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3 14 Aug 26/412051-00210 EDSR Submited/"/>
    </mc:Choice>
  </mc:AlternateContent>
  <xr:revisionPtr revIDLastSave="11" documentId="8_{E3DFF0E1-F2F8-45E4-BE90-2964916466D3}" xr6:coauthVersionLast="47" xr6:coauthVersionMax="47" xr10:uidLastSave="{898580D9-3BD6-41D7-922B-0C24900D8841}"/>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Report'!$AT$13</definedName>
    <definedName name="CatCodesComp">CT!$AU$34</definedName>
    <definedName name="Changed">Footer!$P$9</definedName>
    <definedName name="ColAct">'EDSR Report'!$N$13</definedName>
    <definedName name="ColActual">'EDSR Report'!$AE$13</definedName>
    <definedName name="ColAWPID">'EDSR Report'!$AM$13</definedName>
    <definedName name="ColBudget">'EDSR Report'!$AA$13</definedName>
    <definedName name="ColCustomerDoc">'EDSR Report'!$E$13</definedName>
    <definedName name="ColDates">'EDSR Report'!$P$13</definedName>
    <definedName name="ColDiscipline">'EDSR Report'!$I$13</definedName>
    <definedName name="ColDocStatus">'EDSR Report'!$L$13</definedName>
    <definedName name="colEV">'EDSR Report'!$AB$13</definedName>
    <definedName name="ColGateSeq">'EDSR Report'!$O$13</definedName>
    <definedName name="ColID">'EDSR Report'!$C$13</definedName>
    <definedName name="ColIfManualETC">'EDSR Report'!$AC$13</definedName>
    <definedName name="ColManualETC">'EDSR Report'!$AD$13</definedName>
    <definedName name="ColPending">'EDSR Report'!$AG$13</definedName>
    <definedName name="ColPlanned">'EDSR Report'!$AH$13</definedName>
    <definedName name="ColPlannedFinish">'EDSR Report'!$AK$13</definedName>
    <definedName name="ColPlannedStart">'EDSR Report'!$AJ$13</definedName>
    <definedName name="ColQty">'EDSR Report'!$M$13</definedName>
    <definedName name="colRev">'EDSR Report'!$J$13</definedName>
    <definedName name="ColRevDate">'EDSR Report'!$K$13</definedName>
    <definedName name="ColStatus">'EDSR Report'!$AL$13</definedName>
    <definedName name="ColTitle">'EDSR Report'!$F$13</definedName>
    <definedName name="ColType">'EDSR Report'!$B$13</definedName>
    <definedName name="ColWeightage">'EDSR Report'!$AI$13</definedName>
    <definedName name="CommentsDelID" localSheetId="11">DelComments!$C$1</definedName>
    <definedName name="CommentsHeader">'EDSR Report'!$BN$13</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Report'!$AF$7</definedName>
    <definedName name="Customer">'EDSR Report'!$D$8</definedName>
    <definedName name="CustomerNo">'EDSR Report'!$D$9</definedName>
    <definedName name="CustomerPE">'EDSR Report'!$AF$9</definedName>
    <definedName name="CustomerPM">'EDSR Report'!$P$9</definedName>
    <definedName name="CutOffDate">'EDSR Report'!$P$7</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Report'!$BD$13</definedName>
    <definedName name="DeliverableID">DGPV!$A$1</definedName>
    <definedName name="DGPATotal">'EDSR Report'!$B$23</definedName>
    <definedName name="Discipline">'EDSR Report'!#REF!</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Report'!$Q$15</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Report'!$B$16</definedName>
    <definedName name="GroupHeader">'EDSR Report'!$B$15</definedName>
    <definedName name="GroupShowNames">CT!$AT$36:$AT$81</definedName>
    <definedName name="GroupTitle">'EDSR Report'!$B$14</definedName>
    <definedName name="GroupTotal">'EDSR Report'!$B$22</definedName>
    <definedName name="GroupTotalValue">'EDSR Report'!$F$22</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Report'!$Z$15</definedName>
    <definedName name="LastRow">'EDSR Report'!$B$2817</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Report'!$BQ$13</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Report'!$BQ$3</definedName>
    <definedName name="_xlnm.Print_Area" localSheetId="1">'EDSR Report'!$A$2:$BO$2826</definedName>
    <definedName name="_xlnm.Print_Titles" localSheetId="1">'EDSR Report'!$2:$13</definedName>
    <definedName name="Project">'EDSR Report'!$D$7</definedName>
    <definedName name="Ready">Footer!$F$9</definedName>
    <definedName name="ReportLegend">'EDSR Report'!$F$2820</definedName>
    <definedName name="ReportName">'EDSR Report'!$F$3</definedName>
    <definedName name="rptActivity">'EDSR Report'!#REF!</definedName>
    <definedName name="rptDType">'EDSR Report'!#REF!</definedName>
    <definedName name="rptMilestone">'EDSR Report'!#REF!</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Report'!$F$2821</definedName>
    <definedName name="ValidInput">Footer!$H$9</definedName>
    <definedName name="Weightage">CT!$AU$19</definedName>
    <definedName name="WeightedDGPA">CT!$AZ$20</definedName>
    <definedName name="WPPC">'EDSR Report'!$AF$8</definedName>
    <definedName name="WPPM">'EDSR Report'!$P$8</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6" i="5" l="1"/>
  <c r="B14" i="20"/>
  <c r="F4" i="5"/>
  <c r="AW3" i="7"/>
  <c r="AX3" i="7"/>
  <c r="AY3" i="7" l="1"/>
  <c r="AW9" i="7"/>
  <c r="AW7" i="7"/>
  <c r="AW5" i="7"/>
  <c r="AW2" i="7"/>
  <c r="P7" i="5" l="1"/>
  <c r="AF14" i="20"/>
  <c r="AF282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<sst xmlns="http://schemas.openxmlformats.org/spreadsheetml/2006/main" count="66641" uniqueCount="2225">
  <si>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</si>
  <si>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</si>
  <si>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</si>
  <si>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</si>
  <si>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</si>
  <si>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</si>
  <si>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</si>
  <si>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</si>
  <si>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</si>
  <si>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</si>
  <si>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</si>
  <si>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</si>
  <si>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</si>
  <si>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</si>
  <si>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</si>
  <si>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</si>
  <si>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</si>
  <si>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</si>
  <si>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</si>
  <si>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</si>
  <si>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</si>
  <si>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</si>
  <si>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</si>
  <si>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</si>
  <si>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</si>
  <si>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</si>
  <si>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</si>
  <si>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</si>
  <si>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</si>
  <si>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</si>
  <si>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</si>
  <si>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</si>
  <si>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</si>
  <si>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</si>
  <si>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</si>
  <si>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</si>
  <si>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</si>
  <si>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</si>
  <si>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</si>
  <si>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</si>
  <si>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</si>
  <si>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</si>
  <si>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</si>
  <si>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</si>
  <si>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</si>
  <si>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</si>
  <si>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</si>
  <si>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</si>
  <si>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</si>
  <si>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</si>
  <si>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</si>
  <si>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</si>
  <si>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</si>
  <si>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</si>
  <si>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</si>
  <si>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</si>
  <si>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</si>
  <si>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</si>
  <si>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</si>
  <si>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</si>
  <si>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</si>
  <si>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</si>
  <si>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</si>
  <si>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</si>
  <si>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</si>
  <si>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</si>
  <si>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</si>
  <si>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</si>
  <si>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</si>
  <si>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</si>
  <si>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</si>
  <si>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</si>
  <si>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</si>
  <si>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</si>
  <si>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</si>
  <si>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</si>
  <si>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</si>
  <si>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</si>
  <si>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</si>
  <si>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</si>
  <si>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</si>
  <si>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</si>
  <si>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</si>
  <si>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</si>
  <si>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</si>
  <si>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</si>
  <si>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</si>
  <si>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</si>
  <si>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</si>
  <si>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</si>
  <si>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</si>
  <si>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</si>
  <si>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</si>
  <si>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</si>
  <si>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</si>
  <si>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</si>
  <si>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</si>
  <si>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</si>
  <si>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</si>
  <si>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</si>
  <si>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</si>
  <si>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</si>
  <si>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</si>
  <si>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</si>
  <si>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</si>
  <si>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</si>
  <si>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</si>
  <si>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</si>
  <si>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</si>
  <si>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</si>
  <si>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</si>
  <si>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</si>
  <si>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</si>
  <si>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</si>
  <si>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</si>
  <si>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</si>
  <si>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</si>
  <si>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</si>
  <si>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</si>
  <si>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</si>
  <si>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</si>
  <si>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</si>
  <si>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</si>
  <si>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</si>
  <si>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</si>
  <si>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</si>
  <si>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</si>
  <si>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</si>
  <si>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</si>
  <si>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</si>
  <si>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</si>
  <si>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</si>
  <si>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</si>
  <si>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</si>
  <si>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</si>
  <si>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</si>
  <si>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</si>
  <si>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</si>
  <si>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</si>
  <si>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</si>
  <si>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</si>
  <si>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</si>
  <si>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</si>
  <si>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</si>
  <si>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</si>
  <si>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</si>
  <si>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</si>
  <si>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</si>
  <si>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</si>
  <si>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</si>
  <si>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</si>
  <si>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</si>
  <si>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</si>
  <si>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</si>
  <si>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</si>
  <si>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</si>
  <si>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</si>
  <si>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</si>
  <si>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</si>
  <si>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</si>
  <si>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</si>
  <si>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</si>
  <si>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</si>
  <si>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</si>
  <si>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</si>
  <si>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</si>
  <si>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</si>
  <si>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</si>
  <si>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</si>
  <si>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</si>
  <si>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</si>
  <si>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</si>
  <si>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</si>
  <si>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</si>
  <si>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</si>
  <si>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</si>
  <si>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</si>
  <si>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</si>
  <si>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</si>
  <si>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</si>
  <si>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</si>
  <si>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</si>
  <si>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</si>
  <si>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</si>
  <si>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</si>
  <si>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</si>
  <si>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</si>
  <si>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</si>
  <si>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</si>
  <si>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</si>
  <si>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</si>
  <si>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</si>
  <si>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</si>
  <si>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</si>
  <si>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</si>
  <si>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</si>
  <si>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</si>
  <si>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</si>
  <si>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</si>
  <si>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</si>
  <si>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</si>
  <si>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</si>
  <si>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</si>
  <si>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</si>
  <si>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</si>
  <si>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</si>
  <si>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</si>
  <si>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</si>
  <si>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</si>
  <si>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</si>
  <si>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</si>
  <si>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</si>
  <si>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</si>
  <si>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</si>
  <si>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</si>
  <si>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</si>
  <si>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</si>
  <si>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</si>
  <si>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</si>
  <si>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</si>
  <si>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</si>
  <si>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</si>
  <si>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</si>
  <si>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</si>
  <si>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</si>
  <si>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</si>
  <si>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</si>
  <si>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</si>
  <si>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</si>
  <si>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</si>
  <si>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</si>
  <si>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</si>
  <si>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</si>
  <si>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</si>
  <si>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</si>
  <si>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</si>
  <si>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</si>
  <si>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</si>
  <si>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</si>
  <si>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</si>
  <si>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</si>
  <si>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</si>
  <si>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</si>
  <si>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</si>
  <si>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</si>
  <si>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</si>
  <si>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</si>
  <si>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</si>
  <si>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</si>
  <si>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</si>
  <si>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</si>
  <si>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</si>
  <si>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</si>
  <si>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</si>
  <si>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</si>
  <si>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</si>
  <si>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</si>
  <si>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</si>
  <si>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</si>
  <si>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</si>
  <si>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</si>
  <si>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</si>
  <si>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</si>
  <si>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</si>
  <si>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</si>
  <si>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</si>
  <si>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</si>
  <si>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</si>
  <si>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</si>
  <si>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</si>
  <si>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</si>
  <si>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</si>
  <si>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</si>
  <si>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</si>
  <si>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</si>
  <si>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</si>
  <si>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</si>
  <si>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</si>
  <si>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</si>
  <si>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</si>
  <si>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</si>
  <si>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</si>
  <si>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</si>
  <si>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</si>
  <si>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</si>
  <si>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</si>
  <si>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</si>
  <si>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</si>
  <si>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</si>
  <si>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</si>
  <si>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</si>
  <si>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</si>
  <si>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</si>
  <si>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</si>
  <si>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</si>
  <si>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</si>
  <si>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</si>
  <si>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</si>
  <si>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</si>
  <si>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</si>
  <si>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</si>
  <si>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</si>
  <si>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</si>
  <si>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</si>
  <si>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</si>
  <si>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</si>
  <si>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</si>
  <si>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</si>
  <si>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</si>
  <si>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</si>
  <si>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</si>
  <si>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</si>
  <si>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</si>
  <si>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</si>
  <si>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</si>
  <si>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</si>
  <si>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</si>
  <si>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</si>
  <si>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</si>
  <si>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</si>
  <si>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</si>
  <si>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</si>
  <si>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</si>
  <si>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</si>
  <si>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</si>
  <si>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</si>
  <si>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</si>
  <si>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</si>
  <si>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</si>
  <si>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</si>
  <si>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</si>
  <si>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</si>
  <si>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</si>
  <si>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</si>
  <si>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</si>
  <si>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</si>
  <si>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</si>
  <si>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</si>
  <si>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</si>
  <si>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</si>
  <si>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</si>
  <si>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</si>
  <si>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</si>
  <si>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</si>
  <si>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</si>
  <si>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</si>
  <si>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</si>
  <si>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</si>
  <si>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</si>
  <si>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</si>
  <si>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</si>
  <si>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</si>
  <si>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</si>
  <si>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</si>
  <si>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</si>
  <si>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</si>
  <si>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</si>
  <si>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</si>
  <si>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</si>
  <si>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</si>
  <si>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</si>
  <si>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</si>
  <si>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</si>
  <si>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</si>
  <si>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</si>
  <si>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</si>
  <si>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</si>
  <si>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</si>
  <si>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</si>
  <si>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</si>
  <si>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</si>
  <si>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</si>
  <si>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</si>
  <si>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</si>
  <si>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</si>
  <si>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</si>
  <si>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</si>
  <si>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</si>
  <si>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</si>
  <si>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</si>
  <si>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</si>
  <si>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</si>
  <si>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</si>
  <si>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</si>
  <si>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</si>
  <si>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</si>
  <si>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</si>
  <si>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</si>
  <si>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</si>
  <si>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</si>
  <si>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</si>
  <si>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</si>
  <si>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</si>
  <si>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</si>
  <si>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</si>
  <si>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</si>
  <si>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</si>
  <si>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</si>
  <si>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</si>
  <si>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</si>
  <si>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</si>
  <si>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</si>
  <si>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</si>
  <si>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</si>
  <si>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</si>
  <si>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</si>
  <si>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</si>
  <si>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</si>
  <si>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</si>
  <si>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</si>
  <si>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</si>
  <si>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</si>
  <si>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</si>
  <si>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</si>
  <si>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</si>
  <si>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</si>
  <si>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</si>
  <si>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</si>
  <si>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</si>
  <si>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</si>
  <si>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</si>
  <si>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</si>
  <si>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</si>
  <si>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</si>
  <si>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</si>
  <si>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</si>
  <si>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</si>
  <si>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</si>
  <si>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</si>
  <si>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</si>
  <si>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</si>
  <si>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</si>
  <si>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</si>
  <si>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</si>
  <si>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</si>
  <si>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</si>
  <si>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</si>
  <si>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</si>
  <si>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</si>
  <si>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</si>
  <si>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</si>
  <si>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</si>
  <si>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</si>
  <si>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</si>
  <si>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</si>
  <si>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</si>
  <si>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</si>
  <si>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</si>
  <si>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</si>
  <si>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</si>
  <si>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</si>
  <si>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</si>
  <si>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</si>
  <si>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</si>
  <si>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</si>
  <si>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</si>
  <si>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</si>
  <si>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</si>
  <si>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</si>
  <si>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</si>
  <si>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</si>
  <si>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</si>
  <si>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</si>
  <si>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</si>
  <si>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</si>
  <si>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</si>
  <si>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</si>
  <si>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</si>
  <si>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</si>
  <si>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</si>
  <si>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</si>
  <si>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</si>
  <si>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</si>
  <si>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</si>
  <si>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</si>
  <si>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</si>
  <si>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</si>
  <si>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</si>
  <si>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</si>
  <si>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</si>
  <si>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</si>
  <si>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</si>
  <si>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</si>
  <si>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</si>
  <si>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</si>
  <si>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0.5486</t>
  </si>
  <si>
    <t>MM-ZTK-1F-GEN-COR-RPT-0001</t>
  </si>
  <si>
    <t>412051-00210.4.A.PR00.4P0001A.00-000.4-A-PR00-4P0001A-00-000-3010.MM-ZTK-1F-GEN-COR-RPT-0001</t>
  </si>
  <si>
    <t>412051-00210.4.A.PR00.4P0001A.00-000.4-A-PR00-4P0001A-00-000-3010</t>
  </si>
  <si>
    <t>2026-04-27</t>
  </si>
  <si>
    <t>IDC</t>
  </si>
  <si>
    <t>Issued for Inter-Discipline Check</t>
  </si>
  <si>
    <t>DCS</t>
  </si>
  <si>
    <t>2026-05-13</t>
  </si>
  <si>
    <t>3</t>
  </si>
  <si>
    <t>IFR</t>
  </si>
  <si>
    <t>Issued for Review</t>
  </si>
  <si>
    <t>4</t>
  </si>
  <si>
    <t>IFA</t>
  </si>
  <si>
    <t>Issued for Approval</t>
  </si>
  <si>
    <t>5</t>
  </si>
  <si>
    <t>AFC</t>
  </si>
  <si>
    <t>Approved for Construction</t>
  </si>
  <si>
    <t>6</t>
  </si>
  <si>
    <t>AP</t>
  </si>
  <si>
    <t>Approved</t>
  </si>
  <si>
    <t>0.0</t>
  </si>
  <si>
    <t>MM-ZTK-1F-GEN-ELE-BOD-0001</t>
  </si>
  <si>
    <t>412051-00210.4.A.EE00.4E0001A.00-000.4-A-EE00-4E0001A-00-000-3040.MM-ZTK-1F-GEN-ELE-BOD-0001</t>
  </si>
  <si>
    <t>412051-00210.4.A.EE00.4E0001A.00-000.4-A-EE00-4E0001A-00-000-3040</t>
  </si>
  <si>
    <t>2026-03-23</t>
  </si>
  <si>
    <t>2026-04-02</t>
  </si>
  <si>
    <t>2026-04-09</t>
  </si>
  <si>
    <t>2026-05-26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</si>
  <si>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</si>
  <si>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</si>
  <si>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</si>
  <si>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</si>
  <si>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</si>
  <si>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</si>
  <si>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</si>
  <si>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</si>
  <si>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</si>
  <si>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</si>
  <si>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</si>
  <si>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</si>
  <si>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</si>
  <si>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</si>
  <si>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</si>
  <si>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2026-06-01</t>
  </si>
  <si>
    <t>2026-06-10</t>
  </si>
  <si>
    <t>2026-06-23</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</si>
  <si>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</si>
  <si>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</si>
  <si>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</si>
  <si>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</si>
  <si>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</si>
  <si>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</si>
  <si>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</si>
  <si>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</si>
  <si>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</si>
  <si>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</si>
  <si>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</si>
  <si>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</si>
  <si>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</si>
  <si>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</si>
  <si>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</si>
  <si>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</si>
  <si>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</si>
  <si>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</si>
  <si>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</si>
  <si>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</si>
  <si>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</si>
  <si>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</si>
  <si>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</si>
  <si>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</si>
  <si>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</si>
  <si>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</si>
  <si>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</si>
  <si>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</si>
  <si>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</si>
  <si>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</si>
  <si>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</si>
  <si>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</si>
  <si>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</si>
  <si>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</si>
  <si>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</si>
  <si>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2026-06-29</t>
  </si>
  <si>
    <t>2026-07-31</t>
  </si>
  <si>
    <t>MM-ZTK-1F-GEN-ELE-LIS-0003</t>
  </si>
  <si>
    <t>412051-00210.4.A.EE00.4E0001A.00-000.4-A-EE00-4E0001A-00-000-3040.MM-ZTK-1F-GEN-ELE-LIS-0003</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</si>
  <si>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</si>
  <si>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</si>
  <si>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</si>
  <si>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</si>
  <si>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</si>
  <si>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</si>
  <si>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</si>
  <si>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</si>
  <si>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</si>
  <si>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</si>
  <si>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</si>
  <si>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</si>
  <si>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</si>
  <si>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MM-ZTK-1F-GEN-ELE-MR-0005</t>
  </si>
  <si>
    <t>412051-00210.4.A.EE00.4E0001A.00-000.4-A-EE00-4E0001A-00-000-3040.MM-ZTK-1F-GEN-ELE-MR-0005</t>
  </si>
  <si>
    <t>MM-ZTK-1F-GEN-ELE-MR-0006</t>
  </si>
  <si>
    <t>412051-00210.4.A.EE00.4E0001A.00-000.4-A-EE00-4E0001A-00-000-3040.MM-ZTK-1F-GEN-ELE-MR-0006</t>
  </si>
  <si>
    <t>2026-04-22</t>
  </si>
  <si>
    <t>2026-08-06</t>
  </si>
  <si>
    <t>MM-ZTK-1F-GEN-ELE-MR-0007</t>
  </si>
  <si>
    <t>412051-00210.4.A.EE00.4E0001A.00-000.4-A-EE00-4E0001A-00-000-3040.MM-ZTK-1F-GEN-ELE-MR-0007</t>
  </si>
  <si>
    <t>2026-06-19</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</si>
  <si>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</si>
  <si>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</si>
  <si>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</si>
  <si>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</si>
  <si>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</si>
  <si>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</si>
  <si>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</si>
  <si>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</si>
  <si>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</si>
  <si>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</si>
  <si>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</si>
  <si>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</si>
  <si>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</si>
  <si>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</si>
  <si>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</si>
  <si>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</si>
  <si>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</si>
  <si>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</si>
  <si>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</si>
  <si>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</si>
  <si>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</si>
  <si>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</si>
  <si>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2026-05-25</t>
  </si>
  <si>
    <t>2026-06-26</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</si>
  <si>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</si>
  <si>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</si>
  <si>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</si>
  <si>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</si>
  <si>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</si>
  <si>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</si>
  <si>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</si>
  <si>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</si>
  <si>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2026-07-13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</si>
  <si>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</si>
  <si>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</si>
  <si>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</si>
  <si>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</si>
  <si>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</si>
  <si>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</si>
  <si>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</si>
  <si>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</si>
  <si>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</si>
  <si>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</si>
  <si>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</si>
  <si>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</si>
  <si>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</si>
  <si>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</si>
  <si>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</si>
  <si>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</si>
  <si>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</si>
  <si>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</si>
  <si>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</si>
  <si>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</si>
  <si>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</si>
  <si>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</si>
  <si>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2026-06-12</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</si>
  <si>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</si>
  <si>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</si>
  <si>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</si>
  <si>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</si>
  <si>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</si>
  <si>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</si>
  <si>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</si>
  <si>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</si>
  <si>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</si>
  <si>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</si>
  <si>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</si>
  <si>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</si>
  <si>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</si>
  <si>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</si>
  <si>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</si>
  <si>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</si>
  <si>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</si>
  <si>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</si>
  <si>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</si>
  <si>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</si>
  <si>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</si>
  <si>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</si>
  <si>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</si>
  <si>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</si>
  <si>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</si>
  <si>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</si>
  <si>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</si>
  <si>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</si>
  <si>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</si>
  <si>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</si>
  <si>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</si>
  <si>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</si>
  <si>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2026-07-02</t>
  </si>
  <si>
    <t>MM-ZTK-1F-GEN-INS-DTS-0011</t>
  </si>
  <si>
    <t>412051-00210.4.A.IC00.4J0001A.00-000.4-A-IC00-4J0001A-00-000-3050.MM-ZTK-1F-GEN-INS-DTS-0011</t>
  </si>
  <si>
    <t>MM-ZTK-1F-GEN-INS-DTS-0012</t>
  </si>
  <si>
    <t>412051-00210.4.A.IC00.4J0001A.00-000.4-A-IC00-4J0001A-00-000-3050.MM-ZTK-1F-GEN-INS-DTS-0012</t>
  </si>
  <si>
    <t>2026-07-14</t>
  </si>
  <si>
    <t>2026-08-07</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</si>
  <si>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</si>
  <si>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</si>
  <si>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</si>
  <si>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</si>
  <si>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</si>
  <si>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</si>
  <si>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</si>
  <si>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</si>
  <si>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</si>
  <si>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</si>
  <si>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</si>
  <si>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</si>
  <si>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</si>
  <si>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</si>
  <si>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</si>
  <si>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</si>
  <si>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</si>
  <si>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</si>
  <si>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</si>
  <si>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</si>
  <si>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</si>
  <si>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</si>
  <si>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</si>
  <si>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</si>
  <si>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</si>
  <si>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</si>
  <si>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</si>
  <si>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</si>
  <si>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</si>
  <si>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</si>
  <si>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</si>
  <si>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</si>
  <si>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</si>
  <si>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</si>
  <si>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</si>
  <si>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</si>
  <si>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</si>
  <si>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</si>
  <si>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</si>
  <si>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</si>
  <si>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</si>
  <si>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</si>
  <si>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</si>
  <si>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</si>
  <si>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</si>
  <si>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</si>
  <si>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</si>
  <si>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</si>
  <si>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</si>
  <si>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</si>
  <si>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</si>
  <si>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</si>
  <si>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</si>
  <si>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</si>
  <si>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</si>
  <si>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</si>
  <si>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</si>
  <si>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</si>
  <si>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</si>
  <si>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</si>
  <si>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</si>
  <si>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</si>
  <si>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</si>
  <si>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</si>
  <si>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</si>
  <si>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</si>
  <si>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</si>
  <si>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</si>
  <si>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</si>
  <si>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</si>
  <si>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</si>
  <si>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</si>
  <si>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</si>
  <si>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</si>
  <si>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</si>
  <si>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</si>
  <si>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</si>
  <si>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</si>
  <si>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</si>
  <si>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</si>
  <si>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</si>
  <si>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</si>
  <si>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</si>
  <si>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</si>
  <si>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</si>
  <si>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</si>
  <si>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</si>
  <si>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</si>
  <si>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</si>
  <si>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</si>
  <si>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</si>
  <si>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</si>
  <si>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</si>
  <si>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</si>
  <si>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</si>
  <si>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</si>
  <si>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</si>
  <si>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</si>
  <si>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</si>
  <si>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</si>
  <si>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</si>
  <si>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</si>
  <si>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</si>
  <si>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</si>
  <si>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</si>
  <si>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</si>
  <si>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</si>
  <si>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</si>
  <si>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</si>
  <si>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</si>
  <si>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</si>
  <si>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</si>
  <si>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</si>
  <si>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</si>
  <si>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</si>
  <si>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</si>
  <si>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</si>
  <si>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</si>
  <si>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</si>
  <si>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</si>
  <si>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</si>
  <si>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</si>
  <si>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</si>
  <si>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</si>
  <si>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</si>
  <si>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</si>
  <si>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</si>
  <si>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</si>
  <si>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</si>
  <si>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</si>
  <si>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2026-08-14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</si>
  <si>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</si>
  <si>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</si>
  <si>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</si>
  <si>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</si>
  <si>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</si>
  <si>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</si>
  <si>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</si>
  <si>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</si>
  <si>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</si>
  <si>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</si>
  <si>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</si>
  <si>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</si>
  <si>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</si>
  <si>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</si>
  <si>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</si>
  <si>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</si>
  <si>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</si>
  <si>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</si>
  <si>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</si>
  <si>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</si>
  <si>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</si>
  <si>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</si>
  <si>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</si>
  <si>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</si>
  <si>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</si>
  <si>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</si>
  <si>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</si>
  <si>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</si>
  <si>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</si>
  <si>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</si>
  <si>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</si>
  <si>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</si>
  <si>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</si>
  <si>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</si>
  <si>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</si>
  <si>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</si>
  <si>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</si>
  <si>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</si>
  <si>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</si>
  <si>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</si>
  <si>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</si>
  <si>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</si>
  <si>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</si>
  <si>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</si>
  <si>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</si>
  <si>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</si>
  <si>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</si>
  <si>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</si>
  <si>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</si>
  <si>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</si>
  <si>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</si>
  <si>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</si>
  <si>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</si>
  <si>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</si>
  <si>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</si>
  <si>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</si>
  <si>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</si>
  <si>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</si>
  <si>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</si>
  <si>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</si>
  <si>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</si>
  <si>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</si>
  <si>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</si>
  <si>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</si>
  <si>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</si>
  <si>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</si>
  <si>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</si>
  <si>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</si>
  <si>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</si>
  <si>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</si>
  <si>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</si>
  <si>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</si>
  <si>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</si>
  <si>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</si>
  <si>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</si>
  <si>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</si>
  <si>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</si>
  <si>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</si>
  <si>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</si>
  <si>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</si>
  <si>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</si>
  <si>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</si>
  <si>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</si>
  <si>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</si>
  <si>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</si>
  <si>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</si>
  <si>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</si>
  <si>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</si>
  <si>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</si>
  <si>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</si>
  <si>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</si>
  <si>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</si>
  <si>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</si>
  <si>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</si>
  <si>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</si>
  <si>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</si>
  <si>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</si>
  <si>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</si>
  <si>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</si>
  <si>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</si>
  <si>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</si>
  <si>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</si>
  <si>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</si>
  <si>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</si>
  <si>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</si>
  <si>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</si>
  <si>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</si>
  <si>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</si>
  <si>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</si>
  <si>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</si>
  <si>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</si>
  <si>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</si>
  <si>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</si>
  <si>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</si>
  <si>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</si>
  <si>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</si>
  <si>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</si>
  <si>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</si>
  <si>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</si>
  <si>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</si>
  <si>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</si>
  <si>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</si>
  <si>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</si>
  <si>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</si>
  <si>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</si>
  <si>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</si>
  <si>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</si>
  <si>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</si>
  <si>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</si>
  <si>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</si>
  <si>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</si>
  <si>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</si>
  <si>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</si>
  <si>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</si>
  <si>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</si>
  <si>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</si>
  <si>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</si>
  <si>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</si>
  <si>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</si>
  <si>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</si>
  <si>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</si>
  <si>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</si>
  <si>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</si>
  <si>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</si>
  <si>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</si>
  <si>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</si>
  <si>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</si>
  <si>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</si>
  <si>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</si>
  <si>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</si>
  <si>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</si>
  <si>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</si>
  <si>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</si>
  <si>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</si>
  <si>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</si>
  <si>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</si>
  <si>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</si>
  <si>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</si>
  <si>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</si>
  <si>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</si>
  <si>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</si>
  <si>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</si>
  <si>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</si>
  <si>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</si>
  <si>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</si>
  <si>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</si>
  <si>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</si>
  <si>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2026-06-22</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</si>
  <si>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</si>
  <si>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</si>
  <si>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</si>
  <si>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</si>
  <si>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</si>
  <si>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</si>
  <si>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</si>
  <si>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</si>
  <si>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</si>
  <si>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</si>
  <si>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</si>
  <si>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2026-07-27</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</si>
  <si>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</si>
  <si>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</si>
  <si>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</si>
  <si>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</si>
  <si>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</si>
  <si>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</si>
  <si>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</si>
  <si>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</si>
  <si>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</si>
  <si>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</si>
  <si>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</si>
  <si>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</si>
  <si>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</si>
  <si>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</si>
  <si>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</si>
  <si>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</si>
  <si>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</si>
  <si>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</si>
  <si>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</si>
  <si>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</si>
  <si>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</si>
  <si>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</si>
  <si>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</si>
  <si>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</si>
  <si>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</si>
  <si>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</si>
  <si>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</si>
  <si>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</si>
  <si>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</si>
  <si>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</si>
  <si>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</si>
  <si>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</si>
  <si>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</si>
  <si>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</si>
  <si>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</si>
  <si>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</si>
  <si>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</si>
  <si>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</si>
  <si>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</si>
  <si>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</si>
  <si>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</si>
  <si>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</si>
  <si>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</si>
  <si>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</si>
  <si>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</si>
  <si>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</si>
  <si>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</si>
  <si>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</si>
  <si>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</si>
  <si>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</si>
  <si>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</si>
  <si>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</si>
  <si>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</si>
  <si>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</si>
  <si>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</si>
  <si>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</si>
  <si>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</si>
  <si>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</si>
  <si>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</si>
  <si>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</si>
  <si>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</si>
  <si>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</si>
  <si>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</si>
  <si>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</si>
  <si>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</si>
  <si>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</si>
  <si>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</si>
  <si>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</si>
  <si>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</si>
  <si>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</si>
  <si>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</si>
  <si>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</si>
  <si>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</si>
  <si>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</si>
  <si>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</si>
  <si>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</si>
  <si>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</si>
  <si>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</si>
  <si>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</si>
  <si>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</si>
  <si>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</si>
  <si>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</si>
  <si>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</si>
  <si>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</si>
  <si>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MM-ZTK-1F-GEN-PRO-BOD-0001</t>
  </si>
  <si>
    <t>412051-00210.4.A.PR00.4P0001A.00-000.4-A-PR00-4P0001A-00-000-3010.MM-ZTK-1F-GEN-PRO-BOD-0001</t>
  </si>
  <si>
    <t>2026-03-25</t>
  </si>
  <si>
    <t>MM-ZTK-1F-GEN-PRO-BOD-0002</t>
  </si>
  <si>
    <t>412051-00210.4.A.PR00.4P0001A.00-000.4-A-PR00-4P0001A-00-000-3010.MM-ZTK-1F-GEN-PRO-BOD-0002</t>
  </si>
  <si>
    <t>2026-06-09</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</si>
  <si>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</si>
  <si>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</si>
  <si>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</si>
  <si>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</si>
  <si>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</si>
  <si>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</si>
  <si>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</si>
  <si>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</si>
  <si>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</si>
  <si>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</si>
  <si>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</si>
  <si>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</si>
  <si>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</si>
  <si>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</si>
  <si>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</si>
  <si>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</si>
  <si>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</si>
  <si>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</si>
  <si>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</si>
  <si>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</si>
  <si>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</si>
  <si>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</si>
  <si>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</si>
  <si>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</si>
  <si>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</si>
  <si>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</si>
  <si>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</si>
  <si>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</si>
  <si>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</si>
  <si>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</si>
  <si>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</si>
  <si>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</si>
  <si>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</si>
  <si>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</si>
  <si>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</si>
  <si>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</si>
  <si>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</si>
  <si>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</si>
  <si>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</si>
  <si>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</si>
  <si>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</si>
  <si>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</si>
  <si>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</si>
  <si>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</si>
  <si>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</si>
  <si>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</si>
  <si>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</si>
  <si>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</si>
  <si>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</si>
  <si>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</si>
  <si>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</si>
  <si>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</si>
  <si>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</si>
  <si>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</si>
  <si>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2026-06-15</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</si>
  <si>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</si>
  <si>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</si>
  <si>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</si>
  <si>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</si>
  <si>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</si>
  <si>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</si>
  <si>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</si>
  <si>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</si>
  <si>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</si>
  <si>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</si>
  <si>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</si>
  <si>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</si>
  <si>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</si>
  <si>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</si>
  <si>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2026-06-08</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</si>
  <si>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</si>
  <si>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</si>
  <si>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</si>
  <si>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</si>
  <si>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</si>
  <si>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</si>
  <si>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</si>
  <si>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</si>
  <si>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</si>
  <si>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</si>
  <si>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</si>
  <si>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</si>
  <si>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</si>
  <si>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</si>
  <si>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</si>
  <si>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</si>
  <si>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</si>
  <si>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</si>
  <si>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</si>
  <si>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</si>
  <si>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</si>
  <si>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</si>
  <si>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</si>
  <si>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</si>
  <si>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</si>
  <si>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</si>
  <si>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</si>
  <si>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</si>
  <si>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</si>
  <si>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</si>
  <si>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</si>
  <si>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</si>
  <si>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</si>
  <si>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</si>
  <si>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</si>
  <si>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</si>
  <si>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</si>
  <si>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</si>
  <si>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</si>
  <si>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</si>
  <si>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</si>
  <si>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</si>
  <si>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</si>
  <si>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</si>
  <si>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</si>
  <si>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</si>
  <si>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</si>
  <si>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</si>
  <si>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</si>
  <si>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</si>
  <si>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</si>
  <si>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</si>
  <si>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</si>
  <si>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</si>
  <si>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</si>
  <si>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</si>
  <si>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</si>
  <si>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</si>
  <si>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</si>
  <si>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</si>
  <si>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</si>
  <si>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</si>
  <si>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</si>
  <si>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</si>
  <si>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</si>
  <si>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</si>
  <si>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</si>
  <si>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</si>
  <si>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</si>
  <si>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</si>
  <si>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</si>
  <si>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</si>
  <si>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</si>
  <si>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</si>
  <si>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</si>
  <si>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</si>
  <si>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</si>
  <si>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</si>
  <si>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</si>
  <si>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</si>
  <si>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</si>
  <si>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</si>
  <si>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</si>
  <si>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</si>
  <si>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</si>
  <si>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</si>
  <si>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</si>
  <si>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</si>
  <si>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</si>
  <si>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t>
  </si>
  <si>
    <t>412051-00210.4.A.TE00.4T0001A.00-000.4-A-TE00-4T0001A-00-000-3150.MM-ZTK-1F-GEN-TEL-TBE-0005</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</si>
  <si>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</si>
  <si>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</si>
  <si>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</si>
  <si>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</si>
  <si>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</si>
  <si>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</si>
  <si>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</si>
  <si>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</si>
  <si>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</si>
  <si>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</si>
  <si>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</si>
  <si>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</si>
  <si>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</si>
  <si>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</si>
  <si>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</si>
  <si>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</si>
  <si>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</si>
  <si>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</si>
  <si>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</si>
  <si>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</si>
  <si>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</si>
  <si>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</si>
  <si>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</si>
  <si>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</si>
  <si>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</si>
  <si>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</si>
  <si>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</si>
  <si>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</si>
  <si>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</si>
  <si>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</si>
  <si>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</si>
  <si>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</si>
  <si>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</si>
  <si>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</si>
  <si>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</si>
  <si>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</si>
  <si>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</si>
  <si>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</si>
  <si>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</si>
  <si>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</si>
  <si>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</si>
  <si>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</si>
  <si>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</si>
  <si>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</si>
  <si>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</si>
  <si>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</si>
  <si>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</si>
  <si>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</si>
  <si>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</si>
  <si>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</si>
  <si>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</si>
  <si>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</si>
  <si>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</si>
  <si>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</si>
  <si>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</si>
  <si>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</si>
  <si>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</si>
  <si>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</si>
  <si>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</si>
  <si>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</si>
  <si>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</si>
  <si>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</si>
  <si>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</si>
  <si>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</si>
  <si>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</si>
  <si>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</si>
  <si>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</si>
  <si>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</si>
  <si>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</si>
  <si>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</si>
  <si>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</si>
  <si>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</si>
  <si>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</si>
  <si>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</si>
  <si>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</si>
  <si>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</si>
  <si>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</si>
  <si>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</si>
  <si>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</si>
  <si>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</si>
  <si>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</si>
  <si>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</si>
  <si>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</si>
  <si>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</si>
  <si>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</si>
  <si>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</si>
  <si>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</si>
  <si>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</si>
  <si>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</si>
  <si>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</si>
  <si>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</si>
  <si>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</si>
  <si>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</si>
  <si>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</si>
  <si>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</si>
  <si>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</si>
  <si>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</si>
  <si>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</si>
  <si>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</si>
  <si>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</si>
  <si>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</si>
  <si>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</si>
  <si>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</si>
  <si>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</si>
  <si>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</si>
  <si>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</si>
  <si>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</si>
  <si>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</si>
  <si>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</si>
  <si>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</si>
  <si>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</si>
  <si>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</si>
  <si>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</si>
  <si>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</si>
  <si>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</si>
  <si>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</si>
  <si>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</si>
  <si>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</si>
  <si>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</si>
  <si>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</si>
  <si>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2026-06-13</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</si>
  <si>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</si>
  <si>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</si>
  <si>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</si>
  <si>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</si>
  <si>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</si>
  <si>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</si>
  <si>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</si>
  <si>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</si>
  <si>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</si>
  <si>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</si>
  <si>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</si>
  <si>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</si>
  <si>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</si>
  <si>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</si>
  <si>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</si>
  <si>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</si>
  <si>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</si>
  <si>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</si>
  <si>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</si>
  <si>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</si>
  <si>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</si>
  <si>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</si>
  <si>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</si>
  <si>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</si>
  <si>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</si>
  <si>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</si>
  <si>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</si>
  <si>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</si>
  <si>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</si>
  <si>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</si>
  <si>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</si>
  <si>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</si>
  <si>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</si>
  <si>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</si>
  <si>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</si>
  <si>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</si>
  <si>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</si>
  <si>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</si>
  <si>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</si>
  <si>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</si>
  <si>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</si>
  <si>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</si>
  <si>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</si>
  <si>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</si>
  <si>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</si>
  <si>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</si>
  <si>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</si>
  <si>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</si>
  <si>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</si>
  <si>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</si>
  <si>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</si>
  <si>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</si>
  <si>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</si>
  <si>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</si>
  <si>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</si>
  <si>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</si>
  <si>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</si>
  <si>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</si>
  <si>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</si>
  <si>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</si>
  <si>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</si>
  <si>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</si>
  <si>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</si>
  <si>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</si>
  <si>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</si>
  <si>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</si>
  <si>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</si>
  <si>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</si>
  <si>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</si>
  <si>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</si>
  <si>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</si>
  <si>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</si>
  <si>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</si>
  <si>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</si>
  <si>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</si>
  <si>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</si>
  <si>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</si>
  <si>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</si>
  <si>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</si>
  <si>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</si>
  <si>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</si>
  <si>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</si>
  <si>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</si>
  <si>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</si>
  <si>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</si>
  <si>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</si>
  <si>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</si>
  <si>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</si>
  <si>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</si>
  <si>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</si>
  <si>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</si>
  <si>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</si>
  <si>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</si>
  <si>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</si>
  <si>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</si>
  <si>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</si>
  <si>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</si>
  <si>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</si>
  <si>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</si>
  <si>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</si>
  <si>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IFH</t>
  </si>
  <si>
    <t>Issued for Design Review/HAZOP/PHA</t>
  </si>
  <si>
    <t>7</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</si>
  <si>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</si>
  <si>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</si>
  <si>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</si>
  <si>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</si>
  <si>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</si>
  <si>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</si>
  <si>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</si>
  <si>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</si>
  <si>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</si>
  <si>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</si>
  <si>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</si>
  <si>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</si>
  <si>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</si>
  <si>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</si>
  <si>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</si>
  <si>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</si>
  <si>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</si>
  <si>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</si>
  <si>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</si>
  <si>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</si>
  <si>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</si>
  <si>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</si>
  <si>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</si>
  <si>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</si>
  <si>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</si>
  <si>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</si>
  <si>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</si>
  <si>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</si>
  <si>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</si>
  <si>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</si>
  <si>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</si>
  <si>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</si>
  <si>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</si>
  <si>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</si>
  <si>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</si>
  <si>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</si>
  <si>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</si>
  <si>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</si>
  <si>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</si>
  <si>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</si>
  <si>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</si>
  <si>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</si>
  <si>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</si>
  <si>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</si>
  <si>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</si>
  <si>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</si>
  <si>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</si>
  <si>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</si>
  <si>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</si>
  <si>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</si>
  <si>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</si>
  <si>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</si>
  <si>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</si>
  <si>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</si>
  <si>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</si>
  <si>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</si>
  <si>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</si>
  <si>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</si>
  <si>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</si>
  <si>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</si>
  <si>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</si>
  <si>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</si>
  <si>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</si>
  <si>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</si>
  <si>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</si>
  <si>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</si>
  <si>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</si>
  <si>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</si>
  <si>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</si>
  <si>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</si>
  <si>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</si>
  <si>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</si>
  <si>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</si>
  <si>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</si>
  <si>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</si>
  <si>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</si>
  <si>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</si>
  <si>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</si>
  <si>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</si>
  <si>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</si>
  <si>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</si>
  <si>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</si>
  <si>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</si>
  <si>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</si>
  <si>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</si>
  <si>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</si>
  <si>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</si>
  <si>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</si>
  <si>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</si>
  <si>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</si>
  <si>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</si>
  <si>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</si>
  <si>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</si>
  <si>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</si>
  <si>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</si>
  <si>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</si>
  <si>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</si>
  <si>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</si>
  <si>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</si>
  <si>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</si>
  <si>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</si>
  <si>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</si>
  <si>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</si>
  <si>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</si>
  <si>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</si>
  <si>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</si>
  <si>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</si>
  <si>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</si>
  <si>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</si>
  <si>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</si>
  <si>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</si>
  <si>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</si>
  <si>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</si>
  <si>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</si>
  <si>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</si>
  <si>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</si>
  <si>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</si>
  <si>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</si>
  <si>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</si>
  <si>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</si>
  <si>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</si>
  <si>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</si>
  <si>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</si>
  <si>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</si>
  <si>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14-Aug-26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</si>
  <si>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</si>
  <si>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</si>
  <si>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</si>
  <si>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</si>
  <si>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</si>
  <si>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</si>
  <si>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</si>
  <si>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</si>
  <si>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</si>
  <si>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</si>
  <si>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</si>
  <si>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</si>
  <si>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</si>
  <si>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</si>
  <si>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</si>
  <si>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</si>
  <si>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</si>
  <si>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</si>
  <si>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</si>
  <si>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</si>
  <si>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</si>
  <si>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</si>
  <si>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</si>
  <si>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</si>
  <si>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</si>
  <si>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</si>
  <si>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</si>
  <si>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</si>
  <si>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</si>
  <si>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</si>
  <si>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</si>
  <si>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</si>
  <si>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</si>
  <si>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</si>
  <si>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</si>
  <si>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</si>
  <si>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</si>
  <si>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</si>
  <si>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</si>
  <si>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</si>
  <si>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</si>
  <si>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</si>
  <si>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</si>
  <si>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</si>
  <si>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</si>
  <si>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</si>
  <si>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</si>
  <si>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</si>
  <si>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</si>
  <si>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</si>
  <si>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</si>
  <si>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</si>
  <si>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</si>
  <si>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</si>
  <si>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</si>
  <si>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</si>
  <si>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</si>
  <si>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</si>
  <si>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</si>
  <si>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</si>
  <si>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</si>
  <si>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</si>
  <si>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Z1F-DD HAZOP</t>
  </si>
  <si>
    <t>Z1F-DD 7 Gate</t>
  </si>
  <si>
    <t>Piping &amp; Instrumentation Diagram - Process Drawing Index</t>
  </si>
  <si>
    <t>PID</t>
  </si>
  <si>
    <t>Piping &amp; Instrument Diagram</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</si>
  <si>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</si>
  <si>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</si>
  <si>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</si>
  <si>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</si>
  <si>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</si>
  <si>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</si>
  <si>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</si>
  <si>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</si>
  <si>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</si>
  <si>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</si>
  <si>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</si>
  <si>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</si>
  <si>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</si>
  <si>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</si>
  <si>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</si>
  <si>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</si>
  <si>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</si>
  <si>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</si>
  <si>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</si>
  <si>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</si>
  <si>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</si>
  <si>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</si>
  <si>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</si>
  <si>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</si>
  <si>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</si>
  <si>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</si>
  <si>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</si>
  <si>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</si>
  <si>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</si>
  <si>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</si>
  <si>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</si>
  <si>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</si>
  <si>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</si>
  <si>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</si>
  <si>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</si>
  <si>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</si>
  <si>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</si>
  <si>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</si>
  <si>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</si>
  <si>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</si>
  <si>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</si>
  <si>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</si>
  <si>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</si>
  <si>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</si>
  <si>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</si>
  <si>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</si>
  <si>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</si>
  <si>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</si>
  <si>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</si>
  <si>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</si>
  <si>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</si>
  <si>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</si>
  <si>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</si>
  <si>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</si>
  <si>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</si>
  <si>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</si>
  <si>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</si>
  <si>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</si>
  <si>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</si>
  <si>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</si>
  <si>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</si>
  <si>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</si>
  <si>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</si>
  <si>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</si>
  <si>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</si>
  <si>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</si>
  <si>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</si>
  <si>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</si>
  <si>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</si>
  <si>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</si>
  <si>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</si>
  <si>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</si>
  <si>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</si>
  <si>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</si>
  <si>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</si>
  <si>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</si>
  <si>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</si>
  <si>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</si>
  <si>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</si>
  <si>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</si>
  <si>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</si>
  <si>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</si>
  <si>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</si>
  <si>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</si>
  <si>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</si>
  <si>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</si>
  <si>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</si>
  <si>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(Probe and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</si>
  <si>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</si>
  <si>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</si>
  <si>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</si>
  <si>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</si>
  <si>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</si>
  <si>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</si>
  <si>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</si>
  <si>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</si>
  <si>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</si>
  <si>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</si>
  <si>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</si>
  <si>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</si>
  <si>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</si>
  <si>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</si>
  <si>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</si>
  <si>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</si>
  <si>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</si>
  <si>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</si>
  <si>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</si>
  <si>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</si>
  <si>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</si>
  <si>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</si>
  <si>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</si>
  <si>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</si>
  <si>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</si>
  <si>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</si>
  <si>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</si>
  <si>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</si>
  <si>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</si>
  <si>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</si>
  <si>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</si>
  <si>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</si>
  <si>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</si>
  <si>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</si>
  <si>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</si>
  <si>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(DSS and 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</si>
  <si>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</si>
  <si>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</si>
  <si>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</si>
  <si>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</si>
  <si>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and Flanges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</si>
  <si>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</si>
  <si>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</si>
  <si>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</si>
  <si>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</si>
  <si>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</si>
  <si>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</si>
  <si>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</si>
  <si>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</si>
  <si>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</si>
  <si>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</si>
  <si>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</si>
  <si>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</si>
  <si>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</si>
  <si>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</si>
  <si>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</si>
  <si>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</si>
  <si>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</si>
  <si>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</si>
  <si>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</si>
  <si>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Pipe Support Detail Drawings Index</t>
  </si>
  <si>
    <t>DWG</t>
  </si>
  <si>
    <t>Drawings</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</si>
  <si>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</si>
  <si>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</si>
  <si>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</si>
  <si>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</si>
  <si>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</si>
  <si>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</si>
  <si>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</si>
  <si>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</si>
  <si>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</si>
  <si>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</si>
  <si>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</si>
  <si>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</si>
  <si>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</si>
  <si>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</si>
  <si>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</si>
  <si>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</si>
  <si>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</si>
  <si>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</si>
  <si>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</si>
  <si>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</si>
  <si>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</si>
  <si>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</si>
  <si>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</si>
  <si>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</si>
  <si>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</si>
  <si>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</si>
  <si>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</si>
  <si>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</si>
  <si>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</si>
  <si>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</si>
  <si>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</si>
  <si>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</si>
  <si>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</si>
  <si>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</si>
  <si>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</si>
  <si>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</si>
  <si>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</si>
  <si>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</si>
  <si>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</si>
  <si>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</si>
  <si>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</si>
  <si>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</si>
  <si>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</si>
  <si>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</si>
  <si>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</si>
  <si>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</si>
  <si>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</si>
  <si>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</si>
  <si>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</si>
  <si>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</si>
  <si>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</si>
  <si>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</si>
  <si>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</si>
  <si>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</si>
  <si>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</si>
  <si>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</si>
  <si>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</si>
  <si>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</si>
  <si>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</si>
  <si>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</si>
  <si>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</si>
  <si>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</si>
  <si>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</si>
  <si>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</si>
  <si>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</si>
  <si>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</si>
  <si>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</si>
  <si>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</si>
  <si>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</si>
  <si>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</si>
  <si>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</si>
  <si>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</si>
  <si>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</si>
  <si>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</si>
  <si>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</si>
  <si>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</si>
  <si>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</si>
  <si>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</si>
  <si>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</si>
  <si>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</si>
  <si>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</si>
  <si>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</si>
  <si>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</si>
  <si>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</si>
  <si>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</si>
  <si>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</si>
  <si>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</si>
  <si>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</si>
  <si>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</si>
  <si>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</si>
  <si>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</si>
  <si>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</si>
  <si>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</si>
  <si>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</si>
  <si>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</si>
  <si>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</si>
  <si>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</si>
  <si>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</si>
  <si>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</si>
  <si>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</si>
  <si>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</si>
  <si>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</si>
  <si>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</si>
  <si>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</si>
  <si>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</si>
  <si>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</si>
  <si>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</si>
  <si>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</si>
  <si>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</si>
  <si>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</si>
  <si>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</si>
  <si>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</si>
  <si>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</si>
  <si>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</si>
  <si>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</si>
  <si>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</si>
  <si>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</si>
  <si>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</si>
  <si>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</si>
  <si>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</si>
  <si>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</si>
  <si>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</si>
  <si>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</si>
  <si>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</si>
  <si>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</si>
  <si>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</si>
  <si>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</si>
  <si>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</si>
  <si>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</si>
  <si>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</si>
  <si>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</si>
  <si>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</si>
  <si>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</si>
  <si>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</si>
  <si>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</si>
  <si>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</si>
  <si>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</si>
  <si>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</si>
  <si>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</si>
  <si>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</si>
  <si>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</si>
  <si>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</si>
  <si>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</si>
  <si>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</si>
  <si>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</si>
  <si>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</si>
  <si>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</si>
  <si>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</si>
  <si>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</si>
  <si>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</si>
  <si>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</si>
  <si>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</si>
  <si>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</si>
  <si>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</si>
  <si>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</si>
  <si>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</si>
  <si>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</si>
  <si>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</si>
  <si>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</si>
  <si>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</si>
  <si>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</si>
  <si>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</si>
  <si>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</si>
  <si>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</si>
  <si>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</si>
  <si>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</si>
  <si>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</si>
  <si>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</si>
  <si>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</si>
  <si>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</si>
  <si>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</si>
  <si>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</si>
  <si>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</si>
  <si>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</si>
  <si>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</si>
  <si>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</si>
  <si>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</si>
  <si>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</si>
  <si>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</si>
  <si>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</si>
  <si>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</si>
  <si>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</si>
  <si>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</si>
  <si>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</si>
  <si>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</si>
  <si>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</si>
  <si>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</si>
  <si>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</si>
  <si>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</si>
  <si>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</si>
  <si>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</si>
  <si>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</si>
  <si>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</si>
  <si>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</si>
  <si>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</si>
  <si>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</si>
  <si>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</si>
  <si>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</si>
  <si>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</si>
  <si>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</si>
  <si>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</si>
  <si>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</si>
  <si>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</si>
  <si>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</si>
  <si>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</si>
  <si>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</si>
  <si>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</si>
  <si>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</si>
  <si>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</si>
  <si>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</si>
  <si>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</si>
  <si>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</si>
  <si>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</si>
  <si>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</si>
  <si>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</si>
  <si>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</si>
  <si>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</si>
  <si>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</si>
  <si>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</si>
  <si>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</si>
  <si>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</si>
  <si>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</si>
  <si>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</si>
  <si>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</si>
  <si>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</si>
  <si>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</si>
  <si>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</si>
  <si>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</si>
  <si>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</si>
  <si>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</si>
  <si>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</si>
  <si>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</si>
  <si>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</si>
  <si>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</si>
  <si>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</si>
  <si>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</si>
  <si>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</si>
  <si>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</si>
  <si>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</si>
  <si>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</si>
  <si>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</si>
  <si>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</si>
  <si>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</si>
  <si>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</si>
  <si>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</si>
  <si>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</si>
  <si>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</si>
  <si>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</si>
  <si>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</si>
  <si>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</si>
  <si>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</si>
  <si>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</si>
  <si>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</si>
  <si>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</si>
  <si>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</si>
  <si>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</si>
  <si>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</si>
  <si>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</si>
  <si>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</si>
  <si>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</si>
  <si>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</si>
  <si>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</si>
  <si>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</si>
  <si>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</si>
  <si>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</si>
  <si>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</si>
  <si>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</si>
  <si>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</si>
  <si>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</si>
  <si>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</si>
  <si>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</si>
  <si>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</si>
  <si>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</si>
  <si>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</si>
  <si>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</si>
  <si>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</si>
  <si>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</si>
  <si>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</si>
  <si>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</si>
  <si>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</si>
  <si>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</si>
  <si>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</si>
  <si>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</si>
  <si>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</si>
  <si>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</si>
  <si>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</si>
  <si>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</si>
  <si>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</si>
  <si>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</si>
  <si>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</si>
  <si>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</si>
  <si>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</si>
  <si>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</si>
  <si>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</si>
  <si>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</si>
  <si>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</si>
  <si>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</si>
  <si>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</si>
  <si>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</si>
  <si>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</si>
  <si>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</si>
  <si>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</si>
  <si>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</si>
  <si>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</si>
  <si>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</si>
  <si>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</si>
  <si>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</si>
  <si>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</si>
  <si>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</si>
  <si>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</si>
  <si>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</si>
  <si>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</si>
  <si>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</si>
  <si>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</si>
  <si>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</si>
  <si>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</si>
  <si>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</si>
  <si>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</si>
  <si>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</si>
  <si>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</si>
  <si>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</si>
  <si>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</si>
  <si>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</si>
  <si>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</si>
  <si>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</si>
  <si>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</si>
  <si>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</si>
  <si>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</si>
  <si>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</si>
  <si>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</si>
  <si>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</si>
  <si>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</si>
  <si>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</si>
  <si>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</si>
  <si>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</si>
  <si>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</si>
  <si>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</si>
  <si>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</si>
  <si>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</si>
  <si>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</si>
  <si>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02-DD</t>
  </si>
  <si>
    <t>Z1F-As Built</t>
  </si>
  <si>
    <t>test</t>
  </si>
  <si>
    <t>412051-00210 - GCME_PJ1 Project</t>
  </si>
  <si>
    <t>True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</si>
  <si>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</si>
  <si>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</si>
  <si>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</si>
  <si>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</si>
  <si>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</si>
  <si>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</si>
  <si>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</si>
  <si>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</si>
  <si>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</si>
  <si>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</si>
  <si>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</si>
  <si>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</si>
  <si>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</si>
  <si>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</si>
  <si>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</si>
  <si>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</si>
  <si>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41   Overdue: 11   Due This Period: 10   Due in Future Period: 3</t>
  </si>
  <si>
    <t>4E0001A - Electrical Engineering - WK1 Total :</t>
  </si>
  <si>
    <t>WBS04 : 4J0001A - Instrument Engineering - WK1</t>
  </si>
  <si>
    <t>Control Account : 4-A-IC00-4J0001A-00-000-3050</t>
  </si>
  <si>
    <t>4-A-IC00-4J0001A-00-000-3050 Total :</t>
  </si>
  <si>
    <t>Count: 119   Completed: 93   Overdue: 24   Due This Period: 1   Due in Future Period: 1</t>
  </si>
  <si>
    <t>4J0001A - Instrument Engineering - WK1 Total :</t>
  </si>
  <si>
    <t>WBS04 : 4L0001A - Piping Engineering - WK1</t>
  </si>
  <si>
    <t>Control Account : 4-A-PI00-4L0001A-00-000-3030</t>
  </si>
  <si>
    <t>4-A-PI00-4L0001A-00-000-3030 Total :</t>
  </si>
  <si>
    <t>Count: 127   Completed: 72   Overdue: 8   Due This Period: 6   Due in Future Period: 41</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</si>
  <si>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</si>
  <si>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</si>
  <si>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</si>
  <si>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</si>
  <si>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</si>
  <si>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</si>
  <si>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</si>
  <si>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</si>
  <si>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</si>
  <si>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</si>
  <si>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</si>
  <si>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53   Completed: 38   Overdue: 0   Due This Period: 15</t>
  </si>
  <si>
    <t>4P0001A - Process Engineering - WK1 Total :</t>
  </si>
  <si>
    <t>WBS04 : 4R0001A - Safety &amp; Risk Engineering - WK1</t>
  </si>
  <si>
    <t>Control Account : 4-A-SR00-4R0001A-00-000-3130</t>
  </si>
  <si>
    <t>4-A-SR00-4R0001A-00-000-3130 Total :</t>
  </si>
  <si>
    <t>Count: 30   Completed: 14   Overdue: 4   Due This Period: 8   Due in Future Period: 4</t>
  </si>
  <si>
    <t>4R0001A - Safety &amp; Risk Engineering - WK1 Total :</t>
  </si>
  <si>
    <t>WBS04 : 4T0001A - Telecom Engineering - WK1</t>
  </si>
  <si>
    <t>Control Account : 4-A-TE00-4T0001A-00-000-3150</t>
  </si>
  <si>
    <t>4-A-TE00-4T0001A-00-000-3150 Total :</t>
  </si>
  <si>
    <t>Count: 32   Completed: 26   Overdue: 6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</si>
  <si>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</si>
  <si>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</si>
  <si>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</si>
  <si>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</si>
  <si>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</si>
  <si>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</si>
  <si>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</si>
  <si>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</si>
  <si>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</si>
  <si>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</si>
  <si>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458   Completed: 316   Overdue: 53   Due This Period: 40   Due in Future Period: 49</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</si>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</sst>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0"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4" fillId="0" borderId="0" applyFont="0" applyFill="0" applyBorder="0" applyAlignment="0" applyProtection="0"/>
    <xf numFmtId="0" fontId="35" fillId="0" borderId="0"/>
  </cellStyleXfs>
  <cellXfs count="275">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8" fillId="9" borderId="25" xfId="0" applyFont="1" applyFill="1" applyBorder="1" applyAlignment="1">
      <alignment horizontal="center" vertical="center" wrapText="1"/>
    </xf>
    <xf numFmtId="0" fontId="8" fillId="0" borderId="0" xfId="10" applyNumberFormat="1" applyFont="1" applyFill="1" applyBorder="1" applyAlignment="1"/>
    <xf numFmtId="0" fontId="20" fillId="0" borderId="0" xfId="0" applyFont="1"/>
    <xf numFmtId="0" fontId="20" fillId="0" borderId="0" xfId="0" applyFont="1" applyAlignment="1">
      <alignment horizontal="center"/>
    </xf>
    <xf numFmtId="0" fontId="22" fillId="0" borderId="0" xfId="1" applyFont="1" applyAlignment="1">
      <alignment horizontal="left" vertical="center"/>
    </xf>
    <xf numFmtId="0" fontId="21" fillId="0" borderId="0" xfId="1" applyFont="1" applyAlignment="1">
      <alignment horizontal="right" vertical="center"/>
    </xf>
    <xf numFmtId="0" fontId="22" fillId="0" borderId="0" xfId="1" applyFont="1" applyAlignment="1">
      <alignment vertical="center"/>
    </xf>
    <xf numFmtId="0" fontId="23" fillId="4" borderId="0" xfId="1" applyFont="1" applyFill="1" applyAlignment="1">
      <alignment horizontal="center" vertical="center"/>
    </xf>
    <xf numFmtId="0" fontId="23" fillId="4" borderId="0" xfId="1" applyFont="1" applyFill="1" applyAlignment="1">
      <alignment horizontal="right" vertical="center"/>
    </xf>
    <xf numFmtId="0" fontId="26" fillId="4" borderId="0" xfId="1" applyFont="1" applyFill="1" applyAlignment="1">
      <alignment horizontal="left" vertical="center"/>
    </xf>
    <xf numFmtId="0" fontId="26" fillId="4" borderId="0" xfId="1" applyFont="1" applyFill="1" applyAlignment="1">
      <alignment vertical="center"/>
    </xf>
    <xf numFmtId="0" fontId="26" fillId="4" borderId="0" xfId="1" applyFont="1" applyFill="1" applyAlignment="1">
      <alignment horizontal="center" vertical="center"/>
    </xf>
    <xf numFmtId="0" fontId="27" fillId="4" borderId="0" xfId="1" applyFont="1" applyFill="1" applyAlignment="1">
      <alignment horizontal="right" vertical="center"/>
    </xf>
    <xf numFmtId="0" fontId="27" fillId="4" borderId="0" xfId="1" applyFont="1" applyFill="1" applyAlignment="1">
      <alignment horizontal="right"/>
    </xf>
    <xf numFmtId="0" fontId="25" fillId="0" borderId="0" xfId="0" applyFont="1"/>
    <xf numFmtId="0" fontId="28" fillId="5" borderId="1" xfId="1" applyFont="1" applyFill="1" applyBorder="1" applyAlignment="1">
      <alignment horizontal="center" vertical="center"/>
    </xf>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xf>
    <xf numFmtId="0" fontId="28" fillId="5" borderId="1" xfId="1" applyFont="1" applyFill="1" applyBorder="1" applyAlignment="1">
      <alignment horizontal="right" vertical="center"/>
    </xf>
    <xf numFmtId="0" fontId="24" fillId="0" borderId="0" xfId="0" applyFont="1" applyAlignment="1">
      <alignment horizontal="left" vertical="center"/>
    </xf>
    <xf numFmtId="0" fontId="24" fillId="0" borderId="0" xfId="0" applyFont="1" applyAlignment="1">
      <alignment vertical="center"/>
    </xf>
    <xf numFmtId="0" fontId="24" fillId="0" borderId="0" xfId="0" applyFont="1"/>
    <xf numFmtId="0" fontId="24" fillId="0" borderId="0" xfId="0" applyFont="1" applyAlignment="1">
      <alignment horizontal="center"/>
    </xf>
    <xf numFmtId="0" fontId="24" fillId="0" borderId="0" xfId="0" applyFont="1" applyAlignment="1">
      <alignment horizontal="right" vertical="center"/>
    </xf>
    <xf numFmtId="0" fontId="27" fillId="0" borderId="0" xfId="1" applyFont="1" applyAlignment="1">
      <alignment horizontal="left" vertical="center"/>
    </xf>
    <xf numFmtId="0" fontId="30" fillId="0" borderId="0" xfId="0" applyFont="1"/>
    <xf numFmtId="0" fontId="30" fillId="0" borderId="0" xfId="0" applyFont="1" applyAlignment="1">
      <alignment horizontal="center"/>
    </xf>
    <xf numFmtId="0" fontId="30" fillId="5" borderId="1" xfId="0" applyFont="1" applyFill="1" applyBorder="1" applyAlignment="1">
      <alignment horizontal="center"/>
    </xf>
    <xf numFmtId="0" fontId="30" fillId="5" borderId="1" xfId="0" applyFont="1" applyFill="1" applyBorder="1"/>
    <xf numFmtId="0" fontId="27" fillId="5" borderId="1" xfId="1" applyFont="1" applyFill="1" applyBorder="1" applyAlignment="1">
      <alignment horizontal="center" vertical="center" wrapText="1"/>
    </xf>
    <xf numFmtId="0" fontId="27" fillId="5" borderId="2" xfId="1" applyFont="1" applyFill="1" applyBorder="1" applyAlignment="1">
      <alignment horizontal="center" vertical="center" wrapText="1"/>
    </xf>
    <xf numFmtId="15" fontId="30" fillId="0" borderId="1" xfId="0" applyNumberFormat="1" applyFont="1" applyBorder="1" applyAlignment="1">
      <alignment horizontal="center" vertical="center"/>
    </xf>
    <xf numFmtId="0" fontId="29" fillId="5" borderId="2" xfId="0" applyFont="1" applyFill="1" applyBorder="1" applyAlignment="1">
      <alignment horizontal="right" vertical="center"/>
    </xf>
    <xf numFmtId="2" fontId="29" fillId="5" borderId="3" xfId="0" applyNumberFormat="1" applyFont="1" applyFill="1" applyBorder="1" applyAlignment="1">
      <alignment horizontal="right" vertical="center"/>
    </xf>
    <xf numFmtId="2" fontId="29" fillId="5" borderId="1" xfId="0" applyNumberFormat="1" applyFont="1" applyFill="1" applyBorder="1" applyAlignment="1">
      <alignment horizontal="right" vertical="center"/>
    </xf>
    <xf numFmtId="0" fontId="0" fillId="0" borderId="11" xfId="0" applyBorder="1"/>
    <xf numFmtId="0" fontId="0" fillId="0" borderId="12" xfId="0" applyBorder="1"/>
    <xf numFmtId="0" fontId="27" fillId="5" borderId="3" xfId="1" applyFont="1" applyFill="1" applyBorder="1" applyAlignment="1">
      <alignment horizontal="center" vertical="center" wrapText="1"/>
    </xf>
    <xf numFmtId="0" fontId="28" fillId="5" borderId="1" xfId="1" applyFont="1" applyFill="1" applyBorder="1" applyAlignment="1">
      <alignment horizontal="left" vertical="center"/>
    </xf>
    <xf numFmtId="0" fontId="29" fillId="0" borderId="0" xfId="0" applyFont="1" applyAlignment="1">
      <alignment vertical="center"/>
    </xf>
    <xf numFmtId="0" fontId="29" fillId="0" borderId="0" xfId="0" applyFont="1" applyAlignment="1">
      <alignment horizontal="center"/>
    </xf>
    <xf numFmtId="0" fontId="27"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28"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0"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0" fillId="0" borderId="0" xfId="0" applyFont="1" applyAlignment="1">
      <alignment horizontal="right"/>
    </xf>
    <xf numFmtId="0" fontId="27" fillId="5" borderId="2" xfId="1" applyFont="1" applyFill="1" applyBorder="1" applyAlignment="1">
      <alignment horizontal="right" vertical="center" wrapText="1"/>
    </xf>
    <xf numFmtId="0" fontId="26" fillId="4" borderId="0" xfId="1" applyFont="1" applyFill="1" applyAlignment="1">
      <alignment horizontal="right" vertical="center"/>
    </xf>
    <xf numFmtId="0" fontId="24" fillId="0" borderId="0" xfId="0" applyFont="1" applyAlignment="1">
      <alignment horizontal="right"/>
    </xf>
    <xf numFmtId="0" fontId="21" fillId="0" borderId="0" xfId="1" applyFont="1" applyAlignment="1">
      <alignment horizontal="center" vertical="center"/>
    </xf>
    <xf numFmtId="0" fontId="28"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29" fillId="5" borderId="1" xfId="0" applyNumberFormat="1" applyFont="1" applyFill="1" applyBorder="1" applyAlignment="1">
      <alignment horizontal="center" vertical="center"/>
    </xf>
    <xf numFmtId="0" fontId="27" fillId="4" borderId="0" xfId="1" applyFont="1" applyFill="1" applyAlignment="1">
      <alignment horizontal="center"/>
    </xf>
    <xf numFmtId="0" fontId="24" fillId="0" borderId="0" xfId="0" applyFont="1" applyAlignment="1">
      <alignment horizontal="center" vertical="center"/>
    </xf>
    <xf numFmtId="0" fontId="28" fillId="5" borderId="1" xfId="1" applyFont="1" applyFill="1" applyBorder="1" applyAlignment="1">
      <alignment horizontal="left" vertical="center" wrapText="1"/>
    </xf>
    <xf numFmtId="0" fontId="28" fillId="5" borderId="2" xfId="1" applyFont="1" applyFill="1" applyBorder="1" applyAlignment="1">
      <alignment horizontal="center" vertical="center" wrapText="1"/>
    </xf>
    <xf numFmtId="0" fontId="24" fillId="0" borderId="0" xfId="0" applyFont="1" applyAlignment="1">
      <alignment horizontal="center" vertical="top" wrapText="1"/>
    </xf>
    <xf numFmtId="0" fontId="27" fillId="0" borderId="3" xfId="1" applyFont="1" applyBorder="1" applyAlignment="1">
      <alignment horizontal="center" vertical="center"/>
    </xf>
    <xf numFmtId="0" fontId="29" fillId="7" borderId="0" xfId="0" applyFont="1" applyFill="1" applyAlignment="1">
      <alignment horizontal="center"/>
    </xf>
    <xf numFmtId="164" fontId="0" fillId="14" borderId="0" xfId="0" applyNumberFormat="1" applyFill="1" applyAlignment="1">
      <alignment horizontal="center"/>
    </xf>
    <xf numFmtId="9" fontId="26" fillId="14" borderId="1" xfId="1" applyNumberFormat="1" applyFont="1" applyFill="1" applyBorder="1" applyAlignment="1">
      <alignment horizontal="center" vertical="center"/>
    </xf>
    <xf numFmtId="9" fontId="26" fillId="14" borderId="2" xfId="1" applyNumberFormat="1" applyFont="1" applyFill="1" applyBorder="1" applyAlignment="1">
      <alignment horizontal="center" vertical="center"/>
    </xf>
    <xf numFmtId="9" fontId="26" fillId="14" borderId="10" xfId="1" applyNumberFormat="1" applyFont="1" applyFill="1" applyBorder="1" applyAlignment="1">
      <alignment horizontal="center" vertical="center"/>
    </xf>
    <xf numFmtId="9" fontId="26" fillId="14" borderId="3" xfId="1" applyNumberFormat="1" applyFont="1" applyFill="1" applyBorder="1" applyAlignment="1">
      <alignment horizontal="center" vertical="center"/>
    </xf>
    <xf numFmtId="164" fontId="0" fillId="0" borderId="0" xfId="0" applyNumberFormat="1" applyAlignment="1">
      <alignment horizontal="center"/>
    </xf>
    <xf numFmtId="9" fontId="26" fillId="4" borderId="0" xfId="1" applyNumberFormat="1" applyFont="1" applyFill="1" applyAlignment="1">
      <alignment horizontal="center" vertical="center"/>
    </xf>
    <xf numFmtId="0" fontId="31" fillId="16" borderId="26" xfId="0" applyFont="1" applyFill="1" applyBorder="1"/>
    <xf numFmtId="0" fontId="31" fillId="0" borderId="6" xfId="0" applyFont="1" applyBorder="1"/>
    <xf numFmtId="0" fontId="31" fillId="0" borderId="11" xfId="0" applyFont="1" applyBorder="1"/>
    <xf numFmtId="0" fontId="33" fillId="0" borderId="0" xfId="0" applyFont="1"/>
    <xf numFmtId="0" fontId="0" fillId="0" borderId="0" xfId="0" quotePrefix="1"/>
    <xf numFmtId="0" fontId="0" fillId="0" borderId="8" xfId="0" applyBorder="1"/>
    <xf numFmtId="0" fontId="0" fillId="0" borderId="13" xfId="0" applyBorder="1"/>
    <xf numFmtId="0" fontId="29" fillId="5" borderId="10" xfId="0" applyFont="1" applyFill="1" applyBorder="1" applyAlignment="1">
      <alignment vertical="center"/>
    </xf>
    <xf numFmtId="0" fontId="29" fillId="5" borderId="3" xfId="0" applyFont="1" applyFill="1" applyBorder="1" applyAlignment="1">
      <alignment vertical="center"/>
    </xf>
    <xf numFmtId="9" fontId="29" fillId="7" borderId="1" xfId="11" applyFont="1" applyFill="1" applyBorder="1" applyAlignment="1" applyProtection="1">
      <alignment horizontal="center" vertical="center"/>
    </xf>
    <xf numFmtId="15" fontId="22" fillId="0" borderId="0" xfId="1" applyNumberFormat="1" applyFont="1" applyAlignment="1">
      <alignment horizontal="left" vertical="center"/>
    </xf>
    <xf numFmtId="0" fontId="24" fillId="0" borderId="0" xfId="0" applyFont="1" applyAlignment="1">
      <alignment horizontal="left" vertical="top" wrapText="1"/>
    </xf>
    <xf numFmtId="0" fontId="35" fillId="0" borderId="0" xfId="12"/>
    <xf numFmtId="0" fontId="18" fillId="17" borderId="25" xfId="12" applyFont="1" applyFill="1" applyBorder="1" applyAlignment="1">
      <alignment horizontal="center" vertical="center" wrapText="1"/>
    </xf>
    <xf numFmtId="0" fontId="18" fillId="3" borderId="25" xfId="12" applyFont="1" applyFill="1" applyBorder="1" applyAlignment="1">
      <alignment horizontal="center" vertical="center" wrapText="1"/>
    </xf>
    <xf numFmtId="166" fontId="18" fillId="17" borderId="25" xfId="12" applyNumberFormat="1" applyFont="1" applyFill="1" applyBorder="1" applyAlignment="1">
      <alignment horizontal="center" vertical="center" wrapText="1"/>
    </xf>
    <xf numFmtId="166" fontId="18" fillId="3" borderId="25" xfId="12" applyNumberFormat="1" applyFont="1" applyFill="1" applyBorder="1" applyAlignment="1">
      <alignment horizontal="center" vertical="center" wrapText="1"/>
    </xf>
    <xf numFmtId="166" fontId="35" fillId="0" borderId="0" xfId="12" applyNumberFormat="1"/>
    <xf numFmtId="0" fontId="36" fillId="18" borderId="29" xfId="0" applyFont="1" applyFill="1" applyBorder="1"/>
    <xf numFmtId="167" fontId="0" fillId="0" borderId="0" xfId="0" applyNumberFormat="1"/>
    <xf numFmtId="165" fontId="0" fillId="0" borderId="0" xfId="0" applyNumberFormat="1"/>
    <xf numFmtId="0" fontId="31" fillId="0" borderId="17" xfId="0" applyFont="1" applyBorder="1"/>
    <xf numFmtId="0" fontId="31" fillId="0" borderId="0" xfId="0" applyFont="1"/>
    <xf numFmtId="0" fontId="31" fillId="3" borderId="17" xfId="0" applyFont="1" applyFill="1" applyBorder="1"/>
    <xf numFmtId="0" fontId="31"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8" fillId="0" borderId="0" xfId="0" applyFont="1"/>
    <xf numFmtId="0" fontId="38" fillId="0" borderId="16" xfId="0" applyFont="1" applyBorder="1"/>
    <xf numFmtId="0" fontId="31" fillId="0" borderId="30" xfId="0" applyFont="1" applyBorder="1"/>
    <xf numFmtId="0" fontId="31" fillId="0" borderId="32" xfId="0" applyFont="1" applyBorder="1"/>
    <xf numFmtId="0" fontId="13" fillId="0" borderId="0" xfId="0" applyFont="1"/>
    <xf numFmtId="0" fontId="38" fillId="0" borderId="15" xfId="0" applyFont="1" applyBorder="1"/>
    <xf numFmtId="0" fontId="31" fillId="0" borderId="31" xfId="0" applyFont="1" applyBorder="1"/>
    <xf numFmtId="0" fontId="38" fillId="0" borderId="15" xfId="0" quotePrefix="1" applyFont="1" applyBorder="1"/>
    <xf numFmtId="49" fontId="0" fillId="0" borderId="0" xfId="0" quotePrefix="1" applyNumberFormat="1"/>
    <xf numFmtId="49" fontId="22" fillId="0" borderId="0" xfId="1" applyNumberFormat="1" applyFont="1" applyAlignment="1">
      <alignment horizontal="left" vertical="center"/>
    </xf>
    <xf numFmtId="168" fontId="0" fillId="0" borderId="0" xfId="0" applyNumberFormat="1"/>
    <xf numFmtId="15" fontId="30" fillId="6" borderId="1" xfId="0" applyNumberFormat="1" applyFont="1" applyFill="1" applyBorder="1" applyAlignment="1">
      <alignment horizontal="center" vertical="center"/>
    </xf>
    <xf numFmtId="15" fontId="30" fillId="15" borderId="1" xfId="0" applyNumberFormat="1" applyFont="1" applyFill="1" applyBorder="1" applyAlignment="1">
      <alignment horizontal="center" vertical="center"/>
    </xf>
    <xf numFmtId="15" fontId="30" fillId="3" borderId="1" xfId="0" applyNumberFormat="1" applyFont="1" applyFill="1" applyBorder="1" applyAlignment="1">
      <alignment horizontal="center" vertical="center"/>
    </xf>
    <xf numFmtId="10" fontId="30" fillId="0" borderId="1" xfId="0" applyNumberFormat="1" applyFont="1" applyBorder="1" applyAlignment="1">
      <alignment horizontal="center" vertical="center"/>
    </xf>
    <xf numFmtId="0" fontId="24" fillId="0" borderId="0" xfId="0" applyFont="1" applyAlignment="1">
      <alignment horizontal="left" vertical="top" wrapText="1"/>
    </xf>
    <xf numFmtId="0" fontId="29" fillId="15" borderId="0" xfId="0" applyFont="1" applyFill="1" applyAlignment="1">
      <alignment horizontal="center" vertical="center"/>
    </xf>
    <xf numFmtId="0" fontId="29" fillId="3" borderId="0" xfId="0" applyFont="1" applyFill="1" applyAlignment="1">
      <alignment horizontal="center" vertical="center"/>
    </xf>
    <xf numFmtId="0" fontId="29" fillId="6" borderId="0" xfId="0" applyFont="1" applyFill="1" applyAlignment="1">
      <alignment horizontal="center" vertical="center"/>
    </xf>
    <xf numFmtId="0" fontId="29" fillId="0" borderId="2" xfId="0" applyFont="1" applyBorder="1" applyAlignment="1">
      <alignment horizontal="center"/>
    </xf>
    <xf numFmtId="0" fontId="29" fillId="0" borderId="3" xfId="0" applyFont="1" applyBorder="1" applyAlignment="1">
      <alignment horizontal="center"/>
    </xf>
    <xf numFmtId="0" fontId="27" fillId="10" borderId="6" xfId="0" applyFont="1" applyFill="1" applyBorder="1" applyAlignment="1">
      <alignment horizontal="center"/>
    </xf>
    <xf numFmtId="0" fontId="27" fillId="10" borderId="0" xfId="0" applyFont="1" applyFill="1" applyAlignment="1">
      <alignment horizontal="center"/>
    </xf>
    <xf numFmtId="0" fontId="29" fillId="11" borderId="0" xfId="0" applyFont="1" applyFill="1" applyAlignment="1">
      <alignment horizontal="center"/>
    </xf>
    <xf numFmtId="0" fontId="29" fillId="12" borderId="0" xfId="0" applyFont="1" applyFill="1" applyAlignment="1">
      <alignment horizontal="center"/>
    </xf>
    <xf numFmtId="0" fontId="29" fillId="13" borderId="0" xfId="0" applyFont="1" applyFill="1" applyAlignment="1">
      <alignment horizontal="center"/>
    </xf>
    <xf numFmtId="0" fontId="29" fillId="5" borderId="1" xfId="0" applyFont="1" applyFill="1" applyBorder="1" applyAlignment="1">
      <alignment horizontal="right" vertical="center"/>
    </xf>
    <xf numFmtId="0" fontId="29" fillId="5" borderId="2" xfId="0" applyFont="1" applyFill="1" applyBorder="1" applyAlignment="1">
      <alignment horizontal="left" vertical="center"/>
    </xf>
    <xf numFmtId="0" fontId="29" fillId="5" borderId="10" xfId="0" applyFont="1" applyFill="1" applyBorder="1" applyAlignment="1">
      <alignment horizontal="left" vertical="center"/>
    </xf>
    <xf numFmtId="0" fontId="29" fillId="5" borderId="3" xfId="0" applyFont="1" applyFill="1" applyBorder="1" applyAlignment="1">
      <alignment horizontal="left" vertical="center"/>
    </xf>
    <xf numFmtId="2" fontId="29" fillId="5" borderId="2" xfId="0" applyNumberFormat="1" applyFont="1" applyFill="1" applyBorder="1" applyAlignment="1">
      <alignment horizontal="right" vertical="center"/>
    </xf>
    <xf numFmtId="2" fontId="29" fillId="5" borderId="3" xfId="0" applyNumberFormat="1" applyFont="1" applyFill="1" applyBorder="1" applyAlignment="1">
      <alignment horizontal="right" vertical="center"/>
    </xf>
    <xf numFmtId="2" fontId="30"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0"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0" fillId="0" borderId="11" xfId="0" applyNumberFormat="1" applyFont="1" applyBorder="1" applyAlignment="1">
      <alignment horizontal="center" vertical="top"/>
    </xf>
    <xf numFmtId="2" fontId="30" fillId="0" borderId="12" xfId="0" applyNumberFormat="1" applyFont="1" applyBorder="1" applyAlignment="1">
      <alignment horizontal="center" vertical="top"/>
    </xf>
    <xf numFmtId="2" fontId="30" fillId="0" borderId="13" xfId="0" applyNumberFormat="1" applyFont="1" applyBorder="1" applyAlignment="1">
      <alignment horizontal="center" vertical="top"/>
    </xf>
    <xf numFmtId="49" fontId="30"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0" fillId="0" borderId="11" xfId="0" applyNumberFormat="1" applyFont="1" applyBorder="1" applyAlignment="1">
      <alignment horizontal="center" vertical="top"/>
    </xf>
    <xf numFmtId="15" fontId="30" fillId="0" borderId="12" xfId="0" applyNumberFormat="1" applyFont="1" applyBorder="1" applyAlignment="1">
      <alignment horizontal="center" vertical="top"/>
    </xf>
    <xf numFmtId="15" fontId="30"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0" fillId="0" borderId="11" xfId="0" applyFont="1" applyBorder="1" applyAlignment="1">
      <alignment horizontal="right" vertical="top"/>
    </xf>
    <xf numFmtId="0" fontId="30" fillId="0" borderId="12" xfId="0" applyFont="1" applyBorder="1" applyAlignment="1">
      <alignment horizontal="right" vertical="top"/>
    </xf>
    <xf numFmtId="0" fontId="30" fillId="0" borderId="13" xfId="0" applyFont="1" applyBorder="1" applyAlignment="1">
      <alignment horizontal="right" vertical="top"/>
    </xf>
    <xf numFmtId="2" fontId="30" fillId="0" borderId="4" xfId="0" applyNumberFormat="1" applyFont="1" applyBorder="1" applyAlignment="1">
      <alignment horizontal="right" vertical="top"/>
    </xf>
    <xf numFmtId="2" fontId="30" fillId="0" borderId="5" xfId="0" applyNumberFormat="1" applyFont="1" applyBorder="1" applyAlignment="1">
      <alignment horizontal="right" vertical="top"/>
    </xf>
    <xf numFmtId="2" fontId="30" fillId="0" borderId="6" xfId="0" applyNumberFormat="1" applyFont="1" applyBorder="1" applyAlignment="1">
      <alignment horizontal="right" vertical="top"/>
    </xf>
    <xf numFmtId="2" fontId="30"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0" fillId="0" borderId="11" xfId="0" applyNumberFormat="1" applyFont="1" applyBorder="1" applyAlignment="1">
      <alignment horizontal="right" vertical="top"/>
    </xf>
    <xf numFmtId="2" fontId="30" fillId="0" borderId="12" xfId="0" applyNumberFormat="1" applyFont="1" applyBorder="1" applyAlignment="1">
      <alignment horizontal="right" vertical="top"/>
    </xf>
    <xf numFmtId="2" fontId="30" fillId="0" borderId="13" xfId="0" applyNumberFormat="1" applyFont="1" applyBorder="1" applyAlignment="1">
      <alignment horizontal="right" vertical="top"/>
    </xf>
    <xf numFmtId="0" fontId="0" fillId="0" borderId="13" xfId="0" applyBorder="1" applyAlignment="1">
      <alignment horizontal="right" vertical="top"/>
    </xf>
    <xf numFmtId="0" fontId="30" fillId="0" borderId="11" xfId="0" applyFont="1" applyBorder="1" applyAlignment="1">
      <alignment horizontal="center" vertical="top"/>
    </xf>
    <xf numFmtId="0" fontId="30" fillId="0" borderId="12" xfId="0" applyFont="1" applyBorder="1" applyAlignment="1">
      <alignment horizontal="center" vertical="top"/>
    </xf>
    <xf numFmtId="49" fontId="30" fillId="0" borderId="4" xfId="0" applyNumberFormat="1" applyFont="1" applyBorder="1" applyAlignment="1">
      <alignment horizontal="left" vertical="top" wrapText="1"/>
    </xf>
    <xf numFmtId="49" fontId="30" fillId="0" borderId="5" xfId="0" applyNumberFormat="1" applyFont="1" applyBorder="1" applyAlignment="1">
      <alignment horizontal="left" vertical="top" wrapText="1"/>
    </xf>
    <xf numFmtId="49" fontId="30" fillId="0" borderId="6" xfId="0" applyNumberFormat="1" applyFont="1" applyBorder="1" applyAlignment="1">
      <alignment horizontal="left" vertical="top" wrapText="1"/>
    </xf>
    <xf numFmtId="49" fontId="30"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0" fillId="0" borderId="11" xfId="0" applyNumberFormat="1" applyFont="1" applyBorder="1" applyAlignment="1">
      <alignment horizontal="center" vertical="top" wrapText="1"/>
    </xf>
    <xf numFmtId="49" fontId="30" fillId="0" borderId="12" xfId="0" applyNumberFormat="1" applyFont="1" applyBorder="1" applyAlignment="1">
      <alignment horizontal="center" vertical="top" wrapText="1"/>
    </xf>
    <xf numFmtId="49" fontId="30" fillId="0" borderId="13" xfId="0" applyNumberFormat="1" applyFont="1" applyBorder="1" applyAlignment="1">
      <alignment horizontal="center" vertical="top" wrapText="1"/>
    </xf>
    <xf numFmtId="0" fontId="30" fillId="0" borderId="1" xfId="0" quotePrefix="1" applyFont="1" applyBorder="1" applyAlignment="1">
      <alignment horizontal="left" vertical="top" wrapText="1"/>
    </xf>
    <xf numFmtId="0" fontId="30" fillId="0" borderId="1" xfId="0" applyFont="1" applyBorder="1" applyAlignment="1">
      <alignment horizontal="left" vertical="top" wrapText="1"/>
    </xf>
    <xf numFmtId="0" fontId="0" fillId="0" borderId="1" xfId="0" applyBorder="1" applyAlignment="1">
      <alignment horizontal="left" vertical="top" wrapText="1"/>
    </xf>
    <xf numFmtId="0" fontId="30" fillId="0" borderId="1" xfId="0" applyFont="1" applyBorder="1" applyAlignment="1">
      <alignment horizontal="center" vertical="top" wrapText="1"/>
    </xf>
    <xf numFmtId="0" fontId="0" fillId="0" borderId="1" xfId="0" applyBorder="1" applyAlignment="1">
      <alignment horizontal="center" vertical="top" wrapText="1"/>
    </xf>
    <xf numFmtId="15" fontId="30" fillId="0" borderId="11" xfId="0" applyNumberFormat="1" applyFont="1" applyBorder="1" applyAlignment="1">
      <alignment horizontal="center" vertical="top" wrapText="1"/>
    </xf>
    <xf numFmtId="15" fontId="30" fillId="0" borderId="12" xfId="0" applyNumberFormat="1" applyFont="1" applyBorder="1" applyAlignment="1">
      <alignment horizontal="center" vertical="top" wrapText="1"/>
    </xf>
    <xf numFmtId="15" fontId="30" fillId="0" borderId="13" xfId="0" applyNumberFormat="1" applyFont="1" applyBorder="1" applyAlignment="1">
      <alignment horizontal="center" vertical="top" wrapText="1"/>
    </xf>
    <xf numFmtId="0" fontId="30" fillId="0" borderId="13" xfId="0" applyFont="1" applyBorder="1" applyAlignment="1">
      <alignment horizontal="center" vertical="top"/>
    </xf>
    <xf numFmtId="0" fontId="30" fillId="5" borderId="1" xfId="0" applyFont="1" applyFill="1" applyBorder="1" applyAlignment="1">
      <alignment horizontal="center"/>
    </xf>
    <xf numFmtId="0" fontId="27" fillId="5" borderId="2" xfId="1" applyFont="1" applyFill="1" applyBorder="1" applyAlignment="1">
      <alignment horizontal="center" vertical="center" wrapText="1"/>
    </xf>
    <xf numFmtId="0" fontId="27" fillId="5" borderId="10" xfId="1" applyFont="1" applyFill="1" applyBorder="1" applyAlignment="1">
      <alignment horizontal="center" vertical="center" wrapText="1"/>
    </xf>
    <xf numFmtId="0" fontId="19" fillId="0" borderId="0" xfId="1" applyFont="1" applyAlignment="1">
      <alignment horizontal="center" vertical="center"/>
    </xf>
    <xf numFmtId="0" fontId="15" fillId="7" borderId="0" xfId="1" applyFont="1" applyFill="1" applyAlignment="1">
      <alignment horizontal="center" vertical="center"/>
    </xf>
    <xf numFmtId="0" fontId="21" fillId="0" borderId="0" xfId="1" applyFont="1" applyAlignment="1">
      <alignment horizontal="right" vertical="center"/>
    </xf>
    <xf numFmtId="0" fontId="28" fillId="5" borderId="1" xfId="1" applyFont="1" applyFill="1" applyBorder="1" applyAlignment="1">
      <alignment horizontal="left" vertical="center"/>
    </xf>
    <xf numFmtId="0" fontId="28" fillId="5" borderId="1" xfId="1" applyFont="1" applyFill="1" applyBorder="1" applyAlignment="1">
      <alignment horizontal="center" vertical="center"/>
    </xf>
    <xf numFmtId="0" fontId="28" fillId="5" borderId="2" xfId="1" applyFont="1" applyFill="1" applyBorder="1" applyAlignment="1">
      <alignment horizontal="right" vertical="center"/>
    </xf>
    <xf numFmtId="0" fontId="28" fillId="5" borderId="3" xfId="1" applyFont="1" applyFill="1" applyBorder="1" applyAlignment="1">
      <alignment horizontal="right" vertical="center"/>
    </xf>
    <xf numFmtId="0" fontId="29" fillId="5" borderId="2" xfId="0" applyFont="1" applyFill="1" applyBorder="1" applyAlignment="1">
      <alignment horizontal="center" vertical="center"/>
    </xf>
    <xf numFmtId="0" fontId="29" fillId="5" borderId="10" xfId="0" applyFont="1" applyFill="1" applyBorder="1" applyAlignment="1">
      <alignment horizontal="center" vertical="center"/>
    </xf>
    <xf numFmtId="0" fontId="29" fillId="5" borderId="3" xfId="0" applyFont="1" applyFill="1" applyBorder="1" applyAlignment="1">
      <alignment horizontal="center" vertical="center"/>
    </xf>
    <xf numFmtId="0" fontId="17" fillId="0" borderId="22" xfId="0" applyFont="1" applyBorder="1" applyAlignment="1">
      <alignment horizontal="left" indent="1"/>
    </xf>
    <xf numFmtId="0" fontId="17" fillId="0" borderId="23" xfId="0" applyFont="1" applyBorder="1" applyAlignment="1">
      <alignment horizontal="left" indent="1"/>
    </xf>
    <xf numFmtId="0" fontId="17" fillId="0" borderId="24" xfId="0" applyFont="1" applyBorder="1" applyAlignment="1">
      <alignment horizontal="left" indent="1"/>
    </xf>
    <xf numFmtId="0" fontId="16" fillId="0" borderId="22" xfId="0" applyFont="1" applyBorder="1" applyAlignment="1">
      <alignment horizontal="left" vertical="center" indent="1"/>
    </xf>
    <xf numFmtId="0" fontId="16" fillId="0" borderId="23" xfId="0" applyFont="1" applyBorder="1" applyAlignment="1">
      <alignment horizontal="left" vertical="center" indent="1"/>
    </xf>
    <xf numFmtId="0" fontId="16"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39"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67235</xdr:colOff>
      <xdr:row>2</xdr:row>
      <xdr:rowOff>22411</xdr:rowOff>
    </xdr:from>
    <xdr:to>
      <xdr:col>3</xdr:col>
      <xdr:colOff>400487</xdr:colOff>
      <xdr:row>3</xdr:row>
      <xdr:rowOff>198587</xdr:rowOff>
    </xdr:to>
    <xdr:pic>
      <xdr:nvPicPr>
        <xdr:cNvPr id="2" name="Picture 1">
          <a:extLst>
            <a:ext uri="{FF2B5EF4-FFF2-40B4-BE49-F238E27FC236}">
              <a16:creationId xmlns:a16="http://schemas.microsoft.com/office/drawing/2014/main" id="{F3A43EEE-A238-4022-A1AF-8D4377C223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059" y="89646"/>
          <a:ext cx="1352987" cy="4451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66"/>
      <c r="B1" s="267"/>
      <c r="C1" s="267"/>
      <c r="D1" s="267"/>
      <c r="E1" s="267"/>
      <c r="F1" s="267"/>
      <c r="G1" s="267"/>
      <c r="H1" s="267"/>
      <c r="I1" s="267"/>
      <c r="J1" s="267"/>
      <c r="K1" s="267"/>
      <c r="L1" s="267"/>
      <c r="M1" s="267"/>
      <c r="N1" s="267"/>
      <c r="O1" s="267"/>
      <c r="P1" s="267"/>
      <c r="Q1" s="267"/>
      <c r="R1" s="267"/>
      <c r="S1" s="267"/>
      <c r="T1" s="267"/>
      <c r="U1" s="267"/>
      <c r="V1" s="267"/>
      <c r="W1" s="267"/>
      <c r="X1" s="268"/>
    </row>
    <row r="2" spans="1:25" ht="32.65" customHeight="1" x14ac:dyDescent="0.2">
      <c r="A2" s="269" t="s">
        <v>58</v>
      </c>
      <c r="B2" s="270"/>
      <c r="C2" s="270"/>
      <c r="D2" s="270"/>
      <c r="E2" s="270"/>
      <c r="F2" s="270"/>
      <c r="G2" s="270"/>
      <c r="H2" s="270"/>
      <c r="I2" s="270"/>
      <c r="J2" s="270"/>
      <c r="K2" s="270"/>
      <c r="L2" s="270"/>
      <c r="M2" s="270"/>
      <c r="N2" s="270"/>
      <c r="O2" s="270"/>
      <c r="P2" s="270"/>
      <c r="Q2" s="270"/>
      <c r="R2" s="270"/>
      <c r="S2" s="270"/>
      <c r="T2" s="270"/>
      <c r="U2" s="270"/>
      <c r="V2" s="270"/>
      <c r="W2" s="270"/>
      <c r="X2" s="271"/>
    </row>
    <row r="3" spans="1:25" ht="21.75" customHeight="1" x14ac:dyDescent="0.2">
      <c r="A3" s="272" t="s">
        <v>65</v>
      </c>
      <c r="B3" s="273"/>
      <c r="C3" s="273"/>
      <c r="D3" s="273"/>
      <c r="E3" s="273"/>
      <c r="F3" s="273"/>
      <c r="G3" s="273"/>
      <c r="H3" s="273"/>
      <c r="I3" s="273"/>
      <c r="J3" s="273"/>
      <c r="K3" s="273"/>
      <c r="L3" s="273"/>
      <c r="M3" s="273"/>
      <c r="N3" s="273"/>
      <c r="O3" s="273"/>
      <c r="P3" s="273"/>
      <c r="Q3" s="273"/>
      <c r="R3" s="273"/>
      <c r="S3" s="273"/>
      <c r="T3" s="273"/>
      <c r="U3" s="273"/>
      <c r="V3" s="273"/>
      <c r="W3" s="273"/>
      <c r="X3" s="273"/>
      <c r="Y3" s="273"/>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26"/>
  <sheetViews>
    <sheetView tabSelected="1" zoomScale="85" zoomScaleNormal="85" workbookViewId="0">
      <pane ySplit="22" topLeftCell="A2764" activePane="bottomLeft" state="frozen"/>
      <selection pane="bottomLeft" activeCell="A2" sqref="A2:BO2826"/>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1.7109375" style="105" customWidth="1" collapsed="1"/>
    <col min="5" max="5" width="21.7109375" style="105" hidden="1" customWidth="1" collapsed="1"/>
    <col min="6" max="6" width="7.7109375" style="105" customWidth="1" collapsed="1"/>
    <col min="7" max="7" width="15" style="105" customWidth="1" collapsed="1"/>
    <col min="8" max="8" width="63.85546875" style="105" customWidth="1" collapsed="1"/>
    <col min="9" max="9" width="29.1406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2"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1"/>
      <c r="AC1" s="111"/>
      <c r="AD1" s="111"/>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5.25" customHeight="1" x14ac:dyDescent="0.25">
      <c r="A2" s="2"/>
      <c r="B2" s="3"/>
      <c r="C2" s="2"/>
      <c r="D2" s="2"/>
      <c r="E2" s="2"/>
      <c r="F2" s="2"/>
      <c r="G2" s="2"/>
      <c r="H2" s="2"/>
      <c r="I2" s="2"/>
      <c r="J2" s="3"/>
      <c r="K2" s="3"/>
      <c r="L2" s="2"/>
      <c r="M2" s="2"/>
      <c r="N2" s="2"/>
      <c r="O2" s="3"/>
      <c r="P2" s="3"/>
      <c r="Q2" s="4"/>
      <c r="R2" s="4"/>
      <c r="S2" s="4"/>
      <c r="T2" s="4"/>
      <c r="U2" s="2"/>
      <c r="V2" s="2"/>
      <c r="W2" s="2"/>
      <c r="X2" s="2"/>
      <c r="Y2" s="2"/>
      <c r="Z2" s="2"/>
      <c r="AA2" s="3"/>
      <c r="AB2" s="113"/>
      <c r="AC2" s="113"/>
      <c r="AD2" s="113"/>
      <c r="AE2" s="2"/>
      <c r="AF2" s="2"/>
      <c r="AG2" s="2"/>
      <c r="AH2" s="2"/>
      <c r="AI2" s="2"/>
      <c r="AJ2" s="2"/>
      <c r="AK2" s="2"/>
      <c r="AL2" s="3"/>
      <c r="AM2" s="3"/>
      <c r="AN2" s="3"/>
      <c r="AO2" s="3"/>
      <c r="AP2" s="3"/>
      <c r="AQ2" s="3"/>
      <c r="AR2" s="3"/>
      <c r="AS2" s="3"/>
      <c r="AT2" s="2"/>
      <c r="AU2" s="2"/>
      <c r="AV2" s="2"/>
      <c r="AW2" s="2"/>
      <c r="AX2" s="2"/>
      <c r="AY2" s="2"/>
      <c r="AZ2" s="2"/>
      <c r="BA2" s="2"/>
      <c r="BB2" s="2"/>
      <c r="BC2" s="2"/>
      <c r="BD2" s="2"/>
      <c r="BE2" s="2"/>
      <c r="BF2" s="2"/>
      <c r="BG2" s="2"/>
      <c r="BH2" s="2"/>
      <c r="BI2" s="2"/>
      <c r="BJ2" s="2"/>
      <c r="BK2" s="2"/>
      <c r="BL2" s="2"/>
      <c r="BM2" s="2"/>
      <c r="BN2" s="2"/>
      <c r="BO2" s="2"/>
    </row>
    <row r="3" spans="1:71" ht="21" x14ac:dyDescent="0.25">
      <c r="A3" s="2"/>
      <c r="B3" s="5"/>
      <c r="C3" s="6"/>
      <c r="D3" s="7"/>
      <c r="E3" s="7"/>
      <c r="F3" s="256" t="s">
        <v>358</v>
      </c>
      <c r="G3" s="256"/>
      <c r="H3" s="256"/>
      <c r="I3" s="256"/>
      <c r="J3" s="256"/>
      <c r="K3" s="256"/>
      <c r="L3" s="256"/>
      <c r="M3" s="256"/>
      <c r="N3" s="256"/>
      <c r="O3" s="256"/>
      <c r="P3" s="256"/>
      <c r="Q3" s="256"/>
      <c r="R3" s="256"/>
      <c r="S3" s="256"/>
      <c r="T3" s="256"/>
      <c r="U3" s="256"/>
      <c r="V3" s="256"/>
      <c r="W3" s="256"/>
      <c r="X3" s="256"/>
      <c r="Y3" s="256"/>
      <c r="Z3" s="8"/>
      <c r="AA3" s="53"/>
      <c r="AB3" s="114"/>
      <c r="AC3" s="114"/>
      <c r="AD3" s="114"/>
      <c r="AE3" s="8"/>
      <c r="AF3" s="8"/>
      <c r="AG3" s="8"/>
      <c r="AH3" s="9"/>
      <c r="AI3" s="9"/>
      <c r="AJ3" s="9"/>
      <c r="AK3" s="9"/>
      <c r="AL3" s="125"/>
      <c r="AM3" s="125"/>
      <c r="AN3" s="125"/>
      <c r="AO3" s="125"/>
      <c r="AP3" s="125"/>
      <c r="AQ3" s="125"/>
      <c r="AR3" s="125"/>
      <c r="AS3" s="125"/>
      <c r="AT3" s="9"/>
      <c r="AU3" s="9"/>
      <c r="AV3" s="9"/>
      <c r="AW3" s="9"/>
      <c r="AX3" s="9"/>
      <c r="AY3" s="9"/>
      <c r="AZ3" s="9"/>
      <c r="BA3" s="9"/>
      <c r="BB3" s="9"/>
      <c r="BC3" s="9"/>
      <c r="BD3" s="9"/>
      <c r="BE3" s="9"/>
      <c r="BF3" s="9"/>
      <c r="BG3" s="9"/>
      <c r="BH3" s="9"/>
      <c r="BI3" s="9"/>
      <c r="BJ3" s="9"/>
      <c r="BK3" s="9"/>
      <c r="BL3" s="9"/>
      <c r="BM3" s="9"/>
      <c r="BN3" s="9"/>
      <c r="BO3" s="10"/>
      <c r="BS3" s="106"/>
    </row>
    <row r="4" spans="1:71" ht="18.75" customHeight="1" x14ac:dyDescent="0.25">
      <c r="A4" s="2"/>
      <c r="B4" s="5"/>
      <c r="C4" s="6"/>
      <c r="D4" s="11"/>
      <c r="E4" s="11"/>
      <c r="F4" s="257" t="e">
        <f>"Milestone : " &amp; rptMilestone &amp; ", Planning Activity : " &amp; rptActivity</f>
        <v>#REF!</v>
      </c>
      <c r="G4" s="257"/>
      <c r="H4" s="257"/>
      <c r="I4" s="257"/>
      <c r="J4" s="257"/>
      <c r="K4" s="257"/>
      <c r="L4" s="257"/>
      <c r="M4" s="257"/>
      <c r="N4" s="257"/>
      <c r="O4" s="257"/>
      <c r="P4" s="257"/>
      <c r="Q4" s="257"/>
      <c r="R4" s="257"/>
      <c r="S4" s="257"/>
      <c r="T4" s="257"/>
      <c r="U4" s="257"/>
      <c r="V4" s="257"/>
      <c r="W4" s="257"/>
      <c r="X4" s="257"/>
      <c r="Y4" s="257"/>
      <c r="Z4" s="12"/>
      <c r="AA4" s="54"/>
      <c r="AB4" s="115"/>
      <c r="AC4" s="115"/>
      <c r="AD4" s="115"/>
      <c r="AE4" s="12"/>
      <c r="AF4" s="13"/>
      <c r="AG4" s="13"/>
      <c r="AH4" s="13"/>
      <c r="AI4" s="13"/>
      <c r="AJ4" s="13"/>
      <c r="AK4" s="13"/>
      <c r="AL4" s="126"/>
      <c r="AM4" s="126"/>
      <c r="AN4" s="126"/>
      <c r="AO4" s="126"/>
      <c r="AP4" s="126"/>
      <c r="AQ4" s="126"/>
      <c r="AR4" s="126"/>
      <c r="AS4" s="126"/>
      <c r="AT4" s="13"/>
      <c r="AU4" s="13"/>
      <c r="AV4" s="13"/>
      <c r="AW4" s="13"/>
      <c r="AX4" s="13"/>
      <c r="AY4" s="13"/>
      <c r="AZ4" s="13"/>
      <c r="BA4" s="13"/>
      <c r="BB4" s="13"/>
      <c r="BC4" s="13"/>
      <c r="BD4" s="13"/>
      <c r="BE4" s="13"/>
      <c r="BF4" s="13"/>
      <c r="BG4" s="13"/>
      <c r="BH4" s="13"/>
      <c r="BI4" s="13"/>
      <c r="BJ4" s="13"/>
      <c r="BK4" s="13"/>
      <c r="BL4" s="13"/>
      <c r="BM4" s="13"/>
      <c r="BN4" s="13"/>
      <c r="BO4" s="10"/>
    </row>
    <row r="5" spans="1:71" ht="2.25" customHeight="1" x14ac:dyDescent="0.25">
      <c r="A5" s="2"/>
      <c r="B5" s="14"/>
      <c r="C5" s="15"/>
      <c r="D5" s="15"/>
      <c r="E5" s="15"/>
      <c r="F5" s="16"/>
      <c r="G5" s="17"/>
      <c r="H5" s="16"/>
      <c r="I5" s="16"/>
      <c r="J5" s="18"/>
      <c r="K5" s="18"/>
      <c r="L5" s="16"/>
      <c r="M5" s="16"/>
      <c r="N5" s="16"/>
      <c r="O5" s="18"/>
      <c r="P5" s="19"/>
      <c r="Q5" s="16"/>
      <c r="R5" s="16"/>
      <c r="S5" s="17"/>
      <c r="T5" s="17"/>
      <c r="U5" s="17"/>
      <c r="V5" s="17"/>
      <c r="W5" s="17"/>
      <c r="X5" s="17"/>
      <c r="Y5" s="20"/>
      <c r="Z5" s="20"/>
      <c r="AA5" s="55"/>
      <c r="AB5" s="20"/>
      <c r="AC5" s="20"/>
      <c r="AD5" s="20"/>
      <c r="AE5" s="20"/>
      <c r="AF5" s="15"/>
      <c r="AG5" s="15"/>
      <c r="AH5" s="15"/>
      <c r="AI5" s="15"/>
      <c r="AJ5" s="15"/>
      <c r="AK5" s="15"/>
      <c r="AL5" s="14"/>
      <c r="AM5" s="14"/>
      <c r="AN5" s="14"/>
      <c r="AO5" s="14"/>
      <c r="AP5" s="14"/>
      <c r="AQ5" s="14"/>
      <c r="AR5" s="14"/>
      <c r="AS5" s="14"/>
      <c r="AT5" s="15"/>
      <c r="AU5" s="15"/>
      <c r="AV5" s="15"/>
      <c r="AW5" s="15"/>
      <c r="AX5" s="15"/>
      <c r="AY5" s="15"/>
      <c r="AZ5" s="15"/>
      <c r="BA5" s="15"/>
      <c r="BB5" s="15"/>
      <c r="BC5" s="15"/>
      <c r="BD5" s="15"/>
      <c r="BE5" s="15"/>
      <c r="BF5" s="15"/>
      <c r="BG5" s="15"/>
      <c r="BH5" s="15"/>
      <c r="BI5" s="15"/>
      <c r="BJ5" s="15"/>
      <c r="BK5" s="15"/>
      <c r="BL5" s="15"/>
      <c r="BM5" s="15"/>
      <c r="BN5" s="15"/>
      <c r="BO5" s="10"/>
    </row>
    <row r="6" spans="1:71" ht="10.15" customHeight="1" x14ac:dyDescent="0.25">
      <c r="A6" s="2"/>
      <c r="B6" s="21"/>
      <c r="C6" s="11"/>
      <c r="D6" s="11"/>
      <c r="E6" s="11"/>
      <c r="F6" s="22"/>
      <c r="G6" s="23"/>
      <c r="H6" s="22"/>
      <c r="I6" s="22"/>
      <c r="J6" s="24"/>
      <c r="K6" s="24"/>
      <c r="L6" s="22"/>
      <c r="M6" s="22"/>
      <c r="N6" s="22"/>
      <c r="O6" s="24"/>
      <c r="P6" s="25"/>
      <c r="Q6" s="22"/>
      <c r="R6" s="22"/>
      <c r="S6" s="23"/>
      <c r="T6" s="23"/>
      <c r="U6" s="23"/>
      <c r="V6" s="23"/>
      <c r="W6" s="23"/>
      <c r="X6" s="23"/>
      <c r="Y6" s="26"/>
      <c r="Z6" s="26"/>
      <c r="AA6" s="56"/>
      <c r="AB6" s="26"/>
      <c r="AC6" s="26"/>
      <c r="AD6" s="26"/>
      <c r="AE6" s="26"/>
      <c r="AF6" s="11"/>
      <c r="AG6" s="11"/>
      <c r="AH6" s="11"/>
      <c r="AI6" s="11"/>
      <c r="AJ6" s="11"/>
      <c r="AK6" s="11"/>
      <c r="AL6" s="21"/>
      <c r="AM6" s="21"/>
      <c r="AN6" s="21"/>
      <c r="AO6" s="21"/>
      <c r="AP6" s="21"/>
      <c r="AQ6" s="21"/>
      <c r="AR6" s="21"/>
      <c r="AS6" s="21"/>
      <c r="AT6" s="11"/>
      <c r="AU6" s="11"/>
      <c r="AV6" s="11"/>
      <c r="AW6" s="11"/>
      <c r="AX6" s="11"/>
      <c r="AY6" s="11"/>
      <c r="AZ6" s="11"/>
      <c r="BA6" s="11"/>
      <c r="BB6" s="11"/>
      <c r="BC6" s="11"/>
      <c r="BD6" s="11"/>
      <c r="BE6" s="11"/>
      <c r="BF6" s="11"/>
      <c r="BG6" s="11"/>
      <c r="BH6" s="11"/>
      <c r="BI6" s="11"/>
      <c r="BJ6" s="11"/>
      <c r="BK6" s="11"/>
      <c r="BL6" s="11"/>
      <c r="BM6" s="11"/>
      <c r="BN6" s="11"/>
      <c r="BO6" s="10"/>
    </row>
    <row r="7" spans="1:71" x14ac:dyDescent="0.25">
      <c r="A7" s="2"/>
      <c r="B7" s="258" t="s">
        <v>2</v>
      </c>
      <c r="C7" s="258"/>
      <c r="D7" s="62" t="s">
        <v>2160</v>
      </c>
      <c r="E7" s="62"/>
      <c r="F7" s="60"/>
      <c r="G7" s="60"/>
      <c r="H7" s="60"/>
      <c r="I7" s="60"/>
      <c r="J7" s="61"/>
      <c r="K7" s="61"/>
      <c r="L7" s="60"/>
      <c r="M7"/>
      <c r="N7"/>
      <c r="O7" s="63" t="s">
        <v>19</v>
      </c>
      <c r="P7" s="153" t="str">
        <f ca="1">PADate</f>
        <v>14-Aug-26</v>
      </c>
      <c r="Q7" s="60"/>
      <c r="R7" s="60"/>
      <c r="S7" s="63"/>
      <c r="T7" s="63"/>
      <c r="U7" s="63"/>
      <c r="V7" s="63"/>
      <c r="W7" s="63"/>
      <c r="X7" s="63"/>
      <c r="Y7" s="64"/>
      <c r="Z7" s="60"/>
      <c r="AA7" s="61"/>
      <c r="AB7" s="116"/>
      <c r="AC7" s="116"/>
      <c r="AD7" s="116"/>
      <c r="AE7" s="63" t="s">
        <v>4</v>
      </c>
      <c r="AF7" s="62" t="s">
        <v>1552</v>
      </c>
      <c r="AG7" s="62"/>
      <c r="AH7"/>
      <c r="AI7"/>
      <c r="AJ7"/>
      <c r="AK7"/>
      <c r="AL7" s="1"/>
      <c r="AM7" s="1"/>
      <c r="AN7" s="1"/>
      <c r="AO7" s="1"/>
      <c r="AP7" s="1"/>
      <c r="AQ7" s="1"/>
      <c r="AR7" s="1"/>
      <c r="AS7" s="1"/>
      <c r="AT7"/>
      <c r="AU7"/>
      <c r="AV7"/>
      <c r="AW7"/>
      <c r="AX7"/>
      <c r="AY7"/>
      <c r="AZ7"/>
      <c r="BA7"/>
      <c r="BB7"/>
      <c r="BC7"/>
      <c r="BD7"/>
      <c r="BE7"/>
      <c r="BF7"/>
      <c r="BG7"/>
      <c r="BH7"/>
      <c r="BI7"/>
      <c r="BJ7"/>
      <c r="BK7"/>
      <c r="BL7"/>
      <c r="BM7"/>
      <c r="BN7"/>
      <c r="BO7" s="2"/>
    </row>
    <row r="8" spans="1:71" x14ac:dyDescent="0.25">
      <c r="A8" s="2"/>
      <c r="B8" s="258" t="s">
        <v>3</v>
      </c>
      <c r="C8" s="258"/>
      <c r="D8" s="180" t="s">
        <v>1549</v>
      </c>
      <c r="E8" s="62"/>
      <c r="F8" s="60"/>
      <c r="G8" s="60"/>
      <c r="H8" s="63"/>
      <c r="I8" s="63"/>
      <c r="J8" s="123"/>
      <c r="K8" s="123"/>
      <c r="L8" s="63"/>
      <c r="M8"/>
      <c r="N8"/>
      <c r="O8" s="63" t="s">
        <v>346</v>
      </c>
      <c r="P8" s="62" t="s">
        <v>1555</v>
      </c>
      <c r="Q8" s="60"/>
      <c r="R8" s="60"/>
      <c r="S8" s="60"/>
      <c r="T8" s="60"/>
      <c r="U8" s="60"/>
      <c r="V8" s="60"/>
      <c r="W8" s="60"/>
      <c r="X8" s="60"/>
      <c r="Y8" s="64"/>
      <c r="Z8" s="60"/>
      <c r="AA8" s="61"/>
      <c r="AB8" s="116"/>
      <c r="AC8" s="116"/>
      <c r="AD8" s="116"/>
      <c r="AE8" s="63" t="s">
        <v>347</v>
      </c>
      <c r="AF8" s="62" t="s">
        <v>1556</v>
      </c>
      <c r="AG8" s="62"/>
      <c r="AH8"/>
      <c r="AI8"/>
      <c r="AJ8"/>
      <c r="AK8"/>
      <c r="AL8" s="1"/>
      <c r="AM8" s="1"/>
      <c r="AN8" s="1"/>
      <c r="AO8" s="1"/>
      <c r="AP8" s="1"/>
      <c r="AQ8" s="1"/>
      <c r="AR8" s="1"/>
      <c r="AS8" s="1"/>
      <c r="AT8"/>
      <c r="AU8"/>
      <c r="AV8"/>
      <c r="AW8"/>
      <c r="AX8"/>
      <c r="AY8"/>
      <c r="AZ8"/>
      <c r="BA8"/>
      <c r="BB8"/>
      <c r="BC8"/>
      <c r="BD8"/>
      <c r="BE8"/>
      <c r="BF8"/>
      <c r="BG8"/>
      <c r="BH8"/>
      <c r="BI8"/>
      <c r="BJ8"/>
      <c r="BK8"/>
      <c r="BL8"/>
      <c r="BM8"/>
      <c r="BN8"/>
      <c r="BO8" s="2"/>
    </row>
    <row r="9" spans="1:71" x14ac:dyDescent="0.25">
      <c r="A9" s="2"/>
      <c r="B9" s="258" t="s">
        <v>33</v>
      </c>
      <c r="C9" s="258"/>
      <c r="D9" s="62">
        <v>442769</v>
      </c>
      <c r="E9" s="62"/>
      <c r="F9" s="60"/>
      <c r="G9" s="60"/>
      <c r="H9" s="63"/>
      <c r="I9" s="63"/>
      <c r="J9" s="123"/>
      <c r="K9" s="123"/>
      <c r="L9" s="63"/>
      <c r="M9"/>
      <c r="N9"/>
      <c r="O9" s="63" t="s">
        <v>0</v>
      </c>
      <c r="P9" s="62" t="s">
        <v>1551</v>
      </c>
      <c r="Q9" s="60"/>
      <c r="R9" s="60"/>
      <c r="S9" s="60"/>
      <c r="T9" s="60"/>
      <c r="U9" s="60"/>
      <c r="V9" s="60"/>
      <c r="W9" s="60"/>
      <c r="X9" s="60"/>
      <c r="Y9" s="64"/>
      <c r="Z9" s="60"/>
      <c r="AA9" s="61"/>
      <c r="AB9" s="116"/>
      <c r="AC9" s="116"/>
      <c r="AD9" s="116"/>
      <c r="AE9" s="63" t="s">
        <v>1</v>
      </c>
      <c r="AF9" s="62">
        <v>0</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ht="10.15" customHeight="1" x14ac:dyDescent="0.25">
      <c r="A10" s="2"/>
      <c r="B10" s="30"/>
      <c r="C10" s="28"/>
      <c r="D10" s="27"/>
      <c r="E10" s="27"/>
      <c r="F10"/>
      <c r="G10"/>
      <c r="H10" s="28"/>
      <c r="I10" s="28"/>
      <c r="J10" s="30"/>
      <c r="K10" s="30"/>
      <c r="L10" s="28"/>
      <c r="M10" s="28"/>
      <c r="N10" s="28"/>
      <c r="O10" s="30"/>
      <c r="P10" s="1"/>
      <c r="Q10" s="28"/>
      <c r="R10" s="27"/>
      <c r="S10"/>
      <c r="T10"/>
      <c r="U10"/>
      <c r="V10"/>
      <c r="W10"/>
      <c r="X10"/>
      <c r="Y10" s="29"/>
      <c r="Z10" s="28"/>
      <c r="AA10" s="30"/>
      <c r="AB10" s="28"/>
      <c r="AC10" s="28"/>
      <c r="AD10" s="28"/>
      <c r="AE10" s="28"/>
      <c r="AF10" s="27"/>
      <c r="AG10" s="27"/>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ht="1.5" customHeight="1" x14ac:dyDescent="0.25">
      <c r="A11" s="2"/>
      <c r="B11" s="31"/>
      <c r="C11" s="32"/>
      <c r="D11" s="33"/>
      <c r="E11" s="33"/>
      <c r="F11" s="32"/>
      <c r="G11" s="34"/>
      <c r="H11" s="35"/>
      <c r="I11" s="35"/>
      <c r="J11" s="36"/>
      <c r="K11" s="36"/>
      <c r="L11" s="35"/>
      <c r="M11" s="35"/>
      <c r="N11" s="35"/>
      <c r="O11" s="36"/>
      <c r="P11" s="37"/>
      <c r="Q11" s="35"/>
      <c r="R11" s="35"/>
      <c r="S11" s="32"/>
      <c r="T11" s="32"/>
      <c r="U11" s="32"/>
      <c r="V11" s="32"/>
      <c r="W11" s="32"/>
      <c r="X11" s="32"/>
      <c r="Y11" s="34"/>
      <c r="Z11" s="34"/>
      <c r="AA11" s="37"/>
      <c r="AB11" s="117"/>
      <c r="AC11" s="117"/>
      <c r="AD11" s="117"/>
      <c r="AE11" s="34"/>
      <c r="AF11" s="38"/>
      <c r="AG11" s="38"/>
      <c r="AH11" s="39"/>
      <c r="AI11" s="39"/>
      <c r="AJ11" s="39"/>
      <c r="AK11" s="39"/>
      <c r="AL11" s="127"/>
      <c r="AM11" s="127"/>
      <c r="AN11" s="127"/>
      <c r="AO11" s="127"/>
      <c r="AP11" s="127"/>
      <c r="AQ11" s="127"/>
      <c r="AR11" s="127"/>
      <c r="AS11" s="127"/>
      <c r="AT11" s="39"/>
      <c r="AU11" s="39"/>
      <c r="AV11" s="39"/>
      <c r="AW11" s="39"/>
      <c r="AX11" s="39"/>
      <c r="AY11" s="39"/>
      <c r="AZ11" s="39"/>
      <c r="BA11" s="39"/>
      <c r="BB11" s="39"/>
      <c r="BC11" s="39"/>
      <c r="BD11" s="39"/>
      <c r="BE11" s="39"/>
      <c r="BF11" s="39"/>
      <c r="BG11" s="39"/>
      <c r="BH11" s="39"/>
      <c r="BI11" s="39"/>
      <c r="BJ11" s="39"/>
      <c r="BK11" s="39"/>
      <c r="BL11" s="39"/>
      <c r="BM11" s="39"/>
      <c r="BN11" s="39"/>
      <c r="BO11" s="2"/>
    </row>
    <row r="12" spans="1:71" ht="5.25" customHeight="1" x14ac:dyDescent="0.25">
      <c r="A12" s="2"/>
      <c r="B12" s="21"/>
      <c r="C12" s="11"/>
      <c r="D12" s="11"/>
      <c r="E12" s="11"/>
      <c r="F12" s="11"/>
      <c r="G12" s="11"/>
      <c r="H12" s="11"/>
      <c r="I12" s="11"/>
      <c r="J12" s="21"/>
      <c r="K12" s="21"/>
      <c r="L12" s="11"/>
      <c r="M12" s="11"/>
      <c r="N12" s="11"/>
      <c r="O12" s="21"/>
      <c r="P12" s="21"/>
      <c r="Q12" s="11"/>
      <c r="R12" s="11"/>
      <c r="S12" s="11"/>
      <c r="T12" s="11"/>
      <c r="U12" s="11"/>
      <c r="V12" s="11"/>
      <c r="W12" s="11"/>
      <c r="X12" s="11"/>
      <c r="Y12" s="11"/>
      <c r="Z12" s="11"/>
      <c r="AA12" s="21"/>
      <c r="AB12" s="118"/>
      <c r="AC12" s="118"/>
      <c r="AD12" s="118"/>
      <c r="AE12" s="11"/>
      <c r="AF12" s="11"/>
      <c r="AG12" s="11"/>
      <c r="AH12" s="11"/>
      <c r="AI12" s="11"/>
      <c r="AJ12" s="11"/>
      <c r="AK12" s="11"/>
      <c r="AL12" s="21"/>
      <c r="AM12" s="21"/>
      <c r="AN12" s="21"/>
      <c r="AO12" s="21"/>
      <c r="AP12" s="21"/>
      <c r="AQ12" s="21"/>
      <c r="AR12" s="21"/>
      <c r="AS12" s="21"/>
      <c r="AT12" s="11"/>
      <c r="AU12" s="11"/>
      <c r="AV12" s="11"/>
      <c r="AW12" s="11"/>
      <c r="AX12" s="11"/>
      <c r="AY12" s="11"/>
      <c r="AZ12" s="11"/>
      <c r="BA12" s="11"/>
      <c r="BB12" s="11"/>
      <c r="BC12" s="11"/>
      <c r="BD12" s="11"/>
      <c r="BE12" s="11"/>
      <c r="BF12" s="11"/>
      <c r="BG12" s="11"/>
      <c r="BH12" s="11"/>
      <c r="BI12" s="11"/>
      <c r="BJ12" s="11"/>
      <c r="BK12" s="11"/>
      <c r="BL12" s="11"/>
      <c r="BM12" s="11"/>
      <c r="BN12" s="11"/>
      <c r="BO12" s="10"/>
    </row>
    <row r="13" spans="1:71" ht="29.25" customHeight="1" x14ac:dyDescent="0.25">
      <c r="A13" s="2"/>
      <c r="B13" s="96" t="s">
        <v>258</v>
      </c>
      <c r="C13" s="259" t="s">
        <v>60</v>
      </c>
      <c r="D13" s="259"/>
      <c r="E13" s="96" t="s">
        <v>353</v>
      </c>
      <c r="F13" s="259" t="s">
        <v>242</v>
      </c>
      <c r="G13" s="259"/>
      <c r="H13" s="259"/>
      <c r="I13" s="96" t="s">
        <v>259</v>
      </c>
      <c r="J13" s="74" t="s">
        <v>146</v>
      </c>
      <c r="K13" s="74" t="s">
        <v>282</v>
      </c>
      <c r="L13" s="74" t="s">
        <v>152</v>
      </c>
      <c r="M13" s="73" t="s">
        <v>75</v>
      </c>
      <c r="N13" s="74" t="s">
        <v>260</v>
      </c>
      <c r="O13" s="74" t="s">
        <v>66</v>
      </c>
      <c r="P13" s="73" t="s">
        <v>22</v>
      </c>
      <c r="Q13" s="260" t="s">
        <v>23</v>
      </c>
      <c r="R13" s="260"/>
      <c r="S13" s="260"/>
      <c r="T13" s="260"/>
      <c r="U13" s="260"/>
      <c r="V13" s="260"/>
      <c r="W13" s="260"/>
      <c r="X13" s="260"/>
      <c r="Y13" s="260"/>
      <c r="Z13" s="260"/>
      <c r="AA13" s="75" t="s">
        <v>37</v>
      </c>
      <c r="AB13" s="132" t="s">
        <v>147</v>
      </c>
      <c r="AC13" s="132" t="s">
        <v>355</v>
      </c>
      <c r="AD13" s="132" t="s">
        <v>323</v>
      </c>
      <c r="AE13" s="261" t="s">
        <v>25</v>
      </c>
      <c r="AF13" s="262"/>
      <c r="AG13" s="108" t="s">
        <v>76</v>
      </c>
      <c r="AH13" s="76" t="s">
        <v>2166</v>
      </c>
      <c r="AI13" s="124" t="s">
        <v>90</v>
      </c>
      <c r="AJ13" s="132" t="s">
        <v>247</v>
      </c>
      <c r="AK13" s="132" t="s">
        <v>248</v>
      </c>
      <c r="AL13" s="132" t="s">
        <v>264</v>
      </c>
      <c r="AM13" s="132" t="s">
        <v>446</v>
      </c>
      <c r="AN13" s="132" t="s">
        <v>458</v>
      </c>
      <c r="AO13" s="132" t="s">
        <v>459</v>
      </c>
      <c r="AP13" s="132" t="s">
        <v>460</v>
      </c>
      <c r="AQ13" s="132" t="s">
        <v>461</v>
      </c>
      <c r="AR13" s="132" t="s">
        <v>462</v>
      </c>
      <c r="AS13" s="132" t="s">
        <v>463</v>
      </c>
      <c r="AT13" s="131" t="s">
        <v>20</v>
      </c>
      <c r="AU13" s="131"/>
      <c r="AV13" s="131"/>
      <c r="AW13" s="131"/>
      <c r="AX13" s="131"/>
      <c r="AY13" s="131"/>
      <c r="AZ13" s="131"/>
      <c r="BA13" s="131"/>
      <c r="BB13" s="131"/>
      <c r="BC13" s="131"/>
      <c r="BD13" s="131" t="s">
        <v>443</v>
      </c>
      <c r="BE13" s="131"/>
      <c r="BF13" s="131"/>
      <c r="BG13" s="131"/>
      <c r="BH13" s="131"/>
      <c r="BI13" s="131"/>
      <c r="BJ13" s="131"/>
      <c r="BK13" s="131"/>
      <c r="BL13" s="131"/>
      <c r="BM13" s="131"/>
      <c r="BN13" s="131" t="s">
        <v>356</v>
      </c>
      <c r="BO13" s="40"/>
    </row>
    <row r="14" spans="1:71" hidden="1" x14ac:dyDescent="0.25">
      <c r="A14" s="2"/>
      <c r="B14" s="82" t="s">
        <v>30</v>
      </c>
      <c r="C14" s="83"/>
      <c r="D14" s="83"/>
      <c r="E14" s="83"/>
      <c r="F14" s="83"/>
      <c r="G14" s="83"/>
      <c r="H14" s="83"/>
      <c r="I14" s="83"/>
      <c r="J14" s="84"/>
      <c r="K14" s="84"/>
      <c r="L14" s="83"/>
      <c r="M14" s="83"/>
      <c r="N14" s="83"/>
      <c r="O14" s="84"/>
      <c r="P14" s="84"/>
      <c r="Q14" s="83"/>
      <c r="R14" s="83"/>
      <c r="S14" s="83"/>
      <c r="T14" s="83"/>
      <c r="U14" s="83"/>
      <c r="V14" s="83"/>
      <c r="W14" s="83"/>
      <c r="X14" s="83"/>
      <c r="Y14" s="83"/>
      <c r="Z14" s="83"/>
      <c r="AA14" s="84"/>
      <c r="AB14" s="119"/>
      <c r="AC14" s="119"/>
      <c r="AD14" s="119"/>
      <c r="AE14" s="83"/>
      <c r="AF14" s="83"/>
      <c r="AG14" s="83"/>
      <c r="AH14" s="83"/>
      <c r="AI14" s="83"/>
      <c r="AJ14" s="83"/>
      <c r="AK14" s="83"/>
      <c r="AL14" s="84"/>
      <c r="AM14" s="84"/>
      <c r="AN14" s="84"/>
      <c r="AO14" s="84"/>
      <c r="AP14" s="84"/>
      <c r="AQ14" s="84"/>
      <c r="AR14" s="84"/>
      <c r="AS14" s="84"/>
      <c r="AT14" s="83"/>
      <c r="AU14" s="83"/>
      <c r="AV14" s="83"/>
      <c r="AW14" s="83"/>
      <c r="AX14" s="83"/>
      <c r="AY14" s="83"/>
      <c r="AZ14" s="83"/>
      <c r="BA14" s="83"/>
      <c r="BB14" s="83"/>
      <c r="BC14" s="83"/>
      <c r="BD14" s="83"/>
      <c r="BE14" s="83"/>
      <c r="BF14" s="83"/>
      <c r="BG14" s="83"/>
      <c r="BH14" s="83"/>
      <c r="BI14" s="83"/>
      <c r="BJ14" s="83"/>
      <c r="BK14" s="83"/>
      <c r="BL14" s="83"/>
      <c r="BM14" s="83"/>
      <c r="BN14" s="83"/>
      <c r="BO14" s="40"/>
    </row>
    <row r="15" spans="1:71" hidden="1" x14ac:dyDescent="0.25">
      <c r="A15" s="2"/>
      <c r="B15" s="253"/>
      <c r="C15" s="253"/>
      <c r="D15" s="253"/>
      <c r="E15" s="253"/>
      <c r="F15" s="253"/>
      <c r="G15" s="253"/>
      <c r="H15" s="253"/>
      <c r="I15" s="85"/>
      <c r="J15" s="85"/>
      <c r="K15" s="85"/>
      <c r="L15" s="85"/>
      <c r="M15" s="85"/>
      <c r="N15" s="85"/>
      <c r="O15" s="86"/>
      <c r="P15" s="87" t="s">
        <v>261</v>
      </c>
      <c r="Q15" s="87"/>
      <c r="R15" s="87"/>
      <c r="S15" s="87"/>
      <c r="T15" s="87"/>
      <c r="U15" s="87"/>
      <c r="V15" s="87"/>
      <c r="W15" s="87"/>
      <c r="X15" s="87"/>
      <c r="Y15" s="87"/>
      <c r="Z15" s="87"/>
      <c r="AA15" s="88"/>
      <c r="AB15" s="120"/>
      <c r="AC15" s="120"/>
      <c r="AD15" s="120"/>
      <c r="AE15" s="254"/>
      <c r="AF15" s="255"/>
      <c r="AG15" s="255"/>
      <c r="AH15" s="255"/>
      <c r="AI15" s="95"/>
      <c r="AJ15" s="95"/>
      <c r="AK15" s="95"/>
      <c r="AL15" s="95"/>
      <c r="AM15" s="95"/>
      <c r="AN15" s="95"/>
      <c r="AO15" s="95"/>
      <c r="AP15" s="95"/>
      <c r="AQ15" s="95"/>
      <c r="AR15" s="95"/>
      <c r="AS15" s="95"/>
      <c r="AT15" s="87"/>
      <c r="AU15" s="87"/>
      <c r="AV15" s="87"/>
      <c r="AW15" s="87"/>
      <c r="AX15" s="87"/>
      <c r="AY15" s="87"/>
      <c r="AZ15" s="87"/>
      <c r="BA15" s="87"/>
      <c r="BB15" s="87"/>
      <c r="BC15" s="87"/>
      <c r="BD15" s="87"/>
      <c r="BE15" s="87"/>
      <c r="BF15" s="87"/>
      <c r="BG15" s="87"/>
      <c r="BH15" s="87"/>
      <c r="BI15" s="87"/>
      <c r="BJ15" s="87"/>
      <c r="BK15" s="87"/>
      <c r="BL15" s="87"/>
      <c r="BM15" s="87"/>
      <c r="BN15" s="87"/>
      <c r="BO15" s="2"/>
    </row>
    <row r="16" spans="1:71" ht="15" hidden="1" customHeight="1" x14ac:dyDescent="0.25">
      <c r="A16" s="2"/>
      <c r="B16" s="233"/>
      <c r="C16" s="235"/>
      <c r="D16" s="236"/>
      <c r="E16" s="241"/>
      <c r="F16" s="245"/>
      <c r="G16" s="245"/>
      <c r="H16" s="245"/>
      <c r="I16" s="245"/>
      <c r="J16" s="247"/>
      <c r="K16" s="249"/>
      <c r="L16" s="247"/>
      <c r="M16" s="247"/>
      <c r="N16" s="247"/>
      <c r="O16" s="245"/>
      <c r="P16" s="135" t="s">
        <v>148</v>
      </c>
      <c r="Q16" s="89"/>
      <c r="R16" s="89"/>
      <c r="S16" s="89"/>
      <c r="T16" s="89"/>
      <c r="U16" s="89"/>
      <c r="V16" s="89"/>
      <c r="W16" s="89"/>
      <c r="X16" s="89"/>
      <c r="Y16" s="89"/>
      <c r="Z16" s="89"/>
      <c r="AA16" s="220"/>
      <c r="AB16" s="220"/>
      <c r="AC16" s="233"/>
      <c r="AD16" s="220"/>
      <c r="AE16" s="223"/>
      <c r="AF16" s="224"/>
      <c r="AG16" s="229"/>
      <c r="AH16" s="229"/>
      <c r="AI16" s="229"/>
      <c r="AJ16" s="215"/>
      <c r="AK16" s="215"/>
      <c r="AL16" s="209"/>
      <c r="AM16" s="212"/>
      <c r="AN16" s="212"/>
      <c r="AO16" s="212"/>
      <c r="AP16" s="212"/>
      <c r="AQ16" s="212"/>
      <c r="AR16" s="212"/>
      <c r="AS16" s="212"/>
      <c r="AT16" s="206"/>
      <c r="AU16" s="206"/>
      <c r="AV16" s="206"/>
      <c r="AW16" s="206"/>
      <c r="AX16" s="206"/>
      <c r="AY16" s="206"/>
      <c r="AZ16" s="206"/>
      <c r="BA16" s="206"/>
      <c r="BB16" s="206"/>
      <c r="BC16" s="206"/>
      <c r="BD16" s="206"/>
      <c r="BE16" s="206"/>
      <c r="BF16" s="206"/>
      <c r="BG16" s="206"/>
      <c r="BH16" s="206"/>
      <c r="BI16" s="206"/>
      <c r="BJ16" s="206"/>
      <c r="BK16" s="206"/>
      <c r="BL16" s="206"/>
      <c r="BM16" s="209"/>
      <c r="BN16" s="203"/>
      <c r="BO16" s="2"/>
    </row>
    <row r="17" spans="1:67" ht="15" hidden="1" customHeight="1" x14ac:dyDescent="0.25">
      <c r="A17" s="2"/>
      <c r="B17" s="234"/>
      <c r="C17" s="237"/>
      <c r="D17" s="238"/>
      <c r="E17" s="242"/>
      <c r="F17" s="245"/>
      <c r="G17" s="245"/>
      <c r="H17" s="245"/>
      <c r="I17" s="245"/>
      <c r="J17" s="248"/>
      <c r="K17" s="250"/>
      <c r="L17" s="247"/>
      <c r="M17" s="247"/>
      <c r="N17" s="247"/>
      <c r="O17" s="245"/>
      <c r="P17" s="134" t="s">
        <v>26</v>
      </c>
      <c r="Q17" s="89"/>
      <c r="R17" s="89"/>
      <c r="S17" s="89"/>
      <c r="T17" s="89"/>
      <c r="U17" s="89"/>
      <c r="V17" s="89"/>
      <c r="W17" s="89"/>
      <c r="X17" s="89"/>
      <c r="Y17" s="89"/>
      <c r="Z17" s="89"/>
      <c r="AA17" s="221"/>
      <c r="AB17" s="221"/>
      <c r="AC17" s="234"/>
      <c r="AD17" s="221"/>
      <c r="AE17" s="225"/>
      <c r="AF17" s="226"/>
      <c r="AG17" s="230"/>
      <c r="AH17" s="230"/>
      <c r="AI17" s="230"/>
      <c r="AJ17" s="216"/>
      <c r="AK17" s="216"/>
      <c r="AL17" s="218"/>
      <c r="AM17" s="213"/>
      <c r="AN17" s="213"/>
      <c r="AO17" s="213"/>
      <c r="AP17" s="213"/>
      <c r="AQ17" s="213"/>
      <c r="AR17" s="213"/>
      <c r="AS17" s="213"/>
      <c r="AT17" s="207"/>
      <c r="AU17" s="207"/>
      <c r="AV17" s="207"/>
      <c r="AW17" s="207"/>
      <c r="AX17" s="207"/>
      <c r="AY17" s="207"/>
      <c r="AZ17" s="207"/>
      <c r="BA17" s="207"/>
      <c r="BB17" s="207"/>
      <c r="BC17" s="207"/>
      <c r="BD17" s="207"/>
      <c r="BE17" s="207"/>
      <c r="BF17" s="207"/>
      <c r="BG17" s="207"/>
      <c r="BH17" s="207"/>
      <c r="BI17" s="207"/>
      <c r="BJ17" s="207"/>
      <c r="BK17" s="207"/>
      <c r="BL17" s="207"/>
      <c r="BM17" s="210"/>
      <c r="BN17" s="204"/>
      <c r="BO17" s="2"/>
    </row>
    <row r="18" spans="1:67" ht="15" hidden="1" customHeight="1" x14ac:dyDescent="0.25">
      <c r="A18" s="2"/>
      <c r="B18" s="234"/>
      <c r="C18" s="237"/>
      <c r="D18" s="238"/>
      <c r="E18" s="242"/>
      <c r="F18" s="245"/>
      <c r="G18" s="245"/>
      <c r="H18" s="245"/>
      <c r="I18" s="245"/>
      <c r="J18" s="248"/>
      <c r="K18" s="250"/>
      <c r="L18" s="247"/>
      <c r="M18" s="247"/>
      <c r="N18" s="247"/>
      <c r="O18" s="245"/>
      <c r="P18" s="134" t="s">
        <v>262</v>
      </c>
      <c r="Q18" s="89"/>
      <c r="R18" s="89"/>
      <c r="S18" s="89"/>
      <c r="T18" s="89"/>
      <c r="U18" s="89"/>
      <c r="V18" s="89"/>
      <c r="W18" s="89"/>
      <c r="X18" s="89"/>
      <c r="Y18" s="89"/>
      <c r="Z18" s="89"/>
      <c r="AA18" s="221"/>
      <c r="AB18" s="221"/>
      <c r="AC18" s="234"/>
      <c r="AD18" s="221"/>
      <c r="AE18" s="225"/>
      <c r="AF18" s="226"/>
      <c r="AG18" s="230"/>
      <c r="AH18" s="230"/>
      <c r="AI18" s="230"/>
      <c r="AJ18" s="216"/>
      <c r="AK18" s="216"/>
      <c r="AL18" s="218"/>
      <c r="AM18" s="213"/>
      <c r="AN18" s="213"/>
      <c r="AO18" s="213"/>
      <c r="AP18" s="213"/>
      <c r="AQ18" s="213"/>
      <c r="AR18" s="213"/>
      <c r="AS18" s="213"/>
      <c r="AT18" s="207"/>
      <c r="AU18" s="207"/>
      <c r="AV18" s="207"/>
      <c r="AW18" s="207"/>
      <c r="AX18" s="207"/>
      <c r="AY18" s="207"/>
      <c r="AZ18" s="207"/>
      <c r="BA18" s="207"/>
      <c r="BB18" s="207"/>
      <c r="BC18" s="207"/>
      <c r="BD18" s="207"/>
      <c r="BE18" s="207"/>
      <c r="BF18" s="207"/>
      <c r="BG18" s="207"/>
      <c r="BH18" s="207"/>
      <c r="BI18" s="207"/>
      <c r="BJ18" s="207"/>
      <c r="BK18" s="207"/>
      <c r="BL18" s="207"/>
      <c r="BM18" s="210"/>
      <c r="BN18" s="204"/>
      <c r="BO18" s="2"/>
    </row>
    <row r="19" spans="1:67" ht="15" hidden="1" customHeight="1" x14ac:dyDescent="0.25">
      <c r="A19" s="2"/>
      <c r="B19" s="234"/>
      <c r="C19" s="237"/>
      <c r="D19" s="238"/>
      <c r="E19" s="242"/>
      <c r="F19" s="245"/>
      <c r="G19" s="245"/>
      <c r="H19" s="245"/>
      <c r="I19" s="245"/>
      <c r="J19" s="248"/>
      <c r="K19" s="250"/>
      <c r="L19" s="247"/>
      <c r="M19" s="247"/>
      <c r="N19" s="247"/>
      <c r="O19" s="245"/>
      <c r="P19" s="134" t="s">
        <v>263</v>
      </c>
      <c r="Q19" s="89"/>
      <c r="R19" s="89"/>
      <c r="S19" s="89"/>
      <c r="T19" s="89"/>
      <c r="U19" s="89"/>
      <c r="V19" s="89"/>
      <c r="W19" s="89"/>
      <c r="X19" s="89"/>
      <c r="Y19" s="89"/>
      <c r="Z19" s="89"/>
      <c r="AA19" s="221"/>
      <c r="AB19" s="221"/>
      <c r="AC19" s="234"/>
      <c r="AD19" s="221"/>
      <c r="AE19" s="225"/>
      <c r="AF19" s="226"/>
      <c r="AG19" s="230"/>
      <c r="AH19" s="230"/>
      <c r="AI19" s="230"/>
      <c r="AJ19" s="216"/>
      <c r="AK19" s="216"/>
      <c r="AL19" s="218"/>
      <c r="AM19" s="213"/>
      <c r="AN19" s="213"/>
      <c r="AO19" s="213"/>
      <c r="AP19" s="213"/>
      <c r="AQ19" s="213"/>
      <c r="AR19" s="213"/>
      <c r="AS19" s="213"/>
      <c r="AT19" s="207"/>
      <c r="AU19" s="207"/>
      <c r="AV19" s="207"/>
      <c r="AW19" s="207"/>
      <c r="AX19" s="207"/>
      <c r="AY19" s="207"/>
      <c r="AZ19" s="207"/>
      <c r="BA19" s="207"/>
      <c r="BB19" s="207"/>
      <c r="BC19" s="207"/>
      <c r="BD19" s="207"/>
      <c r="BE19" s="207"/>
      <c r="BF19" s="207"/>
      <c r="BG19" s="207"/>
      <c r="BH19" s="207"/>
      <c r="BI19" s="207"/>
      <c r="BJ19" s="207"/>
      <c r="BK19" s="207"/>
      <c r="BL19" s="207"/>
      <c r="BM19" s="210"/>
      <c r="BN19" s="204"/>
      <c r="BO19" s="2"/>
    </row>
    <row r="20" spans="1:67" ht="15" hidden="1" customHeight="1" x14ac:dyDescent="0.25">
      <c r="A20" s="2"/>
      <c r="B20" s="234"/>
      <c r="C20" s="237"/>
      <c r="D20" s="238"/>
      <c r="E20" s="242"/>
      <c r="F20" s="245"/>
      <c r="G20" s="245"/>
      <c r="H20" s="245"/>
      <c r="I20" s="245"/>
      <c r="J20" s="248"/>
      <c r="K20" s="250"/>
      <c r="L20" s="247"/>
      <c r="M20" s="247"/>
      <c r="N20" s="247"/>
      <c r="O20" s="245"/>
      <c r="P20" s="134" t="s">
        <v>27</v>
      </c>
      <c r="Q20" s="89"/>
      <c r="R20" s="89"/>
      <c r="S20" s="89"/>
      <c r="T20" s="89"/>
      <c r="U20" s="89"/>
      <c r="V20" s="89"/>
      <c r="W20" s="89"/>
      <c r="X20" s="89"/>
      <c r="Y20" s="89"/>
      <c r="Z20" s="89"/>
      <c r="AA20" s="221"/>
      <c r="AB20" s="221"/>
      <c r="AC20" s="234"/>
      <c r="AD20" s="221"/>
      <c r="AE20" s="225"/>
      <c r="AF20" s="226"/>
      <c r="AG20" s="230"/>
      <c r="AH20" s="230"/>
      <c r="AI20" s="230"/>
      <c r="AJ20" s="216"/>
      <c r="AK20" s="216"/>
      <c r="AL20" s="218"/>
      <c r="AM20" s="213"/>
      <c r="AN20" s="213"/>
      <c r="AO20" s="213"/>
      <c r="AP20" s="213"/>
      <c r="AQ20" s="213"/>
      <c r="AR20" s="213"/>
      <c r="AS20" s="213"/>
      <c r="AT20" s="207"/>
      <c r="AU20" s="207"/>
      <c r="AV20" s="207"/>
      <c r="AW20" s="207"/>
      <c r="AX20" s="207"/>
      <c r="AY20" s="207"/>
      <c r="AZ20" s="207"/>
      <c r="BA20" s="207"/>
      <c r="BB20" s="207"/>
      <c r="BC20" s="207"/>
      <c r="BD20" s="207"/>
      <c r="BE20" s="207"/>
      <c r="BF20" s="207"/>
      <c r="BG20" s="207"/>
      <c r="BH20" s="207"/>
      <c r="BI20" s="207"/>
      <c r="BJ20" s="207"/>
      <c r="BK20" s="207"/>
      <c r="BL20" s="207"/>
      <c r="BM20" s="210"/>
      <c r="BN20" s="204"/>
      <c r="BO20" s="2"/>
    </row>
    <row r="21" spans="1:67" ht="15" hidden="1" customHeight="1" x14ac:dyDescent="0.25">
      <c r="A21" s="2"/>
      <c r="B21" s="219"/>
      <c r="C21" s="239"/>
      <c r="D21" s="240"/>
      <c r="E21" s="243"/>
      <c r="F21" s="246"/>
      <c r="G21" s="246"/>
      <c r="H21" s="246"/>
      <c r="I21" s="246"/>
      <c r="J21" s="248"/>
      <c r="K21" s="251"/>
      <c r="L21" s="248"/>
      <c r="M21" s="248"/>
      <c r="N21" s="248"/>
      <c r="O21" s="246"/>
      <c r="P21" s="134" t="s">
        <v>28</v>
      </c>
      <c r="Q21" s="89"/>
      <c r="R21" s="89"/>
      <c r="S21" s="89"/>
      <c r="T21" s="89"/>
      <c r="U21" s="89"/>
      <c r="V21" s="89"/>
      <c r="W21" s="89"/>
      <c r="X21" s="89"/>
      <c r="Y21" s="89"/>
      <c r="Z21" s="89"/>
      <c r="AA21" s="232"/>
      <c r="AB21" s="222"/>
      <c r="AC21" s="252"/>
      <c r="AD21" s="222"/>
      <c r="AE21" s="227"/>
      <c r="AF21" s="228"/>
      <c r="AG21" s="231"/>
      <c r="AH21" s="232"/>
      <c r="AI21" s="232"/>
      <c r="AJ21" s="217"/>
      <c r="AK21" s="217"/>
      <c r="AL21" s="219"/>
      <c r="AM21" s="214"/>
      <c r="AN21" s="214"/>
      <c r="AO21" s="214"/>
      <c r="AP21" s="214"/>
      <c r="AQ21" s="214"/>
      <c r="AR21" s="214"/>
      <c r="AS21" s="214"/>
      <c r="AT21" s="208"/>
      <c r="AU21" s="208"/>
      <c r="AV21" s="208"/>
      <c r="AW21" s="208"/>
      <c r="AX21" s="208"/>
      <c r="AY21" s="208"/>
      <c r="AZ21" s="208"/>
      <c r="BA21" s="208"/>
      <c r="BB21" s="208"/>
      <c r="BC21" s="208"/>
      <c r="BD21" s="208"/>
      <c r="BE21" s="208"/>
      <c r="BF21" s="208"/>
      <c r="BG21" s="208"/>
      <c r="BH21" s="208"/>
      <c r="BI21" s="208"/>
      <c r="BJ21" s="208"/>
      <c r="BK21" s="208"/>
      <c r="BL21" s="208"/>
      <c r="BM21" s="211"/>
      <c r="BN21" s="205"/>
      <c r="BO21" s="2"/>
    </row>
    <row r="22" spans="1:67" hidden="1" x14ac:dyDescent="0.25">
      <c r="A22" s="2"/>
      <c r="B22" s="197" t="s">
        <v>29</v>
      </c>
      <c r="C22" s="197"/>
      <c r="D22" s="197"/>
      <c r="E22" s="90"/>
      <c r="F22" s="198"/>
      <c r="G22" s="199"/>
      <c r="H22" s="199"/>
      <c r="I22" s="199"/>
      <c r="J22" s="199"/>
      <c r="K22" s="199"/>
      <c r="L22" s="199"/>
      <c r="M22" s="199"/>
      <c r="N22" s="199"/>
      <c r="O22" s="199"/>
      <c r="P22" s="199"/>
      <c r="Q22" s="199"/>
      <c r="R22" s="199"/>
      <c r="S22" s="199"/>
      <c r="T22" s="199"/>
      <c r="U22" s="199"/>
      <c r="V22" s="199"/>
      <c r="W22" s="199"/>
      <c r="X22" s="199"/>
      <c r="Y22" s="199"/>
      <c r="Z22" s="200"/>
      <c r="AA22" s="90"/>
      <c r="AB22" s="90"/>
      <c r="AC22" s="90"/>
      <c r="AD22" s="90"/>
      <c r="AE22" s="201"/>
      <c r="AF22" s="202"/>
      <c r="AG22" s="91"/>
      <c r="AH22" s="92"/>
      <c r="AI22" s="92">
        <v>100</v>
      </c>
      <c r="AJ22" s="92"/>
      <c r="AK22" s="92"/>
      <c r="AL22" s="128"/>
      <c r="AM22" s="128"/>
      <c r="AN22" s="128"/>
      <c r="AO22" s="128"/>
      <c r="AP22" s="128"/>
      <c r="AQ22" s="128"/>
      <c r="AR22" s="128"/>
      <c r="AS22" s="128"/>
      <c r="AT22" s="92"/>
      <c r="AU22" s="92"/>
      <c r="AV22" s="92"/>
      <c r="AW22" s="92"/>
      <c r="AX22" s="92"/>
      <c r="AY22" s="92"/>
      <c r="AZ22" s="92"/>
      <c r="BA22" s="92"/>
      <c r="BB22" s="92"/>
      <c r="BC22" s="92"/>
      <c r="BD22" s="92"/>
      <c r="BE22" s="92"/>
      <c r="BF22" s="92"/>
      <c r="BG22" s="92"/>
      <c r="BH22" s="92"/>
      <c r="BI22" s="92"/>
      <c r="BJ22" s="92"/>
      <c r="BK22" s="92"/>
      <c r="BL22" s="92"/>
      <c r="BM22" s="92"/>
      <c r="BN22" s="92"/>
      <c r="BO22" s="2"/>
    </row>
    <row r="23" spans="1:67" hidden="1" x14ac:dyDescent="0.25">
      <c r="A23" s="2"/>
      <c r="B23" s="197" t="s">
        <v>244</v>
      </c>
      <c r="C23" s="197"/>
      <c r="D23" s="197"/>
      <c r="E23" s="90"/>
      <c r="F23" s="263"/>
      <c r="G23" s="264"/>
      <c r="H23" s="264"/>
      <c r="I23" s="264"/>
      <c r="J23" s="264"/>
      <c r="K23" s="264"/>
      <c r="L23" s="264"/>
      <c r="M23" s="264"/>
      <c r="N23" s="264"/>
      <c r="O23" s="264"/>
      <c r="P23" s="265"/>
      <c r="Q23" s="152"/>
      <c r="R23" s="152"/>
      <c r="S23" s="152"/>
      <c r="T23" s="152"/>
      <c r="U23" s="152"/>
      <c r="V23" s="152"/>
      <c r="W23" s="152"/>
      <c r="X23" s="150"/>
      <c r="Y23" s="150"/>
      <c r="Z23" s="151"/>
      <c r="AA23" s="90"/>
      <c r="AB23" s="90"/>
      <c r="AC23" s="90"/>
      <c r="AD23" s="90"/>
      <c r="AE23" s="201"/>
      <c r="AF23" s="202"/>
      <c r="AG23" s="91"/>
      <c r="AH23" s="92"/>
      <c r="AI23" s="92">
        <v>0</v>
      </c>
      <c r="AJ23" s="92"/>
      <c r="AK23" s="92"/>
      <c r="AL23" s="128"/>
      <c r="AM23" s="128"/>
      <c r="AN23" s="128"/>
      <c r="AO23" s="128"/>
      <c r="AP23" s="128"/>
      <c r="AQ23" s="128"/>
      <c r="AR23" s="128"/>
      <c r="AS23" s="128"/>
      <c r="AT23" s="92"/>
      <c r="AU23" s="92"/>
      <c r="AV23" s="92"/>
      <c r="AW23" s="92"/>
      <c r="AX23" s="92"/>
      <c r="AY23" s="92"/>
      <c r="AZ23" s="92"/>
      <c r="BA23" s="92"/>
      <c r="BB23" s="92"/>
      <c r="BC23" s="92"/>
      <c r="BD23" s="92"/>
      <c r="BE23" s="92"/>
      <c r="BF23" s="92"/>
      <c r="BG23" s="92"/>
      <c r="BH23" s="92"/>
      <c r="BI23" s="92"/>
      <c r="BJ23" s="92"/>
      <c r="BK23" s="92"/>
      <c r="BL23" s="92"/>
      <c r="BM23" s="92"/>
      <c r="BN23" s="92"/>
      <c r="BO23" s="2"/>
    </row>
    <row r="24" spans="1:67" x14ac:dyDescent="0.25">
      <c r="A24" s="2"/>
      <c r="B24" s="82" t="s">
        <v>2167</v>
      </c>
      <c r="C24" s="83"/>
      <c r="D24" s="83"/>
      <c r="E24" s="83"/>
      <c r="F24" s="83"/>
      <c r="G24" s="83"/>
      <c r="H24" s="83"/>
      <c r="I24" s="83"/>
      <c r="J24" s="84"/>
      <c r="K24" s="84"/>
      <c r="L24" s="83"/>
      <c r="M24" s="83"/>
      <c r="N24" s="83"/>
      <c r="O24" s="84"/>
      <c r="P24" s="84"/>
      <c r="Q24" s="83"/>
      <c r="R24" s="83"/>
      <c r="S24" s="83"/>
      <c r="T24" s="83"/>
      <c r="U24" s="83"/>
      <c r="V24" s="83"/>
      <c r="W24" s="83"/>
      <c r="X24" s="83"/>
      <c r="Y24" s="83"/>
      <c r="Z24" s="83"/>
      <c r="AA24" s="84"/>
      <c r="AB24" s="119"/>
      <c r="AC24" s="119"/>
      <c r="AD24" s="119"/>
      <c r="AE24" s="83"/>
      <c r="AF24" s="83"/>
      <c r="AG24" s="83"/>
      <c r="AH24" s="83"/>
      <c r="AI24" s="83"/>
      <c r="AJ24" s="83"/>
      <c r="AK24" s="83"/>
      <c r="AL24" s="84"/>
      <c r="AM24" s="84"/>
      <c r="AN24" s="84"/>
      <c r="AO24" s="84"/>
      <c r="AP24" s="84"/>
      <c r="AQ24" s="84"/>
      <c r="AR24" s="84"/>
      <c r="AS24" s="84"/>
      <c r="AT24" s="83"/>
      <c r="AU24" s="83"/>
      <c r="AV24" s="83"/>
      <c r="AW24" s="83"/>
      <c r="AX24" s="83"/>
      <c r="AY24" s="83"/>
      <c r="AZ24" s="83"/>
      <c r="BA24" s="83"/>
      <c r="BB24" s="83"/>
      <c r="BC24" s="83"/>
      <c r="BD24" s="83"/>
      <c r="BE24" s="83"/>
      <c r="BF24" s="83"/>
      <c r="BG24" s="83"/>
      <c r="BH24" s="83"/>
      <c r="BI24" s="83"/>
      <c r="BJ24" s="83"/>
      <c r="BK24" s="83"/>
      <c r="BL24" s="83"/>
      <c r="BM24" s="83"/>
      <c r="BN24" s="83"/>
      <c r="BO24" s="40"/>
    </row>
    <row r="25" spans="1:67" x14ac:dyDescent="0.25">
      <c r="A25" s="2"/>
      <c r="B25" s="82" t="s">
        <v>2168</v>
      </c>
      <c r="C25" s="83"/>
      <c r="D25" s="83"/>
      <c r="E25" s="83"/>
      <c r="F25" s="83"/>
      <c r="G25" s="83"/>
      <c r="H25" s="83"/>
      <c r="I25" s="83"/>
      <c r="J25" s="84"/>
      <c r="K25" s="84"/>
      <c r="L25" s="83"/>
      <c r="M25" s="83"/>
      <c r="N25" s="83"/>
      <c r="O25" s="84"/>
      <c r="P25" s="84"/>
      <c r="Q25" s="83"/>
      <c r="R25" s="83"/>
      <c r="S25" s="83"/>
      <c r="T25" s="83"/>
      <c r="U25" s="83"/>
      <c r="V25" s="83"/>
      <c r="W25" s="83"/>
      <c r="X25" s="83"/>
      <c r="Y25" s="83"/>
      <c r="Z25" s="83"/>
      <c r="AA25" s="84"/>
      <c r="AB25" s="119"/>
      <c r="AC25" s="119"/>
      <c r="AD25" s="119"/>
      <c r="AE25" s="83"/>
      <c r="AF25" s="83"/>
      <c r="AG25" s="83"/>
      <c r="AH25" s="83"/>
      <c r="AI25" s="83"/>
      <c r="AJ25" s="83"/>
      <c r="AK25" s="83"/>
      <c r="AL25" s="84"/>
      <c r="AM25" s="84"/>
      <c r="AN25" s="84"/>
      <c r="AO25" s="84"/>
      <c r="AP25" s="84"/>
      <c r="AQ25" s="84"/>
      <c r="AR25" s="84"/>
      <c r="AS25" s="84"/>
      <c r="AT25" s="83"/>
      <c r="AU25" s="83"/>
      <c r="AV25" s="83"/>
      <c r="AW25" s="83"/>
      <c r="AX25" s="83"/>
      <c r="AY25" s="83"/>
      <c r="AZ25" s="83"/>
      <c r="BA25" s="83"/>
      <c r="BB25" s="83"/>
      <c r="BC25" s="83"/>
      <c r="BD25" s="83"/>
      <c r="BE25" s="83"/>
      <c r="BF25" s="83"/>
      <c r="BG25" s="83"/>
      <c r="BH25" s="83"/>
      <c r="BI25" s="83"/>
      <c r="BJ25" s="83"/>
      <c r="BK25" s="83"/>
      <c r="BL25" s="83"/>
      <c r="BM25" s="83"/>
      <c r="BN25" s="83"/>
      <c r="BO25" s="40"/>
    </row>
    <row r="26" spans="1:67" x14ac:dyDescent="0.25">
      <c r="A26" s="2"/>
      <c r="B26" s="82" t="s">
        <v>2169</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19"/>
      <c r="AC26" s="119"/>
      <c r="AD26" s="119"/>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ht="25.5" x14ac:dyDescent="0.25">
      <c r="A27" s="2"/>
      <c r="B27" s="253"/>
      <c r="C27" s="253"/>
      <c r="D27" s="253"/>
      <c r="E27" s="253"/>
      <c r="F27" s="253"/>
      <c r="G27" s="253"/>
      <c r="H27" s="253"/>
      <c r="I27" s="85"/>
      <c r="J27" s="85"/>
      <c r="K27" s="85"/>
      <c r="L27" s="85"/>
      <c r="M27" s="85"/>
      <c r="N27" s="85"/>
      <c r="O27" s="86"/>
      <c r="P27" s="87" t="s">
        <v>2170</v>
      </c>
      <c r="Q27" s="87" t="s">
        <v>2171</v>
      </c>
      <c r="R27" s="87" t="s">
        <v>2172</v>
      </c>
      <c r="S27" s="87" t="s">
        <v>2173</v>
      </c>
      <c r="T27" s="87" t="s">
        <v>2174</v>
      </c>
      <c r="U27" s="87" t="s">
        <v>2175</v>
      </c>
      <c r="V27" s="87" t="s">
        <v>2176</v>
      </c>
      <c r="W27" s="87"/>
      <c r="X27" s="87"/>
      <c r="Y27" s="87"/>
      <c r="Z27" s="87"/>
      <c r="AA27" s="88"/>
      <c r="AB27" s="120"/>
      <c r="AC27" s="120"/>
      <c r="AD27" s="120"/>
      <c r="AE27" s="254"/>
      <c r="AF27" s="255"/>
      <c r="AG27" s="255"/>
      <c r="AH27" s="255"/>
      <c r="AI27" s="95"/>
      <c r="AJ27" s="95"/>
      <c r="AK27" s="95"/>
      <c r="AL27" s="95"/>
      <c r="AM27" s="95"/>
      <c r="AN27" s="95"/>
      <c r="AO27" s="95"/>
      <c r="AP27" s="95"/>
      <c r="AQ27" s="95"/>
      <c r="AR27" s="95"/>
      <c r="AS27" s="95"/>
      <c r="AT27" s="87"/>
      <c r="AU27" s="87"/>
      <c r="AV27" s="87"/>
      <c r="AW27" s="87"/>
      <c r="AX27" s="87"/>
      <c r="AY27" s="87"/>
      <c r="AZ27" s="87"/>
      <c r="BA27" s="87"/>
      <c r="BB27" s="87"/>
      <c r="BC27" s="87"/>
      <c r="BD27" s="87"/>
      <c r="BE27" s="87"/>
      <c r="BF27" s="87"/>
      <c r="BG27" s="87"/>
      <c r="BH27" s="87"/>
      <c r="BI27" s="87"/>
      <c r="BJ27" s="87"/>
      <c r="BK27" s="87"/>
      <c r="BL27" s="87"/>
      <c r="BM27" s="87"/>
      <c r="BN27" s="87"/>
      <c r="BO27" s="2"/>
    </row>
    <row r="28" spans="1:67" ht="15" hidden="1" customHeight="1" x14ac:dyDescent="0.25">
      <c r="A28" s="2"/>
      <c r="B28" s="233" t="s">
        <v>1606</v>
      </c>
      <c r="C28" s="235" t="s">
        <v>507</v>
      </c>
      <c r="D28" s="236"/>
      <c r="E28" s="241"/>
      <c r="F28" s="244" t="s">
        <v>1862</v>
      </c>
      <c r="G28" s="245"/>
      <c r="H28" s="245"/>
      <c r="I28" s="245" t="s">
        <v>1866</v>
      </c>
      <c r="J28" s="247"/>
      <c r="K28" s="249">
        <v>46168</v>
      </c>
      <c r="L28" s="247" t="s">
        <v>501</v>
      </c>
      <c r="M28" s="247">
        <v>1</v>
      </c>
      <c r="N28" s="247"/>
      <c r="O28" s="245" t="s">
        <v>1596</v>
      </c>
      <c r="P28" s="135" t="s">
        <v>148</v>
      </c>
      <c r="Q28" s="89"/>
      <c r="R28" s="89"/>
      <c r="S28" s="89"/>
      <c r="T28" s="89"/>
      <c r="U28" s="89"/>
      <c r="V28" s="89"/>
      <c r="W28" s="89"/>
      <c r="X28" s="89"/>
      <c r="Y28" s="89"/>
      <c r="Z28" s="89"/>
      <c r="AA28" s="220">
        <v>409</v>
      </c>
      <c r="AB28" s="220"/>
      <c r="AC28" s="233"/>
      <c r="AD28" s="220"/>
      <c r="AE28" s="223">
        <v>80</v>
      </c>
      <c r="AF28" s="224"/>
      <c r="AG28" s="229"/>
      <c r="AH28" s="229">
        <v>100</v>
      </c>
      <c r="AI28" s="229">
        <v>0.54661605901849675</v>
      </c>
      <c r="AJ28" s="215"/>
      <c r="AK28" s="215"/>
      <c r="AL28" s="209" t="s">
        <v>1590</v>
      </c>
      <c r="AM28" s="212"/>
      <c r="AN28" s="212"/>
      <c r="AO28" s="212"/>
      <c r="AP28" s="212"/>
      <c r="AQ28" s="212"/>
      <c r="AR28" s="212"/>
      <c r="AS28" s="212"/>
      <c r="AT28" s="206"/>
      <c r="AU28" s="206"/>
      <c r="AV28" s="206"/>
      <c r="AW28" s="206"/>
      <c r="AX28" s="206"/>
      <c r="AY28" s="206"/>
      <c r="AZ28" s="206"/>
      <c r="BA28" s="206"/>
      <c r="BB28" s="206"/>
      <c r="BC28" s="206"/>
      <c r="BD28" s="206"/>
      <c r="BE28" s="206"/>
      <c r="BF28" s="206"/>
      <c r="BG28" s="206"/>
      <c r="BH28" s="206"/>
      <c r="BI28" s="206"/>
      <c r="BJ28" s="206"/>
      <c r="BK28" s="206"/>
      <c r="BL28" s="206"/>
      <c r="BM28" s="209"/>
      <c r="BN28" s="203"/>
      <c r="BO28" s="2"/>
    </row>
    <row r="29" spans="1:67" ht="15" customHeight="1" x14ac:dyDescent="0.25">
      <c r="A29" s="2"/>
      <c r="B29" s="234"/>
      <c r="C29" s="237"/>
      <c r="D29" s="238"/>
      <c r="E29" s="242"/>
      <c r="F29" s="245"/>
      <c r="G29" s="245"/>
      <c r="H29" s="245"/>
      <c r="I29" s="245"/>
      <c r="J29" s="248"/>
      <c r="K29" s="250"/>
      <c r="L29" s="247"/>
      <c r="M29" s="247"/>
      <c r="N29" s="247"/>
      <c r="O29" s="245"/>
      <c r="P29" s="134" t="s">
        <v>26</v>
      </c>
      <c r="Q29" s="89">
        <v>46118</v>
      </c>
      <c r="R29" s="89">
        <v>46129</v>
      </c>
      <c r="S29" s="89">
        <v>46136</v>
      </c>
      <c r="T29" s="89">
        <v>46161</v>
      </c>
      <c r="U29" s="89">
        <v>46184</v>
      </c>
      <c r="V29" s="183">
        <v>46198</v>
      </c>
      <c r="W29" s="89"/>
      <c r="X29" s="89"/>
      <c r="Y29" s="89"/>
      <c r="Z29" s="89"/>
      <c r="AA29" s="221"/>
      <c r="AB29" s="221"/>
      <c r="AC29" s="234"/>
      <c r="AD29" s="221"/>
      <c r="AE29" s="225"/>
      <c r="AF29" s="226"/>
      <c r="AG29" s="230"/>
      <c r="AH29" s="230"/>
      <c r="AI29" s="230"/>
      <c r="AJ29" s="216"/>
      <c r="AK29" s="216"/>
      <c r="AL29" s="218"/>
      <c r="AM29" s="213"/>
      <c r="AN29" s="213"/>
      <c r="AO29" s="213"/>
      <c r="AP29" s="213"/>
      <c r="AQ29" s="213"/>
      <c r="AR29" s="213"/>
      <c r="AS29" s="213"/>
      <c r="AT29" s="207"/>
      <c r="AU29" s="207"/>
      <c r="AV29" s="207"/>
      <c r="AW29" s="207"/>
      <c r="AX29" s="207"/>
      <c r="AY29" s="207"/>
      <c r="AZ29" s="207"/>
      <c r="BA29" s="207"/>
      <c r="BB29" s="207"/>
      <c r="BC29" s="207"/>
      <c r="BD29" s="207"/>
      <c r="BE29" s="207"/>
      <c r="BF29" s="207"/>
      <c r="BG29" s="207"/>
      <c r="BH29" s="207"/>
      <c r="BI29" s="207"/>
      <c r="BJ29" s="207"/>
      <c r="BK29" s="207"/>
      <c r="BL29" s="207"/>
      <c r="BM29" s="210"/>
      <c r="BN29" s="204"/>
      <c r="BO29" s="2"/>
    </row>
    <row r="30" spans="1:67" ht="15" hidden="1" customHeight="1" x14ac:dyDescent="0.25">
      <c r="A30" s="2"/>
      <c r="B30" s="234"/>
      <c r="C30" s="237"/>
      <c r="D30" s="238"/>
      <c r="E30" s="242"/>
      <c r="F30" s="245"/>
      <c r="G30" s="245"/>
      <c r="H30" s="245"/>
      <c r="I30" s="245"/>
      <c r="J30" s="248"/>
      <c r="K30" s="250"/>
      <c r="L30" s="247"/>
      <c r="M30" s="247"/>
      <c r="N30" s="247"/>
      <c r="O30" s="245"/>
      <c r="P30" s="134" t="s">
        <v>262</v>
      </c>
      <c r="Q30" s="89"/>
      <c r="R30" s="89"/>
      <c r="S30" s="89"/>
      <c r="T30" s="89"/>
      <c r="U30" s="89"/>
      <c r="V30" s="89"/>
      <c r="W30" s="89"/>
      <c r="X30" s="89"/>
      <c r="Y30" s="89"/>
      <c r="Z30" s="89"/>
      <c r="AA30" s="221"/>
      <c r="AB30" s="221"/>
      <c r="AC30" s="234"/>
      <c r="AD30" s="221"/>
      <c r="AE30" s="225"/>
      <c r="AF30" s="226"/>
      <c r="AG30" s="230"/>
      <c r="AH30" s="230"/>
      <c r="AI30" s="230"/>
      <c r="AJ30" s="216"/>
      <c r="AK30" s="216"/>
      <c r="AL30" s="218"/>
      <c r="AM30" s="213"/>
      <c r="AN30" s="213"/>
      <c r="AO30" s="213"/>
      <c r="AP30" s="213"/>
      <c r="AQ30" s="213"/>
      <c r="AR30" s="213"/>
      <c r="AS30" s="213"/>
      <c r="AT30" s="207"/>
      <c r="AU30" s="207"/>
      <c r="AV30" s="207"/>
      <c r="AW30" s="207"/>
      <c r="AX30" s="207"/>
      <c r="AY30" s="207"/>
      <c r="AZ30" s="207"/>
      <c r="BA30" s="207"/>
      <c r="BB30" s="207"/>
      <c r="BC30" s="207"/>
      <c r="BD30" s="207"/>
      <c r="BE30" s="207"/>
      <c r="BF30" s="207"/>
      <c r="BG30" s="207"/>
      <c r="BH30" s="207"/>
      <c r="BI30" s="207"/>
      <c r="BJ30" s="207"/>
      <c r="BK30" s="207"/>
      <c r="BL30" s="207"/>
      <c r="BM30" s="210"/>
      <c r="BN30" s="204"/>
      <c r="BO30" s="2"/>
    </row>
    <row r="31" spans="1:67" ht="15" hidden="1" customHeight="1" x14ac:dyDescent="0.25">
      <c r="A31" s="2"/>
      <c r="B31" s="234"/>
      <c r="C31" s="237"/>
      <c r="D31" s="238"/>
      <c r="E31" s="242"/>
      <c r="F31" s="245"/>
      <c r="G31" s="245"/>
      <c r="H31" s="245"/>
      <c r="I31" s="245"/>
      <c r="J31" s="248"/>
      <c r="K31" s="250"/>
      <c r="L31" s="247"/>
      <c r="M31" s="247"/>
      <c r="N31" s="247"/>
      <c r="O31" s="245"/>
      <c r="P31" s="134" t="s">
        <v>263</v>
      </c>
      <c r="Q31" s="89"/>
      <c r="R31" s="89"/>
      <c r="S31" s="89"/>
      <c r="T31" s="89"/>
      <c r="U31" s="89"/>
      <c r="V31" s="89"/>
      <c r="W31" s="89"/>
      <c r="X31" s="89"/>
      <c r="Y31" s="89"/>
      <c r="Z31" s="89"/>
      <c r="AA31" s="221"/>
      <c r="AB31" s="221"/>
      <c r="AC31" s="234"/>
      <c r="AD31" s="221"/>
      <c r="AE31" s="225"/>
      <c r="AF31" s="226"/>
      <c r="AG31" s="230"/>
      <c r="AH31" s="230"/>
      <c r="AI31" s="230"/>
      <c r="AJ31" s="216"/>
      <c r="AK31" s="216"/>
      <c r="AL31" s="218"/>
      <c r="AM31" s="213"/>
      <c r="AN31" s="213"/>
      <c r="AO31" s="213"/>
      <c r="AP31" s="213"/>
      <c r="AQ31" s="213"/>
      <c r="AR31" s="213"/>
      <c r="AS31" s="213"/>
      <c r="AT31" s="207"/>
      <c r="AU31" s="207"/>
      <c r="AV31" s="207"/>
      <c r="AW31" s="207"/>
      <c r="AX31" s="207"/>
      <c r="AY31" s="207"/>
      <c r="AZ31" s="207"/>
      <c r="BA31" s="207"/>
      <c r="BB31" s="207"/>
      <c r="BC31" s="207"/>
      <c r="BD31" s="207"/>
      <c r="BE31" s="207"/>
      <c r="BF31" s="207"/>
      <c r="BG31" s="207"/>
      <c r="BH31" s="207"/>
      <c r="BI31" s="207"/>
      <c r="BJ31" s="207"/>
      <c r="BK31" s="207"/>
      <c r="BL31" s="207"/>
      <c r="BM31" s="210"/>
      <c r="BN31" s="204"/>
      <c r="BO31" s="2"/>
    </row>
    <row r="32" spans="1:67" ht="15" hidden="1" customHeight="1" x14ac:dyDescent="0.25">
      <c r="A32" s="2"/>
      <c r="B32" s="234"/>
      <c r="C32" s="237"/>
      <c r="D32" s="238"/>
      <c r="E32" s="242"/>
      <c r="F32" s="245"/>
      <c r="G32" s="245"/>
      <c r="H32" s="245"/>
      <c r="I32" s="245"/>
      <c r="J32" s="248"/>
      <c r="K32" s="250"/>
      <c r="L32" s="247"/>
      <c r="M32" s="247"/>
      <c r="N32" s="247"/>
      <c r="O32" s="245"/>
      <c r="P32" s="134" t="s">
        <v>27</v>
      </c>
      <c r="Q32" s="89"/>
      <c r="R32" s="89"/>
      <c r="S32" s="89"/>
      <c r="T32" s="89"/>
      <c r="U32" s="89"/>
      <c r="V32" s="89"/>
      <c r="W32" s="89"/>
      <c r="X32" s="89"/>
      <c r="Y32" s="89"/>
      <c r="Z32" s="89"/>
      <c r="AA32" s="221"/>
      <c r="AB32" s="221"/>
      <c r="AC32" s="234"/>
      <c r="AD32" s="221"/>
      <c r="AE32" s="225"/>
      <c r="AF32" s="226"/>
      <c r="AG32" s="230"/>
      <c r="AH32" s="230"/>
      <c r="AI32" s="230"/>
      <c r="AJ32" s="216"/>
      <c r="AK32" s="216"/>
      <c r="AL32" s="218"/>
      <c r="AM32" s="213"/>
      <c r="AN32" s="213"/>
      <c r="AO32" s="213"/>
      <c r="AP32" s="213"/>
      <c r="AQ32" s="213"/>
      <c r="AR32" s="213"/>
      <c r="AS32" s="213"/>
      <c r="AT32" s="207"/>
      <c r="AU32" s="207"/>
      <c r="AV32" s="207"/>
      <c r="AW32" s="207"/>
      <c r="AX32" s="207"/>
      <c r="AY32" s="207"/>
      <c r="AZ32" s="207"/>
      <c r="BA32" s="207"/>
      <c r="BB32" s="207"/>
      <c r="BC32" s="207"/>
      <c r="BD32" s="207"/>
      <c r="BE32" s="207"/>
      <c r="BF32" s="207"/>
      <c r="BG32" s="207"/>
      <c r="BH32" s="207"/>
      <c r="BI32" s="207"/>
      <c r="BJ32" s="207"/>
      <c r="BK32" s="207"/>
      <c r="BL32" s="207"/>
      <c r="BM32" s="210"/>
      <c r="BN32" s="204"/>
      <c r="BO32" s="2"/>
    </row>
    <row r="33" spans="1:67" ht="15" customHeight="1" x14ac:dyDescent="0.25">
      <c r="A33" s="2"/>
      <c r="B33" s="219"/>
      <c r="C33" s="239"/>
      <c r="D33" s="240"/>
      <c r="E33" s="243"/>
      <c r="F33" s="246"/>
      <c r="G33" s="246"/>
      <c r="H33" s="246"/>
      <c r="I33" s="246"/>
      <c r="J33" s="248"/>
      <c r="K33" s="251"/>
      <c r="L33" s="248"/>
      <c r="M33" s="248"/>
      <c r="N33" s="248"/>
      <c r="O33" s="246"/>
      <c r="P33" s="134" t="s">
        <v>28</v>
      </c>
      <c r="Q33" s="182">
        <v>46104</v>
      </c>
      <c r="R33" s="182">
        <v>46114</v>
      </c>
      <c r="S33" s="182">
        <v>46121</v>
      </c>
      <c r="T33" s="182">
        <v>46168</v>
      </c>
      <c r="U33" s="182">
        <v>46168</v>
      </c>
      <c r="V33" s="89"/>
      <c r="W33" s="89"/>
      <c r="X33" s="89"/>
      <c r="Y33" s="89"/>
      <c r="Z33" s="89"/>
      <c r="AA33" s="232"/>
      <c r="AB33" s="222"/>
      <c r="AC33" s="252"/>
      <c r="AD33" s="222"/>
      <c r="AE33" s="227"/>
      <c r="AF33" s="228"/>
      <c r="AG33" s="231"/>
      <c r="AH33" s="232"/>
      <c r="AI33" s="232"/>
      <c r="AJ33" s="217"/>
      <c r="AK33" s="217"/>
      <c r="AL33" s="219"/>
      <c r="AM33" s="214"/>
      <c r="AN33" s="214"/>
      <c r="AO33" s="214"/>
      <c r="AP33" s="214"/>
      <c r="AQ33" s="214"/>
      <c r="AR33" s="214"/>
      <c r="AS33" s="214"/>
      <c r="AT33" s="208"/>
      <c r="AU33" s="208"/>
      <c r="AV33" s="208"/>
      <c r="AW33" s="208"/>
      <c r="AX33" s="208"/>
      <c r="AY33" s="208"/>
      <c r="AZ33" s="208"/>
      <c r="BA33" s="208"/>
      <c r="BB33" s="208"/>
      <c r="BC33" s="208"/>
      <c r="BD33" s="208"/>
      <c r="BE33" s="208"/>
      <c r="BF33" s="208"/>
      <c r="BG33" s="208"/>
      <c r="BH33" s="208"/>
      <c r="BI33" s="208"/>
      <c r="BJ33" s="208"/>
      <c r="BK33" s="208"/>
      <c r="BL33" s="208"/>
      <c r="BM33" s="211"/>
      <c r="BN33" s="205"/>
      <c r="BO33" s="2"/>
    </row>
    <row r="34" spans="1:67" ht="15" hidden="1" customHeight="1" x14ac:dyDescent="0.25">
      <c r="A34" s="2"/>
      <c r="B34" s="233" t="s">
        <v>1625</v>
      </c>
      <c r="C34" s="235" t="s">
        <v>514</v>
      </c>
      <c r="D34" s="236"/>
      <c r="E34" s="241"/>
      <c r="F34" s="244" t="s">
        <v>1869</v>
      </c>
      <c r="G34" s="245"/>
      <c r="H34" s="245"/>
      <c r="I34" s="245" t="s">
        <v>1866</v>
      </c>
      <c r="J34" s="247"/>
      <c r="K34" s="249">
        <v>46149</v>
      </c>
      <c r="L34" s="247" t="s">
        <v>495</v>
      </c>
      <c r="M34" s="247">
        <v>1</v>
      </c>
      <c r="N34" s="247"/>
      <c r="O34" s="245" t="s">
        <v>1596</v>
      </c>
      <c r="P34" s="135" t="s">
        <v>148</v>
      </c>
      <c r="Q34" s="89"/>
      <c r="R34" s="89"/>
      <c r="S34" s="89"/>
      <c r="T34" s="89"/>
      <c r="U34" s="89"/>
      <c r="V34" s="89"/>
      <c r="W34" s="89"/>
      <c r="X34" s="89"/>
      <c r="Y34" s="89"/>
      <c r="Z34" s="89"/>
      <c r="AA34" s="220">
        <v>328</v>
      </c>
      <c r="AB34" s="220"/>
      <c r="AC34" s="233"/>
      <c r="AD34" s="220"/>
      <c r="AE34" s="223">
        <v>50</v>
      </c>
      <c r="AF34" s="224"/>
      <c r="AG34" s="229"/>
      <c r="AH34" s="229">
        <v>50</v>
      </c>
      <c r="AI34" s="229">
        <v>0.4383620228803593</v>
      </c>
      <c r="AJ34" s="215"/>
      <c r="AK34" s="215"/>
      <c r="AL34" s="209" t="s">
        <v>1590</v>
      </c>
      <c r="AM34" s="212"/>
      <c r="AN34" s="212"/>
      <c r="AO34" s="212"/>
      <c r="AP34" s="212"/>
      <c r="AQ34" s="212"/>
      <c r="AR34" s="212"/>
      <c r="AS34" s="212"/>
      <c r="AT34" s="206"/>
      <c r="AU34" s="206"/>
      <c r="AV34" s="206"/>
      <c r="AW34" s="206"/>
      <c r="AX34" s="206"/>
      <c r="AY34" s="206"/>
      <c r="AZ34" s="206"/>
      <c r="BA34" s="206"/>
      <c r="BB34" s="206"/>
      <c r="BC34" s="206"/>
      <c r="BD34" s="206"/>
      <c r="BE34" s="206"/>
      <c r="BF34" s="206"/>
      <c r="BG34" s="206"/>
      <c r="BH34" s="206"/>
      <c r="BI34" s="206"/>
      <c r="BJ34" s="206"/>
      <c r="BK34" s="206"/>
      <c r="BL34" s="206"/>
      <c r="BM34" s="209"/>
      <c r="BN34" s="203"/>
      <c r="BO34" s="2"/>
    </row>
    <row r="35" spans="1:67" ht="15" customHeight="1" x14ac:dyDescent="0.25">
      <c r="A35" s="2"/>
      <c r="B35" s="234"/>
      <c r="C35" s="237"/>
      <c r="D35" s="238"/>
      <c r="E35" s="242"/>
      <c r="F35" s="245"/>
      <c r="G35" s="245"/>
      <c r="H35" s="245"/>
      <c r="I35" s="245"/>
      <c r="J35" s="248"/>
      <c r="K35" s="250"/>
      <c r="L35" s="247"/>
      <c r="M35" s="247"/>
      <c r="N35" s="247"/>
      <c r="O35" s="245"/>
      <c r="P35" s="134" t="s">
        <v>26</v>
      </c>
      <c r="Q35" s="89">
        <v>46169</v>
      </c>
      <c r="R35" s="89">
        <v>46175</v>
      </c>
      <c r="S35" s="89">
        <v>46182</v>
      </c>
      <c r="T35" s="89">
        <v>46275</v>
      </c>
      <c r="U35" s="89">
        <v>46275</v>
      </c>
      <c r="V35" s="89">
        <v>46289</v>
      </c>
      <c r="W35" s="89"/>
      <c r="X35" s="89"/>
      <c r="Y35" s="89"/>
      <c r="Z35" s="89"/>
      <c r="AA35" s="221"/>
      <c r="AB35" s="221"/>
      <c r="AC35" s="234"/>
      <c r="AD35" s="221"/>
      <c r="AE35" s="225"/>
      <c r="AF35" s="226"/>
      <c r="AG35" s="230"/>
      <c r="AH35" s="230"/>
      <c r="AI35" s="230"/>
      <c r="AJ35" s="216"/>
      <c r="AK35" s="216"/>
      <c r="AL35" s="218"/>
      <c r="AM35" s="213"/>
      <c r="AN35" s="213"/>
      <c r="AO35" s="213"/>
      <c r="AP35" s="213"/>
      <c r="AQ35" s="213"/>
      <c r="AR35" s="213"/>
      <c r="AS35" s="213"/>
      <c r="AT35" s="207"/>
      <c r="AU35" s="207"/>
      <c r="AV35" s="207"/>
      <c r="AW35" s="207"/>
      <c r="AX35" s="207"/>
      <c r="AY35" s="207"/>
      <c r="AZ35" s="207"/>
      <c r="BA35" s="207"/>
      <c r="BB35" s="207"/>
      <c r="BC35" s="207"/>
      <c r="BD35" s="207"/>
      <c r="BE35" s="207"/>
      <c r="BF35" s="207"/>
      <c r="BG35" s="207"/>
      <c r="BH35" s="207"/>
      <c r="BI35" s="207"/>
      <c r="BJ35" s="207"/>
      <c r="BK35" s="207"/>
      <c r="BL35" s="207"/>
      <c r="BM35" s="210"/>
      <c r="BN35" s="204"/>
      <c r="BO35" s="2"/>
    </row>
    <row r="36" spans="1:67" ht="15" hidden="1" customHeight="1" x14ac:dyDescent="0.25">
      <c r="A36" s="2"/>
      <c r="B36" s="234"/>
      <c r="C36" s="237"/>
      <c r="D36" s="238"/>
      <c r="E36" s="242"/>
      <c r="F36" s="245"/>
      <c r="G36" s="245"/>
      <c r="H36" s="245"/>
      <c r="I36" s="245"/>
      <c r="J36" s="248"/>
      <c r="K36" s="250"/>
      <c r="L36" s="247"/>
      <c r="M36" s="247"/>
      <c r="N36" s="247"/>
      <c r="O36" s="245"/>
      <c r="P36" s="134" t="s">
        <v>262</v>
      </c>
      <c r="Q36" s="89"/>
      <c r="R36" s="89"/>
      <c r="S36" s="89"/>
      <c r="T36" s="89"/>
      <c r="U36" s="89"/>
      <c r="V36" s="89"/>
      <c r="W36" s="89"/>
      <c r="X36" s="89"/>
      <c r="Y36" s="89"/>
      <c r="Z36" s="89"/>
      <c r="AA36" s="221"/>
      <c r="AB36" s="221"/>
      <c r="AC36" s="234"/>
      <c r="AD36" s="221"/>
      <c r="AE36" s="225"/>
      <c r="AF36" s="226"/>
      <c r="AG36" s="230"/>
      <c r="AH36" s="230"/>
      <c r="AI36" s="230"/>
      <c r="AJ36" s="216"/>
      <c r="AK36" s="216"/>
      <c r="AL36" s="218"/>
      <c r="AM36" s="213"/>
      <c r="AN36" s="213"/>
      <c r="AO36" s="213"/>
      <c r="AP36" s="213"/>
      <c r="AQ36" s="213"/>
      <c r="AR36" s="213"/>
      <c r="AS36" s="213"/>
      <c r="AT36" s="207"/>
      <c r="AU36" s="207"/>
      <c r="AV36" s="207"/>
      <c r="AW36" s="207"/>
      <c r="AX36" s="207"/>
      <c r="AY36" s="207"/>
      <c r="AZ36" s="207"/>
      <c r="BA36" s="207"/>
      <c r="BB36" s="207"/>
      <c r="BC36" s="207"/>
      <c r="BD36" s="207"/>
      <c r="BE36" s="207"/>
      <c r="BF36" s="207"/>
      <c r="BG36" s="207"/>
      <c r="BH36" s="207"/>
      <c r="BI36" s="207"/>
      <c r="BJ36" s="207"/>
      <c r="BK36" s="207"/>
      <c r="BL36" s="207"/>
      <c r="BM36" s="210"/>
      <c r="BN36" s="204"/>
      <c r="BO36" s="2"/>
    </row>
    <row r="37" spans="1:67" ht="15" hidden="1" customHeight="1" x14ac:dyDescent="0.25">
      <c r="A37" s="2"/>
      <c r="B37" s="234"/>
      <c r="C37" s="237"/>
      <c r="D37" s="238"/>
      <c r="E37" s="242"/>
      <c r="F37" s="245"/>
      <c r="G37" s="245"/>
      <c r="H37" s="245"/>
      <c r="I37" s="245"/>
      <c r="J37" s="248"/>
      <c r="K37" s="250"/>
      <c r="L37" s="247"/>
      <c r="M37" s="247"/>
      <c r="N37" s="247"/>
      <c r="O37" s="245"/>
      <c r="P37" s="134" t="s">
        <v>263</v>
      </c>
      <c r="Q37" s="89"/>
      <c r="R37" s="89"/>
      <c r="S37" s="89"/>
      <c r="T37" s="89"/>
      <c r="U37" s="89"/>
      <c r="V37" s="89"/>
      <c r="W37" s="89"/>
      <c r="X37" s="89"/>
      <c r="Y37" s="89"/>
      <c r="Z37" s="89"/>
      <c r="AA37" s="221"/>
      <c r="AB37" s="221"/>
      <c r="AC37" s="234"/>
      <c r="AD37" s="221"/>
      <c r="AE37" s="225"/>
      <c r="AF37" s="226"/>
      <c r="AG37" s="230"/>
      <c r="AH37" s="230"/>
      <c r="AI37" s="230"/>
      <c r="AJ37" s="216"/>
      <c r="AK37" s="216"/>
      <c r="AL37" s="218"/>
      <c r="AM37" s="213"/>
      <c r="AN37" s="213"/>
      <c r="AO37" s="213"/>
      <c r="AP37" s="213"/>
      <c r="AQ37" s="213"/>
      <c r="AR37" s="213"/>
      <c r="AS37" s="213"/>
      <c r="AT37" s="207"/>
      <c r="AU37" s="207"/>
      <c r="AV37" s="207"/>
      <c r="AW37" s="207"/>
      <c r="AX37" s="207"/>
      <c r="AY37" s="207"/>
      <c r="AZ37" s="207"/>
      <c r="BA37" s="207"/>
      <c r="BB37" s="207"/>
      <c r="BC37" s="207"/>
      <c r="BD37" s="207"/>
      <c r="BE37" s="207"/>
      <c r="BF37" s="207"/>
      <c r="BG37" s="207"/>
      <c r="BH37" s="207"/>
      <c r="BI37" s="207"/>
      <c r="BJ37" s="207"/>
      <c r="BK37" s="207"/>
      <c r="BL37" s="207"/>
      <c r="BM37" s="210"/>
      <c r="BN37" s="204"/>
      <c r="BO37" s="2"/>
    </row>
    <row r="38" spans="1:67" ht="15" hidden="1" customHeight="1" x14ac:dyDescent="0.25">
      <c r="A38" s="2"/>
      <c r="B38" s="234"/>
      <c r="C38" s="237"/>
      <c r="D38" s="238"/>
      <c r="E38" s="242"/>
      <c r="F38" s="245"/>
      <c r="G38" s="245"/>
      <c r="H38" s="245"/>
      <c r="I38" s="245"/>
      <c r="J38" s="248"/>
      <c r="K38" s="250"/>
      <c r="L38" s="247"/>
      <c r="M38" s="247"/>
      <c r="N38" s="247"/>
      <c r="O38" s="245"/>
      <c r="P38" s="134" t="s">
        <v>27</v>
      </c>
      <c r="Q38" s="89"/>
      <c r="R38" s="89"/>
      <c r="S38" s="89"/>
      <c r="T38" s="89"/>
      <c r="U38" s="89"/>
      <c r="V38" s="89"/>
      <c r="W38" s="89"/>
      <c r="X38" s="89"/>
      <c r="Y38" s="89"/>
      <c r="Z38" s="89"/>
      <c r="AA38" s="221"/>
      <c r="AB38" s="221"/>
      <c r="AC38" s="234"/>
      <c r="AD38" s="221"/>
      <c r="AE38" s="225"/>
      <c r="AF38" s="226"/>
      <c r="AG38" s="230"/>
      <c r="AH38" s="230"/>
      <c r="AI38" s="230"/>
      <c r="AJ38" s="216"/>
      <c r="AK38" s="216"/>
      <c r="AL38" s="218"/>
      <c r="AM38" s="213"/>
      <c r="AN38" s="213"/>
      <c r="AO38" s="213"/>
      <c r="AP38" s="213"/>
      <c r="AQ38" s="213"/>
      <c r="AR38" s="213"/>
      <c r="AS38" s="213"/>
      <c r="AT38" s="207"/>
      <c r="AU38" s="207"/>
      <c r="AV38" s="207"/>
      <c r="AW38" s="207"/>
      <c r="AX38" s="207"/>
      <c r="AY38" s="207"/>
      <c r="AZ38" s="207"/>
      <c r="BA38" s="207"/>
      <c r="BB38" s="207"/>
      <c r="BC38" s="207"/>
      <c r="BD38" s="207"/>
      <c r="BE38" s="207"/>
      <c r="BF38" s="207"/>
      <c r="BG38" s="207"/>
      <c r="BH38" s="207"/>
      <c r="BI38" s="207"/>
      <c r="BJ38" s="207"/>
      <c r="BK38" s="207"/>
      <c r="BL38" s="207"/>
      <c r="BM38" s="210"/>
      <c r="BN38" s="204"/>
      <c r="BO38" s="2"/>
    </row>
    <row r="39" spans="1:67" ht="15" customHeight="1" x14ac:dyDescent="0.25">
      <c r="A39" s="2"/>
      <c r="B39" s="219"/>
      <c r="C39" s="239"/>
      <c r="D39" s="240"/>
      <c r="E39" s="243"/>
      <c r="F39" s="246"/>
      <c r="G39" s="246"/>
      <c r="H39" s="246"/>
      <c r="I39" s="246"/>
      <c r="J39" s="248"/>
      <c r="K39" s="251"/>
      <c r="L39" s="248"/>
      <c r="M39" s="248"/>
      <c r="N39" s="248"/>
      <c r="O39" s="246"/>
      <c r="P39" s="134" t="s">
        <v>28</v>
      </c>
      <c r="Q39" s="182">
        <v>46139</v>
      </c>
      <c r="R39" s="182">
        <v>46144</v>
      </c>
      <c r="S39" s="182">
        <v>46149</v>
      </c>
      <c r="T39" s="89"/>
      <c r="U39" s="89"/>
      <c r="V39" s="89"/>
      <c r="W39" s="89"/>
      <c r="X39" s="89"/>
      <c r="Y39" s="89"/>
      <c r="Z39" s="89"/>
      <c r="AA39" s="232"/>
      <c r="AB39" s="222"/>
      <c r="AC39" s="252"/>
      <c r="AD39" s="222"/>
      <c r="AE39" s="227"/>
      <c r="AF39" s="228"/>
      <c r="AG39" s="231"/>
      <c r="AH39" s="232"/>
      <c r="AI39" s="232"/>
      <c r="AJ39" s="217"/>
      <c r="AK39" s="217"/>
      <c r="AL39" s="219"/>
      <c r="AM39" s="214"/>
      <c r="AN39" s="214"/>
      <c r="AO39" s="214"/>
      <c r="AP39" s="214"/>
      <c r="AQ39" s="214"/>
      <c r="AR39" s="214"/>
      <c r="AS39" s="214"/>
      <c r="AT39" s="208"/>
      <c r="AU39" s="208"/>
      <c r="AV39" s="208"/>
      <c r="AW39" s="208"/>
      <c r="AX39" s="208"/>
      <c r="AY39" s="208"/>
      <c r="AZ39" s="208"/>
      <c r="BA39" s="208"/>
      <c r="BB39" s="208"/>
      <c r="BC39" s="208"/>
      <c r="BD39" s="208"/>
      <c r="BE39" s="208"/>
      <c r="BF39" s="208"/>
      <c r="BG39" s="208"/>
      <c r="BH39" s="208"/>
      <c r="BI39" s="208"/>
      <c r="BJ39" s="208"/>
      <c r="BK39" s="208"/>
      <c r="BL39" s="208"/>
      <c r="BM39" s="211"/>
      <c r="BN39" s="205"/>
      <c r="BO39" s="2"/>
    </row>
    <row r="40" spans="1:67" ht="15" hidden="1" customHeight="1" x14ac:dyDescent="0.25">
      <c r="A40" s="2"/>
      <c r="B40" s="233" t="s">
        <v>1625</v>
      </c>
      <c r="C40" s="235" t="s">
        <v>518</v>
      </c>
      <c r="D40" s="236"/>
      <c r="E40" s="241"/>
      <c r="F40" s="244" t="s">
        <v>1870</v>
      </c>
      <c r="G40" s="245"/>
      <c r="H40" s="245"/>
      <c r="I40" s="245" t="s">
        <v>1866</v>
      </c>
      <c r="J40" s="247"/>
      <c r="K40" s="249">
        <v>46161</v>
      </c>
      <c r="L40" s="247" t="s">
        <v>495</v>
      </c>
      <c r="M40" s="247">
        <v>1</v>
      </c>
      <c r="N40" s="247"/>
      <c r="O40" s="245" t="s">
        <v>1596</v>
      </c>
      <c r="P40" s="135" t="s">
        <v>148</v>
      </c>
      <c r="Q40" s="89"/>
      <c r="R40" s="89"/>
      <c r="S40" s="89"/>
      <c r="T40" s="89"/>
      <c r="U40" s="89"/>
      <c r="V40" s="89"/>
      <c r="W40" s="89"/>
      <c r="X40" s="89"/>
      <c r="Y40" s="89"/>
      <c r="Z40" s="89"/>
      <c r="AA40" s="220">
        <v>328</v>
      </c>
      <c r="AB40" s="220"/>
      <c r="AC40" s="233"/>
      <c r="AD40" s="220"/>
      <c r="AE40" s="223">
        <v>50</v>
      </c>
      <c r="AF40" s="224"/>
      <c r="AG40" s="229"/>
      <c r="AH40" s="229">
        <v>50</v>
      </c>
      <c r="AI40" s="229">
        <v>0.4383620228803593</v>
      </c>
      <c r="AJ40" s="215"/>
      <c r="AK40" s="215"/>
      <c r="AL40" s="209" t="s">
        <v>1590</v>
      </c>
      <c r="AM40" s="212"/>
      <c r="AN40" s="212"/>
      <c r="AO40" s="212"/>
      <c r="AP40" s="212"/>
      <c r="AQ40" s="212"/>
      <c r="AR40" s="212"/>
      <c r="AS40" s="212"/>
      <c r="AT40" s="206"/>
      <c r="AU40" s="206"/>
      <c r="AV40" s="206"/>
      <c r="AW40" s="206"/>
      <c r="AX40" s="206"/>
      <c r="AY40" s="206"/>
      <c r="AZ40" s="206"/>
      <c r="BA40" s="206"/>
      <c r="BB40" s="206"/>
      <c r="BC40" s="206"/>
      <c r="BD40" s="206"/>
      <c r="BE40" s="206"/>
      <c r="BF40" s="206"/>
      <c r="BG40" s="206"/>
      <c r="BH40" s="206"/>
      <c r="BI40" s="206"/>
      <c r="BJ40" s="206"/>
      <c r="BK40" s="206"/>
      <c r="BL40" s="206"/>
      <c r="BM40" s="209"/>
      <c r="BN40" s="203"/>
      <c r="BO40" s="2"/>
    </row>
    <row r="41" spans="1:67" ht="15" customHeight="1" x14ac:dyDescent="0.25">
      <c r="A41" s="2"/>
      <c r="B41" s="234"/>
      <c r="C41" s="237"/>
      <c r="D41" s="238"/>
      <c r="E41" s="242"/>
      <c r="F41" s="245"/>
      <c r="G41" s="245"/>
      <c r="H41" s="245"/>
      <c r="I41" s="245"/>
      <c r="J41" s="248"/>
      <c r="K41" s="250"/>
      <c r="L41" s="247"/>
      <c r="M41" s="247"/>
      <c r="N41" s="247"/>
      <c r="O41" s="245"/>
      <c r="P41" s="134" t="s">
        <v>26</v>
      </c>
      <c r="Q41" s="89">
        <v>46183</v>
      </c>
      <c r="R41" s="89">
        <v>46189</v>
      </c>
      <c r="S41" s="89">
        <v>46196</v>
      </c>
      <c r="T41" s="89">
        <v>46286</v>
      </c>
      <c r="U41" s="89">
        <v>46286</v>
      </c>
      <c r="V41" s="89">
        <v>46300</v>
      </c>
      <c r="W41" s="89"/>
      <c r="X41" s="89"/>
      <c r="Y41" s="89"/>
      <c r="Z41" s="89"/>
      <c r="AA41" s="221"/>
      <c r="AB41" s="221"/>
      <c r="AC41" s="234"/>
      <c r="AD41" s="221"/>
      <c r="AE41" s="225"/>
      <c r="AF41" s="226"/>
      <c r="AG41" s="230"/>
      <c r="AH41" s="230"/>
      <c r="AI41" s="230"/>
      <c r="AJ41" s="216"/>
      <c r="AK41" s="216"/>
      <c r="AL41" s="218"/>
      <c r="AM41" s="213"/>
      <c r="AN41" s="213"/>
      <c r="AO41" s="213"/>
      <c r="AP41" s="213"/>
      <c r="AQ41" s="213"/>
      <c r="AR41" s="213"/>
      <c r="AS41" s="213"/>
      <c r="AT41" s="207"/>
      <c r="AU41" s="207"/>
      <c r="AV41" s="207"/>
      <c r="AW41" s="207"/>
      <c r="AX41" s="207"/>
      <c r="AY41" s="207"/>
      <c r="AZ41" s="207"/>
      <c r="BA41" s="207"/>
      <c r="BB41" s="207"/>
      <c r="BC41" s="207"/>
      <c r="BD41" s="207"/>
      <c r="BE41" s="207"/>
      <c r="BF41" s="207"/>
      <c r="BG41" s="207"/>
      <c r="BH41" s="207"/>
      <c r="BI41" s="207"/>
      <c r="BJ41" s="207"/>
      <c r="BK41" s="207"/>
      <c r="BL41" s="207"/>
      <c r="BM41" s="210"/>
      <c r="BN41" s="204"/>
      <c r="BO41" s="2"/>
    </row>
    <row r="42" spans="1:67" ht="15" hidden="1" customHeight="1" x14ac:dyDescent="0.25">
      <c r="A42" s="2"/>
      <c r="B42" s="234"/>
      <c r="C42" s="237"/>
      <c r="D42" s="238"/>
      <c r="E42" s="242"/>
      <c r="F42" s="245"/>
      <c r="G42" s="245"/>
      <c r="H42" s="245"/>
      <c r="I42" s="245"/>
      <c r="J42" s="248"/>
      <c r="K42" s="250"/>
      <c r="L42" s="247"/>
      <c r="M42" s="247"/>
      <c r="N42" s="247"/>
      <c r="O42" s="245"/>
      <c r="P42" s="134" t="s">
        <v>262</v>
      </c>
      <c r="Q42" s="89"/>
      <c r="R42" s="89"/>
      <c r="S42" s="89"/>
      <c r="T42" s="89"/>
      <c r="U42" s="89"/>
      <c r="V42" s="89"/>
      <c r="W42" s="89"/>
      <c r="X42" s="89"/>
      <c r="Y42" s="89"/>
      <c r="Z42" s="89"/>
      <c r="AA42" s="221"/>
      <c r="AB42" s="221"/>
      <c r="AC42" s="234"/>
      <c r="AD42" s="221"/>
      <c r="AE42" s="225"/>
      <c r="AF42" s="226"/>
      <c r="AG42" s="230"/>
      <c r="AH42" s="230"/>
      <c r="AI42" s="230"/>
      <c r="AJ42" s="216"/>
      <c r="AK42" s="216"/>
      <c r="AL42" s="218"/>
      <c r="AM42" s="213"/>
      <c r="AN42" s="213"/>
      <c r="AO42" s="213"/>
      <c r="AP42" s="213"/>
      <c r="AQ42" s="213"/>
      <c r="AR42" s="213"/>
      <c r="AS42" s="213"/>
      <c r="AT42" s="207"/>
      <c r="AU42" s="207"/>
      <c r="AV42" s="207"/>
      <c r="AW42" s="207"/>
      <c r="AX42" s="207"/>
      <c r="AY42" s="207"/>
      <c r="AZ42" s="207"/>
      <c r="BA42" s="207"/>
      <c r="BB42" s="207"/>
      <c r="BC42" s="207"/>
      <c r="BD42" s="207"/>
      <c r="BE42" s="207"/>
      <c r="BF42" s="207"/>
      <c r="BG42" s="207"/>
      <c r="BH42" s="207"/>
      <c r="BI42" s="207"/>
      <c r="BJ42" s="207"/>
      <c r="BK42" s="207"/>
      <c r="BL42" s="207"/>
      <c r="BM42" s="210"/>
      <c r="BN42" s="204"/>
      <c r="BO42" s="2"/>
    </row>
    <row r="43" spans="1:67" ht="15" hidden="1" customHeight="1" x14ac:dyDescent="0.25">
      <c r="A43" s="2"/>
      <c r="B43" s="234"/>
      <c r="C43" s="237"/>
      <c r="D43" s="238"/>
      <c r="E43" s="242"/>
      <c r="F43" s="245"/>
      <c r="G43" s="245"/>
      <c r="H43" s="245"/>
      <c r="I43" s="245"/>
      <c r="J43" s="248"/>
      <c r="K43" s="250"/>
      <c r="L43" s="247"/>
      <c r="M43" s="247"/>
      <c r="N43" s="247"/>
      <c r="O43" s="245"/>
      <c r="P43" s="134" t="s">
        <v>263</v>
      </c>
      <c r="Q43" s="89"/>
      <c r="R43" s="89"/>
      <c r="S43" s="89"/>
      <c r="T43" s="89"/>
      <c r="U43" s="89"/>
      <c r="V43" s="89"/>
      <c r="W43" s="89"/>
      <c r="X43" s="89"/>
      <c r="Y43" s="89"/>
      <c r="Z43" s="89"/>
      <c r="AA43" s="221"/>
      <c r="AB43" s="221"/>
      <c r="AC43" s="234"/>
      <c r="AD43" s="221"/>
      <c r="AE43" s="225"/>
      <c r="AF43" s="226"/>
      <c r="AG43" s="230"/>
      <c r="AH43" s="230"/>
      <c r="AI43" s="230"/>
      <c r="AJ43" s="216"/>
      <c r="AK43" s="216"/>
      <c r="AL43" s="218"/>
      <c r="AM43" s="213"/>
      <c r="AN43" s="213"/>
      <c r="AO43" s="213"/>
      <c r="AP43" s="213"/>
      <c r="AQ43" s="213"/>
      <c r="AR43" s="213"/>
      <c r="AS43" s="213"/>
      <c r="AT43" s="207"/>
      <c r="AU43" s="207"/>
      <c r="AV43" s="207"/>
      <c r="AW43" s="207"/>
      <c r="AX43" s="207"/>
      <c r="AY43" s="207"/>
      <c r="AZ43" s="207"/>
      <c r="BA43" s="207"/>
      <c r="BB43" s="207"/>
      <c r="BC43" s="207"/>
      <c r="BD43" s="207"/>
      <c r="BE43" s="207"/>
      <c r="BF43" s="207"/>
      <c r="BG43" s="207"/>
      <c r="BH43" s="207"/>
      <c r="BI43" s="207"/>
      <c r="BJ43" s="207"/>
      <c r="BK43" s="207"/>
      <c r="BL43" s="207"/>
      <c r="BM43" s="210"/>
      <c r="BN43" s="204"/>
      <c r="BO43" s="2"/>
    </row>
    <row r="44" spans="1:67" ht="15" hidden="1" customHeight="1" x14ac:dyDescent="0.25">
      <c r="A44" s="2"/>
      <c r="B44" s="234"/>
      <c r="C44" s="237"/>
      <c r="D44" s="238"/>
      <c r="E44" s="242"/>
      <c r="F44" s="245"/>
      <c r="G44" s="245"/>
      <c r="H44" s="245"/>
      <c r="I44" s="245"/>
      <c r="J44" s="248"/>
      <c r="K44" s="250"/>
      <c r="L44" s="247"/>
      <c r="M44" s="247"/>
      <c r="N44" s="247"/>
      <c r="O44" s="245"/>
      <c r="P44" s="134" t="s">
        <v>27</v>
      </c>
      <c r="Q44" s="89"/>
      <c r="R44" s="89"/>
      <c r="S44" s="89"/>
      <c r="T44" s="89"/>
      <c r="U44" s="89"/>
      <c r="V44" s="89"/>
      <c r="W44" s="89"/>
      <c r="X44" s="89"/>
      <c r="Y44" s="89"/>
      <c r="Z44" s="89"/>
      <c r="AA44" s="221"/>
      <c r="AB44" s="221"/>
      <c r="AC44" s="234"/>
      <c r="AD44" s="221"/>
      <c r="AE44" s="225"/>
      <c r="AF44" s="226"/>
      <c r="AG44" s="230"/>
      <c r="AH44" s="230"/>
      <c r="AI44" s="230"/>
      <c r="AJ44" s="216"/>
      <c r="AK44" s="216"/>
      <c r="AL44" s="218"/>
      <c r="AM44" s="213"/>
      <c r="AN44" s="213"/>
      <c r="AO44" s="213"/>
      <c r="AP44" s="213"/>
      <c r="AQ44" s="213"/>
      <c r="AR44" s="213"/>
      <c r="AS44" s="213"/>
      <c r="AT44" s="207"/>
      <c r="AU44" s="207"/>
      <c r="AV44" s="207"/>
      <c r="AW44" s="207"/>
      <c r="AX44" s="207"/>
      <c r="AY44" s="207"/>
      <c r="AZ44" s="207"/>
      <c r="BA44" s="207"/>
      <c r="BB44" s="207"/>
      <c r="BC44" s="207"/>
      <c r="BD44" s="207"/>
      <c r="BE44" s="207"/>
      <c r="BF44" s="207"/>
      <c r="BG44" s="207"/>
      <c r="BH44" s="207"/>
      <c r="BI44" s="207"/>
      <c r="BJ44" s="207"/>
      <c r="BK44" s="207"/>
      <c r="BL44" s="207"/>
      <c r="BM44" s="210"/>
      <c r="BN44" s="204"/>
      <c r="BO44" s="2"/>
    </row>
    <row r="45" spans="1:67" ht="15" customHeight="1" x14ac:dyDescent="0.25">
      <c r="A45" s="2"/>
      <c r="B45" s="219"/>
      <c r="C45" s="239"/>
      <c r="D45" s="240"/>
      <c r="E45" s="243"/>
      <c r="F45" s="246"/>
      <c r="G45" s="246"/>
      <c r="H45" s="246"/>
      <c r="I45" s="246"/>
      <c r="J45" s="248"/>
      <c r="K45" s="251"/>
      <c r="L45" s="248"/>
      <c r="M45" s="248"/>
      <c r="N45" s="248"/>
      <c r="O45" s="246"/>
      <c r="P45" s="134" t="s">
        <v>28</v>
      </c>
      <c r="Q45" s="182">
        <v>46146</v>
      </c>
      <c r="R45" s="182">
        <v>46155</v>
      </c>
      <c r="S45" s="182">
        <v>46161</v>
      </c>
      <c r="T45" s="89"/>
      <c r="U45" s="89"/>
      <c r="V45" s="89"/>
      <c r="W45" s="89"/>
      <c r="X45" s="89"/>
      <c r="Y45" s="89"/>
      <c r="Z45" s="89"/>
      <c r="AA45" s="232"/>
      <c r="AB45" s="222"/>
      <c r="AC45" s="252"/>
      <c r="AD45" s="222"/>
      <c r="AE45" s="227"/>
      <c r="AF45" s="228"/>
      <c r="AG45" s="231"/>
      <c r="AH45" s="232"/>
      <c r="AI45" s="232"/>
      <c r="AJ45" s="217"/>
      <c r="AK45" s="217"/>
      <c r="AL45" s="219"/>
      <c r="AM45" s="214"/>
      <c r="AN45" s="214"/>
      <c r="AO45" s="214"/>
      <c r="AP45" s="214"/>
      <c r="AQ45" s="214"/>
      <c r="AR45" s="214"/>
      <c r="AS45" s="214"/>
      <c r="AT45" s="208"/>
      <c r="AU45" s="208"/>
      <c r="AV45" s="208"/>
      <c r="AW45" s="208"/>
      <c r="AX45" s="208"/>
      <c r="AY45" s="208"/>
      <c r="AZ45" s="208"/>
      <c r="BA45" s="208"/>
      <c r="BB45" s="208"/>
      <c r="BC45" s="208"/>
      <c r="BD45" s="208"/>
      <c r="BE45" s="208"/>
      <c r="BF45" s="208"/>
      <c r="BG45" s="208"/>
      <c r="BH45" s="208"/>
      <c r="BI45" s="208"/>
      <c r="BJ45" s="208"/>
      <c r="BK45" s="208"/>
      <c r="BL45" s="208"/>
      <c r="BM45" s="211"/>
      <c r="BN45" s="205"/>
      <c r="BO45" s="2"/>
    </row>
    <row r="46" spans="1:67" ht="15" hidden="1" customHeight="1" x14ac:dyDescent="0.25">
      <c r="A46" s="2"/>
      <c r="B46" s="233" t="s">
        <v>1625</v>
      </c>
      <c r="C46" s="235" t="s">
        <v>522</v>
      </c>
      <c r="D46" s="236"/>
      <c r="E46" s="241"/>
      <c r="F46" s="244" t="s">
        <v>1871</v>
      </c>
      <c r="G46" s="245"/>
      <c r="H46" s="245"/>
      <c r="I46" s="245" t="s">
        <v>1866</v>
      </c>
      <c r="J46" s="247"/>
      <c r="K46" s="249">
        <v>46218</v>
      </c>
      <c r="L46" s="247" t="s">
        <v>495</v>
      </c>
      <c r="M46" s="247">
        <v>1</v>
      </c>
      <c r="N46" s="247"/>
      <c r="O46" s="245" t="s">
        <v>1596</v>
      </c>
      <c r="P46" s="135" t="s">
        <v>148</v>
      </c>
      <c r="Q46" s="89"/>
      <c r="R46" s="89"/>
      <c r="S46" s="89"/>
      <c r="T46" s="89"/>
      <c r="U46" s="89"/>
      <c r="V46" s="89"/>
      <c r="W46" s="89"/>
      <c r="X46" s="89"/>
      <c r="Y46" s="89"/>
      <c r="Z46" s="89"/>
      <c r="AA46" s="220">
        <v>328</v>
      </c>
      <c r="AB46" s="220"/>
      <c r="AC46" s="233"/>
      <c r="AD46" s="220"/>
      <c r="AE46" s="223">
        <v>50</v>
      </c>
      <c r="AF46" s="224"/>
      <c r="AG46" s="229"/>
      <c r="AH46" s="229">
        <v>50</v>
      </c>
      <c r="AI46" s="229">
        <v>0.4383620228803593</v>
      </c>
      <c r="AJ46" s="215"/>
      <c r="AK46" s="215"/>
      <c r="AL46" s="209" t="s">
        <v>1590</v>
      </c>
      <c r="AM46" s="212"/>
      <c r="AN46" s="212"/>
      <c r="AO46" s="212"/>
      <c r="AP46" s="212"/>
      <c r="AQ46" s="212"/>
      <c r="AR46" s="212"/>
      <c r="AS46" s="212"/>
      <c r="AT46" s="206"/>
      <c r="AU46" s="206"/>
      <c r="AV46" s="206"/>
      <c r="AW46" s="206"/>
      <c r="AX46" s="206"/>
      <c r="AY46" s="206"/>
      <c r="AZ46" s="206"/>
      <c r="BA46" s="206"/>
      <c r="BB46" s="206"/>
      <c r="BC46" s="206"/>
      <c r="BD46" s="206"/>
      <c r="BE46" s="206"/>
      <c r="BF46" s="206"/>
      <c r="BG46" s="206"/>
      <c r="BH46" s="206"/>
      <c r="BI46" s="206"/>
      <c r="BJ46" s="206"/>
      <c r="BK46" s="206"/>
      <c r="BL46" s="206"/>
      <c r="BM46" s="209"/>
      <c r="BN46" s="203"/>
      <c r="BO46" s="2"/>
    </row>
    <row r="47" spans="1:67" ht="15" customHeight="1" x14ac:dyDescent="0.25">
      <c r="A47" s="2"/>
      <c r="B47" s="234"/>
      <c r="C47" s="237"/>
      <c r="D47" s="238"/>
      <c r="E47" s="242"/>
      <c r="F47" s="245"/>
      <c r="G47" s="245"/>
      <c r="H47" s="245"/>
      <c r="I47" s="245"/>
      <c r="J47" s="248"/>
      <c r="K47" s="250"/>
      <c r="L47" s="247"/>
      <c r="M47" s="247"/>
      <c r="N47" s="247"/>
      <c r="O47" s="245"/>
      <c r="P47" s="134" t="s">
        <v>26</v>
      </c>
      <c r="Q47" s="89">
        <v>46197</v>
      </c>
      <c r="R47" s="89">
        <v>46203</v>
      </c>
      <c r="S47" s="89">
        <v>46210</v>
      </c>
      <c r="T47" s="89">
        <v>46295</v>
      </c>
      <c r="U47" s="89">
        <v>46295</v>
      </c>
      <c r="V47" s="89">
        <v>46309</v>
      </c>
      <c r="W47" s="89"/>
      <c r="X47" s="89"/>
      <c r="Y47" s="89"/>
      <c r="Z47" s="89"/>
      <c r="AA47" s="221"/>
      <c r="AB47" s="221"/>
      <c r="AC47" s="234"/>
      <c r="AD47" s="221"/>
      <c r="AE47" s="225"/>
      <c r="AF47" s="226"/>
      <c r="AG47" s="230"/>
      <c r="AH47" s="230"/>
      <c r="AI47" s="230"/>
      <c r="AJ47" s="216"/>
      <c r="AK47" s="216"/>
      <c r="AL47" s="218"/>
      <c r="AM47" s="213"/>
      <c r="AN47" s="213"/>
      <c r="AO47" s="213"/>
      <c r="AP47" s="213"/>
      <c r="AQ47" s="213"/>
      <c r="AR47" s="213"/>
      <c r="AS47" s="213"/>
      <c r="AT47" s="207"/>
      <c r="AU47" s="207"/>
      <c r="AV47" s="207"/>
      <c r="AW47" s="207"/>
      <c r="AX47" s="207"/>
      <c r="AY47" s="207"/>
      <c r="AZ47" s="207"/>
      <c r="BA47" s="207"/>
      <c r="BB47" s="207"/>
      <c r="BC47" s="207"/>
      <c r="BD47" s="207"/>
      <c r="BE47" s="207"/>
      <c r="BF47" s="207"/>
      <c r="BG47" s="207"/>
      <c r="BH47" s="207"/>
      <c r="BI47" s="207"/>
      <c r="BJ47" s="207"/>
      <c r="BK47" s="207"/>
      <c r="BL47" s="207"/>
      <c r="BM47" s="210"/>
      <c r="BN47" s="204"/>
      <c r="BO47" s="2"/>
    </row>
    <row r="48" spans="1:67" ht="15" hidden="1" customHeight="1" x14ac:dyDescent="0.25">
      <c r="A48" s="2"/>
      <c r="B48" s="234"/>
      <c r="C48" s="237"/>
      <c r="D48" s="238"/>
      <c r="E48" s="242"/>
      <c r="F48" s="245"/>
      <c r="G48" s="245"/>
      <c r="H48" s="245"/>
      <c r="I48" s="245"/>
      <c r="J48" s="248"/>
      <c r="K48" s="250"/>
      <c r="L48" s="247"/>
      <c r="M48" s="247"/>
      <c r="N48" s="247"/>
      <c r="O48" s="245"/>
      <c r="P48" s="134" t="s">
        <v>262</v>
      </c>
      <c r="Q48" s="89"/>
      <c r="R48" s="89"/>
      <c r="S48" s="89"/>
      <c r="T48" s="89"/>
      <c r="U48" s="89"/>
      <c r="V48" s="89"/>
      <c r="W48" s="89"/>
      <c r="X48" s="89"/>
      <c r="Y48" s="89"/>
      <c r="Z48" s="89"/>
      <c r="AA48" s="221"/>
      <c r="AB48" s="221"/>
      <c r="AC48" s="234"/>
      <c r="AD48" s="221"/>
      <c r="AE48" s="225"/>
      <c r="AF48" s="226"/>
      <c r="AG48" s="230"/>
      <c r="AH48" s="230"/>
      <c r="AI48" s="230"/>
      <c r="AJ48" s="216"/>
      <c r="AK48" s="216"/>
      <c r="AL48" s="218"/>
      <c r="AM48" s="213"/>
      <c r="AN48" s="213"/>
      <c r="AO48" s="213"/>
      <c r="AP48" s="213"/>
      <c r="AQ48" s="213"/>
      <c r="AR48" s="213"/>
      <c r="AS48" s="213"/>
      <c r="AT48" s="207"/>
      <c r="AU48" s="207"/>
      <c r="AV48" s="207"/>
      <c r="AW48" s="207"/>
      <c r="AX48" s="207"/>
      <c r="AY48" s="207"/>
      <c r="AZ48" s="207"/>
      <c r="BA48" s="207"/>
      <c r="BB48" s="207"/>
      <c r="BC48" s="207"/>
      <c r="BD48" s="207"/>
      <c r="BE48" s="207"/>
      <c r="BF48" s="207"/>
      <c r="BG48" s="207"/>
      <c r="BH48" s="207"/>
      <c r="BI48" s="207"/>
      <c r="BJ48" s="207"/>
      <c r="BK48" s="207"/>
      <c r="BL48" s="207"/>
      <c r="BM48" s="210"/>
      <c r="BN48" s="204"/>
      <c r="BO48" s="2"/>
    </row>
    <row r="49" spans="1:67" ht="15" hidden="1" customHeight="1" x14ac:dyDescent="0.25">
      <c r="A49" s="2"/>
      <c r="B49" s="234"/>
      <c r="C49" s="237"/>
      <c r="D49" s="238"/>
      <c r="E49" s="242"/>
      <c r="F49" s="245"/>
      <c r="G49" s="245"/>
      <c r="H49" s="245"/>
      <c r="I49" s="245"/>
      <c r="J49" s="248"/>
      <c r="K49" s="250"/>
      <c r="L49" s="247"/>
      <c r="M49" s="247"/>
      <c r="N49" s="247"/>
      <c r="O49" s="245"/>
      <c r="P49" s="134" t="s">
        <v>263</v>
      </c>
      <c r="Q49" s="89"/>
      <c r="R49" s="89"/>
      <c r="S49" s="89"/>
      <c r="T49" s="89"/>
      <c r="U49" s="89"/>
      <c r="V49" s="89"/>
      <c r="W49" s="89"/>
      <c r="X49" s="89"/>
      <c r="Y49" s="89"/>
      <c r="Z49" s="89"/>
      <c r="AA49" s="221"/>
      <c r="AB49" s="221"/>
      <c r="AC49" s="234"/>
      <c r="AD49" s="221"/>
      <c r="AE49" s="225"/>
      <c r="AF49" s="226"/>
      <c r="AG49" s="230"/>
      <c r="AH49" s="230"/>
      <c r="AI49" s="230"/>
      <c r="AJ49" s="216"/>
      <c r="AK49" s="216"/>
      <c r="AL49" s="218"/>
      <c r="AM49" s="213"/>
      <c r="AN49" s="213"/>
      <c r="AO49" s="213"/>
      <c r="AP49" s="213"/>
      <c r="AQ49" s="213"/>
      <c r="AR49" s="213"/>
      <c r="AS49" s="213"/>
      <c r="AT49" s="207"/>
      <c r="AU49" s="207"/>
      <c r="AV49" s="207"/>
      <c r="AW49" s="207"/>
      <c r="AX49" s="207"/>
      <c r="AY49" s="207"/>
      <c r="AZ49" s="207"/>
      <c r="BA49" s="207"/>
      <c r="BB49" s="207"/>
      <c r="BC49" s="207"/>
      <c r="BD49" s="207"/>
      <c r="BE49" s="207"/>
      <c r="BF49" s="207"/>
      <c r="BG49" s="207"/>
      <c r="BH49" s="207"/>
      <c r="BI49" s="207"/>
      <c r="BJ49" s="207"/>
      <c r="BK49" s="207"/>
      <c r="BL49" s="207"/>
      <c r="BM49" s="210"/>
      <c r="BN49" s="204"/>
      <c r="BO49" s="2"/>
    </row>
    <row r="50" spans="1:67" ht="15" hidden="1" customHeight="1" x14ac:dyDescent="0.25">
      <c r="A50" s="2"/>
      <c r="B50" s="234"/>
      <c r="C50" s="237"/>
      <c r="D50" s="238"/>
      <c r="E50" s="242"/>
      <c r="F50" s="245"/>
      <c r="G50" s="245"/>
      <c r="H50" s="245"/>
      <c r="I50" s="245"/>
      <c r="J50" s="248"/>
      <c r="K50" s="250"/>
      <c r="L50" s="247"/>
      <c r="M50" s="247"/>
      <c r="N50" s="247"/>
      <c r="O50" s="245"/>
      <c r="P50" s="134" t="s">
        <v>27</v>
      </c>
      <c r="Q50" s="89"/>
      <c r="R50" s="89"/>
      <c r="S50" s="89"/>
      <c r="T50" s="89"/>
      <c r="U50" s="89"/>
      <c r="V50" s="89"/>
      <c r="W50" s="89"/>
      <c r="X50" s="89"/>
      <c r="Y50" s="89"/>
      <c r="Z50" s="89"/>
      <c r="AA50" s="221"/>
      <c r="AB50" s="221"/>
      <c r="AC50" s="234"/>
      <c r="AD50" s="221"/>
      <c r="AE50" s="225"/>
      <c r="AF50" s="226"/>
      <c r="AG50" s="230"/>
      <c r="AH50" s="230"/>
      <c r="AI50" s="230"/>
      <c r="AJ50" s="216"/>
      <c r="AK50" s="216"/>
      <c r="AL50" s="218"/>
      <c r="AM50" s="213"/>
      <c r="AN50" s="213"/>
      <c r="AO50" s="213"/>
      <c r="AP50" s="213"/>
      <c r="AQ50" s="213"/>
      <c r="AR50" s="213"/>
      <c r="AS50" s="213"/>
      <c r="AT50" s="207"/>
      <c r="AU50" s="207"/>
      <c r="AV50" s="207"/>
      <c r="AW50" s="207"/>
      <c r="AX50" s="207"/>
      <c r="AY50" s="207"/>
      <c r="AZ50" s="207"/>
      <c r="BA50" s="207"/>
      <c r="BB50" s="207"/>
      <c r="BC50" s="207"/>
      <c r="BD50" s="207"/>
      <c r="BE50" s="207"/>
      <c r="BF50" s="207"/>
      <c r="BG50" s="207"/>
      <c r="BH50" s="207"/>
      <c r="BI50" s="207"/>
      <c r="BJ50" s="207"/>
      <c r="BK50" s="207"/>
      <c r="BL50" s="207"/>
      <c r="BM50" s="210"/>
      <c r="BN50" s="204"/>
      <c r="BO50" s="2"/>
    </row>
    <row r="51" spans="1:67" ht="15" customHeight="1" x14ac:dyDescent="0.25">
      <c r="A51" s="2"/>
      <c r="B51" s="219"/>
      <c r="C51" s="239"/>
      <c r="D51" s="240"/>
      <c r="E51" s="243"/>
      <c r="F51" s="246"/>
      <c r="G51" s="246"/>
      <c r="H51" s="246"/>
      <c r="I51" s="246"/>
      <c r="J51" s="248"/>
      <c r="K51" s="251"/>
      <c r="L51" s="248"/>
      <c r="M51" s="248"/>
      <c r="N51" s="248"/>
      <c r="O51" s="246"/>
      <c r="P51" s="134" t="s">
        <v>28</v>
      </c>
      <c r="Q51" s="182">
        <v>46197</v>
      </c>
      <c r="R51" s="182">
        <v>46213</v>
      </c>
      <c r="S51" s="182">
        <v>46218</v>
      </c>
      <c r="T51" s="89"/>
      <c r="U51" s="89"/>
      <c r="V51" s="89"/>
      <c r="W51" s="89"/>
      <c r="X51" s="89"/>
      <c r="Y51" s="89"/>
      <c r="Z51" s="89"/>
      <c r="AA51" s="232"/>
      <c r="AB51" s="222"/>
      <c r="AC51" s="252"/>
      <c r="AD51" s="222"/>
      <c r="AE51" s="227"/>
      <c r="AF51" s="228"/>
      <c r="AG51" s="231"/>
      <c r="AH51" s="232"/>
      <c r="AI51" s="232"/>
      <c r="AJ51" s="217"/>
      <c r="AK51" s="217"/>
      <c r="AL51" s="219"/>
      <c r="AM51" s="214"/>
      <c r="AN51" s="214"/>
      <c r="AO51" s="214"/>
      <c r="AP51" s="214"/>
      <c r="AQ51" s="214"/>
      <c r="AR51" s="214"/>
      <c r="AS51" s="214"/>
      <c r="AT51" s="208"/>
      <c r="AU51" s="208"/>
      <c r="AV51" s="208"/>
      <c r="AW51" s="208"/>
      <c r="AX51" s="208"/>
      <c r="AY51" s="208"/>
      <c r="AZ51" s="208"/>
      <c r="BA51" s="208"/>
      <c r="BB51" s="208"/>
      <c r="BC51" s="208"/>
      <c r="BD51" s="208"/>
      <c r="BE51" s="208"/>
      <c r="BF51" s="208"/>
      <c r="BG51" s="208"/>
      <c r="BH51" s="208"/>
      <c r="BI51" s="208"/>
      <c r="BJ51" s="208"/>
      <c r="BK51" s="208"/>
      <c r="BL51" s="208"/>
      <c r="BM51" s="211"/>
      <c r="BN51" s="205"/>
      <c r="BO51" s="2"/>
    </row>
    <row r="52" spans="1:67" ht="15" hidden="1" customHeight="1" x14ac:dyDescent="0.25">
      <c r="A52" s="2"/>
      <c r="B52" s="233" t="s">
        <v>1625</v>
      </c>
      <c r="C52" s="235" t="s">
        <v>527</v>
      </c>
      <c r="D52" s="236"/>
      <c r="E52" s="241"/>
      <c r="F52" s="244" t="s">
        <v>1872</v>
      </c>
      <c r="G52" s="245"/>
      <c r="H52" s="245"/>
      <c r="I52" s="245" t="s">
        <v>1866</v>
      </c>
      <c r="J52" s="247"/>
      <c r="K52" s="249">
        <v>46196</v>
      </c>
      <c r="L52" s="247" t="s">
        <v>495</v>
      </c>
      <c r="M52" s="247">
        <v>1</v>
      </c>
      <c r="N52" s="247"/>
      <c r="O52" s="245" t="s">
        <v>1596</v>
      </c>
      <c r="P52" s="135" t="s">
        <v>148</v>
      </c>
      <c r="Q52" s="89"/>
      <c r="R52" s="89"/>
      <c r="S52" s="89"/>
      <c r="T52" s="89"/>
      <c r="U52" s="89"/>
      <c r="V52" s="89"/>
      <c r="W52" s="89"/>
      <c r="X52" s="89"/>
      <c r="Y52" s="89"/>
      <c r="Z52" s="89"/>
      <c r="AA52" s="220">
        <v>328</v>
      </c>
      <c r="AB52" s="220"/>
      <c r="AC52" s="233"/>
      <c r="AD52" s="220"/>
      <c r="AE52" s="223">
        <v>50</v>
      </c>
      <c r="AF52" s="224"/>
      <c r="AG52" s="229"/>
      <c r="AH52" s="229">
        <v>50</v>
      </c>
      <c r="AI52" s="229">
        <v>0.4383620228803593</v>
      </c>
      <c r="AJ52" s="215"/>
      <c r="AK52" s="215"/>
      <c r="AL52" s="209" t="s">
        <v>1590</v>
      </c>
      <c r="AM52" s="212"/>
      <c r="AN52" s="212"/>
      <c r="AO52" s="212"/>
      <c r="AP52" s="212"/>
      <c r="AQ52" s="212"/>
      <c r="AR52" s="212"/>
      <c r="AS52" s="212"/>
      <c r="AT52" s="206"/>
      <c r="AU52" s="206"/>
      <c r="AV52" s="206"/>
      <c r="AW52" s="206"/>
      <c r="AX52" s="206"/>
      <c r="AY52" s="206"/>
      <c r="AZ52" s="206"/>
      <c r="BA52" s="206"/>
      <c r="BB52" s="206"/>
      <c r="BC52" s="206"/>
      <c r="BD52" s="206"/>
      <c r="BE52" s="206"/>
      <c r="BF52" s="206"/>
      <c r="BG52" s="206"/>
      <c r="BH52" s="206"/>
      <c r="BI52" s="206"/>
      <c r="BJ52" s="206"/>
      <c r="BK52" s="206"/>
      <c r="BL52" s="206"/>
      <c r="BM52" s="209"/>
      <c r="BN52" s="203"/>
      <c r="BO52" s="2"/>
    </row>
    <row r="53" spans="1:67" ht="15" customHeight="1" x14ac:dyDescent="0.25">
      <c r="A53" s="2"/>
      <c r="B53" s="234"/>
      <c r="C53" s="237"/>
      <c r="D53" s="238"/>
      <c r="E53" s="242"/>
      <c r="F53" s="245"/>
      <c r="G53" s="245"/>
      <c r="H53" s="245"/>
      <c r="I53" s="245"/>
      <c r="J53" s="248"/>
      <c r="K53" s="250"/>
      <c r="L53" s="247"/>
      <c r="M53" s="247"/>
      <c r="N53" s="247"/>
      <c r="O53" s="245"/>
      <c r="P53" s="134" t="s">
        <v>26</v>
      </c>
      <c r="Q53" s="89">
        <v>46197</v>
      </c>
      <c r="R53" s="89">
        <v>46203</v>
      </c>
      <c r="S53" s="89">
        <v>46210</v>
      </c>
      <c r="T53" s="89">
        <v>46295</v>
      </c>
      <c r="U53" s="89">
        <v>46295</v>
      </c>
      <c r="V53" s="89">
        <v>46309</v>
      </c>
      <c r="W53" s="89"/>
      <c r="X53" s="89"/>
      <c r="Y53" s="89"/>
      <c r="Z53" s="89"/>
      <c r="AA53" s="221"/>
      <c r="AB53" s="221"/>
      <c r="AC53" s="234"/>
      <c r="AD53" s="221"/>
      <c r="AE53" s="225"/>
      <c r="AF53" s="226"/>
      <c r="AG53" s="230"/>
      <c r="AH53" s="230"/>
      <c r="AI53" s="230"/>
      <c r="AJ53" s="216"/>
      <c r="AK53" s="216"/>
      <c r="AL53" s="218"/>
      <c r="AM53" s="213"/>
      <c r="AN53" s="213"/>
      <c r="AO53" s="213"/>
      <c r="AP53" s="213"/>
      <c r="AQ53" s="213"/>
      <c r="AR53" s="213"/>
      <c r="AS53" s="213"/>
      <c r="AT53" s="207"/>
      <c r="AU53" s="207"/>
      <c r="AV53" s="207"/>
      <c r="AW53" s="207"/>
      <c r="AX53" s="207"/>
      <c r="AY53" s="207"/>
      <c r="AZ53" s="207"/>
      <c r="BA53" s="207"/>
      <c r="BB53" s="207"/>
      <c r="BC53" s="207"/>
      <c r="BD53" s="207"/>
      <c r="BE53" s="207"/>
      <c r="BF53" s="207"/>
      <c r="BG53" s="207"/>
      <c r="BH53" s="207"/>
      <c r="BI53" s="207"/>
      <c r="BJ53" s="207"/>
      <c r="BK53" s="207"/>
      <c r="BL53" s="207"/>
      <c r="BM53" s="210"/>
      <c r="BN53" s="204"/>
      <c r="BO53" s="2"/>
    </row>
    <row r="54" spans="1:67" ht="15" hidden="1" customHeight="1" x14ac:dyDescent="0.25">
      <c r="A54" s="2"/>
      <c r="B54" s="234"/>
      <c r="C54" s="237"/>
      <c r="D54" s="238"/>
      <c r="E54" s="242"/>
      <c r="F54" s="245"/>
      <c r="G54" s="245"/>
      <c r="H54" s="245"/>
      <c r="I54" s="245"/>
      <c r="J54" s="248"/>
      <c r="K54" s="250"/>
      <c r="L54" s="247"/>
      <c r="M54" s="247"/>
      <c r="N54" s="247"/>
      <c r="O54" s="245"/>
      <c r="P54" s="134" t="s">
        <v>262</v>
      </c>
      <c r="Q54" s="89"/>
      <c r="R54" s="89"/>
      <c r="S54" s="89"/>
      <c r="T54" s="89"/>
      <c r="U54" s="89"/>
      <c r="V54" s="89"/>
      <c r="W54" s="89"/>
      <c r="X54" s="89"/>
      <c r="Y54" s="89"/>
      <c r="Z54" s="89"/>
      <c r="AA54" s="221"/>
      <c r="AB54" s="221"/>
      <c r="AC54" s="234"/>
      <c r="AD54" s="221"/>
      <c r="AE54" s="225"/>
      <c r="AF54" s="226"/>
      <c r="AG54" s="230"/>
      <c r="AH54" s="230"/>
      <c r="AI54" s="230"/>
      <c r="AJ54" s="216"/>
      <c r="AK54" s="216"/>
      <c r="AL54" s="218"/>
      <c r="AM54" s="213"/>
      <c r="AN54" s="213"/>
      <c r="AO54" s="213"/>
      <c r="AP54" s="213"/>
      <c r="AQ54" s="213"/>
      <c r="AR54" s="213"/>
      <c r="AS54" s="213"/>
      <c r="AT54" s="207"/>
      <c r="AU54" s="207"/>
      <c r="AV54" s="207"/>
      <c r="AW54" s="207"/>
      <c r="AX54" s="207"/>
      <c r="AY54" s="207"/>
      <c r="AZ54" s="207"/>
      <c r="BA54" s="207"/>
      <c r="BB54" s="207"/>
      <c r="BC54" s="207"/>
      <c r="BD54" s="207"/>
      <c r="BE54" s="207"/>
      <c r="BF54" s="207"/>
      <c r="BG54" s="207"/>
      <c r="BH54" s="207"/>
      <c r="BI54" s="207"/>
      <c r="BJ54" s="207"/>
      <c r="BK54" s="207"/>
      <c r="BL54" s="207"/>
      <c r="BM54" s="210"/>
      <c r="BN54" s="204"/>
      <c r="BO54" s="2"/>
    </row>
    <row r="55" spans="1:67" ht="15" hidden="1" customHeight="1" x14ac:dyDescent="0.25">
      <c r="A55" s="2"/>
      <c r="B55" s="234"/>
      <c r="C55" s="237"/>
      <c r="D55" s="238"/>
      <c r="E55" s="242"/>
      <c r="F55" s="245"/>
      <c r="G55" s="245"/>
      <c r="H55" s="245"/>
      <c r="I55" s="245"/>
      <c r="J55" s="248"/>
      <c r="K55" s="250"/>
      <c r="L55" s="247"/>
      <c r="M55" s="247"/>
      <c r="N55" s="247"/>
      <c r="O55" s="245"/>
      <c r="P55" s="134" t="s">
        <v>263</v>
      </c>
      <c r="Q55" s="89"/>
      <c r="R55" s="89"/>
      <c r="S55" s="89"/>
      <c r="T55" s="89"/>
      <c r="U55" s="89"/>
      <c r="V55" s="89"/>
      <c r="W55" s="89"/>
      <c r="X55" s="89"/>
      <c r="Y55" s="89"/>
      <c r="Z55" s="89"/>
      <c r="AA55" s="221"/>
      <c r="AB55" s="221"/>
      <c r="AC55" s="234"/>
      <c r="AD55" s="221"/>
      <c r="AE55" s="225"/>
      <c r="AF55" s="226"/>
      <c r="AG55" s="230"/>
      <c r="AH55" s="230"/>
      <c r="AI55" s="230"/>
      <c r="AJ55" s="216"/>
      <c r="AK55" s="216"/>
      <c r="AL55" s="218"/>
      <c r="AM55" s="213"/>
      <c r="AN55" s="213"/>
      <c r="AO55" s="213"/>
      <c r="AP55" s="213"/>
      <c r="AQ55" s="213"/>
      <c r="AR55" s="213"/>
      <c r="AS55" s="213"/>
      <c r="AT55" s="207"/>
      <c r="AU55" s="207"/>
      <c r="AV55" s="207"/>
      <c r="AW55" s="207"/>
      <c r="AX55" s="207"/>
      <c r="AY55" s="207"/>
      <c r="AZ55" s="207"/>
      <c r="BA55" s="207"/>
      <c r="BB55" s="207"/>
      <c r="BC55" s="207"/>
      <c r="BD55" s="207"/>
      <c r="BE55" s="207"/>
      <c r="BF55" s="207"/>
      <c r="BG55" s="207"/>
      <c r="BH55" s="207"/>
      <c r="BI55" s="207"/>
      <c r="BJ55" s="207"/>
      <c r="BK55" s="207"/>
      <c r="BL55" s="207"/>
      <c r="BM55" s="210"/>
      <c r="BN55" s="204"/>
      <c r="BO55" s="2"/>
    </row>
    <row r="56" spans="1:67" ht="15" hidden="1" customHeight="1" x14ac:dyDescent="0.25">
      <c r="A56" s="2"/>
      <c r="B56" s="234"/>
      <c r="C56" s="237"/>
      <c r="D56" s="238"/>
      <c r="E56" s="242"/>
      <c r="F56" s="245"/>
      <c r="G56" s="245"/>
      <c r="H56" s="245"/>
      <c r="I56" s="245"/>
      <c r="J56" s="248"/>
      <c r="K56" s="250"/>
      <c r="L56" s="247"/>
      <c r="M56" s="247"/>
      <c r="N56" s="247"/>
      <c r="O56" s="245"/>
      <c r="P56" s="134" t="s">
        <v>27</v>
      </c>
      <c r="Q56" s="89"/>
      <c r="R56" s="89"/>
      <c r="S56" s="89"/>
      <c r="T56" s="89"/>
      <c r="U56" s="89"/>
      <c r="V56" s="89"/>
      <c r="W56" s="89"/>
      <c r="X56" s="89"/>
      <c r="Y56" s="89"/>
      <c r="Z56" s="89"/>
      <c r="AA56" s="221"/>
      <c r="AB56" s="221"/>
      <c r="AC56" s="234"/>
      <c r="AD56" s="221"/>
      <c r="AE56" s="225"/>
      <c r="AF56" s="226"/>
      <c r="AG56" s="230"/>
      <c r="AH56" s="230"/>
      <c r="AI56" s="230"/>
      <c r="AJ56" s="216"/>
      <c r="AK56" s="216"/>
      <c r="AL56" s="218"/>
      <c r="AM56" s="213"/>
      <c r="AN56" s="213"/>
      <c r="AO56" s="213"/>
      <c r="AP56" s="213"/>
      <c r="AQ56" s="213"/>
      <c r="AR56" s="213"/>
      <c r="AS56" s="213"/>
      <c r="AT56" s="207"/>
      <c r="AU56" s="207"/>
      <c r="AV56" s="207"/>
      <c r="AW56" s="207"/>
      <c r="AX56" s="207"/>
      <c r="AY56" s="207"/>
      <c r="AZ56" s="207"/>
      <c r="BA56" s="207"/>
      <c r="BB56" s="207"/>
      <c r="BC56" s="207"/>
      <c r="BD56" s="207"/>
      <c r="BE56" s="207"/>
      <c r="BF56" s="207"/>
      <c r="BG56" s="207"/>
      <c r="BH56" s="207"/>
      <c r="BI56" s="207"/>
      <c r="BJ56" s="207"/>
      <c r="BK56" s="207"/>
      <c r="BL56" s="207"/>
      <c r="BM56" s="210"/>
      <c r="BN56" s="204"/>
      <c r="BO56" s="2"/>
    </row>
    <row r="57" spans="1:67" ht="15" customHeight="1" x14ac:dyDescent="0.25">
      <c r="A57" s="2"/>
      <c r="B57" s="219"/>
      <c r="C57" s="239"/>
      <c r="D57" s="240"/>
      <c r="E57" s="243"/>
      <c r="F57" s="246"/>
      <c r="G57" s="246"/>
      <c r="H57" s="246"/>
      <c r="I57" s="246"/>
      <c r="J57" s="248"/>
      <c r="K57" s="251"/>
      <c r="L57" s="248"/>
      <c r="M57" s="248"/>
      <c r="N57" s="248"/>
      <c r="O57" s="246"/>
      <c r="P57" s="134" t="s">
        <v>28</v>
      </c>
      <c r="Q57" s="182">
        <v>46174</v>
      </c>
      <c r="R57" s="182">
        <v>46183</v>
      </c>
      <c r="S57" s="182">
        <v>46196</v>
      </c>
      <c r="T57" s="89"/>
      <c r="U57" s="89"/>
      <c r="V57" s="89"/>
      <c r="W57" s="89"/>
      <c r="X57" s="89"/>
      <c r="Y57" s="89"/>
      <c r="Z57" s="89"/>
      <c r="AA57" s="232"/>
      <c r="AB57" s="222"/>
      <c r="AC57" s="252"/>
      <c r="AD57" s="222"/>
      <c r="AE57" s="227"/>
      <c r="AF57" s="228"/>
      <c r="AG57" s="231"/>
      <c r="AH57" s="232"/>
      <c r="AI57" s="232"/>
      <c r="AJ57" s="217"/>
      <c r="AK57" s="217"/>
      <c r="AL57" s="219"/>
      <c r="AM57" s="214"/>
      <c r="AN57" s="214"/>
      <c r="AO57" s="214"/>
      <c r="AP57" s="214"/>
      <c r="AQ57" s="214"/>
      <c r="AR57" s="214"/>
      <c r="AS57" s="214"/>
      <c r="AT57" s="208"/>
      <c r="AU57" s="208"/>
      <c r="AV57" s="208"/>
      <c r="AW57" s="208"/>
      <c r="AX57" s="208"/>
      <c r="AY57" s="208"/>
      <c r="AZ57" s="208"/>
      <c r="BA57" s="208"/>
      <c r="BB57" s="208"/>
      <c r="BC57" s="208"/>
      <c r="BD57" s="208"/>
      <c r="BE57" s="208"/>
      <c r="BF57" s="208"/>
      <c r="BG57" s="208"/>
      <c r="BH57" s="208"/>
      <c r="BI57" s="208"/>
      <c r="BJ57" s="208"/>
      <c r="BK57" s="208"/>
      <c r="BL57" s="208"/>
      <c r="BM57" s="211"/>
      <c r="BN57" s="205"/>
      <c r="BO57" s="2"/>
    </row>
    <row r="58" spans="1:67" ht="15" hidden="1" customHeight="1" x14ac:dyDescent="0.25">
      <c r="A58" s="2"/>
      <c r="B58" s="233" t="s">
        <v>1625</v>
      </c>
      <c r="C58" s="235" t="s">
        <v>532</v>
      </c>
      <c r="D58" s="236"/>
      <c r="E58" s="241"/>
      <c r="F58" s="244" t="s">
        <v>1873</v>
      </c>
      <c r="G58" s="245"/>
      <c r="H58" s="245"/>
      <c r="I58" s="245" t="s">
        <v>1866</v>
      </c>
      <c r="J58" s="247"/>
      <c r="K58" s="249">
        <v>46237</v>
      </c>
      <c r="L58" s="247" t="s">
        <v>495</v>
      </c>
      <c r="M58" s="247">
        <v>1</v>
      </c>
      <c r="N58" s="247"/>
      <c r="O58" s="245" t="s">
        <v>1596</v>
      </c>
      <c r="P58" s="135" t="s">
        <v>148</v>
      </c>
      <c r="Q58" s="89"/>
      <c r="R58" s="89"/>
      <c r="S58" s="89"/>
      <c r="T58" s="89"/>
      <c r="U58" s="89"/>
      <c r="V58" s="89"/>
      <c r="W58" s="89"/>
      <c r="X58" s="89"/>
      <c r="Y58" s="89"/>
      <c r="Z58" s="89"/>
      <c r="AA58" s="220">
        <v>328</v>
      </c>
      <c r="AB58" s="220"/>
      <c r="AC58" s="233"/>
      <c r="AD58" s="220"/>
      <c r="AE58" s="223">
        <v>50</v>
      </c>
      <c r="AF58" s="224"/>
      <c r="AG58" s="229"/>
      <c r="AH58" s="229">
        <v>50</v>
      </c>
      <c r="AI58" s="229">
        <v>0.4383620228803593</v>
      </c>
      <c r="AJ58" s="215"/>
      <c r="AK58" s="215"/>
      <c r="AL58" s="209" t="s">
        <v>1590</v>
      </c>
      <c r="AM58" s="212"/>
      <c r="AN58" s="212"/>
      <c r="AO58" s="212"/>
      <c r="AP58" s="212"/>
      <c r="AQ58" s="212"/>
      <c r="AR58" s="212"/>
      <c r="AS58" s="212"/>
      <c r="AT58" s="206"/>
      <c r="AU58" s="206"/>
      <c r="AV58" s="206"/>
      <c r="AW58" s="206"/>
      <c r="AX58" s="206"/>
      <c r="AY58" s="206"/>
      <c r="AZ58" s="206"/>
      <c r="BA58" s="206"/>
      <c r="BB58" s="206"/>
      <c r="BC58" s="206"/>
      <c r="BD58" s="206"/>
      <c r="BE58" s="206"/>
      <c r="BF58" s="206"/>
      <c r="BG58" s="206"/>
      <c r="BH58" s="206"/>
      <c r="BI58" s="206"/>
      <c r="BJ58" s="206"/>
      <c r="BK58" s="206"/>
      <c r="BL58" s="206"/>
      <c r="BM58" s="209"/>
      <c r="BN58" s="203"/>
      <c r="BO58" s="2"/>
    </row>
    <row r="59" spans="1:67" ht="15" customHeight="1" x14ac:dyDescent="0.25">
      <c r="A59" s="2"/>
      <c r="B59" s="234"/>
      <c r="C59" s="237"/>
      <c r="D59" s="238"/>
      <c r="E59" s="242"/>
      <c r="F59" s="245"/>
      <c r="G59" s="245"/>
      <c r="H59" s="245"/>
      <c r="I59" s="245"/>
      <c r="J59" s="248"/>
      <c r="K59" s="250"/>
      <c r="L59" s="247"/>
      <c r="M59" s="247"/>
      <c r="N59" s="247"/>
      <c r="O59" s="245"/>
      <c r="P59" s="134" t="s">
        <v>26</v>
      </c>
      <c r="Q59" s="89">
        <v>46197</v>
      </c>
      <c r="R59" s="89">
        <v>46203</v>
      </c>
      <c r="S59" s="89">
        <v>46210</v>
      </c>
      <c r="T59" s="89">
        <v>46295</v>
      </c>
      <c r="U59" s="89">
        <v>46295</v>
      </c>
      <c r="V59" s="89">
        <v>46309</v>
      </c>
      <c r="W59" s="89"/>
      <c r="X59" s="89"/>
      <c r="Y59" s="89"/>
      <c r="Z59" s="89"/>
      <c r="AA59" s="221"/>
      <c r="AB59" s="221"/>
      <c r="AC59" s="234"/>
      <c r="AD59" s="221"/>
      <c r="AE59" s="225"/>
      <c r="AF59" s="226"/>
      <c r="AG59" s="230"/>
      <c r="AH59" s="230"/>
      <c r="AI59" s="230"/>
      <c r="AJ59" s="216"/>
      <c r="AK59" s="216"/>
      <c r="AL59" s="218"/>
      <c r="AM59" s="213"/>
      <c r="AN59" s="213"/>
      <c r="AO59" s="213"/>
      <c r="AP59" s="213"/>
      <c r="AQ59" s="213"/>
      <c r="AR59" s="213"/>
      <c r="AS59" s="213"/>
      <c r="AT59" s="207"/>
      <c r="AU59" s="207"/>
      <c r="AV59" s="207"/>
      <c r="AW59" s="207"/>
      <c r="AX59" s="207"/>
      <c r="AY59" s="207"/>
      <c r="AZ59" s="207"/>
      <c r="BA59" s="207"/>
      <c r="BB59" s="207"/>
      <c r="BC59" s="207"/>
      <c r="BD59" s="207"/>
      <c r="BE59" s="207"/>
      <c r="BF59" s="207"/>
      <c r="BG59" s="207"/>
      <c r="BH59" s="207"/>
      <c r="BI59" s="207"/>
      <c r="BJ59" s="207"/>
      <c r="BK59" s="207"/>
      <c r="BL59" s="207"/>
      <c r="BM59" s="210"/>
      <c r="BN59" s="204"/>
      <c r="BO59" s="2"/>
    </row>
    <row r="60" spans="1:67" ht="15" hidden="1" customHeight="1" x14ac:dyDescent="0.25">
      <c r="A60" s="2"/>
      <c r="B60" s="234"/>
      <c r="C60" s="237"/>
      <c r="D60" s="238"/>
      <c r="E60" s="242"/>
      <c r="F60" s="245"/>
      <c r="G60" s="245"/>
      <c r="H60" s="245"/>
      <c r="I60" s="245"/>
      <c r="J60" s="248"/>
      <c r="K60" s="250"/>
      <c r="L60" s="247"/>
      <c r="M60" s="247"/>
      <c r="N60" s="247"/>
      <c r="O60" s="245"/>
      <c r="P60" s="134" t="s">
        <v>262</v>
      </c>
      <c r="Q60" s="89"/>
      <c r="R60" s="89"/>
      <c r="S60" s="89"/>
      <c r="T60" s="89"/>
      <c r="U60" s="89"/>
      <c r="V60" s="89"/>
      <c r="W60" s="89"/>
      <c r="X60" s="89"/>
      <c r="Y60" s="89"/>
      <c r="Z60" s="89"/>
      <c r="AA60" s="221"/>
      <c r="AB60" s="221"/>
      <c r="AC60" s="234"/>
      <c r="AD60" s="221"/>
      <c r="AE60" s="225"/>
      <c r="AF60" s="226"/>
      <c r="AG60" s="230"/>
      <c r="AH60" s="230"/>
      <c r="AI60" s="230"/>
      <c r="AJ60" s="216"/>
      <c r="AK60" s="216"/>
      <c r="AL60" s="218"/>
      <c r="AM60" s="213"/>
      <c r="AN60" s="213"/>
      <c r="AO60" s="213"/>
      <c r="AP60" s="213"/>
      <c r="AQ60" s="213"/>
      <c r="AR60" s="213"/>
      <c r="AS60" s="213"/>
      <c r="AT60" s="207"/>
      <c r="AU60" s="207"/>
      <c r="AV60" s="207"/>
      <c r="AW60" s="207"/>
      <c r="AX60" s="207"/>
      <c r="AY60" s="207"/>
      <c r="AZ60" s="207"/>
      <c r="BA60" s="207"/>
      <c r="BB60" s="207"/>
      <c r="BC60" s="207"/>
      <c r="BD60" s="207"/>
      <c r="BE60" s="207"/>
      <c r="BF60" s="207"/>
      <c r="BG60" s="207"/>
      <c r="BH60" s="207"/>
      <c r="BI60" s="207"/>
      <c r="BJ60" s="207"/>
      <c r="BK60" s="207"/>
      <c r="BL60" s="207"/>
      <c r="BM60" s="210"/>
      <c r="BN60" s="204"/>
      <c r="BO60" s="2"/>
    </row>
    <row r="61" spans="1:67" ht="15" hidden="1" customHeight="1" x14ac:dyDescent="0.25">
      <c r="A61" s="2"/>
      <c r="B61" s="234"/>
      <c r="C61" s="237"/>
      <c r="D61" s="238"/>
      <c r="E61" s="242"/>
      <c r="F61" s="245"/>
      <c r="G61" s="245"/>
      <c r="H61" s="245"/>
      <c r="I61" s="245"/>
      <c r="J61" s="248"/>
      <c r="K61" s="250"/>
      <c r="L61" s="247"/>
      <c r="M61" s="247"/>
      <c r="N61" s="247"/>
      <c r="O61" s="245"/>
      <c r="P61" s="134" t="s">
        <v>263</v>
      </c>
      <c r="Q61" s="89"/>
      <c r="R61" s="89"/>
      <c r="S61" s="89"/>
      <c r="T61" s="89"/>
      <c r="U61" s="89"/>
      <c r="V61" s="89"/>
      <c r="W61" s="89"/>
      <c r="X61" s="89"/>
      <c r="Y61" s="89"/>
      <c r="Z61" s="89"/>
      <c r="AA61" s="221"/>
      <c r="AB61" s="221"/>
      <c r="AC61" s="234"/>
      <c r="AD61" s="221"/>
      <c r="AE61" s="225"/>
      <c r="AF61" s="226"/>
      <c r="AG61" s="230"/>
      <c r="AH61" s="230"/>
      <c r="AI61" s="230"/>
      <c r="AJ61" s="216"/>
      <c r="AK61" s="216"/>
      <c r="AL61" s="218"/>
      <c r="AM61" s="213"/>
      <c r="AN61" s="213"/>
      <c r="AO61" s="213"/>
      <c r="AP61" s="213"/>
      <c r="AQ61" s="213"/>
      <c r="AR61" s="213"/>
      <c r="AS61" s="213"/>
      <c r="AT61" s="207"/>
      <c r="AU61" s="207"/>
      <c r="AV61" s="207"/>
      <c r="AW61" s="207"/>
      <c r="AX61" s="207"/>
      <c r="AY61" s="207"/>
      <c r="AZ61" s="207"/>
      <c r="BA61" s="207"/>
      <c r="BB61" s="207"/>
      <c r="BC61" s="207"/>
      <c r="BD61" s="207"/>
      <c r="BE61" s="207"/>
      <c r="BF61" s="207"/>
      <c r="BG61" s="207"/>
      <c r="BH61" s="207"/>
      <c r="BI61" s="207"/>
      <c r="BJ61" s="207"/>
      <c r="BK61" s="207"/>
      <c r="BL61" s="207"/>
      <c r="BM61" s="210"/>
      <c r="BN61" s="204"/>
      <c r="BO61" s="2"/>
    </row>
    <row r="62" spans="1:67" ht="15" hidden="1" customHeight="1" x14ac:dyDescent="0.25">
      <c r="A62" s="2"/>
      <c r="B62" s="234"/>
      <c r="C62" s="237"/>
      <c r="D62" s="238"/>
      <c r="E62" s="242"/>
      <c r="F62" s="245"/>
      <c r="G62" s="245"/>
      <c r="H62" s="245"/>
      <c r="I62" s="245"/>
      <c r="J62" s="248"/>
      <c r="K62" s="250"/>
      <c r="L62" s="247"/>
      <c r="M62" s="247"/>
      <c r="N62" s="247"/>
      <c r="O62" s="245"/>
      <c r="P62" s="134" t="s">
        <v>27</v>
      </c>
      <c r="Q62" s="89"/>
      <c r="R62" s="89"/>
      <c r="S62" s="89"/>
      <c r="T62" s="89"/>
      <c r="U62" s="89"/>
      <c r="V62" s="89"/>
      <c r="W62" s="89"/>
      <c r="X62" s="89"/>
      <c r="Y62" s="89"/>
      <c r="Z62" s="89"/>
      <c r="AA62" s="221"/>
      <c r="AB62" s="221"/>
      <c r="AC62" s="234"/>
      <c r="AD62" s="221"/>
      <c r="AE62" s="225"/>
      <c r="AF62" s="226"/>
      <c r="AG62" s="230"/>
      <c r="AH62" s="230"/>
      <c r="AI62" s="230"/>
      <c r="AJ62" s="216"/>
      <c r="AK62" s="216"/>
      <c r="AL62" s="218"/>
      <c r="AM62" s="213"/>
      <c r="AN62" s="213"/>
      <c r="AO62" s="213"/>
      <c r="AP62" s="213"/>
      <c r="AQ62" s="213"/>
      <c r="AR62" s="213"/>
      <c r="AS62" s="213"/>
      <c r="AT62" s="207"/>
      <c r="AU62" s="207"/>
      <c r="AV62" s="207"/>
      <c r="AW62" s="207"/>
      <c r="AX62" s="207"/>
      <c r="AY62" s="207"/>
      <c r="AZ62" s="207"/>
      <c r="BA62" s="207"/>
      <c r="BB62" s="207"/>
      <c r="BC62" s="207"/>
      <c r="BD62" s="207"/>
      <c r="BE62" s="207"/>
      <c r="BF62" s="207"/>
      <c r="BG62" s="207"/>
      <c r="BH62" s="207"/>
      <c r="BI62" s="207"/>
      <c r="BJ62" s="207"/>
      <c r="BK62" s="207"/>
      <c r="BL62" s="207"/>
      <c r="BM62" s="210"/>
      <c r="BN62" s="204"/>
      <c r="BO62" s="2"/>
    </row>
    <row r="63" spans="1:67" ht="15" customHeight="1" x14ac:dyDescent="0.25">
      <c r="A63" s="2"/>
      <c r="B63" s="219"/>
      <c r="C63" s="239"/>
      <c r="D63" s="240"/>
      <c r="E63" s="243"/>
      <c r="F63" s="246"/>
      <c r="G63" s="246"/>
      <c r="H63" s="246"/>
      <c r="I63" s="246"/>
      <c r="J63" s="248"/>
      <c r="K63" s="251"/>
      <c r="L63" s="248"/>
      <c r="M63" s="248"/>
      <c r="N63" s="248"/>
      <c r="O63" s="246"/>
      <c r="P63" s="134" t="s">
        <v>28</v>
      </c>
      <c r="Q63" s="182">
        <v>46197</v>
      </c>
      <c r="R63" s="182">
        <v>46226</v>
      </c>
      <c r="S63" s="182">
        <v>46237</v>
      </c>
      <c r="T63" s="89"/>
      <c r="U63" s="89"/>
      <c r="V63" s="89"/>
      <c r="W63" s="89"/>
      <c r="X63" s="89"/>
      <c r="Y63" s="89"/>
      <c r="Z63" s="89"/>
      <c r="AA63" s="232"/>
      <c r="AB63" s="222"/>
      <c r="AC63" s="252"/>
      <c r="AD63" s="222"/>
      <c r="AE63" s="227"/>
      <c r="AF63" s="228"/>
      <c r="AG63" s="231"/>
      <c r="AH63" s="232"/>
      <c r="AI63" s="232"/>
      <c r="AJ63" s="217"/>
      <c r="AK63" s="217"/>
      <c r="AL63" s="219"/>
      <c r="AM63" s="214"/>
      <c r="AN63" s="214"/>
      <c r="AO63" s="214"/>
      <c r="AP63" s="214"/>
      <c r="AQ63" s="214"/>
      <c r="AR63" s="214"/>
      <c r="AS63" s="214"/>
      <c r="AT63" s="208"/>
      <c r="AU63" s="208"/>
      <c r="AV63" s="208"/>
      <c r="AW63" s="208"/>
      <c r="AX63" s="208"/>
      <c r="AY63" s="208"/>
      <c r="AZ63" s="208"/>
      <c r="BA63" s="208"/>
      <c r="BB63" s="208"/>
      <c r="BC63" s="208"/>
      <c r="BD63" s="208"/>
      <c r="BE63" s="208"/>
      <c r="BF63" s="208"/>
      <c r="BG63" s="208"/>
      <c r="BH63" s="208"/>
      <c r="BI63" s="208"/>
      <c r="BJ63" s="208"/>
      <c r="BK63" s="208"/>
      <c r="BL63" s="208"/>
      <c r="BM63" s="211"/>
      <c r="BN63" s="205"/>
      <c r="BO63" s="2"/>
    </row>
    <row r="64" spans="1:67" ht="15" hidden="1" customHeight="1" x14ac:dyDescent="0.25">
      <c r="A64" s="2"/>
      <c r="B64" s="233" t="s">
        <v>1701</v>
      </c>
      <c r="C64" s="235" t="s">
        <v>536</v>
      </c>
      <c r="D64" s="236"/>
      <c r="E64" s="241"/>
      <c r="F64" s="244" t="s">
        <v>1874</v>
      </c>
      <c r="G64" s="245"/>
      <c r="H64" s="245"/>
      <c r="I64" s="245" t="s">
        <v>1866</v>
      </c>
      <c r="J64" s="247"/>
      <c r="K64" s="249">
        <v>46220</v>
      </c>
      <c r="L64" s="247" t="s">
        <v>498</v>
      </c>
      <c r="M64" s="247">
        <v>1</v>
      </c>
      <c r="N64" s="247"/>
      <c r="O64" s="245" t="s">
        <v>1596</v>
      </c>
      <c r="P64" s="135" t="s">
        <v>148</v>
      </c>
      <c r="Q64" s="89"/>
      <c r="R64" s="89"/>
      <c r="S64" s="89"/>
      <c r="T64" s="89"/>
      <c r="U64" s="89"/>
      <c r="V64" s="89"/>
      <c r="W64" s="89"/>
      <c r="X64" s="89"/>
      <c r="Y64" s="89"/>
      <c r="Z64" s="89"/>
      <c r="AA64" s="220">
        <v>287</v>
      </c>
      <c r="AB64" s="220"/>
      <c r="AC64" s="233"/>
      <c r="AD64" s="220"/>
      <c r="AE64" s="223">
        <v>70</v>
      </c>
      <c r="AF64" s="224"/>
      <c r="AG64" s="229"/>
      <c r="AH64" s="229">
        <v>100</v>
      </c>
      <c r="AI64" s="229">
        <v>0.38356677002031436</v>
      </c>
      <c r="AJ64" s="215"/>
      <c r="AK64" s="215"/>
      <c r="AL64" s="209" t="s">
        <v>1590</v>
      </c>
      <c r="AM64" s="212"/>
      <c r="AN64" s="212"/>
      <c r="AO64" s="212"/>
      <c r="AP64" s="212"/>
      <c r="AQ64" s="212"/>
      <c r="AR64" s="212"/>
      <c r="AS64" s="212"/>
      <c r="AT64" s="206"/>
      <c r="AU64" s="206"/>
      <c r="AV64" s="206"/>
      <c r="AW64" s="206"/>
      <c r="AX64" s="206"/>
      <c r="AY64" s="206"/>
      <c r="AZ64" s="206"/>
      <c r="BA64" s="206"/>
      <c r="BB64" s="206"/>
      <c r="BC64" s="206"/>
      <c r="BD64" s="206"/>
      <c r="BE64" s="206"/>
      <c r="BF64" s="206"/>
      <c r="BG64" s="206"/>
      <c r="BH64" s="206"/>
      <c r="BI64" s="206"/>
      <c r="BJ64" s="206"/>
      <c r="BK64" s="206"/>
      <c r="BL64" s="206"/>
      <c r="BM64" s="209"/>
      <c r="BN64" s="203"/>
      <c r="BO64" s="2"/>
    </row>
    <row r="65" spans="1:67" ht="15" customHeight="1" x14ac:dyDescent="0.25">
      <c r="A65" s="2"/>
      <c r="B65" s="234"/>
      <c r="C65" s="237"/>
      <c r="D65" s="238"/>
      <c r="E65" s="242"/>
      <c r="F65" s="245"/>
      <c r="G65" s="245"/>
      <c r="H65" s="245"/>
      <c r="I65" s="245"/>
      <c r="J65" s="248"/>
      <c r="K65" s="250"/>
      <c r="L65" s="247"/>
      <c r="M65" s="247"/>
      <c r="N65" s="247"/>
      <c r="O65" s="245"/>
      <c r="P65" s="134" t="s">
        <v>26</v>
      </c>
      <c r="Q65" s="89">
        <v>46129</v>
      </c>
      <c r="R65" s="89">
        <v>46142</v>
      </c>
      <c r="S65" s="89">
        <v>46149</v>
      </c>
      <c r="T65" s="89">
        <v>46213</v>
      </c>
      <c r="U65" s="183">
        <v>46234</v>
      </c>
      <c r="V65" s="184">
        <v>46248</v>
      </c>
      <c r="W65" s="89"/>
      <c r="X65" s="89"/>
      <c r="Y65" s="89"/>
      <c r="Z65" s="89"/>
      <c r="AA65" s="221"/>
      <c r="AB65" s="221"/>
      <c r="AC65" s="234"/>
      <c r="AD65" s="221"/>
      <c r="AE65" s="225"/>
      <c r="AF65" s="226"/>
      <c r="AG65" s="230"/>
      <c r="AH65" s="230"/>
      <c r="AI65" s="230"/>
      <c r="AJ65" s="216"/>
      <c r="AK65" s="216"/>
      <c r="AL65" s="218"/>
      <c r="AM65" s="213"/>
      <c r="AN65" s="213"/>
      <c r="AO65" s="213"/>
      <c r="AP65" s="213"/>
      <c r="AQ65" s="213"/>
      <c r="AR65" s="213"/>
      <c r="AS65" s="213"/>
      <c r="AT65" s="207"/>
      <c r="AU65" s="207"/>
      <c r="AV65" s="207"/>
      <c r="AW65" s="207"/>
      <c r="AX65" s="207"/>
      <c r="AY65" s="207"/>
      <c r="AZ65" s="207"/>
      <c r="BA65" s="207"/>
      <c r="BB65" s="207"/>
      <c r="BC65" s="207"/>
      <c r="BD65" s="207"/>
      <c r="BE65" s="207"/>
      <c r="BF65" s="207"/>
      <c r="BG65" s="207"/>
      <c r="BH65" s="207"/>
      <c r="BI65" s="207"/>
      <c r="BJ65" s="207"/>
      <c r="BK65" s="207"/>
      <c r="BL65" s="207"/>
      <c r="BM65" s="210"/>
      <c r="BN65" s="204"/>
      <c r="BO65" s="2"/>
    </row>
    <row r="66" spans="1:67" ht="15" hidden="1" customHeight="1" x14ac:dyDescent="0.25">
      <c r="A66" s="2"/>
      <c r="B66" s="234"/>
      <c r="C66" s="237"/>
      <c r="D66" s="238"/>
      <c r="E66" s="242"/>
      <c r="F66" s="245"/>
      <c r="G66" s="245"/>
      <c r="H66" s="245"/>
      <c r="I66" s="245"/>
      <c r="J66" s="248"/>
      <c r="K66" s="250"/>
      <c r="L66" s="247"/>
      <c r="M66" s="247"/>
      <c r="N66" s="247"/>
      <c r="O66" s="245"/>
      <c r="P66" s="134" t="s">
        <v>262</v>
      </c>
      <c r="Q66" s="89"/>
      <c r="R66" s="89"/>
      <c r="S66" s="89"/>
      <c r="T66" s="89"/>
      <c r="U66" s="89"/>
      <c r="V66" s="89"/>
      <c r="W66" s="89"/>
      <c r="X66" s="89"/>
      <c r="Y66" s="89"/>
      <c r="Z66" s="89"/>
      <c r="AA66" s="221"/>
      <c r="AB66" s="221"/>
      <c r="AC66" s="234"/>
      <c r="AD66" s="221"/>
      <c r="AE66" s="225"/>
      <c r="AF66" s="226"/>
      <c r="AG66" s="230"/>
      <c r="AH66" s="230"/>
      <c r="AI66" s="230"/>
      <c r="AJ66" s="216"/>
      <c r="AK66" s="216"/>
      <c r="AL66" s="218"/>
      <c r="AM66" s="213"/>
      <c r="AN66" s="213"/>
      <c r="AO66" s="213"/>
      <c r="AP66" s="213"/>
      <c r="AQ66" s="213"/>
      <c r="AR66" s="213"/>
      <c r="AS66" s="213"/>
      <c r="AT66" s="207"/>
      <c r="AU66" s="207"/>
      <c r="AV66" s="207"/>
      <c r="AW66" s="207"/>
      <c r="AX66" s="207"/>
      <c r="AY66" s="207"/>
      <c r="AZ66" s="207"/>
      <c r="BA66" s="207"/>
      <c r="BB66" s="207"/>
      <c r="BC66" s="207"/>
      <c r="BD66" s="207"/>
      <c r="BE66" s="207"/>
      <c r="BF66" s="207"/>
      <c r="BG66" s="207"/>
      <c r="BH66" s="207"/>
      <c r="BI66" s="207"/>
      <c r="BJ66" s="207"/>
      <c r="BK66" s="207"/>
      <c r="BL66" s="207"/>
      <c r="BM66" s="210"/>
      <c r="BN66" s="204"/>
      <c r="BO66" s="2"/>
    </row>
    <row r="67" spans="1:67" ht="15" hidden="1" customHeight="1" x14ac:dyDescent="0.25">
      <c r="A67" s="2"/>
      <c r="B67" s="234"/>
      <c r="C67" s="237"/>
      <c r="D67" s="238"/>
      <c r="E67" s="242"/>
      <c r="F67" s="245"/>
      <c r="G67" s="245"/>
      <c r="H67" s="245"/>
      <c r="I67" s="245"/>
      <c r="J67" s="248"/>
      <c r="K67" s="250"/>
      <c r="L67" s="247"/>
      <c r="M67" s="247"/>
      <c r="N67" s="247"/>
      <c r="O67" s="245"/>
      <c r="P67" s="134" t="s">
        <v>263</v>
      </c>
      <c r="Q67" s="89"/>
      <c r="R67" s="89"/>
      <c r="S67" s="89"/>
      <c r="T67" s="89"/>
      <c r="U67" s="89"/>
      <c r="V67" s="89"/>
      <c r="W67" s="89"/>
      <c r="X67" s="89"/>
      <c r="Y67" s="89"/>
      <c r="Z67" s="89"/>
      <c r="AA67" s="221"/>
      <c r="AB67" s="221"/>
      <c r="AC67" s="234"/>
      <c r="AD67" s="221"/>
      <c r="AE67" s="225"/>
      <c r="AF67" s="226"/>
      <c r="AG67" s="230"/>
      <c r="AH67" s="230"/>
      <c r="AI67" s="230"/>
      <c r="AJ67" s="216"/>
      <c r="AK67" s="216"/>
      <c r="AL67" s="218"/>
      <c r="AM67" s="213"/>
      <c r="AN67" s="213"/>
      <c r="AO67" s="213"/>
      <c r="AP67" s="213"/>
      <c r="AQ67" s="213"/>
      <c r="AR67" s="213"/>
      <c r="AS67" s="213"/>
      <c r="AT67" s="207"/>
      <c r="AU67" s="207"/>
      <c r="AV67" s="207"/>
      <c r="AW67" s="207"/>
      <c r="AX67" s="207"/>
      <c r="AY67" s="207"/>
      <c r="AZ67" s="207"/>
      <c r="BA67" s="207"/>
      <c r="BB67" s="207"/>
      <c r="BC67" s="207"/>
      <c r="BD67" s="207"/>
      <c r="BE67" s="207"/>
      <c r="BF67" s="207"/>
      <c r="BG67" s="207"/>
      <c r="BH67" s="207"/>
      <c r="BI67" s="207"/>
      <c r="BJ67" s="207"/>
      <c r="BK67" s="207"/>
      <c r="BL67" s="207"/>
      <c r="BM67" s="210"/>
      <c r="BN67" s="204"/>
      <c r="BO67" s="2"/>
    </row>
    <row r="68" spans="1:67" ht="15" hidden="1" customHeight="1" x14ac:dyDescent="0.25">
      <c r="A68" s="2"/>
      <c r="B68" s="234"/>
      <c r="C68" s="237"/>
      <c r="D68" s="238"/>
      <c r="E68" s="242"/>
      <c r="F68" s="245"/>
      <c r="G68" s="245"/>
      <c r="H68" s="245"/>
      <c r="I68" s="245"/>
      <c r="J68" s="248"/>
      <c r="K68" s="250"/>
      <c r="L68" s="247"/>
      <c r="M68" s="247"/>
      <c r="N68" s="247"/>
      <c r="O68" s="245"/>
      <c r="P68" s="134" t="s">
        <v>27</v>
      </c>
      <c r="Q68" s="89"/>
      <c r="R68" s="89"/>
      <c r="S68" s="89"/>
      <c r="T68" s="89"/>
      <c r="U68" s="89"/>
      <c r="V68" s="89"/>
      <c r="W68" s="89"/>
      <c r="X68" s="89"/>
      <c r="Y68" s="89"/>
      <c r="Z68" s="89"/>
      <c r="AA68" s="221"/>
      <c r="AB68" s="221"/>
      <c r="AC68" s="234"/>
      <c r="AD68" s="221"/>
      <c r="AE68" s="225"/>
      <c r="AF68" s="226"/>
      <c r="AG68" s="230"/>
      <c r="AH68" s="230"/>
      <c r="AI68" s="230"/>
      <c r="AJ68" s="216"/>
      <c r="AK68" s="216"/>
      <c r="AL68" s="218"/>
      <c r="AM68" s="213"/>
      <c r="AN68" s="213"/>
      <c r="AO68" s="213"/>
      <c r="AP68" s="213"/>
      <c r="AQ68" s="213"/>
      <c r="AR68" s="213"/>
      <c r="AS68" s="213"/>
      <c r="AT68" s="207"/>
      <c r="AU68" s="207"/>
      <c r="AV68" s="207"/>
      <c r="AW68" s="207"/>
      <c r="AX68" s="207"/>
      <c r="AY68" s="207"/>
      <c r="AZ68" s="207"/>
      <c r="BA68" s="207"/>
      <c r="BB68" s="207"/>
      <c r="BC68" s="207"/>
      <c r="BD68" s="207"/>
      <c r="BE68" s="207"/>
      <c r="BF68" s="207"/>
      <c r="BG68" s="207"/>
      <c r="BH68" s="207"/>
      <c r="BI68" s="207"/>
      <c r="BJ68" s="207"/>
      <c r="BK68" s="207"/>
      <c r="BL68" s="207"/>
      <c r="BM68" s="210"/>
      <c r="BN68" s="204"/>
      <c r="BO68" s="2"/>
    </row>
    <row r="69" spans="1:67" ht="15" customHeight="1" x14ac:dyDescent="0.25">
      <c r="A69" s="2"/>
      <c r="B69" s="219"/>
      <c r="C69" s="239"/>
      <c r="D69" s="240"/>
      <c r="E69" s="243"/>
      <c r="F69" s="246"/>
      <c r="G69" s="246"/>
      <c r="H69" s="246"/>
      <c r="I69" s="246"/>
      <c r="J69" s="248"/>
      <c r="K69" s="251"/>
      <c r="L69" s="248"/>
      <c r="M69" s="248"/>
      <c r="N69" s="248"/>
      <c r="O69" s="246"/>
      <c r="P69" s="134" t="s">
        <v>28</v>
      </c>
      <c r="Q69" s="182">
        <v>46111</v>
      </c>
      <c r="R69" s="182">
        <v>46121</v>
      </c>
      <c r="S69" s="182">
        <v>46136</v>
      </c>
      <c r="T69" s="182">
        <v>46220</v>
      </c>
      <c r="U69" s="89"/>
      <c r="V69" s="89"/>
      <c r="W69" s="89"/>
      <c r="X69" s="89"/>
      <c r="Y69" s="89"/>
      <c r="Z69" s="89"/>
      <c r="AA69" s="232"/>
      <c r="AB69" s="222"/>
      <c r="AC69" s="252"/>
      <c r="AD69" s="222"/>
      <c r="AE69" s="227"/>
      <c r="AF69" s="228"/>
      <c r="AG69" s="231"/>
      <c r="AH69" s="232"/>
      <c r="AI69" s="232"/>
      <c r="AJ69" s="217"/>
      <c r="AK69" s="217"/>
      <c r="AL69" s="219"/>
      <c r="AM69" s="214"/>
      <c r="AN69" s="214"/>
      <c r="AO69" s="214"/>
      <c r="AP69" s="214"/>
      <c r="AQ69" s="214"/>
      <c r="AR69" s="214"/>
      <c r="AS69" s="214"/>
      <c r="AT69" s="208"/>
      <c r="AU69" s="208"/>
      <c r="AV69" s="208"/>
      <c r="AW69" s="208"/>
      <c r="AX69" s="208"/>
      <c r="AY69" s="208"/>
      <c r="AZ69" s="208"/>
      <c r="BA69" s="208"/>
      <c r="BB69" s="208"/>
      <c r="BC69" s="208"/>
      <c r="BD69" s="208"/>
      <c r="BE69" s="208"/>
      <c r="BF69" s="208"/>
      <c r="BG69" s="208"/>
      <c r="BH69" s="208"/>
      <c r="BI69" s="208"/>
      <c r="BJ69" s="208"/>
      <c r="BK69" s="208"/>
      <c r="BL69" s="208"/>
      <c r="BM69" s="211"/>
      <c r="BN69" s="205"/>
      <c r="BO69" s="2"/>
    </row>
    <row r="70" spans="1:67" ht="15" hidden="1" customHeight="1" x14ac:dyDescent="0.25">
      <c r="A70" s="2"/>
      <c r="B70" s="233" t="s">
        <v>1701</v>
      </c>
      <c r="C70" s="235" t="s">
        <v>541</v>
      </c>
      <c r="D70" s="236"/>
      <c r="E70" s="241"/>
      <c r="F70" s="244" t="s">
        <v>1875</v>
      </c>
      <c r="G70" s="245"/>
      <c r="H70" s="245"/>
      <c r="I70" s="245" t="s">
        <v>1866</v>
      </c>
      <c r="J70" s="247"/>
      <c r="K70" s="249">
        <v>46220</v>
      </c>
      <c r="L70" s="247" t="s">
        <v>498</v>
      </c>
      <c r="M70" s="247">
        <v>1</v>
      </c>
      <c r="N70" s="247"/>
      <c r="O70" s="245" t="s">
        <v>1596</v>
      </c>
      <c r="P70" s="135" t="s">
        <v>148</v>
      </c>
      <c r="Q70" s="89"/>
      <c r="R70" s="89"/>
      <c r="S70" s="89"/>
      <c r="T70" s="89"/>
      <c r="U70" s="89"/>
      <c r="V70" s="89"/>
      <c r="W70" s="89"/>
      <c r="X70" s="89"/>
      <c r="Y70" s="89"/>
      <c r="Z70" s="89"/>
      <c r="AA70" s="220">
        <v>287</v>
      </c>
      <c r="AB70" s="220"/>
      <c r="AC70" s="233"/>
      <c r="AD70" s="220"/>
      <c r="AE70" s="223">
        <v>70</v>
      </c>
      <c r="AF70" s="224"/>
      <c r="AG70" s="229"/>
      <c r="AH70" s="229">
        <v>100</v>
      </c>
      <c r="AI70" s="229">
        <v>0.38356677002031436</v>
      </c>
      <c r="AJ70" s="215"/>
      <c r="AK70" s="215"/>
      <c r="AL70" s="209" t="s">
        <v>1590</v>
      </c>
      <c r="AM70" s="212"/>
      <c r="AN70" s="212"/>
      <c r="AO70" s="212"/>
      <c r="AP70" s="212"/>
      <c r="AQ70" s="212"/>
      <c r="AR70" s="212"/>
      <c r="AS70" s="212"/>
      <c r="AT70" s="206"/>
      <c r="AU70" s="206"/>
      <c r="AV70" s="206"/>
      <c r="AW70" s="206"/>
      <c r="AX70" s="206"/>
      <c r="AY70" s="206"/>
      <c r="AZ70" s="206"/>
      <c r="BA70" s="206"/>
      <c r="BB70" s="206"/>
      <c r="BC70" s="206"/>
      <c r="BD70" s="206"/>
      <c r="BE70" s="206"/>
      <c r="BF70" s="206"/>
      <c r="BG70" s="206"/>
      <c r="BH70" s="206"/>
      <c r="BI70" s="206"/>
      <c r="BJ70" s="206"/>
      <c r="BK70" s="206"/>
      <c r="BL70" s="206"/>
      <c r="BM70" s="209"/>
      <c r="BN70" s="203"/>
      <c r="BO70" s="2"/>
    </row>
    <row r="71" spans="1:67" ht="15" customHeight="1" x14ac:dyDescent="0.25">
      <c r="A71" s="2"/>
      <c r="B71" s="234"/>
      <c r="C71" s="237"/>
      <c r="D71" s="238"/>
      <c r="E71" s="242"/>
      <c r="F71" s="245"/>
      <c r="G71" s="245"/>
      <c r="H71" s="245"/>
      <c r="I71" s="245"/>
      <c r="J71" s="248"/>
      <c r="K71" s="250"/>
      <c r="L71" s="247"/>
      <c r="M71" s="247"/>
      <c r="N71" s="247"/>
      <c r="O71" s="245"/>
      <c r="P71" s="134" t="s">
        <v>26</v>
      </c>
      <c r="Q71" s="89">
        <v>46129</v>
      </c>
      <c r="R71" s="89">
        <v>46142</v>
      </c>
      <c r="S71" s="89">
        <v>46149</v>
      </c>
      <c r="T71" s="89">
        <v>46213</v>
      </c>
      <c r="U71" s="183">
        <v>46234</v>
      </c>
      <c r="V71" s="184">
        <v>46248</v>
      </c>
      <c r="W71" s="89"/>
      <c r="X71" s="89"/>
      <c r="Y71" s="89"/>
      <c r="Z71" s="89"/>
      <c r="AA71" s="221"/>
      <c r="AB71" s="221"/>
      <c r="AC71" s="234"/>
      <c r="AD71" s="221"/>
      <c r="AE71" s="225"/>
      <c r="AF71" s="226"/>
      <c r="AG71" s="230"/>
      <c r="AH71" s="230"/>
      <c r="AI71" s="230"/>
      <c r="AJ71" s="216"/>
      <c r="AK71" s="216"/>
      <c r="AL71" s="218"/>
      <c r="AM71" s="213"/>
      <c r="AN71" s="213"/>
      <c r="AO71" s="213"/>
      <c r="AP71" s="213"/>
      <c r="AQ71" s="213"/>
      <c r="AR71" s="213"/>
      <c r="AS71" s="213"/>
      <c r="AT71" s="207"/>
      <c r="AU71" s="207"/>
      <c r="AV71" s="207"/>
      <c r="AW71" s="207"/>
      <c r="AX71" s="207"/>
      <c r="AY71" s="207"/>
      <c r="AZ71" s="207"/>
      <c r="BA71" s="207"/>
      <c r="BB71" s="207"/>
      <c r="BC71" s="207"/>
      <c r="BD71" s="207"/>
      <c r="BE71" s="207"/>
      <c r="BF71" s="207"/>
      <c r="BG71" s="207"/>
      <c r="BH71" s="207"/>
      <c r="BI71" s="207"/>
      <c r="BJ71" s="207"/>
      <c r="BK71" s="207"/>
      <c r="BL71" s="207"/>
      <c r="BM71" s="210"/>
      <c r="BN71" s="204"/>
      <c r="BO71" s="2"/>
    </row>
    <row r="72" spans="1:67" ht="15" hidden="1" customHeight="1" x14ac:dyDescent="0.25">
      <c r="A72" s="2"/>
      <c r="B72" s="234"/>
      <c r="C72" s="237"/>
      <c r="D72" s="238"/>
      <c r="E72" s="242"/>
      <c r="F72" s="245"/>
      <c r="G72" s="245"/>
      <c r="H72" s="245"/>
      <c r="I72" s="245"/>
      <c r="J72" s="248"/>
      <c r="K72" s="250"/>
      <c r="L72" s="247"/>
      <c r="M72" s="247"/>
      <c r="N72" s="247"/>
      <c r="O72" s="245"/>
      <c r="P72" s="134" t="s">
        <v>262</v>
      </c>
      <c r="Q72" s="89"/>
      <c r="R72" s="89"/>
      <c r="S72" s="89"/>
      <c r="T72" s="89"/>
      <c r="U72" s="89"/>
      <c r="V72" s="89"/>
      <c r="W72" s="89"/>
      <c r="X72" s="89"/>
      <c r="Y72" s="89"/>
      <c r="Z72" s="89"/>
      <c r="AA72" s="221"/>
      <c r="AB72" s="221"/>
      <c r="AC72" s="234"/>
      <c r="AD72" s="221"/>
      <c r="AE72" s="225"/>
      <c r="AF72" s="226"/>
      <c r="AG72" s="230"/>
      <c r="AH72" s="230"/>
      <c r="AI72" s="230"/>
      <c r="AJ72" s="216"/>
      <c r="AK72" s="216"/>
      <c r="AL72" s="218"/>
      <c r="AM72" s="213"/>
      <c r="AN72" s="213"/>
      <c r="AO72" s="213"/>
      <c r="AP72" s="213"/>
      <c r="AQ72" s="213"/>
      <c r="AR72" s="213"/>
      <c r="AS72" s="213"/>
      <c r="AT72" s="207"/>
      <c r="AU72" s="207"/>
      <c r="AV72" s="207"/>
      <c r="AW72" s="207"/>
      <c r="AX72" s="207"/>
      <c r="AY72" s="207"/>
      <c r="AZ72" s="207"/>
      <c r="BA72" s="207"/>
      <c r="BB72" s="207"/>
      <c r="BC72" s="207"/>
      <c r="BD72" s="207"/>
      <c r="BE72" s="207"/>
      <c r="BF72" s="207"/>
      <c r="BG72" s="207"/>
      <c r="BH72" s="207"/>
      <c r="BI72" s="207"/>
      <c r="BJ72" s="207"/>
      <c r="BK72" s="207"/>
      <c r="BL72" s="207"/>
      <c r="BM72" s="210"/>
      <c r="BN72" s="204"/>
      <c r="BO72" s="2"/>
    </row>
    <row r="73" spans="1:67" ht="15" hidden="1" customHeight="1" x14ac:dyDescent="0.25">
      <c r="A73" s="2"/>
      <c r="B73" s="234"/>
      <c r="C73" s="237"/>
      <c r="D73" s="238"/>
      <c r="E73" s="242"/>
      <c r="F73" s="245"/>
      <c r="G73" s="245"/>
      <c r="H73" s="245"/>
      <c r="I73" s="245"/>
      <c r="J73" s="248"/>
      <c r="K73" s="250"/>
      <c r="L73" s="247"/>
      <c r="M73" s="247"/>
      <c r="N73" s="247"/>
      <c r="O73" s="245"/>
      <c r="P73" s="134" t="s">
        <v>263</v>
      </c>
      <c r="Q73" s="89"/>
      <c r="R73" s="89"/>
      <c r="S73" s="89"/>
      <c r="T73" s="89"/>
      <c r="U73" s="89"/>
      <c r="V73" s="89"/>
      <c r="W73" s="89"/>
      <c r="X73" s="89"/>
      <c r="Y73" s="89"/>
      <c r="Z73" s="89"/>
      <c r="AA73" s="221"/>
      <c r="AB73" s="221"/>
      <c r="AC73" s="234"/>
      <c r="AD73" s="221"/>
      <c r="AE73" s="225"/>
      <c r="AF73" s="226"/>
      <c r="AG73" s="230"/>
      <c r="AH73" s="230"/>
      <c r="AI73" s="230"/>
      <c r="AJ73" s="216"/>
      <c r="AK73" s="216"/>
      <c r="AL73" s="218"/>
      <c r="AM73" s="213"/>
      <c r="AN73" s="213"/>
      <c r="AO73" s="213"/>
      <c r="AP73" s="213"/>
      <c r="AQ73" s="213"/>
      <c r="AR73" s="213"/>
      <c r="AS73" s="213"/>
      <c r="AT73" s="207"/>
      <c r="AU73" s="207"/>
      <c r="AV73" s="207"/>
      <c r="AW73" s="207"/>
      <c r="AX73" s="207"/>
      <c r="AY73" s="207"/>
      <c r="AZ73" s="207"/>
      <c r="BA73" s="207"/>
      <c r="BB73" s="207"/>
      <c r="BC73" s="207"/>
      <c r="BD73" s="207"/>
      <c r="BE73" s="207"/>
      <c r="BF73" s="207"/>
      <c r="BG73" s="207"/>
      <c r="BH73" s="207"/>
      <c r="BI73" s="207"/>
      <c r="BJ73" s="207"/>
      <c r="BK73" s="207"/>
      <c r="BL73" s="207"/>
      <c r="BM73" s="210"/>
      <c r="BN73" s="204"/>
      <c r="BO73" s="2"/>
    </row>
    <row r="74" spans="1:67" ht="15" hidden="1" customHeight="1" x14ac:dyDescent="0.25">
      <c r="A74" s="2"/>
      <c r="B74" s="234"/>
      <c r="C74" s="237"/>
      <c r="D74" s="238"/>
      <c r="E74" s="242"/>
      <c r="F74" s="245"/>
      <c r="G74" s="245"/>
      <c r="H74" s="245"/>
      <c r="I74" s="245"/>
      <c r="J74" s="248"/>
      <c r="K74" s="250"/>
      <c r="L74" s="247"/>
      <c r="M74" s="247"/>
      <c r="N74" s="247"/>
      <c r="O74" s="245"/>
      <c r="P74" s="134" t="s">
        <v>27</v>
      </c>
      <c r="Q74" s="89"/>
      <c r="R74" s="89"/>
      <c r="S74" s="89"/>
      <c r="T74" s="89"/>
      <c r="U74" s="89"/>
      <c r="V74" s="89"/>
      <c r="W74" s="89"/>
      <c r="X74" s="89"/>
      <c r="Y74" s="89"/>
      <c r="Z74" s="89"/>
      <c r="AA74" s="221"/>
      <c r="AB74" s="221"/>
      <c r="AC74" s="234"/>
      <c r="AD74" s="221"/>
      <c r="AE74" s="225"/>
      <c r="AF74" s="226"/>
      <c r="AG74" s="230"/>
      <c r="AH74" s="230"/>
      <c r="AI74" s="230"/>
      <c r="AJ74" s="216"/>
      <c r="AK74" s="216"/>
      <c r="AL74" s="218"/>
      <c r="AM74" s="213"/>
      <c r="AN74" s="213"/>
      <c r="AO74" s="213"/>
      <c r="AP74" s="213"/>
      <c r="AQ74" s="213"/>
      <c r="AR74" s="213"/>
      <c r="AS74" s="213"/>
      <c r="AT74" s="207"/>
      <c r="AU74" s="207"/>
      <c r="AV74" s="207"/>
      <c r="AW74" s="207"/>
      <c r="AX74" s="207"/>
      <c r="AY74" s="207"/>
      <c r="AZ74" s="207"/>
      <c r="BA74" s="207"/>
      <c r="BB74" s="207"/>
      <c r="BC74" s="207"/>
      <c r="BD74" s="207"/>
      <c r="BE74" s="207"/>
      <c r="BF74" s="207"/>
      <c r="BG74" s="207"/>
      <c r="BH74" s="207"/>
      <c r="BI74" s="207"/>
      <c r="BJ74" s="207"/>
      <c r="BK74" s="207"/>
      <c r="BL74" s="207"/>
      <c r="BM74" s="210"/>
      <c r="BN74" s="204"/>
      <c r="BO74" s="2"/>
    </row>
    <row r="75" spans="1:67" ht="15" customHeight="1" x14ac:dyDescent="0.25">
      <c r="A75" s="2"/>
      <c r="B75" s="219"/>
      <c r="C75" s="239"/>
      <c r="D75" s="240"/>
      <c r="E75" s="243"/>
      <c r="F75" s="246"/>
      <c r="G75" s="246"/>
      <c r="H75" s="246"/>
      <c r="I75" s="246"/>
      <c r="J75" s="248"/>
      <c r="K75" s="251"/>
      <c r="L75" s="248"/>
      <c r="M75" s="248"/>
      <c r="N75" s="248"/>
      <c r="O75" s="246"/>
      <c r="P75" s="134" t="s">
        <v>28</v>
      </c>
      <c r="Q75" s="182">
        <v>46111</v>
      </c>
      <c r="R75" s="182">
        <v>46123</v>
      </c>
      <c r="S75" s="182">
        <v>46136</v>
      </c>
      <c r="T75" s="182">
        <v>46220</v>
      </c>
      <c r="U75" s="89"/>
      <c r="V75" s="89"/>
      <c r="W75" s="89"/>
      <c r="X75" s="89"/>
      <c r="Y75" s="89"/>
      <c r="Z75" s="89"/>
      <c r="AA75" s="232"/>
      <c r="AB75" s="222"/>
      <c r="AC75" s="252"/>
      <c r="AD75" s="222"/>
      <c r="AE75" s="227"/>
      <c r="AF75" s="228"/>
      <c r="AG75" s="231"/>
      <c r="AH75" s="232"/>
      <c r="AI75" s="232"/>
      <c r="AJ75" s="217"/>
      <c r="AK75" s="217"/>
      <c r="AL75" s="219"/>
      <c r="AM75" s="214"/>
      <c r="AN75" s="214"/>
      <c r="AO75" s="214"/>
      <c r="AP75" s="214"/>
      <c r="AQ75" s="214"/>
      <c r="AR75" s="214"/>
      <c r="AS75" s="214"/>
      <c r="AT75" s="208"/>
      <c r="AU75" s="208"/>
      <c r="AV75" s="208"/>
      <c r="AW75" s="208"/>
      <c r="AX75" s="208"/>
      <c r="AY75" s="208"/>
      <c r="AZ75" s="208"/>
      <c r="BA75" s="208"/>
      <c r="BB75" s="208"/>
      <c r="BC75" s="208"/>
      <c r="BD75" s="208"/>
      <c r="BE75" s="208"/>
      <c r="BF75" s="208"/>
      <c r="BG75" s="208"/>
      <c r="BH75" s="208"/>
      <c r="BI75" s="208"/>
      <c r="BJ75" s="208"/>
      <c r="BK75" s="208"/>
      <c r="BL75" s="208"/>
      <c r="BM75" s="211"/>
      <c r="BN75" s="205"/>
      <c r="BO75" s="2"/>
    </row>
    <row r="76" spans="1:67" ht="15" hidden="1" customHeight="1" x14ac:dyDescent="0.25">
      <c r="A76" s="2"/>
      <c r="B76" s="233" t="s">
        <v>1701</v>
      </c>
      <c r="C76" s="235" t="s">
        <v>544</v>
      </c>
      <c r="D76" s="236"/>
      <c r="E76" s="241"/>
      <c r="F76" s="244" t="s">
        <v>1876</v>
      </c>
      <c r="G76" s="245"/>
      <c r="H76" s="245"/>
      <c r="I76" s="245" t="s">
        <v>1866</v>
      </c>
      <c r="J76" s="247"/>
      <c r="K76" s="249">
        <v>46224</v>
      </c>
      <c r="L76" s="247" t="s">
        <v>498</v>
      </c>
      <c r="M76" s="247">
        <v>1</v>
      </c>
      <c r="N76" s="247"/>
      <c r="O76" s="245" t="s">
        <v>1596</v>
      </c>
      <c r="P76" s="135" t="s">
        <v>148</v>
      </c>
      <c r="Q76" s="89"/>
      <c r="R76" s="89"/>
      <c r="S76" s="89"/>
      <c r="T76" s="89"/>
      <c r="U76" s="89"/>
      <c r="V76" s="89"/>
      <c r="W76" s="89"/>
      <c r="X76" s="89"/>
      <c r="Y76" s="89"/>
      <c r="Z76" s="89"/>
      <c r="AA76" s="220">
        <v>287</v>
      </c>
      <c r="AB76" s="220"/>
      <c r="AC76" s="233"/>
      <c r="AD76" s="220"/>
      <c r="AE76" s="223">
        <v>70</v>
      </c>
      <c r="AF76" s="224"/>
      <c r="AG76" s="229"/>
      <c r="AH76" s="229">
        <v>100</v>
      </c>
      <c r="AI76" s="229">
        <v>0.38356677002031436</v>
      </c>
      <c r="AJ76" s="215"/>
      <c r="AK76" s="215"/>
      <c r="AL76" s="209" t="s">
        <v>1590</v>
      </c>
      <c r="AM76" s="212"/>
      <c r="AN76" s="212"/>
      <c r="AO76" s="212"/>
      <c r="AP76" s="212"/>
      <c r="AQ76" s="212"/>
      <c r="AR76" s="212"/>
      <c r="AS76" s="212"/>
      <c r="AT76" s="206"/>
      <c r="AU76" s="206"/>
      <c r="AV76" s="206"/>
      <c r="AW76" s="206"/>
      <c r="AX76" s="206"/>
      <c r="AY76" s="206"/>
      <c r="AZ76" s="206"/>
      <c r="BA76" s="206"/>
      <c r="BB76" s="206"/>
      <c r="BC76" s="206"/>
      <c r="BD76" s="206"/>
      <c r="BE76" s="206"/>
      <c r="BF76" s="206"/>
      <c r="BG76" s="206"/>
      <c r="BH76" s="206"/>
      <c r="BI76" s="206"/>
      <c r="BJ76" s="206"/>
      <c r="BK76" s="206"/>
      <c r="BL76" s="206"/>
      <c r="BM76" s="209"/>
      <c r="BN76" s="203"/>
      <c r="BO76" s="2"/>
    </row>
    <row r="77" spans="1:67" ht="15" customHeight="1" x14ac:dyDescent="0.25">
      <c r="A77" s="2"/>
      <c r="B77" s="234"/>
      <c r="C77" s="237"/>
      <c r="D77" s="238"/>
      <c r="E77" s="242"/>
      <c r="F77" s="245"/>
      <c r="G77" s="245"/>
      <c r="H77" s="245"/>
      <c r="I77" s="245"/>
      <c r="J77" s="248"/>
      <c r="K77" s="250"/>
      <c r="L77" s="247"/>
      <c r="M77" s="247"/>
      <c r="N77" s="247"/>
      <c r="O77" s="245"/>
      <c r="P77" s="134" t="s">
        <v>26</v>
      </c>
      <c r="Q77" s="89">
        <v>46129</v>
      </c>
      <c r="R77" s="89">
        <v>46142</v>
      </c>
      <c r="S77" s="89">
        <v>46149</v>
      </c>
      <c r="T77" s="89">
        <v>46213</v>
      </c>
      <c r="U77" s="183">
        <v>46234</v>
      </c>
      <c r="V77" s="184">
        <v>46248</v>
      </c>
      <c r="W77" s="89"/>
      <c r="X77" s="89"/>
      <c r="Y77" s="89"/>
      <c r="Z77" s="89"/>
      <c r="AA77" s="221"/>
      <c r="AB77" s="221"/>
      <c r="AC77" s="234"/>
      <c r="AD77" s="221"/>
      <c r="AE77" s="225"/>
      <c r="AF77" s="226"/>
      <c r="AG77" s="230"/>
      <c r="AH77" s="230"/>
      <c r="AI77" s="230"/>
      <c r="AJ77" s="216"/>
      <c r="AK77" s="216"/>
      <c r="AL77" s="218"/>
      <c r="AM77" s="213"/>
      <c r="AN77" s="213"/>
      <c r="AO77" s="213"/>
      <c r="AP77" s="213"/>
      <c r="AQ77" s="213"/>
      <c r="AR77" s="213"/>
      <c r="AS77" s="213"/>
      <c r="AT77" s="207"/>
      <c r="AU77" s="207"/>
      <c r="AV77" s="207"/>
      <c r="AW77" s="207"/>
      <c r="AX77" s="207"/>
      <c r="AY77" s="207"/>
      <c r="AZ77" s="207"/>
      <c r="BA77" s="207"/>
      <c r="BB77" s="207"/>
      <c r="BC77" s="207"/>
      <c r="BD77" s="207"/>
      <c r="BE77" s="207"/>
      <c r="BF77" s="207"/>
      <c r="BG77" s="207"/>
      <c r="BH77" s="207"/>
      <c r="BI77" s="207"/>
      <c r="BJ77" s="207"/>
      <c r="BK77" s="207"/>
      <c r="BL77" s="207"/>
      <c r="BM77" s="210"/>
      <c r="BN77" s="204"/>
      <c r="BO77" s="2"/>
    </row>
    <row r="78" spans="1:67" ht="15" hidden="1" customHeight="1" x14ac:dyDescent="0.25">
      <c r="A78" s="2"/>
      <c r="B78" s="234"/>
      <c r="C78" s="237"/>
      <c r="D78" s="238"/>
      <c r="E78" s="242"/>
      <c r="F78" s="245"/>
      <c r="G78" s="245"/>
      <c r="H78" s="245"/>
      <c r="I78" s="245"/>
      <c r="J78" s="248"/>
      <c r="K78" s="250"/>
      <c r="L78" s="247"/>
      <c r="M78" s="247"/>
      <c r="N78" s="247"/>
      <c r="O78" s="245"/>
      <c r="P78" s="134" t="s">
        <v>262</v>
      </c>
      <c r="Q78" s="89"/>
      <c r="R78" s="89"/>
      <c r="S78" s="89"/>
      <c r="T78" s="89"/>
      <c r="U78" s="89"/>
      <c r="V78" s="89"/>
      <c r="W78" s="89"/>
      <c r="X78" s="89"/>
      <c r="Y78" s="89"/>
      <c r="Z78" s="89"/>
      <c r="AA78" s="221"/>
      <c r="AB78" s="221"/>
      <c r="AC78" s="234"/>
      <c r="AD78" s="221"/>
      <c r="AE78" s="225"/>
      <c r="AF78" s="226"/>
      <c r="AG78" s="230"/>
      <c r="AH78" s="230"/>
      <c r="AI78" s="230"/>
      <c r="AJ78" s="216"/>
      <c r="AK78" s="216"/>
      <c r="AL78" s="218"/>
      <c r="AM78" s="213"/>
      <c r="AN78" s="213"/>
      <c r="AO78" s="213"/>
      <c r="AP78" s="213"/>
      <c r="AQ78" s="213"/>
      <c r="AR78" s="213"/>
      <c r="AS78" s="213"/>
      <c r="AT78" s="207"/>
      <c r="AU78" s="207"/>
      <c r="AV78" s="207"/>
      <c r="AW78" s="207"/>
      <c r="AX78" s="207"/>
      <c r="AY78" s="207"/>
      <c r="AZ78" s="207"/>
      <c r="BA78" s="207"/>
      <c r="BB78" s="207"/>
      <c r="BC78" s="207"/>
      <c r="BD78" s="207"/>
      <c r="BE78" s="207"/>
      <c r="BF78" s="207"/>
      <c r="BG78" s="207"/>
      <c r="BH78" s="207"/>
      <c r="BI78" s="207"/>
      <c r="BJ78" s="207"/>
      <c r="BK78" s="207"/>
      <c r="BL78" s="207"/>
      <c r="BM78" s="210"/>
      <c r="BN78" s="204"/>
      <c r="BO78" s="2"/>
    </row>
    <row r="79" spans="1:67" ht="15" hidden="1" customHeight="1" x14ac:dyDescent="0.25">
      <c r="A79" s="2"/>
      <c r="B79" s="234"/>
      <c r="C79" s="237"/>
      <c r="D79" s="238"/>
      <c r="E79" s="242"/>
      <c r="F79" s="245"/>
      <c r="G79" s="245"/>
      <c r="H79" s="245"/>
      <c r="I79" s="245"/>
      <c r="J79" s="248"/>
      <c r="K79" s="250"/>
      <c r="L79" s="247"/>
      <c r="M79" s="247"/>
      <c r="N79" s="247"/>
      <c r="O79" s="245"/>
      <c r="P79" s="134" t="s">
        <v>263</v>
      </c>
      <c r="Q79" s="89"/>
      <c r="R79" s="89"/>
      <c r="S79" s="89"/>
      <c r="T79" s="89"/>
      <c r="U79" s="89"/>
      <c r="V79" s="89"/>
      <c r="W79" s="89"/>
      <c r="X79" s="89"/>
      <c r="Y79" s="89"/>
      <c r="Z79" s="89"/>
      <c r="AA79" s="221"/>
      <c r="AB79" s="221"/>
      <c r="AC79" s="234"/>
      <c r="AD79" s="221"/>
      <c r="AE79" s="225"/>
      <c r="AF79" s="226"/>
      <c r="AG79" s="230"/>
      <c r="AH79" s="230"/>
      <c r="AI79" s="230"/>
      <c r="AJ79" s="216"/>
      <c r="AK79" s="216"/>
      <c r="AL79" s="218"/>
      <c r="AM79" s="213"/>
      <c r="AN79" s="213"/>
      <c r="AO79" s="213"/>
      <c r="AP79" s="213"/>
      <c r="AQ79" s="213"/>
      <c r="AR79" s="213"/>
      <c r="AS79" s="213"/>
      <c r="AT79" s="207"/>
      <c r="AU79" s="207"/>
      <c r="AV79" s="207"/>
      <c r="AW79" s="207"/>
      <c r="AX79" s="207"/>
      <c r="AY79" s="207"/>
      <c r="AZ79" s="207"/>
      <c r="BA79" s="207"/>
      <c r="BB79" s="207"/>
      <c r="BC79" s="207"/>
      <c r="BD79" s="207"/>
      <c r="BE79" s="207"/>
      <c r="BF79" s="207"/>
      <c r="BG79" s="207"/>
      <c r="BH79" s="207"/>
      <c r="BI79" s="207"/>
      <c r="BJ79" s="207"/>
      <c r="BK79" s="207"/>
      <c r="BL79" s="207"/>
      <c r="BM79" s="210"/>
      <c r="BN79" s="204"/>
      <c r="BO79" s="2"/>
    </row>
    <row r="80" spans="1:67" ht="15" hidden="1" customHeight="1" x14ac:dyDescent="0.25">
      <c r="A80" s="2"/>
      <c r="B80" s="234"/>
      <c r="C80" s="237"/>
      <c r="D80" s="238"/>
      <c r="E80" s="242"/>
      <c r="F80" s="245"/>
      <c r="G80" s="245"/>
      <c r="H80" s="245"/>
      <c r="I80" s="245"/>
      <c r="J80" s="248"/>
      <c r="K80" s="250"/>
      <c r="L80" s="247"/>
      <c r="M80" s="247"/>
      <c r="N80" s="247"/>
      <c r="O80" s="245"/>
      <c r="P80" s="134" t="s">
        <v>27</v>
      </c>
      <c r="Q80" s="89"/>
      <c r="R80" s="89"/>
      <c r="S80" s="89"/>
      <c r="T80" s="89"/>
      <c r="U80" s="89"/>
      <c r="V80" s="89"/>
      <c r="W80" s="89"/>
      <c r="X80" s="89"/>
      <c r="Y80" s="89"/>
      <c r="Z80" s="89"/>
      <c r="AA80" s="221"/>
      <c r="AB80" s="221"/>
      <c r="AC80" s="234"/>
      <c r="AD80" s="221"/>
      <c r="AE80" s="225"/>
      <c r="AF80" s="226"/>
      <c r="AG80" s="230"/>
      <c r="AH80" s="230"/>
      <c r="AI80" s="230"/>
      <c r="AJ80" s="216"/>
      <c r="AK80" s="216"/>
      <c r="AL80" s="218"/>
      <c r="AM80" s="213"/>
      <c r="AN80" s="213"/>
      <c r="AO80" s="213"/>
      <c r="AP80" s="213"/>
      <c r="AQ80" s="213"/>
      <c r="AR80" s="213"/>
      <c r="AS80" s="213"/>
      <c r="AT80" s="207"/>
      <c r="AU80" s="207"/>
      <c r="AV80" s="207"/>
      <c r="AW80" s="207"/>
      <c r="AX80" s="207"/>
      <c r="AY80" s="207"/>
      <c r="AZ80" s="207"/>
      <c r="BA80" s="207"/>
      <c r="BB80" s="207"/>
      <c r="BC80" s="207"/>
      <c r="BD80" s="207"/>
      <c r="BE80" s="207"/>
      <c r="BF80" s="207"/>
      <c r="BG80" s="207"/>
      <c r="BH80" s="207"/>
      <c r="BI80" s="207"/>
      <c r="BJ80" s="207"/>
      <c r="BK80" s="207"/>
      <c r="BL80" s="207"/>
      <c r="BM80" s="210"/>
      <c r="BN80" s="204"/>
      <c r="BO80" s="2"/>
    </row>
    <row r="81" spans="1:67" ht="15" customHeight="1" x14ac:dyDescent="0.25">
      <c r="A81" s="2"/>
      <c r="B81" s="219"/>
      <c r="C81" s="239"/>
      <c r="D81" s="240"/>
      <c r="E81" s="243"/>
      <c r="F81" s="246"/>
      <c r="G81" s="246"/>
      <c r="H81" s="246"/>
      <c r="I81" s="246"/>
      <c r="J81" s="248"/>
      <c r="K81" s="251"/>
      <c r="L81" s="248"/>
      <c r="M81" s="248"/>
      <c r="N81" s="248"/>
      <c r="O81" s="246"/>
      <c r="P81" s="134" t="s">
        <v>28</v>
      </c>
      <c r="Q81" s="182">
        <v>46111</v>
      </c>
      <c r="R81" s="182">
        <v>46123</v>
      </c>
      <c r="S81" s="182">
        <v>46136</v>
      </c>
      <c r="T81" s="182">
        <v>46224</v>
      </c>
      <c r="U81" s="89"/>
      <c r="V81" s="89"/>
      <c r="W81" s="89"/>
      <c r="X81" s="89"/>
      <c r="Y81" s="89"/>
      <c r="Z81" s="89"/>
      <c r="AA81" s="232"/>
      <c r="AB81" s="222"/>
      <c r="AC81" s="252"/>
      <c r="AD81" s="222"/>
      <c r="AE81" s="227"/>
      <c r="AF81" s="228"/>
      <c r="AG81" s="231"/>
      <c r="AH81" s="232"/>
      <c r="AI81" s="232"/>
      <c r="AJ81" s="217"/>
      <c r="AK81" s="217"/>
      <c r="AL81" s="219"/>
      <c r="AM81" s="214"/>
      <c r="AN81" s="214"/>
      <c r="AO81" s="214"/>
      <c r="AP81" s="214"/>
      <c r="AQ81" s="214"/>
      <c r="AR81" s="214"/>
      <c r="AS81" s="214"/>
      <c r="AT81" s="208"/>
      <c r="AU81" s="208"/>
      <c r="AV81" s="208"/>
      <c r="AW81" s="208"/>
      <c r="AX81" s="208"/>
      <c r="AY81" s="208"/>
      <c r="AZ81" s="208"/>
      <c r="BA81" s="208"/>
      <c r="BB81" s="208"/>
      <c r="BC81" s="208"/>
      <c r="BD81" s="208"/>
      <c r="BE81" s="208"/>
      <c r="BF81" s="208"/>
      <c r="BG81" s="208"/>
      <c r="BH81" s="208"/>
      <c r="BI81" s="208"/>
      <c r="BJ81" s="208"/>
      <c r="BK81" s="208"/>
      <c r="BL81" s="208"/>
      <c r="BM81" s="211"/>
      <c r="BN81" s="205"/>
      <c r="BO81" s="2"/>
    </row>
    <row r="82" spans="1:67" ht="15" hidden="1" customHeight="1" x14ac:dyDescent="0.25">
      <c r="A82" s="2"/>
      <c r="B82" s="233" t="s">
        <v>1701</v>
      </c>
      <c r="C82" s="235" t="s">
        <v>547</v>
      </c>
      <c r="D82" s="236"/>
      <c r="E82" s="241"/>
      <c r="F82" s="244" t="s">
        <v>1877</v>
      </c>
      <c r="G82" s="245"/>
      <c r="H82" s="245"/>
      <c r="I82" s="245" t="s">
        <v>1866</v>
      </c>
      <c r="J82" s="247"/>
      <c r="K82" s="249">
        <v>46226</v>
      </c>
      <c r="L82" s="247" t="s">
        <v>498</v>
      </c>
      <c r="M82" s="247">
        <v>1</v>
      </c>
      <c r="N82" s="247"/>
      <c r="O82" s="245" t="s">
        <v>1596</v>
      </c>
      <c r="P82" s="135" t="s">
        <v>148</v>
      </c>
      <c r="Q82" s="89"/>
      <c r="R82" s="89"/>
      <c r="S82" s="89"/>
      <c r="T82" s="89"/>
      <c r="U82" s="89"/>
      <c r="V82" s="89"/>
      <c r="W82" s="89"/>
      <c r="X82" s="89"/>
      <c r="Y82" s="89"/>
      <c r="Z82" s="89"/>
      <c r="AA82" s="220">
        <v>287</v>
      </c>
      <c r="AB82" s="220"/>
      <c r="AC82" s="233"/>
      <c r="AD82" s="220"/>
      <c r="AE82" s="223">
        <v>70</v>
      </c>
      <c r="AF82" s="224"/>
      <c r="AG82" s="229"/>
      <c r="AH82" s="229">
        <v>100</v>
      </c>
      <c r="AI82" s="229">
        <v>0.38356677002031436</v>
      </c>
      <c r="AJ82" s="215"/>
      <c r="AK82" s="215"/>
      <c r="AL82" s="209" t="s">
        <v>1590</v>
      </c>
      <c r="AM82" s="212"/>
      <c r="AN82" s="212"/>
      <c r="AO82" s="212"/>
      <c r="AP82" s="212"/>
      <c r="AQ82" s="212"/>
      <c r="AR82" s="212"/>
      <c r="AS82" s="212"/>
      <c r="AT82" s="206"/>
      <c r="AU82" s="206"/>
      <c r="AV82" s="206"/>
      <c r="AW82" s="206"/>
      <c r="AX82" s="206"/>
      <c r="AY82" s="206"/>
      <c r="AZ82" s="206"/>
      <c r="BA82" s="206"/>
      <c r="BB82" s="206"/>
      <c r="BC82" s="206"/>
      <c r="BD82" s="206"/>
      <c r="BE82" s="206"/>
      <c r="BF82" s="206"/>
      <c r="BG82" s="206"/>
      <c r="BH82" s="206"/>
      <c r="BI82" s="206"/>
      <c r="BJ82" s="206"/>
      <c r="BK82" s="206"/>
      <c r="BL82" s="206"/>
      <c r="BM82" s="209"/>
      <c r="BN82" s="203"/>
      <c r="BO82" s="2"/>
    </row>
    <row r="83" spans="1:67" ht="15" customHeight="1" x14ac:dyDescent="0.25">
      <c r="A83" s="2"/>
      <c r="B83" s="234"/>
      <c r="C83" s="237"/>
      <c r="D83" s="238"/>
      <c r="E83" s="242"/>
      <c r="F83" s="245"/>
      <c r="G83" s="245"/>
      <c r="H83" s="245"/>
      <c r="I83" s="245"/>
      <c r="J83" s="248"/>
      <c r="K83" s="250"/>
      <c r="L83" s="247"/>
      <c r="M83" s="247"/>
      <c r="N83" s="247"/>
      <c r="O83" s="245"/>
      <c r="P83" s="134" t="s">
        <v>26</v>
      </c>
      <c r="Q83" s="89">
        <v>46129</v>
      </c>
      <c r="R83" s="89">
        <v>46142</v>
      </c>
      <c r="S83" s="89">
        <v>46149</v>
      </c>
      <c r="T83" s="89">
        <v>46213</v>
      </c>
      <c r="U83" s="183">
        <v>46234</v>
      </c>
      <c r="V83" s="184">
        <v>46248</v>
      </c>
      <c r="W83" s="89"/>
      <c r="X83" s="89"/>
      <c r="Y83" s="89"/>
      <c r="Z83" s="89"/>
      <c r="AA83" s="221"/>
      <c r="AB83" s="221"/>
      <c r="AC83" s="234"/>
      <c r="AD83" s="221"/>
      <c r="AE83" s="225"/>
      <c r="AF83" s="226"/>
      <c r="AG83" s="230"/>
      <c r="AH83" s="230"/>
      <c r="AI83" s="230"/>
      <c r="AJ83" s="216"/>
      <c r="AK83" s="216"/>
      <c r="AL83" s="218"/>
      <c r="AM83" s="213"/>
      <c r="AN83" s="213"/>
      <c r="AO83" s="213"/>
      <c r="AP83" s="213"/>
      <c r="AQ83" s="213"/>
      <c r="AR83" s="213"/>
      <c r="AS83" s="213"/>
      <c r="AT83" s="207"/>
      <c r="AU83" s="207"/>
      <c r="AV83" s="207"/>
      <c r="AW83" s="207"/>
      <c r="AX83" s="207"/>
      <c r="AY83" s="207"/>
      <c r="AZ83" s="207"/>
      <c r="BA83" s="207"/>
      <c r="BB83" s="207"/>
      <c r="BC83" s="207"/>
      <c r="BD83" s="207"/>
      <c r="BE83" s="207"/>
      <c r="BF83" s="207"/>
      <c r="BG83" s="207"/>
      <c r="BH83" s="207"/>
      <c r="BI83" s="207"/>
      <c r="BJ83" s="207"/>
      <c r="BK83" s="207"/>
      <c r="BL83" s="207"/>
      <c r="BM83" s="210"/>
      <c r="BN83" s="204"/>
      <c r="BO83" s="2"/>
    </row>
    <row r="84" spans="1:67" ht="15" hidden="1" customHeight="1" x14ac:dyDescent="0.25">
      <c r="A84" s="2"/>
      <c r="B84" s="234"/>
      <c r="C84" s="237"/>
      <c r="D84" s="238"/>
      <c r="E84" s="242"/>
      <c r="F84" s="245"/>
      <c r="G84" s="245"/>
      <c r="H84" s="245"/>
      <c r="I84" s="245"/>
      <c r="J84" s="248"/>
      <c r="K84" s="250"/>
      <c r="L84" s="247"/>
      <c r="M84" s="247"/>
      <c r="N84" s="247"/>
      <c r="O84" s="245"/>
      <c r="P84" s="134" t="s">
        <v>262</v>
      </c>
      <c r="Q84" s="89"/>
      <c r="R84" s="89"/>
      <c r="S84" s="89"/>
      <c r="T84" s="89"/>
      <c r="U84" s="89"/>
      <c r="V84" s="89"/>
      <c r="W84" s="89"/>
      <c r="X84" s="89"/>
      <c r="Y84" s="89"/>
      <c r="Z84" s="89"/>
      <c r="AA84" s="221"/>
      <c r="AB84" s="221"/>
      <c r="AC84" s="234"/>
      <c r="AD84" s="221"/>
      <c r="AE84" s="225"/>
      <c r="AF84" s="226"/>
      <c r="AG84" s="230"/>
      <c r="AH84" s="230"/>
      <c r="AI84" s="230"/>
      <c r="AJ84" s="216"/>
      <c r="AK84" s="216"/>
      <c r="AL84" s="218"/>
      <c r="AM84" s="213"/>
      <c r="AN84" s="213"/>
      <c r="AO84" s="213"/>
      <c r="AP84" s="213"/>
      <c r="AQ84" s="213"/>
      <c r="AR84" s="213"/>
      <c r="AS84" s="213"/>
      <c r="AT84" s="207"/>
      <c r="AU84" s="207"/>
      <c r="AV84" s="207"/>
      <c r="AW84" s="207"/>
      <c r="AX84" s="207"/>
      <c r="AY84" s="207"/>
      <c r="AZ84" s="207"/>
      <c r="BA84" s="207"/>
      <c r="BB84" s="207"/>
      <c r="BC84" s="207"/>
      <c r="BD84" s="207"/>
      <c r="BE84" s="207"/>
      <c r="BF84" s="207"/>
      <c r="BG84" s="207"/>
      <c r="BH84" s="207"/>
      <c r="BI84" s="207"/>
      <c r="BJ84" s="207"/>
      <c r="BK84" s="207"/>
      <c r="BL84" s="207"/>
      <c r="BM84" s="210"/>
      <c r="BN84" s="204"/>
      <c r="BO84" s="2"/>
    </row>
    <row r="85" spans="1:67" ht="15" hidden="1" customHeight="1" x14ac:dyDescent="0.25">
      <c r="A85" s="2"/>
      <c r="B85" s="234"/>
      <c r="C85" s="237"/>
      <c r="D85" s="238"/>
      <c r="E85" s="242"/>
      <c r="F85" s="245"/>
      <c r="G85" s="245"/>
      <c r="H85" s="245"/>
      <c r="I85" s="245"/>
      <c r="J85" s="248"/>
      <c r="K85" s="250"/>
      <c r="L85" s="247"/>
      <c r="M85" s="247"/>
      <c r="N85" s="247"/>
      <c r="O85" s="245"/>
      <c r="P85" s="134" t="s">
        <v>263</v>
      </c>
      <c r="Q85" s="89"/>
      <c r="R85" s="89"/>
      <c r="S85" s="89"/>
      <c r="T85" s="89"/>
      <c r="U85" s="89"/>
      <c r="V85" s="89"/>
      <c r="W85" s="89"/>
      <c r="X85" s="89"/>
      <c r="Y85" s="89"/>
      <c r="Z85" s="89"/>
      <c r="AA85" s="221"/>
      <c r="AB85" s="221"/>
      <c r="AC85" s="234"/>
      <c r="AD85" s="221"/>
      <c r="AE85" s="225"/>
      <c r="AF85" s="226"/>
      <c r="AG85" s="230"/>
      <c r="AH85" s="230"/>
      <c r="AI85" s="230"/>
      <c r="AJ85" s="216"/>
      <c r="AK85" s="216"/>
      <c r="AL85" s="218"/>
      <c r="AM85" s="213"/>
      <c r="AN85" s="213"/>
      <c r="AO85" s="213"/>
      <c r="AP85" s="213"/>
      <c r="AQ85" s="213"/>
      <c r="AR85" s="213"/>
      <c r="AS85" s="213"/>
      <c r="AT85" s="207"/>
      <c r="AU85" s="207"/>
      <c r="AV85" s="207"/>
      <c r="AW85" s="207"/>
      <c r="AX85" s="207"/>
      <c r="AY85" s="207"/>
      <c r="AZ85" s="207"/>
      <c r="BA85" s="207"/>
      <c r="BB85" s="207"/>
      <c r="BC85" s="207"/>
      <c r="BD85" s="207"/>
      <c r="BE85" s="207"/>
      <c r="BF85" s="207"/>
      <c r="BG85" s="207"/>
      <c r="BH85" s="207"/>
      <c r="BI85" s="207"/>
      <c r="BJ85" s="207"/>
      <c r="BK85" s="207"/>
      <c r="BL85" s="207"/>
      <c r="BM85" s="210"/>
      <c r="BN85" s="204"/>
      <c r="BO85" s="2"/>
    </row>
    <row r="86" spans="1:67" ht="15" hidden="1" customHeight="1" x14ac:dyDescent="0.25">
      <c r="A86" s="2"/>
      <c r="B86" s="234"/>
      <c r="C86" s="237"/>
      <c r="D86" s="238"/>
      <c r="E86" s="242"/>
      <c r="F86" s="245"/>
      <c r="G86" s="245"/>
      <c r="H86" s="245"/>
      <c r="I86" s="245"/>
      <c r="J86" s="248"/>
      <c r="K86" s="250"/>
      <c r="L86" s="247"/>
      <c r="M86" s="247"/>
      <c r="N86" s="247"/>
      <c r="O86" s="245"/>
      <c r="P86" s="134" t="s">
        <v>27</v>
      </c>
      <c r="Q86" s="89"/>
      <c r="R86" s="89"/>
      <c r="S86" s="89"/>
      <c r="T86" s="89"/>
      <c r="U86" s="89"/>
      <c r="V86" s="89"/>
      <c r="W86" s="89"/>
      <c r="X86" s="89"/>
      <c r="Y86" s="89"/>
      <c r="Z86" s="89"/>
      <c r="AA86" s="221"/>
      <c r="AB86" s="221"/>
      <c r="AC86" s="234"/>
      <c r="AD86" s="221"/>
      <c r="AE86" s="225"/>
      <c r="AF86" s="226"/>
      <c r="AG86" s="230"/>
      <c r="AH86" s="230"/>
      <c r="AI86" s="230"/>
      <c r="AJ86" s="216"/>
      <c r="AK86" s="216"/>
      <c r="AL86" s="218"/>
      <c r="AM86" s="213"/>
      <c r="AN86" s="213"/>
      <c r="AO86" s="213"/>
      <c r="AP86" s="213"/>
      <c r="AQ86" s="213"/>
      <c r="AR86" s="213"/>
      <c r="AS86" s="213"/>
      <c r="AT86" s="207"/>
      <c r="AU86" s="207"/>
      <c r="AV86" s="207"/>
      <c r="AW86" s="207"/>
      <c r="AX86" s="207"/>
      <c r="AY86" s="207"/>
      <c r="AZ86" s="207"/>
      <c r="BA86" s="207"/>
      <c r="BB86" s="207"/>
      <c r="BC86" s="207"/>
      <c r="BD86" s="207"/>
      <c r="BE86" s="207"/>
      <c r="BF86" s="207"/>
      <c r="BG86" s="207"/>
      <c r="BH86" s="207"/>
      <c r="BI86" s="207"/>
      <c r="BJ86" s="207"/>
      <c r="BK86" s="207"/>
      <c r="BL86" s="207"/>
      <c r="BM86" s="210"/>
      <c r="BN86" s="204"/>
      <c r="BO86" s="2"/>
    </row>
    <row r="87" spans="1:67" ht="15" customHeight="1" x14ac:dyDescent="0.25">
      <c r="A87" s="2"/>
      <c r="B87" s="219"/>
      <c r="C87" s="239"/>
      <c r="D87" s="240"/>
      <c r="E87" s="243"/>
      <c r="F87" s="246"/>
      <c r="G87" s="246"/>
      <c r="H87" s="246"/>
      <c r="I87" s="246"/>
      <c r="J87" s="248"/>
      <c r="K87" s="251"/>
      <c r="L87" s="248"/>
      <c r="M87" s="248"/>
      <c r="N87" s="248"/>
      <c r="O87" s="246"/>
      <c r="P87" s="134" t="s">
        <v>28</v>
      </c>
      <c r="Q87" s="182">
        <v>46111</v>
      </c>
      <c r="R87" s="182">
        <v>46123</v>
      </c>
      <c r="S87" s="182">
        <v>46140</v>
      </c>
      <c r="T87" s="182">
        <v>46226</v>
      </c>
      <c r="U87" s="89"/>
      <c r="V87" s="89"/>
      <c r="W87" s="89"/>
      <c r="X87" s="89"/>
      <c r="Y87" s="89"/>
      <c r="Z87" s="89"/>
      <c r="AA87" s="232"/>
      <c r="AB87" s="222"/>
      <c r="AC87" s="252"/>
      <c r="AD87" s="222"/>
      <c r="AE87" s="227"/>
      <c r="AF87" s="228"/>
      <c r="AG87" s="231"/>
      <c r="AH87" s="232"/>
      <c r="AI87" s="232"/>
      <c r="AJ87" s="217"/>
      <c r="AK87" s="217"/>
      <c r="AL87" s="219"/>
      <c r="AM87" s="214"/>
      <c r="AN87" s="214"/>
      <c r="AO87" s="214"/>
      <c r="AP87" s="214"/>
      <c r="AQ87" s="214"/>
      <c r="AR87" s="214"/>
      <c r="AS87" s="214"/>
      <c r="AT87" s="208"/>
      <c r="AU87" s="208"/>
      <c r="AV87" s="208"/>
      <c r="AW87" s="208"/>
      <c r="AX87" s="208"/>
      <c r="AY87" s="208"/>
      <c r="AZ87" s="208"/>
      <c r="BA87" s="208"/>
      <c r="BB87" s="208"/>
      <c r="BC87" s="208"/>
      <c r="BD87" s="208"/>
      <c r="BE87" s="208"/>
      <c r="BF87" s="208"/>
      <c r="BG87" s="208"/>
      <c r="BH87" s="208"/>
      <c r="BI87" s="208"/>
      <c r="BJ87" s="208"/>
      <c r="BK87" s="208"/>
      <c r="BL87" s="208"/>
      <c r="BM87" s="211"/>
      <c r="BN87" s="205"/>
      <c r="BO87" s="2"/>
    </row>
    <row r="88" spans="1:67" ht="15" hidden="1" customHeight="1" x14ac:dyDescent="0.25">
      <c r="A88" s="2"/>
      <c r="B88" s="233" t="s">
        <v>1701</v>
      </c>
      <c r="C88" s="235" t="s">
        <v>550</v>
      </c>
      <c r="D88" s="236"/>
      <c r="E88" s="241"/>
      <c r="F88" s="244" t="s">
        <v>1878</v>
      </c>
      <c r="G88" s="245"/>
      <c r="H88" s="245"/>
      <c r="I88" s="245" t="s">
        <v>1866</v>
      </c>
      <c r="J88" s="247"/>
      <c r="K88" s="249">
        <v>46227</v>
      </c>
      <c r="L88" s="247" t="s">
        <v>498</v>
      </c>
      <c r="M88" s="247">
        <v>1</v>
      </c>
      <c r="N88" s="247"/>
      <c r="O88" s="245" t="s">
        <v>1596</v>
      </c>
      <c r="P88" s="135" t="s">
        <v>148</v>
      </c>
      <c r="Q88" s="89"/>
      <c r="R88" s="89"/>
      <c r="S88" s="89"/>
      <c r="T88" s="89"/>
      <c r="U88" s="89"/>
      <c r="V88" s="89"/>
      <c r="W88" s="89"/>
      <c r="X88" s="89"/>
      <c r="Y88" s="89"/>
      <c r="Z88" s="89"/>
      <c r="AA88" s="220">
        <v>287</v>
      </c>
      <c r="AB88" s="220"/>
      <c r="AC88" s="233"/>
      <c r="AD88" s="220"/>
      <c r="AE88" s="223">
        <v>70</v>
      </c>
      <c r="AF88" s="224"/>
      <c r="AG88" s="229"/>
      <c r="AH88" s="229">
        <v>80</v>
      </c>
      <c r="AI88" s="229">
        <v>0.38356677002031436</v>
      </c>
      <c r="AJ88" s="215"/>
      <c r="AK88" s="215"/>
      <c r="AL88" s="209" t="s">
        <v>1590</v>
      </c>
      <c r="AM88" s="212"/>
      <c r="AN88" s="212"/>
      <c r="AO88" s="212"/>
      <c r="AP88" s="212"/>
      <c r="AQ88" s="212"/>
      <c r="AR88" s="212"/>
      <c r="AS88" s="212"/>
      <c r="AT88" s="206"/>
      <c r="AU88" s="206"/>
      <c r="AV88" s="206"/>
      <c r="AW88" s="206"/>
      <c r="AX88" s="206"/>
      <c r="AY88" s="206"/>
      <c r="AZ88" s="206"/>
      <c r="BA88" s="206"/>
      <c r="BB88" s="206"/>
      <c r="BC88" s="206"/>
      <c r="BD88" s="206"/>
      <c r="BE88" s="206"/>
      <c r="BF88" s="206"/>
      <c r="BG88" s="206"/>
      <c r="BH88" s="206"/>
      <c r="BI88" s="206"/>
      <c r="BJ88" s="206"/>
      <c r="BK88" s="206"/>
      <c r="BL88" s="206"/>
      <c r="BM88" s="209"/>
      <c r="BN88" s="203"/>
      <c r="BO88" s="2"/>
    </row>
    <row r="89" spans="1:67" ht="15" customHeight="1" x14ac:dyDescent="0.25">
      <c r="A89" s="2"/>
      <c r="B89" s="234"/>
      <c r="C89" s="237"/>
      <c r="D89" s="238"/>
      <c r="E89" s="242"/>
      <c r="F89" s="245"/>
      <c r="G89" s="245"/>
      <c r="H89" s="245"/>
      <c r="I89" s="245"/>
      <c r="J89" s="248"/>
      <c r="K89" s="250"/>
      <c r="L89" s="247"/>
      <c r="M89" s="247"/>
      <c r="N89" s="247"/>
      <c r="O89" s="245"/>
      <c r="P89" s="134" t="s">
        <v>26</v>
      </c>
      <c r="Q89" s="89">
        <v>46150</v>
      </c>
      <c r="R89" s="89">
        <v>46156</v>
      </c>
      <c r="S89" s="89">
        <v>46163</v>
      </c>
      <c r="T89" s="89">
        <v>46227</v>
      </c>
      <c r="U89" s="184">
        <v>46248</v>
      </c>
      <c r="V89" s="89">
        <v>46262</v>
      </c>
      <c r="W89" s="89"/>
      <c r="X89" s="89"/>
      <c r="Y89" s="89"/>
      <c r="Z89" s="89"/>
      <c r="AA89" s="221"/>
      <c r="AB89" s="221"/>
      <c r="AC89" s="234"/>
      <c r="AD89" s="221"/>
      <c r="AE89" s="225"/>
      <c r="AF89" s="226"/>
      <c r="AG89" s="230"/>
      <c r="AH89" s="230"/>
      <c r="AI89" s="230"/>
      <c r="AJ89" s="216"/>
      <c r="AK89" s="216"/>
      <c r="AL89" s="218"/>
      <c r="AM89" s="213"/>
      <c r="AN89" s="213"/>
      <c r="AO89" s="213"/>
      <c r="AP89" s="213"/>
      <c r="AQ89" s="213"/>
      <c r="AR89" s="213"/>
      <c r="AS89" s="213"/>
      <c r="AT89" s="207"/>
      <c r="AU89" s="207"/>
      <c r="AV89" s="207"/>
      <c r="AW89" s="207"/>
      <c r="AX89" s="207"/>
      <c r="AY89" s="207"/>
      <c r="AZ89" s="207"/>
      <c r="BA89" s="207"/>
      <c r="BB89" s="207"/>
      <c r="BC89" s="207"/>
      <c r="BD89" s="207"/>
      <c r="BE89" s="207"/>
      <c r="BF89" s="207"/>
      <c r="BG89" s="207"/>
      <c r="BH89" s="207"/>
      <c r="BI89" s="207"/>
      <c r="BJ89" s="207"/>
      <c r="BK89" s="207"/>
      <c r="BL89" s="207"/>
      <c r="BM89" s="210"/>
      <c r="BN89" s="204"/>
      <c r="BO89" s="2"/>
    </row>
    <row r="90" spans="1:67" ht="15" hidden="1" customHeight="1" x14ac:dyDescent="0.25">
      <c r="A90" s="2"/>
      <c r="B90" s="234"/>
      <c r="C90" s="237"/>
      <c r="D90" s="238"/>
      <c r="E90" s="242"/>
      <c r="F90" s="245"/>
      <c r="G90" s="245"/>
      <c r="H90" s="245"/>
      <c r="I90" s="245"/>
      <c r="J90" s="248"/>
      <c r="K90" s="250"/>
      <c r="L90" s="247"/>
      <c r="M90" s="247"/>
      <c r="N90" s="247"/>
      <c r="O90" s="245"/>
      <c r="P90" s="134" t="s">
        <v>262</v>
      </c>
      <c r="Q90" s="89"/>
      <c r="R90" s="89"/>
      <c r="S90" s="89"/>
      <c r="T90" s="89"/>
      <c r="U90" s="89"/>
      <c r="V90" s="89"/>
      <c r="W90" s="89"/>
      <c r="X90" s="89"/>
      <c r="Y90" s="89"/>
      <c r="Z90" s="89"/>
      <c r="AA90" s="221"/>
      <c r="AB90" s="221"/>
      <c r="AC90" s="234"/>
      <c r="AD90" s="221"/>
      <c r="AE90" s="225"/>
      <c r="AF90" s="226"/>
      <c r="AG90" s="230"/>
      <c r="AH90" s="230"/>
      <c r="AI90" s="230"/>
      <c r="AJ90" s="216"/>
      <c r="AK90" s="216"/>
      <c r="AL90" s="218"/>
      <c r="AM90" s="213"/>
      <c r="AN90" s="213"/>
      <c r="AO90" s="213"/>
      <c r="AP90" s="213"/>
      <c r="AQ90" s="213"/>
      <c r="AR90" s="213"/>
      <c r="AS90" s="213"/>
      <c r="AT90" s="207"/>
      <c r="AU90" s="207"/>
      <c r="AV90" s="207"/>
      <c r="AW90" s="207"/>
      <c r="AX90" s="207"/>
      <c r="AY90" s="207"/>
      <c r="AZ90" s="207"/>
      <c r="BA90" s="207"/>
      <c r="BB90" s="207"/>
      <c r="BC90" s="207"/>
      <c r="BD90" s="207"/>
      <c r="BE90" s="207"/>
      <c r="BF90" s="207"/>
      <c r="BG90" s="207"/>
      <c r="BH90" s="207"/>
      <c r="BI90" s="207"/>
      <c r="BJ90" s="207"/>
      <c r="BK90" s="207"/>
      <c r="BL90" s="207"/>
      <c r="BM90" s="210"/>
      <c r="BN90" s="204"/>
      <c r="BO90" s="2"/>
    </row>
    <row r="91" spans="1:67" ht="15" hidden="1" customHeight="1" x14ac:dyDescent="0.25">
      <c r="A91" s="2"/>
      <c r="B91" s="234"/>
      <c r="C91" s="237"/>
      <c r="D91" s="238"/>
      <c r="E91" s="242"/>
      <c r="F91" s="245"/>
      <c r="G91" s="245"/>
      <c r="H91" s="245"/>
      <c r="I91" s="245"/>
      <c r="J91" s="248"/>
      <c r="K91" s="250"/>
      <c r="L91" s="247"/>
      <c r="M91" s="247"/>
      <c r="N91" s="247"/>
      <c r="O91" s="245"/>
      <c r="P91" s="134" t="s">
        <v>263</v>
      </c>
      <c r="Q91" s="89"/>
      <c r="R91" s="89"/>
      <c r="S91" s="89"/>
      <c r="T91" s="89"/>
      <c r="U91" s="89"/>
      <c r="V91" s="89"/>
      <c r="W91" s="89"/>
      <c r="X91" s="89"/>
      <c r="Y91" s="89"/>
      <c r="Z91" s="89"/>
      <c r="AA91" s="221"/>
      <c r="AB91" s="221"/>
      <c r="AC91" s="234"/>
      <c r="AD91" s="221"/>
      <c r="AE91" s="225"/>
      <c r="AF91" s="226"/>
      <c r="AG91" s="230"/>
      <c r="AH91" s="230"/>
      <c r="AI91" s="230"/>
      <c r="AJ91" s="216"/>
      <c r="AK91" s="216"/>
      <c r="AL91" s="218"/>
      <c r="AM91" s="213"/>
      <c r="AN91" s="213"/>
      <c r="AO91" s="213"/>
      <c r="AP91" s="213"/>
      <c r="AQ91" s="213"/>
      <c r="AR91" s="213"/>
      <c r="AS91" s="213"/>
      <c r="AT91" s="207"/>
      <c r="AU91" s="207"/>
      <c r="AV91" s="207"/>
      <c r="AW91" s="207"/>
      <c r="AX91" s="207"/>
      <c r="AY91" s="207"/>
      <c r="AZ91" s="207"/>
      <c r="BA91" s="207"/>
      <c r="BB91" s="207"/>
      <c r="BC91" s="207"/>
      <c r="BD91" s="207"/>
      <c r="BE91" s="207"/>
      <c r="BF91" s="207"/>
      <c r="BG91" s="207"/>
      <c r="BH91" s="207"/>
      <c r="BI91" s="207"/>
      <c r="BJ91" s="207"/>
      <c r="BK91" s="207"/>
      <c r="BL91" s="207"/>
      <c r="BM91" s="210"/>
      <c r="BN91" s="204"/>
      <c r="BO91" s="2"/>
    </row>
    <row r="92" spans="1:67" ht="15" hidden="1" customHeight="1" x14ac:dyDescent="0.25">
      <c r="A92" s="2"/>
      <c r="B92" s="234"/>
      <c r="C92" s="237"/>
      <c r="D92" s="238"/>
      <c r="E92" s="242"/>
      <c r="F92" s="245"/>
      <c r="G92" s="245"/>
      <c r="H92" s="245"/>
      <c r="I92" s="245"/>
      <c r="J92" s="248"/>
      <c r="K92" s="250"/>
      <c r="L92" s="247"/>
      <c r="M92" s="247"/>
      <c r="N92" s="247"/>
      <c r="O92" s="245"/>
      <c r="P92" s="134" t="s">
        <v>27</v>
      </c>
      <c r="Q92" s="89"/>
      <c r="R92" s="89"/>
      <c r="S92" s="89"/>
      <c r="T92" s="89"/>
      <c r="U92" s="89"/>
      <c r="V92" s="89"/>
      <c r="W92" s="89"/>
      <c r="X92" s="89"/>
      <c r="Y92" s="89"/>
      <c r="Z92" s="89"/>
      <c r="AA92" s="221"/>
      <c r="AB92" s="221"/>
      <c r="AC92" s="234"/>
      <c r="AD92" s="221"/>
      <c r="AE92" s="225"/>
      <c r="AF92" s="226"/>
      <c r="AG92" s="230"/>
      <c r="AH92" s="230"/>
      <c r="AI92" s="230"/>
      <c r="AJ92" s="216"/>
      <c r="AK92" s="216"/>
      <c r="AL92" s="218"/>
      <c r="AM92" s="213"/>
      <c r="AN92" s="213"/>
      <c r="AO92" s="213"/>
      <c r="AP92" s="213"/>
      <c r="AQ92" s="213"/>
      <c r="AR92" s="213"/>
      <c r="AS92" s="213"/>
      <c r="AT92" s="207"/>
      <c r="AU92" s="207"/>
      <c r="AV92" s="207"/>
      <c r="AW92" s="207"/>
      <c r="AX92" s="207"/>
      <c r="AY92" s="207"/>
      <c r="AZ92" s="207"/>
      <c r="BA92" s="207"/>
      <c r="BB92" s="207"/>
      <c r="BC92" s="207"/>
      <c r="BD92" s="207"/>
      <c r="BE92" s="207"/>
      <c r="BF92" s="207"/>
      <c r="BG92" s="207"/>
      <c r="BH92" s="207"/>
      <c r="BI92" s="207"/>
      <c r="BJ92" s="207"/>
      <c r="BK92" s="207"/>
      <c r="BL92" s="207"/>
      <c r="BM92" s="210"/>
      <c r="BN92" s="204"/>
      <c r="BO92" s="2"/>
    </row>
    <row r="93" spans="1:67" ht="15" customHeight="1" x14ac:dyDescent="0.25">
      <c r="A93" s="2"/>
      <c r="B93" s="219"/>
      <c r="C93" s="239"/>
      <c r="D93" s="240"/>
      <c r="E93" s="243"/>
      <c r="F93" s="246"/>
      <c r="G93" s="246"/>
      <c r="H93" s="246"/>
      <c r="I93" s="246"/>
      <c r="J93" s="248"/>
      <c r="K93" s="251"/>
      <c r="L93" s="248"/>
      <c r="M93" s="248"/>
      <c r="N93" s="248"/>
      <c r="O93" s="246"/>
      <c r="P93" s="134" t="s">
        <v>28</v>
      </c>
      <c r="Q93" s="182">
        <v>46139</v>
      </c>
      <c r="R93" s="182">
        <v>46144</v>
      </c>
      <c r="S93" s="182">
        <v>46157</v>
      </c>
      <c r="T93" s="182">
        <v>46227</v>
      </c>
      <c r="U93" s="89"/>
      <c r="V93" s="89"/>
      <c r="W93" s="89"/>
      <c r="X93" s="89"/>
      <c r="Y93" s="89"/>
      <c r="Z93" s="89"/>
      <c r="AA93" s="232"/>
      <c r="AB93" s="222"/>
      <c r="AC93" s="252"/>
      <c r="AD93" s="222"/>
      <c r="AE93" s="227"/>
      <c r="AF93" s="228"/>
      <c r="AG93" s="231"/>
      <c r="AH93" s="232"/>
      <c r="AI93" s="232"/>
      <c r="AJ93" s="217"/>
      <c r="AK93" s="217"/>
      <c r="AL93" s="219"/>
      <c r="AM93" s="214"/>
      <c r="AN93" s="214"/>
      <c r="AO93" s="214"/>
      <c r="AP93" s="214"/>
      <c r="AQ93" s="214"/>
      <c r="AR93" s="214"/>
      <c r="AS93" s="214"/>
      <c r="AT93" s="208"/>
      <c r="AU93" s="208"/>
      <c r="AV93" s="208"/>
      <c r="AW93" s="208"/>
      <c r="AX93" s="208"/>
      <c r="AY93" s="208"/>
      <c r="AZ93" s="208"/>
      <c r="BA93" s="208"/>
      <c r="BB93" s="208"/>
      <c r="BC93" s="208"/>
      <c r="BD93" s="208"/>
      <c r="BE93" s="208"/>
      <c r="BF93" s="208"/>
      <c r="BG93" s="208"/>
      <c r="BH93" s="208"/>
      <c r="BI93" s="208"/>
      <c r="BJ93" s="208"/>
      <c r="BK93" s="208"/>
      <c r="BL93" s="208"/>
      <c r="BM93" s="211"/>
      <c r="BN93" s="205"/>
      <c r="BO93" s="2"/>
    </row>
    <row r="94" spans="1:67" ht="15" hidden="1" customHeight="1" x14ac:dyDescent="0.25">
      <c r="A94" s="2"/>
      <c r="B94" s="233" t="s">
        <v>1701</v>
      </c>
      <c r="C94" s="235" t="s">
        <v>554</v>
      </c>
      <c r="D94" s="236"/>
      <c r="E94" s="241"/>
      <c r="F94" s="244" t="s">
        <v>1879</v>
      </c>
      <c r="G94" s="245"/>
      <c r="H94" s="245"/>
      <c r="I94" s="245" t="s">
        <v>1866</v>
      </c>
      <c r="J94" s="247"/>
      <c r="K94" s="249">
        <v>46226</v>
      </c>
      <c r="L94" s="247" t="s">
        <v>498</v>
      </c>
      <c r="M94" s="247">
        <v>1</v>
      </c>
      <c r="N94" s="247"/>
      <c r="O94" s="245" t="s">
        <v>1596</v>
      </c>
      <c r="P94" s="135" t="s">
        <v>148</v>
      </c>
      <c r="Q94" s="89"/>
      <c r="R94" s="89"/>
      <c r="S94" s="89"/>
      <c r="T94" s="89"/>
      <c r="U94" s="89"/>
      <c r="V94" s="89"/>
      <c r="W94" s="89"/>
      <c r="X94" s="89"/>
      <c r="Y94" s="89"/>
      <c r="Z94" s="89"/>
      <c r="AA94" s="220">
        <v>287</v>
      </c>
      <c r="AB94" s="220"/>
      <c r="AC94" s="233"/>
      <c r="AD94" s="220"/>
      <c r="AE94" s="223">
        <v>70</v>
      </c>
      <c r="AF94" s="224"/>
      <c r="AG94" s="229"/>
      <c r="AH94" s="229">
        <v>100</v>
      </c>
      <c r="AI94" s="229">
        <v>0.38356677002031436</v>
      </c>
      <c r="AJ94" s="215"/>
      <c r="AK94" s="215"/>
      <c r="AL94" s="209" t="s">
        <v>1590</v>
      </c>
      <c r="AM94" s="212"/>
      <c r="AN94" s="212"/>
      <c r="AO94" s="212"/>
      <c r="AP94" s="212"/>
      <c r="AQ94" s="212"/>
      <c r="AR94" s="212"/>
      <c r="AS94" s="212"/>
      <c r="AT94" s="206"/>
      <c r="AU94" s="206"/>
      <c r="AV94" s="206"/>
      <c r="AW94" s="206"/>
      <c r="AX94" s="206"/>
      <c r="AY94" s="206"/>
      <c r="AZ94" s="206"/>
      <c r="BA94" s="206"/>
      <c r="BB94" s="206"/>
      <c r="BC94" s="206"/>
      <c r="BD94" s="206"/>
      <c r="BE94" s="206"/>
      <c r="BF94" s="206"/>
      <c r="BG94" s="206"/>
      <c r="BH94" s="206"/>
      <c r="BI94" s="206"/>
      <c r="BJ94" s="206"/>
      <c r="BK94" s="206"/>
      <c r="BL94" s="206"/>
      <c r="BM94" s="209"/>
      <c r="BN94" s="203"/>
      <c r="BO94" s="2"/>
    </row>
    <row r="95" spans="1:67" ht="15" customHeight="1" x14ac:dyDescent="0.25">
      <c r="A95" s="2"/>
      <c r="B95" s="234"/>
      <c r="C95" s="237"/>
      <c r="D95" s="238"/>
      <c r="E95" s="242"/>
      <c r="F95" s="245"/>
      <c r="G95" s="245"/>
      <c r="H95" s="245"/>
      <c r="I95" s="245"/>
      <c r="J95" s="248"/>
      <c r="K95" s="250"/>
      <c r="L95" s="247"/>
      <c r="M95" s="247"/>
      <c r="N95" s="247"/>
      <c r="O95" s="245"/>
      <c r="P95" s="134" t="s">
        <v>26</v>
      </c>
      <c r="Q95" s="89">
        <v>46129</v>
      </c>
      <c r="R95" s="89">
        <v>46142</v>
      </c>
      <c r="S95" s="89">
        <v>46149</v>
      </c>
      <c r="T95" s="89">
        <v>46213</v>
      </c>
      <c r="U95" s="183">
        <v>46234</v>
      </c>
      <c r="V95" s="184">
        <v>46248</v>
      </c>
      <c r="W95" s="89"/>
      <c r="X95" s="89"/>
      <c r="Y95" s="89"/>
      <c r="Z95" s="89"/>
      <c r="AA95" s="221"/>
      <c r="AB95" s="221"/>
      <c r="AC95" s="234"/>
      <c r="AD95" s="221"/>
      <c r="AE95" s="225"/>
      <c r="AF95" s="226"/>
      <c r="AG95" s="230"/>
      <c r="AH95" s="230"/>
      <c r="AI95" s="230"/>
      <c r="AJ95" s="216"/>
      <c r="AK95" s="216"/>
      <c r="AL95" s="218"/>
      <c r="AM95" s="213"/>
      <c r="AN95" s="213"/>
      <c r="AO95" s="213"/>
      <c r="AP95" s="213"/>
      <c r="AQ95" s="213"/>
      <c r="AR95" s="213"/>
      <c r="AS95" s="213"/>
      <c r="AT95" s="207"/>
      <c r="AU95" s="207"/>
      <c r="AV95" s="207"/>
      <c r="AW95" s="207"/>
      <c r="AX95" s="207"/>
      <c r="AY95" s="207"/>
      <c r="AZ95" s="207"/>
      <c r="BA95" s="207"/>
      <c r="BB95" s="207"/>
      <c r="BC95" s="207"/>
      <c r="BD95" s="207"/>
      <c r="BE95" s="207"/>
      <c r="BF95" s="207"/>
      <c r="BG95" s="207"/>
      <c r="BH95" s="207"/>
      <c r="BI95" s="207"/>
      <c r="BJ95" s="207"/>
      <c r="BK95" s="207"/>
      <c r="BL95" s="207"/>
      <c r="BM95" s="210"/>
      <c r="BN95" s="204"/>
      <c r="BO95" s="2"/>
    </row>
    <row r="96" spans="1:67" ht="15" hidden="1" customHeight="1" x14ac:dyDescent="0.25">
      <c r="A96" s="2"/>
      <c r="B96" s="234"/>
      <c r="C96" s="237"/>
      <c r="D96" s="238"/>
      <c r="E96" s="242"/>
      <c r="F96" s="245"/>
      <c r="G96" s="245"/>
      <c r="H96" s="245"/>
      <c r="I96" s="245"/>
      <c r="J96" s="248"/>
      <c r="K96" s="250"/>
      <c r="L96" s="247"/>
      <c r="M96" s="247"/>
      <c r="N96" s="247"/>
      <c r="O96" s="245"/>
      <c r="P96" s="134" t="s">
        <v>262</v>
      </c>
      <c r="Q96" s="89"/>
      <c r="R96" s="89"/>
      <c r="S96" s="89"/>
      <c r="T96" s="89"/>
      <c r="U96" s="89"/>
      <c r="V96" s="89"/>
      <c r="W96" s="89"/>
      <c r="X96" s="89"/>
      <c r="Y96" s="89"/>
      <c r="Z96" s="89"/>
      <c r="AA96" s="221"/>
      <c r="AB96" s="221"/>
      <c r="AC96" s="234"/>
      <c r="AD96" s="221"/>
      <c r="AE96" s="225"/>
      <c r="AF96" s="226"/>
      <c r="AG96" s="230"/>
      <c r="AH96" s="230"/>
      <c r="AI96" s="230"/>
      <c r="AJ96" s="216"/>
      <c r="AK96" s="216"/>
      <c r="AL96" s="218"/>
      <c r="AM96" s="213"/>
      <c r="AN96" s="213"/>
      <c r="AO96" s="213"/>
      <c r="AP96" s="213"/>
      <c r="AQ96" s="213"/>
      <c r="AR96" s="213"/>
      <c r="AS96" s="213"/>
      <c r="AT96" s="207"/>
      <c r="AU96" s="207"/>
      <c r="AV96" s="207"/>
      <c r="AW96" s="207"/>
      <c r="AX96" s="207"/>
      <c r="AY96" s="207"/>
      <c r="AZ96" s="207"/>
      <c r="BA96" s="207"/>
      <c r="BB96" s="207"/>
      <c r="BC96" s="207"/>
      <c r="BD96" s="207"/>
      <c r="BE96" s="207"/>
      <c r="BF96" s="207"/>
      <c r="BG96" s="207"/>
      <c r="BH96" s="207"/>
      <c r="BI96" s="207"/>
      <c r="BJ96" s="207"/>
      <c r="BK96" s="207"/>
      <c r="BL96" s="207"/>
      <c r="BM96" s="210"/>
      <c r="BN96" s="204"/>
      <c r="BO96" s="2"/>
    </row>
    <row r="97" spans="1:67" ht="15" hidden="1" customHeight="1" x14ac:dyDescent="0.25">
      <c r="A97" s="2"/>
      <c r="B97" s="234"/>
      <c r="C97" s="237"/>
      <c r="D97" s="238"/>
      <c r="E97" s="242"/>
      <c r="F97" s="245"/>
      <c r="G97" s="245"/>
      <c r="H97" s="245"/>
      <c r="I97" s="245"/>
      <c r="J97" s="248"/>
      <c r="K97" s="250"/>
      <c r="L97" s="247"/>
      <c r="M97" s="247"/>
      <c r="N97" s="247"/>
      <c r="O97" s="245"/>
      <c r="P97" s="134" t="s">
        <v>263</v>
      </c>
      <c r="Q97" s="89"/>
      <c r="R97" s="89"/>
      <c r="S97" s="89"/>
      <c r="T97" s="89"/>
      <c r="U97" s="89"/>
      <c r="V97" s="89"/>
      <c r="W97" s="89"/>
      <c r="X97" s="89"/>
      <c r="Y97" s="89"/>
      <c r="Z97" s="89"/>
      <c r="AA97" s="221"/>
      <c r="AB97" s="221"/>
      <c r="AC97" s="234"/>
      <c r="AD97" s="221"/>
      <c r="AE97" s="225"/>
      <c r="AF97" s="226"/>
      <c r="AG97" s="230"/>
      <c r="AH97" s="230"/>
      <c r="AI97" s="230"/>
      <c r="AJ97" s="216"/>
      <c r="AK97" s="216"/>
      <c r="AL97" s="218"/>
      <c r="AM97" s="213"/>
      <c r="AN97" s="213"/>
      <c r="AO97" s="213"/>
      <c r="AP97" s="213"/>
      <c r="AQ97" s="213"/>
      <c r="AR97" s="213"/>
      <c r="AS97" s="213"/>
      <c r="AT97" s="207"/>
      <c r="AU97" s="207"/>
      <c r="AV97" s="207"/>
      <c r="AW97" s="207"/>
      <c r="AX97" s="207"/>
      <c r="AY97" s="207"/>
      <c r="AZ97" s="207"/>
      <c r="BA97" s="207"/>
      <c r="BB97" s="207"/>
      <c r="BC97" s="207"/>
      <c r="BD97" s="207"/>
      <c r="BE97" s="207"/>
      <c r="BF97" s="207"/>
      <c r="BG97" s="207"/>
      <c r="BH97" s="207"/>
      <c r="BI97" s="207"/>
      <c r="BJ97" s="207"/>
      <c r="BK97" s="207"/>
      <c r="BL97" s="207"/>
      <c r="BM97" s="210"/>
      <c r="BN97" s="204"/>
      <c r="BO97" s="2"/>
    </row>
    <row r="98" spans="1:67" ht="15" hidden="1" customHeight="1" x14ac:dyDescent="0.25">
      <c r="A98" s="2"/>
      <c r="B98" s="234"/>
      <c r="C98" s="237"/>
      <c r="D98" s="238"/>
      <c r="E98" s="242"/>
      <c r="F98" s="245"/>
      <c r="G98" s="245"/>
      <c r="H98" s="245"/>
      <c r="I98" s="245"/>
      <c r="J98" s="248"/>
      <c r="K98" s="250"/>
      <c r="L98" s="247"/>
      <c r="M98" s="247"/>
      <c r="N98" s="247"/>
      <c r="O98" s="245"/>
      <c r="P98" s="134" t="s">
        <v>27</v>
      </c>
      <c r="Q98" s="89"/>
      <c r="R98" s="89"/>
      <c r="S98" s="89"/>
      <c r="T98" s="89"/>
      <c r="U98" s="89"/>
      <c r="V98" s="89"/>
      <c r="W98" s="89"/>
      <c r="X98" s="89"/>
      <c r="Y98" s="89"/>
      <c r="Z98" s="89"/>
      <c r="AA98" s="221"/>
      <c r="AB98" s="221"/>
      <c r="AC98" s="234"/>
      <c r="AD98" s="221"/>
      <c r="AE98" s="225"/>
      <c r="AF98" s="226"/>
      <c r="AG98" s="230"/>
      <c r="AH98" s="230"/>
      <c r="AI98" s="230"/>
      <c r="AJ98" s="216"/>
      <c r="AK98" s="216"/>
      <c r="AL98" s="218"/>
      <c r="AM98" s="213"/>
      <c r="AN98" s="213"/>
      <c r="AO98" s="213"/>
      <c r="AP98" s="213"/>
      <c r="AQ98" s="213"/>
      <c r="AR98" s="213"/>
      <c r="AS98" s="213"/>
      <c r="AT98" s="207"/>
      <c r="AU98" s="207"/>
      <c r="AV98" s="207"/>
      <c r="AW98" s="207"/>
      <c r="AX98" s="207"/>
      <c r="AY98" s="207"/>
      <c r="AZ98" s="207"/>
      <c r="BA98" s="207"/>
      <c r="BB98" s="207"/>
      <c r="BC98" s="207"/>
      <c r="BD98" s="207"/>
      <c r="BE98" s="207"/>
      <c r="BF98" s="207"/>
      <c r="BG98" s="207"/>
      <c r="BH98" s="207"/>
      <c r="BI98" s="207"/>
      <c r="BJ98" s="207"/>
      <c r="BK98" s="207"/>
      <c r="BL98" s="207"/>
      <c r="BM98" s="210"/>
      <c r="BN98" s="204"/>
      <c r="BO98" s="2"/>
    </row>
    <row r="99" spans="1:67" ht="15" customHeight="1" x14ac:dyDescent="0.25">
      <c r="A99" s="2"/>
      <c r="B99" s="219"/>
      <c r="C99" s="239"/>
      <c r="D99" s="240"/>
      <c r="E99" s="243"/>
      <c r="F99" s="246"/>
      <c r="G99" s="246"/>
      <c r="H99" s="246"/>
      <c r="I99" s="246"/>
      <c r="J99" s="248"/>
      <c r="K99" s="251"/>
      <c r="L99" s="248"/>
      <c r="M99" s="248"/>
      <c r="N99" s="248"/>
      <c r="O99" s="246"/>
      <c r="P99" s="134" t="s">
        <v>28</v>
      </c>
      <c r="Q99" s="182">
        <v>46125</v>
      </c>
      <c r="R99" s="182">
        <v>46133</v>
      </c>
      <c r="S99" s="182">
        <v>46140</v>
      </c>
      <c r="T99" s="182">
        <v>46226</v>
      </c>
      <c r="U99" s="89"/>
      <c r="V99" s="89"/>
      <c r="W99" s="89"/>
      <c r="X99" s="89"/>
      <c r="Y99" s="89"/>
      <c r="Z99" s="89"/>
      <c r="AA99" s="232"/>
      <c r="AB99" s="222"/>
      <c r="AC99" s="252"/>
      <c r="AD99" s="222"/>
      <c r="AE99" s="227"/>
      <c r="AF99" s="228"/>
      <c r="AG99" s="231"/>
      <c r="AH99" s="232"/>
      <c r="AI99" s="232"/>
      <c r="AJ99" s="217"/>
      <c r="AK99" s="217"/>
      <c r="AL99" s="219"/>
      <c r="AM99" s="214"/>
      <c r="AN99" s="214"/>
      <c r="AO99" s="214"/>
      <c r="AP99" s="214"/>
      <c r="AQ99" s="214"/>
      <c r="AR99" s="214"/>
      <c r="AS99" s="214"/>
      <c r="AT99" s="208"/>
      <c r="AU99" s="208"/>
      <c r="AV99" s="208"/>
      <c r="AW99" s="208"/>
      <c r="AX99" s="208"/>
      <c r="AY99" s="208"/>
      <c r="AZ99" s="208"/>
      <c r="BA99" s="208"/>
      <c r="BB99" s="208"/>
      <c r="BC99" s="208"/>
      <c r="BD99" s="208"/>
      <c r="BE99" s="208"/>
      <c r="BF99" s="208"/>
      <c r="BG99" s="208"/>
      <c r="BH99" s="208"/>
      <c r="BI99" s="208"/>
      <c r="BJ99" s="208"/>
      <c r="BK99" s="208"/>
      <c r="BL99" s="208"/>
      <c r="BM99" s="211"/>
      <c r="BN99" s="205"/>
      <c r="BO99" s="2"/>
    </row>
    <row r="100" spans="1:67" ht="15" hidden="1" customHeight="1" x14ac:dyDescent="0.25">
      <c r="A100" s="2"/>
      <c r="B100" s="233" t="s">
        <v>1701</v>
      </c>
      <c r="C100" s="235" t="s">
        <v>558</v>
      </c>
      <c r="D100" s="236"/>
      <c r="E100" s="241"/>
      <c r="F100" s="244" t="s">
        <v>1880</v>
      </c>
      <c r="G100" s="245"/>
      <c r="H100" s="245"/>
      <c r="I100" s="245" t="s">
        <v>1866</v>
      </c>
      <c r="J100" s="247"/>
      <c r="K100" s="249">
        <v>46175</v>
      </c>
      <c r="L100" s="247" t="s">
        <v>495</v>
      </c>
      <c r="M100" s="247">
        <v>1</v>
      </c>
      <c r="N100" s="247"/>
      <c r="O100" s="245" t="s">
        <v>1596</v>
      </c>
      <c r="P100" s="135" t="s">
        <v>148</v>
      </c>
      <c r="Q100" s="89"/>
      <c r="R100" s="89"/>
      <c r="S100" s="89"/>
      <c r="T100" s="89"/>
      <c r="U100" s="89"/>
      <c r="V100" s="89"/>
      <c r="W100" s="89"/>
      <c r="X100" s="89"/>
      <c r="Y100" s="89"/>
      <c r="Z100" s="89"/>
      <c r="AA100" s="220">
        <v>287</v>
      </c>
      <c r="AB100" s="220"/>
      <c r="AC100" s="233"/>
      <c r="AD100" s="220"/>
      <c r="AE100" s="223">
        <v>50</v>
      </c>
      <c r="AF100" s="224"/>
      <c r="AG100" s="229"/>
      <c r="AH100" s="229">
        <v>0</v>
      </c>
      <c r="AI100" s="229">
        <v>0.38356677002031436</v>
      </c>
      <c r="AJ100" s="215"/>
      <c r="AK100" s="215"/>
      <c r="AL100" s="209" t="s">
        <v>1590</v>
      </c>
      <c r="AM100" s="212"/>
      <c r="AN100" s="212"/>
      <c r="AO100" s="212"/>
      <c r="AP100" s="212"/>
      <c r="AQ100" s="212"/>
      <c r="AR100" s="212"/>
      <c r="AS100" s="212"/>
      <c r="AT100" s="206"/>
      <c r="AU100" s="206"/>
      <c r="AV100" s="206"/>
      <c r="AW100" s="206"/>
      <c r="AX100" s="206"/>
      <c r="AY100" s="206"/>
      <c r="AZ100" s="206"/>
      <c r="BA100" s="206"/>
      <c r="BB100" s="206"/>
      <c r="BC100" s="206"/>
      <c r="BD100" s="206"/>
      <c r="BE100" s="206"/>
      <c r="BF100" s="206"/>
      <c r="BG100" s="206"/>
      <c r="BH100" s="206"/>
      <c r="BI100" s="206"/>
      <c r="BJ100" s="206"/>
      <c r="BK100" s="206"/>
      <c r="BL100" s="206"/>
      <c r="BM100" s="209"/>
      <c r="BN100" s="203"/>
      <c r="BO100" s="2"/>
    </row>
    <row r="101" spans="1:67" ht="15" customHeight="1" x14ac:dyDescent="0.25">
      <c r="A101" s="2"/>
      <c r="B101" s="234"/>
      <c r="C101" s="237"/>
      <c r="D101" s="238"/>
      <c r="E101" s="242"/>
      <c r="F101" s="245"/>
      <c r="G101" s="245"/>
      <c r="H101" s="245"/>
      <c r="I101" s="245"/>
      <c r="J101" s="248"/>
      <c r="K101" s="250"/>
      <c r="L101" s="247"/>
      <c r="M101" s="247"/>
      <c r="N101" s="247"/>
      <c r="O101" s="245"/>
      <c r="P101" s="134" t="s">
        <v>26</v>
      </c>
      <c r="Q101" s="89">
        <v>46267</v>
      </c>
      <c r="R101" s="89">
        <v>46273</v>
      </c>
      <c r="S101" s="89">
        <v>46280</v>
      </c>
      <c r="T101" s="89">
        <v>46303</v>
      </c>
      <c r="U101" s="89">
        <v>46344</v>
      </c>
      <c r="V101" s="89">
        <v>46358</v>
      </c>
      <c r="W101" s="89"/>
      <c r="X101" s="89"/>
      <c r="Y101" s="89"/>
      <c r="Z101" s="89"/>
      <c r="AA101" s="221"/>
      <c r="AB101" s="221"/>
      <c r="AC101" s="234"/>
      <c r="AD101" s="221"/>
      <c r="AE101" s="225"/>
      <c r="AF101" s="226"/>
      <c r="AG101" s="230"/>
      <c r="AH101" s="230"/>
      <c r="AI101" s="230"/>
      <c r="AJ101" s="216"/>
      <c r="AK101" s="216"/>
      <c r="AL101" s="218"/>
      <c r="AM101" s="213"/>
      <c r="AN101" s="213"/>
      <c r="AO101" s="213"/>
      <c r="AP101" s="213"/>
      <c r="AQ101" s="213"/>
      <c r="AR101" s="213"/>
      <c r="AS101" s="213"/>
      <c r="AT101" s="207"/>
      <c r="AU101" s="207"/>
      <c r="AV101" s="207"/>
      <c r="AW101" s="207"/>
      <c r="AX101" s="207"/>
      <c r="AY101" s="207"/>
      <c r="AZ101" s="207"/>
      <c r="BA101" s="207"/>
      <c r="BB101" s="207"/>
      <c r="BC101" s="207"/>
      <c r="BD101" s="207"/>
      <c r="BE101" s="207"/>
      <c r="BF101" s="207"/>
      <c r="BG101" s="207"/>
      <c r="BH101" s="207"/>
      <c r="BI101" s="207"/>
      <c r="BJ101" s="207"/>
      <c r="BK101" s="207"/>
      <c r="BL101" s="207"/>
      <c r="BM101" s="210"/>
      <c r="BN101" s="204"/>
      <c r="BO101" s="2"/>
    </row>
    <row r="102" spans="1:67" ht="15" hidden="1" customHeight="1" x14ac:dyDescent="0.25">
      <c r="A102" s="2"/>
      <c r="B102" s="234"/>
      <c r="C102" s="237"/>
      <c r="D102" s="238"/>
      <c r="E102" s="242"/>
      <c r="F102" s="245"/>
      <c r="G102" s="245"/>
      <c r="H102" s="245"/>
      <c r="I102" s="245"/>
      <c r="J102" s="248"/>
      <c r="K102" s="250"/>
      <c r="L102" s="247"/>
      <c r="M102" s="247"/>
      <c r="N102" s="247"/>
      <c r="O102" s="245"/>
      <c r="P102" s="134" t="s">
        <v>262</v>
      </c>
      <c r="Q102" s="89"/>
      <c r="R102" s="89"/>
      <c r="S102" s="89"/>
      <c r="T102" s="89"/>
      <c r="U102" s="89"/>
      <c r="V102" s="89"/>
      <c r="W102" s="89"/>
      <c r="X102" s="89"/>
      <c r="Y102" s="89"/>
      <c r="Z102" s="89"/>
      <c r="AA102" s="221"/>
      <c r="AB102" s="221"/>
      <c r="AC102" s="234"/>
      <c r="AD102" s="221"/>
      <c r="AE102" s="225"/>
      <c r="AF102" s="226"/>
      <c r="AG102" s="230"/>
      <c r="AH102" s="230"/>
      <c r="AI102" s="230"/>
      <c r="AJ102" s="216"/>
      <c r="AK102" s="216"/>
      <c r="AL102" s="218"/>
      <c r="AM102" s="213"/>
      <c r="AN102" s="213"/>
      <c r="AO102" s="213"/>
      <c r="AP102" s="213"/>
      <c r="AQ102" s="213"/>
      <c r="AR102" s="213"/>
      <c r="AS102" s="213"/>
      <c r="AT102" s="207"/>
      <c r="AU102" s="207"/>
      <c r="AV102" s="207"/>
      <c r="AW102" s="207"/>
      <c r="AX102" s="207"/>
      <c r="AY102" s="207"/>
      <c r="AZ102" s="207"/>
      <c r="BA102" s="207"/>
      <c r="BB102" s="207"/>
      <c r="BC102" s="207"/>
      <c r="BD102" s="207"/>
      <c r="BE102" s="207"/>
      <c r="BF102" s="207"/>
      <c r="BG102" s="207"/>
      <c r="BH102" s="207"/>
      <c r="BI102" s="207"/>
      <c r="BJ102" s="207"/>
      <c r="BK102" s="207"/>
      <c r="BL102" s="207"/>
      <c r="BM102" s="210"/>
      <c r="BN102" s="204"/>
      <c r="BO102" s="2"/>
    </row>
    <row r="103" spans="1:67" ht="15" hidden="1" customHeight="1" x14ac:dyDescent="0.25">
      <c r="A103" s="2"/>
      <c r="B103" s="234"/>
      <c r="C103" s="237"/>
      <c r="D103" s="238"/>
      <c r="E103" s="242"/>
      <c r="F103" s="245"/>
      <c r="G103" s="245"/>
      <c r="H103" s="245"/>
      <c r="I103" s="245"/>
      <c r="J103" s="248"/>
      <c r="K103" s="250"/>
      <c r="L103" s="247"/>
      <c r="M103" s="247"/>
      <c r="N103" s="247"/>
      <c r="O103" s="245"/>
      <c r="P103" s="134" t="s">
        <v>263</v>
      </c>
      <c r="Q103" s="89"/>
      <c r="R103" s="89"/>
      <c r="S103" s="89"/>
      <c r="T103" s="89"/>
      <c r="U103" s="89"/>
      <c r="V103" s="89"/>
      <c r="W103" s="89"/>
      <c r="X103" s="89"/>
      <c r="Y103" s="89"/>
      <c r="Z103" s="89"/>
      <c r="AA103" s="221"/>
      <c r="AB103" s="221"/>
      <c r="AC103" s="234"/>
      <c r="AD103" s="221"/>
      <c r="AE103" s="225"/>
      <c r="AF103" s="226"/>
      <c r="AG103" s="230"/>
      <c r="AH103" s="230"/>
      <c r="AI103" s="230"/>
      <c r="AJ103" s="216"/>
      <c r="AK103" s="216"/>
      <c r="AL103" s="218"/>
      <c r="AM103" s="213"/>
      <c r="AN103" s="213"/>
      <c r="AO103" s="213"/>
      <c r="AP103" s="213"/>
      <c r="AQ103" s="213"/>
      <c r="AR103" s="213"/>
      <c r="AS103" s="213"/>
      <c r="AT103" s="207"/>
      <c r="AU103" s="207"/>
      <c r="AV103" s="207"/>
      <c r="AW103" s="207"/>
      <c r="AX103" s="207"/>
      <c r="AY103" s="207"/>
      <c r="AZ103" s="207"/>
      <c r="BA103" s="207"/>
      <c r="BB103" s="207"/>
      <c r="BC103" s="207"/>
      <c r="BD103" s="207"/>
      <c r="BE103" s="207"/>
      <c r="BF103" s="207"/>
      <c r="BG103" s="207"/>
      <c r="BH103" s="207"/>
      <c r="BI103" s="207"/>
      <c r="BJ103" s="207"/>
      <c r="BK103" s="207"/>
      <c r="BL103" s="207"/>
      <c r="BM103" s="210"/>
      <c r="BN103" s="204"/>
      <c r="BO103" s="2"/>
    </row>
    <row r="104" spans="1:67" ht="15" hidden="1" customHeight="1" x14ac:dyDescent="0.25">
      <c r="A104" s="2"/>
      <c r="B104" s="234"/>
      <c r="C104" s="237"/>
      <c r="D104" s="238"/>
      <c r="E104" s="242"/>
      <c r="F104" s="245"/>
      <c r="G104" s="245"/>
      <c r="H104" s="245"/>
      <c r="I104" s="245"/>
      <c r="J104" s="248"/>
      <c r="K104" s="250"/>
      <c r="L104" s="247"/>
      <c r="M104" s="247"/>
      <c r="N104" s="247"/>
      <c r="O104" s="245"/>
      <c r="P104" s="134" t="s">
        <v>27</v>
      </c>
      <c r="Q104" s="89"/>
      <c r="R104" s="89"/>
      <c r="S104" s="89"/>
      <c r="T104" s="89"/>
      <c r="U104" s="89"/>
      <c r="V104" s="89"/>
      <c r="W104" s="89"/>
      <c r="X104" s="89"/>
      <c r="Y104" s="89"/>
      <c r="Z104" s="89"/>
      <c r="AA104" s="221"/>
      <c r="AB104" s="221"/>
      <c r="AC104" s="234"/>
      <c r="AD104" s="221"/>
      <c r="AE104" s="225"/>
      <c r="AF104" s="226"/>
      <c r="AG104" s="230"/>
      <c r="AH104" s="230"/>
      <c r="AI104" s="230"/>
      <c r="AJ104" s="216"/>
      <c r="AK104" s="216"/>
      <c r="AL104" s="218"/>
      <c r="AM104" s="213"/>
      <c r="AN104" s="213"/>
      <c r="AO104" s="213"/>
      <c r="AP104" s="213"/>
      <c r="AQ104" s="213"/>
      <c r="AR104" s="213"/>
      <c r="AS104" s="213"/>
      <c r="AT104" s="207"/>
      <c r="AU104" s="207"/>
      <c r="AV104" s="207"/>
      <c r="AW104" s="207"/>
      <c r="AX104" s="207"/>
      <c r="AY104" s="207"/>
      <c r="AZ104" s="207"/>
      <c r="BA104" s="207"/>
      <c r="BB104" s="207"/>
      <c r="BC104" s="207"/>
      <c r="BD104" s="207"/>
      <c r="BE104" s="207"/>
      <c r="BF104" s="207"/>
      <c r="BG104" s="207"/>
      <c r="BH104" s="207"/>
      <c r="BI104" s="207"/>
      <c r="BJ104" s="207"/>
      <c r="BK104" s="207"/>
      <c r="BL104" s="207"/>
      <c r="BM104" s="210"/>
      <c r="BN104" s="204"/>
      <c r="BO104" s="2"/>
    </row>
    <row r="105" spans="1:67" ht="15" customHeight="1" x14ac:dyDescent="0.25">
      <c r="A105" s="2"/>
      <c r="B105" s="219"/>
      <c r="C105" s="239"/>
      <c r="D105" s="240"/>
      <c r="E105" s="243"/>
      <c r="F105" s="246"/>
      <c r="G105" s="246"/>
      <c r="H105" s="246"/>
      <c r="I105" s="246"/>
      <c r="J105" s="248"/>
      <c r="K105" s="251"/>
      <c r="L105" s="248"/>
      <c r="M105" s="248"/>
      <c r="N105" s="248"/>
      <c r="O105" s="246"/>
      <c r="P105" s="134" t="s">
        <v>28</v>
      </c>
      <c r="Q105" s="182">
        <v>46153</v>
      </c>
      <c r="R105" s="182">
        <v>46163</v>
      </c>
      <c r="S105" s="182">
        <v>46175</v>
      </c>
      <c r="T105" s="89"/>
      <c r="U105" s="89"/>
      <c r="V105" s="89"/>
      <c r="W105" s="89"/>
      <c r="X105" s="89"/>
      <c r="Y105" s="89"/>
      <c r="Z105" s="89"/>
      <c r="AA105" s="232"/>
      <c r="AB105" s="222"/>
      <c r="AC105" s="252"/>
      <c r="AD105" s="222"/>
      <c r="AE105" s="227"/>
      <c r="AF105" s="228"/>
      <c r="AG105" s="231"/>
      <c r="AH105" s="232"/>
      <c r="AI105" s="232"/>
      <c r="AJ105" s="217"/>
      <c r="AK105" s="217"/>
      <c r="AL105" s="219"/>
      <c r="AM105" s="214"/>
      <c r="AN105" s="214"/>
      <c r="AO105" s="214"/>
      <c r="AP105" s="214"/>
      <c r="AQ105" s="214"/>
      <c r="AR105" s="214"/>
      <c r="AS105" s="214"/>
      <c r="AT105" s="208"/>
      <c r="AU105" s="208"/>
      <c r="AV105" s="208"/>
      <c r="AW105" s="208"/>
      <c r="AX105" s="208"/>
      <c r="AY105" s="208"/>
      <c r="AZ105" s="208"/>
      <c r="BA105" s="208"/>
      <c r="BB105" s="208"/>
      <c r="BC105" s="208"/>
      <c r="BD105" s="208"/>
      <c r="BE105" s="208"/>
      <c r="BF105" s="208"/>
      <c r="BG105" s="208"/>
      <c r="BH105" s="208"/>
      <c r="BI105" s="208"/>
      <c r="BJ105" s="208"/>
      <c r="BK105" s="208"/>
      <c r="BL105" s="208"/>
      <c r="BM105" s="211"/>
      <c r="BN105" s="205"/>
      <c r="BO105" s="2"/>
    </row>
    <row r="106" spans="1:67" ht="15" hidden="1" customHeight="1" x14ac:dyDescent="0.25">
      <c r="A106" s="2"/>
      <c r="B106" s="233" t="s">
        <v>1656</v>
      </c>
      <c r="C106" s="235" t="s">
        <v>563</v>
      </c>
      <c r="D106" s="236"/>
      <c r="E106" s="241"/>
      <c r="F106" s="244" t="s">
        <v>1881</v>
      </c>
      <c r="G106" s="245"/>
      <c r="H106" s="245"/>
      <c r="I106" s="245" t="s">
        <v>1866</v>
      </c>
      <c r="J106" s="247"/>
      <c r="K106" s="249">
        <v>46157</v>
      </c>
      <c r="L106" s="247" t="s">
        <v>495</v>
      </c>
      <c r="M106" s="247">
        <v>1</v>
      </c>
      <c r="N106" s="247"/>
      <c r="O106" s="245" t="s">
        <v>1596</v>
      </c>
      <c r="P106" s="135" t="s">
        <v>148</v>
      </c>
      <c r="Q106" s="89"/>
      <c r="R106" s="89"/>
      <c r="S106" s="89"/>
      <c r="T106" s="89"/>
      <c r="U106" s="89"/>
      <c r="V106" s="89"/>
      <c r="W106" s="89"/>
      <c r="X106" s="89"/>
      <c r="Y106" s="89"/>
      <c r="Z106" s="89"/>
      <c r="AA106" s="220">
        <v>205</v>
      </c>
      <c r="AB106" s="220"/>
      <c r="AC106" s="233"/>
      <c r="AD106" s="220"/>
      <c r="AE106" s="223">
        <v>50</v>
      </c>
      <c r="AF106" s="224"/>
      <c r="AG106" s="229"/>
      <c r="AH106" s="229">
        <v>80</v>
      </c>
      <c r="AI106" s="229">
        <v>0.27397626430022454</v>
      </c>
      <c r="AJ106" s="215"/>
      <c r="AK106" s="215"/>
      <c r="AL106" s="209" t="s">
        <v>1590</v>
      </c>
      <c r="AM106" s="212"/>
      <c r="AN106" s="212"/>
      <c r="AO106" s="212"/>
      <c r="AP106" s="212"/>
      <c r="AQ106" s="212"/>
      <c r="AR106" s="212"/>
      <c r="AS106" s="212"/>
      <c r="AT106" s="206"/>
      <c r="AU106" s="206"/>
      <c r="AV106" s="206"/>
      <c r="AW106" s="206"/>
      <c r="AX106" s="206"/>
      <c r="AY106" s="206"/>
      <c r="AZ106" s="206"/>
      <c r="BA106" s="206"/>
      <c r="BB106" s="206"/>
      <c r="BC106" s="206"/>
      <c r="BD106" s="206"/>
      <c r="BE106" s="206"/>
      <c r="BF106" s="206"/>
      <c r="BG106" s="206"/>
      <c r="BH106" s="206"/>
      <c r="BI106" s="206"/>
      <c r="BJ106" s="206"/>
      <c r="BK106" s="206"/>
      <c r="BL106" s="206"/>
      <c r="BM106" s="209"/>
      <c r="BN106" s="203"/>
      <c r="BO106" s="2"/>
    </row>
    <row r="107" spans="1:67" ht="15" customHeight="1" x14ac:dyDescent="0.25">
      <c r="A107" s="2"/>
      <c r="B107" s="234"/>
      <c r="C107" s="237"/>
      <c r="D107" s="238"/>
      <c r="E107" s="242"/>
      <c r="F107" s="245"/>
      <c r="G107" s="245"/>
      <c r="H107" s="245"/>
      <c r="I107" s="245"/>
      <c r="J107" s="248"/>
      <c r="K107" s="250"/>
      <c r="L107" s="247"/>
      <c r="M107" s="247"/>
      <c r="N107" s="247"/>
      <c r="O107" s="245"/>
      <c r="P107" s="134" t="s">
        <v>26</v>
      </c>
      <c r="Q107" s="89">
        <v>46143</v>
      </c>
      <c r="R107" s="89">
        <v>46149</v>
      </c>
      <c r="S107" s="89">
        <v>46156</v>
      </c>
      <c r="T107" s="183">
        <v>46238</v>
      </c>
      <c r="U107" s="183">
        <v>46238</v>
      </c>
      <c r="V107" s="184">
        <v>46252</v>
      </c>
      <c r="W107" s="89"/>
      <c r="X107" s="89"/>
      <c r="Y107" s="89"/>
      <c r="Z107" s="89"/>
      <c r="AA107" s="221"/>
      <c r="AB107" s="221"/>
      <c r="AC107" s="234"/>
      <c r="AD107" s="221"/>
      <c r="AE107" s="225"/>
      <c r="AF107" s="226"/>
      <c r="AG107" s="230"/>
      <c r="AH107" s="230"/>
      <c r="AI107" s="230"/>
      <c r="AJ107" s="216"/>
      <c r="AK107" s="216"/>
      <c r="AL107" s="218"/>
      <c r="AM107" s="213"/>
      <c r="AN107" s="213"/>
      <c r="AO107" s="213"/>
      <c r="AP107" s="213"/>
      <c r="AQ107" s="213"/>
      <c r="AR107" s="213"/>
      <c r="AS107" s="213"/>
      <c r="AT107" s="207"/>
      <c r="AU107" s="207"/>
      <c r="AV107" s="207"/>
      <c r="AW107" s="207"/>
      <c r="AX107" s="207"/>
      <c r="AY107" s="207"/>
      <c r="AZ107" s="207"/>
      <c r="BA107" s="207"/>
      <c r="BB107" s="207"/>
      <c r="BC107" s="207"/>
      <c r="BD107" s="207"/>
      <c r="BE107" s="207"/>
      <c r="BF107" s="207"/>
      <c r="BG107" s="207"/>
      <c r="BH107" s="207"/>
      <c r="BI107" s="207"/>
      <c r="BJ107" s="207"/>
      <c r="BK107" s="207"/>
      <c r="BL107" s="207"/>
      <c r="BM107" s="210"/>
      <c r="BN107" s="204"/>
      <c r="BO107" s="2"/>
    </row>
    <row r="108" spans="1:67" ht="15" hidden="1" customHeight="1" x14ac:dyDescent="0.25">
      <c r="A108" s="2"/>
      <c r="B108" s="234"/>
      <c r="C108" s="237"/>
      <c r="D108" s="238"/>
      <c r="E108" s="242"/>
      <c r="F108" s="245"/>
      <c r="G108" s="245"/>
      <c r="H108" s="245"/>
      <c r="I108" s="245"/>
      <c r="J108" s="248"/>
      <c r="K108" s="250"/>
      <c r="L108" s="247"/>
      <c r="M108" s="247"/>
      <c r="N108" s="247"/>
      <c r="O108" s="245"/>
      <c r="P108" s="134" t="s">
        <v>262</v>
      </c>
      <c r="Q108" s="89"/>
      <c r="R108" s="89"/>
      <c r="S108" s="89"/>
      <c r="T108" s="89"/>
      <c r="U108" s="89"/>
      <c r="V108" s="89"/>
      <c r="W108" s="89"/>
      <c r="X108" s="89"/>
      <c r="Y108" s="89"/>
      <c r="Z108" s="89"/>
      <c r="AA108" s="221"/>
      <c r="AB108" s="221"/>
      <c r="AC108" s="234"/>
      <c r="AD108" s="221"/>
      <c r="AE108" s="225"/>
      <c r="AF108" s="226"/>
      <c r="AG108" s="230"/>
      <c r="AH108" s="230"/>
      <c r="AI108" s="230"/>
      <c r="AJ108" s="216"/>
      <c r="AK108" s="216"/>
      <c r="AL108" s="218"/>
      <c r="AM108" s="213"/>
      <c r="AN108" s="213"/>
      <c r="AO108" s="213"/>
      <c r="AP108" s="213"/>
      <c r="AQ108" s="213"/>
      <c r="AR108" s="213"/>
      <c r="AS108" s="213"/>
      <c r="AT108" s="207"/>
      <c r="AU108" s="207"/>
      <c r="AV108" s="207"/>
      <c r="AW108" s="207"/>
      <c r="AX108" s="207"/>
      <c r="AY108" s="207"/>
      <c r="AZ108" s="207"/>
      <c r="BA108" s="207"/>
      <c r="BB108" s="207"/>
      <c r="BC108" s="207"/>
      <c r="BD108" s="207"/>
      <c r="BE108" s="207"/>
      <c r="BF108" s="207"/>
      <c r="BG108" s="207"/>
      <c r="BH108" s="207"/>
      <c r="BI108" s="207"/>
      <c r="BJ108" s="207"/>
      <c r="BK108" s="207"/>
      <c r="BL108" s="207"/>
      <c r="BM108" s="210"/>
      <c r="BN108" s="204"/>
      <c r="BO108" s="2"/>
    </row>
    <row r="109" spans="1:67" ht="15" hidden="1" customHeight="1" x14ac:dyDescent="0.25">
      <c r="A109" s="2"/>
      <c r="B109" s="234"/>
      <c r="C109" s="237"/>
      <c r="D109" s="238"/>
      <c r="E109" s="242"/>
      <c r="F109" s="245"/>
      <c r="G109" s="245"/>
      <c r="H109" s="245"/>
      <c r="I109" s="245"/>
      <c r="J109" s="248"/>
      <c r="K109" s="250"/>
      <c r="L109" s="247"/>
      <c r="M109" s="247"/>
      <c r="N109" s="247"/>
      <c r="O109" s="245"/>
      <c r="P109" s="134" t="s">
        <v>263</v>
      </c>
      <c r="Q109" s="89"/>
      <c r="R109" s="89"/>
      <c r="S109" s="89"/>
      <c r="T109" s="89"/>
      <c r="U109" s="89"/>
      <c r="V109" s="89"/>
      <c r="W109" s="89"/>
      <c r="X109" s="89"/>
      <c r="Y109" s="89"/>
      <c r="Z109" s="89"/>
      <c r="AA109" s="221"/>
      <c r="AB109" s="221"/>
      <c r="AC109" s="234"/>
      <c r="AD109" s="221"/>
      <c r="AE109" s="225"/>
      <c r="AF109" s="226"/>
      <c r="AG109" s="230"/>
      <c r="AH109" s="230"/>
      <c r="AI109" s="230"/>
      <c r="AJ109" s="216"/>
      <c r="AK109" s="216"/>
      <c r="AL109" s="218"/>
      <c r="AM109" s="213"/>
      <c r="AN109" s="213"/>
      <c r="AO109" s="213"/>
      <c r="AP109" s="213"/>
      <c r="AQ109" s="213"/>
      <c r="AR109" s="213"/>
      <c r="AS109" s="213"/>
      <c r="AT109" s="207"/>
      <c r="AU109" s="207"/>
      <c r="AV109" s="207"/>
      <c r="AW109" s="207"/>
      <c r="AX109" s="207"/>
      <c r="AY109" s="207"/>
      <c r="AZ109" s="207"/>
      <c r="BA109" s="207"/>
      <c r="BB109" s="207"/>
      <c r="BC109" s="207"/>
      <c r="BD109" s="207"/>
      <c r="BE109" s="207"/>
      <c r="BF109" s="207"/>
      <c r="BG109" s="207"/>
      <c r="BH109" s="207"/>
      <c r="BI109" s="207"/>
      <c r="BJ109" s="207"/>
      <c r="BK109" s="207"/>
      <c r="BL109" s="207"/>
      <c r="BM109" s="210"/>
      <c r="BN109" s="204"/>
      <c r="BO109" s="2"/>
    </row>
    <row r="110" spans="1:67" ht="15" hidden="1" customHeight="1" x14ac:dyDescent="0.25">
      <c r="A110" s="2"/>
      <c r="B110" s="234"/>
      <c r="C110" s="237"/>
      <c r="D110" s="238"/>
      <c r="E110" s="242"/>
      <c r="F110" s="245"/>
      <c r="G110" s="245"/>
      <c r="H110" s="245"/>
      <c r="I110" s="245"/>
      <c r="J110" s="248"/>
      <c r="K110" s="250"/>
      <c r="L110" s="247"/>
      <c r="M110" s="247"/>
      <c r="N110" s="247"/>
      <c r="O110" s="245"/>
      <c r="P110" s="134" t="s">
        <v>27</v>
      </c>
      <c r="Q110" s="89"/>
      <c r="R110" s="89"/>
      <c r="S110" s="89"/>
      <c r="T110" s="89"/>
      <c r="U110" s="89"/>
      <c r="V110" s="89"/>
      <c r="W110" s="89"/>
      <c r="X110" s="89"/>
      <c r="Y110" s="89"/>
      <c r="Z110" s="89"/>
      <c r="AA110" s="221"/>
      <c r="AB110" s="221"/>
      <c r="AC110" s="234"/>
      <c r="AD110" s="221"/>
      <c r="AE110" s="225"/>
      <c r="AF110" s="226"/>
      <c r="AG110" s="230"/>
      <c r="AH110" s="230"/>
      <c r="AI110" s="230"/>
      <c r="AJ110" s="216"/>
      <c r="AK110" s="216"/>
      <c r="AL110" s="218"/>
      <c r="AM110" s="213"/>
      <c r="AN110" s="213"/>
      <c r="AO110" s="213"/>
      <c r="AP110" s="213"/>
      <c r="AQ110" s="213"/>
      <c r="AR110" s="213"/>
      <c r="AS110" s="213"/>
      <c r="AT110" s="207"/>
      <c r="AU110" s="207"/>
      <c r="AV110" s="207"/>
      <c r="AW110" s="207"/>
      <c r="AX110" s="207"/>
      <c r="AY110" s="207"/>
      <c r="AZ110" s="207"/>
      <c r="BA110" s="207"/>
      <c r="BB110" s="207"/>
      <c r="BC110" s="207"/>
      <c r="BD110" s="207"/>
      <c r="BE110" s="207"/>
      <c r="BF110" s="207"/>
      <c r="BG110" s="207"/>
      <c r="BH110" s="207"/>
      <c r="BI110" s="207"/>
      <c r="BJ110" s="207"/>
      <c r="BK110" s="207"/>
      <c r="BL110" s="207"/>
      <c r="BM110" s="210"/>
      <c r="BN110" s="204"/>
      <c r="BO110" s="2"/>
    </row>
    <row r="111" spans="1:67" ht="15" customHeight="1" x14ac:dyDescent="0.25">
      <c r="A111" s="2"/>
      <c r="B111" s="219"/>
      <c r="C111" s="239"/>
      <c r="D111" s="240"/>
      <c r="E111" s="243"/>
      <c r="F111" s="246"/>
      <c r="G111" s="246"/>
      <c r="H111" s="246"/>
      <c r="I111" s="246"/>
      <c r="J111" s="248"/>
      <c r="K111" s="251"/>
      <c r="L111" s="248"/>
      <c r="M111" s="248"/>
      <c r="N111" s="248"/>
      <c r="O111" s="246"/>
      <c r="P111" s="134" t="s">
        <v>28</v>
      </c>
      <c r="Q111" s="182">
        <v>46139</v>
      </c>
      <c r="R111" s="182">
        <v>46144</v>
      </c>
      <c r="S111" s="182">
        <v>46157</v>
      </c>
      <c r="T111" s="89"/>
      <c r="U111" s="89"/>
      <c r="V111" s="89"/>
      <c r="W111" s="89"/>
      <c r="X111" s="89"/>
      <c r="Y111" s="89"/>
      <c r="Z111" s="89"/>
      <c r="AA111" s="232"/>
      <c r="AB111" s="222"/>
      <c r="AC111" s="252"/>
      <c r="AD111" s="222"/>
      <c r="AE111" s="227"/>
      <c r="AF111" s="228"/>
      <c r="AG111" s="231"/>
      <c r="AH111" s="232"/>
      <c r="AI111" s="232"/>
      <c r="AJ111" s="217"/>
      <c r="AK111" s="217"/>
      <c r="AL111" s="219"/>
      <c r="AM111" s="214"/>
      <c r="AN111" s="214"/>
      <c r="AO111" s="214"/>
      <c r="AP111" s="214"/>
      <c r="AQ111" s="214"/>
      <c r="AR111" s="214"/>
      <c r="AS111" s="214"/>
      <c r="AT111" s="208"/>
      <c r="AU111" s="208"/>
      <c r="AV111" s="208"/>
      <c r="AW111" s="208"/>
      <c r="AX111" s="208"/>
      <c r="AY111" s="208"/>
      <c r="AZ111" s="208"/>
      <c r="BA111" s="208"/>
      <c r="BB111" s="208"/>
      <c r="BC111" s="208"/>
      <c r="BD111" s="208"/>
      <c r="BE111" s="208"/>
      <c r="BF111" s="208"/>
      <c r="BG111" s="208"/>
      <c r="BH111" s="208"/>
      <c r="BI111" s="208"/>
      <c r="BJ111" s="208"/>
      <c r="BK111" s="208"/>
      <c r="BL111" s="208"/>
      <c r="BM111" s="211"/>
      <c r="BN111" s="205"/>
      <c r="BO111" s="2"/>
    </row>
    <row r="112" spans="1:67" ht="15" hidden="1" customHeight="1" x14ac:dyDescent="0.25">
      <c r="A112" s="2"/>
      <c r="B112" s="233" t="s">
        <v>1656</v>
      </c>
      <c r="C112" s="235" t="s">
        <v>565</v>
      </c>
      <c r="D112" s="236"/>
      <c r="E112" s="241"/>
      <c r="F112" s="244" t="s">
        <v>1882</v>
      </c>
      <c r="G112" s="245"/>
      <c r="H112" s="245"/>
      <c r="I112" s="245" t="s">
        <v>1866</v>
      </c>
      <c r="J112" s="247"/>
      <c r="K112" s="249">
        <v>46234</v>
      </c>
      <c r="L112" s="247" t="s">
        <v>495</v>
      </c>
      <c r="M112" s="247">
        <v>1</v>
      </c>
      <c r="N112" s="247"/>
      <c r="O112" s="245" t="s">
        <v>1596</v>
      </c>
      <c r="P112" s="135" t="s">
        <v>148</v>
      </c>
      <c r="Q112" s="89"/>
      <c r="R112" s="89"/>
      <c r="S112" s="89"/>
      <c r="T112" s="89"/>
      <c r="U112" s="89"/>
      <c r="V112" s="89"/>
      <c r="W112" s="89"/>
      <c r="X112" s="89"/>
      <c r="Y112" s="89"/>
      <c r="Z112" s="89"/>
      <c r="AA112" s="220">
        <v>205</v>
      </c>
      <c r="AB112" s="220"/>
      <c r="AC112" s="233"/>
      <c r="AD112" s="220"/>
      <c r="AE112" s="223">
        <v>50</v>
      </c>
      <c r="AF112" s="224"/>
      <c r="AG112" s="229"/>
      <c r="AH112" s="229">
        <v>0</v>
      </c>
      <c r="AI112" s="229">
        <v>0.27397626430022454</v>
      </c>
      <c r="AJ112" s="215"/>
      <c r="AK112" s="215"/>
      <c r="AL112" s="209" t="s">
        <v>1590</v>
      </c>
      <c r="AM112" s="212"/>
      <c r="AN112" s="212"/>
      <c r="AO112" s="212"/>
      <c r="AP112" s="212"/>
      <c r="AQ112" s="212"/>
      <c r="AR112" s="212"/>
      <c r="AS112" s="212"/>
      <c r="AT112" s="206"/>
      <c r="AU112" s="206"/>
      <c r="AV112" s="206"/>
      <c r="AW112" s="206"/>
      <c r="AX112" s="206"/>
      <c r="AY112" s="206"/>
      <c r="AZ112" s="206"/>
      <c r="BA112" s="206"/>
      <c r="BB112" s="206"/>
      <c r="BC112" s="206"/>
      <c r="BD112" s="206"/>
      <c r="BE112" s="206"/>
      <c r="BF112" s="206"/>
      <c r="BG112" s="206"/>
      <c r="BH112" s="206"/>
      <c r="BI112" s="206"/>
      <c r="BJ112" s="206"/>
      <c r="BK112" s="206"/>
      <c r="BL112" s="206"/>
      <c r="BM112" s="209"/>
      <c r="BN112" s="203"/>
      <c r="BO112" s="2"/>
    </row>
    <row r="113" spans="1:67" ht="15" customHeight="1" x14ac:dyDescent="0.25">
      <c r="A113" s="2"/>
      <c r="B113" s="234"/>
      <c r="C113" s="237"/>
      <c r="D113" s="238"/>
      <c r="E113" s="242"/>
      <c r="F113" s="245"/>
      <c r="G113" s="245"/>
      <c r="H113" s="245"/>
      <c r="I113" s="245"/>
      <c r="J113" s="248"/>
      <c r="K113" s="250"/>
      <c r="L113" s="247"/>
      <c r="M113" s="247"/>
      <c r="N113" s="247"/>
      <c r="O113" s="245"/>
      <c r="P113" s="134" t="s">
        <v>26</v>
      </c>
      <c r="Q113" s="89">
        <v>46253</v>
      </c>
      <c r="R113" s="89">
        <v>46259</v>
      </c>
      <c r="S113" s="89">
        <v>46266</v>
      </c>
      <c r="T113" s="89">
        <v>46335</v>
      </c>
      <c r="U113" s="89">
        <v>46335</v>
      </c>
      <c r="V113" s="89">
        <v>46349</v>
      </c>
      <c r="W113" s="89"/>
      <c r="X113" s="89"/>
      <c r="Y113" s="89"/>
      <c r="Z113" s="89"/>
      <c r="AA113" s="221"/>
      <c r="AB113" s="221"/>
      <c r="AC113" s="234"/>
      <c r="AD113" s="221"/>
      <c r="AE113" s="225"/>
      <c r="AF113" s="226"/>
      <c r="AG113" s="230"/>
      <c r="AH113" s="230"/>
      <c r="AI113" s="230"/>
      <c r="AJ113" s="216"/>
      <c r="AK113" s="216"/>
      <c r="AL113" s="218"/>
      <c r="AM113" s="213"/>
      <c r="AN113" s="213"/>
      <c r="AO113" s="213"/>
      <c r="AP113" s="213"/>
      <c r="AQ113" s="213"/>
      <c r="AR113" s="213"/>
      <c r="AS113" s="213"/>
      <c r="AT113" s="207"/>
      <c r="AU113" s="207"/>
      <c r="AV113" s="207"/>
      <c r="AW113" s="207"/>
      <c r="AX113" s="207"/>
      <c r="AY113" s="207"/>
      <c r="AZ113" s="207"/>
      <c r="BA113" s="207"/>
      <c r="BB113" s="207"/>
      <c r="BC113" s="207"/>
      <c r="BD113" s="207"/>
      <c r="BE113" s="207"/>
      <c r="BF113" s="207"/>
      <c r="BG113" s="207"/>
      <c r="BH113" s="207"/>
      <c r="BI113" s="207"/>
      <c r="BJ113" s="207"/>
      <c r="BK113" s="207"/>
      <c r="BL113" s="207"/>
      <c r="BM113" s="210"/>
      <c r="BN113" s="204"/>
      <c r="BO113" s="2"/>
    </row>
    <row r="114" spans="1:67" ht="15" hidden="1" customHeight="1" x14ac:dyDescent="0.25">
      <c r="A114" s="2"/>
      <c r="B114" s="234"/>
      <c r="C114" s="237"/>
      <c r="D114" s="238"/>
      <c r="E114" s="242"/>
      <c r="F114" s="245"/>
      <c r="G114" s="245"/>
      <c r="H114" s="245"/>
      <c r="I114" s="245"/>
      <c r="J114" s="248"/>
      <c r="K114" s="250"/>
      <c r="L114" s="247"/>
      <c r="M114" s="247"/>
      <c r="N114" s="247"/>
      <c r="O114" s="245"/>
      <c r="P114" s="134" t="s">
        <v>262</v>
      </c>
      <c r="Q114" s="89"/>
      <c r="R114" s="89"/>
      <c r="S114" s="89"/>
      <c r="T114" s="89"/>
      <c r="U114" s="89"/>
      <c r="V114" s="89"/>
      <c r="W114" s="89"/>
      <c r="X114" s="89"/>
      <c r="Y114" s="89"/>
      <c r="Z114" s="89"/>
      <c r="AA114" s="221"/>
      <c r="AB114" s="221"/>
      <c r="AC114" s="234"/>
      <c r="AD114" s="221"/>
      <c r="AE114" s="225"/>
      <c r="AF114" s="226"/>
      <c r="AG114" s="230"/>
      <c r="AH114" s="230"/>
      <c r="AI114" s="230"/>
      <c r="AJ114" s="216"/>
      <c r="AK114" s="216"/>
      <c r="AL114" s="218"/>
      <c r="AM114" s="213"/>
      <c r="AN114" s="213"/>
      <c r="AO114" s="213"/>
      <c r="AP114" s="213"/>
      <c r="AQ114" s="213"/>
      <c r="AR114" s="213"/>
      <c r="AS114" s="213"/>
      <c r="AT114" s="207"/>
      <c r="AU114" s="207"/>
      <c r="AV114" s="207"/>
      <c r="AW114" s="207"/>
      <c r="AX114" s="207"/>
      <c r="AY114" s="207"/>
      <c r="AZ114" s="207"/>
      <c r="BA114" s="207"/>
      <c r="BB114" s="207"/>
      <c r="BC114" s="207"/>
      <c r="BD114" s="207"/>
      <c r="BE114" s="207"/>
      <c r="BF114" s="207"/>
      <c r="BG114" s="207"/>
      <c r="BH114" s="207"/>
      <c r="BI114" s="207"/>
      <c r="BJ114" s="207"/>
      <c r="BK114" s="207"/>
      <c r="BL114" s="207"/>
      <c r="BM114" s="210"/>
      <c r="BN114" s="204"/>
      <c r="BO114" s="2"/>
    </row>
    <row r="115" spans="1:67" ht="15" hidden="1" customHeight="1" x14ac:dyDescent="0.25">
      <c r="A115" s="2"/>
      <c r="B115" s="234"/>
      <c r="C115" s="237"/>
      <c r="D115" s="238"/>
      <c r="E115" s="242"/>
      <c r="F115" s="245"/>
      <c r="G115" s="245"/>
      <c r="H115" s="245"/>
      <c r="I115" s="245"/>
      <c r="J115" s="248"/>
      <c r="K115" s="250"/>
      <c r="L115" s="247"/>
      <c r="M115" s="247"/>
      <c r="N115" s="247"/>
      <c r="O115" s="245"/>
      <c r="P115" s="134" t="s">
        <v>263</v>
      </c>
      <c r="Q115" s="89"/>
      <c r="R115" s="89"/>
      <c r="S115" s="89"/>
      <c r="T115" s="89"/>
      <c r="U115" s="89"/>
      <c r="V115" s="89"/>
      <c r="W115" s="89"/>
      <c r="X115" s="89"/>
      <c r="Y115" s="89"/>
      <c r="Z115" s="89"/>
      <c r="AA115" s="221"/>
      <c r="AB115" s="221"/>
      <c r="AC115" s="234"/>
      <c r="AD115" s="221"/>
      <c r="AE115" s="225"/>
      <c r="AF115" s="226"/>
      <c r="AG115" s="230"/>
      <c r="AH115" s="230"/>
      <c r="AI115" s="230"/>
      <c r="AJ115" s="216"/>
      <c r="AK115" s="216"/>
      <c r="AL115" s="218"/>
      <c r="AM115" s="213"/>
      <c r="AN115" s="213"/>
      <c r="AO115" s="213"/>
      <c r="AP115" s="213"/>
      <c r="AQ115" s="213"/>
      <c r="AR115" s="213"/>
      <c r="AS115" s="213"/>
      <c r="AT115" s="207"/>
      <c r="AU115" s="207"/>
      <c r="AV115" s="207"/>
      <c r="AW115" s="207"/>
      <c r="AX115" s="207"/>
      <c r="AY115" s="207"/>
      <c r="AZ115" s="207"/>
      <c r="BA115" s="207"/>
      <c r="BB115" s="207"/>
      <c r="BC115" s="207"/>
      <c r="BD115" s="207"/>
      <c r="BE115" s="207"/>
      <c r="BF115" s="207"/>
      <c r="BG115" s="207"/>
      <c r="BH115" s="207"/>
      <c r="BI115" s="207"/>
      <c r="BJ115" s="207"/>
      <c r="BK115" s="207"/>
      <c r="BL115" s="207"/>
      <c r="BM115" s="210"/>
      <c r="BN115" s="204"/>
      <c r="BO115" s="2"/>
    </row>
    <row r="116" spans="1:67" ht="15" hidden="1" customHeight="1" x14ac:dyDescent="0.25">
      <c r="A116" s="2"/>
      <c r="B116" s="234"/>
      <c r="C116" s="237"/>
      <c r="D116" s="238"/>
      <c r="E116" s="242"/>
      <c r="F116" s="245"/>
      <c r="G116" s="245"/>
      <c r="H116" s="245"/>
      <c r="I116" s="245"/>
      <c r="J116" s="248"/>
      <c r="K116" s="250"/>
      <c r="L116" s="247"/>
      <c r="M116" s="247"/>
      <c r="N116" s="247"/>
      <c r="O116" s="245"/>
      <c r="P116" s="134" t="s">
        <v>27</v>
      </c>
      <c r="Q116" s="89"/>
      <c r="R116" s="89"/>
      <c r="S116" s="89"/>
      <c r="T116" s="89"/>
      <c r="U116" s="89"/>
      <c r="V116" s="89"/>
      <c r="W116" s="89"/>
      <c r="X116" s="89"/>
      <c r="Y116" s="89"/>
      <c r="Z116" s="89"/>
      <c r="AA116" s="221"/>
      <c r="AB116" s="221"/>
      <c r="AC116" s="234"/>
      <c r="AD116" s="221"/>
      <c r="AE116" s="225"/>
      <c r="AF116" s="226"/>
      <c r="AG116" s="230"/>
      <c r="AH116" s="230"/>
      <c r="AI116" s="230"/>
      <c r="AJ116" s="216"/>
      <c r="AK116" s="216"/>
      <c r="AL116" s="218"/>
      <c r="AM116" s="213"/>
      <c r="AN116" s="213"/>
      <c r="AO116" s="213"/>
      <c r="AP116" s="213"/>
      <c r="AQ116" s="213"/>
      <c r="AR116" s="213"/>
      <c r="AS116" s="213"/>
      <c r="AT116" s="207"/>
      <c r="AU116" s="207"/>
      <c r="AV116" s="207"/>
      <c r="AW116" s="207"/>
      <c r="AX116" s="207"/>
      <c r="AY116" s="207"/>
      <c r="AZ116" s="207"/>
      <c r="BA116" s="207"/>
      <c r="BB116" s="207"/>
      <c r="BC116" s="207"/>
      <c r="BD116" s="207"/>
      <c r="BE116" s="207"/>
      <c r="BF116" s="207"/>
      <c r="BG116" s="207"/>
      <c r="BH116" s="207"/>
      <c r="BI116" s="207"/>
      <c r="BJ116" s="207"/>
      <c r="BK116" s="207"/>
      <c r="BL116" s="207"/>
      <c r="BM116" s="210"/>
      <c r="BN116" s="204"/>
      <c r="BO116" s="2"/>
    </row>
    <row r="117" spans="1:67" ht="15" customHeight="1" x14ac:dyDescent="0.25">
      <c r="A117" s="2"/>
      <c r="B117" s="219"/>
      <c r="C117" s="239"/>
      <c r="D117" s="240"/>
      <c r="E117" s="243"/>
      <c r="F117" s="246"/>
      <c r="G117" s="246"/>
      <c r="H117" s="246"/>
      <c r="I117" s="246"/>
      <c r="J117" s="248"/>
      <c r="K117" s="251"/>
      <c r="L117" s="248"/>
      <c r="M117" s="248"/>
      <c r="N117" s="248"/>
      <c r="O117" s="246"/>
      <c r="P117" s="134" t="s">
        <v>28</v>
      </c>
      <c r="Q117" s="182">
        <v>46202</v>
      </c>
      <c r="R117" s="182">
        <v>46218</v>
      </c>
      <c r="S117" s="182">
        <v>46234</v>
      </c>
      <c r="T117" s="89"/>
      <c r="U117" s="89"/>
      <c r="V117" s="89"/>
      <c r="W117" s="89"/>
      <c r="X117" s="89"/>
      <c r="Y117" s="89"/>
      <c r="Z117" s="89"/>
      <c r="AA117" s="232"/>
      <c r="AB117" s="222"/>
      <c r="AC117" s="252"/>
      <c r="AD117" s="222"/>
      <c r="AE117" s="227"/>
      <c r="AF117" s="228"/>
      <c r="AG117" s="231"/>
      <c r="AH117" s="232"/>
      <c r="AI117" s="232"/>
      <c r="AJ117" s="217"/>
      <c r="AK117" s="217"/>
      <c r="AL117" s="219"/>
      <c r="AM117" s="214"/>
      <c r="AN117" s="214"/>
      <c r="AO117" s="214"/>
      <c r="AP117" s="214"/>
      <c r="AQ117" s="214"/>
      <c r="AR117" s="214"/>
      <c r="AS117" s="214"/>
      <c r="AT117" s="208"/>
      <c r="AU117" s="208"/>
      <c r="AV117" s="208"/>
      <c r="AW117" s="208"/>
      <c r="AX117" s="208"/>
      <c r="AY117" s="208"/>
      <c r="AZ117" s="208"/>
      <c r="BA117" s="208"/>
      <c r="BB117" s="208"/>
      <c r="BC117" s="208"/>
      <c r="BD117" s="208"/>
      <c r="BE117" s="208"/>
      <c r="BF117" s="208"/>
      <c r="BG117" s="208"/>
      <c r="BH117" s="208"/>
      <c r="BI117" s="208"/>
      <c r="BJ117" s="208"/>
      <c r="BK117" s="208"/>
      <c r="BL117" s="208"/>
      <c r="BM117" s="211"/>
      <c r="BN117" s="205"/>
      <c r="BO117" s="2"/>
    </row>
    <row r="118" spans="1:67" ht="15" hidden="1" customHeight="1" x14ac:dyDescent="0.25">
      <c r="A118" s="2"/>
      <c r="B118" s="233" t="s">
        <v>1656</v>
      </c>
      <c r="C118" s="235" t="s">
        <v>569</v>
      </c>
      <c r="D118" s="236"/>
      <c r="E118" s="241"/>
      <c r="F118" s="244" t="s">
        <v>1883</v>
      </c>
      <c r="G118" s="245"/>
      <c r="H118" s="245"/>
      <c r="I118" s="245" t="s">
        <v>1866</v>
      </c>
      <c r="J118" s="247"/>
      <c r="K118" s="249">
        <v>46226</v>
      </c>
      <c r="L118" s="247" t="s">
        <v>495</v>
      </c>
      <c r="M118" s="247">
        <v>1</v>
      </c>
      <c r="N118" s="247"/>
      <c r="O118" s="245" t="s">
        <v>1596</v>
      </c>
      <c r="P118" s="135" t="s">
        <v>148</v>
      </c>
      <c r="Q118" s="89"/>
      <c r="R118" s="89"/>
      <c r="S118" s="89"/>
      <c r="T118" s="89"/>
      <c r="U118" s="89"/>
      <c r="V118" s="89"/>
      <c r="W118" s="89"/>
      <c r="X118" s="89"/>
      <c r="Y118" s="89"/>
      <c r="Z118" s="89"/>
      <c r="AA118" s="220">
        <v>205</v>
      </c>
      <c r="AB118" s="220"/>
      <c r="AC118" s="233"/>
      <c r="AD118" s="220"/>
      <c r="AE118" s="223">
        <v>50</v>
      </c>
      <c r="AF118" s="224"/>
      <c r="AG118" s="229"/>
      <c r="AH118" s="229">
        <v>50</v>
      </c>
      <c r="AI118" s="229">
        <v>0.27397626430022454</v>
      </c>
      <c r="AJ118" s="215"/>
      <c r="AK118" s="215"/>
      <c r="AL118" s="209" t="s">
        <v>1590</v>
      </c>
      <c r="AM118" s="212"/>
      <c r="AN118" s="212"/>
      <c r="AO118" s="212"/>
      <c r="AP118" s="212"/>
      <c r="AQ118" s="212"/>
      <c r="AR118" s="212"/>
      <c r="AS118" s="212"/>
      <c r="AT118" s="206"/>
      <c r="AU118" s="206"/>
      <c r="AV118" s="206"/>
      <c r="AW118" s="206"/>
      <c r="AX118" s="206"/>
      <c r="AY118" s="206"/>
      <c r="AZ118" s="206"/>
      <c r="BA118" s="206"/>
      <c r="BB118" s="206"/>
      <c r="BC118" s="206"/>
      <c r="BD118" s="206"/>
      <c r="BE118" s="206"/>
      <c r="BF118" s="206"/>
      <c r="BG118" s="206"/>
      <c r="BH118" s="206"/>
      <c r="BI118" s="206"/>
      <c r="BJ118" s="206"/>
      <c r="BK118" s="206"/>
      <c r="BL118" s="206"/>
      <c r="BM118" s="209"/>
      <c r="BN118" s="203"/>
      <c r="BO118" s="2"/>
    </row>
    <row r="119" spans="1:67" ht="15" customHeight="1" x14ac:dyDescent="0.25">
      <c r="A119" s="2"/>
      <c r="B119" s="234"/>
      <c r="C119" s="237"/>
      <c r="D119" s="238"/>
      <c r="E119" s="242"/>
      <c r="F119" s="245"/>
      <c r="G119" s="245"/>
      <c r="H119" s="245"/>
      <c r="I119" s="245"/>
      <c r="J119" s="248"/>
      <c r="K119" s="250"/>
      <c r="L119" s="247"/>
      <c r="M119" s="247"/>
      <c r="N119" s="247"/>
      <c r="O119" s="245"/>
      <c r="P119" s="134" t="s">
        <v>26</v>
      </c>
      <c r="Q119" s="89">
        <v>46197</v>
      </c>
      <c r="R119" s="89">
        <v>46203</v>
      </c>
      <c r="S119" s="89">
        <v>46210</v>
      </c>
      <c r="T119" s="89">
        <v>46295</v>
      </c>
      <c r="U119" s="89">
        <v>46295</v>
      </c>
      <c r="V119" s="89">
        <v>46309</v>
      </c>
      <c r="W119" s="89"/>
      <c r="X119" s="89"/>
      <c r="Y119" s="89"/>
      <c r="Z119" s="89"/>
      <c r="AA119" s="221"/>
      <c r="AB119" s="221"/>
      <c r="AC119" s="234"/>
      <c r="AD119" s="221"/>
      <c r="AE119" s="225"/>
      <c r="AF119" s="226"/>
      <c r="AG119" s="230"/>
      <c r="AH119" s="230"/>
      <c r="AI119" s="230"/>
      <c r="AJ119" s="216"/>
      <c r="AK119" s="216"/>
      <c r="AL119" s="218"/>
      <c r="AM119" s="213"/>
      <c r="AN119" s="213"/>
      <c r="AO119" s="213"/>
      <c r="AP119" s="213"/>
      <c r="AQ119" s="213"/>
      <c r="AR119" s="213"/>
      <c r="AS119" s="213"/>
      <c r="AT119" s="207"/>
      <c r="AU119" s="207"/>
      <c r="AV119" s="207"/>
      <c r="AW119" s="207"/>
      <c r="AX119" s="207"/>
      <c r="AY119" s="207"/>
      <c r="AZ119" s="207"/>
      <c r="BA119" s="207"/>
      <c r="BB119" s="207"/>
      <c r="BC119" s="207"/>
      <c r="BD119" s="207"/>
      <c r="BE119" s="207"/>
      <c r="BF119" s="207"/>
      <c r="BG119" s="207"/>
      <c r="BH119" s="207"/>
      <c r="BI119" s="207"/>
      <c r="BJ119" s="207"/>
      <c r="BK119" s="207"/>
      <c r="BL119" s="207"/>
      <c r="BM119" s="210"/>
      <c r="BN119" s="204"/>
      <c r="BO119" s="2"/>
    </row>
    <row r="120" spans="1:67" ht="15" hidden="1" customHeight="1" x14ac:dyDescent="0.25">
      <c r="A120" s="2"/>
      <c r="B120" s="234"/>
      <c r="C120" s="237"/>
      <c r="D120" s="238"/>
      <c r="E120" s="242"/>
      <c r="F120" s="245"/>
      <c r="G120" s="245"/>
      <c r="H120" s="245"/>
      <c r="I120" s="245"/>
      <c r="J120" s="248"/>
      <c r="K120" s="250"/>
      <c r="L120" s="247"/>
      <c r="M120" s="247"/>
      <c r="N120" s="247"/>
      <c r="O120" s="245"/>
      <c r="P120" s="134" t="s">
        <v>262</v>
      </c>
      <c r="Q120" s="89"/>
      <c r="R120" s="89"/>
      <c r="S120" s="89"/>
      <c r="T120" s="89"/>
      <c r="U120" s="89"/>
      <c r="V120" s="89"/>
      <c r="W120" s="89"/>
      <c r="X120" s="89"/>
      <c r="Y120" s="89"/>
      <c r="Z120" s="89"/>
      <c r="AA120" s="221"/>
      <c r="AB120" s="221"/>
      <c r="AC120" s="234"/>
      <c r="AD120" s="221"/>
      <c r="AE120" s="225"/>
      <c r="AF120" s="226"/>
      <c r="AG120" s="230"/>
      <c r="AH120" s="230"/>
      <c r="AI120" s="230"/>
      <c r="AJ120" s="216"/>
      <c r="AK120" s="216"/>
      <c r="AL120" s="218"/>
      <c r="AM120" s="213"/>
      <c r="AN120" s="213"/>
      <c r="AO120" s="213"/>
      <c r="AP120" s="213"/>
      <c r="AQ120" s="213"/>
      <c r="AR120" s="213"/>
      <c r="AS120" s="213"/>
      <c r="AT120" s="207"/>
      <c r="AU120" s="207"/>
      <c r="AV120" s="207"/>
      <c r="AW120" s="207"/>
      <c r="AX120" s="207"/>
      <c r="AY120" s="207"/>
      <c r="AZ120" s="207"/>
      <c r="BA120" s="207"/>
      <c r="BB120" s="207"/>
      <c r="BC120" s="207"/>
      <c r="BD120" s="207"/>
      <c r="BE120" s="207"/>
      <c r="BF120" s="207"/>
      <c r="BG120" s="207"/>
      <c r="BH120" s="207"/>
      <c r="BI120" s="207"/>
      <c r="BJ120" s="207"/>
      <c r="BK120" s="207"/>
      <c r="BL120" s="207"/>
      <c r="BM120" s="210"/>
      <c r="BN120" s="204"/>
      <c r="BO120" s="2"/>
    </row>
    <row r="121" spans="1:67" ht="15" hidden="1" customHeight="1" x14ac:dyDescent="0.25">
      <c r="A121" s="2"/>
      <c r="B121" s="234"/>
      <c r="C121" s="237"/>
      <c r="D121" s="238"/>
      <c r="E121" s="242"/>
      <c r="F121" s="245"/>
      <c r="G121" s="245"/>
      <c r="H121" s="245"/>
      <c r="I121" s="245"/>
      <c r="J121" s="248"/>
      <c r="K121" s="250"/>
      <c r="L121" s="247"/>
      <c r="M121" s="247"/>
      <c r="N121" s="247"/>
      <c r="O121" s="245"/>
      <c r="P121" s="134" t="s">
        <v>263</v>
      </c>
      <c r="Q121" s="89"/>
      <c r="R121" s="89"/>
      <c r="S121" s="89"/>
      <c r="T121" s="89"/>
      <c r="U121" s="89"/>
      <c r="V121" s="89"/>
      <c r="W121" s="89"/>
      <c r="X121" s="89"/>
      <c r="Y121" s="89"/>
      <c r="Z121" s="89"/>
      <c r="AA121" s="221"/>
      <c r="AB121" s="221"/>
      <c r="AC121" s="234"/>
      <c r="AD121" s="221"/>
      <c r="AE121" s="225"/>
      <c r="AF121" s="226"/>
      <c r="AG121" s="230"/>
      <c r="AH121" s="230"/>
      <c r="AI121" s="230"/>
      <c r="AJ121" s="216"/>
      <c r="AK121" s="216"/>
      <c r="AL121" s="218"/>
      <c r="AM121" s="213"/>
      <c r="AN121" s="213"/>
      <c r="AO121" s="213"/>
      <c r="AP121" s="213"/>
      <c r="AQ121" s="213"/>
      <c r="AR121" s="213"/>
      <c r="AS121" s="213"/>
      <c r="AT121" s="207"/>
      <c r="AU121" s="207"/>
      <c r="AV121" s="207"/>
      <c r="AW121" s="207"/>
      <c r="AX121" s="207"/>
      <c r="AY121" s="207"/>
      <c r="AZ121" s="207"/>
      <c r="BA121" s="207"/>
      <c r="BB121" s="207"/>
      <c r="BC121" s="207"/>
      <c r="BD121" s="207"/>
      <c r="BE121" s="207"/>
      <c r="BF121" s="207"/>
      <c r="BG121" s="207"/>
      <c r="BH121" s="207"/>
      <c r="BI121" s="207"/>
      <c r="BJ121" s="207"/>
      <c r="BK121" s="207"/>
      <c r="BL121" s="207"/>
      <c r="BM121" s="210"/>
      <c r="BN121" s="204"/>
      <c r="BO121" s="2"/>
    </row>
    <row r="122" spans="1:67" ht="15" hidden="1" customHeight="1" x14ac:dyDescent="0.25">
      <c r="A122" s="2"/>
      <c r="B122" s="234"/>
      <c r="C122" s="237"/>
      <c r="D122" s="238"/>
      <c r="E122" s="242"/>
      <c r="F122" s="245"/>
      <c r="G122" s="245"/>
      <c r="H122" s="245"/>
      <c r="I122" s="245"/>
      <c r="J122" s="248"/>
      <c r="K122" s="250"/>
      <c r="L122" s="247"/>
      <c r="M122" s="247"/>
      <c r="N122" s="247"/>
      <c r="O122" s="245"/>
      <c r="P122" s="134" t="s">
        <v>27</v>
      </c>
      <c r="Q122" s="89"/>
      <c r="R122" s="89"/>
      <c r="S122" s="89"/>
      <c r="T122" s="89"/>
      <c r="U122" s="89"/>
      <c r="V122" s="89"/>
      <c r="W122" s="89"/>
      <c r="X122" s="89"/>
      <c r="Y122" s="89"/>
      <c r="Z122" s="89"/>
      <c r="AA122" s="221"/>
      <c r="AB122" s="221"/>
      <c r="AC122" s="234"/>
      <c r="AD122" s="221"/>
      <c r="AE122" s="225"/>
      <c r="AF122" s="226"/>
      <c r="AG122" s="230"/>
      <c r="AH122" s="230"/>
      <c r="AI122" s="230"/>
      <c r="AJ122" s="216"/>
      <c r="AK122" s="216"/>
      <c r="AL122" s="218"/>
      <c r="AM122" s="213"/>
      <c r="AN122" s="213"/>
      <c r="AO122" s="213"/>
      <c r="AP122" s="213"/>
      <c r="AQ122" s="213"/>
      <c r="AR122" s="213"/>
      <c r="AS122" s="213"/>
      <c r="AT122" s="207"/>
      <c r="AU122" s="207"/>
      <c r="AV122" s="207"/>
      <c r="AW122" s="207"/>
      <c r="AX122" s="207"/>
      <c r="AY122" s="207"/>
      <c r="AZ122" s="207"/>
      <c r="BA122" s="207"/>
      <c r="BB122" s="207"/>
      <c r="BC122" s="207"/>
      <c r="BD122" s="207"/>
      <c r="BE122" s="207"/>
      <c r="BF122" s="207"/>
      <c r="BG122" s="207"/>
      <c r="BH122" s="207"/>
      <c r="BI122" s="207"/>
      <c r="BJ122" s="207"/>
      <c r="BK122" s="207"/>
      <c r="BL122" s="207"/>
      <c r="BM122" s="210"/>
      <c r="BN122" s="204"/>
      <c r="BO122" s="2"/>
    </row>
    <row r="123" spans="1:67" ht="15" customHeight="1" x14ac:dyDescent="0.25">
      <c r="A123" s="2"/>
      <c r="B123" s="219"/>
      <c r="C123" s="239"/>
      <c r="D123" s="240"/>
      <c r="E123" s="243"/>
      <c r="F123" s="246"/>
      <c r="G123" s="246"/>
      <c r="H123" s="246"/>
      <c r="I123" s="246"/>
      <c r="J123" s="248"/>
      <c r="K123" s="251"/>
      <c r="L123" s="248"/>
      <c r="M123" s="248"/>
      <c r="N123" s="248"/>
      <c r="O123" s="246"/>
      <c r="P123" s="134" t="s">
        <v>28</v>
      </c>
      <c r="Q123" s="182">
        <v>46197</v>
      </c>
      <c r="R123" s="182">
        <v>46218</v>
      </c>
      <c r="S123" s="182">
        <v>46226</v>
      </c>
      <c r="T123" s="89"/>
      <c r="U123" s="89"/>
      <c r="V123" s="89"/>
      <c r="W123" s="89"/>
      <c r="X123" s="89"/>
      <c r="Y123" s="89"/>
      <c r="Z123" s="89"/>
      <c r="AA123" s="232"/>
      <c r="AB123" s="222"/>
      <c r="AC123" s="252"/>
      <c r="AD123" s="222"/>
      <c r="AE123" s="227"/>
      <c r="AF123" s="228"/>
      <c r="AG123" s="231"/>
      <c r="AH123" s="232"/>
      <c r="AI123" s="232"/>
      <c r="AJ123" s="217"/>
      <c r="AK123" s="217"/>
      <c r="AL123" s="219"/>
      <c r="AM123" s="214"/>
      <c r="AN123" s="214"/>
      <c r="AO123" s="214"/>
      <c r="AP123" s="214"/>
      <c r="AQ123" s="214"/>
      <c r="AR123" s="214"/>
      <c r="AS123" s="214"/>
      <c r="AT123" s="208"/>
      <c r="AU123" s="208"/>
      <c r="AV123" s="208"/>
      <c r="AW123" s="208"/>
      <c r="AX123" s="208"/>
      <c r="AY123" s="208"/>
      <c r="AZ123" s="208"/>
      <c r="BA123" s="208"/>
      <c r="BB123" s="208"/>
      <c r="BC123" s="208"/>
      <c r="BD123" s="208"/>
      <c r="BE123" s="208"/>
      <c r="BF123" s="208"/>
      <c r="BG123" s="208"/>
      <c r="BH123" s="208"/>
      <c r="BI123" s="208"/>
      <c r="BJ123" s="208"/>
      <c r="BK123" s="208"/>
      <c r="BL123" s="208"/>
      <c r="BM123" s="211"/>
      <c r="BN123" s="205"/>
      <c r="BO123" s="2"/>
    </row>
    <row r="124" spans="1:67" ht="15" hidden="1" customHeight="1" x14ac:dyDescent="0.25">
      <c r="A124" s="2"/>
      <c r="B124" s="233" t="s">
        <v>1712</v>
      </c>
      <c r="C124" s="235" t="s">
        <v>571</v>
      </c>
      <c r="D124" s="236"/>
      <c r="E124" s="241"/>
      <c r="F124" s="244" t="s">
        <v>1884</v>
      </c>
      <c r="G124" s="245"/>
      <c r="H124" s="245"/>
      <c r="I124" s="245" t="s">
        <v>1866</v>
      </c>
      <c r="J124" s="247"/>
      <c r="K124" s="249">
        <v>46246</v>
      </c>
      <c r="L124" s="247" t="s">
        <v>504</v>
      </c>
      <c r="M124" s="247">
        <v>1</v>
      </c>
      <c r="N124" s="247"/>
      <c r="O124" s="245" t="s">
        <v>1596</v>
      </c>
      <c r="P124" s="135" t="s">
        <v>148</v>
      </c>
      <c r="Q124" s="89"/>
      <c r="R124" s="89"/>
      <c r="S124" s="89"/>
      <c r="T124" s="89"/>
      <c r="U124" s="89"/>
      <c r="V124" s="89"/>
      <c r="W124" s="89"/>
      <c r="X124" s="89"/>
      <c r="Y124" s="89"/>
      <c r="Z124" s="89"/>
      <c r="AA124" s="220">
        <v>82</v>
      </c>
      <c r="AB124" s="220"/>
      <c r="AC124" s="233"/>
      <c r="AD124" s="220"/>
      <c r="AE124" s="223">
        <v>100</v>
      </c>
      <c r="AF124" s="224"/>
      <c r="AG124" s="229"/>
      <c r="AH124" s="229">
        <v>100</v>
      </c>
      <c r="AI124" s="229">
        <v>0.10959050572008983</v>
      </c>
      <c r="AJ124" s="215"/>
      <c r="AK124" s="215"/>
      <c r="AL124" s="209" t="s">
        <v>1590</v>
      </c>
      <c r="AM124" s="212"/>
      <c r="AN124" s="212"/>
      <c r="AO124" s="212"/>
      <c r="AP124" s="212"/>
      <c r="AQ124" s="212"/>
      <c r="AR124" s="212"/>
      <c r="AS124" s="212"/>
      <c r="AT124" s="206"/>
      <c r="AU124" s="206"/>
      <c r="AV124" s="206"/>
      <c r="AW124" s="206"/>
      <c r="AX124" s="206"/>
      <c r="AY124" s="206"/>
      <c r="AZ124" s="206"/>
      <c r="BA124" s="206"/>
      <c r="BB124" s="206"/>
      <c r="BC124" s="206"/>
      <c r="BD124" s="206"/>
      <c r="BE124" s="206"/>
      <c r="BF124" s="206"/>
      <c r="BG124" s="206"/>
      <c r="BH124" s="206"/>
      <c r="BI124" s="206"/>
      <c r="BJ124" s="206"/>
      <c r="BK124" s="206"/>
      <c r="BL124" s="206"/>
      <c r="BM124" s="209"/>
      <c r="BN124" s="203"/>
      <c r="BO124" s="2"/>
    </row>
    <row r="125" spans="1:67" ht="15" customHeight="1" x14ac:dyDescent="0.25">
      <c r="A125" s="2"/>
      <c r="B125" s="234"/>
      <c r="C125" s="237"/>
      <c r="D125" s="238"/>
      <c r="E125" s="242"/>
      <c r="F125" s="245"/>
      <c r="G125" s="245"/>
      <c r="H125" s="245"/>
      <c r="I125" s="245"/>
      <c r="J125" s="248"/>
      <c r="K125" s="250"/>
      <c r="L125" s="247"/>
      <c r="M125" s="247"/>
      <c r="N125" s="247"/>
      <c r="O125" s="245"/>
      <c r="P125" s="134" t="s">
        <v>26</v>
      </c>
      <c r="Q125" s="89">
        <v>46136</v>
      </c>
      <c r="R125" s="89">
        <v>46142</v>
      </c>
      <c r="S125" s="89">
        <v>46149</v>
      </c>
      <c r="T125" s="89">
        <v>46234</v>
      </c>
      <c r="U125" s="89">
        <v>46234</v>
      </c>
      <c r="V125" s="89">
        <v>46248</v>
      </c>
      <c r="W125" s="89"/>
      <c r="X125" s="89"/>
      <c r="Y125" s="89"/>
      <c r="Z125" s="89"/>
      <c r="AA125" s="221"/>
      <c r="AB125" s="221"/>
      <c r="AC125" s="234"/>
      <c r="AD125" s="221"/>
      <c r="AE125" s="225"/>
      <c r="AF125" s="226"/>
      <c r="AG125" s="230"/>
      <c r="AH125" s="230"/>
      <c r="AI125" s="230"/>
      <c r="AJ125" s="216"/>
      <c r="AK125" s="216"/>
      <c r="AL125" s="218"/>
      <c r="AM125" s="213"/>
      <c r="AN125" s="213"/>
      <c r="AO125" s="213"/>
      <c r="AP125" s="213"/>
      <c r="AQ125" s="213"/>
      <c r="AR125" s="213"/>
      <c r="AS125" s="213"/>
      <c r="AT125" s="207"/>
      <c r="AU125" s="207"/>
      <c r="AV125" s="207"/>
      <c r="AW125" s="207"/>
      <c r="AX125" s="207"/>
      <c r="AY125" s="207"/>
      <c r="AZ125" s="207"/>
      <c r="BA125" s="207"/>
      <c r="BB125" s="207"/>
      <c r="BC125" s="207"/>
      <c r="BD125" s="207"/>
      <c r="BE125" s="207"/>
      <c r="BF125" s="207"/>
      <c r="BG125" s="207"/>
      <c r="BH125" s="207"/>
      <c r="BI125" s="207"/>
      <c r="BJ125" s="207"/>
      <c r="BK125" s="207"/>
      <c r="BL125" s="207"/>
      <c r="BM125" s="210"/>
      <c r="BN125" s="204"/>
      <c r="BO125" s="2"/>
    </row>
    <row r="126" spans="1:67" ht="15" hidden="1" customHeight="1" x14ac:dyDescent="0.25">
      <c r="A126" s="2"/>
      <c r="B126" s="234"/>
      <c r="C126" s="237"/>
      <c r="D126" s="238"/>
      <c r="E126" s="242"/>
      <c r="F126" s="245"/>
      <c r="G126" s="245"/>
      <c r="H126" s="245"/>
      <c r="I126" s="245"/>
      <c r="J126" s="248"/>
      <c r="K126" s="250"/>
      <c r="L126" s="247"/>
      <c r="M126" s="247"/>
      <c r="N126" s="247"/>
      <c r="O126" s="245"/>
      <c r="P126" s="134" t="s">
        <v>262</v>
      </c>
      <c r="Q126" s="89"/>
      <c r="R126" s="89"/>
      <c r="S126" s="89"/>
      <c r="T126" s="89"/>
      <c r="U126" s="89"/>
      <c r="V126" s="89"/>
      <c r="W126" s="89"/>
      <c r="X126" s="89"/>
      <c r="Y126" s="89"/>
      <c r="Z126" s="89"/>
      <c r="AA126" s="221"/>
      <c r="AB126" s="221"/>
      <c r="AC126" s="234"/>
      <c r="AD126" s="221"/>
      <c r="AE126" s="225"/>
      <c r="AF126" s="226"/>
      <c r="AG126" s="230"/>
      <c r="AH126" s="230"/>
      <c r="AI126" s="230"/>
      <c r="AJ126" s="216"/>
      <c r="AK126" s="216"/>
      <c r="AL126" s="218"/>
      <c r="AM126" s="213"/>
      <c r="AN126" s="213"/>
      <c r="AO126" s="213"/>
      <c r="AP126" s="213"/>
      <c r="AQ126" s="213"/>
      <c r="AR126" s="213"/>
      <c r="AS126" s="213"/>
      <c r="AT126" s="207"/>
      <c r="AU126" s="207"/>
      <c r="AV126" s="207"/>
      <c r="AW126" s="207"/>
      <c r="AX126" s="207"/>
      <c r="AY126" s="207"/>
      <c r="AZ126" s="207"/>
      <c r="BA126" s="207"/>
      <c r="BB126" s="207"/>
      <c r="BC126" s="207"/>
      <c r="BD126" s="207"/>
      <c r="BE126" s="207"/>
      <c r="BF126" s="207"/>
      <c r="BG126" s="207"/>
      <c r="BH126" s="207"/>
      <c r="BI126" s="207"/>
      <c r="BJ126" s="207"/>
      <c r="BK126" s="207"/>
      <c r="BL126" s="207"/>
      <c r="BM126" s="210"/>
      <c r="BN126" s="204"/>
      <c r="BO126" s="2"/>
    </row>
    <row r="127" spans="1:67" ht="15" hidden="1" customHeight="1" x14ac:dyDescent="0.25">
      <c r="A127" s="2"/>
      <c r="B127" s="234"/>
      <c r="C127" s="237"/>
      <c r="D127" s="238"/>
      <c r="E127" s="242"/>
      <c r="F127" s="245"/>
      <c r="G127" s="245"/>
      <c r="H127" s="245"/>
      <c r="I127" s="245"/>
      <c r="J127" s="248"/>
      <c r="K127" s="250"/>
      <c r="L127" s="247"/>
      <c r="M127" s="247"/>
      <c r="N127" s="247"/>
      <c r="O127" s="245"/>
      <c r="P127" s="134" t="s">
        <v>263</v>
      </c>
      <c r="Q127" s="89"/>
      <c r="R127" s="89"/>
      <c r="S127" s="89"/>
      <c r="T127" s="89"/>
      <c r="U127" s="89"/>
      <c r="V127" s="89"/>
      <c r="W127" s="89"/>
      <c r="X127" s="89"/>
      <c r="Y127" s="89"/>
      <c r="Z127" s="89"/>
      <c r="AA127" s="221"/>
      <c r="AB127" s="221"/>
      <c r="AC127" s="234"/>
      <c r="AD127" s="221"/>
      <c r="AE127" s="225"/>
      <c r="AF127" s="226"/>
      <c r="AG127" s="230"/>
      <c r="AH127" s="230"/>
      <c r="AI127" s="230"/>
      <c r="AJ127" s="216"/>
      <c r="AK127" s="216"/>
      <c r="AL127" s="218"/>
      <c r="AM127" s="213"/>
      <c r="AN127" s="213"/>
      <c r="AO127" s="213"/>
      <c r="AP127" s="213"/>
      <c r="AQ127" s="213"/>
      <c r="AR127" s="213"/>
      <c r="AS127" s="213"/>
      <c r="AT127" s="207"/>
      <c r="AU127" s="207"/>
      <c r="AV127" s="207"/>
      <c r="AW127" s="207"/>
      <c r="AX127" s="207"/>
      <c r="AY127" s="207"/>
      <c r="AZ127" s="207"/>
      <c r="BA127" s="207"/>
      <c r="BB127" s="207"/>
      <c r="BC127" s="207"/>
      <c r="BD127" s="207"/>
      <c r="BE127" s="207"/>
      <c r="BF127" s="207"/>
      <c r="BG127" s="207"/>
      <c r="BH127" s="207"/>
      <c r="BI127" s="207"/>
      <c r="BJ127" s="207"/>
      <c r="BK127" s="207"/>
      <c r="BL127" s="207"/>
      <c r="BM127" s="210"/>
      <c r="BN127" s="204"/>
      <c r="BO127" s="2"/>
    </row>
    <row r="128" spans="1:67" ht="15" hidden="1" customHeight="1" x14ac:dyDescent="0.25">
      <c r="A128" s="2"/>
      <c r="B128" s="234"/>
      <c r="C128" s="237"/>
      <c r="D128" s="238"/>
      <c r="E128" s="242"/>
      <c r="F128" s="245"/>
      <c r="G128" s="245"/>
      <c r="H128" s="245"/>
      <c r="I128" s="245"/>
      <c r="J128" s="248"/>
      <c r="K128" s="250"/>
      <c r="L128" s="247"/>
      <c r="M128" s="247"/>
      <c r="N128" s="247"/>
      <c r="O128" s="245"/>
      <c r="P128" s="134" t="s">
        <v>27</v>
      </c>
      <c r="Q128" s="89"/>
      <c r="R128" s="89"/>
      <c r="S128" s="89"/>
      <c r="T128" s="89"/>
      <c r="U128" s="89"/>
      <c r="V128" s="89"/>
      <c r="W128" s="89"/>
      <c r="X128" s="89"/>
      <c r="Y128" s="89"/>
      <c r="Z128" s="89"/>
      <c r="AA128" s="221"/>
      <c r="AB128" s="221"/>
      <c r="AC128" s="234"/>
      <c r="AD128" s="221"/>
      <c r="AE128" s="225"/>
      <c r="AF128" s="226"/>
      <c r="AG128" s="230"/>
      <c r="AH128" s="230"/>
      <c r="AI128" s="230"/>
      <c r="AJ128" s="216"/>
      <c r="AK128" s="216"/>
      <c r="AL128" s="218"/>
      <c r="AM128" s="213"/>
      <c r="AN128" s="213"/>
      <c r="AO128" s="213"/>
      <c r="AP128" s="213"/>
      <c r="AQ128" s="213"/>
      <c r="AR128" s="213"/>
      <c r="AS128" s="213"/>
      <c r="AT128" s="207"/>
      <c r="AU128" s="207"/>
      <c r="AV128" s="207"/>
      <c r="AW128" s="207"/>
      <c r="AX128" s="207"/>
      <c r="AY128" s="207"/>
      <c r="AZ128" s="207"/>
      <c r="BA128" s="207"/>
      <c r="BB128" s="207"/>
      <c r="BC128" s="207"/>
      <c r="BD128" s="207"/>
      <c r="BE128" s="207"/>
      <c r="BF128" s="207"/>
      <c r="BG128" s="207"/>
      <c r="BH128" s="207"/>
      <c r="BI128" s="207"/>
      <c r="BJ128" s="207"/>
      <c r="BK128" s="207"/>
      <c r="BL128" s="207"/>
      <c r="BM128" s="210"/>
      <c r="BN128" s="204"/>
      <c r="BO128" s="2"/>
    </row>
    <row r="129" spans="1:67" ht="15" customHeight="1" x14ac:dyDescent="0.25">
      <c r="A129" s="2"/>
      <c r="B129" s="219"/>
      <c r="C129" s="239"/>
      <c r="D129" s="240"/>
      <c r="E129" s="243"/>
      <c r="F129" s="246"/>
      <c r="G129" s="246"/>
      <c r="H129" s="246"/>
      <c r="I129" s="246"/>
      <c r="J129" s="248"/>
      <c r="K129" s="251"/>
      <c r="L129" s="248"/>
      <c r="M129" s="248"/>
      <c r="N129" s="248"/>
      <c r="O129" s="246"/>
      <c r="P129" s="134" t="s">
        <v>28</v>
      </c>
      <c r="Q129" s="182">
        <v>46118</v>
      </c>
      <c r="R129" s="182">
        <v>46129</v>
      </c>
      <c r="S129" s="182">
        <v>46136</v>
      </c>
      <c r="T129" s="182">
        <v>46234</v>
      </c>
      <c r="U129" s="182">
        <v>46234</v>
      </c>
      <c r="V129" s="182">
        <v>46246</v>
      </c>
      <c r="W129" s="89"/>
      <c r="X129" s="89"/>
      <c r="Y129" s="89"/>
      <c r="Z129" s="89"/>
      <c r="AA129" s="232"/>
      <c r="AB129" s="222"/>
      <c r="AC129" s="252"/>
      <c r="AD129" s="222"/>
      <c r="AE129" s="227"/>
      <c r="AF129" s="228"/>
      <c r="AG129" s="231"/>
      <c r="AH129" s="232"/>
      <c r="AI129" s="232"/>
      <c r="AJ129" s="217"/>
      <c r="AK129" s="217"/>
      <c r="AL129" s="219"/>
      <c r="AM129" s="214"/>
      <c r="AN129" s="214"/>
      <c r="AO129" s="214"/>
      <c r="AP129" s="214"/>
      <c r="AQ129" s="214"/>
      <c r="AR129" s="214"/>
      <c r="AS129" s="214"/>
      <c r="AT129" s="208"/>
      <c r="AU129" s="208"/>
      <c r="AV129" s="208"/>
      <c r="AW129" s="208"/>
      <c r="AX129" s="208"/>
      <c r="AY129" s="208"/>
      <c r="AZ129" s="208"/>
      <c r="BA129" s="208"/>
      <c r="BB129" s="208"/>
      <c r="BC129" s="208"/>
      <c r="BD129" s="208"/>
      <c r="BE129" s="208"/>
      <c r="BF129" s="208"/>
      <c r="BG129" s="208"/>
      <c r="BH129" s="208"/>
      <c r="BI129" s="208"/>
      <c r="BJ129" s="208"/>
      <c r="BK129" s="208"/>
      <c r="BL129" s="208"/>
      <c r="BM129" s="211"/>
      <c r="BN129" s="205"/>
      <c r="BO129" s="2"/>
    </row>
    <row r="130" spans="1:67" ht="15" hidden="1" customHeight="1" x14ac:dyDescent="0.25">
      <c r="A130" s="2"/>
      <c r="B130" s="233" t="s">
        <v>1712</v>
      </c>
      <c r="C130" s="235" t="s">
        <v>576</v>
      </c>
      <c r="D130" s="236"/>
      <c r="E130" s="241"/>
      <c r="F130" s="244" t="s">
        <v>1885</v>
      </c>
      <c r="G130" s="245"/>
      <c r="H130" s="245"/>
      <c r="I130" s="245" t="s">
        <v>1866</v>
      </c>
      <c r="J130" s="247"/>
      <c r="K130" s="249">
        <v>46247</v>
      </c>
      <c r="L130" s="247" t="s">
        <v>504</v>
      </c>
      <c r="M130" s="247">
        <v>1</v>
      </c>
      <c r="N130" s="247"/>
      <c r="O130" s="245" t="s">
        <v>1596</v>
      </c>
      <c r="P130" s="135" t="s">
        <v>148</v>
      </c>
      <c r="Q130" s="89"/>
      <c r="R130" s="89"/>
      <c r="S130" s="89"/>
      <c r="T130" s="89"/>
      <c r="U130" s="89"/>
      <c r="V130" s="89"/>
      <c r="W130" s="89"/>
      <c r="X130" s="89"/>
      <c r="Y130" s="89"/>
      <c r="Z130" s="89"/>
      <c r="AA130" s="220">
        <v>82</v>
      </c>
      <c r="AB130" s="220"/>
      <c r="AC130" s="233"/>
      <c r="AD130" s="220"/>
      <c r="AE130" s="223">
        <v>100</v>
      </c>
      <c r="AF130" s="224"/>
      <c r="AG130" s="229"/>
      <c r="AH130" s="229">
        <v>100</v>
      </c>
      <c r="AI130" s="229">
        <v>0.10959050572008983</v>
      </c>
      <c r="AJ130" s="215"/>
      <c r="AK130" s="215"/>
      <c r="AL130" s="209" t="s">
        <v>1590</v>
      </c>
      <c r="AM130" s="212"/>
      <c r="AN130" s="212"/>
      <c r="AO130" s="212"/>
      <c r="AP130" s="212"/>
      <c r="AQ130" s="212"/>
      <c r="AR130" s="212"/>
      <c r="AS130" s="212"/>
      <c r="AT130" s="206"/>
      <c r="AU130" s="206"/>
      <c r="AV130" s="206"/>
      <c r="AW130" s="206"/>
      <c r="AX130" s="206"/>
      <c r="AY130" s="206"/>
      <c r="AZ130" s="206"/>
      <c r="BA130" s="206"/>
      <c r="BB130" s="206"/>
      <c r="BC130" s="206"/>
      <c r="BD130" s="206"/>
      <c r="BE130" s="206"/>
      <c r="BF130" s="206"/>
      <c r="BG130" s="206"/>
      <c r="BH130" s="206"/>
      <c r="BI130" s="206"/>
      <c r="BJ130" s="206"/>
      <c r="BK130" s="206"/>
      <c r="BL130" s="206"/>
      <c r="BM130" s="209"/>
      <c r="BN130" s="203"/>
      <c r="BO130" s="2"/>
    </row>
    <row r="131" spans="1:67" ht="15" customHeight="1" x14ac:dyDescent="0.25">
      <c r="A131" s="2"/>
      <c r="B131" s="234"/>
      <c r="C131" s="237"/>
      <c r="D131" s="238"/>
      <c r="E131" s="242"/>
      <c r="F131" s="245"/>
      <c r="G131" s="245"/>
      <c r="H131" s="245"/>
      <c r="I131" s="245"/>
      <c r="J131" s="248"/>
      <c r="K131" s="250"/>
      <c r="L131" s="247"/>
      <c r="M131" s="247"/>
      <c r="N131" s="247"/>
      <c r="O131" s="245"/>
      <c r="P131" s="134" t="s">
        <v>26</v>
      </c>
      <c r="Q131" s="89">
        <v>46136</v>
      </c>
      <c r="R131" s="89">
        <v>46142</v>
      </c>
      <c r="S131" s="89">
        <v>46149</v>
      </c>
      <c r="T131" s="89">
        <v>46234</v>
      </c>
      <c r="U131" s="89">
        <v>46234</v>
      </c>
      <c r="V131" s="89">
        <v>46248</v>
      </c>
      <c r="W131" s="89"/>
      <c r="X131" s="89"/>
      <c r="Y131" s="89"/>
      <c r="Z131" s="89"/>
      <c r="AA131" s="221"/>
      <c r="AB131" s="221"/>
      <c r="AC131" s="234"/>
      <c r="AD131" s="221"/>
      <c r="AE131" s="225"/>
      <c r="AF131" s="226"/>
      <c r="AG131" s="230"/>
      <c r="AH131" s="230"/>
      <c r="AI131" s="230"/>
      <c r="AJ131" s="216"/>
      <c r="AK131" s="216"/>
      <c r="AL131" s="218"/>
      <c r="AM131" s="213"/>
      <c r="AN131" s="213"/>
      <c r="AO131" s="213"/>
      <c r="AP131" s="213"/>
      <c r="AQ131" s="213"/>
      <c r="AR131" s="213"/>
      <c r="AS131" s="213"/>
      <c r="AT131" s="207"/>
      <c r="AU131" s="207"/>
      <c r="AV131" s="207"/>
      <c r="AW131" s="207"/>
      <c r="AX131" s="207"/>
      <c r="AY131" s="207"/>
      <c r="AZ131" s="207"/>
      <c r="BA131" s="207"/>
      <c r="BB131" s="207"/>
      <c r="BC131" s="207"/>
      <c r="BD131" s="207"/>
      <c r="BE131" s="207"/>
      <c r="BF131" s="207"/>
      <c r="BG131" s="207"/>
      <c r="BH131" s="207"/>
      <c r="BI131" s="207"/>
      <c r="BJ131" s="207"/>
      <c r="BK131" s="207"/>
      <c r="BL131" s="207"/>
      <c r="BM131" s="210"/>
      <c r="BN131" s="204"/>
      <c r="BO131" s="2"/>
    </row>
    <row r="132" spans="1:67" ht="15" hidden="1" customHeight="1" x14ac:dyDescent="0.25">
      <c r="A132" s="2"/>
      <c r="B132" s="234"/>
      <c r="C132" s="237"/>
      <c r="D132" s="238"/>
      <c r="E132" s="242"/>
      <c r="F132" s="245"/>
      <c r="G132" s="245"/>
      <c r="H132" s="245"/>
      <c r="I132" s="245"/>
      <c r="J132" s="248"/>
      <c r="K132" s="250"/>
      <c r="L132" s="247"/>
      <c r="M132" s="247"/>
      <c r="N132" s="247"/>
      <c r="O132" s="245"/>
      <c r="P132" s="134" t="s">
        <v>262</v>
      </c>
      <c r="Q132" s="89"/>
      <c r="R132" s="89"/>
      <c r="S132" s="89"/>
      <c r="T132" s="89"/>
      <c r="U132" s="89"/>
      <c r="V132" s="89"/>
      <c r="W132" s="89"/>
      <c r="X132" s="89"/>
      <c r="Y132" s="89"/>
      <c r="Z132" s="89"/>
      <c r="AA132" s="221"/>
      <c r="AB132" s="221"/>
      <c r="AC132" s="234"/>
      <c r="AD132" s="221"/>
      <c r="AE132" s="225"/>
      <c r="AF132" s="226"/>
      <c r="AG132" s="230"/>
      <c r="AH132" s="230"/>
      <c r="AI132" s="230"/>
      <c r="AJ132" s="216"/>
      <c r="AK132" s="216"/>
      <c r="AL132" s="218"/>
      <c r="AM132" s="213"/>
      <c r="AN132" s="213"/>
      <c r="AO132" s="213"/>
      <c r="AP132" s="213"/>
      <c r="AQ132" s="213"/>
      <c r="AR132" s="213"/>
      <c r="AS132" s="213"/>
      <c r="AT132" s="207"/>
      <c r="AU132" s="207"/>
      <c r="AV132" s="207"/>
      <c r="AW132" s="207"/>
      <c r="AX132" s="207"/>
      <c r="AY132" s="207"/>
      <c r="AZ132" s="207"/>
      <c r="BA132" s="207"/>
      <c r="BB132" s="207"/>
      <c r="BC132" s="207"/>
      <c r="BD132" s="207"/>
      <c r="BE132" s="207"/>
      <c r="BF132" s="207"/>
      <c r="BG132" s="207"/>
      <c r="BH132" s="207"/>
      <c r="BI132" s="207"/>
      <c r="BJ132" s="207"/>
      <c r="BK132" s="207"/>
      <c r="BL132" s="207"/>
      <c r="BM132" s="210"/>
      <c r="BN132" s="204"/>
      <c r="BO132" s="2"/>
    </row>
    <row r="133" spans="1:67" ht="15" hidden="1" customHeight="1" x14ac:dyDescent="0.25">
      <c r="A133" s="2"/>
      <c r="B133" s="234"/>
      <c r="C133" s="237"/>
      <c r="D133" s="238"/>
      <c r="E133" s="242"/>
      <c r="F133" s="245"/>
      <c r="G133" s="245"/>
      <c r="H133" s="245"/>
      <c r="I133" s="245"/>
      <c r="J133" s="248"/>
      <c r="K133" s="250"/>
      <c r="L133" s="247"/>
      <c r="M133" s="247"/>
      <c r="N133" s="247"/>
      <c r="O133" s="245"/>
      <c r="P133" s="134" t="s">
        <v>263</v>
      </c>
      <c r="Q133" s="89"/>
      <c r="R133" s="89"/>
      <c r="S133" s="89"/>
      <c r="T133" s="89"/>
      <c r="U133" s="89"/>
      <c r="V133" s="89"/>
      <c r="W133" s="89"/>
      <c r="X133" s="89"/>
      <c r="Y133" s="89"/>
      <c r="Z133" s="89"/>
      <c r="AA133" s="221"/>
      <c r="AB133" s="221"/>
      <c r="AC133" s="234"/>
      <c r="AD133" s="221"/>
      <c r="AE133" s="225"/>
      <c r="AF133" s="226"/>
      <c r="AG133" s="230"/>
      <c r="AH133" s="230"/>
      <c r="AI133" s="230"/>
      <c r="AJ133" s="216"/>
      <c r="AK133" s="216"/>
      <c r="AL133" s="218"/>
      <c r="AM133" s="213"/>
      <c r="AN133" s="213"/>
      <c r="AO133" s="213"/>
      <c r="AP133" s="213"/>
      <c r="AQ133" s="213"/>
      <c r="AR133" s="213"/>
      <c r="AS133" s="213"/>
      <c r="AT133" s="207"/>
      <c r="AU133" s="207"/>
      <c r="AV133" s="207"/>
      <c r="AW133" s="207"/>
      <c r="AX133" s="207"/>
      <c r="AY133" s="207"/>
      <c r="AZ133" s="207"/>
      <c r="BA133" s="207"/>
      <c r="BB133" s="207"/>
      <c r="BC133" s="207"/>
      <c r="BD133" s="207"/>
      <c r="BE133" s="207"/>
      <c r="BF133" s="207"/>
      <c r="BG133" s="207"/>
      <c r="BH133" s="207"/>
      <c r="BI133" s="207"/>
      <c r="BJ133" s="207"/>
      <c r="BK133" s="207"/>
      <c r="BL133" s="207"/>
      <c r="BM133" s="210"/>
      <c r="BN133" s="204"/>
      <c r="BO133" s="2"/>
    </row>
    <row r="134" spans="1:67" ht="15" hidden="1" customHeight="1" x14ac:dyDescent="0.25">
      <c r="A134" s="2"/>
      <c r="B134" s="234"/>
      <c r="C134" s="237"/>
      <c r="D134" s="238"/>
      <c r="E134" s="242"/>
      <c r="F134" s="245"/>
      <c r="G134" s="245"/>
      <c r="H134" s="245"/>
      <c r="I134" s="245"/>
      <c r="J134" s="248"/>
      <c r="K134" s="250"/>
      <c r="L134" s="247"/>
      <c r="M134" s="247"/>
      <c r="N134" s="247"/>
      <c r="O134" s="245"/>
      <c r="P134" s="134" t="s">
        <v>27</v>
      </c>
      <c r="Q134" s="89"/>
      <c r="R134" s="89"/>
      <c r="S134" s="89"/>
      <c r="T134" s="89"/>
      <c r="U134" s="89"/>
      <c r="V134" s="89"/>
      <c r="W134" s="89"/>
      <c r="X134" s="89"/>
      <c r="Y134" s="89"/>
      <c r="Z134" s="89"/>
      <c r="AA134" s="221"/>
      <c r="AB134" s="221"/>
      <c r="AC134" s="234"/>
      <c r="AD134" s="221"/>
      <c r="AE134" s="225"/>
      <c r="AF134" s="226"/>
      <c r="AG134" s="230"/>
      <c r="AH134" s="230"/>
      <c r="AI134" s="230"/>
      <c r="AJ134" s="216"/>
      <c r="AK134" s="216"/>
      <c r="AL134" s="218"/>
      <c r="AM134" s="213"/>
      <c r="AN134" s="213"/>
      <c r="AO134" s="213"/>
      <c r="AP134" s="213"/>
      <c r="AQ134" s="213"/>
      <c r="AR134" s="213"/>
      <c r="AS134" s="213"/>
      <c r="AT134" s="207"/>
      <c r="AU134" s="207"/>
      <c r="AV134" s="207"/>
      <c r="AW134" s="207"/>
      <c r="AX134" s="207"/>
      <c r="AY134" s="207"/>
      <c r="AZ134" s="207"/>
      <c r="BA134" s="207"/>
      <c r="BB134" s="207"/>
      <c r="BC134" s="207"/>
      <c r="BD134" s="207"/>
      <c r="BE134" s="207"/>
      <c r="BF134" s="207"/>
      <c r="BG134" s="207"/>
      <c r="BH134" s="207"/>
      <c r="BI134" s="207"/>
      <c r="BJ134" s="207"/>
      <c r="BK134" s="207"/>
      <c r="BL134" s="207"/>
      <c r="BM134" s="210"/>
      <c r="BN134" s="204"/>
      <c r="BO134" s="2"/>
    </row>
    <row r="135" spans="1:67" ht="15" customHeight="1" x14ac:dyDescent="0.25">
      <c r="A135" s="2"/>
      <c r="B135" s="219"/>
      <c r="C135" s="239"/>
      <c r="D135" s="240"/>
      <c r="E135" s="243"/>
      <c r="F135" s="246"/>
      <c r="G135" s="246"/>
      <c r="H135" s="246"/>
      <c r="I135" s="246"/>
      <c r="J135" s="248"/>
      <c r="K135" s="251"/>
      <c r="L135" s="248"/>
      <c r="M135" s="248"/>
      <c r="N135" s="248"/>
      <c r="O135" s="246"/>
      <c r="P135" s="134" t="s">
        <v>28</v>
      </c>
      <c r="Q135" s="182">
        <v>46118</v>
      </c>
      <c r="R135" s="182">
        <v>46129</v>
      </c>
      <c r="S135" s="182">
        <v>46136</v>
      </c>
      <c r="T135" s="182">
        <v>46234</v>
      </c>
      <c r="U135" s="182">
        <v>46234</v>
      </c>
      <c r="V135" s="182">
        <v>46247</v>
      </c>
      <c r="W135" s="89"/>
      <c r="X135" s="89"/>
      <c r="Y135" s="89"/>
      <c r="Z135" s="89"/>
      <c r="AA135" s="232"/>
      <c r="AB135" s="222"/>
      <c r="AC135" s="252"/>
      <c r="AD135" s="222"/>
      <c r="AE135" s="227"/>
      <c r="AF135" s="228"/>
      <c r="AG135" s="231"/>
      <c r="AH135" s="232"/>
      <c r="AI135" s="232"/>
      <c r="AJ135" s="217"/>
      <c r="AK135" s="217"/>
      <c r="AL135" s="219"/>
      <c r="AM135" s="214"/>
      <c r="AN135" s="214"/>
      <c r="AO135" s="214"/>
      <c r="AP135" s="214"/>
      <c r="AQ135" s="214"/>
      <c r="AR135" s="214"/>
      <c r="AS135" s="214"/>
      <c r="AT135" s="208"/>
      <c r="AU135" s="208"/>
      <c r="AV135" s="208"/>
      <c r="AW135" s="208"/>
      <c r="AX135" s="208"/>
      <c r="AY135" s="208"/>
      <c r="AZ135" s="208"/>
      <c r="BA135" s="208"/>
      <c r="BB135" s="208"/>
      <c r="BC135" s="208"/>
      <c r="BD135" s="208"/>
      <c r="BE135" s="208"/>
      <c r="BF135" s="208"/>
      <c r="BG135" s="208"/>
      <c r="BH135" s="208"/>
      <c r="BI135" s="208"/>
      <c r="BJ135" s="208"/>
      <c r="BK135" s="208"/>
      <c r="BL135" s="208"/>
      <c r="BM135" s="211"/>
      <c r="BN135" s="205"/>
      <c r="BO135" s="2"/>
    </row>
    <row r="136" spans="1:67" ht="15" hidden="1" customHeight="1" x14ac:dyDescent="0.25">
      <c r="A136" s="2"/>
      <c r="B136" s="233" t="s">
        <v>1712</v>
      </c>
      <c r="C136" s="235" t="s">
        <v>579</v>
      </c>
      <c r="D136" s="236"/>
      <c r="E136" s="241"/>
      <c r="F136" s="244" t="s">
        <v>1886</v>
      </c>
      <c r="G136" s="245"/>
      <c r="H136" s="245"/>
      <c r="I136" s="245" t="s">
        <v>1866</v>
      </c>
      <c r="J136" s="247"/>
      <c r="K136" s="249">
        <v>46247</v>
      </c>
      <c r="L136" s="247" t="s">
        <v>504</v>
      </c>
      <c r="M136" s="247">
        <v>1</v>
      </c>
      <c r="N136" s="247"/>
      <c r="O136" s="245" t="s">
        <v>1596</v>
      </c>
      <c r="P136" s="135" t="s">
        <v>148</v>
      </c>
      <c r="Q136" s="89"/>
      <c r="R136" s="89"/>
      <c r="S136" s="89"/>
      <c r="T136" s="89"/>
      <c r="U136" s="89"/>
      <c r="V136" s="89"/>
      <c r="W136" s="89"/>
      <c r="X136" s="89"/>
      <c r="Y136" s="89"/>
      <c r="Z136" s="89"/>
      <c r="AA136" s="220">
        <v>82</v>
      </c>
      <c r="AB136" s="220"/>
      <c r="AC136" s="233"/>
      <c r="AD136" s="220"/>
      <c r="AE136" s="223">
        <v>100</v>
      </c>
      <c r="AF136" s="224"/>
      <c r="AG136" s="229"/>
      <c r="AH136" s="229">
        <v>100</v>
      </c>
      <c r="AI136" s="229">
        <v>0.10959050572008983</v>
      </c>
      <c r="AJ136" s="215"/>
      <c r="AK136" s="215"/>
      <c r="AL136" s="209" t="s">
        <v>1590</v>
      </c>
      <c r="AM136" s="212"/>
      <c r="AN136" s="212"/>
      <c r="AO136" s="212"/>
      <c r="AP136" s="212"/>
      <c r="AQ136" s="212"/>
      <c r="AR136" s="212"/>
      <c r="AS136" s="212"/>
      <c r="AT136" s="206"/>
      <c r="AU136" s="206"/>
      <c r="AV136" s="206"/>
      <c r="AW136" s="206"/>
      <c r="AX136" s="206"/>
      <c r="AY136" s="206"/>
      <c r="AZ136" s="206"/>
      <c r="BA136" s="206"/>
      <c r="BB136" s="206"/>
      <c r="BC136" s="206"/>
      <c r="BD136" s="206"/>
      <c r="BE136" s="206"/>
      <c r="BF136" s="206"/>
      <c r="BG136" s="206"/>
      <c r="BH136" s="206"/>
      <c r="BI136" s="206"/>
      <c r="BJ136" s="206"/>
      <c r="BK136" s="206"/>
      <c r="BL136" s="206"/>
      <c r="BM136" s="209"/>
      <c r="BN136" s="203"/>
      <c r="BO136" s="2"/>
    </row>
    <row r="137" spans="1:67" ht="15" customHeight="1" x14ac:dyDescent="0.25">
      <c r="A137" s="2"/>
      <c r="B137" s="234"/>
      <c r="C137" s="237"/>
      <c r="D137" s="238"/>
      <c r="E137" s="242"/>
      <c r="F137" s="245"/>
      <c r="G137" s="245"/>
      <c r="H137" s="245"/>
      <c r="I137" s="245"/>
      <c r="J137" s="248"/>
      <c r="K137" s="250"/>
      <c r="L137" s="247"/>
      <c r="M137" s="247"/>
      <c r="N137" s="247"/>
      <c r="O137" s="245"/>
      <c r="P137" s="134" t="s">
        <v>26</v>
      </c>
      <c r="Q137" s="89">
        <v>46136</v>
      </c>
      <c r="R137" s="89">
        <v>46142</v>
      </c>
      <c r="S137" s="89">
        <v>46149</v>
      </c>
      <c r="T137" s="89">
        <v>46234</v>
      </c>
      <c r="U137" s="89">
        <v>46234</v>
      </c>
      <c r="V137" s="89">
        <v>46248</v>
      </c>
      <c r="W137" s="89"/>
      <c r="X137" s="89"/>
      <c r="Y137" s="89"/>
      <c r="Z137" s="89"/>
      <c r="AA137" s="221"/>
      <c r="AB137" s="221"/>
      <c r="AC137" s="234"/>
      <c r="AD137" s="221"/>
      <c r="AE137" s="225"/>
      <c r="AF137" s="226"/>
      <c r="AG137" s="230"/>
      <c r="AH137" s="230"/>
      <c r="AI137" s="230"/>
      <c r="AJ137" s="216"/>
      <c r="AK137" s="216"/>
      <c r="AL137" s="218"/>
      <c r="AM137" s="213"/>
      <c r="AN137" s="213"/>
      <c r="AO137" s="213"/>
      <c r="AP137" s="213"/>
      <c r="AQ137" s="213"/>
      <c r="AR137" s="213"/>
      <c r="AS137" s="213"/>
      <c r="AT137" s="207"/>
      <c r="AU137" s="207"/>
      <c r="AV137" s="207"/>
      <c r="AW137" s="207"/>
      <c r="AX137" s="207"/>
      <c r="AY137" s="207"/>
      <c r="AZ137" s="207"/>
      <c r="BA137" s="207"/>
      <c r="BB137" s="207"/>
      <c r="BC137" s="207"/>
      <c r="BD137" s="207"/>
      <c r="BE137" s="207"/>
      <c r="BF137" s="207"/>
      <c r="BG137" s="207"/>
      <c r="BH137" s="207"/>
      <c r="BI137" s="207"/>
      <c r="BJ137" s="207"/>
      <c r="BK137" s="207"/>
      <c r="BL137" s="207"/>
      <c r="BM137" s="210"/>
      <c r="BN137" s="204"/>
      <c r="BO137" s="2"/>
    </row>
    <row r="138" spans="1:67" ht="15" hidden="1" customHeight="1" x14ac:dyDescent="0.25">
      <c r="A138" s="2"/>
      <c r="B138" s="234"/>
      <c r="C138" s="237"/>
      <c r="D138" s="238"/>
      <c r="E138" s="242"/>
      <c r="F138" s="245"/>
      <c r="G138" s="245"/>
      <c r="H138" s="245"/>
      <c r="I138" s="245"/>
      <c r="J138" s="248"/>
      <c r="K138" s="250"/>
      <c r="L138" s="247"/>
      <c r="M138" s="247"/>
      <c r="N138" s="247"/>
      <c r="O138" s="245"/>
      <c r="P138" s="134" t="s">
        <v>262</v>
      </c>
      <c r="Q138" s="89"/>
      <c r="R138" s="89"/>
      <c r="S138" s="89"/>
      <c r="T138" s="89"/>
      <c r="U138" s="89"/>
      <c r="V138" s="89"/>
      <c r="W138" s="89"/>
      <c r="X138" s="89"/>
      <c r="Y138" s="89"/>
      <c r="Z138" s="89"/>
      <c r="AA138" s="221"/>
      <c r="AB138" s="221"/>
      <c r="AC138" s="234"/>
      <c r="AD138" s="221"/>
      <c r="AE138" s="225"/>
      <c r="AF138" s="226"/>
      <c r="AG138" s="230"/>
      <c r="AH138" s="230"/>
      <c r="AI138" s="230"/>
      <c r="AJ138" s="216"/>
      <c r="AK138" s="216"/>
      <c r="AL138" s="218"/>
      <c r="AM138" s="213"/>
      <c r="AN138" s="213"/>
      <c r="AO138" s="213"/>
      <c r="AP138" s="213"/>
      <c r="AQ138" s="213"/>
      <c r="AR138" s="213"/>
      <c r="AS138" s="213"/>
      <c r="AT138" s="207"/>
      <c r="AU138" s="207"/>
      <c r="AV138" s="207"/>
      <c r="AW138" s="207"/>
      <c r="AX138" s="207"/>
      <c r="AY138" s="207"/>
      <c r="AZ138" s="207"/>
      <c r="BA138" s="207"/>
      <c r="BB138" s="207"/>
      <c r="BC138" s="207"/>
      <c r="BD138" s="207"/>
      <c r="BE138" s="207"/>
      <c r="BF138" s="207"/>
      <c r="BG138" s="207"/>
      <c r="BH138" s="207"/>
      <c r="BI138" s="207"/>
      <c r="BJ138" s="207"/>
      <c r="BK138" s="207"/>
      <c r="BL138" s="207"/>
      <c r="BM138" s="210"/>
      <c r="BN138" s="204"/>
      <c r="BO138" s="2"/>
    </row>
    <row r="139" spans="1:67" ht="15" hidden="1" customHeight="1" x14ac:dyDescent="0.25">
      <c r="A139" s="2"/>
      <c r="B139" s="234"/>
      <c r="C139" s="237"/>
      <c r="D139" s="238"/>
      <c r="E139" s="242"/>
      <c r="F139" s="245"/>
      <c r="G139" s="245"/>
      <c r="H139" s="245"/>
      <c r="I139" s="245"/>
      <c r="J139" s="248"/>
      <c r="K139" s="250"/>
      <c r="L139" s="247"/>
      <c r="M139" s="247"/>
      <c r="N139" s="247"/>
      <c r="O139" s="245"/>
      <c r="P139" s="134" t="s">
        <v>263</v>
      </c>
      <c r="Q139" s="89"/>
      <c r="R139" s="89"/>
      <c r="S139" s="89"/>
      <c r="T139" s="89"/>
      <c r="U139" s="89"/>
      <c r="V139" s="89"/>
      <c r="W139" s="89"/>
      <c r="X139" s="89"/>
      <c r="Y139" s="89"/>
      <c r="Z139" s="89"/>
      <c r="AA139" s="221"/>
      <c r="AB139" s="221"/>
      <c r="AC139" s="234"/>
      <c r="AD139" s="221"/>
      <c r="AE139" s="225"/>
      <c r="AF139" s="226"/>
      <c r="AG139" s="230"/>
      <c r="AH139" s="230"/>
      <c r="AI139" s="230"/>
      <c r="AJ139" s="216"/>
      <c r="AK139" s="216"/>
      <c r="AL139" s="218"/>
      <c r="AM139" s="213"/>
      <c r="AN139" s="213"/>
      <c r="AO139" s="213"/>
      <c r="AP139" s="213"/>
      <c r="AQ139" s="213"/>
      <c r="AR139" s="213"/>
      <c r="AS139" s="213"/>
      <c r="AT139" s="207"/>
      <c r="AU139" s="207"/>
      <c r="AV139" s="207"/>
      <c r="AW139" s="207"/>
      <c r="AX139" s="207"/>
      <c r="AY139" s="207"/>
      <c r="AZ139" s="207"/>
      <c r="BA139" s="207"/>
      <c r="BB139" s="207"/>
      <c r="BC139" s="207"/>
      <c r="BD139" s="207"/>
      <c r="BE139" s="207"/>
      <c r="BF139" s="207"/>
      <c r="BG139" s="207"/>
      <c r="BH139" s="207"/>
      <c r="BI139" s="207"/>
      <c r="BJ139" s="207"/>
      <c r="BK139" s="207"/>
      <c r="BL139" s="207"/>
      <c r="BM139" s="210"/>
      <c r="BN139" s="204"/>
      <c r="BO139" s="2"/>
    </row>
    <row r="140" spans="1:67" ht="15" hidden="1" customHeight="1" x14ac:dyDescent="0.25">
      <c r="A140" s="2"/>
      <c r="B140" s="234"/>
      <c r="C140" s="237"/>
      <c r="D140" s="238"/>
      <c r="E140" s="242"/>
      <c r="F140" s="245"/>
      <c r="G140" s="245"/>
      <c r="H140" s="245"/>
      <c r="I140" s="245"/>
      <c r="J140" s="248"/>
      <c r="K140" s="250"/>
      <c r="L140" s="247"/>
      <c r="M140" s="247"/>
      <c r="N140" s="247"/>
      <c r="O140" s="245"/>
      <c r="P140" s="134" t="s">
        <v>27</v>
      </c>
      <c r="Q140" s="89"/>
      <c r="R140" s="89"/>
      <c r="S140" s="89"/>
      <c r="T140" s="89"/>
      <c r="U140" s="89"/>
      <c r="V140" s="89"/>
      <c r="W140" s="89"/>
      <c r="X140" s="89"/>
      <c r="Y140" s="89"/>
      <c r="Z140" s="89"/>
      <c r="AA140" s="221"/>
      <c r="AB140" s="221"/>
      <c r="AC140" s="234"/>
      <c r="AD140" s="221"/>
      <c r="AE140" s="225"/>
      <c r="AF140" s="226"/>
      <c r="AG140" s="230"/>
      <c r="AH140" s="230"/>
      <c r="AI140" s="230"/>
      <c r="AJ140" s="216"/>
      <c r="AK140" s="216"/>
      <c r="AL140" s="218"/>
      <c r="AM140" s="213"/>
      <c r="AN140" s="213"/>
      <c r="AO140" s="213"/>
      <c r="AP140" s="213"/>
      <c r="AQ140" s="213"/>
      <c r="AR140" s="213"/>
      <c r="AS140" s="213"/>
      <c r="AT140" s="207"/>
      <c r="AU140" s="207"/>
      <c r="AV140" s="207"/>
      <c r="AW140" s="207"/>
      <c r="AX140" s="207"/>
      <c r="AY140" s="207"/>
      <c r="AZ140" s="207"/>
      <c r="BA140" s="207"/>
      <c r="BB140" s="207"/>
      <c r="BC140" s="207"/>
      <c r="BD140" s="207"/>
      <c r="BE140" s="207"/>
      <c r="BF140" s="207"/>
      <c r="BG140" s="207"/>
      <c r="BH140" s="207"/>
      <c r="BI140" s="207"/>
      <c r="BJ140" s="207"/>
      <c r="BK140" s="207"/>
      <c r="BL140" s="207"/>
      <c r="BM140" s="210"/>
      <c r="BN140" s="204"/>
      <c r="BO140" s="2"/>
    </row>
    <row r="141" spans="1:67" ht="15" customHeight="1" x14ac:dyDescent="0.25">
      <c r="A141" s="2"/>
      <c r="B141" s="219"/>
      <c r="C141" s="239"/>
      <c r="D141" s="240"/>
      <c r="E141" s="243"/>
      <c r="F141" s="246"/>
      <c r="G141" s="246"/>
      <c r="H141" s="246"/>
      <c r="I141" s="246"/>
      <c r="J141" s="248"/>
      <c r="K141" s="251"/>
      <c r="L141" s="248"/>
      <c r="M141" s="248"/>
      <c r="N141" s="248"/>
      <c r="O141" s="246"/>
      <c r="P141" s="134" t="s">
        <v>28</v>
      </c>
      <c r="Q141" s="182">
        <v>46118</v>
      </c>
      <c r="R141" s="182">
        <v>46130</v>
      </c>
      <c r="S141" s="182">
        <v>46136</v>
      </c>
      <c r="T141" s="182">
        <v>46234</v>
      </c>
      <c r="U141" s="182">
        <v>46234</v>
      </c>
      <c r="V141" s="182">
        <v>46247</v>
      </c>
      <c r="W141" s="89"/>
      <c r="X141" s="89"/>
      <c r="Y141" s="89"/>
      <c r="Z141" s="89"/>
      <c r="AA141" s="232"/>
      <c r="AB141" s="222"/>
      <c r="AC141" s="252"/>
      <c r="AD141" s="222"/>
      <c r="AE141" s="227"/>
      <c r="AF141" s="228"/>
      <c r="AG141" s="231"/>
      <c r="AH141" s="232"/>
      <c r="AI141" s="232"/>
      <c r="AJ141" s="217"/>
      <c r="AK141" s="217"/>
      <c r="AL141" s="219"/>
      <c r="AM141" s="214"/>
      <c r="AN141" s="214"/>
      <c r="AO141" s="214"/>
      <c r="AP141" s="214"/>
      <c r="AQ141" s="214"/>
      <c r="AR141" s="214"/>
      <c r="AS141" s="214"/>
      <c r="AT141" s="208"/>
      <c r="AU141" s="208"/>
      <c r="AV141" s="208"/>
      <c r="AW141" s="208"/>
      <c r="AX141" s="208"/>
      <c r="AY141" s="208"/>
      <c r="AZ141" s="208"/>
      <c r="BA141" s="208"/>
      <c r="BB141" s="208"/>
      <c r="BC141" s="208"/>
      <c r="BD141" s="208"/>
      <c r="BE141" s="208"/>
      <c r="BF141" s="208"/>
      <c r="BG141" s="208"/>
      <c r="BH141" s="208"/>
      <c r="BI141" s="208"/>
      <c r="BJ141" s="208"/>
      <c r="BK141" s="208"/>
      <c r="BL141" s="208"/>
      <c r="BM141" s="211"/>
      <c r="BN141" s="205"/>
      <c r="BO141" s="2"/>
    </row>
    <row r="142" spans="1:67" ht="15" hidden="1" customHeight="1" x14ac:dyDescent="0.25">
      <c r="A142" s="2"/>
      <c r="B142" s="233" t="s">
        <v>1712</v>
      </c>
      <c r="C142" s="235" t="s">
        <v>582</v>
      </c>
      <c r="D142" s="236"/>
      <c r="E142" s="241"/>
      <c r="F142" s="244" t="s">
        <v>1887</v>
      </c>
      <c r="G142" s="245"/>
      <c r="H142" s="245"/>
      <c r="I142" s="245" t="s">
        <v>1866</v>
      </c>
      <c r="J142" s="247"/>
      <c r="K142" s="249">
        <v>46237</v>
      </c>
      <c r="L142" s="247" t="s">
        <v>501</v>
      </c>
      <c r="M142" s="247">
        <v>1</v>
      </c>
      <c r="N142" s="247"/>
      <c r="O142" s="245" t="s">
        <v>1596</v>
      </c>
      <c r="P142" s="135" t="s">
        <v>148</v>
      </c>
      <c r="Q142" s="89"/>
      <c r="R142" s="89"/>
      <c r="S142" s="89"/>
      <c r="T142" s="89"/>
      <c r="U142" s="89"/>
      <c r="V142" s="89"/>
      <c r="W142" s="89"/>
      <c r="X142" s="89"/>
      <c r="Y142" s="89"/>
      <c r="Z142" s="89"/>
      <c r="AA142" s="220">
        <v>82</v>
      </c>
      <c r="AB142" s="220"/>
      <c r="AC142" s="233"/>
      <c r="AD142" s="220"/>
      <c r="AE142" s="223">
        <v>80</v>
      </c>
      <c r="AF142" s="224"/>
      <c r="AG142" s="229"/>
      <c r="AH142" s="229">
        <v>100</v>
      </c>
      <c r="AI142" s="229">
        <v>0.10959050572008983</v>
      </c>
      <c r="AJ142" s="215"/>
      <c r="AK142" s="215"/>
      <c r="AL142" s="209" t="s">
        <v>1590</v>
      </c>
      <c r="AM142" s="212"/>
      <c r="AN142" s="212"/>
      <c r="AO142" s="212"/>
      <c r="AP142" s="212"/>
      <c r="AQ142" s="212"/>
      <c r="AR142" s="212"/>
      <c r="AS142" s="212"/>
      <c r="AT142" s="206"/>
      <c r="AU142" s="206"/>
      <c r="AV142" s="206"/>
      <c r="AW142" s="206"/>
      <c r="AX142" s="206"/>
      <c r="AY142" s="206"/>
      <c r="AZ142" s="206"/>
      <c r="BA142" s="206"/>
      <c r="BB142" s="206"/>
      <c r="BC142" s="206"/>
      <c r="BD142" s="206"/>
      <c r="BE142" s="206"/>
      <c r="BF142" s="206"/>
      <c r="BG142" s="206"/>
      <c r="BH142" s="206"/>
      <c r="BI142" s="206"/>
      <c r="BJ142" s="206"/>
      <c r="BK142" s="206"/>
      <c r="BL142" s="206"/>
      <c r="BM142" s="209"/>
      <c r="BN142" s="203"/>
      <c r="BO142" s="2"/>
    </row>
    <row r="143" spans="1:67" ht="15" customHeight="1" x14ac:dyDescent="0.25">
      <c r="A143" s="2"/>
      <c r="B143" s="234"/>
      <c r="C143" s="237"/>
      <c r="D143" s="238"/>
      <c r="E143" s="242"/>
      <c r="F143" s="245"/>
      <c r="G143" s="245"/>
      <c r="H143" s="245"/>
      <c r="I143" s="245"/>
      <c r="J143" s="248"/>
      <c r="K143" s="250"/>
      <c r="L143" s="247"/>
      <c r="M143" s="247"/>
      <c r="N143" s="247"/>
      <c r="O143" s="245"/>
      <c r="P143" s="134" t="s">
        <v>26</v>
      </c>
      <c r="Q143" s="89">
        <v>46136</v>
      </c>
      <c r="R143" s="89">
        <v>46142</v>
      </c>
      <c r="S143" s="89">
        <v>46149</v>
      </c>
      <c r="T143" s="89">
        <v>46234</v>
      </c>
      <c r="U143" s="89">
        <v>46234</v>
      </c>
      <c r="V143" s="184">
        <v>46248</v>
      </c>
      <c r="W143" s="89"/>
      <c r="X143" s="89"/>
      <c r="Y143" s="89"/>
      <c r="Z143" s="89"/>
      <c r="AA143" s="221"/>
      <c r="AB143" s="221"/>
      <c r="AC143" s="234"/>
      <c r="AD143" s="221"/>
      <c r="AE143" s="225"/>
      <c r="AF143" s="226"/>
      <c r="AG143" s="230"/>
      <c r="AH143" s="230"/>
      <c r="AI143" s="230"/>
      <c r="AJ143" s="216"/>
      <c r="AK143" s="216"/>
      <c r="AL143" s="218"/>
      <c r="AM143" s="213"/>
      <c r="AN143" s="213"/>
      <c r="AO143" s="213"/>
      <c r="AP143" s="213"/>
      <c r="AQ143" s="213"/>
      <c r="AR143" s="213"/>
      <c r="AS143" s="213"/>
      <c r="AT143" s="207"/>
      <c r="AU143" s="207"/>
      <c r="AV143" s="207"/>
      <c r="AW143" s="207"/>
      <c r="AX143" s="207"/>
      <c r="AY143" s="207"/>
      <c r="AZ143" s="207"/>
      <c r="BA143" s="207"/>
      <c r="BB143" s="207"/>
      <c r="BC143" s="207"/>
      <c r="BD143" s="207"/>
      <c r="BE143" s="207"/>
      <c r="BF143" s="207"/>
      <c r="BG143" s="207"/>
      <c r="BH143" s="207"/>
      <c r="BI143" s="207"/>
      <c r="BJ143" s="207"/>
      <c r="BK143" s="207"/>
      <c r="BL143" s="207"/>
      <c r="BM143" s="210"/>
      <c r="BN143" s="204"/>
      <c r="BO143" s="2"/>
    </row>
    <row r="144" spans="1:67" ht="15" hidden="1" customHeight="1" x14ac:dyDescent="0.25">
      <c r="A144" s="2"/>
      <c r="B144" s="234"/>
      <c r="C144" s="237"/>
      <c r="D144" s="238"/>
      <c r="E144" s="242"/>
      <c r="F144" s="245"/>
      <c r="G144" s="245"/>
      <c r="H144" s="245"/>
      <c r="I144" s="245"/>
      <c r="J144" s="248"/>
      <c r="K144" s="250"/>
      <c r="L144" s="247"/>
      <c r="M144" s="247"/>
      <c r="N144" s="247"/>
      <c r="O144" s="245"/>
      <c r="P144" s="134" t="s">
        <v>262</v>
      </c>
      <c r="Q144" s="89"/>
      <c r="R144" s="89"/>
      <c r="S144" s="89"/>
      <c r="T144" s="89"/>
      <c r="U144" s="89"/>
      <c r="V144" s="89"/>
      <c r="W144" s="89"/>
      <c r="X144" s="89"/>
      <c r="Y144" s="89"/>
      <c r="Z144" s="89"/>
      <c r="AA144" s="221"/>
      <c r="AB144" s="221"/>
      <c r="AC144" s="234"/>
      <c r="AD144" s="221"/>
      <c r="AE144" s="225"/>
      <c r="AF144" s="226"/>
      <c r="AG144" s="230"/>
      <c r="AH144" s="230"/>
      <c r="AI144" s="230"/>
      <c r="AJ144" s="216"/>
      <c r="AK144" s="216"/>
      <c r="AL144" s="218"/>
      <c r="AM144" s="213"/>
      <c r="AN144" s="213"/>
      <c r="AO144" s="213"/>
      <c r="AP144" s="213"/>
      <c r="AQ144" s="213"/>
      <c r="AR144" s="213"/>
      <c r="AS144" s="213"/>
      <c r="AT144" s="207"/>
      <c r="AU144" s="207"/>
      <c r="AV144" s="207"/>
      <c r="AW144" s="207"/>
      <c r="AX144" s="207"/>
      <c r="AY144" s="207"/>
      <c r="AZ144" s="207"/>
      <c r="BA144" s="207"/>
      <c r="BB144" s="207"/>
      <c r="BC144" s="207"/>
      <c r="BD144" s="207"/>
      <c r="BE144" s="207"/>
      <c r="BF144" s="207"/>
      <c r="BG144" s="207"/>
      <c r="BH144" s="207"/>
      <c r="BI144" s="207"/>
      <c r="BJ144" s="207"/>
      <c r="BK144" s="207"/>
      <c r="BL144" s="207"/>
      <c r="BM144" s="210"/>
      <c r="BN144" s="204"/>
      <c r="BO144" s="2"/>
    </row>
    <row r="145" spans="1:67" ht="15" hidden="1" customHeight="1" x14ac:dyDescent="0.25">
      <c r="A145" s="2"/>
      <c r="B145" s="234"/>
      <c r="C145" s="237"/>
      <c r="D145" s="238"/>
      <c r="E145" s="242"/>
      <c r="F145" s="245"/>
      <c r="G145" s="245"/>
      <c r="H145" s="245"/>
      <c r="I145" s="245"/>
      <c r="J145" s="248"/>
      <c r="K145" s="250"/>
      <c r="L145" s="247"/>
      <c r="M145" s="247"/>
      <c r="N145" s="247"/>
      <c r="O145" s="245"/>
      <c r="P145" s="134" t="s">
        <v>263</v>
      </c>
      <c r="Q145" s="89"/>
      <c r="R145" s="89"/>
      <c r="S145" s="89"/>
      <c r="T145" s="89"/>
      <c r="U145" s="89"/>
      <c r="V145" s="89"/>
      <c r="W145" s="89"/>
      <c r="X145" s="89"/>
      <c r="Y145" s="89"/>
      <c r="Z145" s="89"/>
      <c r="AA145" s="221"/>
      <c r="AB145" s="221"/>
      <c r="AC145" s="234"/>
      <c r="AD145" s="221"/>
      <c r="AE145" s="225"/>
      <c r="AF145" s="226"/>
      <c r="AG145" s="230"/>
      <c r="AH145" s="230"/>
      <c r="AI145" s="230"/>
      <c r="AJ145" s="216"/>
      <c r="AK145" s="216"/>
      <c r="AL145" s="218"/>
      <c r="AM145" s="213"/>
      <c r="AN145" s="213"/>
      <c r="AO145" s="213"/>
      <c r="AP145" s="213"/>
      <c r="AQ145" s="213"/>
      <c r="AR145" s="213"/>
      <c r="AS145" s="213"/>
      <c r="AT145" s="207"/>
      <c r="AU145" s="207"/>
      <c r="AV145" s="207"/>
      <c r="AW145" s="207"/>
      <c r="AX145" s="207"/>
      <c r="AY145" s="207"/>
      <c r="AZ145" s="207"/>
      <c r="BA145" s="207"/>
      <c r="BB145" s="207"/>
      <c r="BC145" s="207"/>
      <c r="BD145" s="207"/>
      <c r="BE145" s="207"/>
      <c r="BF145" s="207"/>
      <c r="BG145" s="207"/>
      <c r="BH145" s="207"/>
      <c r="BI145" s="207"/>
      <c r="BJ145" s="207"/>
      <c r="BK145" s="207"/>
      <c r="BL145" s="207"/>
      <c r="BM145" s="210"/>
      <c r="BN145" s="204"/>
      <c r="BO145" s="2"/>
    </row>
    <row r="146" spans="1:67" ht="15" hidden="1" customHeight="1" x14ac:dyDescent="0.25">
      <c r="A146" s="2"/>
      <c r="B146" s="234"/>
      <c r="C146" s="237"/>
      <c r="D146" s="238"/>
      <c r="E146" s="242"/>
      <c r="F146" s="245"/>
      <c r="G146" s="245"/>
      <c r="H146" s="245"/>
      <c r="I146" s="245"/>
      <c r="J146" s="248"/>
      <c r="K146" s="250"/>
      <c r="L146" s="247"/>
      <c r="M146" s="247"/>
      <c r="N146" s="247"/>
      <c r="O146" s="245"/>
      <c r="P146" s="134" t="s">
        <v>27</v>
      </c>
      <c r="Q146" s="89"/>
      <c r="R146" s="89"/>
      <c r="S146" s="89"/>
      <c r="T146" s="89"/>
      <c r="U146" s="89"/>
      <c r="V146" s="89"/>
      <c r="W146" s="89"/>
      <c r="X146" s="89"/>
      <c r="Y146" s="89"/>
      <c r="Z146" s="89"/>
      <c r="AA146" s="221"/>
      <c r="AB146" s="221"/>
      <c r="AC146" s="234"/>
      <c r="AD146" s="221"/>
      <c r="AE146" s="225"/>
      <c r="AF146" s="226"/>
      <c r="AG146" s="230"/>
      <c r="AH146" s="230"/>
      <c r="AI146" s="230"/>
      <c r="AJ146" s="216"/>
      <c r="AK146" s="216"/>
      <c r="AL146" s="218"/>
      <c r="AM146" s="213"/>
      <c r="AN146" s="213"/>
      <c r="AO146" s="213"/>
      <c r="AP146" s="213"/>
      <c r="AQ146" s="213"/>
      <c r="AR146" s="213"/>
      <c r="AS146" s="213"/>
      <c r="AT146" s="207"/>
      <c r="AU146" s="207"/>
      <c r="AV146" s="207"/>
      <c r="AW146" s="207"/>
      <c r="AX146" s="207"/>
      <c r="AY146" s="207"/>
      <c r="AZ146" s="207"/>
      <c r="BA146" s="207"/>
      <c r="BB146" s="207"/>
      <c r="BC146" s="207"/>
      <c r="BD146" s="207"/>
      <c r="BE146" s="207"/>
      <c r="BF146" s="207"/>
      <c r="BG146" s="207"/>
      <c r="BH146" s="207"/>
      <c r="BI146" s="207"/>
      <c r="BJ146" s="207"/>
      <c r="BK146" s="207"/>
      <c r="BL146" s="207"/>
      <c r="BM146" s="210"/>
      <c r="BN146" s="204"/>
      <c r="BO146" s="2"/>
    </row>
    <row r="147" spans="1:67" ht="15" customHeight="1" x14ac:dyDescent="0.25">
      <c r="A147" s="2"/>
      <c r="B147" s="219"/>
      <c r="C147" s="239"/>
      <c r="D147" s="240"/>
      <c r="E147" s="243"/>
      <c r="F147" s="246"/>
      <c r="G147" s="246"/>
      <c r="H147" s="246"/>
      <c r="I147" s="246"/>
      <c r="J147" s="248"/>
      <c r="K147" s="251"/>
      <c r="L147" s="248"/>
      <c r="M147" s="248"/>
      <c r="N147" s="248"/>
      <c r="O147" s="246"/>
      <c r="P147" s="134" t="s">
        <v>28</v>
      </c>
      <c r="Q147" s="182">
        <v>46118</v>
      </c>
      <c r="R147" s="182">
        <v>46130</v>
      </c>
      <c r="S147" s="182">
        <v>46140</v>
      </c>
      <c r="T147" s="182">
        <v>46237</v>
      </c>
      <c r="U147" s="182">
        <v>46237</v>
      </c>
      <c r="V147" s="89"/>
      <c r="W147" s="89"/>
      <c r="X147" s="89"/>
      <c r="Y147" s="89"/>
      <c r="Z147" s="89"/>
      <c r="AA147" s="232"/>
      <c r="AB147" s="222"/>
      <c r="AC147" s="252"/>
      <c r="AD147" s="222"/>
      <c r="AE147" s="227"/>
      <c r="AF147" s="228"/>
      <c r="AG147" s="231"/>
      <c r="AH147" s="232"/>
      <c r="AI147" s="232"/>
      <c r="AJ147" s="217"/>
      <c r="AK147" s="217"/>
      <c r="AL147" s="219"/>
      <c r="AM147" s="214"/>
      <c r="AN147" s="214"/>
      <c r="AO147" s="214"/>
      <c r="AP147" s="214"/>
      <c r="AQ147" s="214"/>
      <c r="AR147" s="214"/>
      <c r="AS147" s="214"/>
      <c r="AT147" s="208"/>
      <c r="AU147" s="208"/>
      <c r="AV147" s="208"/>
      <c r="AW147" s="208"/>
      <c r="AX147" s="208"/>
      <c r="AY147" s="208"/>
      <c r="AZ147" s="208"/>
      <c r="BA147" s="208"/>
      <c r="BB147" s="208"/>
      <c r="BC147" s="208"/>
      <c r="BD147" s="208"/>
      <c r="BE147" s="208"/>
      <c r="BF147" s="208"/>
      <c r="BG147" s="208"/>
      <c r="BH147" s="208"/>
      <c r="BI147" s="208"/>
      <c r="BJ147" s="208"/>
      <c r="BK147" s="208"/>
      <c r="BL147" s="208"/>
      <c r="BM147" s="211"/>
      <c r="BN147" s="205"/>
      <c r="BO147" s="2"/>
    </row>
    <row r="148" spans="1:67" ht="15" hidden="1" customHeight="1" x14ac:dyDescent="0.25">
      <c r="A148" s="2"/>
      <c r="B148" s="233" t="s">
        <v>1712</v>
      </c>
      <c r="C148" s="235" t="s">
        <v>584</v>
      </c>
      <c r="D148" s="236"/>
      <c r="E148" s="241"/>
      <c r="F148" s="244" t="s">
        <v>1888</v>
      </c>
      <c r="G148" s="245"/>
      <c r="H148" s="245"/>
      <c r="I148" s="245" t="s">
        <v>1866</v>
      </c>
      <c r="J148" s="247"/>
      <c r="K148" s="249">
        <v>46157</v>
      </c>
      <c r="L148" s="247" t="s">
        <v>495</v>
      </c>
      <c r="M148" s="247">
        <v>1</v>
      </c>
      <c r="N148" s="247"/>
      <c r="O148" s="245" t="s">
        <v>1596</v>
      </c>
      <c r="P148" s="135" t="s">
        <v>148</v>
      </c>
      <c r="Q148" s="89"/>
      <c r="R148" s="89"/>
      <c r="S148" s="89"/>
      <c r="T148" s="89"/>
      <c r="U148" s="89"/>
      <c r="V148" s="89"/>
      <c r="W148" s="89"/>
      <c r="X148" s="89"/>
      <c r="Y148" s="89"/>
      <c r="Z148" s="89"/>
      <c r="AA148" s="220">
        <v>82</v>
      </c>
      <c r="AB148" s="220"/>
      <c r="AC148" s="233"/>
      <c r="AD148" s="220"/>
      <c r="AE148" s="223">
        <v>50</v>
      </c>
      <c r="AF148" s="224"/>
      <c r="AG148" s="229"/>
      <c r="AH148" s="229">
        <v>50</v>
      </c>
      <c r="AI148" s="229">
        <v>0.10959050572008983</v>
      </c>
      <c r="AJ148" s="215"/>
      <c r="AK148" s="215"/>
      <c r="AL148" s="209" t="s">
        <v>1590</v>
      </c>
      <c r="AM148" s="212"/>
      <c r="AN148" s="212"/>
      <c r="AO148" s="212"/>
      <c r="AP148" s="212"/>
      <c r="AQ148" s="212"/>
      <c r="AR148" s="212"/>
      <c r="AS148" s="212"/>
      <c r="AT148" s="206"/>
      <c r="AU148" s="206"/>
      <c r="AV148" s="206"/>
      <c r="AW148" s="206"/>
      <c r="AX148" s="206"/>
      <c r="AY148" s="206"/>
      <c r="AZ148" s="206"/>
      <c r="BA148" s="206"/>
      <c r="BB148" s="206"/>
      <c r="BC148" s="206"/>
      <c r="BD148" s="206"/>
      <c r="BE148" s="206"/>
      <c r="BF148" s="206"/>
      <c r="BG148" s="206"/>
      <c r="BH148" s="206"/>
      <c r="BI148" s="206"/>
      <c r="BJ148" s="206"/>
      <c r="BK148" s="206"/>
      <c r="BL148" s="206"/>
      <c r="BM148" s="209"/>
      <c r="BN148" s="203"/>
      <c r="BO148" s="2"/>
    </row>
    <row r="149" spans="1:67" ht="15" customHeight="1" x14ac:dyDescent="0.25">
      <c r="A149" s="2"/>
      <c r="B149" s="234"/>
      <c r="C149" s="237"/>
      <c r="D149" s="238"/>
      <c r="E149" s="242"/>
      <c r="F149" s="245"/>
      <c r="G149" s="245"/>
      <c r="H149" s="245"/>
      <c r="I149" s="245"/>
      <c r="J149" s="248"/>
      <c r="K149" s="250"/>
      <c r="L149" s="247"/>
      <c r="M149" s="247"/>
      <c r="N149" s="247"/>
      <c r="O149" s="245"/>
      <c r="P149" s="134" t="s">
        <v>26</v>
      </c>
      <c r="Q149" s="89">
        <v>46164</v>
      </c>
      <c r="R149" s="89">
        <v>46170</v>
      </c>
      <c r="S149" s="89">
        <v>46177</v>
      </c>
      <c r="T149" s="89">
        <v>46262</v>
      </c>
      <c r="U149" s="89">
        <v>46262</v>
      </c>
      <c r="V149" s="89">
        <v>46276</v>
      </c>
      <c r="W149" s="89"/>
      <c r="X149" s="89"/>
      <c r="Y149" s="89"/>
      <c r="Z149" s="89"/>
      <c r="AA149" s="221"/>
      <c r="AB149" s="221"/>
      <c r="AC149" s="234"/>
      <c r="AD149" s="221"/>
      <c r="AE149" s="225"/>
      <c r="AF149" s="226"/>
      <c r="AG149" s="230"/>
      <c r="AH149" s="230"/>
      <c r="AI149" s="230"/>
      <c r="AJ149" s="216"/>
      <c r="AK149" s="216"/>
      <c r="AL149" s="218"/>
      <c r="AM149" s="213"/>
      <c r="AN149" s="213"/>
      <c r="AO149" s="213"/>
      <c r="AP149" s="213"/>
      <c r="AQ149" s="213"/>
      <c r="AR149" s="213"/>
      <c r="AS149" s="213"/>
      <c r="AT149" s="207"/>
      <c r="AU149" s="207"/>
      <c r="AV149" s="207"/>
      <c r="AW149" s="207"/>
      <c r="AX149" s="207"/>
      <c r="AY149" s="207"/>
      <c r="AZ149" s="207"/>
      <c r="BA149" s="207"/>
      <c r="BB149" s="207"/>
      <c r="BC149" s="207"/>
      <c r="BD149" s="207"/>
      <c r="BE149" s="207"/>
      <c r="BF149" s="207"/>
      <c r="BG149" s="207"/>
      <c r="BH149" s="207"/>
      <c r="BI149" s="207"/>
      <c r="BJ149" s="207"/>
      <c r="BK149" s="207"/>
      <c r="BL149" s="207"/>
      <c r="BM149" s="210"/>
      <c r="BN149" s="204"/>
      <c r="BO149" s="2"/>
    </row>
    <row r="150" spans="1:67" ht="15" hidden="1" customHeight="1" x14ac:dyDescent="0.25">
      <c r="A150" s="2"/>
      <c r="B150" s="234"/>
      <c r="C150" s="237"/>
      <c r="D150" s="238"/>
      <c r="E150" s="242"/>
      <c r="F150" s="245"/>
      <c r="G150" s="245"/>
      <c r="H150" s="245"/>
      <c r="I150" s="245"/>
      <c r="J150" s="248"/>
      <c r="K150" s="250"/>
      <c r="L150" s="247"/>
      <c r="M150" s="247"/>
      <c r="N150" s="247"/>
      <c r="O150" s="245"/>
      <c r="P150" s="134" t="s">
        <v>262</v>
      </c>
      <c r="Q150" s="89"/>
      <c r="R150" s="89"/>
      <c r="S150" s="89"/>
      <c r="T150" s="89"/>
      <c r="U150" s="89"/>
      <c r="V150" s="89"/>
      <c r="W150" s="89"/>
      <c r="X150" s="89"/>
      <c r="Y150" s="89"/>
      <c r="Z150" s="89"/>
      <c r="AA150" s="221"/>
      <c r="AB150" s="221"/>
      <c r="AC150" s="234"/>
      <c r="AD150" s="221"/>
      <c r="AE150" s="225"/>
      <c r="AF150" s="226"/>
      <c r="AG150" s="230"/>
      <c r="AH150" s="230"/>
      <c r="AI150" s="230"/>
      <c r="AJ150" s="216"/>
      <c r="AK150" s="216"/>
      <c r="AL150" s="218"/>
      <c r="AM150" s="213"/>
      <c r="AN150" s="213"/>
      <c r="AO150" s="213"/>
      <c r="AP150" s="213"/>
      <c r="AQ150" s="213"/>
      <c r="AR150" s="213"/>
      <c r="AS150" s="213"/>
      <c r="AT150" s="207"/>
      <c r="AU150" s="207"/>
      <c r="AV150" s="207"/>
      <c r="AW150" s="207"/>
      <c r="AX150" s="207"/>
      <c r="AY150" s="207"/>
      <c r="AZ150" s="207"/>
      <c r="BA150" s="207"/>
      <c r="BB150" s="207"/>
      <c r="BC150" s="207"/>
      <c r="BD150" s="207"/>
      <c r="BE150" s="207"/>
      <c r="BF150" s="207"/>
      <c r="BG150" s="207"/>
      <c r="BH150" s="207"/>
      <c r="BI150" s="207"/>
      <c r="BJ150" s="207"/>
      <c r="BK150" s="207"/>
      <c r="BL150" s="207"/>
      <c r="BM150" s="210"/>
      <c r="BN150" s="204"/>
      <c r="BO150" s="2"/>
    </row>
    <row r="151" spans="1:67" ht="15" hidden="1" customHeight="1" x14ac:dyDescent="0.25">
      <c r="A151" s="2"/>
      <c r="B151" s="234"/>
      <c r="C151" s="237"/>
      <c r="D151" s="238"/>
      <c r="E151" s="242"/>
      <c r="F151" s="245"/>
      <c r="G151" s="245"/>
      <c r="H151" s="245"/>
      <c r="I151" s="245"/>
      <c r="J151" s="248"/>
      <c r="K151" s="250"/>
      <c r="L151" s="247"/>
      <c r="M151" s="247"/>
      <c r="N151" s="247"/>
      <c r="O151" s="245"/>
      <c r="P151" s="134" t="s">
        <v>263</v>
      </c>
      <c r="Q151" s="89"/>
      <c r="R151" s="89"/>
      <c r="S151" s="89"/>
      <c r="T151" s="89"/>
      <c r="U151" s="89"/>
      <c r="V151" s="89"/>
      <c r="W151" s="89"/>
      <c r="X151" s="89"/>
      <c r="Y151" s="89"/>
      <c r="Z151" s="89"/>
      <c r="AA151" s="221"/>
      <c r="AB151" s="221"/>
      <c r="AC151" s="234"/>
      <c r="AD151" s="221"/>
      <c r="AE151" s="225"/>
      <c r="AF151" s="226"/>
      <c r="AG151" s="230"/>
      <c r="AH151" s="230"/>
      <c r="AI151" s="230"/>
      <c r="AJ151" s="216"/>
      <c r="AK151" s="216"/>
      <c r="AL151" s="218"/>
      <c r="AM151" s="213"/>
      <c r="AN151" s="213"/>
      <c r="AO151" s="213"/>
      <c r="AP151" s="213"/>
      <c r="AQ151" s="213"/>
      <c r="AR151" s="213"/>
      <c r="AS151" s="213"/>
      <c r="AT151" s="207"/>
      <c r="AU151" s="207"/>
      <c r="AV151" s="207"/>
      <c r="AW151" s="207"/>
      <c r="AX151" s="207"/>
      <c r="AY151" s="207"/>
      <c r="AZ151" s="207"/>
      <c r="BA151" s="207"/>
      <c r="BB151" s="207"/>
      <c r="BC151" s="207"/>
      <c r="BD151" s="207"/>
      <c r="BE151" s="207"/>
      <c r="BF151" s="207"/>
      <c r="BG151" s="207"/>
      <c r="BH151" s="207"/>
      <c r="BI151" s="207"/>
      <c r="BJ151" s="207"/>
      <c r="BK151" s="207"/>
      <c r="BL151" s="207"/>
      <c r="BM151" s="210"/>
      <c r="BN151" s="204"/>
      <c r="BO151" s="2"/>
    </row>
    <row r="152" spans="1:67" ht="15" hidden="1" customHeight="1" x14ac:dyDescent="0.25">
      <c r="A152" s="2"/>
      <c r="B152" s="234"/>
      <c r="C152" s="237"/>
      <c r="D152" s="238"/>
      <c r="E152" s="242"/>
      <c r="F152" s="245"/>
      <c r="G152" s="245"/>
      <c r="H152" s="245"/>
      <c r="I152" s="245"/>
      <c r="J152" s="248"/>
      <c r="K152" s="250"/>
      <c r="L152" s="247"/>
      <c r="M152" s="247"/>
      <c r="N152" s="247"/>
      <c r="O152" s="245"/>
      <c r="P152" s="134" t="s">
        <v>27</v>
      </c>
      <c r="Q152" s="89"/>
      <c r="R152" s="89"/>
      <c r="S152" s="89"/>
      <c r="T152" s="89"/>
      <c r="U152" s="89"/>
      <c r="V152" s="89"/>
      <c r="W152" s="89"/>
      <c r="X152" s="89"/>
      <c r="Y152" s="89"/>
      <c r="Z152" s="89"/>
      <c r="AA152" s="221"/>
      <c r="AB152" s="221"/>
      <c r="AC152" s="234"/>
      <c r="AD152" s="221"/>
      <c r="AE152" s="225"/>
      <c r="AF152" s="226"/>
      <c r="AG152" s="230"/>
      <c r="AH152" s="230"/>
      <c r="AI152" s="230"/>
      <c r="AJ152" s="216"/>
      <c r="AK152" s="216"/>
      <c r="AL152" s="218"/>
      <c r="AM152" s="213"/>
      <c r="AN152" s="213"/>
      <c r="AO152" s="213"/>
      <c r="AP152" s="213"/>
      <c r="AQ152" s="213"/>
      <c r="AR152" s="213"/>
      <c r="AS152" s="213"/>
      <c r="AT152" s="207"/>
      <c r="AU152" s="207"/>
      <c r="AV152" s="207"/>
      <c r="AW152" s="207"/>
      <c r="AX152" s="207"/>
      <c r="AY152" s="207"/>
      <c r="AZ152" s="207"/>
      <c r="BA152" s="207"/>
      <c r="BB152" s="207"/>
      <c r="BC152" s="207"/>
      <c r="BD152" s="207"/>
      <c r="BE152" s="207"/>
      <c r="BF152" s="207"/>
      <c r="BG152" s="207"/>
      <c r="BH152" s="207"/>
      <c r="BI152" s="207"/>
      <c r="BJ152" s="207"/>
      <c r="BK152" s="207"/>
      <c r="BL152" s="207"/>
      <c r="BM152" s="210"/>
      <c r="BN152" s="204"/>
      <c r="BO152" s="2"/>
    </row>
    <row r="153" spans="1:67" ht="15" customHeight="1" x14ac:dyDescent="0.25">
      <c r="A153" s="2"/>
      <c r="B153" s="219"/>
      <c r="C153" s="239"/>
      <c r="D153" s="240"/>
      <c r="E153" s="243"/>
      <c r="F153" s="246"/>
      <c r="G153" s="246"/>
      <c r="H153" s="246"/>
      <c r="I153" s="246"/>
      <c r="J153" s="248"/>
      <c r="K153" s="251"/>
      <c r="L153" s="248"/>
      <c r="M153" s="248"/>
      <c r="N153" s="248"/>
      <c r="O153" s="246"/>
      <c r="P153" s="134" t="s">
        <v>28</v>
      </c>
      <c r="Q153" s="182">
        <v>46146</v>
      </c>
      <c r="R153" s="182">
        <v>46153</v>
      </c>
      <c r="S153" s="182">
        <v>46157</v>
      </c>
      <c r="T153" s="89"/>
      <c r="U153" s="89"/>
      <c r="V153" s="89"/>
      <c r="W153" s="89"/>
      <c r="X153" s="89"/>
      <c r="Y153" s="89"/>
      <c r="Z153" s="89"/>
      <c r="AA153" s="232"/>
      <c r="AB153" s="222"/>
      <c r="AC153" s="252"/>
      <c r="AD153" s="222"/>
      <c r="AE153" s="227"/>
      <c r="AF153" s="228"/>
      <c r="AG153" s="231"/>
      <c r="AH153" s="232"/>
      <c r="AI153" s="232"/>
      <c r="AJ153" s="217"/>
      <c r="AK153" s="217"/>
      <c r="AL153" s="219"/>
      <c r="AM153" s="214"/>
      <c r="AN153" s="214"/>
      <c r="AO153" s="214"/>
      <c r="AP153" s="214"/>
      <c r="AQ153" s="214"/>
      <c r="AR153" s="214"/>
      <c r="AS153" s="214"/>
      <c r="AT153" s="208"/>
      <c r="AU153" s="208"/>
      <c r="AV153" s="208"/>
      <c r="AW153" s="208"/>
      <c r="AX153" s="208"/>
      <c r="AY153" s="208"/>
      <c r="AZ153" s="208"/>
      <c r="BA153" s="208"/>
      <c r="BB153" s="208"/>
      <c r="BC153" s="208"/>
      <c r="BD153" s="208"/>
      <c r="BE153" s="208"/>
      <c r="BF153" s="208"/>
      <c r="BG153" s="208"/>
      <c r="BH153" s="208"/>
      <c r="BI153" s="208"/>
      <c r="BJ153" s="208"/>
      <c r="BK153" s="208"/>
      <c r="BL153" s="208"/>
      <c r="BM153" s="211"/>
      <c r="BN153" s="205"/>
      <c r="BO153" s="2"/>
    </row>
    <row r="154" spans="1:67" ht="15" hidden="1" customHeight="1" x14ac:dyDescent="0.25">
      <c r="A154" s="2"/>
      <c r="B154" s="233" t="s">
        <v>1712</v>
      </c>
      <c r="C154" s="235" t="s">
        <v>586</v>
      </c>
      <c r="D154" s="236"/>
      <c r="E154" s="241"/>
      <c r="F154" s="244" t="s">
        <v>1889</v>
      </c>
      <c r="G154" s="245"/>
      <c r="H154" s="245"/>
      <c r="I154" s="245" t="s">
        <v>1866</v>
      </c>
      <c r="J154" s="247"/>
      <c r="K154" s="249">
        <v>46240</v>
      </c>
      <c r="L154" s="247" t="s">
        <v>501</v>
      </c>
      <c r="M154" s="247">
        <v>1</v>
      </c>
      <c r="N154" s="247"/>
      <c r="O154" s="245" t="s">
        <v>1596</v>
      </c>
      <c r="P154" s="135" t="s">
        <v>148</v>
      </c>
      <c r="Q154" s="89"/>
      <c r="R154" s="89"/>
      <c r="S154" s="89"/>
      <c r="T154" s="89"/>
      <c r="U154" s="89"/>
      <c r="V154" s="89"/>
      <c r="W154" s="89"/>
      <c r="X154" s="89"/>
      <c r="Y154" s="89"/>
      <c r="Z154" s="89"/>
      <c r="AA154" s="220">
        <v>82</v>
      </c>
      <c r="AB154" s="220"/>
      <c r="AC154" s="233"/>
      <c r="AD154" s="220"/>
      <c r="AE154" s="223">
        <v>80</v>
      </c>
      <c r="AF154" s="224"/>
      <c r="AG154" s="229"/>
      <c r="AH154" s="229">
        <v>50</v>
      </c>
      <c r="AI154" s="229">
        <v>0.10959050572008983</v>
      </c>
      <c r="AJ154" s="215"/>
      <c r="AK154" s="215"/>
      <c r="AL154" s="209" t="s">
        <v>1590</v>
      </c>
      <c r="AM154" s="212"/>
      <c r="AN154" s="212"/>
      <c r="AO154" s="212"/>
      <c r="AP154" s="212"/>
      <c r="AQ154" s="212"/>
      <c r="AR154" s="212"/>
      <c r="AS154" s="212"/>
      <c r="AT154" s="206"/>
      <c r="AU154" s="206"/>
      <c r="AV154" s="206"/>
      <c r="AW154" s="206"/>
      <c r="AX154" s="206"/>
      <c r="AY154" s="206"/>
      <c r="AZ154" s="206"/>
      <c r="BA154" s="206"/>
      <c r="BB154" s="206"/>
      <c r="BC154" s="206"/>
      <c r="BD154" s="206"/>
      <c r="BE154" s="206"/>
      <c r="BF154" s="206"/>
      <c r="BG154" s="206"/>
      <c r="BH154" s="206"/>
      <c r="BI154" s="206"/>
      <c r="BJ154" s="206"/>
      <c r="BK154" s="206"/>
      <c r="BL154" s="206"/>
      <c r="BM154" s="209"/>
      <c r="BN154" s="203"/>
      <c r="BO154" s="2"/>
    </row>
    <row r="155" spans="1:67" ht="15" customHeight="1" x14ac:dyDescent="0.25">
      <c r="A155" s="2"/>
      <c r="B155" s="234"/>
      <c r="C155" s="237"/>
      <c r="D155" s="238"/>
      <c r="E155" s="242"/>
      <c r="F155" s="245"/>
      <c r="G155" s="245"/>
      <c r="H155" s="245"/>
      <c r="I155" s="245"/>
      <c r="J155" s="248"/>
      <c r="K155" s="250"/>
      <c r="L155" s="247"/>
      <c r="M155" s="247"/>
      <c r="N155" s="247"/>
      <c r="O155" s="245"/>
      <c r="P155" s="134" t="s">
        <v>26</v>
      </c>
      <c r="Q155" s="89">
        <v>46157</v>
      </c>
      <c r="R155" s="89">
        <v>46163</v>
      </c>
      <c r="S155" s="89">
        <v>46170</v>
      </c>
      <c r="T155" s="89">
        <v>46255</v>
      </c>
      <c r="U155" s="89">
        <v>46255</v>
      </c>
      <c r="V155" s="89">
        <v>46269</v>
      </c>
      <c r="W155" s="89"/>
      <c r="X155" s="89"/>
      <c r="Y155" s="89"/>
      <c r="Z155" s="89"/>
      <c r="AA155" s="221"/>
      <c r="AB155" s="221"/>
      <c r="AC155" s="234"/>
      <c r="AD155" s="221"/>
      <c r="AE155" s="225"/>
      <c r="AF155" s="226"/>
      <c r="AG155" s="230"/>
      <c r="AH155" s="230"/>
      <c r="AI155" s="230"/>
      <c r="AJ155" s="216"/>
      <c r="AK155" s="216"/>
      <c r="AL155" s="218"/>
      <c r="AM155" s="213"/>
      <c r="AN155" s="213"/>
      <c r="AO155" s="213"/>
      <c r="AP155" s="213"/>
      <c r="AQ155" s="213"/>
      <c r="AR155" s="213"/>
      <c r="AS155" s="213"/>
      <c r="AT155" s="207"/>
      <c r="AU155" s="207"/>
      <c r="AV155" s="207"/>
      <c r="AW155" s="207"/>
      <c r="AX155" s="207"/>
      <c r="AY155" s="207"/>
      <c r="AZ155" s="207"/>
      <c r="BA155" s="207"/>
      <c r="BB155" s="207"/>
      <c r="BC155" s="207"/>
      <c r="BD155" s="207"/>
      <c r="BE155" s="207"/>
      <c r="BF155" s="207"/>
      <c r="BG155" s="207"/>
      <c r="BH155" s="207"/>
      <c r="BI155" s="207"/>
      <c r="BJ155" s="207"/>
      <c r="BK155" s="207"/>
      <c r="BL155" s="207"/>
      <c r="BM155" s="210"/>
      <c r="BN155" s="204"/>
      <c r="BO155" s="2"/>
    </row>
    <row r="156" spans="1:67" ht="15" hidden="1" customHeight="1" x14ac:dyDescent="0.25">
      <c r="A156" s="2"/>
      <c r="B156" s="234"/>
      <c r="C156" s="237"/>
      <c r="D156" s="238"/>
      <c r="E156" s="242"/>
      <c r="F156" s="245"/>
      <c r="G156" s="245"/>
      <c r="H156" s="245"/>
      <c r="I156" s="245"/>
      <c r="J156" s="248"/>
      <c r="K156" s="250"/>
      <c r="L156" s="247"/>
      <c r="M156" s="247"/>
      <c r="N156" s="247"/>
      <c r="O156" s="245"/>
      <c r="P156" s="134" t="s">
        <v>262</v>
      </c>
      <c r="Q156" s="89"/>
      <c r="R156" s="89"/>
      <c r="S156" s="89"/>
      <c r="T156" s="89"/>
      <c r="U156" s="89"/>
      <c r="V156" s="89"/>
      <c r="W156" s="89"/>
      <c r="X156" s="89"/>
      <c r="Y156" s="89"/>
      <c r="Z156" s="89"/>
      <c r="AA156" s="221"/>
      <c r="AB156" s="221"/>
      <c r="AC156" s="234"/>
      <c r="AD156" s="221"/>
      <c r="AE156" s="225"/>
      <c r="AF156" s="226"/>
      <c r="AG156" s="230"/>
      <c r="AH156" s="230"/>
      <c r="AI156" s="230"/>
      <c r="AJ156" s="216"/>
      <c r="AK156" s="216"/>
      <c r="AL156" s="218"/>
      <c r="AM156" s="213"/>
      <c r="AN156" s="213"/>
      <c r="AO156" s="213"/>
      <c r="AP156" s="213"/>
      <c r="AQ156" s="213"/>
      <c r="AR156" s="213"/>
      <c r="AS156" s="213"/>
      <c r="AT156" s="207"/>
      <c r="AU156" s="207"/>
      <c r="AV156" s="207"/>
      <c r="AW156" s="207"/>
      <c r="AX156" s="207"/>
      <c r="AY156" s="207"/>
      <c r="AZ156" s="207"/>
      <c r="BA156" s="207"/>
      <c r="BB156" s="207"/>
      <c r="BC156" s="207"/>
      <c r="BD156" s="207"/>
      <c r="BE156" s="207"/>
      <c r="BF156" s="207"/>
      <c r="BG156" s="207"/>
      <c r="BH156" s="207"/>
      <c r="BI156" s="207"/>
      <c r="BJ156" s="207"/>
      <c r="BK156" s="207"/>
      <c r="BL156" s="207"/>
      <c r="BM156" s="210"/>
      <c r="BN156" s="204"/>
      <c r="BO156" s="2"/>
    </row>
    <row r="157" spans="1:67" ht="15" hidden="1" customHeight="1" x14ac:dyDescent="0.25">
      <c r="A157" s="2"/>
      <c r="B157" s="234"/>
      <c r="C157" s="237"/>
      <c r="D157" s="238"/>
      <c r="E157" s="242"/>
      <c r="F157" s="245"/>
      <c r="G157" s="245"/>
      <c r="H157" s="245"/>
      <c r="I157" s="245"/>
      <c r="J157" s="248"/>
      <c r="K157" s="250"/>
      <c r="L157" s="247"/>
      <c r="M157" s="247"/>
      <c r="N157" s="247"/>
      <c r="O157" s="245"/>
      <c r="P157" s="134" t="s">
        <v>263</v>
      </c>
      <c r="Q157" s="89"/>
      <c r="R157" s="89"/>
      <c r="S157" s="89"/>
      <c r="T157" s="89"/>
      <c r="U157" s="89"/>
      <c r="V157" s="89"/>
      <c r="W157" s="89"/>
      <c r="X157" s="89"/>
      <c r="Y157" s="89"/>
      <c r="Z157" s="89"/>
      <c r="AA157" s="221"/>
      <c r="AB157" s="221"/>
      <c r="AC157" s="234"/>
      <c r="AD157" s="221"/>
      <c r="AE157" s="225"/>
      <c r="AF157" s="226"/>
      <c r="AG157" s="230"/>
      <c r="AH157" s="230"/>
      <c r="AI157" s="230"/>
      <c r="AJ157" s="216"/>
      <c r="AK157" s="216"/>
      <c r="AL157" s="218"/>
      <c r="AM157" s="213"/>
      <c r="AN157" s="213"/>
      <c r="AO157" s="213"/>
      <c r="AP157" s="213"/>
      <c r="AQ157" s="213"/>
      <c r="AR157" s="213"/>
      <c r="AS157" s="213"/>
      <c r="AT157" s="207"/>
      <c r="AU157" s="207"/>
      <c r="AV157" s="207"/>
      <c r="AW157" s="207"/>
      <c r="AX157" s="207"/>
      <c r="AY157" s="207"/>
      <c r="AZ157" s="207"/>
      <c r="BA157" s="207"/>
      <c r="BB157" s="207"/>
      <c r="BC157" s="207"/>
      <c r="BD157" s="207"/>
      <c r="BE157" s="207"/>
      <c r="BF157" s="207"/>
      <c r="BG157" s="207"/>
      <c r="BH157" s="207"/>
      <c r="BI157" s="207"/>
      <c r="BJ157" s="207"/>
      <c r="BK157" s="207"/>
      <c r="BL157" s="207"/>
      <c r="BM157" s="210"/>
      <c r="BN157" s="204"/>
      <c r="BO157" s="2"/>
    </row>
    <row r="158" spans="1:67" ht="15" hidden="1" customHeight="1" x14ac:dyDescent="0.25">
      <c r="A158" s="2"/>
      <c r="B158" s="234"/>
      <c r="C158" s="237"/>
      <c r="D158" s="238"/>
      <c r="E158" s="242"/>
      <c r="F158" s="245"/>
      <c r="G158" s="245"/>
      <c r="H158" s="245"/>
      <c r="I158" s="245"/>
      <c r="J158" s="248"/>
      <c r="K158" s="250"/>
      <c r="L158" s="247"/>
      <c r="M158" s="247"/>
      <c r="N158" s="247"/>
      <c r="O158" s="245"/>
      <c r="P158" s="134" t="s">
        <v>27</v>
      </c>
      <c r="Q158" s="89"/>
      <c r="R158" s="89"/>
      <c r="S158" s="89"/>
      <c r="T158" s="89"/>
      <c r="U158" s="89"/>
      <c r="V158" s="89"/>
      <c r="W158" s="89"/>
      <c r="X158" s="89"/>
      <c r="Y158" s="89"/>
      <c r="Z158" s="89"/>
      <c r="AA158" s="221"/>
      <c r="AB158" s="221"/>
      <c r="AC158" s="234"/>
      <c r="AD158" s="221"/>
      <c r="AE158" s="225"/>
      <c r="AF158" s="226"/>
      <c r="AG158" s="230"/>
      <c r="AH158" s="230"/>
      <c r="AI158" s="230"/>
      <c r="AJ158" s="216"/>
      <c r="AK158" s="216"/>
      <c r="AL158" s="218"/>
      <c r="AM158" s="213"/>
      <c r="AN158" s="213"/>
      <c r="AO158" s="213"/>
      <c r="AP158" s="213"/>
      <c r="AQ158" s="213"/>
      <c r="AR158" s="213"/>
      <c r="AS158" s="213"/>
      <c r="AT158" s="207"/>
      <c r="AU158" s="207"/>
      <c r="AV158" s="207"/>
      <c r="AW158" s="207"/>
      <c r="AX158" s="207"/>
      <c r="AY158" s="207"/>
      <c r="AZ158" s="207"/>
      <c r="BA158" s="207"/>
      <c r="BB158" s="207"/>
      <c r="BC158" s="207"/>
      <c r="BD158" s="207"/>
      <c r="BE158" s="207"/>
      <c r="BF158" s="207"/>
      <c r="BG158" s="207"/>
      <c r="BH158" s="207"/>
      <c r="BI158" s="207"/>
      <c r="BJ158" s="207"/>
      <c r="BK158" s="207"/>
      <c r="BL158" s="207"/>
      <c r="BM158" s="210"/>
      <c r="BN158" s="204"/>
      <c r="BO158" s="2"/>
    </row>
    <row r="159" spans="1:67" ht="15" customHeight="1" x14ac:dyDescent="0.25">
      <c r="A159" s="2"/>
      <c r="B159" s="219"/>
      <c r="C159" s="239"/>
      <c r="D159" s="240"/>
      <c r="E159" s="243"/>
      <c r="F159" s="246"/>
      <c r="G159" s="246"/>
      <c r="H159" s="246"/>
      <c r="I159" s="246"/>
      <c r="J159" s="248"/>
      <c r="K159" s="251"/>
      <c r="L159" s="248"/>
      <c r="M159" s="248"/>
      <c r="N159" s="248"/>
      <c r="O159" s="246"/>
      <c r="P159" s="134" t="s">
        <v>28</v>
      </c>
      <c r="Q159" s="182">
        <v>46125</v>
      </c>
      <c r="R159" s="182">
        <v>46134</v>
      </c>
      <c r="S159" s="182">
        <v>46140</v>
      </c>
      <c r="T159" s="182">
        <v>46240</v>
      </c>
      <c r="U159" s="182">
        <v>46240</v>
      </c>
      <c r="V159" s="89"/>
      <c r="W159" s="89"/>
      <c r="X159" s="89"/>
      <c r="Y159" s="89"/>
      <c r="Z159" s="89"/>
      <c r="AA159" s="232"/>
      <c r="AB159" s="222"/>
      <c r="AC159" s="252"/>
      <c r="AD159" s="222"/>
      <c r="AE159" s="227"/>
      <c r="AF159" s="228"/>
      <c r="AG159" s="231"/>
      <c r="AH159" s="232"/>
      <c r="AI159" s="232"/>
      <c r="AJ159" s="217"/>
      <c r="AK159" s="217"/>
      <c r="AL159" s="219"/>
      <c r="AM159" s="214"/>
      <c r="AN159" s="214"/>
      <c r="AO159" s="214"/>
      <c r="AP159" s="214"/>
      <c r="AQ159" s="214"/>
      <c r="AR159" s="214"/>
      <c r="AS159" s="214"/>
      <c r="AT159" s="208"/>
      <c r="AU159" s="208"/>
      <c r="AV159" s="208"/>
      <c r="AW159" s="208"/>
      <c r="AX159" s="208"/>
      <c r="AY159" s="208"/>
      <c r="AZ159" s="208"/>
      <c r="BA159" s="208"/>
      <c r="BB159" s="208"/>
      <c r="BC159" s="208"/>
      <c r="BD159" s="208"/>
      <c r="BE159" s="208"/>
      <c r="BF159" s="208"/>
      <c r="BG159" s="208"/>
      <c r="BH159" s="208"/>
      <c r="BI159" s="208"/>
      <c r="BJ159" s="208"/>
      <c r="BK159" s="208"/>
      <c r="BL159" s="208"/>
      <c r="BM159" s="211"/>
      <c r="BN159" s="205"/>
      <c r="BO159" s="2"/>
    </row>
    <row r="160" spans="1:67" ht="15" hidden="1" customHeight="1" x14ac:dyDescent="0.25">
      <c r="A160" s="2"/>
      <c r="B160" s="233" t="s">
        <v>1712</v>
      </c>
      <c r="C160" s="235" t="s">
        <v>590</v>
      </c>
      <c r="D160" s="236"/>
      <c r="E160" s="241"/>
      <c r="F160" s="244" t="s">
        <v>1890</v>
      </c>
      <c r="G160" s="245"/>
      <c r="H160" s="245"/>
      <c r="I160" s="245" t="s">
        <v>1866</v>
      </c>
      <c r="J160" s="247"/>
      <c r="K160" s="249">
        <v>46192</v>
      </c>
      <c r="L160" s="247" t="s">
        <v>495</v>
      </c>
      <c r="M160" s="247">
        <v>1</v>
      </c>
      <c r="N160" s="247"/>
      <c r="O160" s="245" t="s">
        <v>1596</v>
      </c>
      <c r="P160" s="135" t="s">
        <v>148</v>
      </c>
      <c r="Q160" s="89"/>
      <c r="R160" s="89"/>
      <c r="S160" s="89"/>
      <c r="T160" s="89"/>
      <c r="U160" s="89"/>
      <c r="V160" s="89"/>
      <c r="W160" s="89"/>
      <c r="X160" s="89"/>
      <c r="Y160" s="89"/>
      <c r="Z160" s="89"/>
      <c r="AA160" s="220">
        <v>82</v>
      </c>
      <c r="AB160" s="220"/>
      <c r="AC160" s="233"/>
      <c r="AD160" s="220"/>
      <c r="AE160" s="223">
        <v>50</v>
      </c>
      <c r="AF160" s="224"/>
      <c r="AG160" s="229"/>
      <c r="AH160" s="229">
        <v>50</v>
      </c>
      <c r="AI160" s="229">
        <v>0.10959050572008983</v>
      </c>
      <c r="AJ160" s="215"/>
      <c r="AK160" s="215"/>
      <c r="AL160" s="209" t="s">
        <v>1590</v>
      </c>
      <c r="AM160" s="212"/>
      <c r="AN160" s="212"/>
      <c r="AO160" s="212"/>
      <c r="AP160" s="212"/>
      <c r="AQ160" s="212"/>
      <c r="AR160" s="212"/>
      <c r="AS160" s="212"/>
      <c r="AT160" s="206"/>
      <c r="AU160" s="206"/>
      <c r="AV160" s="206"/>
      <c r="AW160" s="206"/>
      <c r="AX160" s="206"/>
      <c r="AY160" s="206"/>
      <c r="AZ160" s="206"/>
      <c r="BA160" s="206"/>
      <c r="BB160" s="206"/>
      <c r="BC160" s="206"/>
      <c r="BD160" s="206"/>
      <c r="BE160" s="206"/>
      <c r="BF160" s="206"/>
      <c r="BG160" s="206"/>
      <c r="BH160" s="206"/>
      <c r="BI160" s="206"/>
      <c r="BJ160" s="206"/>
      <c r="BK160" s="206"/>
      <c r="BL160" s="206"/>
      <c r="BM160" s="209"/>
      <c r="BN160" s="203"/>
      <c r="BO160" s="2"/>
    </row>
    <row r="161" spans="1:67" ht="15" customHeight="1" x14ac:dyDescent="0.25">
      <c r="A161" s="2"/>
      <c r="B161" s="234"/>
      <c r="C161" s="237"/>
      <c r="D161" s="238"/>
      <c r="E161" s="242"/>
      <c r="F161" s="245"/>
      <c r="G161" s="245"/>
      <c r="H161" s="245"/>
      <c r="I161" s="245"/>
      <c r="J161" s="248"/>
      <c r="K161" s="250"/>
      <c r="L161" s="247"/>
      <c r="M161" s="247"/>
      <c r="N161" s="247"/>
      <c r="O161" s="245"/>
      <c r="P161" s="134" t="s">
        <v>26</v>
      </c>
      <c r="Q161" s="89">
        <v>46164</v>
      </c>
      <c r="R161" s="89">
        <v>46170</v>
      </c>
      <c r="S161" s="89">
        <v>46177</v>
      </c>
      <c r="T161" s="89">
        <v>46262</v>
      </c>
      <c r="U161" s="89">
        <v>46262</v>
      </c>
      <c r="V161" s="89">
        <v>46276</v>
      </c>
      <c r="W161" s="89"/>
      <c r="X161" s="89"/>
      <c r="Y161" s="89"/>
      <c r="Z161" s="89"/>
      <c r="AA161" s="221"/>
      <c r="AB161" s="221"/>
      <c r="AC161" s="234"/>
      <c r="AD161" s="221"/>
      <c r="AE161" s="225"/>
      <c r="AF161" s="226"/>
      <c r="AG161" s="230"/>
      <c r="AH161" s="230"/>
      <c r="AI161" s="230"/>
      <c r="AJ161" s="216"/>
      <c r="AK161" s="216"/>
      <c r="AL161" s="218"/>
      <c r="AM161" s="213"/>
      <c r="AN161" s="213"/>
      <c r="AO161" s="213"/>
      <c r="AP161" s="213"/>
      <c r="AQ161" s="213"/>
      <c r="AR161" s="213"/>
      <c r="AS161" s="213"/>
      <c r="AT161" s="207"/>
      <c r="AU161" s="207"/>
      <c r="AV161" s="207"/>
      <c r="AW161" s="207"/>
      <c r="AX161" s="207"/>
      <c r="AY161" s="207"/>
      <c r="AZ161" s="207"/>
      <c r="BA161" s="207"/>
      <c r="BB161" s="207"/>
      <c r="BC161" s="207"/>
      <c r="BD161" s="207"/>
      <c r="BE161" s="207"/>
      <c r="BF161" s="207"/>
      <c r="BG161" s="207"/>
      <c r="BH161" s="207"/>
      <c r="BI161" s="207"/>
      <c r="BJ161" s="207"/>
      <c r="BK161" s="207"/>
      <c r="BL161" s="207"/>
      <c r="BM161" s="210"/>
      <c r="BN161" s="204"/>
      <c r="BO161" s="2"/>
    </row>
    <row r="162" spans="1:67" ht="15" hidden="1" customHeight="1" x14ac:dyDescent="0.25">
      <c r="A162" s="2"/>
      <c r="B162" s="234"/>
      <c r="C162" s="237"/>
      <c r="D162" s="238"/>
      <c r="E162" s="242"/>
      <c r="F162" s="245"/>
      <c r="G162" s="245"/>
      <c r="H162" s="245"/>
      <c r="I162" s="245"/>
      <c r="J162" s="248"/>
      <c r="K162" s="250"/>
      <c r="L162" s="247"/>
      <c r="M162" s="247"/>
      <c r="N162" s="247"/>
      <c r="O162" s="245"/>
      <c r="P162" s="134" t="s">
        <v>262</v>
      </c>
      <c r="Q162" s="89"/>
      <c r="R162" s="89"/>
      <c r="S162" s="89"/>
      <c r="T162" s="89"/>
      <c r="U162" s="89"/>
      <c r="V162" s="89"/>
      <c r="W162" s="89"/>
      <c r="X162" s="89"/>
      <c r="Y162" s="89"/>
      <c r="Z162" s="89"/>
      <c r="AA162" s="221"/>
      <c r="AB162" s="221"/>
      <c r="AC162" s="234"/>
      <c r="AD162" s="221"/>
      <c r="AE162" s="225"/>
      <c r="AF162" s="226"/>
      <c r="AG162" s="230"/>
      <c r="AH162" s="230"/>
      <c r="AI162" s="230"/>
      <c r="AJ162" s="216"/>
      <c r="AK162" s="216"/>
      <c r="AL162" s="218"/>
      <c r="AM162" s="213"/>
      <c r="AN162" s="213"/>
      <c r="AO162" s="213"/>
      <c r="AP162" s="213"/>
      <c r="AQ162" s="213"/>
      <c r="AR162" s="213"/>
      <c r="AS162" s="213"/>
      <c r="AT162" s="207"/>
      <c r="AU162" s="207"/>
      <c r="AV162" s="207"/>
      <c r="AW162" s="207"/>
      <c r="AX162" s="207"/>
      <c r="AY162" s="207"/>
      <c r="AZ162" s="207"/>
      <c r="BA162" s="207"/>
      <c r="BB162" s="207"/>
      <c r="BC162" s="207"/>
      <c r="BD162" s="207"/>
      <c r="BE162" s="207"/>
      <c r="BF162" s="207"/>
      <c r="BG162" s="207"/>
      <c r="BH162" s="207"/>
      <c r="BI162" s="207"/>
      <c r="BJ162" s="207"/>
      <c r="BK162" s="207"/>
      <c r="BL162" s="207"/>
      <c r="BM162" s="210"/>
      <c r="BN162" s="204"/>
      <c r="BO162" s="2"/>
    </row>
    <row r="163" spans="1:67" ht="15" hidden="1" customHeight="1" x14ac:dyDescent="0.25">
      <c r="A163" s="2"/>
      <c r="B163" s="234"/>
      <c r="C163" s="237"/>
      <c r="D163" s="238"/>
      <c r="E163" s="242"/>
      <c r="F163" s="245"/>
      <c r="G163" s="245"/>
      <c r="H163" s="245"/>
      <c r="I163" s="245"/>
      <c r="J163" s="248"/>
      <c r="K163" s="250"/>
      <c r="L163" s="247"/>
      <c r="M163" s="247"/>
      <c r="N163" s="247"/>
      <c r="O163" s="245"/>
      <c r="P163" s="134" t="s">
        <v>263</v>
      </c>
      <c r="Q163" s="89"/>
      <c r="R163" s="89"/>
      <c r="S163" s="89"/>
      <c r="T163" s="89"/>
      <c r="U163" s="89"/>
      <c r="V163" s="89"/>
      <c r="W163" s="89"/>
      <c r="X163" s="89"/>
      <c r="Y163" s="89"/>
      <c r="Z163" s="89"/>
      <c r="AA163" s="221"/>
      <c r="AB163" s="221"/>
      <c r="AC163" s="234"/>
      <c r="AD163" s="221"/>
      <c r="AE163" s="225"/>
      <c r="AF163" s="226"/>
      <c r="AG163" s="230"/>
      <c r="AH163" s="230"/>
      <c r="AI163" s="230"/>
      <c r="AJ163" s="216"/>
      <c r="AK163" s="216"/>
      <c r="AL163" s="218"/>
      <c r="AM163" s="213"/>
      <c r="AN163" s="213"/>
      <c r="AO163" s="213"/>
      <c r="AP163" s="213"/>
      <c r="AQ163" s="213"/>
      <c r="AR163" s="213"/>
      <c r="AS163" s="213"/>
      <c r="AT163" s="207"/>
      <c r="AU163" s="207"/>
      <c r="AV163" s="207"/>
      <c r="AW163" s="207"/>
      <c r="AX163" s="207"/>
      <c r="AY163" s="207"/>
      <c r="AZ163" s="207"/>
      <c r="BA163" s="207"/>
      <c r="BB163" s="207"/>
      <c r="BC163" s="207"/>
      <c r="BD163" s="207"/>
      <c r="BE163" s="207"/>
      <c r="BF163" s="207"/>
      <c r="BG163" s="207"/>
      <c r="BH163" s="207"/>
      <c r="BI163" s="207"/>
      <c r="BJ163" s="207"/>
      <c r="BK163" s="207"/>
      <c r="BL163" s="207"/>
      <c r="BM163" s="210"/>
      <c r="BN163" s="204"/>
      <c r="BO163" s="2"/>
    </row>
    <row r="164" spans="1:67" ht="15" hidden="1" customHeight="1" x14ac:dyDescent="0.25">
      <c r="A164" s="2"/>
      <c r="B164" s="234"/>
      <c r="C164" s="237"/>
      <c r="D164" s="238"/>
      <c r="E164" s="242"/>
      <c r="F164" s="245"/>
      <c r="G164" s="245"/>
      <c r="H164" s="245"/>
      <c r="I164" s="245"/>
      <c r="J164" s="248"/>
      <c r="K164" s="250"/>
      <c r="L164" s="247"/>
      <c r="M164" s="247"/>
      <c r="N164" s="247"/>
      <c r="O164" s="245"/>
      <c r="P164" s="134" t="s">
        <v>27</v>
      </c>
      <c r="Q164" s="89"/>
      <c r="R164" s="89"/>
      <c r="S164" s="89"/>
      <c r="T164" s="89"/>
      <c r="U164" s="89"/>
      <c r="V164" s="89"/>
      <c r="W164" s="89"/>
      <c r="X164" s="89"/>
      <c r="Y164" s="89"/>
      <c r="Z164" s="89"/>
      <c r="AA164" s="221"/>
      <c r="AB164" s="221"/>
      <c r="AC164" s="234"/>
      <c r="AD164" s="221"/>
      <c r="AE164" s="225"/>
      <c r="AF164" s="226"/>
      <c r="AG164" s="230"/>
      <c r="AH164" s="230"/>
      <c r="AI164" s="230"/>
      <c r="AJ164" s="216"/>
      <c r="AK164" s="216"/>
      <c r="AL164" s="218"/>
      <c r="AM164" s="213"/>
      <c r="AN164" s="213"/>
      <c r="AO164" s="213"/>
      <c r="AP164" s="213"/>
      <c r="AQ164" s="213"/>
      <c r="AR164" s="213"/>
      <c r="AS164" s="213"/>
      <c r="AT164" s="207"/>
      <c r="AU164" s="207"/>
      <c r="AV164" s="207"/>
      <c r="AW164" s="207"/>
      <c r="AX164" s="207"/>
      <c r="AY164" s="207"/>
      <c r="AZ164" s="207"/>
      <c r="BA164" s="207"/>
      <c r="BB164" s="207"/>
      <c r="BC164" s="207"/>
      <c r="BD164" s="207"/>
      <c r="BE164" s="207"/>
      <c r="BF164" s="207"/>
      <c r="BG164" s="207"/>
      <c r="BH164" s="207"/>
      <c r="BI164" s="207"/>
      <c r="BJ164" s="207"/>
      <c r="BK164" s="207"/>
      <c r="BL164" s="207"/>
      <c r="BM164" s="210"/>
      <c r="BN164" s="204"/>
      <c r="BO164" s="2"/>
    </row>
    <row r="165" spans="1:67" ht="15" customHeight="1" x14ac:dyDescent="0.25">
      <c r="A165" s="2"/>
      <c r="B165" s="219"/>
      <c r="C165" s="239"/>
      <c r="D165" s="240"/>
      <c r="E165" s="243"/>
      <c r="F165" s="246"/>
      <c r="G165" s="246"/>
      <c r="H165" s="246"/>
      <c r="I165" s="246"/>
      <c r="J165" s="248"/>
      <c r="K165" s="251"/>
      <c r="L165" s="248"/>
      <c r="M165" s="248"/>
      <c r="N165" s="248"/>
      <c r="O165" s="246"/>
      <c r="P165" s="134" t="s">
        <v>28</v>
      </c>
      <c r="Q165" s="182">
        <v>46153</v>
      </c>
      <c r="R165" s="182">
        <v>46163</v>
      </c>
      <c r="S165" s="182">
        <v>46192</v>
      </c>
      <c r="T165" s="89"/>
      <c r="U165" s="89"/>
      <c r="V165" s="89"/>
      <c r="W165" s="89"/>
      <c r="X165" s="89"/>
      <c r="Y165" s="89"/>
      <c r="Z165" s="89"/>
      <c r="AA165" s="232"/>
      <c r="AB165" s="222"/>
      <c r="AC165" s="252"/>
      <c r="AD165" s="222"/>
      <c r="AE165" s="227"/>
      <c r="AF165" s="228"/>
      <c r="AG165" s="231"/>
      <c r="AH165" s="232"/>
      <c r="AI165" s="232"/>
      <c r="AJ165" s="217"/>
      <c r="AK165" s="217"/>
      <c r="AL165" s="219"/>
      <c r="AM165" s="214"/>
      <c r="AN165" s="214"/>
      <c r="AO165" s="214"/>
      <c r="AP165" s="214"/>
      <c r="AQ165" s="214"/>
      <c r="AR165" s="214"/>
      <c r="AS165" s="214"/>
      <c r="AT165" s="208"/>
      <c r="AU165" s="208"/>
      <c r="AV165" s="208"/>
      <c r="AW165" s="208"/>
      <c r="AX165" s="208"/>
      <c r="AY165" s="208"/>
      <c r="AZ165" s="208"/>
      <c r="BA165" s="208"/>
      <c r="BB165" s="208"/>
      <c r="BC165" s="208"/>
      <c r="BD165" s="208"/>
      <c r="BE165" s="208"/>
      <c r="BF165" s="208"/>
      <c r="BG165" s="208"/>
      <c r="BH165" s="208"/>
      <c r="BI165" s="208"/>
      <c r="BJ165" s="208"/>
      <c r="BK165" s="208"/>
      <c r="BL165" s="208"/>
      <c r="BM165" s="211"/>
      <c r="BN165" s="205"/>
      <c r="BO165" s="2"/>
    </row>
    <row r="166" spans="1:67" ht="15" hidden="1" customHeight="1" x14ac:dyDescent="0.25">
      <c r="A166" s="2"/>
      <c r="B166" s="233" t="s">
        <v>1712</v>
      </c>
      <c r="C166" s="235" t="s">
        <v>593</v>
      </c>
      <c r="D166" s="236"/>
      <c r="E166" s="241"/>
      <c r="F166" s="244" t="s">
        <v>1891</v>
      </c>
      <c r="G166" s="245"/>
      <c r="H166" s="245"/>
      <c r="I166" s="245" t="s">
        <v>1866</v>
      </c>
      <c r="J166" s="247"/>
      <c r="K166" s="249">
        <v>46184</v>
      </c>
      <c r="L166" s="247" t="s">
        <v>495</v>
      </c>
      <c r="M166" s="247">
        <v>1</v>
      </c>
      <c r="N166" s="247"/>
      <c r="O166" s="245" t="s">
        <v>1596</v>
      </c>
      <c r="P166" s="135" t="s">
        <v>148</v>
      </c>
      <c r="Q166" s="89"/>
      <c r="R166" s="89"/>
      <c r="S166" s="89"/>
      <c r="T166" s="89"/>
      <c r="U166" s="89"/>
      <c r="V166" s="89"/>
      <c r="W166" s="89"/>
      <c r="X166" s="89"/>
      <c r="Y166" s="89"/>
      <c r="Z166" s="89"/>
      <c r="AA166" s="220">
        <v>82</v>
      </c>
      <c r="AB166" s="220"/>
      <c r="AC166" s="233"/>
      <c r="AD166" s="220"/>
      <c r="AE166" s="223">
        <v>50</v>
      </c>
      <c r="AF166" s="224"/>
      <c r="AG166" s="229"/>
      <c r="AH166" s="229">
        <v>50</v>
      </c>
      <c r="AI166" s="229">
        <v>0.10959050572008983</v>
      </c>
      <c r="AJ166" s="215"/>
      <c r="AK166" s="215"/>
      <c r="AL166" s="209" t="s">
        <v>1590</v>
      </c>
      <c r="AM166" s="212"/>
      <c r="AN166" s="212"/>
      <c r="AO166" s="212"/>
      <c r="AP166" s="212"/>
      <c r="AQ166" s="212"/>
      <c r="AR166" s="212"/>
      <c r="AS166" s="212"/>
      <c r="AT166" s="206"/>
      <c r="AU166" s="206"/>
      <c r="AV166" s="206"/>
      <c r="AW166" s="206"/>
      <c r="AX166" s="206"/>
      <c r="AY166" s="206"/>
      <c r="AZ166" s="206"/>
      <c r="BA166" s="206"/>
      <c r="BB166" s="206"/>
      <c r="BC166" s="206"/>
      <c r="BD166" s="206"/>
      <c r="BE166" s="206"/>
      <c r="BF166" s="206"/>
      <c r="BG166" s="206"/>
      <c r="BH166" s="206"/>
      <c r="BI166" s="206"/>
      <c r="BJ166" s="206"/>
      <c r="BK166" s="206"/>
      <c r="BL166" s="206"/>
      <c r="BM166" s="209"/>
      <c r="BN166" s="203"/>
      <c r="BO166" s="2"/>
    </row>
    <row r="167" spans="1:67" ht="15" customHeight="1" x14ac:dyDescent="0.25">
      <c r="A167" s="2"/>
      <c r="B167" s="234"/>
      <c r="C167" s="237"/>
      <c r="D167" s="238"/>
      <c r="E167" s="242"/>
      <c r="F167" s="245"/>
      <c r="G167" s="245"/>
      <c r="H167" s="245"/>
      <c r="I167" s="245"/>
      <c r="J167" s="248"/>
      <c r="K167" s="250"/>
      <c r="L167" s="247"/>
      <c r="M167" s="247"/>
      <c r="N167" s="247"/>
      <c r="O167" s="245"/>
      <c r="P167" s="134" t="s">
        <v>26</v>
      </c>
      <c r="Q167" s="89">
        <v>46164</v>
      </c>
      <c r="R167" s="89">
        <v>46170</v>
      </c>
      <c r="S167" s="89">
        <v>46177</v>
      </c>
      <c r="T167" s="89">
        <v>46262</v>
      </c>
      <c r="U167" s="89">
        <v>46262</v>
      </c>
      <c r="V167" s="89">
        <v>46276</v>
      </c>
      <c r="W167" s="89"/>
      <c r="X167" s="89"/>
      <c r="Y167" s="89"/>
      <c r="Z167" s="89"/>
      <c r="AA167" s="221"/>
      <c r="AB167" s="221"/>
      <c r="AC167" s="234"/>
      <c r="AD167" s="221"/>
      <c r="AE167" s="225"/>
      <c r="AF167" s="226"/>
      <c r="AG167" s="230"/>
      <c r="AH167" s="230"/>
      <c r="AI167" s="230"/>
      <c r="AJ167" s="216"/>
      <c r="AK167" s="216"/>
      <c r="AL167" s="218"/>
      <c r="AM167" s="213"/>
      <c r="AN167" s="213"/>
      <c r="AO167" s="213"/>
      <c r="AP167" s="213"/>
      <c r="AQ167" s="213"/>
      <c r="AR167" s="213"/>
      <c r="AS167" s="213"/>
      <c r="AT167" s="207"/>
      <c r="AU167" s="207"/>
      <c r="AV167" s="207"/>
      <c r="AW167" s="207"/>
      <c r="AX167" s="207"/>
      <c r="AY167" s="207"/>
      <c r="AZ167" s="207"/>
      <c r="BA167" s="207"/>
      <c r="BB167" s="207"/>
      <c r="BC167" s="207"/>
      <c r="BD167" s="207"/>
      <c r="BE167" s="207"/>
      <c r="BF167" s="207"/>
      <c r="BG167" s="207"/>
      <c r="BH167" s="207"/>
      <c r="BI167" s="207"/>
      <c r="BJ167" s="207"/>
      <c r="BK167" s="207"/>
      <c r="BL167" s="207"/>
      <c r="BM167" s="210"/>
      <c r="BN167" s="204"/>
      <c r="BO167" s="2"/>
    </row>
    <row r="168" spans="1:67" ht="15" hidden="1" customHeight="1" x14ac:dyDescent="0.25">
      <c r="A168" s="2"/>
      <c r="B168" s="234"/>
      <c r="C168" s="237"/>
      <c r="D168" s="238"/>
      <c r="E168" s="242"/>
      <c r="F168" s="245"/>
      <c r="G168" s="245"/>
      <c r="H168" s="245"/>
      <c r="I168" s="245"/>
      <c r="J168" s="248"/>
      <c r="K168" s="250"/>
      <c r="L168" s="247"/>
      <c r="M168" s="247"/>
      <c r="N168" s="247"/>
      <c r="O168" s="245"/>
      <c r="P168" s="134" t="s">
        <v>262</v>
      </c>
      <c r="Q168" s="89"/>
      <c r="R168" s="89"/>
      <c r="S168" s="89"/>
      <c r="T168" s="89"/>
      <c r="U168" s="89"/>
      <c r="V168" s="89"/>
      <c r="W168" s="89"/>
      <c r="X168" s="89"/>
      <c r="Y168" s="89"/>
      <c r="Z168" s="89"/>
      <c r="AA168" s="221"/>
      <c r="AB168" s="221"/>
      <c r="AC168" s="234"/>
      <c r="AD168" s="221"/>
      <c r="AE168" s="225"/>
      <c r="AF168" s="226"/>
      <c r="AG168" s="230"/>
      <c r="AH168" s="230"/>
      <c r="AI168" s="230"/>
      <c r="AJ168" s="216"/>
      <c r="AK168" s="216"/>
      <c r="AL168" s="218"/>
      <c r="AM168" s="213"/>
      <c r="AN168" s="213"/>
      <c r="AO168" s="213"/>
      <c r="AP168" s="213"/>
      <c r="AQ168" s="213"/>
      <c r="AR168" s="213"/>
      <c r="AS168" s="213"/>
      <c r="AT168" s="207"/>
      <c r="AU168" s="207"/>
      <c r="AV168" s="207"/>
      <c r="AW168" s="207"/>
      <c r="AX168" s="207"/>
      <c r="AY168" s="207"/>
      <c r="AZ168" s="207"/>
      <c r="BA168" s="207"/>
      <c r="BB168" s="207"/>
      <c r="BC168" s="207"/>
      <c r="BD168" s="207"/>
      <c r="BE168" s="207"/>
      <c r="BF168" s="207"/>
      <c r="BG168" s="207"/>
      <c r="BH168" s="207"/>
      <c r="BI168" s="207"/>
      <c r="BJ168" s="207"/>
      <c r="BK168" s="207"/>
      <c r="BL168" s="207"/>
      <c r="BM168" s="210"/>
      <c r="BN168" s="204"/>
      <c r="BO168" s="2"/>
    </row>
    <row r="169" spans="1:67" ht="15" hidden="1" customHeight="1" x14ac:dyDescent="0.25">
      <c r="A169" s="2"/>
      <c r="B169" s="234"/>
      <c r="C169" s="237"/>
      <c r="D169" s="238"/>
      <c r="E169" s="242"/>
      <c r="F169" s="245"/>
      <c r="G169" s="245"/>
      <c r="H169" s="245"/>
      <c r="I169" s="245"/>
      <c r="J169" s="248"/>
      <c r="K169" s="250"/>
      <c r="L169" s="247"/>
      <c r="M169" s="247"/>
      <c r="N169" s="247"/>
      <c r="O169" s="245"/>
      <c r="P169" s="134" t="s">
        <v>263</v>
      </c>
      <c r="Q169" s="89"/>
      <c r="R169" s="89"/>
      <c r="S169" s="89"/>
      <c r="T169" s="89"/>
      <c r="U169" s="89"/>
      <c r="V169" s="89"/>
      <c r="W169" s="89"/>
      <c r="X169" s="89"/>
      <c r="Y169" s="89"/>
      <c r="Z169" s="89"/>
      <c r="AA169" s="221"/>
      <c r="AB169" s="221"/>
      <c r="AC169" s="234"/>
      <c r="AD169" s="221"/>
      <c r="AE169" s="225"/>
      <c r="AF169" s="226"/>
      <c r="AG169" s="230"/>
      <c r="AH169" s="230"/>
      <c r="AI169" s="230"/>
      <c r="AJ169" s="216"/>
      <c r="AK169" s="216"/>
      <c r="AL169" s="218"/>
      <c r="AM169" s="213"/>
      <c r="AN169" s="213"/>
      <c r="AO169" s="213"/>
      <c r="AP169" s="213"/>
      <c r="AQ169" s="213"/>
      <c r="AR169" s="213"/>
      <c r="AS169" s="213"/>
      <c r="AT169" s="207"/>
      <c r="AU169" s="207"/>
      <c r="AV169" s="207"/>
      <c r="AW169" s="207"/>
      <c r="AX169" s="207"/>
      <c r="AY169" s="207"/>
      <c r="AZ169" s="207"/>
      <c r="BA169" s="207"/>
      <c r="BB169" s="207"/>
      <c r="BC169" s="207"/>
      <c r="BD169" s="207"/>
      <c r="BE169" s="207"/>
      <c r="BF169" s="207"/>
      <c r="BG169" s="207"/>
      <c r="BH169" s="207"/>
      <c r="BI169" s="207"/>
      <c r="BJ169" s="207"/>
      <c r="BK169" s="207"/>
      <c r="BL169" s="207"/>
      <c r="BM169" s="210"/>
      <c r="BN169" s="204"/>
      <c r="BO169" s="2"/>
    </row>
    <row r="170" spans="1:67" ht="15" hidden="1" customHeight="1" x14ac:dyDescent="0.25">
      <c r="A170" s="2"/>
      <c r="B170" s="234"/>
      <c r="C170" s="237"/>
      <c r="D170" s="238"/>
      <c r="E170" s="242"/>
      <c r="F170" s="245"/>
      <c r="G170" s="245"/>
      <c r="H170" s="245"/>
      <c r="I170" s="245"/>
      <c r="J170" s="248"/>
      <c r="K170" s="250"/>
      <c r="L170" s="247"/>
      <c r="M170" s="247"/>
      <c r="N170" s="247"/>
      <c r="O170" s="245"/>
      <c r="P170" s="134" t="s">
        <v>27</v>
      </c>
      <c r="Q170" s="89"/>
      <c r="R170" s="89"/>
      <c r="S170" s="89"/>
      <c r="T170" s="89"/>
      <c r="U170" s="89"/>
      <c r="V170" s="89"/>
      <c r="W170" s="89"/>
      <c r="X170" s="89"/>
      <c r="Y170" s="89"/>
      <c r="Z170" s="89"/>
      <c r="AA170" s="221"/>
      <c r="AB170" s="221"/>
      <c r="AC170" s="234"/>
      <c r="AD170" s="221"/>
      <c r="AE170" s="225"/>
      <c r="AF170" s="226"/>
      <c r="AG170" s="230"/>
      <c r="AH170" s="230"/>
      <c r="AI170" s="230"/>
      <c r="AJ170" s="216"/>
      <c r="AK170" s="216"/>
      <c r="AL170" s="218"/>
      <c r="AM170" s="213"/>
      <c r="AN170" s="213"/>
      <c r="AO170" s="213"/>
      <c r="AP170" s="213"/>
      <c r="AQ170" s="213"/>
      <c r="AR170" s="213"/>
      <c r="AS170" s="213"/>
      <c r="AT170" s="207"/>
      <c r="AU170" s="207"/>
      <c r="AV170" s="207"/>
      <c r="AW170" s="207"/>
      <c r="AX170" s="207"/>
      <c r="AY170" s="207"/>
      <c r="AZ170" s="207"/>
      <c r="BA170" s="207"/>
      <c r="BB170" s="207"/>
      <c r="BC170" s="207"/>
      <c r="BD170" s="207"/>
      <c r="BE170" s="207"/>
      <c r="BF170" s="207"/>
      <c r="BG170" s="207"/>
      <c r="BH170" s="207"/>
      <c r="BI170" s="207"/>
      <c r="BJ170" s="207"/>
      <c r="BK170" s="207"/>
      <c r="BL170" s="207"/>
      <c r="BM170" s="210"/>
      <c r="BN170" s="204"/>
      <c r="BO170" s="2"/>
    </row>
    <row r="171" spans="1:67" ht="15" customHeight="1" x14ac:dyDescent="0.25">
      <c r="A171" s="2"/>
      <c r="B171" s="219"/>
      <c r="C171" s="239"/>
      <c r="D171" s="240"/>
      <c r="E171" s="243"/>
      <c r="F171" s="246"/>
      <c r="G171" s="246"/>
      <c r="H171" s="246"/>
      <c r="I171" s="246"/>
      <c r="J171" s="248"/>
      <c r="K171" s="251"/>
      <c r="L171" s="248"/>
      <c r="M171" s="248"/>
      <c r="N171" s="248"/>
      <c r="O171" s="246"/>
      <c r="P171" s="134" t="s">
        <v>28</v>
      </c>
      <c r="Q171" s="182">
        <v>46153</v>
      </c>
      <c r="R171" s="182">
        <v>46164</v>
      </c>
      <c r="S171" s="182">
        <v>46184</v>
      </c>
      <c r="T171" s="89"/>
      <c r="U171" s="89"/>
      <c r="V171" s="89"/>
      <c r="W171" s="89"/>
      <c r="X171" s="89"/>
      <c r="Y171" s="89"/>
      <c r="Z171" s="89"/>
      <c r="AA171" s="232"/>
      <c r="AB171" s="222"/>
      <c r="AC171" s="252"/>
      <c r="AD171" s="222"/>
      <c r="AE171" s="227"/>
      <c r="AF171" s="228"/>
      <c r="AG171" s="231"/>
      <c r="AH171" s="232"/>
      <c r="AI171" s="232"/>
      <c r="AJ171" s="217"/>
      <c r="AK171" s="217"/>
      <c r="AL171" s="219"/>
      <c r="AM171" s="214"/>
      <c r="AN171" s="214"/>
      <c r="AO171" s="214"/>
      <c r="AP171" s="214"/>
      <c r="AQ171" s="214"/>
      <c r="AR171" s="214"/>
      <c r="AS171" s="214"/>
      <c r="AT171" s="208"/>
      <c r="AU171" s="208"/>
      <c r="AV171" s="208"/>
      <c r="AW171" s="208"/>
      <c r="AX171" s="208"/>
      <c r="AY171" s="208"/>
      <c r="AZ171" s="208"/>
      <c r="BA171" s="208"/>
      <c r="BB171" s="208"/>
      <c r="BC171" s="208"/>
      <c r="BD171" s="208"/>
      <c r="BE171" s="208"/>
      <c r="BF171" s="208"/>
      <c r="BG171" s="208"/>
      <c r="BH171" s="208"/>
      <c r="BI171" s="208"/>
      <c r="BJ171" s="208"/>
      <c r="BK171" s="208"/>
      <c r="BL171" s="208"/>
      <c r="BM171" s="211"/>
      <c r="BN171" s="205"/>
      <c r="BO171" s="2"/>
    </row>
    <row r="172" spans="1:67" ht="15" hidden="1" customHeight="1" x14ac:dyDescent="0.25">
      <c r="A172" s="2"/>
      <c r="B172" s="233" t="s">
        <v>1712</v>
      </c>
      <c r="C172" s="235" t="s">
        <v>597</v>
      </c>
      <c r="D172" s="236"/>
      <c r="E172" s="241"/>
      <c r="F172" s="244" t="s">
        <v>1892</v>
      </c>
      <c r="G172" s="245"/>
      <c r="H172" s="245"/>
      <c r="I172" s="245" t="s">
        <v>1866</v>
      </c>
      <c r="J172" s="247"/>
      <c r="K172" s="249">
        <v>46191</v>
      </c>
      <c r="L172" s="247" t="s">
        <v>495</v>
      </c>
      <c r="M172" s="247">
        <v>1</v>
      </c>
      <c r="N172" s="247"/>
      <c r="O172" s="245" t="s">
        <v>1596</v>
      </c>
      <c r="P172" s="135" t="s">
        <v>148</v>
      </c>
      <c r="Q172" s="89"/>
      <c r="R172" s="89"/>
      <c r="S172" s="89"/>
      <c r="T172" s="89"/>
      <c r="U172" s="89"/>
      <c r="V172" s="89"/>
      <c r="W172" s="89"/>
      <c r="X172" s="89"/>
      <c r="Y172" s="89"/>
      <c r="Z172" s="89"/>
      <c r="AA172" s="220">
        <v>82</v>
      </c>
      <c r="AB172" s="220"/>
      <c r="AC172" s="233"/>
      <c r="AD172" s="220"/>
      <c r="AE172" s="223">
        <v>50</v>
      </c>
      <c r="AF172" s="224"/>
      <c r="AG172" s="229"/>
      <c r="AH172" s="229">
        <v>50</v>
      </c>
      <c r="AI172" s="229">
        <v>0.10959050572008983</v>
      </c>
      <c r="AJ172" s="215"/>
      <c r="AK172" s="215"/>
      <c r="AL172" s="209" t="s">
        <v>1590</v>
      </c>
      <c r="AM172" s="212"/>
      <c r="AN172" s="212"/>
      <c r="AO172" s="212"/>
      <c r="AP172" s="212"/>
      <c r="AQ172" s="212"/>
      <c r="AR172" s="212"/>
      <c r="AS172" s="212"/>
      <c r="AT172" s="206"/>
      <c r="AU172" s="206"/>
      <c r="AV172" s="206"/>
      <c r="AW172" s="206"/>
      <c r="AX172" s="206"/>
      <c r="AY172" s="206"/>
      <c r="AZ172" s="206"/>
      <c r="BA172" s="206"/>
      <c r="BB172" s="206"/>
      <c r="BC172" s="206"/>
      <c r="BD172" s="206"/>
      <c r="BE172" s="206"/>
      <c r="BF172" s="206"/>
      <c r="BG172" s="206"/>
      <c r="BH172" s="206"/>
      <c r="BI172" s="206"/>
      <c r="BJ172" s="206"/>
      <c r="BK172" s="206"/>
      <c r="BL172" s="206"/>
      <c r="BM172" s="209"/>
      <c r="BN172" s="203"/>
      <c r="BO172" s="2"/>
    </row>
    <row r="173" spans="1:67" ht="15" customHeight="1" x14ac:dyDescent="0.25">
      <c r="A173" s="2"/>
      <c r="B173" s="234"/>
      <c r="C173" s="237"/>
      <c r="D173" s="238"/>
      <c r="E173" s="242"/>
      <c r="F173" s="245"/>
      <c r="G173" s="245"/>
      <c r="H173" s="245"/>
      <c r="I173" s="245"/>
      <c r="J173" s="248"/>
      <c r="K173" s="250"/>
      <c r="L173" s="247"/>
      <c r="M173" s="247"/>
      <c r="N173" s="247"/>
      <c r="O173" s="245"/>
      <c r="P173" s="134" t="s">
        <v>26</v>
      </c>
      <c r="Q173" s="89">
        <v>46164</v>
      </c>
      <c r="R173" s="89">
        <v>46170</v>
      </c>
      <c r="S173" s="89">
        <v>46177</v>
      </c>
      <c r="T173" s="89">
        <v>46262</v>
      </c>
      <c r="U173" s="89">
        <v>46262</v>
      </c>
      <c r="V173" s="89">
        <v>46276</v>
      </c>
      <c r="W173" s="89"/>
      <c r="X173" s="89"/>
      <c r="Y173" s="89"/>
      <c r="Z173" s="89"/>
      <c r="AA173" s="221"/>
      <c r="AB173" s="221"/>
      <c r="AC173" s="234"/>
      <c r="AD173" s="221"/>
      <c r="AE173" s="225"/>
      <c r="AF173" s="226"/>
      <c r="AG173" s="230"/>
      <c r="AH173" s="230"/>
      <c r="AI173" s="230"/>
      <c r="AJ173" s="216"/>
      <c r="AK173" s="216"/>
      <c r="AL173" s="218"/>
      <c r="AM173" s="213"/>
      <c r="AN173" s="213"/>
      <c r="AO173" s="213"/>
      <c r="AP173" s="213"/>
      <c r="AQ173" s="213"/>
      <c r="AR173" s="213"/>
      <c r="AS173" s="213"/>
      <c r="AT173" s="207"/>
      <c r="AU173" s="207"/>
      <c r="AV173" s="207"/>
      <c r="AW173" s="207"/>
      <c r="AX173" s="207"/>
      <c r="AY173" s="207"/>
      <c r="AZ173" s="207"/>
      <c r="BA173" s="207"/>
      <c r="BB173" s="207"/>
      <c r="BC173" s="207"/>
      <c r="BD173" s="207"/>
      <c r="BE173" s="207"/>
      <c r="BF173" s="207"/>
      <c r="BG173" s="207"/>
      <c r="BH173" s="207"/>
      <c r="BI173" s="207"/>
      <c r="BJ173" s="207"/>
      <c r="BK173" s="207"/>
      <c r="BL173" s="207"/>
      <c r="BM173" s="210"/>
      <c r="BN173" s="204"/>
      <c r="BO173" s="2"/>
    </row>
    <row r="174" spans="1:67" ht="15" hidden="1" customHeight="1" x14ac:dyDescent="0.25">
      <c r="A174" s="2"/>
      <c r="B174" s="234"/>
      <c r="C174" s="237"/>
      <c r="D174" s="238"/>
      <c r="E174" s="242"/>
      <c r="F174" s="245"/>
      <c r="G174" s="245"/>
      <c r="H174" s="245"/>
      <c r="I174" s="245"/>
      <c r="J174" s="248"/>
      <c r="K174" s="250"/>
      <c r="L174" s="247"/>
      <c r="M174" s="247"/>
      <c r="N174" s="247"/>
      <c r="O174" s="245"/>
      <c r="P174" s="134" t="s">
        <v>262</v>
      </c>
      <c r="Q174" s="89"/>
      <c r="R174" s="89"/>
      <c r="S174" s="89"/>
      <c r="T174" s="89"/>
      <c r="U174" s="89"/>
      <c r="V174" s="89"/>
      <c r="W174" s="89"/>
      <c r="X174" s="89"/>
      <c r="Y174" s="89"/>
      <c r="Z174" s="89"/>
      <c r="AA174" s="221"/>
      <c r="AB174" s="221"/>
      <c r="AC174" s="234"/>
      <c r="AD174" s="221"/>
      <c r="AE174" s="225"/>
      <c r="AF174" s="226"/>
      <c r="AG174" s="230"/>
      <c r="AH174" s="230"/>
      <c r="AI174" s="230"/>
      <c r="AJ174" s="216"/>
      <c r="AK174" s="216"/>
      <c r="AL174" s="218"/>
      <c r="AM174" s="213"/>
      <c r="AN174" s="213"/>
      <c r="AO174" s="213"/>
      <c r="AP174" s="213"/>
      <c r="AQ174" s="213"/>
      <c r="AR174" s="213"/>
      <c r="AS174" s="213"/>
      <c r="AT174" s="207"/>
      <c r="AU174" s="207"/>
      <c r="AV174" s="207"/>
      <c r="AW174" s="207"/>
      <c r="AX174" s="207"/>
      <c r="AY174" s="207"/>
      <c r="AZ174" s="207"/>
      <c r="BA174" s="207"/>
      <c r="BB174" s="207"/>
      <c r="BC174" s="207"/>
      <c r="BD174" s="207"/>
      <c r="BE174" s="207"/>
      <c r="BF174" s="207"/>
      <c r="BG174" s="207"/>
      <c r="BH174" s="207"/>
      <c r="BI174" s="207"/>
      <c r="BJ174" s="207"/>
      <c r="BK174" s="207"/>
      <c r="BL174" s="207"/>
      <c r="BM174" s="210"/>
      <c r="BN174" s="204"/>
      <c r="BO174" s="2"/>
    </row>
    <row r="175" spans="1:67" ht="15" hidden="1" customHeight="1" x14ac:dyDescent="0.25">
      <c r="A175" s="2"/>
      <c r="B175" s="234"/>
      <c r="C175" s="237"/>
      <c r="D175" s="238"/>
      <c r="E175" s="242"/>
      <c r="F175" s="245"/>
      <c r="G175" s="245"/>
      <c r="H175" s="245"/>
      <c r="I175" s="245"/>
      <c r="J175" s="248"/>
      <c r="K175" s="250"/>
      <c r="L175" s="247"/>
      <c r="M175" s="247"/>
      <c r="N175" s="247"/>
      <c r="O175" s="245"/>
      <c r="P175" s="134" t="s">
        <v>263</v>
      </c>
      <c r="Q175" s="89"/>
      <c r="R175" s="89"/>
      <c r="S175" s="89"/>
      <c r="T175" s="89"/>
      <c r="U175" s="89"/>
      <c r="V175" s="89"/>
      <c r="W175" s="89"/>
      <c r="X175" s="89"/>
      <c r="Y175" s="89"/>
      <c r="Z175" s="89"/>
      <c r="AA175" s="221"/>
      <c r="AB175" s="221"/>
      <c r="AC175" s="234"/>
      <c r="AD175" s="221"/>
      <c r="AE175" s="225"/>
      <c r="AF175" s="226"/>
      <c r="AG175" s="230"/>
      <c r="AH175" s="230"/>
      <c r="AI175" s="230"/>
      <c r="AJ175" s="216"/>
      <c r="AK175" s="216"/>
      <c r="AL175" s="218"/>
      <c r="AM175" s="213"/>
      <c r="AN175" s="213"/>
      <c r="AO175" s="213"/>
      <c r="AP175" s="213"/>
      <c r="AQ175" s="213"/>
      <c r="AR175" s="213"/>
      <c r="AS175" s="213"/>
      <c r="AT175" s="207"/>
      <c r="AU175" s="207"/>
      <c r="AV175" s="207"/>
      <c r="AW175" s="207"/>
      <c r="AX175" s="207"/>
      <c r="AY175" s="207"/>
      <c r="AZ175" s="207"/>
      <c r="BA175" s="207"/>
      <c r="BB175" s="207"/>
      <c r="BC175" s="207"/>
      <c r="BD175" s="207"/>
      <c r="BE175" s="207"/>
      <c r="BF175" s="207"/>
      <c r="BG175" s="207"/>
      <c r="BH175" s="207"/>
      <c r="BI175" s="207"/>
      <c r="BJ175" s="207"/>
      <c r="BK175" s="207"/>
      <c r="BL175" s="207"/>
      <c r="BM175" s="210"/>
      <c r="BN175" s="204"/>
      <c r="BO175" s="2"/>
    </row>
    <row r="176" spans="1:67" ht="15" hidden="1" customHeight="1" x14ac:dyDescent="0.25">
      <c r="A176" s="2"/>
      <c r="B176" s="234"/>
      <c r="C176" s="237"/>
      <c r="D176" s="238"/>
      <c r="E176" s="242"/>
      <c r="F176" s="245"/>
      <c r="G176" s="245"/>
      <c r="H176" s="245"/>
      <c r="I176" s="245"/>
      <c r="J176" s="248"/>
      <c r="K176" s="250"/>
      <c r="L176" s="247"/>
      <c r="M176" s="247"/>
      <c r="N176" s="247"/>
      <c r="O176" s="245"/>
      <c r="P176" s="134" t="s">
        <v>27</v>
      </c>
      <c r="Q176" s="89"/>
      <c r="R176" s="89"/>
      <c r="S176" s="89"/>
      <c r="T176" s="89"/>
      <c r="U176" s="89"/>
      <c r="V176" s="89"/>
      <c r="W176" s="89"/>
      <c r="X176" s="89"/>
      <c r="Y176" s="89"/>
      <c r="Z176" s="89"/>
      <c r="AA176" s="221"/>
      <c r="AB176" s="221"/>
      <c r="AC176" s="234"/>
      <c r="AD176" s="221"/>
      <c r="AE176" s="225"/>
      <c r="AF176" s="226"/>
      <c r="AG176" s="230"/>
      <c r="AH176" s="230"/>
      <c r="AI176" s="230"/>
      <c r="AJ176" s="216"/>
      <c r="AK176" s="216"/>
      <c r="AL176" s="218"/>
      <c r="AM176" s="213"/>
      <c r="AN176" s="213"/>
      <c r="AO176" s="213"/>
      <c r="AP176" s="213"/>
      <c r="AQ176" s="213"/>
      <c r="AR176" s="213"/>
      <c r="AS176" s="213"/>
      <c r="AT176" s="207"/>
      <c r="AU176" s="207"/>
      <c r="AV176" s="207"/>
      <c r="AW176" s="207"/>
      <c r="AX176" s="207"/>
      <c r="AY176" s="207"/>
      <c r="AZ176" s="207"/>
      <c r="BA176" s="207"/>
      <c r="BB176" s="207"/>
      <c r="BC176" s="207"/>
      <c r="BD176" s="207"/>
      <c r="BE176" s="207"/>
      <c r="BF176" s="207"/>
      <c r="BG176" s="207"/>
      <c r="BH176" s="207"/>
      <c r="BI176" s="207"/>
      <c r="BJ176" s="207"/>
      <c r="BK176" s="207"/>
      <c r="BL176" s="207"/>
      <c r="BM176" s="210"/>
      <c r="BN176" s="204"/>
      <c r="BO176" s="2"/>
    </row>
    <row r="177" spans="1:67" ht="15" customHeight="1" x14ac:dyDescent="0.25">
      <c r="A177" s="2"/>
      <c r="B177" s="219"/>
      <c r="C177" s="239"/>
      <c r="D177" s="240"/>
      <c r="E177" s="243"/>
      <c r="F177" s="246"/>
      <c r="G177" s="246"/>
      <c r="H177" s="246"/>
      <c r="I177" s="246"/>
      <c r="J177" s="248"/>
      <c r="K177" s="251"/>
      <c r="L177" s="248"/>
      <c r="M177" s="248"/>
      <c r="N177" s="248"/>
      <c r="O177" s="246"/>
      <c r="P177" s="134" t="s">
        <v>28</v>
      </c>
      <c r="Q177" s="182">
        <v>46164</v>
      </c>
      <c r="R177" s="182">
        <v>46169</v>
      </c>
      <c r="S177" s="182">
        <v>46191</v>
      </c>
      <c r="T177" s="89"/>
      <c r="U177" s="89"/>
      <c r="V177" s="89"/>
      <c r="W177" s="89"/>
      <c r="X177" s="89"/>
      <c r="Y177" s="89"/>
      <c r="Z177" s="89"/>
      <c r="AA177" s="232"/>
      <c r="AB177" s="222"/>
      <c r="AC177" s="252"/>
      <c r="AD177" s="222"/>
      <c r="AE177" s="227"/>
      <c r="AF177" s="228"/>
      <c r="AG177" s="231"/>
      <c r="AH177" s="232"/>
      <c r="AI177" s="232"/>
      <c r="AJ177" s="217"/>
      <c r="AK177" s="217"/>
      <c r="AL177" s="219"/>
      <c r="AM177" s="214"/>
      <c r="AN177" s="214"/>
      <c r="AO177" s="214"/>
      <c r="AP177" s="214"/>
      <c r="AQ177" s="214"/>
      <c r="AR177" s="214"/>
      <c r="AS177" s="214"/>
      <c r="AT177" s="208"/>
      <c r="AU177" s="208"/>
      <c r="AV177" s="208"/>
      <c r="AW177" s="208"/>
      <c r="AX177" s="208"/>
      <c r="AY177" s="208"/>
      <c r="AZ177" s="208"/>
      <c r="BA177" s="208"/>
      <c r="BB177" s="208"/>
      <c r="BC177" s="208"/>
      <c r="BD177" s="208"/>
      <c r="BE177" s="208"/>
      <c r="BF177" s="208"/>
      <c r="BG177" s="208"/>
      <c r="BH177" s="208"/>
      <c r="BI177" s="208"/>
      <c r="BJ177" s="208"/>
      <c r="BK177" s="208"/>
      <c r="BL177" s="208"/>
      <c r="BM177" s="211"/>
      <c r="BN177" s="205"/>
      <c r="BO177" s="2"/>
    </row>
    <row r="178" spans="1:67" ht="15" hidden="1" customHeight="1" x14ac:dyDescent="0.25">
      <c r="A178" s="2"/>
      <c r="B178" s="233" t="s">
        <v>1768</v>
      </c>
      <c r="C178" s="235" t="s">
        <v>601</v>
      </c>
      <c r="D178" s="236"/>
      <c r="E178" s="241"/>
      <c r="F178" s="244" t="s">
        <v>1893</v>
      </c>
      <c r="G178" s="245"/>
      <c r="H178" s="245"/>
      <c r="I178" s="245" t="s">
        <v>1866</v>
      </c>
      <c r="J178" s="247"/>
      <c r="K178" s="249"/>
      <c r="L178" s="247"/>
      <c r="M178" s="247">
        <v>1</v>
      </c>
      <c r="N178" s="247"/>
      <c r="O178" s="245" t="s">
        <v>1596</v>
      </c>
      <c r="P178" s="135" t="s">
        <v>148</v>
      </c>
      <c r="Q178" s="89"/>
      <c r="R178" s="89"/>
      <c r="S178" s="89"/>
      <c r="T178" s="89"/>
      <c r="U178" s="89"/>
      <c r="V178" s="89"/>
      <c r="W178" s="89"/>
      <c r="X178" s="89"/>
      <c r="Y178" s="89"/>
      <c r="Z178" s="89"/>
      <c r="AA178" s="220">
        <v>164</v>
      </c>
      <c r="AB178" s="220"/>
      <c r="AC178" s="233"/>
      <c r="AD178" s="220"/>
      <c r="AE178" s="223">
        <v>0</v>
      </c>
      <c r="AF178" s="224"/>
      <c r="AG178" s="229"/>
      <c r="AH178" s="229">
        <v>0</v>
      </c>
      <c r="AI178" s="229">
        <v>0.21918101144017965</v>
      </c>
      <c r="AJ178" s="215"/>
      <c r="AK178" s="215"/>
      <c r="AL178" s="209" t="s">
        <v>1590</v>
      </c>
      <c r="AM178" s="212"/>
      <c r="AN178" s="212"/>
      <c r="AO178" s="212"/>
      <c r="AP178" s="212"/>
      <c r="AQ178" s="212"/>
      <c r="AR178" s="212"/>
      <c r="AS178" s="212"/>
      <c r="AT178" s="206"/>
      <c r="AU178" s="206"/>
      <c r="AV178" s="206"/>
      <c r="AW178" s="206"/>
      <c r="AX178" s="206"/>
      <c r="AY178" s="206"/>
      <c r="AZ178" s="206"/>
      <c r="BA178" s="206"/>
      <c r="BB178" s="206"/>
      <c r="BC178" s="206"/>
      <c r="BD178" s="206"/>
      <c r="BE178" s="206"/>
      <c r="BF178" s="206"/>
      <c r="BG178" s="206"/>
      <c r="BH178" s="206"/>
      <c r="BI178" s="206"/>
      <c r="BJ178" s="206"/>
      <c r="BK178" s="206"/>
      <c r="BL178" s="206"/>
      <c r="BM178" s="209"/>
      <c r="BN178" s="203"/>
      <c r="BO178" s="2"/>
    </row>
    <row r="179" spans="1:67" ht="15" customHeight="1" x14ac:dyDescent="0.25">
      <c r="A179" s="2"/>
      <c r="B179" s="234"/>
      <c r="C179" s="237"/>
      <c r="D179" s="238"/>
      <c r="E179" s="242"/>
      <c r="F179" s="245"/>
      <c r="G179" s="245"/>
      <c r="H179" s="245"/>
      <c r="I179" s="245"/>
      <c r="J179" s="248"/>
      <c r="K179" s="250"/>
      <c r="L179" s="247"/>
      <c r="M179" s="247"/>
      <c r="N179" s="247"/>
      <c r="O179" s="245"/>
      <c r="P179" s="134" t="s">
        <v>26</v>
      </c>
      <c r="Q179" s="89">
        <v>46267</v>
      </c>
      <c r="R179" s="89">
        <v>46273</v>
      </c>
      <c r="S179" s="89">
        <v>46280</v>
      </c>
      <c r="T179" s="89">
        <v>46303</v>
      </c>
      <c r="U179" s="89">
        <v>46344</v>
      </c>
      <c r="V179" s="89">
        <v>46358</v>
      </c>
      <c r="W179" s="89"/>
      <c r="X179" s="89"/>
      <c r="Y179" s="89"/>
      <c r="Z179" s="89"/>
      <c r="AA179" s="221"/>
      <c r="AB179" s="221"/>
      <c r="AC179" s="234"/>
      <c r="AD179" s="221"/>
      <c r="AE179" s="225"/>
      <c r="AF179" s="226"/>
      <c r="AG179" s="230"/>
      <c r="AH179" s="230"/>
      <c r="AI179" s="230"/>
      <c r="AJ179" s="216"/>
      <c r="AK179" s="216"/>
      <c r="AL179" s="218"/>
      <c r="AM179" s="213"/>
      <c r="AN179" s="213"/>
      <c r="AO179" s="213"/>
      <c r="AP179" s="213"/>
      <c r="AQ179" s="213"/>
      <c r="AR179" s="213"/>
      <c r="AS179" s="213"/>
      <c r="AT179" s="207"/>
      <c r="AU179" s="207"/>
      <c r="AV179" s="207"/>
      <c r="AW179" s="207"/>
      <c r="AX179" s="207"/>
      <c r="AY179" s="207"/>
      <c r="AZ179" s="207"/>
      <c r="BA179" s="207"/>
      <c r="BB179" s="207"/>
      <c r="BC179" s="207"/>
      <c r="BD179" s="207"/>
      <c r="BE179" s="207"/>
      <c r="BF179" s="207"/>
      <c r="BG179" s="207"/>
      <c r="BH179" s="207"/>
      <c r="BI179" s="207"/>
      <c r="BJ179" s="207"/>
      <c r="BK179" s="207"/>
      <c r="BL179" s="207"/>
      <c r="BM179" s="210"/>
      <c r="BN179" s="204"/>
      <c r="BO179" s="2"/>
    </row>
    <row r="180" spans="1:67" ht="15" hidden="1" customHeight="1" x14ac:dyDescent="0.25">
      <c r="A180" s="2"/>
      <c r="B180" s="234"/>
      <c r="C180" s="237"/>
      <c r="D180" s="238"/>
      <c r="E180" s="242"/>
      <c r="F180" s="245"/>
      <c r="G180" s="245"/>
      <c r="H180" s="245"/>
      <c r="I180" s="245"/>
      <c r="J180" s="248"/>
      <c r="K180" s="250"/>
      <c r="L180" s="247"/>
      <c r="M180" s="247"/>
      <c r="N180" s="247"/>
      <c r="O180" s="245"/>
      <c r="P180" s="134" t="s">
        <v>262</v>
      </c>
      <c r="Q180" s="89"/>
      <c r="R180" s="89"/>
      <c r="S180" s="89"/>
      <c r="T180" s="89"/>
      <c r="U180" s="89"/>
      <c r="V180" s="89"/>
      <c r="W180" s="89"/>
      <c r="X180" s="89"/>
      <c r="Y180" s="89"/>
      <c r="Z180" s="89"/>
      <c r="AA180" s="221"/>
      <c r="AB180" s="221"/>
      <c r="AC180" s="234"/>
      <c r="AD180" s="221"/>
      <c r="AE180" s="225"/>
      <c r="AF180" s="226"/>
      <c r="AG180" s="230"/>
      <c r="AH180" s="230"/>
      <c r="AI180" s="230"/>
      <c r="AJ180" s="216"/>
      <c r="AK180" s="216"/>
      <c r="AL180" s="218"/>
      <c r="AM180" s="213"/>
      <c r="AN180" s="213"/>
      <c r="AO180" s="213"/>
      <c r="AP180" s="213"/>
      <c r="AQ180" s="213"/>
      <c r="AR180" s="213"/>
      <c r="AS180" s="213"/>
      <c r="AT180" s="207"/>
      <c r="AU180" s="207"/>
      <c r="AV180" s="207"/>
      <c r="AW180" s="207"/>
      <c r="AX180" s="207"/>
      <c r="AY180" s="207"/>
      <c r="AZ180" s="207"/>
      <c r="BA180" s="207"/>
      <c r="BB180" s="207"/>
      <c r="BC180" s="207"/>
      <c r="BD180" s="207"/>
      <c r="BE180" s="207"/>
      <c r="BF180" s="207"/>
      <c r="BG180" s="207"/>
      <c r="BH180" s="207"/>
      <c r="BI180" s="207"/>
      <c r="BJ180" s="207"/>
      <c r="BK180" s="207"/>
      <c r="BL180" s="207"/>
      <c r="BM180" s="210"/>
      <c r="BN180" s="204"/>
      <c r="BO180" s="2"/>
    </row>
    <row r="181" spans="1:67" ht="15" hidden="1" customHeight="1" x14ac:dyDescent="0.25">
      <c r="A181" s="2"/>
      <c r="B181" s="234"/>
      <c r="C181" s="237"/>
      <c r="D181" s="238"/>
      <c r="E181" s="242"/>
      <c r="F181" s="245"/>
      <c r="G181" s="245"/>
      <c r="H181" s="245"/>
      <c r="I181" s="245"/>
      <c r="J181" s="248"/>
      <c r="K181" s="250"/>
      <c r="L181" s="247"/>
      <c r="M181" s="247"/>
      <c r="N181" s="247"/>
      <c r="O181" s="245"/>
      <c r="P181" s="134" t="s">
        <v>263</v>
      </c>
      <c r="Q181" s="89"/>
      <c r="R181" s="89"/>
      <c r="S181" s="89"/>
      <c r="T181" s="89"/>
      <c r="U181" s="89"/>
      <c r="V181" s="89"/>
      <c r="W181" s="89"/>
      <c r="X181" s="89"/>
      <c r="Y181" s="89"/>
      <c r="Z181" s="89"/>
      <c r="AA181" s="221"/>
      <c r="AB181" s="221"/>
      <c r="AC181" s="234"/>
      <c r="AD181" s="221"/>
      <c r="AE181" s="225"/>
      <c r="AF181" s="226"/>
      <c r="AG181" s="230"/>
      <c r="AH181" s="230"/>
      <c r="AI181" s="230"/>
      <c r="AJ181" s="216"/>
      <c r="AK181" s="216"/>
      <c r="AL181" s="218"/>
      <c r="AM181" s="213"/>
      <c r="AN181" s="213"/>
      <c r="AO181" s="213"/>
      <c r="AP181" s="213"/>
      <c r="AQ181" s="213"/>
      <c r="AR181" s="213"/>
      <c r="AS181" s="213"/>
      <c r="AT181" s="207"/>
      <c r="AU181" s="207"/>
      <c r="AV181" s="207"/>
      <c r="AW181" s="207"/>
      <c r="AX181" s="207"/>
      <c r="AY181" s="207"/>
      <c r="AZ181" s="207"/>
      <c r="BA181" s="207"/>
      <c r="BB181" s="207"/>
      <c r="BC181" s="207"/>
      <c r="BD181" s="207"/>
      <c r="BE181" s="207"/>
      <c r="BF181" s="207"/>
      <c r="BG181" s="207"/>
      <c r="BH181" s="207"/>
      <c r="BI181" s="207"/>
      <c r="BJ181" s="207"/>
      <c r="BK181" s="207"/>
      <c r="BL181" s="207"/>
      <c r="BM181" s="210"/>
      <c r="BN181" s="204"/>
      <c r="BO181" s="2"/>
    </row>
    <row r="182" spans="1:67" ht="15" hidden="1" customHeight="1" x14ac:dyDescent="0.25">
      <c r="A182" s="2"/>
      <c r="B182" s="234"/>
      <c r="C182" s="237"/>
      <c r="D182" s="238"/>
      <c r="E182" s="242"/>
      <c r="F182" s="245"/>
      <c r="G182" s="245"/>
      <c r="H182" s="245"/>
      <c r="I182" s="245"/>
      <c r="J182" s="248"/>
      <c r="K182" s="250"/>
      <c r="L182" s="247"/>
      <c r="M182" s="247"/>
      <c r="N182" s="247"/>
      <c r="O182" s="245"/>
      <c r="P182" s="134" t="s">
        <v>27</v>
      </c>
      <c r="Q182" s="89"/>
      <c r="R182" s="89"/>
      <c r="S182" s="89"/>
      <c r="T182" s="89"/>
      <c r="U182" s="89"/>
      <c r="V182" s="89"/>
      <c r="W182" s="89"/>
      <c r="X182" s="89"/>
      <c r="Y182" s="89"/>
      <c r="Z182" s="89"/>
      <c r="AA182" s="221"/>
      <c r="AB182" s="221"/>
      <c r="AC182" s="234"/>
      <c r="AD182" s="221"/>
      <c r="AE182" s="225"/>
      <c r="AF182" s="226"/>
      <c r="AG182" s="230"/>
      <c r="AH182" s="230"/>
      <c r="AI182" s="230"/>
      <c r="AJ182" s="216"/>
      <c r="AK182" s="216"/>
      <c r="AL182" s="218"/>
      <c r="AM182" s="213"/>
      <c r="AN182" s="213"/>
      <c r="AO182" s="213"/>
      <c r="AP182" s="213"/>
      <c r="AQ182" s="213"/>
      <c r="AR182" s="213"/>
      <c r="AS182" s="213"/>
      <c r="AT182" s="207"/>
      <c r="AU182" s="207"/>
      <c r="AV182" s="207"/>
      <c r="AW182" s="207"/>
      <c r="AX182" s="207"/>
      <c r="AY182" s="207"/>
      <c r="AZ182" s="207"/>
      <c r="BA182" s="207"/>
      <c r="BB182" s="207"/>
      <c r="BC182" s="207"/>
      <c r="BD182" s="207"/>
      <c r="BE182" s="207"/>
      <c r="BF182" s="207"/>
      <c r="BG182" s="207"/>
      <c r="BH182" s="207"/>
      <c r="BI182" s="207"/>
      <c r="BJ182" s="207"/>
      <c r="BK182" s="207"/>
      <c r="BL182" s="207"/>
      <c r="BM182" s="210"/>
      <c r="BN182" s="204"/>
      <c r="BO182" s="2"/>
    </row>
    <row r="183" spans="1:67" ht="15" customHeight="1" x14ac:dyDescent="0.25">
      <c r="A183" s="2"/>
      <c r="B183" s="219"/>
      <c r="C183" s="239"/>
      <c r="D183" s="240"/>
      <c r="E183" s="243"/>
      <c r="F183" s="246"/>
      <c r="G183" s="246"/>
      <c r="H183" s="246"/>
      <c r="I183" s="246"/>
      <c r="J183" s="248"/>
      <c r="K183" s="251"/>
      <c r="L183" s="248"/>
      <c r="M183" s="248"/>
      <c r="N183" s="248"/>
      <c r="O183" s="246"/>
      <c r="P183" s="134" t="s">
        <v>28</v>
      </c>
      <c r="Q183" s="89"/>
      <c r="R183" s="89"/>
      <c r="S183" s="89"/>
      <c r="T183" s="89"/>
      <c r="U183" s="89"/>
      <c r="V183" s="89"/>
      <c r="W183" s="89"/>
      <c r="X183" s="89"/>
      <c r="Y183" s="89"/>
      <c r="Z183" s="89"/>
      <c r="AA183" s="232"/>
      <c r="AB183" s="222"/>
      <c r="AC183" s="252"/>
      <c r="AD183" s="222"/>
      <c r="AE183" s="227"/>
      <c r="AF183" s="228"/>
      <c r="AG183" s="231"/>
      <c r="AH183" s="232"/>
      <c r="AI183" s="232"/>
      <c r="AJ183" s="217"/>
      <c r="AK183" s="217"/>
      <c r="AL183" s="219"/>
      <c r="AM183" s="214"/>
      <c r="AN183" s="214"/>
      <c r="AO183" s="214"/>
      <c r="AP183" s="214"/>
      <c r="AQ183" s="214"/>
      <c r="AR183" s="214"/>
      <c r="AS183" s="214"/>
      <c r="AT183" s="208"/>
      <c r="AU183" s="208"/>
      <c r="AV183" s="208"/>
      <c r="AW183" s="208"/>
      <c r="AX183" s="208"/>
      <c r="AY183" s="208"/>
      <c r="AZ183" s="208"/>
      <c r="BA183" s="208"/>
      <c r="BB183" s="208"/>
      <c r="BC183" s="208"/>
      <c r="BD183" s="208"/>
      <c r="BE183" s="208"/>
      <c r="BF183" s="208"/>
      <c r="BG183" s="208"/>
      <c r="BH183" s="208"/>
      <c r="BI183" s="208"/>
      <c r="BJ183" s="208"/>
      <c r="BK183" s="208"/>
      <c r="BL183" s="208"/>
      <c r="BM183" s="211"/>
      <c r="BN183" s="205"/>
      <c r="BO183" s="2"/>
    </row>
    <row r="184" spans="1:67" ht="15" hidden="1" customHeight="1" x14ac:dyDescent="0.25">
      <c r="A184" s="2"/>
      <c r="B184" s="233" t="s">
        <v>1724</v>
      </c>
      <c r="C184" s="235" t="s">
        <v>603</v>
      </c>
      <c r="D184" s="236"/>
      <c r="E184" s="241"/>
      <c r="F184" s="244" t="s">
        <v>1894</v>
      </c>
      <c r="G184" s="245"/>
      <c r="H184" s="245"/>
      <c r="I184" s="245" t="s">
        <v>1866</v>
      </c>
      <c r="J184" s="247"/>
      <c r="K184" s="249">
        <v>46234</v>
      </c>
      <c r="L184" s="247" t="s">
        <v>501</v>
      </c>
      <c r="M184" s="247">
        <v>1</v>
      </c>
      <c r="N184" s="247"/>
      <c r="O184" s="245" t="s">
        <v>1596</v>
      </c>
      <c r="P184" s="135" t="s">
        <v>148</v>
      </c>
      <c r="Q184" s="89"/>
      <c r="R184" s="89"/>
      <c r="S184" s="89"/>
      <c r="T184" s="89"/>
      <c r="U184" s="89"/>
      <c r="V184" s="89"/>
      <c r="W184" s="89"/>
      <c r="X184" s="89"/>
      <c r="Y184" s="89"/>
      <c r="Z184" s="89"/>
      <c r="AA184" s="220">
        <v>164</v>
      </c>
      <c r="AB184" s="220"/>
      <c r="AC184" s="233"/>
      <c r="AD184" s="220"/>
      <c r="AE184" s="223">
        <v>80</v>
      </c>
      <c r="AF184" s="224"/>
      <c r="AG184" s="229"/>
      <c r="AH184" s="229">
        <v>100</v>
      </c>
      <c r="AI184" s="229">
        <v>0.21918101144017965</v>
      </c>
      <c r="AJ184" s="215"/>
      <c r="AK184" s="215"/>
      <c r="AL184" s="209" t="s">
        <v>1590</v>
      </c>
      <c r="AM184" s="212"/>
      <c r="AN184" s="212"/>
      <c r="AO184" s="212"/>
      <c r="AP184" s="212"/>
      <c r="AQ184" s="212"/>
      <c r="AR184" s="212"/>
      <c r="AS184" s="212"/>
      <c r="AT184" s="206"/>
      <c r="AU184" s="206"/>
      <c r="AV184" s="206"/>
      <c r="AW184" s="206"/>
      <c r="AX184" s="206"/>
      <c r="AY184" s="206"/>
      <c r="AZ184" s="206"/>
      <c r="BA184" s="206"/>
      <c r="BB184" s="206"/>
      <c r="BC184" s="206"/>
      <c r="BD184" s="206"/>
      <c r="BE184" s="206"/>
      <c r="BF184" s="206"/>
      <c r="BG184" s="206"/>
      <c r="BH184" s="206"/>
      <c r="BI184" s="206"/>
      <c r="BJ184" s="206"/>
      <c r="BK184" s="206"/>
      <c r="BL184" s="206"/>
      <c r="BM184" s="209"/>
      <c r="BN184" s="203"/>
      <c r="BO184" s="2"/>
    </row>
    <row r="185" spans="1:67" ht="15" customHeight="1" x14ac:dyDescent="0.25">
      <c r="A185" s="2"/>
      <c r="B185" s="234"/>
      <c r="C185" s="237"/>
      <c r="D185" s="238"/>
      <c r="E185" s="242"/>
      <c r="F185" s="245"/>
      <c r="G185" s="245"/>
      <c r="H185" s="245"/>
      <c r="I185" s="245"/>
      <c r="J185" s="248"/>
      <c r="K185" s="250"/>
      <c r="L185" s="247"/>
      <c r="M185" s="247"/>
      <c r="N185" s="247"/>
      <c r="O185" s="245"/>
      <c r="P185" s="134" t="s">
        <v>26</v>
      </c>
      <c r="Q185" s="89">
        <v>46122</v>
      </c>
      <c r="R185" s="89">
        <v>46135</v>
      </c>
      <c r="S185" s="89">
        <v>46142</v>
      </c>
      <c r="T185" s="89">
        <v>46227</v>
      </c>
      <c r="U185" s="89">
        <v>46227</v>
      </c>
      <c r="V185" s="183">
        <v>46241</v>
      </c>
      <c r="W185" s="89"/>
      <c r="X185" s="89"/>
      <c r="Y185" s="89"/>
      <c r="Z185" s="89"/>
      <c r="AA185" s="221"/>
      <c r="AB185" s="221"/>
      <c r="AC185" s="234"/>
      <c r="AD185" s="221"/>
      <c r="AE185" s="225"/>
      <c r="AF185" s="226"/>
      <c r="AG185" s="230"/>
      <c r="AH185" s="230"/>
      <c r="AI185" s="230"/>
      <c r="AJ185" s="216"/>
      <c r="AK185" s="216"/>
      <c r="AL185" s="218"/>
      <c r="AM185" s="213"/>
      <c r="AN185" s="213"/>
      <c r="AO185" s="213"/>
      <c r="AP185" s="213"/>
      <c r="AQ185" s="213"/>
      <c r="AR185" s="213"/>
      <c r="AS185" s="213"/>
      <c r="AT185" s="207"/>
      <c r="AU185" s="207"/>
      <c r="AV185" s="207"/>
      <c r="AW185" s="207"/>
      <c r="AX185" s="207"/>
      <c r="AY185" s="207"/>
      <c r="AZ185" s="207"/>
      <c r="BA185" s="207"/>
      <c r="BB185" s="207"/>
      <c r="BC185" s="207"/>
      <c r="BD185" s="207"/>
      <c r="BE185" s="207"/>
      <c r="BF185" s="207"/>
      <c r="BG185" s="207"/>
      <c r="BH185" s="207"/>
      <c r="BI185" s="207"/>
      <c r="BJ185" s="207"/>
      <c r="BK185" s="207"/>
      <c r="BL185" s="207"/>
      <c r="BM185" s="210"/>
      <c r="BN185" s="204"/>
      <c r="BO185" s="2"/>
    </row>
    <row r="186" spans="1:67" ht="15" hidden="1" customHeight="1" x14ac:dyDescent="0.25">
      <c r="A186" s="2"/>
      <c r="B186" s="234"/>
      <c r="C186" s="237"/>
      <c r="D186" s="238"/>
      <c r="E186" s="242"/>
      <c r="F186" s="245"/>
      <c r="G186" s="245"/>
      <c r="H186" s="245"/>
      <c r="I186" s="245"/>
      <c r="J186" s="248"/>
      <c r="K186" s="250"/>
      <c r="L186" s="247"/>
      <c r="M186" s="247"/>
      <c r="N186" s="247"/>
      <c r="O186" s="245"/>
      <c r="P186" s="134" t="s">
        <v>262</v>
      </c>
      <c r="Q186" s="89"/>
      <c r="R186" s="89"/>
      <c r="S186" s="89"/>
      <c r="T186" s="89"/>
      <c r="U186" s="89"/>
      <c r="V186" s="89"/>
      <c r="W186" s="89"/>
      <c r="X186" s="89"/>
      <c r="Y186" s="89"/>
      <c r="Z186" s="89"/>
      <c r="AA186" s="221"/>
      <c r="AB186" s="221"/>
      <c r="AC186" s="234"/>
      <c r="AD186" s="221"/>
      <c r="AE186" s="225"/>
      <c r="AF186" s="226"/>
      <c r="AG186" s="230"/>
      <c r="AH186" s="230"/>
      <c r="AI186" s="230"/>
      <c r="AJ186" s="216"/>
      <c r="AK186" s="216"/>
      <c r="AL186" s="218"/>
      <c r="AM186" s="213"/>
      <c r="AN186" s="213"/>
      <c r="AO186" s="213"/>
      <c r="AP186" s="213"/>
      <c r="AQ186" s="213"/>
      <c r="AR186" s="213"/>
      <c r="AS186" s="213"/>
      <c r="AT186" s="207"/>
      <c r="AU186" s="207"/>
      <c r="AV186" s="207"/>
      <c r="AW186" s="207"/>
      <c r="AX186" s="207"/>
      <c r="AY186" s="207"/>
      <c r="AZ186" s="207"/>
      <c r="BA186" s="207"/>
      <c r="BB186" s="207"/>
      <c r="BC186" s="207"/>
      <c r="BD186" s="207"/>
      <c r="BE186" s="207"/>
      <c r="BF186" s="207"/>
      <c r="BG186" s="207"/>
      <c r="BH186" s="207"/>
      <c r="BI186" s="207"/>
      <c r="BJ186" s="207"/>
      <c r="BK186" s="207"/>
      <c r="BL186" s="207"/>
      <c r="BM186" s="210"/>
      <c r="BN186" s="204"/>
      <c r="BO186" s="2"/>
    </row>
    <row r="187" spans="1:67" ht="15" hidden="1" customHeight="1" x14ac:dyDescent="0.25">
      <c r="A187" s="2"/>
      <c r="B187" s="234"/>
      <c r="C187" s="237"/>
      <c r="D187" s="238"/>
      <c r="E187" s="242"/>
      <c r="F187" s="245"/>
      <c r="G187" s="245"/>
      <c r="H187" s="245"/>
      <c r="I187" s="245"/>
      <c r="J187" s="248"/>
      <c r="K187" s="250"/>
      <c r="L187" s="247"/>
      <c r="M187" s="247"/>
      <c r="N187" s="247"/>
      <c r="O187" s="245"/>
      <c r="P187" s="134" t="s">
        <v>263</v>
      </c>
      <c r="Q187" s="89"/>
      <c r="R187" s="89"/>
      <c r="S187" s="89"/>
      <c r="T187" s="89"/>
      <c r="U187" s="89"/>
      <c r="V187" s="89"/>
      <c r="W187" s="89"/>
      <c r="X187" s="89"/>
      <c r="Y187" s="89"/>
      <c r="Z187" s="89"/>
      <c r="AA187" s="221"/>
      <c r="AB187" s="221"/>
      <c r="AC187" s="234"/>
      <c r="AD187" s="221"/>
      <c r="AE187" s="225"/>
      <c r="AF187" s="226"/>
      <c r="AG187" s="230"/>
      <c r="AH187" s="230"/>
      <c r="AI187" s="230"/>
      <c r="AJ187" s="216"/>
      <c r="AK187" s="216"/>
      <c r="AL187" s="218"/>
      <c r="AM187" s="213"/>
      <c r="AN187" s="213"/>
      <c r="AO187" s="213"/>
      <c r="AP187" s="213"/>
      <c r="AQ187" s="213"/>
      <c r="AR187" s="213"/>
      <c r="AS187" s="213"/>
      <c r="AT187" s="207"/>
      <c r="AU187" s="207"/>
      <c r="AV187" s="207"/>
      <c r="AW187" s="207"/>
      <c r="AX187" s="207"/>
      <c r="AY187" s="207"/>
      <c r="AZ187" s="207"/>
      <c r="BA187" s="207"/>
      <c r="BB187" s="207"/>
      <c r="BC187" s="207"/>
      <c r="BD187" s="207"/>
      <c r="BE187" s="207"/>
      <c r="BF187" s="207"/>
      <c r="BG187" s="207"/>
      <c r="BH187" s="207"/>
      <c r="BI187" s="207"/>
      <c r="BJ187" s="207"/>
      <c r="BK187" s="207"/>
      <c r="BL187" s="207"/>
      <c r="BM187" s="210"/>
      <c r="BN187" s="204"/>
      <c r="BO187" s="2"/>
    </row>
    <row r="188" spans="1:67" ht="15" hidden="1" customHeight="1" x14ac:dyDescent="0.25">
      <c r="A188" s="2"/>
      <c r="B188" s="234"/>
      <c r="C188" s="237"/>
      <c r="D188" s="238"/>
      <c r="E188" s="242"/>
      <c r="F188" s="245"/>
      <c r="G188" s="245"/>
      <c r="H188" s="245"/>
      <c r="I188" s="245"/>
      <c r="J188" s="248"/>
      <c r="K188" s="250"/>
      <c r="L188" s="247"/>
      <c r="M188" s="247"/>
      <c r="N188" s="247"/>
      <c r="O188" s="245"/>
      <c r="P188" s="134" t="s">
        <v>27</v>
      </c>
      <c r="Q188" s="89"/>
      <c r="R188" s="89"/>
      <c r="S188" s="89"/>
      <c r="T188" s="89"/>
      <c r="U188" s="89"/>
      <c r="V188" s="89"/>
      <c r="W188" s="89"/>
      <c r="X188" s="89"/>
      <c r="Y188" s="89"/>
      <c r="Z188" s="89"/>
      <c r="AA188" s="221"/>
      <c r="AB188" s="221"/>
      <c r="AC188" s="234"/>
      <c r="AD188" s="221"/>
      <c r="AE188" s="225"/>
      <c r="AF188" s="226"/>
      <c r="AG188" s="230"/>
      <c r="AH188" s="230"/>
      <c r="AI188" s="230"/>
      <c r="AJ188" s="216"/>
      <c r="AK188" s="216"/>
      <c r="AL188" s="218"/>
      <c r="AM188" s="213"/>
      <c r="AN188" s="213"/>
      <c r="AO188" s="213"/>
      <c r="AP188" s="213"/>
      <c r="AQ188" s="213"/>
      <c r="AR188" s="213"/>
      <c r="AS188" s="213"/>
      <c r="AT188" s="207"/>
      <c r="AU188" s="207"/>
      <c r="AV188" s="207"/>
      <c r="AW188" s="207"/>
      <c r="AX188" s="207"/>
      <c r="AY188" s="207"/>
      <c r="AZ188" s="207"/>
      <c r="BA188" s="207"/>
      <c r="BB188" s="207"/>
      <c r="BC188" s="207"/>
      <c r="BD188" s="207"/>
      <c r="BE188" s="207"/>
      <c r="BF188" s="207"/>
      <c r="BG188" s="207"/>
      <c r="BH188" s="207"/>
      <c r="BI188" s="207"/>
      <c r="BJ188" s="207"/>
      <c r="BK188" s="207"/>
      <c r="BL188" s="207"/>
      <c r="BM188" s="210"/>
      <c r="BN188" s="204"/>
      <c r="BO188" s="2"/>
    </row>
    <row r="189" spans="1:67" ht="15" customHeight="1" x14ac:dyDescent="0.25">
      <c r="A189" s="2"/>
      <c r="B189" s="219"/>
      <c r="C189" s="239"/>
      <c r="D189" s="240"/>
      <c r="E189" s="243"/>
      <c r="F189" s="246"/>
      <c r="G189" s="246"/>
      <c r="H189" s="246"/>
      <c r="I189" s="246"/>
      <c r="J189" s="248"/>
      <c r="K189" s="251"/>
      <c r="L189" s="248"/>
      <c r="M189" s="248"/>
      <c r="N189" s="248"/>
      <c r="O189" s="246"/>
      <c r="P189" s="134" t="s">
        <v>28</v>
      </c>
      <c r="Q189" s="182">
        <v>46111</v>
      </c>
      <c r="R189" s="182">
        <v>46121</v>
      </c>
      <c r="S189" s="182">
        <v>46136</v>
      </c>
      <c r="T189" s="182">
        <v>46234</v>
      </c>
      <c r="U189" s="182">
        <v>46234</v>
      </c>
      <c r="V189" s="89"/>
      <c r="W189" s="89"/>
      <c r="X189" s="89"/>
      <c r="Y189" s="89"/>
      <c r="Z189" s="89"/>
      <c r="AA189" s="232"/>
      <c r="AB189" s="222"/>
      <c r="AC189" s="252"/>
      <c r="AD189" s="222"/>
      <c r="AE189" s="227"/>
      <c r="AF189" s="228"/>
      <c r="AG189" s="231"/>
      <c r="AH189" s="232"/>
      <c r="AI189" s="232"/>
      <c r="AJ189" s="217"/>
      <c r="AK189" s="217"/>
      <c r="AL189" s="219"/>
      <c r="AM189" s="214"/>
      <c r="AN189" s="214"/>
      <c r="AO189" s="214"/>
      <c r="AP189" s="214"/>
      <c r="AQ189" s="214"/>
      <c r="AR189" s="214"/>
      <c r="AS189" s="214"/>
      <c r="AT189" s="208"/>
      <c r="AU189" s="208"/>
      <c r="AV189" s="208"/>
      <c r="AW189" s="208"/>
      <c r="AX189" s="208"/>
      <c r="AY189" s="208"/>
      <c r="AZ189" s="208"/>
      <c r="BA189" s="208"/>
      <c r="BB189" s="208"/>
      <c r="BC189" s="208"/>
      <c r="BD189" s="208"/>
      <c r="BE189" s="208"/>
      <c r="BF189" s="208"/>
      <c r="BG189" s="208"/>
      <c r="BH189" s="208"/>
      <c r="BI189" s="208"/>
      <c r="BJ189" s="208"/>
      <c r="BK189" s="208"/>
      <c r="BL189" s="208"/>
      <c r="BM189" s="211"/>
      <c r="BN189" s="205"/>
      <c r="BO189" s="2"/>
    </row>
    <row r="190" spans="1:67" ht="15" hidden="1" customHeight="1" x14ac:dyDescent="0.25">
      <c r="A190" s="2"/>
      <c r="B190" s="233" t="s">
        <v>1724</v>
      </c>
      <c r="C190" s="235" t="s">
        <v>605</v>
      </c>
      <c r="D190" s="236"/>
      <c r="E190" s="241"/>
      <c r="F190" s="244" t="s">
        <v>1895</v>
      </c>
      <c r="G190" s="245"/>
      <c r="H190" s="245"/>
      <c r="I190" s="245" t="s">
        <v>1866</v>
      </c>
      <c r="J190" s="247"/>
      <c r="K190" s="249">
        <v>46234</v>
      </c>
      <c r="L190" s="247" t="s">
        <v>501</v>
      </c>
      <c r="M190" s="247">
        <v>1</v>
      </c>
      <c r="N190" s="247"/>
      <c r="O190" s="245" t="s">
        <v>1596</v>
      </c>
      <c r="P190" s="135" t="s">
        <v>148</v>
      </c>
      <c r="Q190" s="89"/>
      <c r="R190" s="89"/>
      <c r="S190" s="89"/>
      <c r="T190" s="89"/>
      <c r="U190" s="89"/>
      <c r="V190" s="89"/>
      <c r="W190" s="89"/>
      <c r="X190" s="89"/>
      <c r="Y190" s="89"/>
      <c r="Z190" s="89"/>
      <c r="AA190" s="220">
        <v>164</v>
      </c>
      <c r="AB190" s="220"/>
      <c r="AC190" s="233"/>
      <c r="AD190" s="220"/>
      <c r="AE190" s="223">
        <v>80</v>
      </c>
      <c r="AF190" s="224"/>
      <c r="AG190" s="229"/>
      <c r="AH190" s="229">
        <v>100</v>
      </c>
      <c r="AI190" s="229">
        <v>0.21918101144017965</v>
      </c>
      <c r="AJ190" s="215"/>
      <c r="AK190" s="215"/>
      <c r="AL190" s="209" t="s">
        <v>1590</v>
      </c>
      <c r="AM190" s="212"/>
      <c r="AN190" s="212"/>
      <c r="AO190" s="212"/>
      <c r="AP190" s="212"/>
      <c r="AQ190" s="212"/>
      <c r="AR190" s="212"/>
      <c r="AS190" s="212"/>
      <c r="AT190" s="206"/>
      <c r="AU190" s="206"/>
      <c r="AV190" s="206"/>
      <c r="AW190" s="206"/>
      <c r="AX190" s="206"/>
      <c r="AY190" s="206"/>
      <c r="AZ190" s="206"/>
      <c r="BA190" s="206"/>
      <c r="BB190" s="206"/>
      <c r="BC190" s="206"/>
      <c r="BD190" s="206"/>
      <c r="BE190" s="206"/>
      <c r="BF190" s="206"/>
      <c r="BG190" s="206"/>
      <c r="BH190" s="206"/>
      <c r="BI190" s="206"/>
      <c r="BJ190" s="206"/>
      <c r="BK190" s="206"/>
      <c r="BL190" s="206"/>
      <c r="BM190" s="209"/>
      <c r="BN190" s="203"/>
      <c r="BO190" s="2"/>
    </row>
    <row r="191" spans="1:67" ht="15" customHeight="1" x14ac:dyDescent="0.25">
      <c r="A191" s="2"/>
      <c r="B191" s="234"/>
      <c r="C191" s="237"/>
      <c r="D191" s="238"/>
      <c r="E191" s="242"/>
      <c r="F191" s="245"/>
      <c r="G191" s="245"/>
      <c r="H191" s="245"/>
      <c r="I191" s="245"/>
      <c r="J191" s="248"/>
      <c r="K191" s="250"/>
      <c r="L191" s="247"/>
      <c r="M191" s="247"/>
      <c r="N191" s="247"/>
      <c r="O191" s="245"/>
      <c r="P191" s="134" t="s">
        <v>26</v>
      </c>
      <c r="Q191" s="89">
        <v>46122</v>
      </c>
      <c r="R191" s="89">
        <v>46135</v>
      </c>
      <c r="S191" s="89">
        <v>46142</v>
      </c>
      <c r="T191" s="89">
        <v>46227</v>
      </c>
      <c r="U191" s="89">
        <v>46227</v>
      </c>
      <c r="V191" s="183">
        <v>46241</v>
      </c>
      <c r="W191" s="89"/>
      <c r="X191" s="89"/>
      <c r="Y191" s="89"/>
      <c r="Z191" s="89"/>
      <c r="AA191" s="221"/>
      <c r="AB191" s="221"/>
      <c r="AC191" s="234"/>
      <c r="AD191" s="221"/>
      <c r="AE191" s="225"/>
      <c r="AF191" s="226"/>
      <c r="AG191" s="230"/>
      <c r="AH191" s="230"/>
      <c r="AI191" s="230"/>
      <c r="AJ191" s="216"/>
      <c r="AK191" s="216"/>
      <c r="AL191" s="218"/>
      <c r="AM191" s="213"/>
      <c r="AN191" s="213"/>
      <c r="AO191" s="213"/>
      <c r="AP191" s="213"/>
      <c r="AQ191" s="213"/>
      <c r="AR191" s="213"/>
      <c r="AS191" s="213"/>
      <c r="AT191" s="207"/>
      <c r="AU191" s="207"/>
      <c r="AV191" s="207"/>
      <c r="AW191" s="207"/>
      <c r="AX191" s="207"/>
      <c r="AY191" s="207"/>
      <c r="AZ191" s="207"/>
      <c r="BA191" s="207"/>
      <c r="BB191" s="207"/>
      <c r="BC191" s="207"/>
      <c r="BD191" s="207"/>
      <c r="BE191" s="207"/>
      <c r="BF191" s="207"/>
      <c r="BG191" s="207"/>
      <c r="BH191" s="207"/>
      <c r="BI191" s="207"/>
      <c r="BJ191" s="207"/>
      <c r="BK191" s="207"/>
      <c r="BL191" s="207"/>
      <c r="BM191" s="210"/>
      <c r="BN191" s="204"/>
      <c r="BO191" s="2"/>
    </row>
    <row r="192" spans="1:67" ht="15" hidden="1" customHeight="1" x14ac:dyDescent="0.25">
      <c r="A192" s="2"/>
      <c r="B192" s="234"/>
      <c r="C192" s="237"/>
      <c r="D192" s="238"/>
      <c r="E192" s="242"/>
      <c r="F192" s="245"/>
      <c r="G192" s="245"/>
      <c r="H192" s="245"/>
      <c r="I192" s="245"/>
      <c r="J192" s="248"/>
      <c r="K192" s="250"/>
      <c r="L192" s="247"/>
      <c r="M192" s="247"/>
      <c r="N192" s="247"/>
      <c r="O192" s="245"/>
      <c r="P192" s="134" t="s">
        <v>262</v>
      </c>
      <c r="Q192" s="89"/>
      <c r="R192" s="89"/>
      <c r="S192" s="89"/>
      <c r="T192" s="89"/>
      <c r="U192" s="89"/>
      <c r="V192" s="89"/>
      <c r="W192" s="89"/>
      <c r="X192" s="89"/>
      <c r="Y192" s="89"/>
      <c r="Z192" s="89"/>
      <c r="AA192" s="221"/>
      <c r="AB192" s="221"/>
      <c r="AC192" s="234"/>
      <c r="AD192" s="221"/>
      <c r="AE192" s="225"/>
      <c r="AF192" s="226"/>
      <c r="AG192" s="230"/>
      <c r="AH192" s="230"/>
      <c r="AI192" s="230"/>
      <c r="AJ192" s="216"/>
      <c r="AK192" s="216"/>
      <c r="AL192" s="218"/>
      <c r="AM192" s="213"/>
      <c r="AN192" s="213"/>
      <c r="AO192" s="213"/>
      <c r="AP192" s="213"/>
      <c r="AQ192" s="213"/>
      <c r="AR192" s="213"/>
      <c r="AS192" s="213"/>
      <c r="AT192" s="207"/>
      <c r="AU192" s="207"/>
      <c r="AV192" s="207"/>
      <c r="AW192" s="207"/>
      <c r="AX192" s="207"/>
      <c r="AY192" s="207"/>
      <c r="AZ192" s="207"/>
      <c r="BA192" s="207"/>
      <c r="BB192" s="207"/>
      <c r="BC192" s="207"/>
      <c r="BD192" s="207"/>
      <c r="BE192" s="207"/>
      <c r="BF192" s="207"/>
      <c r="BG192" s="207"/>
      <c r="BH192" s="207"/>
      <c r="BI192" s="207"/>
      <c r="BJ192" s="207"/>
      <c r="BK192" s="207"/>
      <c r="BL192" s="207"/>
      <c r="BM192" s="210"/>
      <c r="BN192" s="204"/>
      <c r="BO192" s="2"/>
    </row>
    <row r="193" spans="1:67" ht="15" hidden="1" customHeight="1" x14ac:dyDescent="0.25">
      <c r="A193" s="2"/>
      <c r="B193" s="234"/>
      <c r="C193" s="237"/>
      <c r="D193" s="238"/>
      <c r="E193" s="242"/>
      <c r="F193" s="245"/>
      <c r="G193" s="245"/>
      <c r="H193" s="245"/>
      <c r="I193" s="245"/>
      <c r="J193" s="248"/>
      <c r="K193" s="250"/>
      <c r="L193" s="247"/>
      <c r="M193" s="247"/>
      <c r="N193" s="247"/>
      <c r="O193" s="245"/>
      <c r="P193" s="134" t="s">
        <v>263</v>
      </c>
      <c r="Q193" s="89"/>
      <c r="R193" s="89"/>
      <c r="S193" s="89"/>
      <c r="T193" s="89"/>
      <c r="U193" s="89"/>
      <c r="V193" s="89"/>
      <c r="W193" s="89"/>
      <c r="X193" s="89"/>
      <c r="Y193" s="89"/>
      <c r="Z193" s="89"/>
      <c r="AA193" s="221"/>
      <c r="AB193" s="221"/>
      <c r="AC193" s="234"/>
      <c r="AD193" s="221"/>
      <c r="AE193" s="225"/>
      <c r="AF193" s="226"/>
      <c r="AG193" s="230"/>
      <c r="AH193" s="230"/>
      <c r="AI193" s="230"/>
      <c r="AJ193" s="216"/>
      <c r="AK193" s="216"/>
      <c r="AL193" s="218"/>
      <c r="AM193" s="213"/>
      <c r="AN193" s="213"/>
      <c r="AO193" s="213"/>
      <c r="AP193" s="213"/>
      <c r="AQ193" s="213"/>
      <c r="AR193" s="213"/>
      <c r="AS193" s="213"/>
      <c r="AT193" s="207"/>
      <c r="AU193" s="207"/>
      <c r="AV193" s="207"/>
      <c r="AW193" s="207"/>
      <c r="AX193" s="207"/>
      <c r="AY193" s="207"/>
      <c r="AZ193" s="207"/>
      <c r="BA193" s="207"/>
      <c r="BB193" s="207"/>
      <c r="BC193" s="207"/>
      <c r="BD193" s="207"/>
      <c r="BE193" s="207"/>
      <c r="BF193" s="207"/>
      <c r="BG193" s="207"/>
      <c r="BH193" s="207"/>
      <c r="BI193" s="207"/>
      <c r="BJ193" s="207"/>
      <c r="BK193" s="207"/>
      <c r="BL193" s="207"/>
      <c r="BM193" s="210"/>
      <c r="BN193" s="204"/>
      <c r="BO193" s="2"/>
    </row>
    <row r="194" spans="1:67" ht="15" hidden="1" customHeight="1" x14ac:dyDescent="0.25">
      <c r="A194" s="2"/>
      <c r="B194" s="234"/>
      <c r="C194" s="237"/>
      <c r="D194" s="238"/>
      <c r="E194" s="242"/>
      <c r="F194" s="245"/>
      <c r="G194" s="245"/>
      <c r="H194" s="245"/>
      <c r="I194" s="245"/>
      <c r="J194" s="248"/>
      <c r="K194" s="250"/>
      <c r="L194" s="247"/>
      <c r="M194" s="247"/>
      <c r="N194" s="247"/>
      <c r="O194" s="245"/>
      <c r="P194" s="134" t="s">
        <v>27</v>
      </c>
      <c r="Q194" s="89"/>
      <c r="R194" s="89"/>
      <c r="S194" s="89"/>
      <c r="T194" s="89"/>
      <c r="U194" s="89"/>
      <c r="V194" s="89"/>
      <c r="W194" s="89"/>
      <c r="X194" s="89"/>
      <c r="Y194" s="89"/>
      <c r="Z194" s="89"/>
      <c r="AA194" s="221"/>
      <c r="AB194" s="221"/>
      <c r="AC194" s="234"/>
      <c r="AD194" s="221"/>
      <c r="AE194" s="225"/>
      <c r="AF194" s="226"/>
      <c r="AG194" s="230"/>
      <c r="AH194" s="230"/>
      <c r="AI194" s="230"/>
      <c r="AJ194" s="216"/>
      <c r="AK194" s="216"/>
      <c r="AL194" s="218"/>
      <c r="AM194" s="213"/>
      <c r="AN194" s="213"/>
      <c r="AO194" s="213"/>
      <c r="AP194" s="213"/>
      <c r="AQ194" s="213"/>
      <c r="AR194" s="213"/>
      <c r="AS194" s="213"/>
      <c r="AT194" s="207"/>
      <c r="AU194" s="207"/>
      <c r="AV194" s="207"/>
      <c r="AW194" s="207"/>
      <c r="AX194" s="207"/>
      <c r="AY194" s="207"/>
      <c r="AZ194" s="207"/>
      <c r="BA194" s="207"/>
      <c r="BB194" s="207"/>
      <c r="BC194" s="207"/>
      <c r="BD194" s="207"/>
      <c r="BE194" s="207"/>
      <c r="BF194" s="207"/>
      <c r="BG194" s="207"/>
      <c r="BH194" s="207"/>
      <c r="BI194" s="207"/>
      <c r="BJ194" s="207"/>
      <c r="BK194" s="207"/>
      <c r="BL194" s="207"/>
      <c r="BM194" s="210"/>
      <c r="BN194" s="204"/>
      <c r="BO194" s="2"/>
    </row>
    <row r="195" spans="1:67" ht="15" customHeight="1" x14ac:dyDescent="0.25">
      <c r="A195" s="2"/>
      <c r="B195" s="219"/>
      <c r="C195" s="239"/>
      <c r="D195" s="240"/>
      <c r="E195" s="243"/>
      <c r="F195" s="246"/>
      <c r="G195" s="246"/>
      <c r="H195" s="246"/>
      <c r="I195" s="246"/>
      <c r="J195" s="248"/>
      <c r="K195" s="251"/>
      <c r="L195" s="248"/>
      <c r="M195" s="248"/>
      <c r="N195" s="248"/>
      <c r="O195" s="246"/>
      <c r="P195" s="134" t="s">
        <v>28</v>
      </c>
      <c r="Q195" s="182">
        <v>46111</v>
      </c>
      <c r="R195" s="182">
        <v>46121</v>
      </c>
      <c r="S195" s="182">
        <v>46136</v>
      </c>
      <c r="T195" s="182">
        <v>46234</v>
      </c>
      <c r="U195" s="182">
        <v>46234</v>
      </c>
      <c r="V195" s="89"/>
      <c r="W195" s="89"/>
      <c r="X195" s="89"/>
      <c r="Y195" s="89"/>
      <c r="Z195" s="89"/>
      <c r="AA195" s="232"/>
      <c r="AB195" s="222"/>
      <c r="AC195" s="252"/>
      <c r="AD195" s="222"/>
      <c r="AE195" s="227"/>
      <c r="AF195" s="228"/>
      <c r="AG195" s="231"/>
      <c r="AH195" s="232"/>
      <c r="AI195" s="232"/>
      <c r="AJ195" s="217"/>
      <c r="AK195" s="217"/>
      <c r="AL195" s="219"/>
      <c r="AM195" s="214"/>
      <c r="AN195" s="214"/>
      <c r="AO195" s="214"/>
      <c r="AP195" s="214"/>
      <c r="AQ195" s="214"/>
      <c r="AR195" s="214"/>
      <c r="AS195" s="214"/>
      <c r="AT195" s="208"/>
      <c r="AU195" s="208"/>
      <c r="AV195" s="208"/>
      <c r="AW195" s="208"/>
      <c r="AX195" s="208"/>
      <c r="AY195" s="208"/>
      <c r="AZ195" s="208"/>
      <c r="BA195" s="208"/>
      <c r="BB195" s="208"/>
      <c r="BC195" s="208"/>
      <c r="BD195" s="208"/>
      <c r="BE195" s="208"/>
      <c r="BF195" s="208"/>
      <c r="BG195" s="208"/>
      <c r="BH195" s="208"/>
      <c r="BI195" s="208"/>
      <c r="BJ195" s="208"/>
      <c r="BK195" s="208"/>
      <c r="BL195" s="208"/>
      <c r="BM195" s="211"/>
      <c r="BN195" s="205"/>
      <c r="BO195" s="2"/>
    </row>
    <row r="196" spans="1:67" ht="15" hidden="1" customHeight="1" x14ac:dyDescent="0.25">
      <c r="A196" s="2"/>
      <c r="B196" s="233" t="s">
        <v>1724</v>
      </c>
      <c r="C196" s="235" t="s">
        <v>607</v>
      </c>
      <c r="D196" s="236"/>
      <c r="E196" s="241"/>
      <c r="F196" s="244" t="s">
        <v>1896</v>
      </c>
      <c r="G196" s="245"/>
      <c r="H196" s="245"/>
      <c r="I196" s="245" t="s">
        <v>1866</v>
      </c>
      <c r="J196" s="247"/>
      <c r="K196" s="249">
        <v>46234</v>
      </c>
      <c r="L196" s="247" t="s">
        <v>501</v>
      </c>
      <c r="M196" s="247">
        <v>1</v>
      </c>
      <c r="N196" s="247"/>
      <c r="O196" s="245" t="s">
        <v>1596</v>
      </c>
      <c r="P196" s="135" t="s">
        <v>148</v>
      </c>
      <c r="Q196" s="89"/>
      <c r="R196" s="89"/>
      <c r="S196" s="89"/>
      <c r="T196" s="89"/>
      <c r="U196" s="89"/>
      <c r="V196" s="89"/>
      <c r="W196" s="89"/>
      <c r="X196" s="89"/>
      <c r="Y196" s="89"/>
      <c r="Z196" s="89"/>
      <c r="AA196" s="220">
        <v>164</v>
      </c>
      <c r="AB196" s="220"/>
      <c r="AC196" s="233"/>
      <c r="AD196" s="220"/>
      <c r="AE196" s="223">
        <v>80</v>
      </c>
      <c r="AF196" s="224"/>
      <c r="AG196" s="229"/>
      <c r="AH196" s="229">
        <v>100</v>
      </c>
      <c r="AI196" s="229">
        <v>0.21918101144017965</v>
      </c>
      <c r="AJ196" s="215"/>
      <c r="AK196" s="215"/>
      <c r="AL196" s="209" t="s">
        <v>1590</v>
      </c>
      <c r="AM196" s="212"/>
      <c r="AN196" s="212"/>
      <c r="AO196" s="212"/>
      <c r="AP196" s="212"/>
      <c r="AQ196" s="212"/>
      <c r="AR196" s="212"/>
      <c r="AS196" s="212"/>
      <c r="AT196" s="206"/>
      <c r="AU196" s="206"/>
      <c r="AV196" s="206"/>
      <c r="AW196" s="206"/>
      <c r="AX196" s="206"/>
      <c r="AY196" s="206"/>
      <c r="AZ196" s="206"/>
      <c r="BA196" s="206"/>
      <c r="BB196" s="206"/>
      <c r="BC196" s="206"/>
      <c r="BD196" s="206"/>
      <c r="BE196" s="206"/>
      <c r="BF196" s="206"/>
      <c r="BG196" s="206"/>
      <c r="BH196" s="206"/>
      <c r="BI196" s="206"/>
      <c r="BJ196" s="206"/>
      <c r="BK196" s="206"/>
      <c r="BL196" s="206"/>
      <c r="BM196" s="209"/>
      <c r="BN196" s="203"/>
      <c r="BO196" s="2"/>
    </row>
    <row r="197" spans="1:67" ht="15" customHeight="1" x14ac:dyDescent="0.25">
      <c r="A197" s="2"/>
      <c r="B197" s="234"/>
      <c r="C197" s="237"/>
      <c r="D197" s="238"/>
      <c r="E197" s="242"/>
      <c r="F197" s="245"/>
      <c r="G197" s="245"/>
      <c r="H197" s="245"/>
      <c r="I197" s="245"/>
      <c r="J197" s="248"/>
      <c r="K197" s="250"/>
      <c r="L197" s="247"/>
      <c r="M197" s="247"/>
      <c r="N197" s="247"/>
      <c r="O197" s="245"/>
      <c r="P197" s="134" t="s">
        <v>26</v>
      </c>
      <c r="Q197" s="89">
        <v>46122</v>
      </c>
      <c r="R197" s="89">
        <v>46135</v>
      </c>
      <c r="S197" s="89">
        <v>46142</v>
      </c>
      <c r="T197" s="89">
        <v>46227</v>
      </c>
      <c r="U197" s="89">
        <v>46227</v>
      </c>
      <c r="V197" s="183">
        <v>46241</v>
      </c>
      <c r="W197" s="89"/>
      <c r="X197" s="89"/>
      <c r="Y197" s="89"/>
      <c r="Z197" s="89"/>
      <c r="AA197" s="221"/>
      <c r="AB197" s="221"/>
      <c r="AC197" s="234"/>
      <c r="AD197" s="221"/>
      <c r="AE197" s="225"/>
      <c r="AF197" s="226"/>
      <c r="AG197" s="230"/>
      <c r="AH197" s="230"/>
      <c r="AI197" s="230"/>
      <c r="AJ197" s="216"/>
      <c r="AK197" s="216"/>
      <c r="AL197" s="218"/>
      <c r="AM197" s="213"/>
      <c r="AN197" s="213"/>
      <c r="AO197" s="213"/>
      <c r="AP197" s="213"/>
      <c r="AQ197" s="213"/>
      <c r="AR197" s="213"/>
      <c r="AS197" s="213"/>
      <c r="AT197" s="207"/>
      <c r="AU197" s="207"/>
      <c r="AV197" s="207"/>
      <c r="AW197" s="207"/>
      <c r="AX197" s="207"/>
      <c r="AY197" s="207"/>
      <c r="AZ197" s="207"/>
      <c r="BA197" s="207"/>
      <c r="BB197" s="207"/>
      <c r="BC197" s="207"/>
      <c r="BD197" s="207"/>
      <c r="BE197" s="207"/>
      <c r="BF197" s="207"/>
      <c r="BG197" s="207"/>
      <c r="BH197" s="207"/>
      <c r="BI197" s="207"/>
      <c r="BJ197" s="207"/>
      <c r="BK197" s="207"/>
      <c r="BL197" s="207"/>
      <c r="BM197" s="210"/>
      <c r="BN197" s="204"/>
      <c r="BO197" s="2"/>
    </row>
    <row r="198" spans="1:67" ht="15" hidden="1" customHeight="1" x14ac:dyDescent="0.25">
      <c r="A198" s="2"/>
      <c r="B198" s="234"/>
      <c r="C198" s="237"/>
      <c r="D198" s="238"/>
      <c r="E198" s="242"/>
      <c r="F198" s="245"/>
      <c r="G198" s="245"/>
      <c r="H198" s="245"/>
      <c r="I198" s="245"/>
      <c r="J198" s="248"/>
      <c r="K198" s="250"/>
      <c r="L198" s="247"/>
      <c r="M198" s="247"/>
      <c r="N198" s="247"/>
      <c r="O198" s="245"/>
      <c r="P198" s="134" t="s">
        <v>262</v>
      </c>
      <c r="Q198" s="89"/>
      <c r="R198" s="89"/>
      <c r="S198" s="89"/>
      <c r="T198" s="89"/>
      <c r="U198" s="89"/>
      <c r="V198" s="89"/>
      <c r="W198" s="89"/>
      <c r="X198" s="89"/>
      <c r="Y198" s="89"/>
      <c r="Z198" s="89"/>
      <c r="AA198" s="221"/>
      <c r="AB198" s="221"/>
      <c r="AC198" s="234"/>
      <c r="AD198" s="221"/>
      <c r="AE198" s="225"/>
      <c r="AF198" s="226"/>
      <c r="AG198" s="230"/>
      <c r="AH198" s="230"/>
      <c r="AI198" s="230"/>
      <c r="AJ198" s="216"/>
      <c r="AK198" s="216"/>
      <c r="AL198" s="218"/>
      <c r="AM198" s="213"/>
      <c r="AN198" s="213"/>
      <c r="AO198" s="213"/>
      <c r="AP198" s="213"/>
      <c r="AQ198" s="213"/>
      <c r="AR198" s="213"/>
      <c r="AS198" s="213"/>
      <c r="AT198" s="207"/>
      <c r="AU198" s="207"/>
      <c r="AV198" s="207"/>
      <c r="AW198" s="207"/>
      <c r="AX198" s="207"/>
      <c r="AY198" s="207"/>
      <c r="AZ198" s="207"/>
      <c r="BA198" s="207"/>
      <c r="BB198" s="207"/>
      <c r="BC198" s="207"/>
      <c r="BD198" s="207"/>
      <c r="BE198" s="207"/>
      <c r="BF198" s="207"/>
      <c r="BG198" s="207"/>
      <c r="BH198" s="207"/>
      <c r="BI198" s="207"/>
      <c r="BJ198" s="207"/>
      <c r="BK198" s="207"/>
      <c r="BL198" s="207"/>
      <c r="BM198" s="210"/>
      <c r="BN198" s="204"/>
      <c r="BO198" s="2"/>
    </row>
    <row r="199" spans="1:67" ht="15" hidden="1" customHeight="1" x14ac:dyDescent="0.25">
      <c r="A199" s="2"/>
      <c r="B199" s="234"/>
      <c r="C199" s="237"/>
      <c r="D199" s="238"/>
      <c r="E199" s="242"/>
      <c r="F199" s="245"/>
      <c r="G199" s="245"/>
      <c r="H199" s="245"/>
      <c r="I199" s="245"/>
      <c r="J199" s="248"/>
      <c r="K199" s="250"/>
      <c r="L199" s="247"/>
      <c r="M199" s="247"/>
      <c r="N199" s="247"/>
      <c r="O199" s="245"/>
      <c r="P199" s="134" t="s">
        <v>263</v>
      </c>
      <c r="Q199" s="89"/>
      <c r="R199" s="89"/>
      <c r="S199" s="89"/>
      <c r="T199" s="89"/>
      <c r="U199" s="89"/>
      <c r="V199" s="89"/>
      <c r="W199" s="89"/>
      <c r="X199" s="89"/>
      <c r="Y199" s="89"/>
      <c r="Z199" s="89"/>
      <c r="AA199" s="221"/>
      <c r="AB199" s="221"/>
      <c r="AC199" s="234"/>
      <c r="AD199" s="221"/>
      <c r="AE199" s="225"/>
      <c r="AF199" s="226"/>
      <c r="AG199" s="230"/>
      <c r="AH199" s="230"/>
      <c r="AI199" s="230"/>
      <c r="AJ199" s="216"/>
      <c r="AK199" s="216"/>
      <c r="AL199" s="218"/>
      <c r="AM199" s="213"/>
      <c r="AN199" s="213"/>
      <c r="AO199" s="213"/>
      <c r="AP199" s="213"/>
      <c r="AQ199" s="213"/>
      <c r="AR199" s="213"/>
      <c r="AS199" s="213"/>
      <c r="AT199" s="207"/>
      <c r="AU199" s="207"/>
      <c r="AV199" s="207"/>
      <c r="AW199" s="207"/>
      <c r="AX199" s="207"/>
      <c r="AY199" s="207"/>
      <c r="AZ199" s="207"/>
      <c r="BA199" s="207"/>
      <c r="BB199" s="207"/>
      <c r="BC199" s="207"/>
      <c r="BD199" s="207"/>
      <c r="BE199" s="207"/>
      <c r="BF199" s="207"/>
      <c r="BG199" s="207"/>
      <c r="BH199" s="207"/>
      <c r="BI199" s="207"/>
      <c r="BJ199" s="207"/>
      <c r="BK199" s="207"/>
      <c r="BL199" s="207"/>
      <c r="BM199" s="210"/>
      <c r="BN199" s="204"/>
      <c r="BO199" s="2"/>
    </row>
    <row r="200" spans="1:67" ht="15" hidden="1" customHeight="1" x14ac:dyDescent="0.25">
      <c r="A200" s="2"/>
      <c r="B200" s="234"/>
      <c r="C200" s="237"/>
      <c r="D200" s="238"/>
      <c r="E200" s="242"/>
      <c r="F200" s="245"/>
      <c r="G200" s="245"/>
      <c r="H200" s="245"/>
      <c r="I200" s="245"/>
      <c r="J200" s="248"/>
      <c r="K200" s="250"/>
      <c r="L200" s="247"/>
      <c r="M200" s="247"/>
      <c r="N200" s="247"/>
      <c r="O200" s="245"/>
      <c r="P200" s="134" t="s">
        <v>27</v>
      </c>
      <c r="Q200" s="89"/>
      <c r="R200" s="89"/>
      <c r="S200" s="89"/>
      <c r="T200" s="89"/>
      <c r="U200" s="89"/>
      <c r="V200" s="89"/>
      <c r="W200" s="89"/>
      <c r="X200" s="89"/>
      <c r="Y200" s="89"/>
      <c r="Z200" s="89"/>
      <c r="AA200" s="221"/>
      <c r="AB200" s="221"/>
      <c r="AC200" s="234"/>
      <c r="AD200" s="221"/>
      <c r="AE200" s="225"/>
      <c r="AF200" s="226"/>
      <c r="AG200" s="230"/>
      <c r="AH200" s="230"/>
      <c r="AI200" s="230"/>
      <c r="AJ200" s="216"/>
      <c r="AK200" s="216"/>
      <c r="AL200" s="218"/>
      <c r="AM200" s="213"/>
      <c r="AN200" s="213"/>
      <c r="AO200" s="213"/>
      <c r="AP200" s="213"/>
      <c r="AQ200" s="213"/>
      <c r="AR200" s="213"/>
      <c r="AS200" s="213"/>
      <c r="AT200" s="207"/>
      <c r="AU200" s="207"/>
      <c r="AV200" s="207"/>
      <c r="AW200" s="207"/>
      <c r="AX200" s="207"/>
      <c r="AY200" s="207"/>
      <c r="AZ200" s="207"/>
      <c r="BA200" s="207"/>
      <c r="BB200" s="207"/>
      <c r="BC200" s="207"/>
      <c r="BD200" s="207"/>
      <c r="BE200" s="207"/>
      <c r="BF200" s="207"/>
      <c r="BG200" s="207"/>
      <c r="BH200" s="207"/>
      <c r="BI200" s="207"/>
      <c r="BJ200" s="207"/>
      <c r="BK200" s="207"/>
      <c r="BL200" s="207"/>
      <c r="BM200" s="210"/>
      <c r="BN200" s="204"/>
      <c r="BO200" s="2"/>
    </row>
    <row r="201" spans="1:67" ht="15" customHeight="1" x14ac:dyDescent="0.25">
      <c r="A201" s="2"/>
      <c r="B201" s="219"/>
      <c r="C201" s="239"/>
      <c r="D201" s="240"/>
      <c r="E201" s="243"/>
      <c r="F201" s="246"/>
      <c r="G201" s="246"/>
      <c r="H201" s="246"/>
      <c r="I201" s="246"/>
      <c r="J201" s="248"/>
      <c r="K201" s="251"/>
      <c r="L201" s="248"/>
      <c r="M201" s="248"/>
      <c r="N201" s="248"/>
      <c r="O201" s="246"/>
      <c r="P201" s="134" t="s">
        <v>28</v>
      </c>
      <c r="Q201" s="182">
        <v>46111</v>
      </c>
      <c r="R201" s="182">
        <v>46123</v>
      </c>
      <c r="S201" s="182">
        <v>46136</v>
      </c>
      <c r="T201" s="182">
        <v>46234</v>
      </c>
      <c r="U201" s="182">
        <v>46234</v>
      </c>
      <c r="V201" s="89"/>
      <c r="W201" s="89"/>
      <c r="X201" s="89"/>
      <c r="Y201" s="89"/>
      <c r="Z201" s="89"/>
      <c r="AA201" s="232"/>
      <c r="AB201" s="222"/>
      <c r="AC201" s="252"/>
      <c r="AD201" s="222"/>
      <c r="AE201" s="227"/>
      <c r="AF201" s="228"/>
      <c r="AG201" s="231"/>
      <c r="AH201" s="232"/>
      <c r="AI201" s="232"/>
      <c r="AJ201" s="217"/>
      <c r="AK201" s="217"/>
      <c r="AL201" s="219"/>
      <c r="AM201" s="214"/>
      <c r="AN201" s="214"/>
      <c r="AO201" s="214"/>
      <c r="AP201" s="214"/>
      <c r="AQ201" s="214"/>
      <c r="AR201" s="214"/>
      <c r="AS201" s="214"/>
      <c r="AT201" s="208"/>
      <c r="AU201" s="208"/>
      <c r="AV201" s="208"/>
      <c r="AW201" s="208"/>
      <c r="AX201" s="208"/>
      <c r="AY201" s="208"/>
      <c r="AZ201" s="208"/>
      <c r="BA201" s="208"/>
      <c r="BB201" s="208"/>
      <c r="BC201" s="208"/>
      <c r="BD201" s="208"/>
      <c r="BE201" s="208"/>
      <c r="BF201" s="208"/>
      <c r="BG201" s="208"/>
      <c r="BH201" s="208"/>
      <c r="BI201" s="208"/>
      <c r="BJ201" s="208"/>
      <c r="BK201" s="208"/>
      <c r="BL201" s="208"/>
      <c r="BM201" s="211"/>
      <c r="BN201" s="205"/>
      <c r="BO201" s="2"/>
    </row>
    <row r="202" spans="1:67" ht="15" hidden="1" customHeight="1" x14ac:dyDescent="0.25">
      <c r="A202" s="2"/>
      <c r="B202" s="233" t="s">
        <v>1724</v>
      </c>
      <c r="C202" s="235" t="s">
        <v>609</v>
      </c>
      <c r="D202" s="236"/>
      <c r="E202" s="241"/>
      <c r="F202" s="244" t="s">
        <v>1897</v>
      </c>
      <c r="G202" s="245"/>
      <c r="H202" s="245"/>
      <c r="I202" s="245" t="s">
        <v>1866</v>
      </c>
      <c r="J202" s="247"/>
      <c r="K202" s="249">
        <v>46234</v>
      </c>
      <c r="L202" s="247" t="s">
        <v>501</v>
      </c>
      <c r="M202" s="247">
        <v>1</v>
      </c>
      <c r="N202" s="247"/>
      <c r="O202" s="245" t="s">
        <v>1596</v>
      </c>
      <c r="P202" s="135" t="s">
        <v>148</v>
      </c>
      <c r="Q202" s="89"/>
      <c r="R202" s="89"/>
      <c r="S202" s="89"/>
      <c r="T202" s="89"/>
      <c r="U202" s="89"/>
      <c r="V202" s="89"/>
      <c r="W202" s="89"/>
      <c r="X202" s="89"/>
      <c r="Y202" s="89"/>
      <c r="Z202" s="89"/>
      <c r="AA202" s="220">
        <v>164</v>
      </c>
      <c r="AB202" s="220"/>
      <c r="AC202" s="233"/>
      <c r="AD202" s="220"/>
      <c r="AE202" s="223">
        <v>80</v>
      </c>
      <c r="AF202" s="224"/>
      <c r="AG202" s="229"/>
      <c r="AH202" s="229">
        <v>100</v>
      </c>
      <c r="AI202" s="229">
        <v>0.21918101144017965</v>
      </c>
      <c r="AJ202" s="215"/>
      <c r="AK202" s="215"/>
      <c r="AL202" s="209" t="s">
        <v>1590</v>
      </c>
      <c r="AM202" s="212"/>
      <c r="AN202" s="212"/>
      <c r="AO202" s="212"/>
      <c r="AP202" s="212"/>
      <c r="AQ202" s="212"/>
      <c r="AR202" s="212"/>
      <c r="AS202" s="212"/>
      <c r="AT202" s="206"/>
      <c r="AU202" s="206"/>
      <c r="AV202" s="206"/>
      <c r="AW202" s="206"/>
      <c r="AX202" s="206"/>
      <c r="AY202" s="206"/>
      <c r="AZ202" s="206"/>
      <c r="BA202" s="206"/>
      <c r="BB202" s="206"/>
      <c r="BC202" s="206"/>
      <c r="BD202" s="206"/>
      <c r="BE202" s="206"/>
      <c r="BF202" s="206"/>
      <c r="BG202" s="206"/>
      <c r="BH202" s="206"/>
      <c r="BI202" s="206"/>
      <c r="BJ202" s="206"/>
      <c r="BK202" s="206"/>
      <c r="BL202" s="206"/>
      <c r="BM202" s="209"/>
      <c r="BN202" s="203"/>
      <c r="BO202" s="2"/>
    </row>
    <row r="203" spans="1:67" ht="15" customHeight="1" x14ac:dyDescent="0.25">
      <c r="A203" s="2"/>
      <c r="B203" s="234"/>
      <c r="C203" s="237"/>
      <c r="D203" s="238"/>
      <c r="E203" s="242"/>
      <c r="F203" s="245"/>
      <c r="G203" s="245"/>
      <c r="H203" s="245"/>
      <c r="I203" s="245"/>
      <c r="J203" s="248"/>
      <c r="K203" s="250"/>
      <c r="L203" s="247"/>
      <c r="M203" s="247"/>
      <c r="N203" s="247"/>
      <c r="O203" s="245"/>
      <c r="P203" s="134" t="s">
        <v>26</v>
      </c>
      <c r="Q203" s="89">
        <v>46122</v>
      </c>
      <c r="R203" s="89">
        <v>46135</v>
      </c>
      <c r="S203" s="89">
        <v>46142</v>
      </c>
      <c r="T203" s="89">
        <v>46227</v>
      </c>
      <c r="U203" s="89">
        <v>46227</v>
      </c>
      <c r="V203" s="183">
        <v>46241</v>
      </c>
      <c r="W203" s="89"/>
      <c r="X203" s="89"/>
      <c r="Y203" s="89"/>
      <c r="Z203" s="89"/>
      <c r="AA203" s="221"/>
      <c r="AB203" s="221"/>
      <c r="AC203" s="234"/>
      <c r="AD203" s="221"/>
      <c r="AE203" s="225"/>
      <c r="AF203" s="226"/>
      <c r="AG203" s="230"/>
      <c r="AH203" s="230"/>
      <c r="AI203" s="230"/>
      <c r="AJ203" s="216"/>
      <c r="AK203" s="216"/>
      <c r="AL203" s="218"/>
      <c r="AM203" s="213"/>
      <c r="AN203" s="213"/>
      <c r="AO203" s="213"/>
      <c r="AP203" s="213"/>
      <c r="AQ203" s="213"/>
      <c r="AR203" s="213"/>
      <c r="AS203" s="213"/>
      <c r="AT203" s="207"/>
      <c r="AU203" s="207"/>
      <c r="AV203" s="207"/>
      <c r="AW203" s="207"/>
      <c r="AX203" s="207"/>
      <c r="AY203" s="207"/>
      <c r="AZ203" s="207"/>
      <c r="BA203" s="207"/>
      <c r="BB203" s="207"/>
      <c r="BC203" s="207"/>
      <c r="BD203" s="207"/>
      <c r="BE203" s="207"/>
      <c r="BF203" s="207"/>
      <c r="BG203" s="207"/>
      <c r="BH203" s="207"/>
      <c r="BI203" s="207"/>
      <c r="BJ203" s="207"/>
      <c r="BK203" s="207"/>
      <c r="BL203" s="207"/>
      <c r="BM203" s="210"/>
      <c r="BN203" s="204"/>
      <c r="BO203" s="2"/>
    </row>
    <row r="204" spans="1:67" ht="15" hidden="1" customHeight="1" x14ac:dyDescent="0.25">
      <c r="A204" s="2"/>
      <c r="B204" s="234"/>
      <c r="C204" s="237"/>
      <c r="D204" s="238"/>
      <c r="E204" s="242"/>
      <c r="F204" s="245"/>
      <c r="G204" s="245"/>
      <c r="H204" s="245"/>
      <c r="I204" s="245"/>
      <c r="J204" s="248"/>
      <c r="K204" s="250"/>
      <c r="L204" s="247"/>
      <c r="M204" s="247"/>
      <c r="N204" s="247"/>
      <c r="O204" s="245"/>
      <c r="P204" s="134" t="s">
        <v>262</v>
      </c>
      <c r="Q204" s="89"/>
      <c r="R204" s="89"/>
      <c r="S204" s="89"/>
      <c r="T204" s="89"/>
      <c r="U204" s="89"/>
      <c r="V204" s="89"/>
      <c r="W204" s="89"/>
      <c r="X204" s="89"/>
      <c r="Y204" s="89"/>
      <c r="Z204" s="89"/>
      <c r="AA204" s="221"/>
      <c r="AB204" s="221"/>
      <c r="AC204" s="234"/>
      <c r="AD204" s="221"/>
      <c r="AE204" s="225"/>
      <c r="AF204" s="226"/>
      <c r="AG204" s="230"/>
      <c r="AH204" s="230"/>
      <c r="AI204" s="230"/>
      <c r="AJ204" s="216"/>
      <c r="AK204" s="216"/>
      <c r="AL204" s="218"/>
      <c r="AM204" s="213"/>
      <c r="AN204" s="213"/>
      <c r="AO204" s="213"/>
      <c r="AP204" s="213"/>
      <c r="AQ204" s="213"/>
      <c r="AR204" s="213"/>
      <c r="AS204" s="213"/>
      <c r="AT204" s="207"/>
      <c r="AU204" s="207"/>
      <c r="AV204" s="207"/>
      <c r="AW204" s="207"/>
      <c r="AX204" s="207"/>
      <c r="AY204" s="207"/>
      <c r="AZ204" s="207"/>
      <c r="BA204" s="207"/>
      <c r="BB204" s="207"/>
      <c r="BC204" s="207"/>
      <c r="BD204" s="207"/>
      <c r="BE204" s="207"/>
      <c r="BF204" s="207"/>
      <c r="BG204" s="207"/>
      <c r="BH204" s="207"/>
      <c r="BI204" s="207"/>
      <c r="BJ204" s="207"/>
      <c r="BK204" s="207"/>
      <c r="BL204" s="207"/>
      <c r="BM204" s="210"/>
      <c r="BN204" s="204"/>
      <c r="BO204" s="2"/>
    </row>
    <row r="205" spans="1:67" ht="15" hidden="1" customHeight="1" x14ac:dyDescent="0.25">
      <c r="A205" s="2"/>
      <c r="B205" s="234"/>
      <c r="C205" s="237"/>
      <c r="D205" s="238"/>
      <c r="E205" s="242"/>
      <c r="F205" s="245"/>
      <c r="G205" s="245"/>
      <c r="H205" s="245"/>
      <c r="I205" s="245"/>
      <c r="J205" s="248"/>
      <c r="K205" s="250"/>
      <c r="L205" s="247"/>
      <c r="M205" s="247"/>
      <c r="N205" s="247"/>
      <c r="O205" s="245"/>
      <c r="P205" s="134" t="s">
        <v>263</v>
      </c>
      <c r="Q205" s="89"/>
      <c r="R205" s="89"/>
      <c r="S205" s="89"/>
      <c r="T205" s="89"/>
      <c r="U205" s="89"/>
      <c r="V205" s="89"/>
      <c r="W205" s="89"/>
      <c r="X205" s="89"/>
      <c r="Y205" s="89"/>
      <c r="Z205" s="89"/>
      <c r="AA205" s="221"/>
      <c r="AB205" s="221"/>
      <c r="AC205" s="234"/>
      <c r="AD205" s="221"/>
      <c r="AE205" s="225"/>
      <c r="AF205" s="226"/>
      <c r="AG205" s="230"/>
      <c r="AH205" s="230"/>
      <c r="AI205" s="230"/>
      <c r="AJ205" s="216"/>
      <c r="AK205" s="216"/>
      <c r="AL205" s="218"/>
      <c r="AM205" s="213"/>
      <c r="AN205" s="213"/>
      <c r="AO205" s="213"/>
      <c r="AP205" s="213"/>
      <c r="AQ205" s="213"/>
      <c r="AR205" s="213"/>
      <c r="AS205" s="213"/>
      <c r="AT205" s="207"/>
      <c r="AU205" s="207"/>
      <c r="AV205" s="207"/>
      <c r="AW205" s="207"/>
      <c r="AX205" s="207"/>
      <c r="AY205" s="207"/>
      <c r="AZ205" s="207"/>
      <c r="BA205" s="207"/>
      <c r="BB205" s="207"/>
      <c r="BC205" s="207"/>
      <c r="BD205" s="207"/>
      <c r="BE205" s="207"/>
      <c r="BF205" s="207"/>
      <c r="BG205" s="207"/>
      <c r="BH205" s="207"/>
      <c r="BI205" s="207"/>
      <c r="BJ205" s="207"/>
      <c r="BK205" s="207"/>
      <c r="BL205" s="207"/>
      <c r="BM205" s="210"/>
      <c r="BN205" s="204"/>
      <c r="BO205" s="2"/>
    </row>
    <row r="206" spans="1:67" ht="15" hidden="1" customHeight="1" x14ac:dyDescent="0.25">
      <c r="A206" s="2"/>
      <c r="B206" s="234"/>
      <c r="C206" s="237"/>
      <c r="D206" s="238"/>
      <c r="E206" s="242"/>
      <c r="F206" s="245"/>
      <c r="G206" s="245"/>
      <c r="H206" s="245"/>
      <c r="I206" s="245"/>
      <c r="J206" s="248"/>
      <c r="K206" s="250"/>
      <c r="L206" s="247"/>
      <c r="M206" s="247"/>
      <c r="N206" s="247"/>
      <c r="O206" s="245"/>
      <c r="P206" s="134" t="s">
        <v>27</v>
      </c>
      <c r="Q206" s="89"/>
      <c r="R206" s="89"/>
      <c r="S206" s="89"/>
      <c r="T206" s="89"/>
      <c r="U206" s="89"/>
      <c r="V206" s="89"/>
      <c r="W206" s="89"/>
      <c r="X206" s="89"/>
      <c r="Y206" s="89"/>
      <c r="Z206" s="89"/>
      <c r="AA206" s="221"/>
      <c r="AB206" s="221"/>
      <c r="AC206" s="234"/>
      <c r="AD206" s="221"/>
      <c r="AE206" s="225"/>
      <c r="AF206" s="226"/>
      <c r="AG206" s="230"/>
      <c r="AH206" s="230"/>
      <c r="AI206" s="230"/>
      <c r="AJ206" s="216"/>
      <c r="AK206" s="216"/>
      <c r="AL206" s="218"/>
      <c r="AM206" s="213"/>
      <c r="AN206" s="213"/>
      <c r="AO206" s="213"/>
      <c r="AP206" s="213"/>
      <c r="AQ206" s="213"/>
      <c r="AR206" s="213"/>
      <c r="AS206" s="213"/>
      <c r="AT206" s="207"/>
      <c r="AU206" s="207"/>
      <c r="AV206" s="207"/>
      <c r="AW206" s="207"/>
      <c r="AX206" s="207"/>
      <c r="AY206" s="207"/>
      <c r="AZ206" s="207"/>
      <c r="BA206" s="207"/>
      <c r="BB206" s="207"/>
      <c r="BC206" s="207"/>
      <c r="BD206" s="207"/>
      <c r="BE206" s="207"/>
      <c r="BF206" s="207"/>
      <c r="BG206" s="207"/>
      <c r="BH206" s="207"/>
      <c r="BI206" s="207"/>
      <c r="BJ206" s="207"/>
      <c r="BK206" s="207"/>
      <c r="BL206" s="207"/>
      <c r="BM206" s="210"/>
      <c r="BN206" s="204"/>
      <c r="BO206" s="2"/>
    </row>
    <row r="207" spans="1:67" ht="15" customHeight="1" x14ac:dyDescent="0.25">
      <c r="A207" s="2"/>
      <c r="B207" s="219"/>
      <c r="C207" s="239"/>
      <c r="D207" s="240"/>
      <c r="E207" s="243"/>
      <c r="F207" s="246"/>
      <c r="G207" s="246"/>
      <c r="H207" s="246"/>
      <c r="I207" s="246"/>
      <c r="J207" s="248"/>
      <c r="K207" s="251"/>
      <c r="L207" s="248"/>
      <c r="M207" s="248"/>
      <c r="N207" s="248"/>
      <c r="O207" s="246"/>
      <c r="P207" s="134" t="s">
        <v>28</v>
      </c>
      <c r="Q207" s="182">
        <v>46111</v>
      </c>
      <c r="R207" s="182">
        <v>46121</v>
      </c>
      <c r="S207" s="182">
        <v>46140</v>
      </c>
      <c r="T207" s="182">
        <v>46234</v>
      </c>
      <c r="U207" s="182">
        <v>46234</v>
      </c>
      <c r="V207" s="89"/>
      <c r="W207" s="89"/>
      <c r="X207" s="89"/>
      <c r="Y207" s="89"/>
      <c r="Z207" s="89"/>
      <c r="AA207" s="232"/>
      <c r="AB207" s="222"/>
      <c r="AC207" s="252"/>
      <c r="AD207" s="222"/>
      <c r="AE207" s="227"/>
      <c r="AF207" s="228"/>
      <c r="AG207" s="231"/>
      <c r="AH207" s="232"/>
      <c r="AI207" s="232"/>
      <c r="AJ207" s="217"/>
      <c r="AK207" s="217"/>
      <c r="AL207" s="219"/>
      <c r="AM207" s="214"/>
      <c r="AN207" s="214"/>
      <c r="AO207" s="214"/>
      <c r="AP207" s="214"/>
      <c r="AQ207" s="214"/>
      <c r="AR207" s="214"/>
      <c r="AS207" s="214"/>
      <c r="AT207" s="208"/>
      <c r="AU207" s="208"/>
      <c r="AV207" s="208"/>
      <c r="AW207" s="208"/>
      <c r="AX207" s="208"/>
      <c r="AY207" s="208"/>
      <c r="AZ207" s="208"/>
      <c r="BA207" s="208"/>
      <c r="BB207" s="208"/>
      <c r="BC207" s="208"/>
      <c r="BD207" s="208"/>
      <c r="BE207" s="208"/>
      <c r="BF207" s="208"/>
      <c r="BG207" s="208"/>
      <c r="BH207" s="208"/>
      <c r="BI207" s="208"/>
      <c r="BJ207" s="208"/>
      <c r="BK207" s="208"/>
      <c r="BL207" s="208"/>
      <c r="BM207" s="211"/>
      <c r="BN207" s="205"/>
      <c r="BO207" s="2"/>
    </row>
    <row r="208" spans="1:67" ht="15" hidden="1" customHeight="1" x14ac:dyDescent="0.25">
      <c r="A208" s="2"/>
      <c r="B208" s="233" t="s">
        <v>1724</v>
      </c>
      <c r="C208" s="235" t="s">
        <v>611</v>
      </c>
      <c r="D208" s="236"/>
      <c r="E208" s="241"/>
      <c r="F208" s="244" t="s">
        <v>1898</v>
      </c>
      <c r="G208" s="245"/>
      <c r="H208" s="245"/>
      <c r="I208" s="245" t="s">
        <v>1866</v>
      </c>
      <c r="J208" s="247"/>
      <c r="K208" s="249">
        <v>46140</v>
      </c>
      <c r="L208" s="247" t="s">
        <v>495</v>
      </c>
      <c r="M208" s="247">
        <v>1</v>
      </c>
      <c r="N208" s="247"/>
      <c r="O208" s="245" t="s">
        <v>1596</v>
      </c>
      <c r="P208" s="135" t="s">
        <v>148</v>
      </c>
      <c r="Q208" s="89"/>
      <c r="R208" s="89"/>
      <c r="S208" s="89"/>
      <c r="T208" s="89"/>
      <c r="U208" s="89"/>
      <c r="V208" s="89"/>
      <c r="W208" s="89"/>
      <c r="X208" s="89"/>
      <c r="Y208" s="89"/>
      <c r="Z208" s="89"/>
      <c r="AA208" s="220">
        <v>164</v>
      </c>
      <c r="AB208" s="220"/>
      <c r="AC208" s="233"/>
      <c r="AD208" s="220"/>
      <c r="AE208" s="223">
        <v>50</v>
      </c>
      <c r="AF208" s="224"/>
      <c r="AG208" s="229"/>
      <c r="AH208" s="229">
        <v>80</v>
      </c>
      <c r="AI208" s="229">
        <v>0.21918101144017965</v>
      </c>
      <c r="AJ208" s="215"/>
      <c r="AK208" s="215"/>
      <c r="AL208" s="209" t="s">
        <v>1590</v>
      </c>
      <c r="AM208" s="212"/>
      <c r="AN208" s="212"/>
      <c r="AO208" s="212"/>
      <c r="AP208" s="212"/>
      <c r="AQ208" s="212"/>
      <c r="AR208" s="212"/>
      <c r="AS208" s="212"/>
      <c r="AT208" s="206"/>
      <c r="AU208" s="206"/>
      <c r="AV208" s="206"/>
      <c r="AW208" s="206"/>
      <c r="AX208" s="206"/>
      <c r="AY208" s="206"/>
      <c r="AZ208" s="206"/>
      <c r="BA208" s="206"/>
      <c r="BB208" s="206"/>
      <c r="BC208" s="206"/>
      <c r="BD208" s="206"/>
      <c r="BE208" s="206"/>
      <c r="BF208" s="206"/>
      <c r="BG208" s="206"/>
      <c r="BH208" s="206"/>
      <c r="BI208" s="206"/>
      <c r="BJ208" s="206"/>
      <c r="BK208" s="206"/>
      <c r="BL208" s="206"/>
      <c r="BM208" s="209"/>
      <c r="BN208" s="203"/>
      <c r="BO208" s="2"/>
    </row>
    <row r="209" spans="1:67" ht="15" customHeight="1" x14ac:dyDescent="0.25">
      <c r="A209" s="2"/>
      <c r="B209" s="234"/>
      <c r="C209" s="237"/>
      <c r="D209" s="238"/>
      <c r="E209" s="242"/>
      <c r="F209" s="245"/>
      <c r="G209" s="245"/>
      <c r="H209" s="245"/>
      <c r="I209" s="245"/>
      <c r="J209" s="248"/>
      <c r="K209" s="250"/>
      <c r="L209" s="247"/>
      <c r="M209" s="247"/>
      <c r="N209" s="247"/>
      <c r="O209" s="245"/>
      <c r="P209" s="134" t="s">
        <v>26</v>
      </c>
      <c r="Q209" s="89">
        <v>46150</v>
      </c>
      <c r="R209" s="89">
        <v>46156</v>
      </c>
      <c r="S209" s="89">
        <v>46163</v>
      </c>
      <c r="T209" s="184">
        <v>46248</v>
      </c>
      <c r="U209" s="184">
        <v>46248</v>
      </c>
      <c r="V209" s="89">
        <v>46262</v>
      </c>
      <c r="W209" s="89"/>
      <c r="X209" s="89"/>
      <c r="Y209" s="89"/>
      <c r="Z209" s="89"/>
      <c r="AA209" s="221"/>
      <c r="AB209" s="221"/>
      <c r="AC209" s="234"/>
      <c r="AD209" s="221"/>
      <c r="AE209" s="225"/>
      <c r="AF209" s="226"/>
      <c r="AG209" s="230"/>
      <c r="AH209" s="230"/>
      <c r="AI209" s="230"/>
      <c r="AJ209" s="216"/>
      <c r="AK209" s="216"/>
      <c r="AL209" s="218"/>
      <c r="AM209" s="213"/>
      <c r="AN209" s="213"/>
      <c r="AO209" s="213"/>
      <c r="AP209" s="213"/>
      <c r="AQ209" s="213"/>
      <c r="AR209" s="213"/>
      <c r="AS209" s="213"/>
      <c r="AT209" s="207"/>
      <c r="AU209" s="207"/>
      <c r="AV209" s="207"/>
      <c r="AW209" s="207"/>
      <c r="AX209" s="207"/>
      <c r="AY209" s="207"/>
      <c r="AZ209" s="207"/>
      <c r="BA209" s="207"/>
      <c r="BB209" s="207"/>
      <c r="BC209" s="207"/>
      <c r="BD209" s="207"/>
      <c r="BE209" s="207"/>
      <c r="BF209" s="207"/>
      <c r="BG209" s="207"/>
      <c r="BH209" s="207"/>
      <c r="BI209" s="207"/>
      <c r="BJ209" s="207"/>
      <c r="BK209" s="207"/>
      <c r="BL209" s="207"/>
      <c r="BM209" s="210"/>
      <c r="BN209" s="204"/>
      <c r="BO209" s="2"/>
    </row>
    <row r="210" spans="1:67" ht="15" hidden="1" customHeight="1" x14ac:dyDescent="0.25">
      <c r="A210" s="2"/>
      <c r="B210" s="234"/>
      <c r="C210" s="237"/>
      <c r="D210" s="238"/>
      <c r="E210" s="242"/>
      <c r="F210" s="245"/>
      <c r="G210" s="245"/>
      <c r="H210" s="245"/>
      <c r="I210" s="245"/>
      <c r="J210" s="248"/>
      <c r="K210" s="250"/>
      <c r="L210" s="247"/>
      <c r="M210" s="247"/>
      <c r="N210" s="247"/>
      <c r="O210" s="245"/>
      <c r="P210" s="134" t="s">
        <v>262</v>
      </c>
      <c r="Q210" s="89"/>
      <c r="R210" s="89"/>
      <c r="S210" s="89"/>
      <c r="T210" s="89"/>
      <c r="U210" s="89"/>
      <c r="V210" s="89"/>
      <c r="W210" s="89"/>
      <c r="X210" s="89"/>
      <c r="Y210" s="89"/>
      <c r="Z210" s="89"/>
      <c r="AA210" s="221"/>
      <c r="AB210" s="221"/>
      <c r="AC210" s="234"/>
      <c r="AD210" s="221"/>
      <c r="AE210" s="225"/>
      <c r="AF210" s="226"/>
      <c r="AG210" s="230"/>
      <c r="AH210" s="230"/>
      <c r="AI210" s="230"/>
      <c r="AJ210" s="216"/>
      <c r="AK210" s="216"/>
      <c r="AL210" s="218"/>
      <c r="AM210" s="213"/>
      <c r="AN210" s="213"/>
      <c r="AO210" s="213"/>
      <c r="AP210" s="213"/>
      <c r="AQ210" s="213"/>
      <c r="AR210" s="213"/>
      <c r="AS210" s="213"/>
      <c r="AT210" s="207"/>
      <c r="AU210" s="207"/>
      <c r="AV210" s="207"/>
      <c r="AW210" s="207"/>
      <c r="AX210" s="207"/>
      <c r="AY210" s="207"/>
      <c r="AZ210" s="207"/>
      <c r="BA210" s="207"/>
      <c r="BB210" s="207"/>
      <c r="BC210" s="207"/>
      <c r="BD210" s="207"/>
      <c r="BE210" s="207"/>
      <c r="BF210" s="207"/>
      <c r="BG210" s="207"/>
      <c r="BH210" s="207"/>
      <c r="BI210" s="207"/>
      <c r="BJ210" s="207"/>
      <c r="BK210" s="207"/>
      <c r="BL210" s="207"/>
      <c r="BM210" s="210"/>
      <c r="BN210" s="204"/>
      <c r="BO210" s="2"/>
    </row>
    <row r="211" spans="1:67" ht="15" hidden="1" customHeight="1" x14ac:dyDescent="0.25">
      <c r="A211" s="2"/>
      <c r="B211" s="234"/>
      <c r="C211" s="237"/>
      <c r="D211" s="238"/>
      <c r="E211" s="242"/>
      <c r="F211" s="245"/>
      <c r="G211" s="245"/>
      <c r="H211" s="245"/>
      <c r="I211" s="245"/>
      <c r="J211" s="248"/>
      <c r="K211" s="250"/>
      <c r="L211" s="247"/>
      <c r="M211" s="247"/>
      <c r="N211" s="247"/>
      <c r="O211" s="245"/>
      <c r="P211" s="134" t="s">
        <v>263</v>
      </c>
      <c r="Q211" s="89"/>
      <c r="R211" s="89"/>
      <c r="S211" s="89"/>
      <c r="T211" s="89"/>
      <c r="U211" s="89"/>
      <c r="V211" s="89"/>
      <c r="W211" s="89"/>
      <c r="X211" s="89"/>
      <c r="Y211" s="89"/>
      <c r="Z211" s="89"/>
      <c r="AA211" s="221"/>
      <c r="AB211" s="221"/>
      <c r="AC211" s="234"/>
      <c r="AD211" s="221"/>
      <c r="AE211" s="225"/>
      <c r="AF211" s="226"/>
      <c r="AG211" s="230"/>
      <c r="AH211" s="230"/>
      <c r="AI211" s="230"/>
      <c r="AJ211" s="216"/>
      <c r="AK211" s="216"/>
      <c r="AL211" s="218"/>
      <c r="AM211" s="213"/>
      <c r="AN211" s="213"/>
      <c r="AO211" s="213"/>
      <c r="AP211" s="213"/>
      <c r="AQ211" s="213"/>
      <c r="AR211" s="213"/>
      <c r="AS211" s="213"/>
      <c r="AT211" s="207"/>
      <c r="AU211" s="207"/>
      <c r="AV211" s="207"/>
      <c r="AW211" s="207"/>
      <c r="AX211" s="207"/>
      <c r="AY211" s="207"/>
      <c r="AZ211" s="207"/>
      <c r="BA211" s="207"/>
      <c r="BB211" s="207"/>
      <c r="BC211" s="207"/>
      <c r="BD211" s="207"/>
      <c r="BE211" s="207"/>
      <c r="BF211" s="207"/>
      <c r="BG211" s="207"/>
      <c r="BH211" s="207"/>
      <c r="BI211" s="207"/>
      <c r="BJ211" s="207"/>
      <c r="BK211" s="207"/>
      <c r="BL211" s="207"/>
      <c r="BM211" s="210"/>
      <c r="BN211" s="204"/>
      <c r="BO211" s="2"/>
    </row>
    <row r="212" spans="1:67" ht="15" hidden="1" customHeight="1" x14ac:dyDescent="0.25">
      <c r="A212" s="2"/>
      <c r="B212" s="234"/>
      <c r="C212" s="237"/>
      <c r="D212" s="238"/>
      <c r="E212" s="242"/>
      <c r="F212" s="245"/>
      <c r="G212" s="245"/>
      <c r="H212" s="245"/>
      <c r="I212" s="245"/>
      <c r="J212" s="248"/>
      <c r="K212" s="250"/>
      <c r="L212" s="247"/>
      <c r="M212" s="247"/>
      <c r="N212" s="247"/>
      <c r="O212" s="245"/>
      <c r="P212" s="134" t="s">
        <v>27</v>
      </c>
      <c r="Q212" s="89"/>
      <c r="R212" s="89"/>
      <c r="S212" s="89"/>
      <c r="T212" s="89"/>
      <c r="U212" s="89"/>
      <c r="V212" s="89"/>
      <c r="W212" s="89"/>
      <c r="X212" s="89"/>
      <c r="Y212" s="89"/>
      <c r="Z212" s="89"/>
      <c r="AA212" s="221"/>
      <c r="AB212" s="221"/>
      <c r="AC212" s="234"/>
      <c r="AD212" s="221"/>
      <c r="AE212" s="225"/>
      <c r="AF212" s="226"/>
      <c r="AG212" s="230"/>
      <c r="AH212" s="230"/>
      <c r="AI212" s="230"/>
      <c r="AJ212" s="216"/>
      <c r="AK212" s="216"/>
      <c r="AL212" s="218"/>
      <c r="AM212" s="213"/>
      <c r="AN212" s="213"/>
      <c r="AO212" s="213"/>
      <c r="AP212" s="213"/>
      <c r="AQ212" s="213"/>
      <c r="AR212" s="213"/>
      <c r="AS212" s="213"/>
      <c r="AT212" s="207"/>
      <c r="AU212" s="207"/>
      <c r="AV212" s="207"/>
      <c r="AW212" s="207"/>
      <c r="AX212" s="207"/>
      <c r="AY212" s="207"/>
      <c r="AZ212" s="207"/>
      <c r="BA212" s="207"/>
      <c r="BB212" s="207"/>
      <c r="BC212" s="207"/>
      <c r="BD212" s="207"/>
      <c r="BE212" s="207"/>
      <c r="BF212" s="207"/>
      <c r="BG212" s="207"/>
      <c r="BH212" s="207"/>
      <c r="BI212" s="207"/>
      <c r="BJ212" s="207"/>
      <c r="BK212" s="207"/>
      <c r="BL212" s="207"/>
      <c r="BM212" s="210"/>
      <c r="BN212" s="204"/>
      <c r="BO212" s="2"/>
    </row>
    <row r="213" spans="1:67" ht="15" customHeight="1" x14ac:dyDescent="0.25">
      <c r="A213" s="2"/>
      <c r="B213" s="219"/>
      <c r="C213" s="239"/>
      <c r="D213" s="240"/>
      <c r="E213" s="243"/>
      <c r="F213" s="246"/>
      <c r="G213" s="246"/>
      <c r="H213" s="246"/>
      <c r="I213" s="246"/>
      <c r="J213" s="248"/>
      <c r="K213" s="251"/>
      <c r="L213" s="248"/>
      <c r="M213" s="248"/>
      <c r="N213" s="248"/>
      <c r="O213" s="246"/>
      <c r="P213" s="134" t="s">
        <v>28</v>
      </c>
      <c r="Q213" s="182">
        <v>46125</v>
      </c>
      <c r="R213" s="182">
        <v>46133</v>
      </c>
      <c r="S213" s="182">
        <v>46140</v>
      </c>
      <c r="T213" s="89"/>
      <c r="U213" s="89"/>
      <c r="V213" s="89"/>
      <c r="W213" s="89"/>
      <c r="X213" s="89"/>
      <c r="Y213" s="89"/>
      <c r="Z213" s="89"/>
      <c r="AA213" s="232"/>
      <c r="AB213" s="222"/>
      <c r="AC213" s="252"/>
      <c r="AD213" s="222"/>
      <c r="AE213" s="227"/>
      <c r="AF213" s="228"/>
      <c r="AG213" s="231"/>
      <c r="AH213" s="232"/>
      <c r="AI213" s="232"/>
      <c r="AJ213" s="217"/>
      <c r="AK213" s="217"/>
      <c r="AL213" s="219"/>
      <c r="AM213" s="214"/>
      <c r="AN213" s="214"/>
      <c r="AO213" s="214"/>
      <c r="AP213" s="214"/>
      <c r="AQ213" s="214"/>
      <c r="AR213" s="214"/>
      <c r="AS213" s="214"/>
      <c r="AT213" s="208"/>
      <c r="AU213" s="208"/>
      <c r="AV213" s="208"/>
      <c r="AW213" s="208"/>
      <c r="AX213" s="208"/>
      <c r="AY213" s="208"/>
      <c r="AZ213" s="208"/>
      <c r="BA213" s="208"/>
      <c r="BB213" s="208"/>
      <c r="BC213" s="208"/>
      <c r="BD213" s="208"/>
      <c r="BE213" s="208"/>
      <c r="BF213" s="208"/>
      <c r="BG213" s="208"/>
      <c r="BH213" s="208"/>
      <c r="BI213" s="208"/>
      <c r="BJ213" s="208"/>
      <c r="BK213" s="208"/>
      <c r="BL213" s="208"/>
      <c r="BM213" s="211"/>
      <c r="BN213" s="205"/>
      <c r="BO213" s="2"/>
    </row>
    <row r="214" spans="1:67" ht="15" hidden="1" customHeight="1" x14ac:dyDescent="0.25">
      <c r="A214" s="2"/>
      <c r="B214" s="233" t="s">
        <v>1732</v>
      </c>
      <c r="C214" s="235" t="s">
        <v>613</v>
      </c>
      <c r="D214" s="236"/>
      <c r="E214" s="241"/>
      <c r="F214" s="244" t="s">
        <v>1899</v>
      </c>
      <c r="G214" s="245"/>
      <c r="H214" s="245"/>
      <c r="I214" s="245" t="s">
        <v>1866</v>
      </c>
      <c r="J214" s="247"/>
      <c r="K214" s="249">
        <v>46208</v>
      </c>
      <c r="L214" s="247" t="s">
        <v>504</v>
      </c>
      <c r="M214" s="247">
        <v>1</v>
      </c>
      <c r="N214" s="247"/>
      <c r="O214" s="245" t="s">
        <v>1596</v>
      </c>
      <c r="P214" s="135" t="s">
        <v>148</v>
      </c>
      <c r="Q214" s="89"/>
      <c r="R214" s="89"/>
      <c r="S214" s="89"/>
      <c r="T214" s="89"/>
      <c r="U214" s="89"/>
      <c r="V214" s="89"/>
      <c r="W214" s="89"/>
      <c r="X214" s="89"/>
      <c r="Y214" s="89"/>
      <c r="Z214" s="89"/>
      <c r="AA214" s="220">
        <v>82</v>
      </c>
      <c r="AB214" s="220"/>
      <c r="AC214" s="233"/>
      <c r="AD214" s="220"/>
      <c r="AE214" s="223">
        <v>100</v>
      </c>
      <c r="AF214" s="224"/>
      <c r="AG214" s="229"/>
      <c r="AH214" s="229">
        <v>0</v>
      </c>
      <c r="AI214" s="229">
        <v>0.10959050572008983</v>
      </c>
      <c r="AJ214" s="215"/>
      <c r="AK214" s="215"/>
      <c r="AL214" s="209" t="s">
        <v>1590</v>
      </c>
      <c r="AM214" s="212"/>
      <c r="AN214" s="212"/>
      <c r="AO214" s="212"/>
      <c r="AP214" s="212"/>
      <c r="AQ214" s="212"/>
      <c r="AR214" s="212"/>
      <c r="AS214" s="212"/>
      <c r="AT214" s="206"/>
      <c r="AU214" s="206"/>
      <c r="AV214" s="206"/>
      <c r="AW214" s="206"/>
      <c r="AX214" s="206"/>
      <c r="AY214" s="206"/>
      <c r="AZ214" s="206"/>
      <c r="BA214" s="206"/>
      <c r="BB214" s="206"/>
      <c r="BC214" s="206"/>
      <c r="BD214" s="206"/>
      <c r="BE214" s="206"/>
      <c r="BF214" s="206"/>
      <c r="BG214" s="206"/>
      <c r="BH214" s="206"/>
      <c r="BI214" s="206"/>
      <c r="BJ214" s="206"/>
      <c r="BK214" s="206"/>
      <c r="BL214" s="206"/>
      <c r="BM214" s="209"/>
      <c r="BN214" s="203"/>
      <c r="BO214" s="2"/>
    </row>
    <row r="215" spans="1:67" ht="15" customHeight="1" x14ac:dyDescent="0.25">
      <c r="A215" s="2"/>
      <c r="B215" s="234"/>
      <c r="C215" s="237"/>
      <c r="D215" s="238"/>
      <c r="E215" s="242"/>
      <c r="F215" s="245"/>
      <c r="G215" s="245"/>
      <c r="H215" s="245"/>
      <c r="I215" s="245"/>
      <c r="J215" s="248"/>
      <c r="K215" s="250"/>
      <c r="L215" s="247"/>
      <c r="M215" s="247"/>
      <c r="N215" s="247"/>
      <c r="O215" s="245"/>
      <c r="P215" s="134" t="s">
        <v>26</v>
      </c>
      <c r="Q215" s="89">
        <v>46167</v>
      </c>
      <c r="R215" s="89">
        <v>46181</v>
      </c>
      <c r="S215" s="89">
        <v>46255</v>
      </c>
      <c r="T215" s="89">
        <v>46255</v>
      </c>
      <c r="U215" s="89">
        <v>46255</v>
      </c>
      <c r="V215" s="89">
        <v>46269</v>
      </c>
      <c r="W215" s="89"/>
      <c r="X215" s="89"/>
      <c r="Y215" s="89"/>
      <c r="Z215" s="89"/>
      <c r="AA215" s="221"/>
      <c r="AB215" s="221"/>
      <c r="AC215" s="234"/>
      <c r="AD215" s="221"/>
      <c r="AE215" s="225"/>
      <c r="AF215" s="226"/>
      <c r="AG215" s="230"/>
      <c r="AH215" s="230"/>
      <c r="AI215" s="230"/>
      <c r="AJ215" s="216"/>
      <c r="AK215" s="216"/>
      <c r="AL215" s="218"/>
      <c r="AM215" s="213"/>
      <c r="AN215" s="213"/>
      <c r="AO215" s="213"/>
      <c r="AP215" s="213"/>
      <c r="AQ215" s="213"/>
      <c r="AR215" s="213"/>
      <c r="AS215" s="213"/>
      <c r="AT215" s="207"/>
      <c r="AU215" s="207"/>
      <c r="AV215" s="207"/>
      <c r="AW215" s="207"/>
      <c r="AX215" s="207"/>
      <c r="AY215" s="207"/>
      <c r="AZ215" s="207"/>
      <c r="BA215" s="207"/>
      <c r="BB215" s="207"/>
      <c r="BC215" s="207"/>
      <c r="BD215" s="207"/>
      <c r="BE215" s="207"/>
      <c r="BF215" s="207"/>
      <c r="BG215" s="207"/>
      <c r="BH215" s="207"/>
      <c r="BI215" s="207"/>
      <c r="BJ215" s="207"/>
      <c r="BK215" s="207"/>
      <c r="BL215" s="207"/>
      <c r="BM215" s="210"/>
      <c r="BN215" s="204"/>
      <c r="BO215" s="2"/>
    </row>
    <row r="216" spans="1:67" ht="15" hidden="1" customHeight="1" x14ac:dyDescent="0.25">
      <c r="A216" s="2"/>
      <c r="B216" s="234"/>
      <c r="C216" s="237"/>
      <c r="D216" s="238"/>
      <c r="E216" s="242"/>
      <c r="F216" s="245"/>
      <c r="G216" s="245"/>
      <c r="H216" s="245"/>
      <c r="I216" s="245"/>
      <c r="J216" s="248"/>
      <c r="K216" s="250"/>
      <c r="L216" s="247"/>
      <c r="M216" s="247"/>
      <c r="N216" s="247"/>
      <c r="O216" s="245"/>
      <c r="P216" s="134" t="s">
        <v>262</v>
      </c>
      <c r="Q216" s="89"/>
      <c r="R216" s="89"/>
      <c r="S216" s="89"/>
      <c r="T216" s="89"/>
      <c r="U216" s="89"/>
      <c r="V216" s="89"/>
      <c r="W216" s="89"/>
      <c r="X216" s="89"/>
      <c r="Y216" s="89"/>
      <c r="Z216" s="89"/>
      <c r="AA216" s="221"/>
      <c r="AB216" s="221"/>
      <c r="AC216" s="234"/>
      <c r="AD216" s="221"/>
      <c r="AE216" s="225"/>
      <c r="AF216" s="226"/>
      <c r="AG216" s="230"/>
      <c r="AH216" s="230"/>
      <c r="AI216" s="230"/>
      <c r="AJ216" s="216"/>
      <c r="AK216" s="216"/>
      <c r="AL216" s="218"/>
      <c r="AM216" s="213"/>
      <c r="AN216" s="213"/>
      <c r="AO216" s="213"/>
      <c r="AP216" s="213"/>
      <c r="AQ216" s="213"/>
      <c r="AR216" s="213"/>
      <c r="AS216" s="213"/>
      <c r="AT216" s="207"/>
      <c r="AU216" s="207"/>
      <c r="AV216" s="207"/>
      <c r="AW216" s="207"/>
      <c r="AX216" s="207"/>
      <c r="AY216" s="207"/>
      <c r="AZ216" s="207"/>
      <c r="BA216" s="207"/>
      <c r="BB216" s="207"/>
      <c r="BC216" s="207"/>
      <c r="BD216" s="207"/>
      <c r="BE216" s="207"/>
      <c r="BF216" s="207"/>
      <c r="BG216" s="207"/>
      <c r="BH216" s="207"/>
      <c r="BI216" s="207"/>
      <c r="BJ216" s="207"/>
      <c r="BK216" s="207"/>
      <c r="BL216" s="207"/>
      <c r="BM216" s="210"/>
      <c r="BN216" s="204"/>
      <c r="BO216" s="2"/>
    </row>
    <row r="217" spans="1:67" ht="15" hidden="1" customHeight="1" x14ac:dyDescent="0.25">
      <c r="A217" s="2"/>
      <c r="B217" s="234"/>
      <c r="C217" s="237"/>
      <c r="D217" s="238"/>
      <c r="E217" s="242"/>
      <c r="F217" s="245"/>
      <c r="G217" s="245"/>
      <c r="H217" s="245"/>
      <c r="I217" s="245"/>
      <c r="J217" s="248"/>
      <c r="K217" s="250"/>
      <c r="L217" s="247"/>
      <c r="M217" s="247"/>
      <c r="N217" s="247"/>
      <c r="O217" s="245"/>
      <c r="P217" s="134" t="s">
        <v>263</v>
      </c>
      <c r="Q217" s="89"/>
      <c r="R217" s="89"/>
      <c r="S217" s="89"/>
      <c r="T217" s="89"/>
      <c r="U217" s="89"/>
      <c r="V217" s="89"/>
      <c r="W217" s="89"/>
      <c r="X217" s="89"/>
      <c r="Y217" s="89"/>
      <c r="Z217" s="89"/>
      <c r="AA217" s="221"/>
      <c r="AB217" s="221"/>
      <c r="AC217" s="234"/>
      <c r="AD217" s="221"/>
      <c r="AE217" s="225"/>
      <c r="AF217" s="226"/>
      <c r="AG217" s="230"/>
      <c r="AH217" s="230"/>
      <c r="AI217" s="230"/>
      <c r="AJ217" s="216"/>
      <c r="AK217" s="216"/>
      <c r="AL217" s="218"/>
      <c r="AM217" s="213"/>
      <c r="AN217" s="213"/>
      <c r="AO217" s="213"/>
      <c r="AP217" s="213"/>
      <c r="AQ217" s="213"/>
      <c r="AR217" s="213"/>
      <c r="AS217" s="213"/>
      <c r="AT217" s="207"/>
      <c r="AU217" s="207"/>
      <c r="AV217" s="207"/>
      <c r="AW217" s="207"/>
      <c r="AX217" s="207"/>
      <c r="AY217" s="207"/>
      <c r="AZ217" s="207"/>
      <c r="BA217" s="207"/>
      <c r="BB217" s="207"/>
      <c r="BC217" s="207"/>
      <c r="BD217" s="207"/>
      <c r="BE217" s="207"/>
      <c r="BF217" s="207"/>
      <c r="BG217" s="207"/>
      <c r="BH217" s="207"/>
      <c r="BI217" s="207"/>
      <c r="BJ217" s="207"/>
      <c r="BK217" s="207"/>
      <c r="BL217" s="207"/>
      <c r="BM217" s="210"/>
      <c r="BN217" s="204"/>
      <c r="BO217" s="2"/>
    </row>
    <row r="218" spans="1:67" ht="15" hidden="1" customHeight="1" x14ac:dyDescent="0.25">
      <c r="A218" s="2"/>
      <c r="B218" s="234"/>
      <c r="C218" s="237"/>
      <c r="D218" s="238"/>
      <c r="E218" s="242"/>
      <c r="F218" s="245"/>
      <c r="G218" s="245"/>
      <c r="H218" s="245"/>
      <c r="I218" s="245"/>
      <c r="J218" s="248"/>
      <c r="K218" s="250"/>
      <c r="L218" s="247"/>
      <c r="M218" s="247"/>
      <c r="N218" s="247"/>
      <c r="O218" s="245"/>
      <c r="P218" s="134" t="s">
        <v>27</v>
      </c>
      <c r="Q218" s="89"/>
      <c r="R218" s="89"/>
      <c r="S218" s="89"/>
      <c r="T218" s="89"/>
      <c r="U218" s="89"/>
      <c r="V218" s="89"/>
      <c r="W218" s="89"/>
      <c r="X218" s="89"/>
      <c r="Y218" s="89"/>
      <c r="Z218" s="89"/>
      <c r="AA218" s="221"/>
      <c r="AB218" s="221"/>
      <c r="AC218" s="234"/>
      <c r="AD218" s="221"/>
      <c r="AE218" s="225"/>
      <c r="AF218" s="226"/>
      <c r="AG218" s="230"/>
      <c r="AH218" s="230"/>
      <c r="AI218" s="230"/>
      <c r="AJ218" s="216"/>
      <c r="AK218" s="216"/>
      <c r="AL218" s="218"/>
      <c r="AM218" s="213"/>
      <c r="AN218" s="213"/>
      <c r="AO218" s="213"/>
      <c r="AP218" s="213"/>
      <c r="AQ218" s="213"/>
      <c r="AR218" s="213"/>
      <c r="AS218" s="213"/>
      <c r="AT218" s="207"/>
      <c r="AU218" s="207"/>
      <c r="AV218" s="207"/>
      <c r="AW218" s="207"/>
      <c r="AX218" s="207"/>
      <c r="AY218" s="207"/>
      <c r="AZ218" s="207"/>
      <c r="BA218" s="207"/>
      <c r="BB218" s="207"/>
      <c r="BC218" s="207"/>
      <c r="BD218" s="207"/>
      <c r="BE218" s="207"/>
      <c r="BF218" s="207"/>
      <c r="BG218" s="207"/>
      <c r="BH218" s="207"/>
      <c r="BI218" s="207"/>
      <c r="BJ218" s="207"/>
      <c r="BK218" s="207"/>
      <c r="BL218" s="207"/>
      <c r="BM218" s="210"/>
      <c r="BN218" s="204"/>
      <c r="BO218" s="2"/>
    </row>
    <row r="219" spans="1:67" ht="15" customHeight="1" x14ac:dyDescent="0.25">
      <c r="A219" s="2"/>
      <c r="B219" s="219"/>
      <c r="C219" s="239"/>
      <c r="D219" s="240"/>
      <c r="E219" s="243"/>
      <c r="F219" s="246"/>
      <c r="G219" s="246"/>
      <c r="H219" s="246"/>
      <c r="I219" s="246"/>
      <c r="J219" s="248"/>
      <c r="K219" s="251"/>
      <c r="L219" s="248"/>
      <c r="M219" s="248"/>
      <c r="N219" s="248"/>
      <c r="O219" s="246"/>
      <c r="P219" s="134" t="s">
        <v>28</v>
      </c>
      <c r="Q219" s="182">
        <v>46167</v>
      </c>
      <c r="R219" s="182">
        <v>46199</v>
      </c>
      <c r="S219" s="182">
        <v>46204</v>
      </c>
      <c r="T219" s="182">
        <v>46204</v>
      </c>
      <c r="U219" s="182">
        <v>46204</v>
      </c>
      <c r="V219" s="182">
        <v>46208</v>
      </c>
      <c r="W219" s="89"/>
      <c r="X219" s="89"/>
      <c r="Y219" s="89"/>
      <c r="Z219" s="89"/>
      <c r="AA219" s="232"/>
      <c r="AB219" s="222"/>
      <c r="AC219" s="252"/>
      <c r="AD219" s="222"/>
      <c r="AE219" s="227"/>
      <c r="AF219" s="228"/>
      <c r="AG219" s="231"/>
      <c r="AH219" s="232"/>
      <c r="AI219" s="232"/>
      <c r="AJ219" s="217"/>
      <c r="AK219" s="217"/>
      <c r="AL219" s="219"/>
      <c r="AM219" s="214"/>
      <c r="AN219" s="214"/>
      <c r="AO219" s="214"/>
      <c r="AP219" s="214"/>
      <c r="AQ219" s="214"/>
      <c r="AR219" s="214"/>
      <c r="AS219" s="214"/>
      <c r="AT219" s="208"/>
      <c r="AU219" s="208"/>
      <c r="AV219" s="208"/>
      <c r="AW219" s="208"/>
      <c r="AX219" s="208"/>
      <c r="AY219" s="208"/>
      <c r="AZ219" s="208"/>
      <c r="BA219" s="208"/>
      <c r="BB219" s="208"/>
      <c r="BC219" s="208"/>
      <c r="BD219" s="208"/>
      <c r="BE219" s="208"/>
      <c r="BF219" s="208"/>
      <c r="BG219" s="208"/>
      <c r="BH219" s="208"/>
      <c r="BI219" s="208"/>
      <c r="BJ219" s="208"/>
      <c r="BK219" s="208"/>
      <c r="BL219" s="208"/>
      <c r="BM219" s="211"/>
      <c r="BN219" s="205"/>
      <c r="BO219" s="2"/>
    </row>
    <row r="220" spans="1:67" ht="15" hidden="1" customHeight="1" x14ac:dyDescent="0.25">
      <c r="A220" s="2"/>
      <c r="B220" s="233" t="s">
        <v>1732</v>
      </c>
      <c r="C220" s="235" t="s">
        <v>619</v>
      </c>
      <c r="D220" s="236"/>
      <c r="E220" s="241"/>
      <c r="F220" s="244" t="s">
        <v>1900</v>
      </c>
      <c r="G220" s="245"/>
      <c r="H220" s="245"/>
      <c r="I220" s="245" t="s">
        <v>1866</v>
      </c>
      <c r="J220" s="247"/>
      <c r="K220" s="249">
        <v>46212</v>
      </c>
      <c r="L220" s="247" t="s">
        <v>504</v>
      </c>
      <c r="M220" s="247">
        <v>1</v>
      </c>
      <c r="N220" s="247"/>
      <c r="O220" s="245" t="s">
        <v>1596</v>
      </c>
      <c r="P220" s="135" t="s">
        <v>148</v>
      </c>
      <c r="Q220" s="89"/>
      <c r="R220" s="89"/>
      <c r="S220" s="89"/>
      <c r="T220" s="89"/>
      <c r="U220" s="89"/>
      <c r="V220" s="89"/>
      <c r="W220" s="89"/>
      <c r="X220" s="89"/>
      <c r="Y220" s="89"/>
      <c r="Z220" s="89"/>
      <c r="AA220" s="220">
        <v>82</v>
      </c>
      <c r="AB220" s="220"/>
      <c r="AC220" s="233"/>
      <c r="AD220" s="220"/>
      <c r="AE220" s="223">
        <v>100</v>
      </c>
      <c r="AF220" s="224"/>
      <c r="AG220" s="229"/>
      <c r="AH220" s="229">
        <v>0</v>
      </c>
      <c r="AI220" s="229">
        <v>0.10959050572008983</v>
      </c>
      <c r="AJ220" s="215"/>
      <c r="AK220" s="215"/>
      <c r="AL220" s="209" t="s">
        <v>1590</v>
      </c>
      <c r="AM220" s="212"/>
      <c r="AN220" s="212"/>
      <c r="AO220" s="212"/>
      <c r="AP220" s="212"/>
      <c r="AQ220" s="212"/>
      <c r="AR220" s="212"/>
      <c r="AS220" s="212"/>
      <c r="AT220" s="206"/>
      <c r="AU220" s="206"/>
      <c r="AV220" s="206"/>
      <c r="AW220" s="206"/>
      <c r="AX220" s="206"/>
      <c r="AY220" s="206"/>
      <c r="AZ220" s="206"/>
      <c r="BA220" s="206"/>
      <c r="BB220" s="206"/>
      <c r="BC220" s="206"/>
      <c r="BD220" s="206"/>
      <c r="BE220" s="206"/>
      <c r="BF220" s="206"/>
      <c r="BG220" s="206"/>
      <c r="BH220" s="206"/>
      <c r="BI220" s="206"/>
      <c r="BJ220" s="206"/>
      <c r="BK220" s="206"/>
      <c r="BL220" s="206"/>
      <c r="BM220" s="209"/>
      <c r="BN220" s="203"/>
      <c r="BO220" s="2"/>
    </row>
    <row r="221" spans="1:67" ht="15" customHeight="1" x14ac:dyDescent="0.25">
      <c r="A221" s="2"/>
      <c r="B221" s="234"/>
      <c r="C221" s="237"/>
      <c r="D221" s="238"/>
      <c r="E221" s="242"/>
      <c r="F221" s="245"/>
      <c r="G221" s="245"/>
      <c r="H221" s="245"/>
      <c r="I221" s="245"/>
      <c r="J221" s="248"/>
      <c r="K221" s="250"/>
      <c r="L221" s="247"/>
      <c r="M221" s="247"/>
      <c r="N221" s="247"/>
      <c r="O221" s="245"/>
      <c r="P221" s="134" t="s">
        <v>26</v>
      </c>
      <c r="Q221" s="89">
        <v>46167</v>
      </c>
      <c r="R221" s="89">
        <v>46181</v>
      </c>
      <c r="S221" s="89">
        <v>46255</v>
      </c>
      <c r="T221" s="89">
        <v>46255</v>
      </c>
      <c r="U221" s="89">
        <v>46255</v>
      </c>
      <c r="V221" s="89">
        <v>46269</v>
      </c>
      <c r="W221" s="89"/>
      <c r="X221" s="89"/>
      <c r="Y221" s="89"/>
      <c r="Z221" s="89"/>
      <c r="AA221" s="221"/>
      <c r="AB221" s="221"/>
      <c r="AC221" s="234"/>
      <c r="AD221" s="221"/>
      <c r="AE221" s="225"/>
      <c r="AF221" s="226"/>
      <c r="AG221" s="230"/>
      <c r="AH221" s="230"/>
      <c r="AI221" s="230"/>
      <c r="AJ221" s="216"/>
      <c r="AK221" s="216"/>
      <c r="AL221" s="218"/>
      <c r="AM221" s="213"/>
      <c r="AN221" s="213"/>
      <c r="AO221" s="213"/>
      <c r="AP221" s="213"/>
      <c r="AQ221" s="213"/>
      <c r="AR221" s="213"/>
      <c r="AS221" s="213"/>
      <c r="AT221" s="207"/>
      <c r="AU221" s="207"/>
      <c r="AV221" s="207"/>
      <c r="AW221" s="207"/>
      <c r="AX221" s="207"/>
      <c r="AY221" s="207"/>
      <c r="AZ221" s="207"/>
      <c r="BA221" s="207"/>
      <c r="BB221" s="207"/>
      <c r="BC221" s="207"/>
      <c r="BD221" s="207"/>
      <c r="BE221" s="207"/>
      <c r="BF221" s="207"/>
      <c r="BG221" s="207"/>
      <c r="BH221" s="207"/>
      <c r="BI221" s="207"/>
      <c r="BJ221" s="207"/>
      <c r="BK221" s="207"/>
      <c r="BL221" s="207"/>
      <c r="BM221" s="210"/>
      <c r="BN221" s="204"/>
      <c r="BO221" s="2"/>
    </row>
    <row r="222" spans="1:67" ht="15" hidden="1" customHeight="1" x14ac:dyDescent="0.25">
      <c r="A222" s="2"/>
      <c r="B222" s="234"/>
      <c r="C222" s="237"/>
      <c r="D222" s="238"/>
      <c r="E222" s="242"/>
      <c r="F222" s="245"/>
      <c r="G222" s="245"/>
      <c r="H222" s="245"/>
      <c r="I222" s="245"/>
      <c r="J222" s="248"/>
      <c r="K222" s="250"/>
      <c r="L222" s="247"/>
      <c r="M222" s="247"/>
      <c r="N222" s="247"/>
      <c r="O222" s="245"/>
      <c r="P222" s="134" t="s">
        <v>262</v>
      </c>
      <c r="Q222" s="89"/>
      <c r="R222" s="89"/>
      <c r="S222" s="89"/>
      <c r="T222" s="89"/>
      <c r="U222" s="89"/>
      <c r="V222" s="89"/>
      <c r="W222" s="89"/>
      <c r="X222" s="89"/>
      <c r="Y222" s="89"/>
      <c r="Z222" s="89"/>
      <c r="AA222" s="221"/>
      <c r="AB222" s="221"/>
      <c r="AC222" s="234"/>
      <c r="AD222" s="221"/>
      <c r="AE222" s="225"/>
      <c r="AF222" s="226"/>
      <c r="AG222" s="230"/>
      <c r="AH222" s="230"/>
      <c r="AI222" s="230"/>
      <c r="AJ222" s="216"/>
      <c r="AK222" s="216"/>
      <c r="AL222" s="218"/>
      <c r="AM222" s="213"/>
      <c r="AN222" s="213"/>
      <c r="AO222" s="213"/>
      <c r="AP222" s="213"/>
      <c r="AQ222" s="213"/>
      <c r="AR222" s="213"/>
      <c r="AS222" s="213"/>
      <c r="AT222" s="207"/>
      <c r="AU222" s="207"/>
      <c r="AV222" s="207"/>
      <c r="AW222" s="207"/>
      <c r="AX222" s="207"/>
      <c r="AY222" s="207"/>
      <c r="AZ222" s="207"/>
      <c r="BA222" s="207"/>
      <c r="BB222" s="207"/>
      <c r="BC222" s="207"/>
      <c r="BD222" s="207"/>
      <c r="BE222" s="207"/>
      <c r="BF222" s="207"/>
      <c r="BG222" s="207"/>
      <c r="BH222" s="207"/>
      <c r="BI222" s="207"/>
      <c r="BJ222" s="207"/>
      <c r="BK222" s="207"/>
      <c r="BL222" s="207"/>
      <c r="BM222" s="210"/>
      <c r="BN222" s="204"/>
      <c r="BO222" s="2"/>
    </row>
    <row r="223" spans="1:67" ht="15" hidden="1" customHeight="1" x14ac:dyDescent="0.25">
      <c r="A223" s="2"/>
      <c r="B223" s="234"/>
      <c r="C223" s="237"/>
      <c r="D223" s="238"/>
      <c r="E223" s="242"/>
      <c r="F223" s="245"/>
      <c r="G223" s="245"/>
      <c r="H223" s="245"/>
      <c r="I223" s="245"/>
      <c r="J223" s="248"/>
      <c r="K223" s="250"/>
      <c r="L223" s="247"/>
      <c r="M223" s="247"/>
      <c r="N223" s="247"/>
      <c r="O223" s="245"/>
      <c r="P223" s="134" t="s">
        <v>263</v>
      </c>
      <c r="Q223" s="89"/>
      <c r="R223" s="89"/>
      <c r="S223" s="89"/>
      <c r="T223" s="89"/>
      <c r="U223" s="89"/>
      <c r="V223" s="89"/>
      <c r="W223" s="89"/>
      <c r="X223" s="89"/>
      <c r="Y223" s="89"/>
      <c r="Z223" s="89"/>
      <c r="AA223" s="221"/>
      <c r="AB223" s="221"/>
      <c r="AC223" s="234"/>
      <c r="AD223" s="221"/>
      <c r="AE223" s="225"/>
      <c r="AF223" s="226"/>
      <c r="AG223" s="230"/>
      <c r="AH223" s="230"/>
      <c r="AI223" s="230"/>
      <c r="AJ223" s="216"/>
      <c r="AK223" s="216"/>
      <c r="AL223" s="218"/>
      <c r="AM223" s="213"/>
      <c r="AN223" s="213"/>
      <c r="AO223" s="213"/>
      <c r="AP223" s="213"/>
      <c r="AQ223" s="213"/>
      <c r="AR223" s="213"/>
      <c r="AS223" s="213"/>
      <c r="AT223" s="207"/>
      <c r="AU223" s="207"/>
      <c r="AV223" s="207"/>
      <c r="AW223" s="207"/>
      <c r="AX223" s="207"/>
      <c r="AY223" s="207"/>
      <c r="AZ223" s="207"/>
      <c r="BA223" s="207"/>
      <c r="BB223" s="207"/>
      <c r="BC223" s="207"/>
      <c r="BD223" s="207"/>
      <c r="BE223" s="207"/>
      <c r="BF223" s="207"/>
      <c r="BG223" s="207"/>
      <c r="BH223" s="207"/>
      <c r="BI223" s="207"/>
      <c r="BJ223" s="207"/>
      <c r="BK223" s="207"/>
      <c r="BL223" s="207"/>
      <c r="BM223" s="210"/>
      <c r="BN223" s="204"/>
      <c r="BO223" s="2"/>
    </row>
    <row r="224" spans="1:67" ht="15" hidden="1" customHeight="1" x14ac:dyDescent="0.25">
      <c r="A224" s="2"/>
      <c r="B224" s="234"/>
      <c r="C224" s="237"/>
      <c r="D224" s="238"/>
      <c r="E224" s="242"/>
      <c r="F224" s="245"/>
      <c r="G224" s="245"/>
      <c r="H224" s="245"/>
      <c r="I224" s="245"/>
      <c r="J224" s="248"/>
      <c r="K224" s="250"/>
      <c r="L224" s="247"/>
      <c r="M224" s="247"/>
      <c r="N224" s="247"/>
      <c r="O224" s="245"/>
      <c r="P224" s="134" t="s">
        <v>27</v>
      </c>
      <c r="Q224" s="89"/>
      <c r="R224" s="89"/>
      <c r="S224" s="89"/>
      <c r="T224" s="89"/>
      <c r="U224" s="89"/>
      <c r="V224" s="89"/>
      <c r="W224" s="89"/>
      <c r="X224" s="89"/>
      <c r="Y224" s="89"/>
      <c r="Z224" s="89"/>
      <c r="AA224" s="221"/>
      <c r="AB224" s="221"/>
      <c r="AC224" s="234"/>
      <c r="AD224" s="221"/>
      <c r="AE224" s="225"/>
      <c r="AF224" s="226"/>
      <c r="AG224" s="230"/>
      <c r="AH224" s="230"/>
      <c r="AI224" s="230"/>
      <c r="AJ224" s="216"/>
      <c r="AK224" s="216"/>
      <c r="AL224" s="218"/>
      <c r="AM224" s="213"/>
      <c r="AN224" s="213"/>
      <c r="AO224" s="213"/>
      <c r="AP224" s="213"/>
      <c r="AQ224" s="213"/>
      <c r="AR224" s="213"/>
      <c r="AS224" s="213"/>
      <c r="AT224" s="207"/>
      <c r="AU224" s="207"/>
      <c r="AV224" s="207"/>
      <c r="AW224" s="207"/>
      <c r="AX224" s="207"/>
      <c r="AY224" s="207"/>
      <c r="AZ224" s="207"/>
      <c r="BA224" s="207"/>
      <c r="BB224" s="207"/>
      <c r="BC224" s="207"/>
      <c r="BD224" s="207"/>
      <c r="BE224" s="207"/>
      <c r="BF224" s="207"/>
      <c r="BG224" s="207"/>
      <c r="BH224" s="207"/>
      <c r="BI224" s="207"/>
      <c r="BJ224" s="207"/>
      <c r="BK224" s="207"/>
      <c r="BL224" s="207"/>
      <c r="BM224" s="210"/>
      <c r="BN224" s="204"/>
      <c r="BO224" s="2"/>
    </row>
    <row r="225" spans="1:67" ht="15" customHeight="1" x14ac:dyDescent="0.25">
      <c r="A225" s="2"/>
      <c r="B225" s="219"/>
      <c r="C225" s="239"/>
      <c r="D225" s="240"/>
      <c r="E225" s="243"/>
      <c r="F225" s="246"/>
      <c r="G225" s="246"/>
      <c r="H225" s="246"/>
      <c r="I225" s="246"/>
      <c r="J225" s="248"/>
      <c r="K225" s="251"/>
      <c r="L225" s="248"/>
      <c r="M225" s="248"/>
      <c r="N225" s="248"/>
      <c r="O225" s="246"/>
      <c r="P225" s="134" t="s">
        <v>28</v>
      </c>
      <c r="Q225" s="182">
        <v>46167</v>
      </c>
      <c r="R225" s="182">
        <v>46204</v>
      </c>
      <c r="S225" s="182">
        <v>46210</v>
      </c>
      <c r="T225" s="182">
        <v>46210</v>
      </c>
      <c r="U225" s="182">
        <v>46210</v>
      </c>
      <c r="V225" s="182">
        <v>46212</v>
      </c>
      <c r="W225" s="89"/>
      <c r="X225" s="89"/>
      <c r="Y225" s="89"/>
      <c r="Z225" s="89"/>
      <c r="AA225" s="232"/>
      <c r="AB225" s="222"/>
      <c r="AC225" s="252"/>
      <c r="AD225" s="222"/>
      <c r="AE225" s="227"/>
      <c r="AF225" s="228"/>
      <c r="AG225" s="231"/>
      <c r="AH225" s="232"/>
      <c r="AI225" s="232"/>
      <c r="AJ225" s="217"/>
      <c r="AK225" s="217"/>
      <c r="AL225" s="219"/>
      <c r="AM225" s="214"/>
      <c r="AN225" s="214"/>
      <c r="AO225" s="214"/>
      <c r="AP225" s="214"/>
      <c r="AQ225" s="214"/>
      <c r="AR225" s="214"/>
      <c r="AS225" s="214"/>
      <c r="AT225" s="208"/>
      <c r="AU225" s="208"/>
      <c r="AV225" s="208"/>
      <c r="AW225" s="208"/>
      <c r="AX225" s="208"/>
      <c r="AY225" s="208"/>
      <c r="AZ225" s="208"/>
      <c r="BA225" s="208"/>
      <c r="BB225" s="208"/>
      <c r="BC225" s="208"/>
      <c r="BD225" s="208"/>
      <c r="BE225" s="208"/>
      <c r="BF225" s="208"/>
      <c r="BG225" s="208"/>
      <c r="BH225" s="208"/>
      <c r="BI225" s="208"/>
      <c r="BJ225" s="208"/>
      <c r="BK225" s="208"/>
      <c r="BL225" s="208"/>
      <c r="BM225" s="211"/>
      <c r="BN225" s="205"/>
      <c r="BO225" s="2"/>
    </row>
    <row r="226" spans="1:67" ht="15" hidden="1" customHeight="1" x14ac:dyDescent="0.25">
      <c r="A226" s="2"/>
      <c r="B226" s="233" t="s">
        <v>1732</v>
      </c>
      <c r="C226" s="235" t="s">
        <v>623</v>
      </c>
      <c r="D226" s="236"/>
      <c r="E226" s="241"/>
      <c r="F226" s="244" t="s">
        <v>1901</v>
      </c>
      <c r="G226" s="245"/>
      <c r="H226" s="245"/>
      <c r="I226" s="245" t="s">
        <v>1866</v>
      </c>
      <c r="J226" s="247"/>
      <c r="K226" s="249">
        <v>46216</v>
      </c>
      <c r="L226" s="247" t="s">
        <v>504</v>
      </c>
      <c r="M226" s="247">
        <v>1</v>
      </c>
      <c r="N226" s="247"/>
      <c r="O226" s="245" t="s">
        <v>1596</v>
      </c>
      <c r="P226" s="135" t="s">
        <v>148</v>
      </c>
      <c r="Q226" s="89"/>
      <c r="R226" s="89"/>
      <c r="S226" s="89"/>
      <c r="T226" s="89"/>
      <c r="U226" s="89"/>
      <c r="V226" s="89"/>
      <c r="W226" s="89"/>
      <c r="X226" s="89"/>
      <c r="Y226" s="89"/>
      <c r="Z226" s="89"/>
      <c r="AA226" s="220">
        <v>82</v>
      </c>
      <c r="AB226" s="220"/>
      <c r="AC226" s="233"/>
      <c r="AD226" s="220"/>
      <c r="AE226" s="223">
        <v>100</v>
      </c>
      <c r="AF226" s="224"/>
      <c r="AG226" s="229"/>
      <c r="AH226" s="229">
        <v>0</v>
      </c>
      <c r="AI226" s="229">
        <v>0.10959050572008983</v>
      </c>
      <c r="AJ226" s="215"/>
      <c r="AK226" s="215"/>
      <c r="AL226" s="209" t="s">
        <v>1590</v>
      </c>
      <c r="AM226" s="212"/>
      <c r="AN226" s="212"/>
      <c r="AO226" s="212"/>
      <c r="AP226" s="212"/>
      <c r="AQ226" s="212"/>
      <c r="AR226" s="212"/>
      <c r="AS226" s="212"/>
      <c r="AT226" s="206"/>
      <c r="AU226" s="206"/>
      <c r="AV226" s="206"/>
      <c r="AW226" s="206"/>
      <c r="AX226" s="206"/>
      <c r="AY226" s="206"/>
      <c r="AZ226" s="206"/>
      <c r="BA226" s="206"/>
      <c r="BB226" s="206"/>
      <c r="BC226" s="206"/>
      <c r="BD226" s="206"/>
      <c r="BE226" s="206"/>
      <c r="BF226" s="206"/>
      <c r="BG226" s="206"/>
      <c r="BH226" s="206"/>
      <c r="BI226" s="206"/>
      <c r="BJ226" s="206"/>
      <c r="BK226" s="206"/>
      <c r="BL226" s="206"/>
      <c r="BM226" s="209"/>
      <c r="BN226" s="203"/>
      <c r="BO226" s="2"/>
    </row>
    <row r="227" spans="1:67" ht="15" customHeight="1" x14ac:dyDescent="0.25">
      <c r="A227" s="2"/>
      <c r="B227" s="234"/>
      <c r="C227" s="237"/>
      <c r="D227" s="238"/>
      <c r="E227" s="242"/>
      <c r="F227" s="245"/>
      <c r="G227" s="245"/>
      <c r="H227" s="245"/>
      <c r="I227" s="245"/>
      <c r="J227" s="248"/>
      <c r="K227" s="250"/>
      <c r="L227" s="247"/>
      <c r="M227" s="247"/>
      <c r="N227" s="247"/>
      <c r="O227" s="245"/>
      <c r="P227" s="134" t="s">
        <v>26</v>
      </c>
      <c r="Q227" s="89">
        <v>46167</v>
      </c>
      <c r="R227" s="89">
        <v>46181</v>
      </c>
      <c r="S227" s="89">
        <v>46255</v>
      </c>
      <c r="T227" s="89">
        <v>46255</v>
      </c>
      <c r="U227" s="89">
        <v>46255</v>
      </c>
      <c r="V227" s="89">
        <v>46272</v>
      </c>
      <c r="W227" s="89"/>
      <c r="X227" s="89"/>
      <c r="Y227" s="89"/>
      <c r="Z227" s="89"/>
      <c r="AA227" s="221"/>
      <c r="AB227" s="221"/>
      <c r="AC227" s="234"/>
      <c r="AD227" s="221"/>
      <c r="AE227" s="225"/>
      <c r="AF227" s="226"/>
      <c r="AG227" s="230"/>
      <c r="AH227" s="230"/>
      <c r="AI227" s="230"/>
      <c r="AJ227" s="216"/>
      <c r="AK227" s="216"/>
      <c r="AL227" s="218"/>
      <c r="AM227" s="213"/>
      <c r="AN227" s="213"/>
      <c r="AO227" s="213"/>
      <c r="AP227" s="213"/>
      <c r="AQ227" s="213"/>
      <c r="AR227" s="213"/>
      <c r="AS227" s="213"/>
      <c r="AT227" s="207"/>
      <c r="AU227" s="207"/>
      <c r="AV227" s="207"/>
      <c r="AW227" s="207"/>
      <c r="AX227" s="207"/>
      <c r="AY227" s="207"/>
      <c r="AZ227" s="207"/>
      <c r="BA227" s="207"/>
      <c r="BB227" s="207"/>
      <c r="BC227" s="207"/>
      <c r="BD227" s="207"/>
      <c r="BE227" s="207"/>
      <c r="BF227" s="207"/>
      <c r="BG227" s="207"/>
      <c r="BH227" s="207"/>
      <c r="BI227" s="207"/>
      <c r="BJ227" s="207"/>
      <c r="BK227" s="207"/>
      <c r="BL227" s="207"/>
      <c r="BM227" s="210"/>
      <c r="BN227" s="204"/>
      <c r="BO227" s="2"/>
    </row>
    <row r="228" spans="1:67" ht="15" hidden="1" customHeight="1" x14ac:dyDescent="0.25">
      <c r="A228" s="2"/>
      <c r="B228" s="234"/>
      <c r="C228" s="237"/>
      <c r="D228" s="238"/>
      <c r="E228" s="242"/>
      <c r="F228" s="245"/>
      <c r="G228" s="245"/>
      <c r="H228" s="245"/>
      <c r="I228" s="245"/>
      <c r="J228" s="248"/>
      <c r="K228" s="250"/>
      <c r="L228" s="247"/>
      <c r="M228" s="247"/>
      <c r="N228" s="247"/>
      <c r="O228" s="245"/>
      <c r="P228" s="134" t="s">
        <v>262</v>
      </c>
      <c r="Q228" s="89"/>
      <c r="R228" s="89"/>
      <c r="S228" s="89"/>
      <c r="T228" s="89"/>
      <c r="U228" s="89"/>
      <c r="V228" s="89"/>
      <c r="W228" s="89"/>
      <c r="X228" s="89"/>
      <c r="Y228" s="89"/>
      <c r="Z228" s="89"/>
      <c r="AA228" s="221"/>
      <c r="AB228" s="221"/>
      <c r="AC228" s="234"/>
      <c r="AD228" s="221"/>
      <c r="AE228" s="225"/>
      <c r="AF228" s="226"/>
      <c r="AG228" s="230"/>
      <c r="AH228" s="230"/>
      <c r="AI228" s="230"/>
      <c r="AJ228" s="216"/>
      <c r="AK228" s="216"/>
      <c r="AL228" s="218"/>
      <c r="AM228" s="213"/>
      <c r="AN228" s="213"/>
      <c r="AO228" s="213"/>
      <c r="AP228" s="213"/>
      <c r="AQ228" s="213"/>
      <c r="AR228" s="213"/>
      <c r="AS228" s="213"/>
      <c r="AT228" s="207"/>
      <c r="AU228" s="207"/>
      <c r="AV228" s="207"/>
      <c r="AW228" s="207"/>
      <c r="AX228" s="207"/>
      <c r="AY228" s="207"/>
      <c r="AZ228" s="207"/>
      <c r="BA228" s="207"/>
      <c r="BB228" s="207"/>
      <c r="BC228" s="207"/>
      <c r="BD228" s="207"/>
      <c r="BE228" s="207"/>
      <c r="BF228" s="207"/>
      <c r="BG228" s="207"/>
      <c r="BH228" s="207"/>
      <c r="BI228" s="207"/>
      <c r="BJ228" s="207"/>
      <c r="BK228" s="207"/>
      <c r="BL228" s="207"/>
      <c r="BM228" s="210"/>
      <c r="BN228" s="204"/>
      <c r="BO228" s="2"/>
    </row>
    <row r="229" spans="1:67" ht="15" hidden="1" customHeight="1" x14ac:dyDescent="0.25">
      <c r="A229" s="2"/>
      <c r="B229" s="234"/>
      <c r="C229" s="237"/>
      <c r="D229" s="238"/>
      <c r="E229" s="242"/>
      <c r="F229" s="245"/>
      <c r="G229" s="245"/>
      <c r="H229" s="245"/>
      <c r="I229" s="245"/>
      <c r="J229" s="248"/>
      <c r="K229" s="250"/>
      <c r="L229" s="247"/>
      <c r="M229" s="247"/>
      <c r="N229" s="247"/>
      <c r="O229" s="245"/>
      <c r="P229" s="134" t="s">
        <v>263</v>
      </c>
      <c r="Q229" s="89"/>
      <c r="R229" s="89"/>
      <c r="S229" s="89"/>
      <c r="T229" s="89"/>
      <c r="U229" s="89"/>
      <c r="V229" s="89"/>
      <c r="W229" s="89"/>
      <c r="X229" s="89"/>
      <c r="Y229" s="89"/>
      <c r="Z229" s="89"/>
      <c r="AA229" s="221"/>
      <c r="AB229" s="221"/>
      <c r="AC229" s="234"/>
      <c r="AD229" s="221"/>
      <c r="AE229" s="225"/>
      <c r="AF229" s="226"/>
      <c r="AG229" s="230"/>
      <c r="AH229" s="230"/>
      <c r="AI229" s="230"/>
      <c r="AJ229" s="216"/>
      <c r="AK229" s="216"/>
      <c r="AL229" s="218"/>
      <c r="AM229" s="213"/>
      <c r="AN229" s="213"/>
      <c r="AO229" s="213"/>
      <c r="AP229" s="213"/>
      <c r="AQ229" s="213"/>
      <c r="AR229" s="213"/>
      <c r="AS229" s="213"/>
      <c r="AT229" s="207"/>
      <c r="AU229" s="207"/>
      <c r="AV229" s="207"/>
      <c r="AW229" s="207"/>
      <c r="AX229" s="207"/>
      <c r="AY229" s="207"/>
      <c r="AZ229" s="207"/>
      <c r="BA229" s="207"/>
      <c r="BB229" s="207"/>
      <c r="BC229" s="207"/>
      <c r="BD229" s="207"/>
      <c r="BE229" s="207"/>
      <c r="BF229" s="207"/>
      <c r="BG229" s="207"/>
      <c r="BH229" s="207"/>
      <c r="BI229" s="207"/>
      <c r="BJ229" s="207"/>
      <c r="BK229" s="207"/>
      <c r="BL229" s="207"/>
      <c r="BM229" s="210"/>
      <c r="BN229" s="204"/>
      <c r="BO229" s="2"/>
    </row>
    <row r="230" spans="1:67" ht="15" hidden="1" customHeight="1" x14ac:dyDescent="0.25">
      <c r="A230" s="2"/>
      <c r="B230" s="234"/>
      <c r="C230" s="237"/>
      <c r="D230" s="238"/>
      <c r="E230" s="242"/>
      <c r="F230" s="245"/>
      <c r="G230" s="245"/>
      <c r="H230" s="245"/>
      <c r="I230" s="245"/>
      <c r="J230" s="248"/>
      <c r="K230" s="250"/>
      <c r="L230" s="247"/>
      <c r="M230" s="247"/>
      <c r="N230" s="247"/>
      <c r="O230" s="245"/>
      <c r="P230" s="134" t="s">
        <v>27</v>
      </c>
      <c r="Q230" s="89"/>
      <c r="R230" s="89"/>
      <c r="S230" s="89"/>
      <c r="T230" s="89"/>
      <c r="U230" s="89"/>
      <c r="V230" s="89"/>
      <c r="W230" s="89"/>
      <c r="X230" s="89"/>
      <c r="Y230" s="89"/>
      <c r="Z230" s="89"/>
      <c r="AA230" s="221"/>
      <c r="AB230" s="221"/>
      <c r="AC230" s="234"/>
      <c r="AD230" s="221"/>
      <c r="AE230" s="225"/>
      <c r="AF230" s="226"/>
      <c r="AG230" s="230"/>
      <c r="AH230" s="230"/>
      <c r="AI230" s="230"/>
      <c r="AJ230" s="216"/>
      <c r="AK230" s="216"/>
      <c r="AL230" s="218"/>
      <c r="AM230" s="213"/>
      <c r="AN230" s="213"/>
      <c r="AO230" s="213"/>
      <c r="AP230" s="213"/>
      <c r="AQ230" s="213"/>
      <c r="AR230" s="213"/>
      <c r="AS230" s="213"/>
      <c r="AT230" s="207"/>
      <c r="AU230" s="207"/>
      <c r="AV230" s="207"/>
      <c r="AW230" s="207"/>
      <c r="AX230" s="207"/>
      <c r="AY230" s="207"/>
      <c r="AZ230" s="207"/>
      <c r="BA230" s="207"/>
      <c r="BB230" s="207"/>
      <c r="BC230" s="207"/>
      <c r="BD230" s="207"/>
      <c r="BE230" s="207"/>
      <c r="BF230" s="207"/>
      <c r="BG230" s="207"/>
      <c r="BH230" s="207"/>
      <c r="BI230" s="207"/>
      <c r="BJ230" s="207"/>
      <c r="BK230" s="207"/>
      <c r="BL230" s="207"/>
      <c r="BM230" s="210"/>
      <c r="BN230" s="204"/>
      <c r="BO230" s="2"/>
    </row>
    <row r="231" spans="1:67" ht="15" customHeight="1" x14ac:dyDescent="0.25">
      <c r="A231" s="2"/>
      <c r="B231" s="219"/>
      <c r="C231" s="239"/>
      <c r="D231" s="240"/>
      <c r="E231" s="243"/>
      <c r="F231" s="246"/>
      <c r="G231" s="246"/>
      <c r="H231" s="246"/>
      <c r="I231" s="246"/>
      <c r="J231" s="248"/>
      <c r="K231" s="251"/>
      <c r="L231" s="248"/>
      <c r="M231" s="248"/>
      <c r="N231" s="248"/>
      <c r="O231" s="246"/>
      <c r="P231" s="134" t="s">
        <v>28</v>
      </c>
      <c r="Q231" s="182">
        <v>46167</v>
      </c>
      <c r="R231" s="182">
        <v>46204</v>
      </c>
      <c r="S231" s="182">
        <v>46210</v>
      </c>
      <c r="T231" s="182">
        <v>46210</v>
      </c>
      <c r="U231" s="182">
        <v>46210</v>
      </c>
      <c r="V231" s="182">
        <v>46216</v>
      </c>
      <c r="W231" s="89"/>
      <c r="X231" s="89"/>
      <c r="Y231" s="89"/>
      <c r="Z231" s="89"/>
      <c r="AA231" s="232"/>
      <c r="AB231" s="222"/>
      <c r="AC231" s="252"/>
      <c r="AD231" s="222"/>
      <c r="AE231" s="227"/>
      <c r="AF231" s="228"/>
      <c r="AG231" s="231"/>
      <c r="AH231" s="232"/>
      <c r="AI231" s="232"/>
      <c r="AJ231" s="217"/>
      <c r="AK231" s="217"/>
      <c r="AL231" s="219"/>
      <c r="AM231" s="214"/>
      <c r="AN231" s="214"/>
      <c r="AO231" s="214"/>
      <c r="AP231" s="214"/>
      <c r="AQ231" s="214"/>
      <c r="AR231" s="214"/>
      <c r="AS231" s="214"/>
      <c r="AT231" s="208"/>
      <c r="AU231" s="208"/>
      <c r="AV231" s="208"/>
      <c r="AW231" s="208"/>
      <c r="AX231" s="208"/>
      <c r="AY231" s="208"/>
      <c r="AZ231" s="208"/>
      <c r="BA231" s="208"/>
      <c r="BB231" s="208"/>
      <c r="BC231" s="208"/>
      <c r="BD231" s="208"/>
      <c r="BE231" s="208"/>
      <c r="BF231" s="208"/>
      <c r="BG231" s="208"/>
      <c r="BH231" s="208"/>
      <c r="BI231" s="208"/>
      <c r="BJ231" s="208"/>
      <c r="BK231" s="208"/>
      <c r="BL231" s="208"/>
      <c r="BM231" s="211"/>
      <c r="BN231" s="205"/>
      <c r="BO231" s="2"/>
    </row>
    <row r="232" spans="1:67" ht="15" hidden="1" customHeight="1" x14ac:dyDescent="0.25">
      <c r="A232" s="2"/>
      <c r="B232" s="233" t="s">
        <v>1732</v>
      </c>
      <c r="C232" s="235" t="s">
        <v>626</v>
      </c>
      <c r="D232" s="236"/>
      <c r="E232" s="241"/>
      <c r="F232" s="244" t="s">
        <v>1902</v>
      </c>
      <c r="G232" s="245"/>
      <c r="H232" s="245"/>
      <c r="I232" s="245" t="s">
        <v>1866</v>
      </c>
      <c r="J232" s="247"/>
      <c r="K232" s="249">
        <v>46237</v>
      </c>
      <c r="L232" s="247" t="s">
        <v>504</v>
      </c>
      <c r="M232" s="247">
        <v>1</v>
      </c>
      <c r="N232" s="247"/>
      <c r="O232" s="245" t="s">
        <v>1596</v>
      </c>
      <c r="P232" s="135" t="s">
        <v>148</v>
      </c>
      <c r="Q232" s="89"/>
      <c r="R232" s="89"/>
      <c r="S232" s="89"/>
      <c r="T232" s="89"/>
      <c r="U232" s="89"/>
      <c r="V232" s="89"/>
      <c r="W232" s="89"/>
      <c r="X232" s="89"/>
      <c r="Y232" s="89"/>
      <c r="Z232" s="89"/>
      <c r="AA232" s="220">
        <v>82</v>
      </c>
      <c r="AB232" s="220"/>
      <c r="AC232" s="233"/>
      <c r="AD232" s="220"/>
      <c r="AE232" s="223">
        <v>100</v>
      </c>
      <c r="AF232" s="224"/>
      <c r="AG232" s="229"/>
      <c r="AH232" s="229">
        <v>0</v>
      </c>
      <c r="AI232" s="229">
        <v>0.10959050572008983</v>
      </c>
      <c r="AJ232" s="215"/>
      <c r="AK232" s="215"/>
      <c r="AL232" s="209" t="s">
        <v>1590</v>
      </c>
      <c r="AM232" s="212"/>
      <c r="AN232" s="212"/>
      <c r="AO232" s="212"/>
      <c r="AP232" s="212"/>
      <c r="AQ232" s="212"/>
      <c r="AR232" s="212"/>
      <c r="AS232" s="212"/>
      <c r="AT232" s="206"/>
      <c r="AU232" s="206"/>
      <c r="AV232" s="206"/>
      <c r="AW232" s="206"/>
      <c r="AX232" s="206"/>
      <c r="AY232" s="206"/>
      <c r="AZ232" s="206"/>
      <c r="BA232" s="206"/>
      <c r="BB232" s="206"/>
      <c r="BC232" s="206"/>
      <c r="BD232" s="206"/>
      <c r="BE232" s="206"/>
      <c r="BF232" s="206"/>
      <c r="BG232" s="206"/>
      <c r="BH232" s="206"/>
      <c r="BI232" s="206"/>
      <c r="BJ232" s="206"/>
      <c r="BK232" s="206"/>
      <c r="BL232" s="206"/>
      <c r="BM232" s="209"/>
      <c r="BN232" s="203"/>
      <c r="BO232" s="2"/>
    </row>
    <row r="233" spans="1:67" ht="15" customHeight="1" x14ac:dyDescent="0.25">
      <c r="A233" s="2"/>
      <c r="B233" s="234"/>
      <c r="C233" s="237"/>
      <c r="D233" s="238"/>
      <c r="E233" s="242"/>
      <c r="F233" s="245"/>
      <c r="G233" s="245"/>
      <c r="H233" s="245"/>
      <c r="I233" s="245"/>
      <c r="J233" s="248"/>
      <c r="K233" s="250"/>
      <c r="L233" s="247"/>
      <c r="M233" s="247"/>
      <c r="N233" s="247"/>
      <c r="O233" s="245"/>
      <c r="P233" s="134" t="s">
        <v>26</v>
      </c>
      <c r="Q233" s="89">
        <v>46167</v>
      </c>
      <c r="R233" s="89">
        <v>46181</v>
      </c>
      <c r="S233" s="89">
        <v>46255</v>
      </c>
      <c r="T233" s="89">
        <v>46255</v>
      </c>
      <c r="U233" s="89">
        <v>46255</v>
      </c>
      <c r="V233" s="89">
        <v>46269</v>
      </c>
      <c r="W233" s="89"/>
      <c r="X233" s="89"/>
      <c r="Y233" s="89"/>
      <c r="Z233" s="89"/>
      <c r="AA233" s="221"/>
      <c r="AB233" s="221"/>
      <c r="AC233" s="234"/>
      <c r="AD233" s="221"/>
      <c r="AE233" s="225"/>
      <c r="AF233" s="226"/>
      <c r="AG233" s="230"/>
      <c r="AH233" s="230"/>
      <c r="AI233" s="230"/>
      <c r="AJ233" s="216"/>
      <c r="AK233" s="216"/>
      <c r="AL233" s="218"/>
      <c r="AM233" s="213"/>
      <c r="AN233" s="213"/>
      <c r="AO233" s="213"/>
      <c r="AP233" s="213"/>
      <c r="AQ233" s="213"/>
      <c r="AR233" s="213"/>
      <c r="AS233" s="213"/>
      <c r="AT233" s="207"/>
      <c r="AU233" s="207"/>
      <c r="AV233" s="207"/>
      <c r="AW233" s="207"/>
      <c r="AX233" s="207"/>
      <c r="AY233" s="207"/>
      <c r="AZ233" s="207"/>
      <c r="BA233" s="207"/>
      <c r="BB233" s="207"/>
      <c r="BC233" s="207"/>
      <c r="BD233" s="207"/>
      <c r="BE233" s="207"/>
      <c r="BF233" s="207"/>
      <c r="BG233" s="207"/>
      <c r="BH233" s="207"/>
      <c r="BI233" s="207"/>
      <c r="BJ233" s="207"/>
      <c r="BK233" s="207"/>
      <c r="BL233" s="207"/>
      <c r="BM233" s="210"/>
      <c r="BN233" s="204"/>
      <c r="BO233" s="2"/>
    </row>
    <row r="234" spans="1:67" ht="15" hidden="1" customHeight="1" x14ac:dyDescent="0.25">
      <c r="A234" s="2"/>
      <c r="B234" s="234"/>
      <c r="C234" s="237"/>
      <c r="D234" s="238"/>
      <c r="E234" s="242"/>
      <c r="F234" s="245"/>
      <c r="G234" s="245"/>
      <c r="H234" s="245"/>
      <c r="I234" s="245"/>
      <c r="J234" s="248"/>
      <c r="K234" s="250"/>
      <c r="L234" s="247"/>
      <c r="M234" s="247"/>
      <c r="N234" s="247"/>
      <c r="O234" s="245"/>
      <c r="P234" s="134" t="s">
        <v>262</v>
      </c>
      <c r="Q234" s="89"/>
      <c r="R234" s="89"/>
      <c r="S234" s="89"/>
      <c r="T234" s="89"/>
      <c r="U234" s="89"/>
      <c r="V234" s="89"/>
      <c r="W234" s="89"/>
      <c r="X234" s="89"/>
      <c r="Y234" s="89"/>
      <c r="Z234" s="89"/>
      <c r="AA234" s="221"/>
      <c r="AB234" s="221"/>
      <c r="AC234" s="234"/>
      <c r="AD234" s="221"/>
      <c r="AE234" s="225"/>
      <c r="AF234" s="226"/>
      <c r="AG234" s="230"/>
      <c r="AH234" s="230"/>
      <c r="AI234" s="230"/>
      <c r="AJ234" s="216"/>
      <c r="AK234" s="216"/>
      <c r="AL234" s="218"/>
      <c r="AM234" s="213"/>
      <c r="AN234" s="213"/>
      <c r="AO234" s="213"/>
      <c r="AP234" s="213"/>
      <c r="AQ234" s="213"/>
      <c r="AR234" s="213"/>
      <c r="AS234" s="213"/>
      <c r="AT234" s="207"/>
      <c r="AU234" s="207"/>
      <c r="AV234" s="207"/>
      <c r="AW234" s="207"/>
      <c r="AX234" s="207"/>
      <c r="AY234" s="207"/>
      <c r="AZ234" s="207"/>
      <c r="BA234" s="207"/>
      <c r="BB234" s="207"/>
      <c r="BC234" s="207"/>
      <c r="BD234" s="207"/>
      <c r="BE234" s="207"/>
      <c r="BF234" s="207"/>
      <c r="BG234" s="207"/>
      <c r="BH234" s="207"/>
      <c r="BI234" s="207"/>
      <c r="BJ234" s="207"/>
      <c r="BK234" s="207"/>
      <c r="BL234" s="207"/>
      <c r="BM234" s="210"/>
      <c r="BN234" s="204"/>
      <c r="BO234" s="2"/>
    </row>
    <row r="235" spans="1:67" ht="15" hidden="1" customHeight="1" x14ac:dyDescent="0.25">
      <c r="A235" s="2"/>
      <c r="B235" s="234"/>
      <c r="C235" s="237"/>
      <c r="D235" s="238"/>
      <c r="E235" s="242"/>
      <c r="F235" s="245"/>
      <c r="G235" s="245"/>
      <c r="H235" s="245"/>
      <c r="I235" s="245"/>
      <c r="J235" s="248"/>
      <c r="K235" s="250"/>
      <c r="L235" s="247"/>
      <c r="M235" s="247"/>
      <c r="N235" s="247"/>
      <c r="O235" s="245"/>
      <c r="P235" s="134" t="s">
        <v>263</v>
      </c>
      <c r="Q235" s="89"/>
      <c r="R235" s="89"/>
      <c r="S235" s="89"/>
      <c r="T235" s="89"/>
      <c r="U235" s="89"/>
      <c r="V235" s="89"/>
      <c r="W235" s="89"/>
      <c r="X235" s="89"/>
      <c r="Y235" s="89"/>
      <c r="Z235" s="89"/>
      <c r="AA235" s="221"/>
      <c r="AB235" s="221"/>
      <c r="AC235" s="234"/>
      <c r="AD235" s="221"/>
      <c r="AE235" s="225"/>
      <c r="AF235" s="226"/>
      <c r="AG235" s="230"/>
      <c r="AH235" s="230"/>
      <c r="AI235" s="230"/>
      <c r="AJ235" s="216"/>
      <c r="AK235" s="216"/>
      <c r="AL235" s="218"/>
      <c r="AM235" s="213"/>
      <c r="AN235" s="213"/>
      <c r="AO235" s="213"/>
      <c r="AP235" s="213"/>
      <c r="AQ235" s="213"/>
      <c r="AR235" s="213"/>
      <c r="AS235" s="213"/>
      <c r="AT235" s="207"/>
      <c r="AU235" s="207"/>
      <c r="AV235" s="207"/>
      <c r="AW235" s="207"/>
      <c r="AX235" s="207"/>
      <c r="AY235" s="207"/>
      <c r="AZ235" s="207"/>
      <c r="BA235" s="207"/>
      <c r="BB235" s="207"/>
      <c r="BC235" s="207"/>
      <c r="BD235" s="207"/>
      <c r="BE235" s="207"/>
      <c r="BF235" s="207"/>
      <c r="BG235" s="207"/>
      <c r="BH235" s="207"/>
      <c r="BI235" s="207"/>
      <c r="BJ235" s="207"/>
      <c r="BK235" s="207"/>
      <c r="BL235" s="207"/>
      <c r="BM235" s="210"/>
      <c r="BN235" s="204"/>
      <c r="BO235" s="2"/>
    </row>
    <row r="236" spans="1:67" ht="15" hidden="1" customHeight="1" x14ac:dyDescent="0.25">
      <c r="A236" s="2"/>
      <c r="B236" s="234"/>
      <c r="C236" s="237"/>
      <c r="D236" s="238"/>
      <c r="E236" s="242"/>
      <c r="F236" s="245"/>
      <c r="G236" s="245"/>
      <c r="H236" s="245"/>
      <c r="I236" s="245"/>
      <c r="J236" s="248"/>
      <c r="K236" s="250"/>
      <c r="L236" s="247"/>
      <c r="M236" s="247"/>
      <c r="N236" s="247"/>
      <c r="O236" s="245"/>
      <c r="P236" s="134" t="s">
        <v>27</v>
      </c>
      <c r="Q236" s="89"/>
      <c r="R236" s="89"/>
      <c r="S236" s="89"/>
      <c r="T236" s="89"/>
      <c r="U236" s="89"/>
      <c r="V236" s="89"/>
      <c r="W236" s="89"/>
      <c r="X236" s="89"/>
      <c r="Y236" s="89"/>
      <c r="Z236" s="89"/>
      <c r="AA236" s="221"/>
      <c r="AB236" s="221"/>
      <c r="AC236" s="234"/>
      <c r="AD236" s="221"/>
      <c r="AE236" s="225"/>
      <c r="AF236" s="226"/>
      <c r="AG236" s="230"/>
      <c r="AH236" s="230"/>
      <c r="AI236" s="230"/>
      <c r="AJ236" s="216"/>
      <c r="AK236" s="216"/>
      <c r="AL236" s="218"/>
      <c r="AM236" s="213"/>
      <c r="AN236" s="213"/>
      <c r="AO236" s="213"/>
      <c r="AP236" s="213"/>
      <c r="AQ236" s="213"/>
      <c r="AR236" s="213"/>
      <c r="AS236" s="213"/>
      <c r="AT236" s="207"/>
      <c r="AU236" s="207"/>
      <c r="AV236" s="207"/>
      <c r="AW236" s="207"/>
      <c r="AX236" s="207"/>
      <c r="AY236" s="207"/>
      <c r="AZ236" s="207"/>
      <c r="BA236" s="207"/>
      <c r="BB236" s="207"/>
      <c r="BC236" s="207"/>
      <c r="BD236" s="207"/>
      <c r="BE236" s="207"/>
      <c r="BF236" s="207"/>
      <c r="BG236" s="207"/>
      <c r="BH236" s="207"/>
      <c r="BI236" s="207"/>
      <c r="BJ236" s="207"/>
      <c r="BK236" s="207"/>
      <c r="BL236" s="207"/>
      <c r="BM236" s="210"/>
      <c r="BN236" s="204"/>
      <c r="BO236" s="2"/>
    </row>
    <row r="237" spans="1:67" ht="15" customHeight="1" x14ac:dyDescent="0.25">
      <c r="A237" s="2"/>
      <c r="B237" s="219"/>
      <c r="C237" s="239"/>
      <c r="D237" s="240"/>
      <c r="E237" s="243"/>
      <c r="F237" s="246"/>
      <c r="G237" s="246"/>
      <c r="H237" s="246"/>
      <c r="I237" s="246"/>
      <c r="J237" s="248"/>
      <c r="K237" s="251"/>
      <c r="L237" s="248"/>
      <c r="M237" s="248"/>
      <c r="N237" s="248"/>
      <c r="O237" s="246"/>
      <c r="P237" s="134" t="s">
        <v>28</v>
      </c>
      <c r="Q237" s="182">
        <v>46167</v>
      </c>
      <c r="R237" s="182">
        <v>46213</v>
      </c>
      <c r="S237" s="182">
        <v>46213</v>
      </c>
      <c r="T237" s="182">
        <v>46213</v>
      </c>
      <c r="U237" s="182">
        <v>46227</v>
      </c>
      <c r="V237" s="182">
        <v>46237</v>
      </c>
      <c r="W237" s="89"/>
      <c r="X237" s="89"/>
      <c r="Y237" s="89"/>
      <c r="Z237" s="89"/>
      <c r="AA237" s="232"/>
      <c r="AB237" s="222"/>
      <c r="AC237" s="252"/>
      <c r="AD237" s="222"/>
      <c r="AE237" s="227"/>
      <c r="AF237" s="228"/>
      <c r="AG237" s="231"/>
      <c r="AH237" s="232"/>
      <c r="AI237" s="232"/>
      <c r="AJ237" s="217"/>
      <c r="AK237" s="217"/>
      <c r="AL237" s="219"/>
      <c r="AM237" s="214"/>
      <c r="AN237" s="214"/>
      <c r="AO237" s="214"/>
      <c r="AP237" s="214"/>
      <c r="AQ237" s="214"/>
      <c r="AR237" s="214"/>
      <c r="AS237" s="214"/>
      <c r="AT237" s="208"/>
      <c r="AU237" s="208"/>
      <c r="AV237" s="208"/>
      <c r="AW237" s="208"/>
      <c r="AX237" s="208"/>
      <c r="AY237" s="208"/>
      <c r="AZ237" s="208"/>
      <c r="BA237" s="208"/>
      <c r="BB237" s="208"/>
      <c r="BC237" s="208"/>
      <c r="BD237" s="208"/>
      <c r="BE237" s="208"/>
      <c r="BF237" s="208"/>
      <c r="BG237" s="208"/>
      <c r="BH237" s="208"/>
      <c r="BI237" s="208"/>
      <c r="BJ237" s="208"/>
      <c r="BK237" s="208"/>
      <c r="BL237" s="208"/>
      <c r="BM237" s="211"/>
      <c r="BN237" s="205"/>
      <c r="BO237" s="2"/>
    </row>
    <row r="238" spans="1:67" ht="15" hidden="1" customHeight="1" x14ac:dyDescent="0.25">
      <c r="A238" s="2"/>
      <c r="B238" s="233" t="s">
        <v>1732</v>
      </c>
      <c r="C238" s="235" t="s">
        <v>628</v>
      </c>
      <c r="D238" s="236"/>
      <c r="E238" s="241"/>
      <c r="F238" s="244" t="s">
        <v>1903</v>
      </c>
      <c r="G238" s="245"/>
      <c r="H238" s="245"/>
      <c r="I238" s="245" t="s">
        <v>1866</v>
      </c>
      <c r="J238" s="247"/>
      <c r="K238" s="249">
        <v>46192</v>
      </c>
      <c r="L238" s="247" t="s">
        <v>475</v>
      </c>
      <c r="M238" s="247">
        <v>1</v>
      </c>
      <c r="N238" s="247"/>
      <c r="O238" s="245" t="s">
        <v>1596</v>
      </c>
      <c r="P238" s="135" t="s">
        <v>148</v>
      </c>
      <c r="Q238" s="89"/>
      <c r="R238" s="89"/>
      <c r="S238" s="89"/>
      <c r="T238" s="89"/>
      <c r="U238" s="89"/>
      <c r="V238" s="89"/>
      <c r="W238" s="89"/>
      <c r="X238" s="89"/>
      <c r="Y238" s="89"/>
      <c r="Z238" s="89"/>
      <c r="AA238" s="220">
        <v>82</v>
      </c>
      <c r="AB238" s="220"/>
      <c r="AC238" s="233"/>
      <c r="AD238" s="220"/>
      <c r="AE238" s="223">
        <v>0</v>
      </c>
      <c r="AF238" s="224"/>
      <c r="AG238" s="229"/>
      <c r="AH238" s="229">
        <v>0</v>
      </c>
      <c r="AI238" s="229">
        <v>0.10959050572008983</v>
      </c>
      <c r="AJ238" s="215"/>
      <c r="AK238" s="215"/>
      <c r="AL238" s="209" t="s">
        <v>1590</v>
      </c>
      <c r="AM238" s="212"/>
      <c r="AN238" s="212"/>
      <c r="AO238" s="212"/>
      <c r="AP238" s="212"/>
      <c r="AQ238" s="212"/>
      <c r="AR238" s="212"/>
      <c r="AS238" s="212"/>
      <c r="AT238" s="206"/>
      <c r="AU238" s="206"/>
      <c r="AV238" s="206"/>
      <c r="AW238" s="206"/>
      <c r="AX238" s="206"/>
      <c r="AY238" s="206"/>
      <c r="AZ238" s="206"/>
      <c r="BA238" s="206"/>
      <c r="BB238" s="206"/>
      <c r="BC238" s="206"/>
      <c r="BD238" s="206"/>
      <c r="BE238" s="206"/>
      <c r="BF238" s="206"/>
      <c r="BG238" s="206"/>
      <c r="BH238" s="206"/>
      <c r="BI238" s="206"/>
      <c r="BJ238" s="206"/>
      <c r="BK238" s="206"/>
      <c r="BL238" s="206"/>
      <c r="BM238" s="209"/>
      <c r="BN238" s="203"/>
      <c r="BO238" s="2"/>
    </row>
    <row r="239" spans="1:67" ht="15" customHeight="1" x14ac:dyDescent="0.25">
      <c r="A239" s="2"/>
      <c r="B239" s="234"/>
      <c r="C239" s="237"/>
      <c r="D239" s="238"/>
      <c r="E239" s="242"/>
      <c r="F239" s="245"/>
      <c r="G239" s="245"/>
      <c r="H239" s="245"/>
      <c r="I239" s="245"/>
      <c r="J239" s="248"/>
      <c r="K239" s="250"/>
      <c r="L239" s="247"/>
      <c r="M239" s="247"/>
      <c r="N239" s="247"/>
      <c r="O239" s="245"/>
      <c r="P239" s="134" t="s">
        <v>26</v>
      </c>
      <c r="Q239" s="89">
        <v>46192</v>
      </c>
      <c r="R239" s="183">
        <v>46198</v>
      </c>
      <c r="S239" s="89">
        <v>46290</v>
      </c>
      <c r="T239" s="89">
        <v>46290</v>
      </c>
      <c r="U239" s="89">
        <v>46290</v>
      </c>
      <c r="V239" s="89">
        <v>46304</v>
      </c>
      <c r="W239" s="89"/>
      <c r="X239" s="89"/>
      <c r="Y239" s="89"/>
      <c r="Z239" s="89"/>
      <c r="AA239" s="221"/>
      <c r="AB239" s="221"/>
      <c r="AC239" s="234"/>
      <c r="AD239" s="221"/>
      <c r="AE239" s="225"/>
      <c r="AF239" s="226"/>
      <c r="AG239" s="230"/>
      <c r="AH239" s="230"/>
      <c r="AI239" s="230"/>
      <c r="AJ239" s="216"/>
      <c r="AK239" s="216"/>
      <c r="AL239" s="218"/>
      <c r="AM239" s="213"/>
      <c r="AN239" s="213"/>
      <c r="AO239" s="213"/>
      <c r="AP239" s="213"/>
      <c r="AQ239" s="213"/>
      <c r="AR239" s="213"/>
      <c r="AS239" s="213"/>
      <c r="AT239" s="207"/>
      <c r="AU239" s="207"/>
      <c r="AV239" s="207"/>
      <c r="AW239" s="207"/>
      <c r="AX239" s="207"/>
      <c r="AY239" s="207"/>
      <c r="AZ239" s="207"/>
      <c r="BA239" s="207"/>
      <c r="BB239" s="207"/>
      <c r="BC239" s="207"/>
      <c r="BD239" s="207"/>
      <c r="BE239" s="207"/>
      <c r="BF239" s="207"/>
      <c r="BG239" s="207"/>
      <c r="BH239" s="207"/>
      <c r="BI239" s="207"/>
      <c r="BJ239" s="207"/>
      <c r="BK239" s="207"/>
      <c r="BL239" s="207"/>
      <c r="BM239" s="210"/>
      <c r="BN239" s="204"/>
      <c r="BO239" s="2"/>
    </row>
    <row r="240" spans="1:67" ht="15" hidden="1" customHeight="1" x14ac:dyDescent="0.25">
      <c r="A240" s="2"/>
      <c r="B240" s="234"/>
      <c r="C240" s="237"/>
      <c r="D240" s="238"/>
      <c r="E240" s="242"/>
      <c r="F240" s="245"/>
      <c r="G240" s="245"/>
      <c r="H240" s="245"/>
      <c r="I240" s="245"/>
      <c r="J240" s="248"/>
      <c r="K240" s="250"/>
      <c r="L240" s="247"/>
      <c r="M240" s="247"/>
      <c r="N240" s="247"/>
      <c r="O240" s="245"/>
      <c r="P240" s="134" t="s">
        <v>262</v>
      </c>
      <c r="Q240" s="89"/>
      <c r="R240" s="89"/>
      <c r="S240" s="89"/>
      <c r="T240" s="89"/>
      <c r="U240" s="89"/>
      <c r="V240" s="89"/>
      <c r="W240" s="89"/>
      <c r="X240" s="89"/>
      <c r="Y240" s="89"/>
      <c r="Z240" s="89"/>
      <c r="AA240" s="221"/>
      <c r="AB240" s="221"/>
      <c r="AC240" s="234"/>
      <c r="AD240" s="221"/>
      <c r="AE240" s="225"/>
      <c r="AF240" s="226"/>
      <c r="AG240" s="230"/>
      <c r="AH240" s="230"/>
      <c r="AI240" s="230"/>
      <c r="AJ240" s="216"/>
      <c r="AK240" s="216"/>
      <c r="AL240" s="218"/>
      <c r="AM240" s="213"/>
      <c r="AN240" s="213"/>
      <c r="AO240" s="213"/>
      <c r="AP240" s="213"/>
      <c r="AQ240" s="213"/>
      <c r="AR240" s="213"/>
      <c r="AS240" s="213"/>
      <c r="AT240" s="207"/>
      <c r="AU240" s="207"/>
      <c r="AV240" s="207"/>
      <c r="AW240" s="207"/>
      <c r="AX240" s="207"/>
      <c r="AY240" s="207"/>
      <c r="AZ240" s="207"/>
      <c r="BA240" s="207"/>
      <c r="BB240" s="207"/>
      <c r="BC240" s="207"/>
      <c r="BD240" s="207"/>
      <c r="BE240" s="207"/>
      <c r="BF240" s="207"/>
      <c r="BG240" s="207"/>
      <c r="BH240" s="207"/>
      <c r="BI240" s="207"/>
      <c r="BJ240" s="207"/>
      <c r="BK240" s="207"/>
      <c r="BL240" s="207"/>
      <c r="BM240" s="210"/>
      <c r="BN240" s="204"/>
      <c r="BO240" s="2"/>
    </row>
    <row r="241" spans="1:67" ht="15" hidden="1" customHeight="1" x14ac:dyDescent="0.25">
      <c r="A241" s="2"/>
      <c r="B241" s="234"/>
      <c r="C241" s="237"/>
      <c r="D241" s="238"/>
      <c r="E241" s="242"/>
      <c r="F241" s="245"/>
      <c r="G241" s="245"/>
      <c r="H241" s="245"/>
      <c r="I241" s="245"/>
      <c r="J241" s="248"/>
      <c r="K241" s="250"/>
      <c r="L241" s="247"/>
      <c r="M241" s="247"/>
      <c r="N241" s="247"/>
      <c r="O241" s="245"/>
      <c r="P241" s="134" t="s">
        <v>263</v>
      </c>
      <c r="Q241" s="89"/>
      <c r="R241" s="89"/>
      <c r="S241" s="89"/>
      <c r="T241" s="89"/>
      <c r="U241" s="89"/>
      <c r="V241" s="89"/>
      <c r="W241" s="89"/>
      <c r="X241" s="89"/>
      <c r="Y241" s="89"/>
      <c r="Z241" s="89"/>
      <c r="AA241" s="221"/>
      <c r="AB241" s="221"/>
      <c r="AC241" s="234"/>
      <c r="AD241" s="221"/>
      <c r="AE241" s="225"/>
      <c r="AF241" s="226"/>
      <c r="AG241" s="230"/>
      <c r="AH241" s="230"/>
      <c r="AI241" s="230"/>
      <c r="AJ241" s="216"/>
      <c r="AK241" s="216"/>
      <c r="AL241" s="218"/>
      <c r="AM241" s="213"/>
      <c r="AN241" s="213"/>
      <c r="AO241" s="213"/>
      <c r="AP241" s="213"/>
      <c r="AQ241" s="213"/>
      <c r="AR241" s="213"/>
      <c r="AS241" s="213"/>
      <c r="AT241" s="207"/>
      <c r="AU241" s="207"/>
      <c r="AV241" s="207"/>
      <c r="AW241" s="207"/>
      <c r="AX241" s="207"/>
      <c r="AY241" s="207"/>
      <c r="AZ241" s="207"/>
      <c r="BA241" s="207"/>
      <c r="BB241" s="207"/>
      <c r="BC241" s="207"/>
      <c r="BD241" s="207"/>
      <c r="BE241" s="207"/>
      <c r="BF241" s="207"/>
      <c r="BG241" s="207"/>
      <c r="BH241" s="207"/>
      <c r="BI241" s="207"/>
      <c r="BJ241" s="207"/>
      <c r="BK241" s="207"/>
      <c r="BL241" s="207"/>
      <c r="BM241" s="210"/>
      <c r="BN241" s="204"/>
      <c r="BO241" s="2"/>
    </row>
    <row r="242" spans="1:67" ht="15" hidden="1" customHeight="1" x14ac:dyDescent="0.25">
      <c r="A242" s="2"/>
      <c r="B242" s="234"/>
      <c r="C242" s="237"/>
      <c r="D242" s="238"/>
      <c r="E242" s="242"/>
      <c r="F242" s="245"/>
      <c r="G242" s="245"/>
      <c r="H242" s="245"/>
      <c r="I242" s="245"/>
      <c r="J242" s="248"/>
      <c r="K242" s="250"/>
      <c r="L242" s="247"/>
      <c r="M242" s="247"/>
      <c r="N242" s="247"/>
      <c r="O242" s="245"/>
      <c r="P242" s="134" t="s">
        <v>27</v>
      </c>
      <c r="Q242" s="89"/>
      <c r="R242" s="89"/>
      <c r="S242" s="89"/>
      <c r="T242" s="89"/>
      <c r="U242" s="89"/>
      <c r="V242" s="89"/>
      <c r="W242" s="89"/>
      <c r="X242" s="89"/>
      <c r="Y242" s="89"/>
      <c r="Z242" s="89"/>
      <c r="AA242" s="221"/>
      <c r="AB242" s="221"/>
      <c r="AC242" s="234"/>
      <c r="AD242" s="221"/>
      <c r="AE242" s="225"/>
      <c r="AF242" s="226"/>
      <c r="AG242" s="230"/>
      <c r="AH242" s="230"/>
      <c r="AI242" s="230"/>
      <c r="AJ242" s="216"/>
      <c r="AK242" s="216"/>
      <c r="AL242" s="218"/>
      <c r="AM242" s="213"/>
      <c r="AN242" s="213"/>
      <c r="AO242" s="213"/>
      <c r="AP242" s="213"/>
      <c r="AQ242" s="213"/>
      <c r="AR242" s="213"/>
      <c r="AS242" s="213"/>
      <c r="AT242" s="207"/>
      <c r="AU242" s="207"/>
      <c r="AV242" s="207"/>
      <c r="AW242" s="207"/>
      <c r="AX242" s="207"/>
      <c r="AY242" s="207"/>
      <c r="AZ242" s="207"/>
      <c r="BA242" s="207"/>
      <c r="BB242" s="207"/>
      <c r="BC242" s="207"/>
      <c r="BD242" s="207"/>
      <c r="BE242" s="207"/>
      <c r="BF242" s="207"/>
      <c r="BG242" s="207"/>
      <c r="BH242" s="207"/>
      <c r="BI242" s="207"/>
      <c r="BJ242" s="207"/>
      <c r="BK242" s="207"/>
      <c r="BL242" s="207"/>
      <c r="BM242" s="210"/>
      <c r="BN242" s="204"/>
      <c r="BO242" s="2"/>
    </row>
    <row r="243" spans="1:67" ht="15" customHeight="1" x14ac:dyDescent="0.25">
      <c r="A243" s="2"/>
      <c r="B243" s="219"/>
      <c r="C243" s="239"/>
      <c r="D243" s="240"/>
      <c r="E243" s="243"/>
      <c r="F243" s="246"/>
      <c r="G243" s="246"/>
      <c r="H243" s="246"/>
      <c r="I243" s="246"/>
      <c r="J243" s="248"/>
      <c r="K243" s="251"/>
      <c r="L243" s="248"/>
      <c r="M243" s="248"/>
      <c r="N243" s="248"/>
      <c r="O243" s="246"/>
      <c r="P243" s="134" t="s">
        <v>28</v>
      </c>
      <c r="Q243" s="182">
        <v>46192</v>
      </c>
      <c r="R243" s="89"/>
      <c r="S243" s="89"/>
      <c r="T243" s="89"/>
      <c r="U243" s="89"/>
      <c r="V243" s="89"/>
      <c r="W243" s="89"/>
      <c r="X243" s="89"/>
      <c r="Y243" s="89"/>
      <c r="Z243" s="89"/>
      <c r="AA243" s="232"/>
      <c r="AB243" s="222"/>
      <c r="AC243" s="252"/>
      <c r="AD243" s="222"/>
      <c r="AE243" s="227"/>
      <c r="AF243" s="228"/>
      <c r="AG243" s="231"/>
      <c r="AH243" s="232"/>
      <c r="AI243" s="232"/>
      <c r="AJ243" s="217"/>
      <c r="AK243" s="217"/>
      <c r="AL243" s="219"/>
      <c r="AM243" s="214"/>
      <c r="AN243" s="214"/>
      <c r="AO243" s="214"/>
      <c r="AP243" s="214"/>
      <c r="AQ243" s="214"/>
      <c r="AR243" s="214"/>
      <c r="AS243" s="214"/>
      <c r="AT243" s="208"/>
      <c r="AU243" s="208"/>
      <c r="AV243" s="208"/>
      <c r="AW243" s="208"/>
      <c r="AX243" s="208"/>
      <c r="AY243" s="208"/>
      <c r="AZ243" s="208"/>
      <c r="BA243" s="208"/>
      <c r="BB243" s="208"/>
      <c r="BC243" s="208"/>
      <c r="BD243" s="208"/>
      <c r="BE243" s="208"/>
      <c r="BF243" s="208"/>
      <c r="BG243" s="208"/>
      <c r="BH243" s="208"/>
      <c r="BI243" s="208"/>
      <c r="BJ243" s="208"/>
      <c r="BK243" s="208"/>
      <c r="BL243" s="208"/>
      <c r="BM243" s="211"/>
      <c r="BN243" s="205"/>
      <c r="BO243" s="2"/>
    </row>
    <row r="244" spans="1:67" ht="15" hidden="1" customHeight="1" x14ac:dyDescent="0.25">
      <c r="A244" s="2"/>
      <c r="B244" s="233" t="s">
        <v>1732</v>
      </c>
      <c r="C244" s="235" t="s">
        <v>630</v>
      </c>
      <c r="D244" s="236"/>
      <c r="E244" s="241"/>
      <c r="F244" s="244" t="s">
        <v>1904</v>
      </c>
      <c r="G244" s="245"/>
      <c r="H244" s="245"/>
      <c r="I244" s="245" t="s">
        <v>1866</v>
      </c>
      <c r="J244" s="247"/>
      <c r="K244" s="249">
        <v>46243</v>
      </c>
      <c r="L244" s="247" t="s">
        <v>504</v>
      </c>
      <c r="M244" s="247">
        <v>1</v>
      </c>
      <c r="N244" s="247"/>
      <c r="O244" s="245" t="s">
        <v>1596</v>
      </c>
      <c r="P244" s="135" t="s">
        <v>148</v>
      </c>
      <c r="Q244" s="89"/>
      <c r="R244" s="89"/>
      <c r="S244" s="89"/>
      <c r="T244" s="89"/>
      <c r="U244" s="89"/>
      <c r="V244" s="89"/>
      <c r="W244" s="89"/>
      <c r="X244" s="89"/>
      <c r="Y244" s="89"/>
      <c r="Z244" s="89"/>
      <c r="AA244" s="220">
        <v>82</v>
      </c>
      <c r="AB244" s="220"/>
      <c r="AC244" s="233"/>
      <c r="AD244" s="220"/>
      <c r="AE244" s="223">
        <v>100</v>
      </c>
      <c r="AF244" s="224"/>
      <c r="AG244" s="229"/>
      <c r="AH244" s="229">
        <v>0</v>
      </c>
      <c r="AI244" s="229">
        <v>0.10959050572008983</v>
      </c>
      <c r="AJ244" s="215"/>
      <c r="AK244" s="215"/>
      <c r="AL244" s="209" t="s">
        <v>1590</v>
      </c>
      <c r="AM244" s="212"/>
      <c r="AN244" s="212"/>
      <c r="AO244" s="212"/>
      <c r="AP244" s="212"/>
      <c r="AQ244" s="212"/>
      <c r="AR244" s="212"/>
      <c r="AS244" s="212"/>
      <c r="AT244" s="206"/>
      <c r="AU244" s="206"/>
      <c r="AV244" s="206"/>
      <c r="AW244" s="206"/>
      <c r="AX244" s="206"/>
      <c r="AY244" s="206"/>
      <c r="AZ244" s="206"/>
      <c r="BA244" s="206"/>
      <c r="BB244" s="206"/>
      <c r="BC244" s="206"/>
      <c r="BD244" s="206"/>
      <c r="BE244" s="206"/>
      <c r="BF244" s="206"/>
      <c r="BG244" s="206"/>
      <c r="BH244" s="206"/>
      <c r="BI244" s="206"/>
      <c r="BJ244" s="206"/>
      <c r="BK244" s="206"/>
      <c r="BL244" s="206"/>
      <c r="BM244" s="209"/>
      <c r="BN244" s="203"/>
      <c r="BO244" s="2"/>
    </row>
    <row r="245" spans="1:67" ht="15" customHeight="1" x14ac:dyDescent="0.25">
      <c r="A245" s="2"/>
      <c r="B245" s="234"/>
      <c r="C245" s="237"/>
      <c r="D245" s="238"/>
      <c r="E245" s="242"/>
      <c r="F245" s="245"/>
      <c r="G245" s="245"/>
      <c r="H245" s="245"/>
      <c r="I245" s="245"/>
      <c r="J245" s="248"/>
      <c r="K245" s="250"/>
      <c r="L245" s="247"/>
      <c r="M245" s="247"/>
      <c r="N245" s="247"/>
      <c r="O245" s="245"/>
      <c r="P245" s="134" t="s">
        <v>26</v>
      </c>
      <c r="Q245" s="89">
        <v>46167</v>
      </c>
      <c r="R245" s="89">
        <v>46181</v>
      </c>
      <c r="S245" s="89">
        <v>46255</v>
      </c>
      <c r="T245" s="89">
        <v>46255</v>
      </c>
      <c r="U245" s="89">
        <v>46255</v>
      </c>
      <c r="V245" s="89">
        <v>46269</v>
      </c>
      <c r="W245" s="89"/>
      <c r="X245" s="89"/>
      <c r="Y245" s="89"/>
      <c r="Z245" s="89"/>
      <c r="AA245" s="221"/>
      <c r="AB245" s="221"/>
      <c r="AC245" s="234"/>
      <c r="AD245" s="221"/>
      <c r="AE245" s="225"/>
      <c r="AF245" s="226"/>
      <c r="AG245" s="230"/>
      <c r="AH245" s="230"/>
      <c r="AI245" s="230"/>
      <c r="AJ245" s="216"/>
      <c r="AK245" s="216"/>
      <c r="AL245" s="218"/>
      <c r="AM245" s="213"/>
      <c r="AN245" s="213"/>
      <c r="AO245" s="213"/>
      <c r="AP245" s="213"/>
      <c r="AQ245" s="213"/>
      <c r="AR245" s="213"/>
      <c r="AS245" s="213"/>
      <c r="AT245" s="207"/>
      <c r="AU245" s="207"/>
      <c r="AV245" s="207"/>
      <c r="AW245" s="207"/>
      <c r="AX245" s="207"/>
      <c r="AY245" s="207"/>
      <c r="AZ245" s="207"/>
      <c r="BA245" s="207"/>
      <c r="BB245" s="207"/>
      <c r="BC245" s="207"/>
      <c r="BD245" s="207"/>
      <c r="BE245" s="207"/>
      <c r="BF245" s="207"/>
      <c r="BG245" s="207"/>
      <c r="BH245" s="207"/>
      <c r="BI245" s="207"/>
      <c r="BJ245" s="207"/>
      <c r="BK245" s="207"/>
      <c r="BL245" s="207"/>
      <c r="BM245" s="210"/>
      <c r="BN245" s="204"/>
      <c r="BO245" s="2"/>
    </row>
    <row r="246" spans="1:67" ht="15" hidden="1" customHeight="1" x14ac:dyDescent="0.25">
      <c r="A246" s="2"/>
      <c r="B246" s="234"/>
      <c r="C246" s="237"/>
      <c r="D246" s="238"/>
      <c r="E246" s="242"/>
      <c r="F246" s="245"/>
      <c r="G246" s="245"/>
      <c r="H246" s="245"/>
      <c r="I246" s="245"/>
      <c r="J246" s="248"/>
      <c r="K246" s="250"/>
      <c r="L246" s="247"/>
      <c r="M246" s="247"/>
      <c r="N246" s="247"/>
      <c r="O246" s="245"/>
      <c r="P246" s="134" t="s">
        <v>262</v>
      </c>
      <c r="Q246" s="89"/>
      <c r="R246" s="89"/>
      <c r="S246" s="89"/>
      <c r="T246" s="89"/>
      <c r="U246" s="89"/>
      <c r="V246" s="89"/>
      <c r="W246" s="89"/>
      <c r="X246" s="89"/>
      <c r="Y246" s="89"/>
      <c r="Z246" s="89"/>
      <c r="AA246" s="221"/>
      <c r="AB246" s="221"/>
      <c r="AC246" s="234"/>
      <c r="AD246" s="221"/>
      <c r="AE246" s="225"/>
      <c r="AF246" s="226"/>
      <c r="AG246" s="230"/>
      <c r="AH246" s="230"/>
      <c r="AI246" s="230"/>
      <c r="AJ246" s="216"/>
      <c r="AK246" s="216"/>
      <c r="AL246" s="218"/>
      <c r="AM246" s="213"/>
      <c r="AN246" s="213"/>
      <c r="AO246" s="213"/>
      <c r="AP246" s="213"/>
      <c r="AQ246" s="213"/>
      <c r="AR246" s="213"/>
      <c r="AS246" s="213"/>
      <c r="AT246" s="207"/>
      <c r="AU246" s="207"/>
      <c r="AV246" s="207"/>
      <c r="AW246" s="207"/>
      <c r="AX246" s="207"/>
      <c r="AY246" s="207"/>
      <c r="AZ246" s="207"/>
      <c r="BA246" s="207"/>
      <c r="BB246" s="207"/>
      <c r="BC246" s="207"/>
      <c r="BD246" s="207"/>
      <c r="BE246" s="207"/>
      <c r="BF246" s="207"/>
      <c r="BG246" s="207"/>
      <c r="BH246" s="207"/>
      <c r="BI246" s="207"/>
      <c r="BJ246" s="207"/>
      <c r="BK246" s="207"/>
      <c r="BL246" s="207"/>
      <c r="BM246" s="210"/>
      <c r="BN246" s="204"/>
      <c r="BO246" s="2"/>
    </row>
    <row r="247" spans="1:67" ht="15" hidden="1" customHeight="1" x14ac:dyDescent="0.25">
      <c r="A247" s="2"/>
      <c r="B247" s="234"/>
      <c r="C247" s="237"/>
      <c r="D247" s="238"/>
      <c r="E247" s="242"/>
      <c r="F247" s="245"/>
      <c r="G247" s="245"/>
      <c r="H247" s="245"/>
      <c r="I247" s="245"/>
      <c r="J247" s="248"/>
      <c r="K247" s="250"/>
      <c r="L247" s="247"/>
      <c r="M247" s="247"/>
      <c r="N247" s="247"/>
      <c r="O247" s="245"/>
      <c r="P247" s="134" t="s">
        <v>263</v>
      </c>
      <c r="Q247" s="89"/>
      <c r="R247" s="89"/>
      <c r="S247" s="89"/>
      <c r="T247" s="89"/>
      <c r="U247" s="89"/>
      <c r="V247" s="89"/>
      <c r="W247" s="89"/>
      <c r="X247" s="89"/>
      <c r="Y247" s="89"/>
      <c r="Z247" s="89"/>
      <c r="AA247" s="221"/>
      <c r="AB247" s="221"/>
      <c r="AC247" s="234"/>
      <c r="AD247" s="221"/>
      <c r="AE247" s="225"/>
      <c r="AF247" s="226"/>
      <c r="AG247" s="230"/>
      <c r="AH247" s="230"/>
      <c r="AI247" s="230"/>
      <c r="AJ247" s="216"/>
      <c r="AK247" s="216"/>
      <c r="AL247" s="218"/>
      <c r="AM247" s="213"/>
      <c r="AN247" s="213"/>
      <c r="AO247" s="213"/>
      <c r="AP247" s="213"/>
      <c r="AQ247" s="213"/>
      <c r="AR247" s="213"/>
      <c r="AS247" s="213"/>
      <c r="AT247" s="207"/>
      <c r="AU247" s="207"/>
      <c r="AV247" s="207"/>
      <c r="AW247" s="207"/>
      <c r="AX247" s="207"/>
      <c r="AY247" s="207"/>
      <c r="AZ247" s="207"/>
      <c r="BA247" s="207"/>
      <c r="BB247" s="207"/>
      <c r="BC247" s="207"/>
      <c r="BD247" s="207"/>
      <c r="BE247" s="207"/>
      <c r="BF247" s="207"/>
      <c r="BG247" s="207"/>
      <c r="BH247" s="207"/>
      <c r="BI247" s="207"/>
      <c r="BJ247" s="207"/>
      <c r="BK247" s="207"/>
      <c r="BL247" s="207"/>
      <c r="BM247" s="210"/>
      <c r="BN247" s="204"/>
      <c r="BO247" s="2"/>
    </row>
    <row r="248" spans="1:67" ht="15" hidden="1" customHeight="1" x14ac:dyDescent="0.25">
      <c r="A248" s="2"/>
      <c r="B248" s="234"/>
      <c r="C248" s="237"/>
      <c r="D248" s="238"/>
      <c r="E248" s="242"/>
      <c r="F248" s="245"/>
      <c r="G248" s="245"/>
      <c r="H248" s="245"/>
      <c r="I248" s="245"/>
      <c r="J248" s="248"/>
      <c r="K248" s="250"/>
      <c r="L248" s="247"/>
      <c r="M248" s="247"/>
      <c r="N248" s="247"/>
      <c r="O248" s="245"/>
      <c r="P248" s="134" t="s">
        <v>27</v>
      </c>
      <c r="Q248" s="89"/>
      <c r="R248" s="89"/>
      <c r="S248" s="89"/>
      <c r="T248" s="89"/>
      <c r="U248" s="89"/>
      <c r="V248" s="89"/>
      <c r="W248" s="89"/>
      <c r="X248" s="89"/>
      <c r="Y248" s="89"/>
      <c r="Z248" s="89"/>
      <c r="AA248" s="221"/>
      <c r="AB248" s="221"/>
      <c r="AC248" s="234"/>
      <c r="AD248" s="221"/>
      <c r="AE248" s="225"/>
      <c r="AF248" s="226"/>
      <c r="AG248" s="230"/>
      <c r="AH248" s="230"/>
      <c r="AI248" s="230"/>
      <c r="AJ248" s="216"/>
      <c r="AK248" s="216"/>
      <c r="AL248" s="218"/>
      <c r="AM248" s="213"/>
      <c r="AN248" s="213"/>
      <c r="AO248" s="213"/>
      <c r="AP248" s="213"/>
      <c r="AQ248" s="213"/>
      <c r="AR248" s="213"/>
      <c r="AS248" s="213"/>
      <c r="AT248" s="207"/>
      <c r="AU248" s="207"/>
      <c r="AV248" s="207"/>
      <c r="AW248" s="207"/>
      <c r="AX248" s="207"/>
      <c r="AY248" s="207"/>
      <c r="AZ248" s="207"/>
      <c r="BA248" s="207"/>
      <c r="BB248" s="207"/>
      <c r="BC248" s="207"/>
      <c r="BD248" s="207"/>
      <c r="BE248" s="207"/>
      <c r="BF248" s="207"/>
      <c r="BG248" s="207"/>
      <c r="BH248" s="207"/>
      <c r="BI248" s="207"/>
      <c r="BJ248" s="207"/>
      <c r="BK248" s="207"/>
      <c r="BL248" s="207"/>
      <c r="BM248" s="210"/>
      <c r="BN248" s="204"/>
      <c r="BO248" s="2"/>
    </row>
    <row r="249" spans="1:67" ht="15" customHeight="1" x14ac:dyDescent="0.25">
      <c r="A249" s="2"/>
      <c r="B249" s="219"/>
      <c r="C249" s="239"/>
      <c r="D249" s="240"/>
      <c r="E249" s="243"/>
      <c r="F249" s="246"/>
      <c r="G249" s="246"/>
      <c r="H249" s="246"/>
      <c r="I249" s="246"/>
      <c r="J249" s="248"/>
      <c r="K249" s="251"/>
      <c r="L249" s="248"/>
      <c r="M249" s="248"/>
      <c r="N249" s="248"/>
      <c r="O249" s="246"/>
      <c r="P249" s="134" t="s">
        <v>28</v>
      </c>
      <c r="Q249" s="182">
        <v>46167</v>
      </c>
      <c r="R249" s="182">
        <v>46225</v>
      </c>
      <c r="S249" s="182">
        <v>46239</v>
      </c>
      <c r="T249" s="182">
        <v>46239</v>
      </c>
      <c r="U249" s="182">
        <v>46239</v>
      </c>
      <c r="V249" s="182">
        <v>46243</v>
      </c>
      <c r="W249" s="89"/>
      <c r="X249" s="89"/>
      <c r="Y249" s="89"/>
      <c r="Z249" s="89"/>
      <c r="AA249" s="232"/>
      <c r="AB249" s="222"/>
      <c r="AC249" s="252"/>
      <c r="AD249" s="222"/>
      <c r="AE249" s="227"/>
      <c r="AF249" s="228"/>
      <c r="AG249" s="231"/>
      <c r="AH249" s="232"/>
      <c r="AI249" s="232"/>
      <c r="AJ249" s="217"/>
      <c r="AK249" s="217"/>
      <c r="AL249" s="219"/>
      <c r="AM249" s="214"/>
      <c r="AN249" s="214"/>
      <c r="AO249" s="214"/>
      <c r="AP249" s="214"/>
      <c r="AQ249" s="214"/>
      <c r="AR249" s="214"/>
      <c r="AS249" s="214"/>
      <c r="AT249" s="208"/>
      <c r="AU249" s="208"/>
      <c r="AV249" s="208"/>
      <c r="AW249" s="208"/>
      <c r="AX249" s="208"/>
      <c r="AY249" s="208"/>
      <c r="AZ249" s="208"/>
      <c r="BA249" s="208"/>
      <c r="BB249" s="208"/>
      <c r="BC249" s="208"/>
      <c r="BD249" s="208"/>
      <c r="BE249" s="208"/>
      <c r="BF249" s="208"/>
      <c r="BG249" s="208"/>
      <c r="BH249" s="208"/>
      <c r="BI249" s="208"/>
      <c r="BJ249" s="208"/>
      <c r="BK249" s="208"/>
      <c r="BL249" s="208"/>
      <c r="BM249" s="211"/>
      <c r="BN249" s="205"/>
      <c r="BO249" s="2"/>
    </row>
    <row r="250" spans="1:67" ht="15" hidden="1" customHeight="1" x14ac:dyDescent="0.25">
      <c r="A250" s="2"/>
      <c r="B250" s="233" t="s">
        <v>1732</v>
      </c>
      <c r="C250" s="235" t="s">
        <v>635</v>
      </c>
      <c r="D250" s="236"/>
      <c r="E250" s="241"/>
      <c r="F250" s="244" t="s">
        <v>1905</v>
      </c>
      <c r="G250" s="245"/>
      <c r="H250" s="245"/>
      <c r="I250" s="245" t="s">
        <v>1866</v>
      </c>
      <c r="J250" s="247"/>
      <c r="K250" s="249">
        <v>46192</v>
      </c>
      <c r="L250" s="247" t="s">
        <v>475</v>
      </c>
      <c r="M250" s="247">
        <v>1</v>
      </c>
      <c r="N250" s="247"/>
      <c r="O250" s="245" t="s">
        <v>1596</v>
      </c>
      <c r="P250" s="135" t="s">
        <v>148</v>
      </c>
      <c r="Q250" s="89"/>
      <c r="R250" s="89"/>
      <c r="S250" s="89"/>
      <c r="T250" s="89"/>
      <c r="U250" s="89"/>
      <c r="V250" s="89"/>
      <c r="W250" s="89"/>
      <c r="X250" s="89"/>
      <c r="Y250" s="89"/>
      <c r="Z250" s="89"/>
      <c r="AA250" s="220">
        <v>82</v>
      </c>
      <c r="AB250" s="220"/>
      <c r="AC250" s="233"/>
      <c r="AD250" s="220"/>
      <c r="AE250" s="223">
        <v>0</v>
      </c>
      <c r="AF250" s="224"/>
      <c r="AG250" s="229"/>
      <c r="AH250" s="229">
        <v>0</v>
      </c>
      <c r="AI250" s="229">
        <v>0.10959050572008983</v>
      </c>
      <c r="AJ250" s="215"/>
      <c r="AK250" s="215"/>
      <c r="AL250" s="209" t="s">
        <v>1590</v>
      </c>
      <c r="AM250" s="212"/>
      <c r="AN250" s="212"/>
      <c r="AO250" s="212"/>
      <c r="AP250" s="212"/>
      <c r="AQ250" s="212"/>
      <c r="AR250" s="212"/>
      <c r="AS250" s="212"/>
      <c r="AT250" s="206"/>
      <c r="AU250" s="206"/>
      <c r="AV250" s="206"/>
      <c r="AW250" s="206"/>
      <c r="AX250" s="206"/>
      <c r="AY250" s="206"/>
      <c r="AZ250" s="206"/>
      <c r="BA250" s="206"/>
      <c r="BB250" s="206"/>
      <c r="BC250" s="206"/>
      <c r="BD250" s="206"/>
      <c r="BE250" s="206"/>
      <c r="BF250" s="206"/>
      <c r="BG250" s="206"/>
      <c r="BH250" s="206"/>
      <c r="BI250" s="206"/>
      <c r="BJ250" s="206"/>
      <c r="BK250" s="206"/>
      <c r="BL250" s="206"/>
      <c r="BM250" s="209"/>
      <c r="BN250" s="203"/>
      <c r="BO250" s="2"/>
    </row>
    <row r="251" spans="1:67" ht="15" customHeight="1" x14ac:dyDescent="0.25">
      <c r="A251" s="2"/>
      <c r="B251" s="234"/>
      <c r="C251" s="237"/>
      <c r="D251" s="238"/>
      <c r="E251" s="242"/>
      <c r="F251" s="245"/>
      <c r="G251" s="245"/>
      <c r="H251" s="245"/>
      <c r="I251" s="245"/>
      <c r="J251" s="248"/>
      <c r="K251" s="250"/>
      <c r="L251" s="247"/>
      <c r="M251" s="247"/>
      <c r="N251" s="247"/>
      <c r="O251" s="245"/>
      <c r="P251" s="134" t="s">
        <v>26</v>
      </c>
      <c r="Q251" s="89">
        <v>46192</v>
      </c>
      <c r="R251" s="183">
        <v>46198</v>
      </c>
      <c r="S251" s="89">
        <v>46290</v>
      </c>
      <c r="T251" s="89">
        <v>46290</v>
      </c>
      <c r="U251" s="89">
        <v>46290</v>
      </c>
      <c r="V251" s="89">
        <v>46304</v>
      </c>
      <c r="W251" s="89"/>
      <c r="X251" s="89"/>
      <c r="Y251" s="89"/>
      <c r="Z251" s="89"/>
      <c r="AA251" s="221"/>
      <c r="AB251" s="221"/>
      <c r="AC251" s="234"/>
      <c r="AD251" s="221"/>
      <c r="AE251" s="225"/>
      <c r="AF251" s="226"/>
      <c r="AG251" s="230"/>
      <c r="AH251" s="230"/>
      <c r="AI251" s="230"/>
      <c r="AJ251" s="216"/>
      <c r="AK251" s="216"/>
      <c r="AL251" s="218"/>
      <c r="AM251" s="213"/>
      <c r="AN251" s="213"/>
      <c r="AO251" s="213"/>
      <c r="AP251" s="213"/>
      <c r="AQ251" s="213"/>
      <c r="AR251" s="213"/>
      <c r="AS251" s="213"/>
      <c r="AT251" s="207"/>
      <c r="AU251" s="207"/>
      <c r="AV251" s="207"/>
      <c r="AW251" s="207"/>
      <c r="AX251" s="207"/>
      <c r="AY251" s="207"/>
      <c r="AZ251" s="207"/>
      <c r="BA251" s="207"/>
      <c r="BB251" s="207"/>
      <c r="BC251" s="207"/>
      <c r="BD251" s="207"/>
      <c r="BE251" s="207"/>
      <c r="BF251" s="207"/>
      <c r="BG251" s="207"/>
      <c r="BH251" s="207"/>
      <c r="BI251" s="207"/>
      <c r="BJ251" s="207"/>
      <c r="BK251" s="207"/>
      <c r="BL251" s="207"/>
      <c r="BM251" s="210"/>
      <c r="BN251" s="204"/>
      <c r="BO251" s="2"/>
    </row>
    <row r="252" spans="1:67" ht="15" hidden="1" customHeight="1" x14ac:dyDescent="0.25">
      <c r="A252" s="2"/>
      <c r="B252" s="234"/>
      <c r="C252" s="237"/>
      <c r="D252" s="238"/>
      <c r="E252" s="242"/>
      <c r="F252" s="245"/>
      <c r="G252" s="245"/>
      <c r="H252" s="245"/>
      <c r="I252" s="245"/>
      <c r="J252" s="248"/>
      <c r="K252" s="250"/>
      <c r="L252" s="247"/>
      <c r="M252" s="247"/>
      <c r="N252" s="247"/>
      <c r="O252" s="245"/>
      <c r="P252" s="134" t="s">
        <v>262</v>
      </c>
      <c r="Q252" s="89"/>
      <c r="R252" s="89"/>
      <c r="S252" s="89"/>
      <c r="T252" s="89"/>
      <c r="U252" s="89"/>
      <c r="V252" s="89"/>
      <c r="W252" s="89"/>
      <c r="X252" s="89"/>
      <c r="Y252" s="89"/>
      <c r="Z252" s="89"/>
      <c r="AA252" s="221"/>
      <c r="AB252" s="221"/>
      <c r="AC252" s="234"/>
      <c r="AD252" s="221"/>
      <c r="AE252" s="225"/>
      <c r="AF252" s="226"/>
      <c r="AG252" s="230"/>
      <c r="AH252" s="230"/>
      <c r="AI252" s="230"/>
      <c r="AJ252" s="216"/>
      <c r="AK252" s="216"/>
      <c r="AL252" s="218"/>
      <c r="AM252" s="213"/>
      <c r="AN252" s="213"/>
      <c r="AO252" s="213"/>
      <c r="AP252" s="213"/>
      <c r="AQ252" s="213"/>
      <c r="AR252" s="213"/>
      <c r="AS252" s="213"/>
      <c r="AT252" s="207"/>
      <c r="AU252" s="207"/>
      <c r="AV252" s="207"/>
      <c r="AW252" s="207"/>
      <c r="AX252" s="207"/>
      <c r="AY252" s="207"/>
      <c r="AZ252" s="207"/>
      <c r="BA252" s="207"/>
      <c r="BB252" s="207"/>
      <c r="BC252" s="207"/>
      <c r="BD252" s="207"/>
      <c r="BE252" s="207"/>
      <c r="BF252" s="207"/>
      <c r="BG252" s="207"/>
      <c r="BH252" s="207"/>
      <c r="BI252" s="207"/>
      <c r="BJ252" s="207"/>
      <c r="BK252" s="207"/>
      <c r="BL252" s="207"/>
      <c r="BM252" s="210"/>
      <c r="BN252" s="204"/>
      <c r="BO252" s="2"/>
    </row>
    <row r="253" spans="1:67" ht="15" hidden="1" customHeight="1" x14ac:dyDescent="0.25">
      <c r="A253" s="2"/>
      <c r="B253" s="234"/>
      <c r="C253" s="237"/>
      <c r="D253" s="238"/>
      <c r="E253" s="242"/>
      <c r="F253" s="245"/>
      <c r="G253" s="245"/>
      <c r="H253" s="245"/>
      <c r="I253" s="245"/>
      <c r="J253" s="248"/>
      <c r="K253" s="250"/>
      <c r="L253" s="247"/>
      <c r="M253" s="247"/>
      <c r="N253" s="247"/>
      <c r="O253" s="245"/>
      <c r="P253" s="134" t="s">
        <v>263</v>
      </c>
      <c r="Q253" s="89"/>
      <c r="R253" s="89"/>
      <c r="S253" s="89"/>
      <c r="T253" s="89"/>
      <c r="U253" s="89"/>
      <c r="V253" s="89"/>
      <c r="W253" s="89"/>
      <c r="X253" s="89"/>
      <c r="Y253" s="89"/>
      <c r="Z253" s="89"/>
      <c r="AA253" s="221"/>
      <c r="AB253" s="221"/>
      <c r="AC253" s="234"/>
      <c r="AD253" s="221"/>
      <c r="AE253" s="225"/>
      <c r="AF253" s="226"/>
      <c r="AG253" s="230"/>
      <c r="AH253" s="230"/>
      <c r="AI253" s="230"/>
      <c r="AJ253" s="216"/>
      <c r="AK253" s="216"/>
      <c r="AL253" s="218"/>
      <c r="AM253" s="213"/>
      <c r="AN253" s="213"/>
      <c r="AO253" s="213"/>
      <c r="AP253" s="213"/>
      <c r="AQ253" s="213"/>
      <c r="AR253" s="213"/>
      <c r="AS253" s="213"/>
      <c r="AT253" s="207"/>
      <c r="AU253" s="207"/>
      <c r="AV253" s="207"/>
      <c r="AW253" s="207"/>
      <c r="AX253" s="207"/>
      <c r="AY253" s="207"/>
      <c r="AZ253" s="207"/>
      <c r="BA253" s="207"/>
      <c r="BB253" s="207"/>
      <c r="BC253" s="207"/>
      <c r="BD253" s="207"/>
      <c r="BE253" s="207"/>
      <c r="BF253" s="207"/>
      <c r="BG253" s="207"/>
      <c r="BH253" s="207"/>
      <c r="BI253" s="207"/>
      <c r="BJ253" s="207"/>
      <c r="BK253" s="207"/>
      <c r="BL253" s="207"/>
      <c r="BM253" s="210"/>
      <c r="BN253" s="204"/>
      <c r="BO253" s="2"/>
    </row>
    <row r="254" spans="1:67" ht="15" hidden="1" customHeight="1" x14ac:dyDescent="0.25">
      <c r="A254" s="2"/>
      <c r="B254" s="234"/>
      <c r="C254" s="237"/>
      <c r="D254" s="238"/>
      <c r="E254" s="242"/>
      <c r="F254" s="245"/>
      <c r="G254" s="245"/>
      <c r="H254" s="245"/>
      <c r="I254" s="245"/>
      <c r="J254" s="248"/>
      <c r="K254" s="250"/>
      <c r="L254" s="247"/>
      <c r="M254" s="247"/>
      <c r="N254" s="247"/>
      <c r="O254" s="245"/>
      <c r="P254" s="134" t="s">
        <v>27</v>
      </c>
      <c r="Q254" s="89"/>
      <c r="R254" s="89"/>
      <c r="S254" s="89"/>
      <c r="T254" s="89"/>
      <c r="U254" s="89"/>
      <c r="V254" s="89"/>
      <c r="W254" s="89"/>
      <c r="X254" s="89"/>
      <c r="Y254" s="89"/>
      <c r="Z254" s="89"/>
      <c r="AA254" s="221"/>
      <c r="AB254" s="221"/>
      <c r="AC254" s="234"/>
      <c r="AD254" s="221"/>
      <c r="AE254" s="225"/>
      <c r="AF254" s="226"/>
      <c r="AG254" s="230"/>
      <c r="AH254" s="230"/>
      <c r="AI254" s="230"/>
      <c r="AJ254" s="216"/>
      <c r="AK254" s="216"/>
      <c r="AL254" s="218"/>
      <c r="AM254" s="213"/>
      <c r="AN254" s="213"/>
      <c r="AO254" s="213"/>
      <c r="AP254" s="213"/>
      <c r="AQ254" s="213"/>
      <c r="AR254" s="213"/>
      <c r="AS254" s="213"/>
      <c r="AT254" s="207"/>
      <c r="AU254" s="207"/>
      <c r="AV254" s="207"/>
      <c r="AW254" s="207"/>
      <c r="AX254" s="207"/>
      <c r="AY254" s="207"/>
      <c r="AZ254" s="207"/>
      <c r="BA254" s="207"/>
      <c r="BB254" s="207"/>
      <c r="BC254" s="207"/>
      <c r="BD254" s="207"/>
      <c r="BE254" s="207"/>
      <c r="BF254" s="207"/>
      <c r="BG254" s="207"/>
      <c r="BH254" s="207"/>
      <c r="BI254" s="207"/>
      <c r="BJ254" s="207"/>
      <c r="BK254" s="207"/>
      <c r="BL254" s="207"/>
      <c r="BM254" s="210"/>
      <c r="BN254" s="204"/>
      <c r="BO254" s="2"/>
    </row>
    <row r="255" spans="1:67" ht="15" customHeight="1" x14ac:dyDescent="0.25">
      <c r="A255" s="2"/>
      <c r="B255" s="219"/>
      <c r="C255" s="239"/>
      <c r="D255" s="240"/>
      <c r="E255" s="243"/>
      <c r="F255" s="246"/>
      <c r="G255" s="246"/>
      <c r="H255" s="246"/>
      <c r="I255" s="246"/>
      <c r="J255" s="248"/>
      <c r="K255" s="251"/>
      <c r="L255" s="248"/>
      <c r="M255" s="248"/>
      <c r="N255" s="248"/>
      <c r="O255" s="246"/>
      <c r="P255" s="134" t="s">
        <v>28</v>
      </c>
      <c r="Q255" s="182">
        <v>46192</v>
      </c>
      <c r="R255" s="89"/>
      <c r="S255" s="89"/>
      <c r="T255" s="89"/>
      <c r="U255" s="89"/>
      <c r="V255" s="89"/>
      <c r="W255" s="89"/>
      <c r="X255" s="89"/>
      <c r="Y255" s="89"/>
      <c r="Z255" s="89"/>
      <c r="AA255" s="232"/>
      <c r="AB255" s="222"/>
      <c r="AC255" s="252"/>
      <c r="AD255" s="222"/>
      <c r="AE255" s="227"/>
      <c r="AF255" s="228"/>
      <c r="AG255" s="231"/>
      <c r="AH255" s="232"/>
      <c r="AI255" s="232"/>
      <c r="AJ255" s="217"/>
      <c r="AK255" s="217"/>
      <c r="AL255" s="219"/>
      <c r="AM255" s="214"/>
      <c r="AN255" s="214"/>
      <c r="AO255" s="214"/>
      <c r="AP255" s="214"/>
      <c r="AQ255" s="214"/>
      <c r="AR255" s="214"/>
      <c r="AS255" s="214"/>
      <c r="AT255" s="208"/>
      <c r="AU255" s="208"/>
      <c r="AV255" s="208"/>
      <c r="AW255" s="208"/>
      <c r="AX255" s="208"/>
      <c r="AY255" s="208"/>
      <c r="AZ255" s="208"/>
      <c r="BA255" s="208"/>
      <c r="BB255" s="208"/>
      <c r="BC255" s="208"/>
      <c r="BD255" s="208"/>
      <c r="BE255" s="208"/>
      <c r="BF255" s="208"/>
      <c r="BG255" s="208"/>
      <c r="BH255" s="208"/>
      <c r="BI255" s="208"/>
      <c r="BJ255" s="208"/>
      <c r="BK255" s="208"/>
      <c r="BL255" s="208"/>
      <c r="BM255" s="211"/>
      <c r="BN255" s="205"/>
      <c r="BO255" s="2"/>
    </row>
    <row r="256" spans="1:67" ht="15" hidden="1" customHeight="1" x14ac:dyDescent="0.25">
      <c r="A256" s="2"/>
      <c r="B256" s="233" t="s">
        <v>1732</v>
      </c>
      <c r="C256" s="235" t="s">
        <v>637</v>
      </c>
      <c r="D256" s="236"/>
      <c r="E256" s="241"/>
      <c r="F256" s="244" t="s">
        <v>1906</v>
      </c>
      <c r="G256" s="245"/>
      <c r="H256" s="245"/>
      <c r="I256" s="245" t="s">
        <v>1866</v>
      </c>
      <c r="J256" s="247"/>
      <c r="K256" s="249">
        <v>46192</v>
      </c>
      <c r="L256" s="247" t="s">
        <v>475</v>
      </c>
      <c r="M256" s="247">
        <v>1</v>
      </c>
      <c r="N256" s="247"/>
      <c r="O256" s="245" t="s">
        <v>1596</v>
      </c>
      <c r="P256" s="135" t="s">
        <v>148</v>
      </c>
      <c r="Q256" s="89"/>
      <c r="R256" s="89"/>
      <c r="S256" s="89"/>
      <c r="T256" s="89"/>
      <c r="U256" s="89"/>
      <c r="V256" s="89"/>
      <c r="W256" s="89"/>
      <c r="X256" s="89"/>
      <c r="Y256" s="89"/>
      <c r="Z256" s="89"/>
      <c r="AA256" s="220">
        <v>82</v>
      </c>
      <c r="AB256" s="220"/>
      <c r="AC256" s="233"/>
      <c r="AD256" s="220"/>
      <c r="AE256" s="223">
        <v>0</v>
      </c>
      <c r="AF256" s="224"/>
      <c r="AG256" s="229"/>
      <c r="AH256" s="229">
        <v>0</v>
      </c>
      <c r="AI256" s="229">
        <v>0.10959050572008983</v>
      </c>
      <c r="AJ256" s="215"/>
      <c r="AK256" s="215"/>
      <c r="AL256" s="209" t="s">
        <v>1590</v>
      </c>
      <c r="AM256" s="212"/>
      <c r="AN256" s="212"/>
      <c r="AO256" s="212"/>
      <c r="AP256" s="212"/>
      <c r="AQ256" s="212"/>
      <c r="AR256" s="212"/>
      <c r="AS256" s="212"/>
      <c r="AT256" s="206"/>
      <c r="AU256" s="206"/>
      <c r="AV256" s="206"/>
      <c r="AW256" s="206"/>
      <c r="AX256" s="206"/>
      <c r="AY256" s="206"/>
      <c r="AZ256" s="206"/>
      <c r="BA256" s="206"/>
      <c r="BB256" s="206"/>
      <c r="BC256" s="206"/>
      <c r="BD256" s="206"/>
      <c r="BE256" s="206"/>
      <c r="BF256" s="206"/>
      <c r="BG256" s="206"/>
      <c r="BH256" s="206"/>
      <c r="BI256" s="206"/>
      <c r="BJ256" s="206"/>
      <c r="BK256" s="206"/>
      <c r="BL256" s="206"/>
      <c r="BM256" s="209"/>
      <c r="BN256" s="203"/>
      <c r="BO256" s="2"/>
    </row>
    <row r="257" spans="1:67" ht="15" customHeight="1" x14ac:dyDescent="0.25">
      <c r="A257" s="2"/>
      <c r="B257" s="234"/>
      <c r="C257" s="237"/>
      <c r="D257" s="238"/>
      <c r="E257" s="242"/>
      <c r="F257" s="245"/>
      <c r="G257" s="245"/>
      <c r="H257" s="245"/>
      <c r="I257" s="245"/>
      <c r="J257" s="248"/>
      <c r="K257" s="250"/>
      <c r="L257" s="247"/>
      <c r="M257" s="247"/>
      <c r="N257" s="247"/>
      <c r="O257" s="245"/>
      <c r="P257" s="134" t="s">
        <v>26</v>
      </c>
      <c r="Q257" s="89">
        <v>46192</v>
      </c>
      <c r="R257" s="183">
        <v>46198</v>
      </c>
      <c r="S257" s="89">
        <v>46290</v>
      </c>
      <c r="T257" s="89">
        <v>46290</v>
      </c>
      <c r="U257" s="89">
        <v>46290</v>
      </c>
      <c r="V257" s="89">
        <v>46304</v>
      </c>
      <c r="W257" s="89"/>
      <c r="X257" s="89"/>
      <c r="Y257" s="89"/>
      <c r="Z257" s="89"/>
      <c r="AA257" s="221"/>
      <c r="AB257" s="221"/>
      <c r="AC257" s="234"/>
      <c r="AD257" s="221"/>
      <c r="AE257" s="225"/>
      <c r="AF257" s="226"/>
      <c r="AG257" s="230"/>
      <c r="AH257" s="230"/>
      <c r="AI257" s="230"/>
      <c r="AJ257" s="216"/>
      <c r="AK257" s="216"/>
      <c r="AL257" s="218"/>
      <c r="AM257" s="213"/>
      <c r="AN257" s="213"/>
      <c r="AO257" s="213"/>
      <c r="AP257" s="213"/>
      <c r="AQ257" s="213"/>
      <c r="AR257" s="213"/>
      <c r="AS257" s="213"/>
      <c r="AT257" s="207"/>
      <c r="AU257" s="207"/>
      <c r="AV257" s="207"/>
      <c r="AW257" s="207"/>
      <c r="AX257" s="207"/>
      <c r="AY257" s="207"/>
      <c r="AZ257" s="207"/>
      <c r="BA257" s="207"/>
      <c r="BB257" s="207"/>
      <c r="BC257" s="207"/>
      <c r="BD257" s="207"/>
      <c r="BE257" s="207"/>
      <c r="BF257" s="207"/>
      <c r="BG257" s="207"/>
      <c r="BH257" s="207"/>
      <c r="BI257" s="207"/>
      <c r="BJ257" s="207"/>
      <c r="BK257" s="207"/>
      <c r="BL257" s="207"/>
      <c r="BM257" s="210"/>
      <c r="BN257" s="204"/>
      <c r="BO257" s="2"/>
    </row>
    <row r="258" spans="1:67" ht="15" hidden="1" customHeight="1" x14ac:dyDescent="0.25">
      <c r="A258" s="2"/>
      <c r="B258" s="234"/>
      <c r="C258" s="237"/>
      <c r="D258" s="238"/>
      <c r="E258" s="242"/>
      <c r="F258" s="245"/>
      <c r="G258" s="245"/>
      <c r="H258" s="245"/>
      <c r="I258" s="245"/>
      <c r="J258" s="248"/>
      <c r="K258" s="250"/>
      <c r="L258" s="247"/>
      <c r="M258" s="247"/>
      <c r="N258" s="247"/>
      <c r="O258" s="245"/>
      <c r="P258" s="134" t="s">
        <v>262</v>
      </c>
      <c r="Q258" s="89"/>
      <c r="R258" s="89"/>
      <c r="S258" s="89"/>
      <c r="T258" s="89"/>
      <c r="U258" s="89"/>
      <c r="V258" s="89"/>
      <c r="W258" s="89"/>
      <c r="X258" s="89"/>
      <c r="Y258" s="89"/>
      <c r="Z258" s="89"/>
      <c r="AA258" s="221"/>
      <c r="AB258" s="221"/>
      <c r="AC258" s="234"/>
      <c r="AD258" s="221"/>
      <c r="AE258" s="225"/>
      <c r="AF258" s="226"/>
      <c r="AG258" s="230"/>
      <c r="AH258" s="230"/>
      <c r="AI258" s="230"/>
      <c r="AJ258" s="216"/>
      <c r="AK258" s="216"/>
      <c r="AL258" s="218"/>
      <c r="AM258" s="213"/>
      <c r="AN258" s="213"/>
      <c r="AO258" s="213"/>
      <c r="AP258" s="213"/>
      <c r="AQ258" s="213"/>
      <c r="AR258" s="213"/>
      <c r="AS258" s="213"/>
      <c r="AT258" s="207"/>
      <c r="AU258" s="207"/>
      <c r="AV258" s="207"/>
      <c r="AW258" s="207"/>
      <c r="AX258" s="207"/>
      <c r="AY258" s="207"/>
      <c r="AZ258" s="207"/>
      <c r="BA258" s="207"/>
      <c r="BB258" s="207"/>
      <c r="BC258" s="207"/>
      <c r="BD258" s="207"/>
      <c r="BE258" s="207"/>
      <c r="BF258" s="207"/>
      <c r="BG258" s="207"/>
      <c r="BH258" s="207"/>
      <c r="BI258" s="207"/>
      <c r="BJ258" s="207"/>
      <c r="BK258" s="207"/>
      <c r="BL258" s="207"/>
      <c r="BM258" s="210"/>
      <c r="BN258" s="204"/>
      <c r="BO258" s="2"/>
    </row>
    <row r="259" spans="1:67" ht="15" hidden="1" customHeight="1" x14ac:dyDescent="0.25">
      <c r="A259" s="2"/>
      <c r="B259" s="234"/>
      <c r="C259" s="237"/>
      <c r="D259" s="238"/>
      <c r="E259" s="242"/>
      <c r="F259" s="245"/>
      <c r="G259" s="245"/>
      <c r="H259" s="245"/>
      <c r="I259" s="245"/>
      <c r="J259" s="248"/>
      <c r="K259" s="250"/>
      <c r="L259" s="247"/>
      <c r="M259" s="247"/>
      <c r="N259" s="247"/>
      <c r="O259" s="245"/>
      <c r="P259" s="134" t="s">
        <v>263</v>
      </c>
      <c r="Q259" s="89"/>
      <c r="R259" s="89"/>
      <c r="S259" s="89"/>
      <c r="T259" s="89"/>
      <c r="U259" s="89"/>
      <c r="V259" s="89"/>
      <c r="W259" s="89"/>
      <c r="X259" s="89"/>
      <c r="Y259" s="89"/>
      <c r="Z259" s="89"/>
      <c r="AA259" s="221"/>
      <c r="AB259" s="221"/>
      <c r="AC259" s="234"/>
      <c r="AD259" s="221"/>
      <c r="AE259" s="225"/>
      <c r="AF259" s="226"/>
      <c r="AG259" s="230"/>
      <c r="AH259" s="230"/>
      <c r="AI259" s="230"/>
      <c r="AJ259" s="216"/>
      <c r="AK259" s="216"/>
      <c r="AL259" s="218"/>
      <c r="AM259" s="213"/>
      <c r="AN259" s="213"/>
      <c r="AO259" s="213"/>
      <c r="AP259" s="213"/>
      <c r="AQ259" s="213"/>
      <c r="AR259" s="213"/>
      <c r="AS259" s="213"/>
      <c r="AT259" s="207"/>
      <c r="AU259" s="207"/>
      <c r="AV259" s="207"/>
      <c r="AW259" s="207"/>
      <c r="AX259" s="207"/>
      <c r="AY259" s="207"/>
      <c r="AZ259" s="207"/>
      <c r="BA259" s="207"/>
      <c r="BB259" s="207"/>
      <c r="BC259" s="207"/>
      <c r="BD259" s="207"/>
      <c r="BE259" s="207"/>
      <c r="BF259" s="207"/>
      <c r="BG259" s="207"/>
      <c r="BH259" s="207"/>
      <c r="BI259" s="207"/>
      <c r="BJ259" s="207"/>
      <c r="BK259" s="207"/>
      <c r="BL259" s="207"/>
      <c r="BM259" s="210"/>
      <c r="BN259" s="204"/>
      <c r="BO259" s="2"/>
    </row>
    <row r="260" spans="1:67" ht="15" hidden="1" customHeight="1" x14ac:dyDescent="0.25">
      <c r="A260" s="2"/>
      <c r="B260" s="234"/>
      <c r="C260" s="237"/>
      <c r="D260" s="238"/>
      <c r="E260" s="242"/>
      <c r="F260" s="245"/>
      <c r="G260" s="245"/>
      <c r="H260" s="245"/>
      <c r="I260" s="245"/>
      <c r="J260" s="248"/>
      <c r="K260" s="250"/>
      <c r="L260" s="247"/>
      <c r="M260" s="247"/>
      <c r="N260" s="247"/>
      <c r="O260" s="245"/>
      <c r="P260" s="134" t="s">
        <v>27</v>
      </c>
      <c r="Q260" s="89"/>
      <c r="R260" s="89"/>
      <c r="S260" s="89"/>
      <c r="T260" s="89"/>
      <c r="U260" s="89"/>
      <c r="V260" s="89"/>
      <c r="W260" s="89"/>
      <c r="X260" s="89"/>
      <c r="Y260" s="89"/>
      <c r="Z260" s="89"/>
      <c r="AA260" s="221"/>
      <c r="AB260" s="221"/>
      <c r="AC260" s="234"/>
      <c r="AD260" s="221"/>
      <c r="AE260" s="225"/>
      <c r="AF260" s="226"/>
      <c r="AG260" s="230"/>
      <c r="AH260" s="230"/>
      <c r="AI260" s="230"/>
      <c r="AJ260" s="216"/>
      <c r="AK260" s="216"/>
      <c r="AL260" s="218"/>
      <c r="AM260" s="213"/>
      <c r="AN260" s="213"/>
      <c r="AO260" s="213"/>
      <c r="AP260" s="213"/>
      <c r="AQ260" s="213"/>
      <c r="AR260" s="213"/>
      <c r="AS260" s="213"/>
      <c r="AT260" s="207"/>
      <c r="AU260" s="207"/>
      <c r="AV260" s="207"/>
      <c r="AW260" s="207"/>
      <c r="AX260" s="207"/>
      <c r="AY260" s="207"/>
      <c r="AZ260" s="207"/>
      <c r="BA260" s="207"/>
      <c r="BB260" s="207"/>
      <c r="BC260" s="207"/>
      <c r="BD260" s="207"/>
      <c r="BE260" s="207"/>
      <c r="BF260" s="207"/>
      <c r="BG260" s="207"/>
      <c r="BH260" s="207"/>
      <c r="BI260" s="207"/>
      <c r="BJ260" s="207"/>
      <c r="BK260" s="207"/>
      <c r="BL260" s="207"/>
      <c r="BM260" s="210"/>
      <c r="BN260" s="204"/>
      <c r="BO260" s="2"/>
    </row>
    <row r="261" spans="1:67" ht="15" customHeight="1" x14ac:dyDescent="0.25">
      <c r="A261" s="2"/>
      <c r="B261" s="219"/>
      <c r="C261" s="239"/>
      <c r="D261" s="240"/>
      <c r="E261" s="243"/>
      <c r="F261" s="246"/>
      <c r="G261" s="246"/>
      <c r="H261" s="246"/>
      <c r="I261" s="246"/>
      <c r="J261" s="248"/>
      <c r="K261" s="251"/>
      <c r="L261" s="248"/>
      <c r="M261" s="248"/>
      <c r="N261" s="248"/>
      <c r="O261" s="246"/>
      <c r="P261" s="134" t="s">
        <v>28</v>
      </c>
      <c r="Q261" s="182">
        <v>46192</v>
      </c>
      <c r="R261" s="89"/>
      <c r="S261" s="89"/>
      <c r="T261" s="89"/>
      <c r="U261" s="89"/>
      <c r="V261" s="89"/>
      <c r="W261" s="89"/>
      <c r="X261" s="89"/>
      <c r="Y261" s="89"/>
      <c r="Z261" s="89"/>
      <c r="AA261" s="232"/>
      <c r="AB261" s="222"/>
      <c r="AC261" s="252"/>
      <c r="AD261" s="222"/>
      <c r="AE261" s="227"/>
      <c r="AF261" s="228"/>
      <c r="AG261" s="231"/>
      <c r="AH261" s="232"/>
      <c r="AI261" s="232"/>
      <c r="AJ261" s="217"/>
      <c r="AK261" s="217"/>
      <c r="AL261" s="219"/>
      <c r="AM261" s="214"/>
      <c r="AN261" s="214"/>
      <c r="AO261" s="214"/>
      <c r="AP261" s="214"/>
      <c r="AQ261" s="214"/>
      <c r="AR261" s="214"/>
      <c r="AS261" s="214"/>
      <c r="AT261" s="208"/>
      <c r="AU261" s="208"/>
      <c r="AV261" s="208"/>
      <c r="AW261" s="208"/>
      <c r="AX261" s="208"/>
      <c r="AY261" s="208"/>
      <c r="AZ261" s="208"/>
      <c r="BA261" s="208"/>
      <c r="BB261" s="208"/>
      <c r="BC261" s="208"/>
      <c r="BD261" s="208"/>
      <c r="BE261" s="208"/>
      <c r="BF261" s="208"/>
      <c r="BG261" s="208"/>
      <c r="BH261" s="208"/>
      <c r="BI261" s="208"/>
      <c r="BJ261" s="208"/>
      <c r="BK261" s="208"/>
      <c r="BL261" s="208"/>
      <c r="BM261" s="211"/>
      <c r="BN261" s="205"/>
      <c r="BO261" s="2"/>
    </row>
    <row r="262" spans="1:67" ht="15" hidden="1" customHeight="1" x14ac:dyDescent="0.25">
      <c r="A262" s="2"/>
      <c r="B262" s="233" t="s">
        <v>1732</v>
      </c>
      <c r="C262" s="235" t="s">
        <v>639</v>
      </c>
      <c r="D262" s="236"/>
      <c r="E262" s="241"/>
      <c r="F262" s="244" t="s">
        <v>1907</v>
      </c>
      <c r="G262" s="245"/>
      <c r="H262" s="245"/>
      <c r="I262" s="245" t="s">
        <v>1866</v>
      </c>
      <c r="J262" s="247"/>
      <c r="K262" s="249">
        <v>46192</v>
      </c>
      <c r="L262" s="247" t="s">
        <v>475</v>
      </c>
      <c r="M262" s="247">
        <v>1</v>
      </c>
      <c r="N262" s="247"/>
      <c r="O262" s="245" t="s">
        <v>1596</v>
      </c>
      <c r="P262" s="135" t="s">
        <v>148</v>
      </c>
      <c r="Q262" s="89"/>
      <c r="R262" s="89"/>
      <c r="S262" s="89"/>
      <c r="T262" s="89"/>
      <c r="U262" s="89"/>
      <c r="V262" s="89"/>
      <c r="W262" s="89"/>
      <c r="X262" s="89"/>
      <c r="Y262" s="89"/>
      <c r="Z262" s="89"/>
      <c r="AA262" s="220">
        <v>82</v>
      </c>
      <c r="AB262" s="220"/>
      <c r="AC262" s="233"/>
      <c r="AD262" s="220"/>
      <c r="AE262" s="223">
        <v>0</v>
      </c>
      <c r="AF262" s="224"/>
      <c r="AG262" s="229"/>
      <c r="AH262" s="229">
        <v>0</v>
      </c>
      <c r="AI262" s="229">
        <v>0.10959050572008983</v>
      </c>
      <c r="AJ262" s="215"/>
      <c r="AK262" s="215"/>
      <c r="AL262" s="209" t="s">
        <v>1590</v>
      </c>
      <c r="AM262" s="212"/>
      <c r="AN262" s="212"/>
      <c r="AO262" s="212"/>
      <c r="AP262" s="212"/>
      <c r="AQ262" s="212"/>
      <c r="AR262" s="212"/>
      <c r="AS262" s="212"/>
      <c r="AT262" s="206"/>
      <c r="AU262" s="206"/>
      <c r="AV262" s="206"/>
      <c r="AW262" s="206"/>
      <c r="AX262" s="206"/>
      <c r="AY262" s="206"/>
      <c r="AZ262" s="206"/>
      <c r="BA262" s="206"/>
      <c r="BB262" s="206"/>
      <c r="BC262" s="206"/>
      <c r="BD262" s="206"/>
      <c r="BE262" s="206"/>
      <c r="BF262" s="206"/>
      <c r="BG262" s="206"/>
      <c r="BH262" s="206"/>
      <c r="BI262" s="206"/>
      <c r="BJ262" s="206"/>
      <c r="BK262" s="206"/>
      <c r="BL262" s="206"/>
      <c r="BM262" s="209"/>
      <c r="BN262" s="203"/>
      <c r="BO262" s="2"/>
    </row>
    <row r="263" spans="1:67" ht="15" customHeight="1" x14ac:dyDescent="0.25">
      <c r="A263" s="2"/>
      <c r="B263" s="234"/>
      <c r="C263" s="237"/>
      <c r="D263" s="238"/>
      <c r="E263" s="242"/>
      <c r="F263" s="245"/>
      <c r="G263" s="245"/>
      <c r="H263" s="245"/>
      <c r="I263" s="245"/>
      <c r="J263" s="248"/>
      <c r="K263" s="250"/>
      <c r="L263" s="247"/>
      <c r="M263" s="247"/>
      <c r="N263" s="247"/>
      <c r="O263" s="245"/>
      <c r="P263" s="134" t="s">
        <v>26</v>
      </c>
      <c r="Q263" s="89">
        <v>46192</v>
      </c>
      <c r="R263" s="183">
        <v>46198</v>
      </c>
      <c r="S263" s="89">
        <v>46290</v>
      </c>
      <c r="T263" s="89">
        <v>46290</v>
      </c>
      <c r="U263" s="89">
        <v>46290</v>
      </c>
      <c r="V263" s="89">
        <v>46304</v>
      </c>
      <c r="W263" s="89"/>
      <c r="X263" s="89"/>
      <c r="Y263" s="89"/>
      <c r="Z263" s="89"/>
      <c r="AA263" s="221"/>
      <c r="AB263" s="221"/>
      <c r="AC263" s="234"/>
      <c r="AD263" s="221"/>
      <c r="AE263" s="225"/>
      <c r="AF263" s="226"/>
      <c r="AG263" s="230"/>
      <c r="AH263" s="230"/>
      <c r="AI263" s="230"/>
      <c r="AJ263" s="216"/>
      <c r="AK263" s="216"/>
      <c r="AL263" s="218"/>
      <c r="AM263" s="213"/>
      <c r="AN263" s="213"/>
      <c r="AO263" s="213"/>
      <c r="AP263" s="213"/>
      <c r="AQ263" s="213"/>
      <c r="AR263" s="213"/>
      <c r="AS263" s="213"/>
      <c r="AT263" s="207"/>
      <c r="AU263" s="207"/>
      <c r="AV263" s="207"/>
      <c r="AW263" s="207"/>
      <c r="AX263" s="207"/>
      <c r="AY263" s="207"/>
      <c r="AZ263" s="207"/>
      <c r="BA263" s="207"/>
      <c r="BB263" s="207"/>
      <c r="BC263" s="207"/>
      <c r="BD263" s="207"/>
      <c r="BE263" s="207"/>
      <c r="BF263" s="207"/>
      <c r="BG263" s="207"/>
      <c r="BH263" s="207"/>
      <c r="BI263" s="207"/>
      <c r="BJ263" s="207"/>
      <c r="BK263" s="207"/>
      <c r="BL263" s="207"/>
      <c r="BM263" s="210"/>
      <c r="BN263" s="204"/>
      <c r="BO263" s="2"/>
    </row>
    <row r="264" spans="1:67" ht="15" hidden="1" customHeight="1" x14ac:dyDescent="0.25">
      <c r="A264" s="2"/>
      <c r="B264" s="234"/>
      <c r="C264" s="237"/>
      <c r="D264" s="238"/>
      <c r="E264" s="242"/>
      <c r="F264" s="245"/>
      <c r="G264" s="245"/>
      <c r="H264" s="245"/>
      <c r="I264" s="245"/>
      <c r="J264" s="248"/>
      <c r="K264" s="250"/>
      <c r="L264" s="247"/>
      <c r="M264" s="247"/>
      <c r="N264" s="247"/>
      <c r="O264" s="245"/>
      <c r="P264" s="134" t="s">
        <v>262</v>
      </c>
      <c r="Q264" s="89"/>
      <c r="R264" s="89"/>
      <c r="S264" s="89"/>
      <c r="T264" s="89"/>
      <c r="U264" s="89"/>
      <c r="V264" s="89"/>
      <c r="W264" s="89"/>
      <c r="X264" s="89"/>
      <c r="Y264" s="89"/>
      <c r="Z264" s="89"/>
      <c r="AA264" s="221"/>
      <c r="AB264" s="221"/>
      <c r="AC264" s="234"/>
      <c r="AD264" s="221"/>
      <c r="AE264" s="225"/>
      <c r="AF264" s="226"/>
      <c r="AG264" s="230"/>
      <c r="AH264" s="230"/>
      <c r="AI264" s="230"/>
      <c r="AJ264" s="216"/>
      <c r="AK264" s="216"/>
      <c r="AL264" s="218"/>
      <c r="AM264" s="213"/>
      <c r="AN264" s="213"/>
      <c r="AO264" s="213"/>
      <c r="AP264" s="213"/>
      <c r="AQ264" s="213"/>
      <c r="AR264" s="213"/>
      <c r="AS264" s="213"/>
      <c r="AT264" s="207"/>
      <c r="AU264" s="207"/>
      <c r="AV264" s="207"/>
      <c r="AW264" s="207"/>
      <c r="AX264" s="207"/>
      <c r="AY264" s="207"/>
      <c r="AZ264" s="207"/>
      <c r="BA264" s="207"/>
      <c r="BB264" s="207"/>
      <c r="BC264" s="207"/>
      <c r="BD264" s="207"/>
      <c r="BE264" s="207"/>
      <c r="BF264" s="207"/>
      <c r="BG264" s="207"/>
      <c r="BH264" s="207"/>
      <c r="BI264" s="207"/>
      <c r="BJ264" s="207"/>
      <c r="BK264" s="207"/>
      <c r="BL264" s="207"/>
      <c r="BM264" s="210"/>
      <c r="BN264" s="204"/>
      <c r="BO264" s="2"/>
    </row>
    <row r="265" spans="1:67" ht="15" hidden="1" customHeight="1" x14ac:dyDescent="0.25">
      <c r="A265" s="2"/>
      <c r="B265" s="234"/>
      <c r="C265" s="237"/>
      <c r="D265" s="238"/>
      <c r="E265" s="242"/>
      <c r="F265" s="245"/>
      <c r="G265" s="245"/>
      <c r="H265" s="245"/>
      <c r="I265" s="245"/>
      <c r="J265" s="248"/>
      <c r="K265" s="250"/>
      <c r="L265" s="247"/>
      <c r="M265" s="247"/>
      <c r="N265" s="247"/>
      <c r="O265" s="245"/>
      <c r="P265" s="134" t="s">
        <v>263</v>
      </c>
      <c r="Q265" s="89"/>
      <c r="R265" s="89"/>
      <c r="S265" s="89"/>
      <c r="T265" s="89"/>
      <c r="U265" s="89"/>
      <c r="V265" s="89"/>
      <c r="W265" s="89"/>
      <c r="X265" s="89"/>
      <c r="Y265" s="89"/>
      <c r="Z265" s="89"/>
      <c r="AA265" s="221"/>
      <c r="AB265" s="221"/>
      <c r="AC265" s="234"/>
      <c r="AD265" s="221"/>
      <c r="AE265" s="225"/>
      <c r="AF265" s="226"/>
      <c r="AG265" s="230"/>
      <c r="AH265" s="230"/>
      <c r="AI265" s="230"/>
      <c r="AJ265" s="216"/>
      <c r="AK265" s="216"/>
      <c r="AL265" s="218"/>
      <c r="AM265" s="213"/>
      <c r="AN265" s="213"/>
      <c r="AO265" s="213"/>
      <c r="AP265" s="213"/>
      <c r="AQ265" s="213"/>
      <c r="AR265" s="213"/>
      <c r="AS265" s="213"/>
      <c r="AT265" s="207"/>
      <c r="AU265" s="207"/>
      <c r="AV265" s="207"/>
      <c r="AW265" s="207"/>
      <c r="AX265" s="207"/>
      <c r="AY265" s="207"/>
      <c r="AZ265" s="207"/>
      <c r="BA265" s="207"/>
      <c r="BB265" s="207"/>
      <c r="BC265" s="207"/>
      <c r="BD265" s="207"/>
      <c r="BE265" s="207"/>
      <c r="BF265" s="207"/>
      <c r="BG265" s="207"/>
      <c r="BH265" s="207"/>
      <c r="BI265" s="207"/>
      <c r="BJ265" s="207"/>
      <c r="BK265" s="207"/>
      <c r="BL265" s="207"/>
      <c r="BM265" s="210"/>
      <c r="BN265" s="204"/>
      <c r="BO265" s="2"/>
    </row>
    <row r="266" spans="1:67" ht="15" hidden="1" customHeight="1" x14ac:dyDescent="0.25">
      <c r="A266" s="2"/>
      <c r="B266" s="234"/>
      <c r="C266" s="237"/>
      <c r="D266" s="238"/>
      <c r="E266" s="242"/>
      <c r="F266" s="245"/>
      <c r="G266" s="245"/>
      <c r="H266" s="245"/>
      <c r="I266" s="245"/>
      <c r="J266" s="248"/>
      <c r="K266" s="250"/>
      <c r="L266" s="247"/>
      <c r="M266" s="247"/>
      <c r="N266" s="247"/>
      <c r="O266" s="245"/>
      <c r="P266" s="134" t="s">
        <v>27</v>
      </c>
      <c r="Q266" s="89"/>
      <c r="R266" s="89"/>
      <c r="S266" s="89"/>
      <c r="T266" s="89"/>
      <c r="U266" s="89"/>
      <c r="V266" s="89"/>
      <c r="W266" s="89"/>
      <c r="X266" s="89"/>
      <c r="Y266" s="89"/>
      <c r="Z266" s="89"/>
      <c r="AA266" s="221"/>
      <c r="AB266" s="221"/>
      <c r="AC266" s="234"/>
      <c r="AD266" s="221"/>
      <c r="AE266" s="225"/>
      <c r="AF266" s="226"/>
      <c r="AG266" s="230"/>
      <c r="AH266" s="230"/>
      <c r="AI266" s="230"/>
      <c r="AJ266" s="216"/>
      <c r="AK266" s="216"/>
      <c r="AL266" s="218"/>
      <c r="AM266" s="213"/>
      <c r="AN266" s="213"/>
      <c r="AO266" s="213"/>
      <c r="AP266" s="213"/>
      <c r="AQ266" s="213"/>
      <c r="AR266" s="213"/>
      <c r="AS266" s="213"/>
      <c r="AT266" s="207"/>
      <c r="AU266" s="207"/>
      <c r="AV266" s="207"/>
      <c r="AW266" s="207"/>
      <c r="AX266" s="207"/>
      <c r="AY266" s="207"/>
      <c r="AZ266" s="207"/>
      <c r="BA266" s="207"/>
      <c r="BB266" s="207"/>
      <c r="BC266" s="207"/>
      <c r="BD266" s="207"/>
      <c r="BE266" s="207"/>
      <c r="BF266" s="207"/>
      <c r="BG266" s="207"/>
      <c r="BH266" s="207"/>
      <c r="BI266" s="207"/>
      <c r="BJ266" s="207"/>
      <c r="BK266" s="207"/>
      <c r="BL266" s="207"/>
      <c r="BM266" s="210"/>
      <c r="BN266" s="204"/>
      <c r="BO266" s="2"/>
    </row>
    <row r="267" spans="1:67" ht="15" customHeight="1" x14ac:dyDescent="0.25">
      <c r="A267" s="2"/>
      <c r="B267" s="219"/>
      <c r="C267" s="239"/>
      <c r="D267" s="240"/>
      <c r="E267" s="243"/>
      <c r="F267" s="246"/>
      <c r="G267" s="246"/>
      <c r="H267" s="246"/>
      <c r="I267" s="246"/>
      <c r="J267" s="248"/>
      <c r="K267" s="251"/>
      <c r="L267" s="248"/>
      <c r="M267" s="248"/>
      <c r="N267" s="248"/>
      <c r="O267" s="246"/>
      <c r="P267" s="134" t="s">
        <v>28</v>
      </c>
      <c r="Q267" s="182">
        <v>46192</v>
      </c>
      <c r="R267" s="89"/>
      <c r="S267" s="89"/>
      <c r="T267" s="89"/>
      <c r="U267" s="89"/>
      <c r="V267" s="89"/>
      <c r="W267" s="89"/>
      <c r="X267" s="89"/>
      <c r="Y267" s="89"/>
      <c r="Z267" s="89"/>
      <c r="AA267" s="232"/>
      <c r="AB267" s="222"/>
      <c r="AC267" s="252"/>
      <c r="AD267" s="222"/>
      <c r="AE267" s="227"/>
      <c r="AF267" s="228"/>
      <c r="AG267" s="231"/>
      <c r="AH267" s="232"/>
      <c r="AI267" s="232"/>
      <c r="AJ267" s="217"/>
      <c r="AK267" s="217"/>
      <c r="AL267" s="219"/>
      <c r="AM267" s="214"/>
      <c r="AN267" s="214"/>
      <c r="AO267" s="214"/>
      <c r="AP267" s="214"/>
      <c r="AQ267" s="214"/>
      <c r="AR267" s="214"/>
      <c r="AS267" s="214"/>
      <c r="AT267" s="208"/>
      <c r="AU267" s="208"/>
      <c r="AV267" s="208"/>
      <c r="AW267" s="208"/>
      <c r="AX267" s="208"/>
      <c r="AY267" s="208"/>
      <c r="AZ267" s="208"/>
      <c r="BA267" s="208"/>
      <c r="BB267" s="208"/>
      <c r="BC267" s="208"/>
      <c r="BD267" s="208"/>
      <c r="BE267" s="208"/>
      <c r="BF267" s="208"/>
      <c r="BG267" s="208"/>
      <c r="BH267" s="208"/>
      <c r="BI267" s="208"/>
      <c r="BJ267" s="208"/>
      <c r="BK267" s="208"/>
      <c r="BL267" s="208"/>
      <c r="BM267" s="211"/>
      <c r="BN267" s="205"/>
      <c r="BO267" s="2"/>
    </row>
    <row r="268" spans="1:67" ht="15" hidden="1" customHeight="1" x14ac:dyDescent="0.25">
      <c r="A268" s="2"/>
      <c r="B268" s="233" t="s">
        <v>1909</v>
      </c>
      <c r="C268" s="235" t="s">
        <v>1306</v>
      </c>
      <c r="D268" s="236"/>
      <c r="E268" s="241"/>
      <c r="F268" s="244" t="s">
        <v>1908</v>
      </c>
      <c r="G268" s="245"/>
      <c r="H268" s="245"/>
      <c r="I268" s="245" t="s">
        <v>1866</v>
      </c>
      <c r="J268" s="247"/>
      <c r="K268" s="249">
        <v>46240</v>
      </c>
      <c r="L268" s="247" t="s">
        <v>498</v>
      </c>
      <c r="M268" s="247">
        <v>1</v>
      </c>
      <c r="N268" s="247"/>
      <c r="O268" s="245" t="s">
        <v>1596</v>
      </c>
      <c r="P268" s="135" t="s">
        <v>148</v>
      </c>
      <c r="Q268" s="89"/>
      <c r="R268" s="89"/>
      <c r="S268" s="89"/>
      <c r="T268" s="89"/>
      <c r="U268" s="89"/>
      <c r="V268" s="89"/>
      <c r="W268" s="89"/>
      <c r="X268" s="89"/>
      <c r="Y268" s="89"/>
      <c r="Z268" s="89"/>
      <c r="AA268" s="220">
        <v>164</v>
      </c>
      <c r="AB268" s="220"/>
      <c r="AC268" s="233"/>
      <c r="AD268" s="220"/>
      <c r="AE268" s="223">
        <v>70</v>
      </c>
      <c r="AF268" s="224"/>
      <c r="AG268" s="229"/>
      <c r="AH268" s="229">
        <v>70</v>
      </c>
      <c r="AI268" s="229">
        <v>0.21918101144017965</v>
      </c>
      <c r="AJ268" s="215"/>
      <c r="AK268" s="215"/>
      <c r="AL268" s="209" t="s">
        <v>1590</v>
      </c>
      <c r="AM268" s="212"/>
      <c r="AN268" s="212"/>
      <c r="AO268" s="212"/>
      <c r="AP268" s="212"/>
      <c r="AQ268" s="212"/>
      <c r="AR268" s="212"/>
      <c r="AS268" s="212"/>
      <c r="AT268" s="206"/>
      <c r="AU268" s="206"/>
      <c r="AV268" s="206"/>
      <c r="AW268" s="206"/>
      <c r="AX268" s="206"/>
      <c r="AY268" s="206"/>
      <c r="AZ268" s="206"/>
      <c r="BA268" s="206"/>
      <c r="BB268" s="206"/>
      <c r="BC268" s="206"/>
      <c r="BD268" s="206"/>
      <c r="BE268" s="206"/>
      <c r="BF268" s="206"/>
      <c r="BG268" s="206"/>
      <c r="BH268" s="206"/>
      <c r="BI268" s="206"/>
      <c r="BJ268" s="206"/>
      <c r="BK268" s="206"/>
      <c r="BL268" s="206"/>
      <c r="BM268" s="209"/>
      <c r="BN268" s="203"/>
      <c r="BO268" s="2"/>
    </row>
    <row r="269" spans="1:67" ht="15" customHeight="1" x14ac:dyDescent="0.25">
      <c r="A269" s="2"/>
      <c r="B269" s="234"/>
      <c r="C269" s="237"/>
      <c r="D269" s="238"/>
      <c r="E269" s="242"/>
      <c r="F269" s="245"/>
      <c r="G269" s="245"/>
      <c r="H269" s="245"/>
      <c r="I269" s="245"/>
      <c r="J269" s="248"/>
      <c r="K269" s="250"/>
      <c r="L269" s="247"/>
      <c r="M269" s="247"/>
      <c r="N269" s="247"/>
      <c r="O269" s="245"/>
      <c r="P269" s="134" t="s">
        <v>26</v>
      </c>
      <c r="Q269" s="89">
        <v>46183</v>
      </c>
      <c r="R269" s="89">
        <v>46189</v>
      </c>
      <c r="S269" s="89">
        <v>46196</v>
      </c>
      <c r="T269" s="89">
        <v>46219</v>
      </c>
      <c r="U269" s="89">
        <v>46286</v>
      </c>
      <c r="V269" s="89">
        <v>46300</v>
      </c>
      <c r="W269" s="89"/>
      <c r="X269" s="89"/>
      <c r="Y269" s="89"/>
      <c r="Z269" s="89"/>
      <c r="AA269" s="221"/>
      <c r="AB269" s="221"/>
      <c r="AC269" s="234"/>
      <c r="AD269" s="221"/>
      <c r="AE269" s="225"/>
      <c r="AF269" s="226"/>
      <c r="AG269" s="230"/>
      <c r="AH269" s="230"/>
      <c r="AI269" s="230"/>
      <c r="AJ269" s="216"/>
      <c r="AK269" s="216"/>
      <c r="AL269" s="218"/>
      <c r="AM269" s="213"/>
      <c r="AN269" s="213"/>
      <c r="AO269" s="213"/>
      <c r="AP269" s="213"/>
      <c r="AQ269" s="213"/>
      <c r="AR269" s="213"/>
      <c r="AS269" s="213"/>
      <c r="AT269" s="207"/>
      <c r="AU269" s="207"/>
      <c r="AV269" s="207"/>
      <c r="AW269" s="207"/>
      <c r="AX269" s="207"/>
      <c r="AY269" s="207"/>
      <c r="AZ269" s="207"/>
      <c r="BA269" s="207"/>
      <c r="BB269" s="207"/>
      <c r="BC269" s="207"/>
      <c r="BD269" s="207"/>
      <c r="BE269" s="207"/>
      <c r="BF269" s="207"/>
      <c r="BG269" s="207"/>
      <c r="BH269" s="207"/>
      <c r="BI269" s="207"/>
      <c r="BJ269" s="207"/>
      <c r="BK269" s="207"/>
      <c r="BL269" s="207"/>
      <c r="BM269" s="210"/>
      <c r="BN269" s="204"/>
      <c r="BO269" s="2"/>
    </row>
    <row r="270" spans="1:67" ht="15" hidden="1" customHeight="1" x14ac:dyDescent="0.25">
      <c r="A270" s="2"/>
      <c r="B270" s="234"/>
      <c r="C270" s="237"/>
      <c r="D270" s="238"/>
      <c r="E270" s="242"/>
      <c r="F270" s="245"/>
      <c r="G270" s="245"/>
      <c r="H270" s="245"/>
      <c r="I270" s="245"/>
      <c r="J270" s="248"/>
      <c r="K270" s="250"/>
      <c r="L270" s="247"/>
      <c r="M270" s="247"/>
      <c r="N270" s="247"/>
      <c r="O270" s="245"/>
      <c r="P270" s="134" t="s">
        <v>262</v>
      </c>
      <c r="Q270" s="89"/>
      <c r="R270" s="89"/>
      <c r="S270" s="89"/>
      <c r="T270" s="89"/>
      <c r="U270" s="89"/>
      <c r="V270" s="89"/>
      <c r="W270" s="89"/>
      <c r="X270" s="89"/>
      <c r="Y270" s="89"/>
      <c r="Z270" s="89"/>
      <c r="AA270" s="221"/>
      <c r="AB270" s="221"/>
      <c r="AC270" s="234"/>
      <c r="AD270" s="221"/>
      <c r="AE270" s="225"/>
      <c r="AF270" s="226"/>
      <c r="AG270" s="230"/>
      <c r="AH270" s="230"/>
      <c r="AI270" s="230"/>
      <c r="AJ270" s="216"/>
      <c r="AK270" s="216"/>
      <c r="AL270" s="218"/>
      <c r="AM270" s="213"/>
      <c r="AN270" s="213"/>
      <c r="AO270" s="213"/>
      <c r="AP270" s="213"/>
      <c r="AQ270" s="213"/>
      <c r="AR270" s="213"/>
      <c r="AS270" s="213"/>
      <c r="AT270" s="207"/>
      <c r="AU270" s="207"/>
      <c r="AV270" s="207"/>
      <c r="AW270" s="207"/>
      <c r="AX270" s="207"/>
      <c r="AY270" s="207"/>
      <c r="AZ270" s="207"/>
      <c r="BA270" s="207"/>
      <c r="BB270" s="207"/>
      <c r="BC270" s="207"/>
      <c r="BD270" s="207"/>
      <c r="BE270" s="207"/>
      <c r="BF270" s="207"/>
      <c r="BG270" s="207"/>
      <c r="BH270" s="207"/>
      <c r="BI270" s="207"/>
      <c r="BJ270" s="207"/>
      <c r="BK270" s="207"/>
      <c r="BL270" s="207"/>
      <c r="BM270" s="210"/>
      <c r="BN270" s="204"/>
      <c r="BO270" s="2"/>
    </row>
    <row r="271" spans="1:67" ht="15" hidden="1" customHeight="1" x14ac:dyDescent="0.25">
      <c r="A271" s="2"/>
      <c r="B271" s="234"/>
      <c r="C271" s="237"/>
      <c r="D271" s="238"/>
      <c r="E271" s="242"/>
      <c r="F271" s="245"/>
      <c r="G271" s="245"/>
      <c r="H271" s="245"/>
      <c r="I271" s="245"/>
      <c r="J271" s="248"/>
      <c r="K271" s="250"/>
      <c r="L271" s="247"/>
      <c r="M271" s="247"/>
      <c r="N271" s="247"/>
      <c r="O271" s="245"/>
      <c r="P271" s="134" t="s">
        <v>263</v>
      </c>
      <c r="Q271" s="89"/>
      <c r="R271" s="89"/>
      <c r="S271" s="89"/>
      <c r="T271" s="89"/>
      <c r="U271" s="89"/>
      <c r="V271" s="89"/>
      <c r="W271" s="89"/>
      <c r="X271" s="89"/>
      <c r="Y271" s="89"/>
      <c r="Z271" s="89"/>
      <c r="AA271" s="221"/>
      <c r="AB271" s="221"/>
      <c r="AC271" s="234"/>
      <c r="AD271" s="221"/>
      <c r="AE271" s="225"/>
      <c r="AF271" s="226"/>
      <c r="AG271" s="230"/>
      <c r="AH271" s="230"/>
      <c r="AI271" s="230"/>
      <c r="AJ271" s="216"/>
      <c r="AK271" s="216"/>
      <c r="AL271" s="218"/>
      <c r="AM271" s="213"/>
      <c r="AN271" s="213"/>
      <c r="AO271" s="213"/>
      <c r="AP271" s="213"/>
      <c r="AQ271" s="213"/>
      <c r="AR271" s="213"/>
      <c r="AS271" s="213"/>
      <c r="AT271" s="207"/>
      <c r="AU271" s="207"/>
      <c r="AV271" s="207"/>
      <c r="AW271" s="207"/>
      <c r="AX271" s="207"/>
      <c r="AY271" s="207"/>
      <c r="AZ271" s="207"/>
      <c r="BA271" s="207"/>
      <c r="BB271" s="207"/>
      <c r="BC271" s="207"/>
      <c r="BD271" s="207"/>
      <c r="BE271" s="207"/>
      <c r="BF271" s="207"/>
      <c r="BG271" s="207"/>
      <c r="BH271" s="207"/>
      <c r="BI271" s="207"/>
      <c r="BJ271" s="207"/>
      <c r="BK271" s="207"/>
      <c r="BL271" s="207"/>
      <c r="BM271" s="210"/>
      <c r="BN271" s="204"/>
      <c r="BO271" s="2"/>
    </row>
    <row r="272" spans="1:67" ht="15" hidden="1" customHeight="1" x14ac:dyDescent="0.25">
      <c r="A272" s="2"/>
      <c r="B272" s="234"/>
      <c r="C272" s="237"/>
      <c r="D272" s="238"/>
      <c r="E272" s="242"/>
      <c r="F272" s="245"/>
      <c r="G272" s="245"/>
      <c r="H272" s="245"/>
      <c r="I272" s="245"/>
      <c r="J272" s="248"/>
      <c r="K272" s="250"/>
      <c r="L272" s="247"/>
      <c r="M272" s="247"/>
      <c r="N272" s="247"/>
      <c r="O272" s="245"/>
      <c r="P272" s="134" t="s">
        <v>27</v>
      </c>
      <c r="Q272" s="89"/>
      <c r="R272" s="89"/>
      <c r="S272" s="89"/>
      <c r="T272" s="89"/>
      <c r="U272" s="89"/>
      <c r="V272" s="89"/>
      <c r="W272" s="89"/>
      <c r="X272" s="89"/>
      <c r="Y272" s="89"/>
      <c r="Z272" s="89"/>
      <c r="AA272" s="221"/>
      <c r="AB272" s="221"/>
      <c r="AC272" s="234"/>
      <c r="AD272" s="221"/>
      <c r="AE272" s="225"/>
      <c r="AF272" s="226"/>
      <c r="AG272" s="230"/>
      <c r="AH272" s="230"/>
      <c r="AI272" s="230"/>
      <c r="AJ272" s="216"/>
      <c r="AK272" s="216"/>
      <c r="AL272" s="218"/>
      <c r="AM272" s="213"/>
      <c r="AN272" s="213"/>
      <c r="AO272" s="213"/>
      <c r="AP272" s="213"/>
      <c r="AQ272" s="213"/>
      <c r="AR272" s="213"/>
      <c r="AS272" s="213"/>
      <c r="AT272" s="207"/>
      <c r="AU272" s="207"/>
      <c r="AV272" s="207"/>
      <c r="AW272" s="207"/>
      <c r="AX272" s="207"/>
      <c r="AY272" s="207"/>
      <c r="AZ272" s="207"/>
      <c r="BA272" s="207"/>
      <c r="BB272" s="207"/>
      <c r="BC272" s="207"/>
      <c r="BD272" s="207"/>
      <c r="BE272" s="207"/>
      <c r="BF272" s="207"/>
      <c r="BG272" s="207"/>
      <c r="BH272" s="207"/>
      <c r="BI272" s="207"/>
      <c r="BJ272" s="207"/>
      <c r="BK272" s="207"/>
      <c r="BL272" s="207"/>
      <c r="BM272" s="210"/>
      <c r="BN272" s="204"/>
      <c r="BO272" s="2"/>
    </row>
    <row r="273" spans="1:67" ht="15" customHeight="1" x14ac:dyDescent="0.25">
      <c r="A273" s="2"/>
      <c r="B273" s="219"/>
      <c r="C273" s="239"/>
      <c r="D273" s="240"/>
      <c r="E273" s="243"/>
      <c r="F273" s="246"/>
      <c r="G273" s="246"/>
      <c r="H273" s="246"/>
      <c r="I273" s="246"/>
      <c r="J273" s="248"/>
      <c r="K273" s="251"/>
      <c r="L273" s="248"/>
      <c r="M273" s="248"/>
      <c r="N273" s="248"/>
      <c r="O273" s="246"/>
      <c r="P273" s="134" t="s">
        <v>28</v>
      </c>
      <c r="Q273" s="182">
        <v>46139</v>
      </c>
      <c r="R273" s="182">
        <v>46144</v>
      </c>
      <c r="S273" s="182">
        <v>46150</v>
      </c>
      <c r="T273" s="182">
        <v>46240</v>
      </c>
      <c r="U273" s="89"/>
      <c r="V273" s="89"/>
      <c r="W273" s="89"/>
      <c r="X273" s="89"/>
      <c r="Y273" s="89"/>
      <c r="Z273" s="89"/>
      <c r="AA273" s="232"/>
      <c r="AB273" s="222"/>
      <c r="AC273" s="252"/>
      <c r="AD273" s="222"/>
      <c r="AE273" s="227"/>
      <c r="AF273" s="228"/>
      <c r="AG273" s="231"/>
      <c r="AH273" s="232"/>
      <c r="AI273" s="232"/>
      <c r="AJ273" s="217"/>
      <c r="AK273" s="217"/>
      <c r="AL273" s="219"/>
      <c r="AM273" s="214"/>
      <c r="AN273" s="214"/>
      <c r="AO273" s="214"/>
      <c r="AP273" s="214"/>
      <c r="AQ273" s="214"/>
      <c r="AR273" s="214"/>
      <c r="AS273" s="214"/>
      <c r="AT273" s="208"/>
      <c r="AU273" s="208"/>
      <c r="AV273" s="208"/>
      <c r="AW273" s="208"/>
      <c r="AX273" s="208"/>
      <c r="AY273" s="208"/>
      <c r="AZ273" s="208"/>
      <c r="BA273" s="208"/>
      <c r="BB273" s="208"/>
      <c r="BC273" s="208"/>
      <c r="BD273" s="208"/>
      <c r="BE273" s="208"/>
      <c r="BF273" s="208"/>
      <c r="BG273" s="208"/>
      <c r="BH273" s="208"/>
      <c r="BI273" s="208"/>
      <c r="BJ273" s="208"/>
      <c r="BK273" s="208"/>
      <c r="BL273" s="208"/>
      <c r="BM273" s="211"/>
      <c r="BN273" s="205"/>
      <c r="BO273" s="2"/>
    </row>
    <row r="274" spans="1:67" ht="15" hidden="1" customHeight="1" x14ac:dyDescent="0.25">
      <c r="A274" s="2"/>
      <c r="B274" s="233" t="s">
        <v>1912</v>
      </c>
      <c r="C274" s="235" t="s">
        <v>1308</v>
      </c>
      <c r="D274" s="236"/>
      <c r="E274" s="241"/>
      <c r="F274" s="244" t="s">
        <v>1911</v>
      </c>
      <c r="G274" s="245"/>
      <c r="H274" s="245"/>
      <c r="I274" s="245" t="s">
        <v>1866</v>
      </c>
      <c r="J274" s="247"/>
      <c r="K274" s="249">
        <v>46241</v>
      </c>
      <c r="L274" s="247" t="s">
        <v>498</v>
      </c>
      <c r="M274" s="247">
        <v>1</v>
      </c>
      <c r="N274" s="247"/>
      <c r="O274" s="245" t="s">
        <v>1596</v>
      </c>
      <c r="P274" s="135" t="s">
        <v>148</v>
      </c>
      <c r="Q274" s="89"/>
      <c r="R274" s="89"/>
      <c r="S274" s="89"/>
      <c r="T274" s="89"/>
      <c r="U274" s="89"/>
      <c r="V274" s="89"/>
      <c r="W274" s="89"/>
      <c r="X274" s="89"/>
      <c r="Y274" s="89"/>
      <c r="Z274" s="89"/>
      <c r="AA274" s="220">
        <v>164</v>
      </c>
      <c r="AB274" s="220"/>
      <c r="AC274" s="233"/>
      <c r="AD274" s="220"/>
      <c r="AE274" s="223">
        <v>70</v>
      </c>
      <c r="AF274" s="224"/>
      <c r="AG274" s="229"/>
      <c r="AH274" s="229">
        <v>70</v>
      </c>
      <c r="AI274" s="229">
        <v>0.21918101144017965</v>
      </c>
      <c r="AJ274" s="215"/>
      <c r="AK274" s="215"/>
      <c r="AL274" s="209" t="s">
        <v>1590</v>
      </c>
      <c r="AM274" s="212"/>
      <c r="AN274" s="212"/>
      <c r="AO274" s="212"/>
      <c r="AP274" s="212"/>
      <c r="AQ274" s="212"/>
      <c r="AR274" s="212"/>
      <c r="AS274" s="212"/>
      <c r="AT274" s="206"/>
      <c r="AU274" s="206"/>
      <c r="AV274" s="206"/>
      <c r="AW274" s="206"/>
      <c r="AX274" s="206"/>
      <c r="AY274" s="206"/>
      <c r="AZ274" s="206"/>
      <c r="BA274" s="206"/>
      <c r="BB274" s="206"/>
      <c r="BC274" s="206"/>
      <c r="BD274" s="206"/>
      <c r="BE274" s="206"/>
      <c r="BF274" s="206"/>
      <c r="BG274" s="206"/>
      <c r="BH274" s="206"/>
      <c r="BI274" s="206"/>
      <c r="BJ274" s="206"/>
      <c r="BK274" s="206"/>
      <c r="BL274" s="206"/>
      <c r="BM274" s="209"/>
      <c r="BN274" s="203"/>
      <c r="BO274" s="2"/>
    </row>
    <row r="275" spans="1:67" ht="15" customHeight="1" x14ac:dyDescent="0.25">
      <c r="A275" s="2"/>
      <c r="B275" s="234"/>
      <c r="C275" s="237"/>
      <c r="D275" s="238"/>
      <c r="E275" s="242"/>
      <c r="F275" s="245"/>
      <c r="G275" s="245"/>
      <c r="H275" s="245"/>
      <c r="I275" s="245"/>
      <c r="J275" s="248"/>
      <c r="K275" s="250"/>
      <c r="L275" s="247"/>
      <c r="M275" s="247"/>
      <c r="N275" s="247"/>
      <c r="O275" s="245"/>
      <c r="P275" s="134" t="s">
        <v>26</v>
      </c>
      <c r="Q275" s="89">
        <v>46197</v>
      </c>
      <c r="R275" s="89">
        <v>46203</v>
      </c>
      <c r="S275" s="89">
        <v>46210</v>
      </c>
      <c r="T275" s="89">
        <v>46233</v>
      </c>
      <c r="U275" s="89">
        <v>46295</v>
      </c>
      <c r="V275" s="89">
        <v>46309</v>
      </c>
      <c r="W275" s="89"/>
      <c r="X275" s="89"/>
      <c r="Y275" s="89"/>
      <c r="Z275" s="89"/>
      <c r="AA275" s="221"/>
      <c r="AB275" s="221"/>
      <c r="AC275" s="234"/>
      <c r="AD275" s="221"/>
      <c r="AE275" s="225"/>
      <c r="AF275" s="226"/>
      <c r="AG275" s="230"/>
      <c r="AH275" s="230"/>
      <c r="AI275" s="230"/>
      <c r="AJ275" s="216"/>
      <c r="AK275" s="216"/>
      <c r="AL275" s="218"/>
      <c r="AM275" s="213"/>
      <c r="AN275" s="213"/>
      <c r="AO275" s="213"/>
      <c r="AP275" s="213"/>
      <c r="AQ275" s="213"/>
      <c r="AR275" s="213"/>
      <c r="AS275" s="213"/>
      <c r="AT275" s="207"/>
      <c r="AU275" s="207"/>
      <c r="AV275" s="207"/>
      <c r="AW275" s="207"/>
      <c r="AX275" s="207"/>
      <c r="AY275" s="207"/>
      <c r="AZ275" s="207"/>
      <c r="BA275" s="207"/>
      <c r="BB275" s="207"/>
      <c r="BC275" s="207"/>
      <c r="BD275" s="207"/>
      <c r="BE275" s="207"/>
      <c r="BF275" s="207"/>
      <c r="BG275" s="207"/>
      <c r="BH275" s="207"/>
      <c r="BI275" s="207"/>
      <c r="BJ275" s="207"/>
      <c r="BK275" s="207"/>
      <c r="BL275" s="207"/>
      <c r="BM275" s="210"/>
      <c r="BN275" s="204"/>
      <c r="BO275" s="2"/>
    </row>
    <row r="276" spans="1:67" ht="15" hidden="1" customHeight="1" x14ac:dyDescent="0.25">
      <c r="A276" s="2"/>
      <c r="B276" s="234"/>
      <c r="C276" s="237"/>
      <c r="D276" s="238"/>
      <c r="E276" s="242"/>
      <c r="F276" s="245"/>
      <c r="G276" s="245"/>
      <c r="H276" s="245"/>
      <c r="I276" s="245"/>
      <c r="J276" s="248"/>
      <c r="K276" s="250"/>
      <c r="L276" s="247"/>
      <c r="M276" s="247"/>
      <c r="N276" s="247"/>
      <c r="O276" s="245"/>
      <c r="P276" s="134" t="s">
        <v>262</v>
      </c>
      <c r="Q276" s="89"/>
      <c r="R276" s="89"/>
      <c r="S276" s="89"/>
      <c r="T276" s="89"/>
      <c r="U276" s="89"/>
      <c r="V276" s="89"/>
      <c r="W276" s="89"/>
      <c r="X276" s="89"/>
      <c r="Y276" s="89"/>
      <c r="Z276" s="89"/>
      <c r="AA276" s="221"/>
      <c r="AB276" s="221"/>
      <c r="AC276" s="234"/>
      <c r="AD276" s="221"/>
      <c r="AE276" s="225"/>
      <c r="AF276" s="226"/>
      <c r="AG276" s="230"/>
      <c r="AH276" s="230"/>
      <c r="AI276" s="230"/>
      <c r="AJ276" s="216"/>
      <c r="AK276" s="216"/>
      <c r="AL276" s="218"/>
      <c r="AM276" s="213"/>
      <c r="AN276" s="213"/>
      <c r="AO276" s="213"/>
      <c r="AP276" s="213"/>
      <c r="AQ276" s="213"/>
      <c r="AR276" s="213"/>
      <c r="AS276" s="213"/>
      <c r="AT276" s="207"/>
      <c r="AU276" s="207"/>
      <c r="AV276" s="207"/>
      <c r="AW276" s="207"/>
      <c r="AX276" s="207"/>
      <c r="AY276" s="207"/>
      <c r="AZ276" s="207"/>
      <c r="BA276" s="207"/>
      <c r="BB276" s="207"/>
      <c r="BC276" s="207"/>
      <c r="BD276" s="207"/>
      <c r="BE276" s="207"/>
      <c r="BF276" s="207"/>
      <c r="BG276" s="207"/>
      <c r="BH276" s="207"/>
      <c r="BI276" s="207"/>
      <c r="BJ276" s="207"/>
      <c r="BK276" s="207"/>
      <c r="BL276" s="207"/>
      <c r="BM276" s="210"/>
      <c r="BN276" s="204"/>
      <c r="BO276" s="2"/>
    </row>
    <row r="277" spans="1:67" ht="15" hidden="1" customHeight="1" x14ac:dyDescent="0.25">
      <c r="A277" s="2"/>
      <c r="B277" s="234"/>
      <c r="C277" s="237"/>
      <c r="D277" s="238"/>
      <c r="E277" s="242"/>
      <c r="F277" s="245"/>
      <c r="G277" s="245"/>
      <c r="H277" s="245"/>
      <c r="I277" s="245"/>
      <c r="J277" s="248"/>
      <c r="K277" s="250"/>
      <c r="L277" s="247"/>
      <c r="M277" s="247"/>
      <c r="N277" s="247"/>
      <c r="O277" s="245"/>
      <c r="P277" s="134" t="s">
        <v>263</v>
      </c>
      <c r="Q277" s="89"/>
      <c r="R277" s="89"/>
      <c r="S277" s="89"/>
      <c r="T277" s="89"/>
      <c r="U277" s="89"/>
      <c r="V277" s="89"/>
      <c r="W277" s="89"/>
      <c r="X277" s="89"/>
      <c r="Y277" s="89"/>
      <c r="Z277" s="89"/>
      <c r="AA277" s="221"/>
      <c r="AB277" s="221"/>
      <c r="AC277" s="234"/>
      <c r="AD277" s="221"/>
      <c r="AE277" s="225"/>
      <c r="AF277" s="226"/>
      <c r="AG277" s="230"/>
      <c r="AH277" s="230"/>
      <c r="AI277" s="230"/>
      <c r="AJ277" s="216"/>
      <c r="AK277" s="216"/>
      <c r="AL277" s="218"/>
      <c r="AM277" s="213"/>
      <c r="AN277" s="213"/>
      <c r="AO277" s="213"/>
      <c r="AP277" s="213"/>
      <c r="AQ277" s="213"/>
      <c r="AR277" s="213"/>
      <c r="AS277" s="213"/>
      <c r="AT277" s="207"/>
      <c r="AU277" s="207"/>
      <c r="AV277" s="207"/>
      <c r="AW277" s="207"/>
      <c r="AX277" s="207"/>
      <c r="AY277" s="207"/>
      <c r="AZ277" s="207"/>
      <c r="BA277" s="207"/>
      <c r="BB277" s="207"/>
      <c r="BC277" s="207"/>
      <c r="BD277" s="207"/>
      <c r="BE277" s="207"/>
      <c r="BF277" s="207"/>
      <c r="BG277" s="207"/>
      <c r="BH277" s="207"/>
      <c r="BI277" s="207"/>
      <c r="BJ277" s="207"/>
      <c r="BK277" s="207"/>
      <c r="BL277" s="207"/>
      <c r="BM277" s="210"/>
      <c r="BN277" s="204"/>
      <c r="BO277" s="2"/>
    </row>
    <row r="278" spans="1:67" ht="15" hidden="1" customHeight="1" x14ac:dyDescent="0.25">
      <c r="A278" s="2"/>
      <c r="B278" s="234"/>
      <c r="C278" s="237"/>
      <c r="D278" s="238"/>
      <c r="E278" s="242"/>
      <c r="F278" s="245"/>
      <c r="G278" s="245"/>
      <c r="H278" s="245"/>
      <c r="I278" s="245"/>
      <c r="J278" s="248"/>
      <c r="K278" s="250"/>
      <c r="L278" s="247"/>
      <c r="M278" s="247"/>
      <c r="N278" s="247"/>
      <c r="O278" s="245"/>
      <c r="P278" s="134" t="s">
        <v>27</v>
      </c>
      <c r="Q278" s="89"/>
      <c r="R278" s="89"/>
      <c r="S278" s="89"/>
      <c r="T278" s="89"/>
      <c r="U278" s="89"/>
      <c r="V278" s="89"/>
      <c r="W278" s="89"/>
      <c r="X278" s="89"/>
      <c r="Y278" s="89"/>
      <c r="Z278" s="89"/>
      <c r="AA278" s="221"/>
      <c r="AB278" s="221"/>
      <c r="AC278" s="234"/>
      <c r="AD278" s="221"/>
      <c r="AE278" s="225"/>
      <c r="AF278" s="226"/>
      <c r="AG278" s="230"/>
      <c r="AH278" s="230"/>
      <c r="AI278" s="230"/>
      <c r="AJ278" s="216"/>
      <c r="AK278" s="216"/>
      <c r="AL278" s="218"/>
      <c r="AM278" s="213"/>
      <c r="AN278" s="213"/>
      <c r="AO278" s="213"/>
      <c r="AP278" s="213"/>
      <c r="AQ278" s="213"/>
      <c r="AR278" s="213"/>
      <c r="AS278" s="213"/>
      <c r="AT278" s="207"/>
      <c r="AU278" s="207"/>
      <c r="AV278" s="207"/>
      <c r="AW278" s="207"/>
      <c r="AX278" s="207"/>
      <c r="AY278" s="207"/>
      <c r="AZ278" s="207"/>
      <c r="BA278" s="207"/>
      <c r="BB278" s="207"/>
      <c r="BC278" s="207"/>
      <c r="BD278" s="207"/>
      <c r="BE278" s="207"/>
      <c r="BF278" s="207"/>
      <c r="BG278" s="207"/>
      <c r="BH278" s="207"/>
      <c r="BI278" s="207"/>
      <c r="BJ278" s="207"/>
      <c r="BK278" s="207"/>
      <c r="BL278" s="207"/>
      <c r="BM278" s="210"/>
      <c r="BN278" s="204"/>
      <c r="BO278" s="2"/>
    </row>
    <row r="279" spans="1:67" ht="15" customHeight="1" x14ac:dyDescent="0.25">
      <c r="A279" s="2"/>
      <c r="B279" s="219"/>
      <c r="C279" s="239"/>
      <c r="D279" s="240"/>
      <c r="E279" s="243"/>
      <c r="F279" s="246"/>
      <c r="G279" s="246"/>
      <c r="H279" s="246"/>
      <c r="I279" s="246"/>
      <c r="J279" s="248"/>
      <c r="K279" s="251"/>
      <c r="L279" s="248"/>
      <c r="M279" s="248"/>
      <c r="N279" s="248"/>
      <c r="O279" s="246"/>
      <c r="P279" s="134" t="s">
        <v>28</v>
      </c>
      <c r="Q279" s="182">
        <v>46139</v>
      </c>
      <c r="R279" s="182">
        <v>46144</v>
      </c>
      <c r="S279" s="182">
        <v>46156</v>
      </c>
      <c r="T279" s="182">
        <v>46241</v>
      </c>
      <c r="U279" s="89"/>
      <c r="V279" s="89"/>
      <c r="W279" s="89"/>
      <c r="X279" s="89"/>
      <c r="Y279" s="89"/>
      <c r="Z279" s="89"/>
      <c r="AA279" s="232"/>
      <c r="AB279" s="222"/>
      <c r="AC279" s="252"/>
      <c r="AD279" s="222"/>
      <c r="AE279" s="227"/>
      <c r="AF279" s="228"/>
      <c r="AG279" s="231"/>
      <c r="AH279" s="232"/>
      <c r="AI279" s="232"/>
      <c r="AJ279" s="217"/>
      <c r="AK279" s="217"/>
      <c r="AL279" s="219"/>
      <c r="AM279" s="214"/>
      <c r="AN279" s="214"/>
      <c r="AO279" s="214"/>
      <c r="AP279" s="214"/>
      <c r="AQ279" s="214"/>
      <c r="AR279" s="214"/>
      <c r="AS279" s="214"/>
      <c r="AT279" s="208"/>
      <c r="AU279" s="208"/>
      <c r="AV279" s="208"/>
      <c r="AW279" s="208"/>
      <c r="AX279" s="208"/>
      <c r="AY279" s="208"/>
      <c r="AZ279" s="208"/>
      <c r="BA279" s="208"/>
      <c r="BB279" s="208"/>
      <c r="BC279" s="208"/>
      <c r="BD279" s="208"/>
      <c r="BE279" s="208"/>
      <c r="BF279" s="208"/>
      <c r="BG279" s="208"/>
      <c r="BH279" s="208"/>
      <c r="BI279" s="208"/>
      <c r="BJ279" s="208"/>
      <c r="BK279" s="208"/>
      <c r="BL279" s="208"/>
      <c r="BM279" s="211"/>
      <c r="BN279" s="205"/>
      <c r="BO279" s="2"/>
    </row>
    <row r="280" spans="1:67" ht="15" hidden="1" customHeight="1" x14ac:dyDescent="0.25">
      <c r="A280" s="2"/>
      <c r="B280" s="233" t="s">
        <v>1815</v>
      </c>
      <c r="C280" s="235" t="s">
        <v>1310</v>
      </c>
      <c r="D280" s="236"/>
      <c r="E280" s="241"/>
      <c r="F280" s="244" t="s">
        <v>1914</v>
      </c>
      <c r="G280" s="245"/>
      <c r="H280" s="245"/>
      <c r="I280" s="245" t="s">
        <v>1866</v>
      </c>
      <c r="J280" s="247"/>
      <c r="K280" s="249"/>
      <c r="L280" s="247"/>
      <c r="M280" s="247">
        <v>1</v>
      </c>
      <c r="N280" s="247"/>
      <c r="O280" s="245" t="s">
        <v>1596</v>
      </c>
      <c r="P280" s="135" t="s">
        <v>148</v>
      </c>
      <c r="Q280" s="89"/>
      <c r="R280" s="89"/>
      <c r="S280" s="89"/>
      <c r="T280" s="89"/>
      <c r="U280" s="89"/>
      <c r="V280" s="89"/>
      <c r="W280" s="89"/>
      <c r="X280" s="89"/>
      <c r="Y280" s="89"/>
      <c r="Z280" s="89"/>
      <c r="AA280" s="220">
        <v>164</v>
      </c>
      <c r="AB280" s="220"/>
      <c r="AC280" s="233"/>
      <c r="AD280" s="220"/>
      <c r="AE280" s="223">
        <v>0</v>
      </c>
      <c r="AF280" s="224"/>
      <c r="AG280" s="229"/>
      <c r="AH280" s="229">
        <v>0</v>
      </c>
      <c r="AI280" s="229">
        <v>0.21918101144017965</v>
      </c>
      <c r="AJ280" s="215"/>
      <c r="AK280" s="215"/>
      <c r="AL280" s="209" t="s">
        <v>1590</v>
      </c>
      <c r="AM280" s="212"/>
      <c r="AN280" s="212"/>
      <c r="AO280" s="212"/>
      <c r="AP280" s="212"/>
      <c r="AQ280" s="212"/>
      <c r="AR280" s="212"/>
      <c r="AS280" s="212"/>
      <c r="AT280" s="206"/>
      <c r="AU280" s="206"/>
      <c r="AV280" s="206"/>
      <c r="AW280" s="206"/>
      <c r="AX280" s="206"/>
      <c r="AY280" s="206"/>
      <c r="AZ280" s="206"/>
      <c r="BA280" s="206"/>
      <c r="BB280" s="206"/>
      <c r="BC280" s="206"/>
      <c r="BD280" s="206"/>
      <c r="BE280" s="206"/>
      <c r="BF280" s="206"/>
      <c r="BG280" s="206"/>
      <c r="BH280" s="206"/>
      <c r="BI280" s="206"/>
      <c r="BJ280" s="206"/>
      <c r="BK280" s="206"/>
      <c r="BL280" s="206"/>
      <c r="BM280" s="209"/>
      <c r="BN280" s="203"/>
      <c r="BO280" s="2"/>
    </row>
    <row r="281" spans="1:67" ht="15" customHeight="1" x14ac:dyDescent="0.25">
      <c r="A281" s="2"/>
      <c r="B281" s="234"/>
      <c r="C281" s="237"/>
      <c r="D281" s="238"/>
      <c r="E281" s="242"/>
      <c r="F281" s="245"/>
      <c r="G281" s="245"/>
      <c r="H281" s="245"/>
      <c r="I281" s="245"/>
      <c r="J281" s="248"/>
      <c r="K281" s="250"/>
      <c r="L281" s="247"/>
      <c r="M281" s="247"/>
      <c r="N281" s="247"/>
      <c r="O281" s="245"/>
      <c r="P281" s="134" t="s">
        <v>26</v>
      </c>
      <c r="Q281" s="184">
        <v>46253</v>
      </c>
      <c r="R281" s="89">
        <v>46259</v>
      </c>
      <c r="S281" s="89">
        <v>46266</v>
      </c>
      <c r="T281" s="89">
        <v>46289</v>
      </c>
      <c r="U281" s="89">
        <v>46342</v>
      </c>
      <c r="V281" s="89">
        <v>46356</v>
      </c>
      <c r="W281" s="89"/>
      <c r="X281" s="89"/>
      <c r="Y281" s="89"/>
      <c r="Z281" s="89"/>
      <c r="AA281" s="221"/>
      <c r="AB281" s="221"/>
      <c r="AC281" s="234"/>
      <c r="AD281" s="221"/>
      <c r="AE281" s="225"/>
      <c r="AF281" s="226"/>
      <c r="AG281" s="230"/>
      <c r="AH281" s="230"/>
      <c r="AI281" s="230"/>
      <c r="AJ281" s="216"/>
      <c r="AK281" s="216"/>
      <c r="AL281" s="218"/>
      <c r="AM281" s="213"/>
      <c r="AN281" s="213"/>
      <c r="AO281" s="213"/>
      <c r="AP281" s="213"/>
      <c r="AQ281" s="213"/>
      <c r="AR281" s="213"/>
      <c r="AS281" s="213"/>
      <c r="AT281" s="207"/>
      <c r="AU281" s="207"/>
      <c r="AV281" s="207"/>
      <c r="AW281" s="207"/>
      <c r="AX281" s="207"/>
      <c r="AY281" s="207"/>
      <c r="AZ281" s="207"/>
      <c r="BA281" s="207"/>
      <c r="BB281" s="207"/>
      <c r="BC281" s="207"/>
      <c r="BD281" s="207"/>
      <c r="BE281" s="207"/>
      <c r="BF281" s="207"/>
      <c r="BG281" s="207"/>
      <c r="BH281" s="207"/>
      <c r="BI281" s="207"/>
      <c r="BJ281" s="207"/>
      <c r="BK281" s="207"/>
      <c r="BL281" s="207"/>
      <c r="BM281" s="210"/>
      <c r="BN281" s="204"/>
      <c r="BO281" s="2"/>
    </row>
    <row r="282" spans="1:67" ht="15" hidden="1" customHeight="1" x14ac:dyDescent="0.25">
      <c r="A282" s="2"/>
      <c r="B282" s="234"/>
      <c r="C282" s="237"/>
      <c r="D282" s="238"/>
      <c r="E282" s="242"/>
      <c r="F282" s="245"/>
      <c r="G282" s="245"/>
      <c r="H282" s="245"/>
      <c r="I282" s="245"/>
      <c r="J282" s="248"/>
      <c r="K282" s="250"/>
      <c r="L282" s="247"/>
      <c r="M282" s="247"/>
      <c r="N282" s="247"/>
      <c r="O282" s="245"/>
      <c r="P282" s="134" t="s">
        <v>262</v>
      </c>
      <c r="Q282" s="89"/>
      <c r="R282" s="89"/>
      <c r="S282" s="89"/>
      <c r="T282" s="89"/>
      <c r="U282" s="89"/>
      <c r="V282" s="89"/>
      <c r="W282" s="89"/>
      <c r="X282" s="89"/>
      <c r="Y282" s="89"/>
      <c r="Z282" s="89"/>
      <c r="AA282" s="221"/>
      <c r="AB282" s="221"/>
      <c r="AC282" s="234"/>
      <c r="AD282" s="221"/>
      <c r="AE282" s="225"/>
      <c r="AF282" s="226"/>
      <c r="AG282" s="230"/>
      <c r="AH282" s="230"/>
      <c r="AI282" s="230"/>
      <c r="AJ282" s="216"/>
      <c r="AK282" s="216"/>
      <c r="AL282" s="218"/>
      <c r="AM282" s="213"/>
      <c r="AN282" s="213"/>
      <c r="AO282" s="213"/>
      <c r="AP282" s="213"/>
      <c r="AQ282" s="213"/>
      <c r="AR282" s="213"/>
      <c r="AS282" s="213"/>
      <c r="AT282" s="207"/>
      <c r="AU282" s="207"/>
      <c r="AV282" s="207"/>
      <c r="AW282" s="207"/>
      <c r="AX282" s="207"/>
      <c r="AY282" s="207"/>
      <c r="AZ282" s="207"/>
      <c r="BA282" s="207"/>
      <c r="BB282" s="207"/>
      <c r="BC282" s="207"/>
      <c r="BD282" s="207"/>
      <c r="BE282" s="207"/>
      <c r="BF282" s="207"/>
      <c r="BG282" s="207"/>
      <c r="BH282" s="207"/>
      <c r="BI282" s="207"/>
      <c r="BJ282" s="207"/>
      <c r="BK282" s="207"/>
      <c r="BL282" s="207"/>
      <c r="BM282" s="210"/>
      <c r="BN282" s="204"/>
      <c r="BO282" s="2"/>
    </row>
    <row r="283" spans="1:67" ht="15" hidden="1" customHeight="1" x14ac:dyDescent="0.25">
      <c r="A283" s="2"/>
      <c r="B283" s="234"/>
      <c r="C283" s="237"/>
      <c r="D283" s="238"/>
      <c r="E283" s="242"/>
      <c r="F283" s="245"/>
      <c r="G283" s="245"/>
      <c r="H283" s="245"/>
      <c r="I283" s="245"/>
      <c r="J283" s="248"/>
      <c r="K283" s="250"/>
      <c r="L283" s="247"/>
      <c r="M283" s="247"/>
      <c r="N283" s="247"/>
      <c r="O283" s="245"/>
      <c r="P283" s="134" t="s">
        <v>263</v>
      </c>
      <c r="Q283" s="89"/>
      <c r="R283" s="89"/>
      <c r="S283" s="89"/>
      <c r="T283" s="89"/>
      <c r="U283" s="89"/>
      <c r="V283" s="89"/>
      <c r="W283" s="89"/>
      <c r="X283" s="89"/>
      <c r="Y283" s="89"/>
      <c r="Z283" s="89"/>
      <c r="AA283" s="221"/>
      <c r="AB283" s="221"/>
      <c r="AC283" s="234"/>
      <c r="AD283" s="221"/>
      <c r="AE283" s="225"/>
      <c r="AF283" s="226"/>
      <c r="AG283" s="230"/>
      <c r="AH283" s="230"/>
      <c r="AI283" s="230"/>
      <c r="AJ283" s="216"/>
      <c r="AK283" s="216"/>
      <c r="AL283" s="218"/>
      <c r="AM283" s="213"/>
      <c r="AN283" s="213"/>
      <c r="AO283" s="213"/>
      <c r="AP283" s="213"/>
      <c r="AQ283" s="213"/>
      <c r="AR283" s="213"/>
      <c r="AS283" s="213"/>
      <c r="AT283" s="207"/>
      <c r="AU283" s="207"/>
      <c r="AV283" s="207"/>
      <c r="AW283" s="207"/>
      <c r="AX283" s="207"/>
      <c r="AY283" s="207"/>
      <c r="AZ283" s="207"/>
      <c r="BA283" s="207"/>
      <c r="BB283" s="207"/>
      <c r="BC283" s="207"/>
      <c r="BD283" s="207"/>
      <c r="BE283" s="207"/>
      <c r="BF283" s="207"/>
      <c r="BG283" s="207"/>
      <c r="BH283" s="207"/>
      <c r="BI283" s="207"/>
      <c r="BJ283" s="207"/>
      <c r="BK283" s="207"/>
      <c r="BL283" s="207"/>
      <c r="BM283" s="210"/>
      <c r="BN283" s="204"/>
      <c r="BO283" s="2"/>
    </row>
    <row r="284" spans="1:67" ht="15" hidden="1" customHeight="1" x14ac:dyDescent="0.25">
      <c r="A284" s="2"/>
      <c r="B284" s="234"/>
      <c r="C284" s="237"/>
      <c r="D284" s="238"/>
      <c r="E284" s="242"/>
      <c r="F284" s="245"/>
      <c r="G284" s="245"/>
      <c r="H284" s="245"/>
      <c r="I284" s="245"/>
      <c r="J284" s="248"/>
      <c r="K284" s="250"/>
      <c r="L284" s="247"/>
      <c r="M284" s="247"/>
      <c r="N284" s="247"/>
      <c r="O284" s="245"/>
      <c r="P284" s="134" t="s">
        <v>27</v>
      </c>
      <c r="Q284" s="89"/>
      <c r="R284" s="89"/>
      <c r="S284" s="89"/>
      <c r="T284" s="89"/>
      <c r="U284" s="89"/>
      <c r="V284" s="89"/>
      <c r="W284" s="89"/>
      <c r="X284" s="89"/>
      <c r="Y284" s="89"/>
      <c r="Z284" s="89"/>
      <c r="AA284" s="221"/>
      <c r="AB284" s="221"/>
      <c r="AC284" s="234"/>
      <c r="AD284" s="221"/>
      <c r="AE284" s="225"/>
      <c r="AF284" s="226"/>
      <c r="AG284" s="230"/>
      <c r="AH284" s="230"/>
      <c r="AI284" s="230"/>
      <c r="AJ284" s="216"/>
      <c r="AK284" s="216"/>
      <c r="AL284" s="218"/>
      <c r="AM284" s="213"/>
      <c r="AN284" s="213"/>
      <c r="AO284" s="213"/>
      <c r="AP284" s="213"/>
      <c r="AQ284" s="213"/>
      <c r="AR284" s="213"/>
      <c r="AS284" s="213"/>
      <c r="AT284" s="207"/>
      <c r="AU284" s="207"/>
      <c r="AV284" s="207"/>
      <c r="AW284" s="207"/>
      <c r="AX284" s="207"/>
      <c r="AY284" s="207"/>
      <c r="AZ284" s="207"/>
      <c r="BA284" s="207"/>
      <c r="BB284" s="207"/>
      <c r="BC284" s="207"/>
      <c r="BD284" s="207"/>
      <c r="BE284" s="207"/>
      <c r="BF284" s="207"/>
      <c r="BG284" s="207"/>
      <c r="BH284" s="207"/>
      <c r="BI284" s="207"/>
      <c r="BJ284" s="207"/>
      <c r="BK284" s="207"/>
      <c r="BL284" s="207"/>
      <c r="BM284" s="210"/>
      <c r="BN284" s="204"/>
      <c r="BO284" s="2"/>
    </row>
    <row r="285" spans="1:67" ht="15" customHeight="1" x14ac:dyDescent="0.25">
      <c r="A285" s="2"/>
      <c r="B285" s="219"/>
      <c r="C285" s="239"/>
      <c r="D285" s="240"/>
      <c r="E285" s="243"/>
      <c r="F285" s="246"/>
      <c r="G285" s="246"/>
      <c r="H285" s="246"/>
      <c r="I285" s="246"/>
      <c r="J285" s="248"/>
      <c r="K285" s="251"/>
      <c r="L285" s="248"/>
      <c r="M285" s="248"/>
      <c r="N285" s="248"/>
      <c r="O285" s="246"/>
      <c r="P285" s="134" t="s">
        <v>28</v>
      </c>
      <c r="Q285" s="89"/>
      <c r="R285" s="89"/>
      <c r="S285" s="89"/>
      <c r="T285" s="89"/>
      <c r="U285" s="89"/>
      <c r="V285" s="89"/>
      <c r="W285" s="89"/>
      <c r="X285" s="89"/>
      <c r="Y285" s="89"/>
      <c r="Z285" s="89"/>
      <c r="AA285" s="232"/>
      <c r="AB285" s="222"/>
      <c r="AC285" s="252"/>
      <c r="AD285" s="222"/>
      <c r="AE285" s="227"/>
      <c r="AF285" s="228"/>
      <c r="AG285" s="231"/>
      <c r="AH285" s="232"/>
      <c r="AI285" s="232"/>
      <c r="AJ285" s="217"/>
      <c r="AK285" s="217"/>
      <c r="AL285" s="219"/>
      <c r="AM285" s="214"/>
      <c r="AN285" s="214"/>
      <c r="AO285" s="214"/>
      <c r="AP285" s="214"/>
      <c r="AQ285" s="214"/>
      <c r="AR285" s="214"/>
      <c r="AS285" s="214"/>
      <c r="AT285" s="208"/>
      <c r="AU285" s="208"/>
      <c r="AV285" s="208"/>
      <c r="AW285" s="208"/>
      <c r="AX285" s="208"/>
      <c r="AY285" s="208"/>
      <c r="AZ285" s="208"/>
      <c r="BA285" s="208"/>
      <c r="BB285" s="208"/>
      <c r="BC285" s="208"/>
      <c r="BD285" s="208"/>
      <c r="BE285" s="208"/>
      <c r="BF285" s="208"/>
      <c r="BG285" s="208"/>
      <c r="BH285" s="208"/>
      <c r="BI285" s="208"/>
      <c r="BJ285" s="208"/>
      <c r="BK285" s="208"/>
      <c r="BL285" s="208"/>
      <c r="BM285" s="211"/>
      <c r="BN285" s="205"/>
      <c r="BO285" s="2"/>
    </row>
    <row r="286" spans="1:67" ht="15" hidden="1" customHeight="1" x14ac:dyDescent="0.25">
      <c r="A286" s="2"/>
      <c r="B286" s="233" t="s">
        <v>1815</v>
      </c>
      <c r="C286" s="235" t="s">
        <v>1312</v>
      </c>
      <c r="D286" s="236"/>
      <c r="E286" s="241"/>
      <c r="F286" s="244" t="s">
        <v>1915</v>
      </c>
      <c r="G286" s="245"/>
      <c r="H286" s="245"/>
      <c r="I286" s="245" t="s">
        <v>1866</v>
      </c>
      <c r="J286" s="247"/>
      <c r="K286" s="249">
        <v>46150</v>
      </c>
      <c r="L286" s="247" t="s">
        <v>495</v>
      </c>
      <c r="M286" s="247">
        <v>1</v>
      </c>
      <c r="N286" s="247"/>
      <c r="O286" s="245" t="s">
        <v>1596</v>
      </c>
      <c r="P286" s="135" t="s">
        <v>148</v>
      </c>
      <c r="Q286" s="89"/>
      <c r="R286" s="89"/>
      <c r="S286" s="89"/>
      <c r="T286" s="89"/>
      <c r="U286" s="89"/>
      <c r="V286" s="89"/>
      <c r="W286" s="89"/>
      <c r="X286" s="89"/>
      <c r="Y286" s="89"/>
      <c r="Z286" s="89"/>
      <c r="AA286" s="220">
        <v>164</v>
      </c>
      <c r="AB286" s="220"/>
      <c r="AC286" s="233"/>
      <c r="AD286" s="220"/>
      <c r="AE286" s="223">
        <v>50</v>
      </c>
      <c r="AF286" s="224"/>
      <c r="AG286" s="229"/>
      <c r="AH286" s="229">
        <v>0</v>
      </c>
      <c r="AI286" s="229">
        <v>0.21918101144017965</v>
      </c>
      <c r="AJ286" s="215"/>
      <c r="AK286" s="215"/>
      <c r="AL286" s="209" t="s">
        <v>1590</v>
      </c>
      <c r="AM286" s="212"/>
      <c r="AN286" s="212"/>
      <c r="AO286" s="212"/>
      <c r="AP286" s="212"/>
      <c r="AQ286" s="212"/>
      <c r="AR286" s="212"/>
      <c r="AS286" s="212"/>
      <c r="AT286" s="206"/>
      <c r="AU286" s="206"/>
      <c r="AV286" s="206"/>
      <c r="AW286" s="206"/>
      <c r="AX286" s="206"/>
      <c r="AY286" s="206"/>
      <c r="AZ286" s="206"/>
      <c r="BA286" s="206"/>
      <c r="BB286" s="206"/>
      <c r="BC286" s="206"/>
      <c r="BD286" s="206"/>
      <c r="BE286" s="206"/>
      <c r="BF286" s="206"/>
      <c r="BG286" s="206"/>
      <c r="BH286" s="206"/>
      <c r="BI286" s="206"/>
      <c r="BJ286" s="206"/>
      <c r="BK286" s="206"/>
      <c r="BL286" s="206"/>
      <c r="BM286" s="209"/>
      <c r="BN286" s="203"/>
      <c r="BO286" s="2"/>
    </row>
    <row r="287" spans="1:67" ht="15" customHeight="1" x14ac:dyDescent="0.25">
      <c r="A287" s="2"/>
      <c r="B287" s="234"/>
      <c r="C287" s="237"/>
      <c r="D287" s="238"/>
      <c r="E287" s="242"/>
      <c r="F287" s="245"/>
      <c r="G287" s="245"/>
      <c r="H287" s="245"/>
      <c r="I287" s="245"/>
      <c r="J287" s="248"/>
      <c r="K287" s="250"/>
      <c r="L287" s="247"/>
      <c r="M287" s="247"/>
      <c r="N287" s="247"/>
      <c r="O287" s="245"/>
      <c r="P287" s="134" t="s">
        <v>26</v>
      </c>
      <c r="Q287" s="89">
        <v>46253</v>
      </c>
      <c r="R287" s="89">
        <v>46259</v>
      </c>
      <c r="S287" s="89">
        <v>46266</v>
      </c>
      <c r="T287" s="89">
        <v>46289</v>
      </c>
      <c r="U287" s="89">
        <v>46342</v>
      </c>
      <c r="V287" s="89">
        <v>46356</v>
      </c>
      <c r="W287" s="89"/>
      <c r="X287" s="89"/>
      <c r="Y287" s="89"/>
      <c r="Z287" s="89"/>
      <c r="AA287" s="221"/>
      <c r="AB287" s="221"/>
      <c r="AC287" s="234"/>
      <c r="AD287" s="221"/>
      <c r="AE287" s="225"/>
      <c r="AF287" s="226"/>
      <c r="AG287" s="230"/>
      <c r="AH287" s="230"/>
      <c r="AI287" s="230"/>
      <c r="AJ287" s="216"/>
      <c r="AK287" s="216"/>
      <c r="AL287" s="218"/>
      <c r="AM287" s="213"/>
      <c r="AN287" s="213"/>
      <c r="AO287" s="213"/>
      <c r="AP287" s="213"/>
      <c r="AQ287" s="213"/>
      <c r="AR287" s="213"/>
      <c r="AS287" s="213"/>
      <c r="AT287" s="207"/>
      <c r="AU287" s="207"/>
      <c r="AV287" s="207"/>
      <c r="AW287" s="207"/>
      <c r="AX287" s="207"/>
      <c r="AY287" s="207"/>
      <c r="AZ287" s="207"/>
      <c r="BA287" s="207"/>
      <c r="BB287" s="207"/>
      <c r="BC287" s="207"/>
      <c r="BD287" s="207"/>
      <c r="BE287" s="207"/>
      <c r="BF287" s="207"/>
      <c r="BG287" s="207"/>
      <c r="BH287" s="207"/>
      <c r="BI287" s="207"/>
      <c r="BJ287" s="207"/>
      <c r="BK287" s="207"/>
      <c r="BL287" s="207"/>
      <c r="BM287" s="210"/>
      <c r="BN287" s="204"/>
      <c r="BO287" s="2"/>
    </row>
    <row r="288" spans="1:67" ht="15" hidden="1" customHeight="1" x14ac:dyDescent="0.25">
      <c r="A288" s="2"/>
      <c r="B288" s="234"/>
      <c r="C288" s="237"/>
      <c r="D288" s="238"/>
      <c r="E288" s="242"/>
      <c r="F288" s="245"/>
      <c r="G288" s="245"/>
      <c r="H288" s="245"/>
      <c r="I288" s="245"/>
      <c r="J288" s="248"/>
      <c r="K288" s="250"/>
      <c r="L288" s="247"/>
      <c r="M288" s="247"/>
      <c r="N288" s="247"/>
      <c r="O288" s="245"/>
      <c r="P288" s="134" t="s">
        <v>262</v>
      </c>
      <c r="Q288" s="89"/>
      <c r="R288" s="89"/>
      <c r="S288" s="89"/>
      <c r="T288" s="89"/>
      <c r="U288" s="89"/>
      <c r="V288" s="89"/>
      <c r="W288" s="89"/>
      <c r="X288" s="89"/>
      <c r="Y288" s="89"/>
      <c r="Z288" s="89"/>
      <c r="AA288" s="221"/>
      <c r="AB288" s="221"/>
      <c r="AC288" s="234"/>
      <c r="AD288" s="221"/>
      <c r="AE288" s="225"/>
      <c r="AF288" s="226"/>
      <c r="AG288" s="230"/>
      <c r="AH288" s="230"/>
      <c r="AI288" s="230"/>
      <c r="AJ288" s="216"/>
      <c r="AK288" s="216"/>
      <c r="AL288" s="218"/>
      <c r="AM288" s="213"/>
      <c r="AN288" s="213"/>
      <c r="AO288" s="213"/>
      <c r="AP288" s="213"/>
      <c r="AQ288" s="213"/>
      <c r="AR288" s="213"/>
      <c r="AS288" s="213"/>
      <c r="AT288" s="207"/>
      <c r="AU288" s="207"/>
      <c r="AV288" s="207"/>
      <c r="AW288" s="207"/>
      <c r="AX288" s="207"/>
      <c r="AY288" s="207"/>
      <c r="AZ288" s="207"/>
      <c r="BA288" s="207"/>
      <c r="BB288" s="207"/>
      <c r="BC288" s="207"/>
      <c r="BD288" s="207"/>
      <c r="BE288" s="207"/>
      <c r="BF288" s="207"/>
      <c r="BG288" s="207"/>
      <c r="BH288" s="207"/>
      <c r="BI288" s="207"/>
      <c r="BJ288" s="207"/>
      <c r="BK288" s="207"/>
      <c r="BL288" s="207"/>
      <c r="BM288" s="210"/>
      <c r="BN288" s="204"/>
      <c r="BO288" s="2"/>
    </row>
    <row r="289" spans="1:67" ht="15" hidden="1" customHeight="1" x14ac:dyDescent="0.25">
      <c r="A289" s="2"/>
      <c r="B289" s="234"/>
      <c r="C289" s="237"/>
      <c r="D289" s="238"/>
      <c r="E289" s="242"/>
      <c r="F289" s="245"/>
      <c r="G289" s="245"/>
      <c r="H289" s="245"/>
      <c r="I289" s="245"/>
      <c r="J289" s="248"/>
      <c r="K289" s="250"/>
      <c r="L289" s="247"/>
      <c r="M289" s="247"/>
      <c r="N289" s="247"/>
      <c r="O289" s="245"/>
      <c r="P289" s="134" t="s">
        <v>263</v>
      </c>
      <c r="Q289" s="89"/>
      <c r="R289" s="89"/>
      <c r="S289" s="89"/>
      <c r="T289" s="89"/>
      <c r="U289" s="89"/>
      <c r="V289" s="89"/>
      <c r="W289" s="89"/>
      <c r="X289" s="89"/>
      <c r="Y289" s="89"/>
      <c r="Z289" s="89"/>
      <c r="AA289" s="221"/>
      <c r="AB289" s="221"/>
      <c r="AC289" s="234"/>
      <c r="AD289" s="221"/>
      <c r="AE289" s="225"/>
      <c r="AF289" s="226"/>
      <c r="AG289" s="230"/>
      <c r="AH289" s="230"/>
      <c r="AI289" s="230"/>
      <c r="AJ289" s="216"/>
      <c r="AK289" s="216"/>
      <c r="AL289" s="218"/>
      <c r="AM289" s="213"/>
      <c r="AN289" s="213"/>
      <c r="AO289" s="213"/>
      <c r="AP289" s="213"/>
      <c r="AQ289" s="213"/>
      <c r="AR289" s="213"/>
      <c r="AS289" s="213"/>
      <c r="AT289" s="207"/>
      <c r="AU289" s="207"/>
      <c r="AV289" s="207"/>
      <c r="AW289" s="207"/>
      <c r="AX289" s="207"/>
      <c r="AY289" s="207"/>
      <c r="AZ289" s="207"/>
      <c r="BA289" s="207"/>
      <c r="BB289" s="207"/>
      <c r="BC289" s="207"/>
      <c r="BD289" s="207"/>
      <c r="BE289" s="207"/>
      <c r="BF289" s="207"/>
      <c r="BG289" s="207"/>
      <c r="BH289" s="207"/>
      <c r="BI289" s="207"/>
      <c r="BJ289" s="207"/>
      <c r="BK289" s="207"/>
      <c r="BL289" s="207"/>
      <c r="BM289" s="210"/>
      <c r="BN289" s="204"/>
      <c r="BO289" s="2"/>
    </row>
    <row r="290" spans="1:67" ht="15" hidden="1" customHeight="1" x14ac:dyDescent="0.25">
      <c r="A290" s="2"/>
      <c r="B290" s="234"/>
      <c r="C290" s="237"/>
      <c r="D290" s="238"/>
      <c r="E290" s="242"/>
      <c r="F290" s="245"/>
      <c r="G290" s="245"/>
      <c r="H290" s="245"/>
      <c r="I290" s="245"/>
      <c r="J290" s="248"/>
      <c r="K290" s="250"/>
      <c r="L290" s="247"/>
      <c r="M290" s="247"/>
      <c r="N290" s="247"/>
      <c r="O290" s="245"/>
      <c r="P290" s="134" t="s">
        <v>27</v>
      </c>
      <c r="Q290" s="89"/>
      <c r="R290" s="89"/>
      <c r="S290" s="89"/>
      <c r="T290" s="89"/>
      <c r="U290" s="89"/>
      <c r="V290" s="89"/>
      <c r="W290" s="89"/>
      <c r="X290" s="89"/>
      <c r="Y290" s="89"/>
      <c r="Z290" s="89"/>
      <c r="AA290" s="221"/>
      <c r="AB290" s="221"/>
      <c r="AC290" s="234"/>
      <c r="AD290" s="221"/>
      <c r="AE290" s="225"/>
      <c r="AF290" s="226"/>
      <c r="AG290" s="230"/>
      <c r="AH290" s="230"/>
      <c r="AI290" s="230"/>
      <c r="AJ290" s="216"/>
      <c r="AK290" s="216"/>
      <c r="AL290" s="218"/>
      <c r="AM290" s="213"/>
      <c r="AN290" s="213"/>
      <c r="AO290" s="213"/>
      <c r="AP290" s="213"/>
      <c r="AQ290" s="213"/>
      <c r="AR290" s="213"/>
      <c r="AS290" s="213"/>
      <c r="AT290" s="207"/>
      <c r="AU290" s="207"/>
      <c r="AV290" s="207"/>
      <c r="AW290" s="207"/>
      <c r="AX290" s="207"/>
      <c r="AY290" s="207"/>
      <c r="AZ290" s="207"/>
      <c r="BA290" s="207"/>
      <c r="BB290" s="207"/>
      <c r="BC290" s="207"/>
      <c r="BD290" s="207"/>
      <c r="BE290" s="207"/>
      <c r="BF290" s="207"/>
      <c r="BG290" s="207"/>
      <c r="BH290" s="207"/>
      <c r="BI290" s="207"/>
      <c r="BJ290" s="207"/>
      <c r="BK290" s="207"/>
      <c r="BL290" s="207"/>
      <c r="BM290" s="210"/>
      <c r="BN290" s="204"/>
      <c r="BO290" s="2"/>
    </row>
    <row r="291" spans="1:67" ht="15" customHeight="1" x14ac:dyDescent="0.25">
      <c r="A291" s="2"/>
      <c r="B291" s="219"/>
      <c r="C291" s="239"/>
      <c r="D291" s="240"/>
      <c r="E291" s="243"/>
      <c r="F291" s="246"/>
      <c r="G291" s="246"/>
      <c r="H291" s="246"/>
      <c r="I291" s="246"/>
      <c r="J291" s="248"/>
      <c r="K291" s="251"/>
      <c r="L291" s="248"/>
      <c r="M291" s="248"/>
      <c r="N291" s="248"/>
      <c r="O291" s="246"/>
      <c r="P291" s="134" t="s">
        <v>28</v>
      </c>
      <c r="Q291" s="182">
        <v>46139</v>
      </c>
      <c r="R291" s="182">
        <v>46144</v>
      </c>
      <c r="S291" s="182">
        <v>46150</v>
      </c>
      <c r="T291" s="89"/>
      <c r="U291" s="89"/>
      <c r="V291" s="89"/>
      <c r="W291" s="89"/>
      <c r="X291" s="89"/>
      <c r="Y291" s="89"/>
      <c r="Z291" s="89"/>
      <c r="AA291" s="232"/>
      <c r="AB291" s="222"/>
      <c r="AC291" s="252"/>
      <c r="AD291" s="222"/>
      <c r="AE291" s="227"/>
      <c r="AF291" s="228"/>
      <c r="AG291" s="231"/>
      <c r="AH291" s="232"/>
      <c r="AI291" s="232"/>
      <c r="AJ291" s="217"/>
      <c r="AK291" s="217"/>
      <c r="AL291" s="219"/>
      <c r="AM291" s="214"/>
      <c r="AN291" s="214"/>
      <c r="AO291" s="214"/>
      <c r="AP291" s="214"/>
      <c r="AQ291" s="214"/>
      <c r="AR291" s="214"/>
      <c r="AS291" s="214"/>
      <c r="AT291" s="208"/>
      <c r="AU291" s="208"/>
      <c r="AV291" s="208"/>
      <c r="AW291" s="208"/>
      <c r="AX291" s="208"/>
      <c r="AY291" s="208"/>
      <c r="AZ291" s="208"/>
      <c r="BA291" s="208"/>
      <c r="BB291" s="208"/>
      <c r="BC291" s="208"/>
      <c r="BD291" s="208"/>
      <c r="BE291" s="208"/>
      <c r="BF291" s="208"/>
      <c r="BG291" s="208"/>
      <c r="BH291" s="208"/>
      <c r="BI291" s="208"/>
      <c r="BJ291" s="208"/>
      <c r="BK291" s="208"/>
      <c r="BL291" s="208"/>
      <c r="BM291" s="211"/>
      <c r="BN291" s="205"/>
      <c r="BO291" s="2"/>
    </row>
    <row r="292" spans="1:67" ht="15" hidden="1" customHeight="1" x14ac:dyDescent="0.25">
      <c r="A292" s="2"/>
      <c r="B292" s="233" t="s">
        <v>1821</v>
      </c>
      <c r="C292" s="235" t="s">
        <v>1314</v>
      </c>
      <c r="D292" s="236"/>
      <c r="E292" s="241"/>
      <c r="F292" s="244" t="s">
        <v>1916</v>
      </c>
      <c r="G292" s="245"/>
      <c r="H292" s="245"/>
      <c r="I292" s="245" t="s">
        <v>1866</v>
      </c>
      <c r="J292" s="247"/>
      <c r="K292" s="249">
        <v>46184</v>
      </c>
      <c r="L292" s="247" t="s">
        <v>495</v>
      </c>
      <c r="M292" s="247">
        <v>1</v>
      </c>
      <c r="N292" s="247"/>
      <c r="O292" s="245" t="s">
        <v>1596</v>
      </c>
      <c r="P292" s="135" t="s">
        <v>148</v>
      </c>
      <c r="Q292" s="89"/>
      <c r="R292" s="89"/>
      <c r="S292" s="89"/>
      <c r="T292" s="89"/>
      <c r="U292" s="89"/>
      <c r="V292" s="89"/>
      <c r="W292" s="89"/>
      <c r="X292" s="89"/>
      <c r="Y292" s="89"/>
      <c r="Z292" s="89"/>
      <c r="AA292" s="220">
        <v>230</v>
      </c>
      <c r="AB292" s="220"/>
      <c r="AC292" s="233"/>
      <c r="AD292" s="220"/>
      <c r="AE292" s="223">
        <v>50</v>
      </c>
      <c r="AF292" s="224"/>
      <c r="AG292" s="229"/>
      <c r="AH292" s="229">
        <v>50</v>
      </c>
      <c r="AI292" s="229">
        <v>0.30738800384903242</v>
      </c>
      <c r="AJ292" s="215"/>
      <c r="AK292" s="215"/>
      <c r="AL292" s="209" t="s">
        <v>1590</v>
      </c>
      <c r="AM292" s="212"/>
      <c r="AN292" s="212"/>
      <c r="AO292" s="212"/>
      <c r="AP292" s="212"/>
      <c r="AQ292" s="212"/>
      <c r="AR292" s="212"/>
      <c r="AS292" s="212"/>
      <c r="AT292" s="206"/>
      <c r="AU292" s="206"/>
      <c r="AV292" s="206"/>
      <c r="AW292" s="206"/>
      <c r="AX292" s="206"/>
      <c r="AY292" s="206"/>
      <c r="AZ292" s="206"/>
      <c r="BA292" s="206"/>
      <c r="BB292" s="206"/>
      <c r="BC292" s="206"/>
      <c r="BD292" s="206"/>
      <c r="BE292" s="206"/>
      <c r="BF292" s="206"/>
      <c r="BG292" s="206"/>
      <c r="BH292" s="206"/>
      <c r="BI292" s="206"/>
      <c r="BJ292" s="206"/>
      <c r="BK292" s="206"/>
      <c r="BL292" s="206"/>
      <c r="BM292" s="209"/>
      <c r="BN292" s="203"/>
      <c r="BO292" s="2"/>
    </row>
    <row r="293" spans="1:67" ht="15" customHeight="1" x14ac:dyDescent="0.25">
      <c r="A293" s="2"/>
      <c r="B293" s="234"/>
      <c r="C293" s="237"/>
      <c r="D293" s="238"/>
      <c r="E293" s="242"/>
      <c r="F293" s="245"/>
      <c r="G293" s="245"/>
      <c r="H293" s="245"/>
      <c r="I293" s="245"/>
      <c r="J293" s="248"/>
      <c r="K293" s="250"/>
      <c r="L293" s="247"/>
      <c r="M293" s="247"/>
      <c r="N293" s="247"/>
      <c r="O293" s="245"/>
      <c r="P293" s="134" t="s">
        <v>26</v>
      </c>
      <c r="Q293" s="89">
        <v>46197</v>
      </c>
      <c r="R293" s="89">
        <v>46203</v>
      </c>
      <c r="S293" s="89">
        <v>46210</v>
      </c>
      <c r="T293" s="89">
        <v>46295</v>
      </c>
      <c r="U293" s="89">
        <v>46295</v>
      </c>
      <c r="V293" s="89">
        <v>46309</v>
      </c>
      <c r="W293" s="89"/>
      <c r="X293" s="89"/>
      <c r="Y293" s="89"/>
      <c r="Z293" s="89"/>
      <c r="AA293" s="221"/>
      <c r="AB293" s="221"/>
      <c r="AC293" s="234"/>
      <c r="AD293" s="221"/>
      <c r="AE293" s="225"/>
      <c r="AF293" s="226"/>
      <c r="AG293" s="230"/>
      <c r="AH293" s="230"/>
      <c r="AI293" s="230"/>
      <c r="AJ293" s="216"/>
      <c r="AK293" s="216"/>
      <c r="AL293" s="218"/>
      <c r="AM293" s="213"/>
      <c r="AN293" s="213"/>
      <c r="AO293" s="213"/>
      <c r="AP293" s="213"/>
      <c r="AQ293" s="213"/>
      <c r="AR293" s="213"/>
      <c r="AS293" s="213"/>
      <c r="AT293" s="207"/>
      <c r="AU293" s="207"/>
      <c r="AV293" s="207"/>
      <c r="AW293" s="207"/>
      <c r="AX293" s="207"/>
      <c r="AY293" s="207"/>
      <c r="AZ293" s="207"/>
      <c r="BA293" s="207"/>
      <c r="BB293" s="207"/>
      <c r="BC293" s="207"/>
      <c r="BD293" s="207"/>
      <c r="BE293" s="207"/>
      <c r="BF293" s="207"/>
      <c r="BG293" s="207"/>
      <c r="BH293" s="207"/>
      <c r="BI293" s="207"/>
      <c r="BJ293" s="207"/>
      <c r="BK293" s="207"/>
      <c r="BL293" s="207"/>
      <c r="BM293" s="210"/>
      <c r="BN293" s="204"/>
      <c r="BO293" s="2"/>
    </row>
    <row r="294" spans="1:67" ht="15" hidden="1" customHeight="1" x14ac:dyDescent="0.25">
      <c r="A294" s="2"/>
      <c r="B294" s="234"/>
      <c r="C294" s="237"/>
      <c r="D294" s="238"/>
      <c r="E294" s="242"/>
      <c r="F294" s="245"/>
      <c r="G294" s="245"/>
      <c r="H294" s="245"/>
      <c r="I294" s="245"/>
      <c r="J294" s="248"/>
      <c r="K294" s="250"/>
      <c r="L294" s="247"/>
      <c r="M294" s="247"/>
      <c r="N294" s="247"/>
      <c r="O294" s="245"/>
      <c r="P294" s="134" t="s">
        <v>262</v>
      </c>
      <c r="Q294" s="89"/>
      <c r="R294" s="89"/>
      <c r="S294" s="89"/>
      <c r="T294" s="89"/>
      <c r="U294" s="89"/>
      <c r="V294" s="89"/>
      <c r="W294" s="89"/>
      <c r="X294" s="89"/>
      <c r="Y294" s="89"/>
      <c r="Z294" s="89"/>
      <c r="AA294" s="221"/>
      <c r="AB294" s="221"/>
      <c r="AC294" s="234"/>
      <c r="AD294" s="221"/>
      <c r="AE294" s="225"/>
      <c r="AF294" s="226"/>
      <c r="AG294" s="230"/>
      <c r="AH294" s="230"/>
      <c r="AI294" s="230"/>
      <c r="AJ294" s="216"/>
      <c r="AK294" s="216"/>
      <c r="AL294" s="218"/>
      <c r="AM294" s="213"/>
      <c r="AN294" s="213"/>
      <c r="AO294" s="213"/>
      <c r="AP294" s="213"/>
      <c r="AQ294" s="213"/>
      <c r="AR294" s="213"/>
      <c r="AS294" s="213"/>
      <c r="AT294" s="207"/>
      <c r="AU294" s="207"/>
      <c r="AV294" s="207"/>
      <c r="AW294" s="207"/>
      <c r="AX294" s="207"/>
      <c r="AY294" s="207"/>
      <c r="AZ294" s="207"/>
      <c r="BA294" s="207"/>
      <c r="BB294" s="207"/>
      <c r="BC294" s="207"/>
      <c r="BD294" s="207"/>
      <c r="BE294" s="207"/>
      <c r="BF294" s="207"/>
      <c r="BG294" s="207"/>
      <c r="BH294" s="207"/>
      <c r="BI294" s="207"/>
      <c r="BJ294" s="207"/>
      <c r="BK294" s="207"/>
      <c r="BL294" s="207"/>
      <c r="BM294" s="210"/>
      <c r="BN294" s="204"/>
      <c r="BO294" s="2"/>
    </row>
    <row r="295" spans="1:67" ht="15" hidden="1" customHeight="1" x14ac:dyDescent="0.25">
      <c r="A295" s="2"/>
      <c r="B295" s="234"/>
      <c r="C295" s="237"/>
      <c r="D295" s="238"/>
      <c r="E295" s="242"/>
      <c r="F295" s="245"/>
      <c r="G295" s="245"/>
      <c r="H295" s="245"/>
      <c r="I295" s="245"/>
      <c r="J295" s="248"/>
      <c r="K295" s="250"/>
      <c r="L295" s="247"/>
      <c r="M295" s="247"/>
      <c r="N295" s="247"/>
      <c r="O295" s="245"/>
      <c r="P295" s="134" t="s">
        <v>263</v>
      </c>
      <c r="Q295" s="89"/>
      <c r="R295" s="89"/>
      <c r="S295" s="89"/>
      <c r="T295" s="89"/>
      <c r="U295" s="89"/>
      <c r="V295" s="89"/>
      <c r="W295" s="89"/>
      <c r="X295" s="89"/>
      <c r="Y295" s="89"/>
      <c r="Z295" s="89"/>
      <c r="AA295" s="221"/>
      <c r="AB295" s="221"/>
      <c r="AC295" s="234"/>
      <c r="AD295" s="221"/>
      <c r="AE295" s="225"/>
      <c r="AF295" s="226"/>
      <c r="AG295" s="230"/>
      <c r="AH295" s="230"/>
      <c r="AI295" s="230"/>
      <c r="AJ295" s="216"/>
      <c r="AK295" s="216"/>
      <c r="AL295" s="218"/>
      <c r="AM295" s="213"/>
      <c r="AN295" s="213"/>
      <c r="AO295" s="213"/>
      <c r="AP295" s="213"/>
      <c r="AQ295" s="213"/>
      <c r="AR295" s="213"/>
      <c r="AS295" s="213"/>
      <c r="AT295" s="207"/>
      <c r="AU295" s="207"/>
      <c r="AV295" s="207"/>
      <c r="AW295" s="207"/>
      <c r="AX295" s="207"/>
      <c r="AY295" s="207"/>
      <c r="AZ295" s="207"/>
      <c r="BA295" s="207"/>
      <c r="BB295" s="207"/>
      <c r="BC295" s="207"/>
      <c r="BD295" s="207"/>
      <c r="BE295" s="207"/>
      <c r="BF295" s="207"/>
      <c r="BG295" s="207"/>
      <c r="BH295" s="207"/>
      <c r="BI295" s="207"/>
      <c r="BJ295" s="207"/>
      <c r="BK295" s="207"/>
      <c r="BL295" s="207"/>
      <c r="BM295" s="210"/>
      <c r="BN295" s="204"/>
      <c r="BO295" s="2"/>
    </row>
    <row r="296" spans="1:67" ht="15" hidden="1" customHeight="1" x14ac:dyDescent="0.25">
      <c r="A296" s="2"/>
      <c r="B296" s="234"/>
      <c r="C296" s="237"/>
      <c r="D296" s="238"/>
      <c r="E296" s="242"/>
      <c r="F296" s="245"/>
      <c r="G296" s="245"/>
      <c r="H296" s="245"/>
      <c r="I296" s="245"/>
      <c r="J296" s="248"/>
      <c r="K296" s="250"/>
      <c r="L296" s="247"/>
      <c r="M296" s="247"/>
      <c r="N296" s="247"/>
      <c r="O296" s="245"/>
      <c r="P296" s="134" t="s">
        <v>27</v>
      </c>
      <c r="Q296" s="89"/>
      <c r="R296" s="89"/>
      <c r="S296" s="89"/>
      <c r="T296" s="89"/>
      <c r="U296" s="89"/>
      <c r="V296" s="89"/>
      <c r="W296" s="89"/>
      <c r="X296" s="89"/>
      <c r="Y296" s="89"/>
      <c r="Z296" s="89"/>
      <c r="AA296" s="221"/>
      <c r="AB296" s="221"/>
      <c r="AC296" s="234"/>
      <c r="AD296" s="221"/>
      <c r="AE296" s="225"/>
      <c r="AF296" s="226"/>
      <c r="AG296" s="230"/>
      <c r="AH296" s="230"/>
      <c r="AI296" s="230"/>
      <c r="AJ296" s="216"/>
      <c r="AK296" s="216"/>
      <c r="AL296" s="218"/>
      <c r="AM296" s="213"/>
      <c r="AN296" s="213"/>
      <c r="AO296" s="213"/>
      <c r="AP296" s="213"/>
      <c r="AQ296" s="213"/>
      <c r="AR296" s="213"/>
      <c r="AS296" s="213"/>
      <c r="AT296" s="207"/>
      <c r="AU296" s="207"/>
      <c r="AV296" s="207"/>
      <c r="AW296" s="207"/>
      <c r="AX296" s="207"/>
      <c r="AY296" s="207"/>
      <c r="AZ296" s="207"/>
      <c r="BA296" s="207"/>
      <c r="BB296" s="207"/>
      <c r="BC296" s="207"/>
      <c r="BD296" s="207"/>
      <c r="BE296" s="207"/>
      <c r="BF296" s="207"/>
      <c r="BG296" s="207"/>
      <c r="BH296" s="207"/>
      <c r="BI296" s="207"/>
      <c r="BJ296" s="207"/>
      <c r="BK296" s="207"/>
      <c r="BL296" s="207"/>
      <c r="BM296" s="210"/>
      <c r="BN296" s="204"/>
      <c r="BO296" s="2"/>
    </row>
    <row r="297" spans="1:67" ht="15" customHeight="1" x14ac:dyDescent="0.25">
      <c r="A297" s="2"/>
      <c r="B297" s="219"/>
      <c r="C297" s="239"/>
      <c r="D297" s="240"/>
      <c r="E297" s="243"/>
      <c r="F297" s="246"/>
      <c r="G297" s="246"/>
      <c r="H297" s="246"/>
      <c r="I297" s="246"/>
      <c r="J297" s="248"/>
      <c r="K297" s="251"/>
      <c r="L297" s="248"/>
      <c r="M297" s="248"/>
      <c r="N297" s="248"/>
      <c r="O297" s="246"/>
      <c r="P297" s="134" t="s">
        <v>28</v>
      </c>
      <c r="Q297" s="182">
        <v>46153</v>
      </c>
      <c r="R297" s="182">
        <v>46169</v>
      </c>
      <c r="S297" s="182">
        <v>46184</v>
      </c>
      <c r="T297" s="89"/>
      <c r="U297" s="89"/>
      <c r="V297" s="89"/>
      <c r="W297" s="89"/>
      <c r="X297" s="89"/>
      <c r="Y297" s="89"/>
      <c r="Z297" s="89"/>
      <c r="AA297" s="232"/>
      <c r="AB297" s="222"/>
      <c r="AC297" s="252"/>
      <c r="AD297" s="222"/>
      <c r="AE297" s="227"/>
      <c r="AF297" s="228"/>
      <c r="AG297" s="231"/>
      <c r="AH297" s="232"/>
      <c r="AI297" s="232"/>
      <c r="AJ297" s="217"/>
      <c r="AK297" s="217"/>
      <c r="AL297" s="219"/>
      <c r="AM297" s="214"/>
      <c r="AN297" s="214"/>
      <c r="AO297" s="214"/>
      <c r="AP297" s="214"/>
      <c r="AQ297" s="214"/>
      <c r="AR297" s="214"/>
      <c r="AS297" s="214"/>
      <c r="AT297" s="208"/>
      <c r="AU297" s="208"/>
      <c r="AV297" s="208"/>
      <c r="AW297" s="208"/>
      <c r="AX297" s="208"/>
      <c r="AY297" s="208"/>
      <c r="AZ297" s="208"/>
      <c r="BA297" s="208"/>
      <c r="BB297" s="208"/>
      <c r="BC297" s="208"/>
      <c r="BD297" s="208"/>
      <c r="BE297" s="208"/>
      <c r="BF297" s="208"/>
      <c r="BG297" s="208"/>
      <c r="BH297" s="208"/>
      <c r="BI297" s="208"/>
      <c r="BJ297" s="208"/>
      <c r="BK297" s="208"/>
      <c r="BL297" s="208"/>
      <c r="BM297" s="211"/>
      <c r="BN297" s="205"/>
      <c r="BO297" s="2"/>
    </row>
    <row r="298" spans="1:67" ht="15" hidden="1" customHeight="1" x14ac:dyDescent="0.25">
      <c r="A298" s="2"/>
      <c r="B298" s="233" t="s">
        <v>1821</v>
      </c>
      <c r="C298" s="235" t="s">
        <v>1316</v>
      </c>
      <c r="D298" s="236"/>
      <c r="E298" s="241"/>
      <c r="F298" s="244" t="s">
        <v>1917</v>
      </c>
      <c r="G298" s="245"/>
      <c r="H298" s="245"/>
      <c r="I298" s="245" t="s">
        <v>1866</v>
      </c>
      <c r="J298" s="247"/>
      <c r="K298" s="249">
        <v>46167</v>
      </c>
      <c r="L298" s="247" t="s">
        <v>495</v>
      </c>
      <c r="M298" s="247">
        <v>1</v>
      </c>
      <c r="N298" s="247"/>
      <c r="O298" s="245" t="s">
        <v>1596</v>
      </c>
      <c r="P298" s="135" t="s">
        <v>148</v>
      </c>
      <c r="Q298" s="89"/>
      <c r="R298" s="89"/>
      <c r="S298" s="89"/>
      <c r="T298" s="89"/>
      <c r="U298" s="89"/>
      <c r="V298" s="89"/>
      <c r="W298" s="89"/>
      <c r="X298" s="89"/>
      <c r="Y298" s="89"/>
      <c r="Z298" s="89"/>
      <c r="AA298" s="220">
        <v>230</v>
      </c>
      <c r="AB298" s="220"/>
      <c r="AC298" s="233"/>
      <c r="AD298" s="220"/>
      <c r="AE298" s="223">
        <v>50</v>
      </c>
      <c r="AF298" s="224"/>
      <c r="AG298" s="229"/>
      <c r="AH298" s="229">
        <v>70</v>
      </c>
      <c r="AI298" s="229">
        <v>0.30738800384903242</v>
      </c>
      <c r="AJ298" s="215"/>
      <c r="AK298" s="215"/>
      <c r="AL298" s="209" t="s">
        <v>1590</v>
      </c>
      <c r="AM298" s="212"/>
      <c r="AN298" s="212"/>
      <c r="AO298" s="212"/>
      <c r="AP298" s="212"/>
      <c r="AQ298" s="212"/>
      <c r="AR298" s="212"/>
      <c r="AS298" s="212"/>
      <c r="AT298" s="206"/>
      <c r="AU298" s="206"/>
      <c r="AV298" s="206"/>
      <c r="AW298" s="206"/>
      <c r="AX298" s="206"/>
      <c r="AY298" s="206"/>
      <c r="AZ298" s="206"/>
      <c r="BA298" s="206"/>
      <c r="BB298" s="206"/>
      <c r="BC298" s="206"/>
      <c r="BD298" s="206"/>
      <c r="BE298" s="206"/>
      <c r="BF298" s="206"/>
      <c r="BG298" s="206"/>
      <c r="BH298" s="206"/>
      <c r="BI298" s="206"/>
      <c r="BJ298" s="206"/>
      <c r="BK298" s="206"/>
      <c r="BL298" s="206"/>
      <c r="BM298" s="209"/>
      <c r="BN298" s="203"/>
      <c r="BO298" s="2"/>
    </row>
    <row r="299" spans="1:67" ht="15" customHeight="1" x14ac:dyDescent="0.25">
      <c r="A299" s="2"/>
      <c r="B299" s="234"/>
      <c r="C299" s="237"/>
      <c r="D299" s="238"/>
      <c r="E299" s="242"/>
      <c r="F299" s="245"/>
      <c r="G299" s="245"/>
      <c r="H299" s="245"/>
      <c r="I299" s="245"/>
      <c r="J299" s="248"/>
      <c r="K299" s="250"/>
      <c r="L299" s="247"/>
      <c r="M299" s="247"/>
      <c r="N299" s="247"/>
      <c r="O299" s="245"/>
      <c r="P299" s="134" t="s">
        <v>26</v>
      </c>
      <c r="Q299" s="89">
        <v>46211</v>
      </c>
      <c r="R299" s="89">
        <v>46217</v>
      </c>
      <c r="S299" s="89">
        <v>46224</v>
      </c>
      <c r="T299" s="183">
        <v>46247</v>
      </c>
      <c r="U299" s="89">
        <v>46304</v>
      </c>
      <c r="V299" s="89">
        <v>46318</v>
      </c>
      <c r="W299" s="89"/>
      <c r="X299" s="89"/>
      <c r="Y299" s="89"/>
      <c r="Z299" s="89"/>
      <c r="AA299" s="221"/>
      <c r="AB299" s="221"/>
      <c r="AC299" s="234"/>
      <c r="AD299" s="221"/>
      <c r="AE299" s="225"/>
      <c r="AF299" s="226"/>
      <c r="AG299" s="230"/>
      <c r="AH299" s="230"/>
      <c r="AI299" s="230"/>
      <c r="AJ299" s="216"/>
      <c r="AK299" s="216"/>
      <c r="AL299" s="218"/>
      <c r="AM299" s="213"/>
      <c r="AN299" s="213"/>
      <c r="AO299" s="213"/>
      <c r="AP299" s="213"/>
      <c r="AQ299" s="213"/>
      <c r="AR299" s="213"/>
      <c r="AS299" s="213"/>
      <c r="AT299" s="207"/>
      <c r="AU299" s="207"/>
      <c r="AV299" s="207"/>
      <c r="AW299" s="207"/>
      <c r="AX299" s="207"/>
      <c r="AY299" s="207"/>
      <c r="AZ299" s="207"/>
      <c r="BA299" s="207"/>
      <c r="BB299" s="207"/>
      <c r="BC299" s="207"/>
      <c r="BD299" s="207"/>
      <c r="BE299" s="207"/>
      <c r="BF299" s="207"/>
      <c r="BG299" s="207"/>
      <c r="BH299" s="207"/>
      <c r="BI299" s="207"/>
      <c r="BJ299" s="207"/>
      <c r="BK299" s="207"/>
      <c r="BL299" s="207"/>
      <c r="BM299" s="210"/>
      <c r="BN299" s="204"/>
      <c r="BO299" s="2"/>
    </row>
    <row r="300" spans="1:67" ht="15" hidden="1" customHeight="1" x14ac:dyDescent="0.25">
      <c r="A300" s="2"/>
      <c r="B300" s="234"/>
      <c r="C300" s="237"/>
      <c r="D300" s="238"/>
      <c r="E300" s="242"/>
      <c r="F300" s="245"/>
      <c r="G300" s="245"/>
      <c r="H300" s="245"/>
      <c r="I300" s="245"/>
      <c r="J300" s="248"/>
      <c r="K300" s="250"/>
      <c r="L300" s="247"/>
      <c r="M300" s="247"/>
      <c r="N300" s="247"/>
      <c r="O300" s="245"/>
      <c r="P300" s="134" t="s">
        <v>262</v>
      </c>
      <c r="Q300" s="89"/>
      <c r="R300" s="89"/>
      <c r="S300" s="89"/>
      <c r="T300" s="89"/>
      <c r="U300" s="89"/>
      <c r="V300" s="89"/>
      <c r="W300" s="89"/>
      <c r="X300" s="89"/>
      <c r="Y300" s="89"/>
      <c r="Z300" s="89"/>
      <c r="AA300" s="221"/>
      <c r="AB300" s="221"/>
      <c r="AC300" s="234"/>
      <c r="AD300" s="221"/>
      <c r="AE300" s="225"/>
      <c r="AF300" s="226"/>
      <c r="AG300" s="230"/>
      <c r="AH300" s="230"/>
      <c r="AI300" s="230"/>
      <c r="AJ300" s="216"/>
      <c r="AK300" s="216"/>
      <c r="AL300" s="218"/>
      <c r="AM300" s="213"/>
      <c r="AN300" s="213"/>
      <c r="AO300" s="213"/>
      <c r="AP300" s="213"/>
      <c r="AQ300" s="213"/>
      <c r="AR300" s="213"/>
      <c r="AS300" s="213"/>
      <c r="AT300" s="207"/>
      <c r="AU300" s="207"/>
      <c r="AV300" s="207"/>
      <c r="AW300" s="207"/>
      <c r="AX300" s="207"/>
      <c r="AY300" s="207"/>
      <c r="AZ300" s="207"/>
      <c r="BA300" s="207"/>
      <c r="BB300" s="207"/>
      <c r="BC300" s="207"/>
      <c r="BD300" s="207"/>
      <c r="BE300" s="207"/>
      <c r="BF300" s="207"/>
      <c r="BG300" s="207"/>
      <c r="BH300" s="207"/>
      <c r="BI300" s="207"/>
      <c r="BJ300" s="207"/>
      <c r="BK300" s="207"/>
      <c r="BL300" s="207"/>
      <c r="BM300" s="210"/>
      <c r="BN300" s="204"/>
      <c r="BO300" s="2"/>
    </row>
    <row r="301" spans="1:67" ht="15" hidden="1" customHeight="1" x14ac:dyDescent="0.25">
      <c r="A301" s="2"/>
      <c r="B301" s="234"/>
      <c r="C301" s="237"/>
      <c r="D301" s="238"/>
      <c r="E301" s="242"/>
      <c r="F301" s="245"/>
      <c r="G301" s="245"/>
      <c r="H301" s="245"/>
      <c r="I301" s="245"/>
      <c r="J301" s="248"/>
      <c r="K301" s="250"/>
      <c r="L301" s="247"/>
      <c r="M301" s="247"/>
      <c r="N301" s="247"/>
      <c r="O301" s="245"/>
      <c r="P301" s="134" t="s">
        <v>263</v>
      </c>
      <c r="Q301" s="89"/>
      <c r="R301" s="89"/>
      <c r="S301" s="89"/>
      <c r="T301" s="89"/>
      <c r="U301" s="89"/>
      <c r="V301" s="89"/>
      <c r="W301" s="89"/>
      <c r="X301" s="89"/>
      <c r="Y301" s="89"/>
      <c r="Z301" s="89"/>
      <c r="AA301" s="221"/>
      <c r="AB301" s="221"/>
      <c r="AC301" s="234"/>
      <c r="AD301" s="221"/>
      <c r="AE301" s="225"/>
      <c r="AF301" s="226"/>
      <c r="AG301" s="230"/>
      <c r="AH301" s="230"/>
      <c r="AI301" s="230"/>
      <c r="AJ301" s="216"/>
      <c r="AK301" s="216"/>
      <c r="AL301" s="218"/>
      <c r="AM301" s="213"/>
      <c r="AN301" s="213"/>
      <c r="AO301" s="213"/>
      <c r="AP301" s="213"/>
      <c r="AQ301" s="213"/>
      <c r="AR301" s="213"/>
      <c r="AS301" s="213"/>
      <c r="AT301" s="207"/>
      <c r="AU301" s="207"/>
      <c r="AV301" s="207"/>
      <c r="AW301" s="207"/>
      <c r="AX301" s="207"/>
      <c r="AY301" s="207"/>
      <c r="AZ301" s="207"/>
      <c r="BA301" s="207"/>
      <c r="BB301" s="207"/>
      <c r="BC301" s="207"/>
      <c r="BD301" s="207"/>
      <c r="BE301" s="207"/>
      <c r="BF301" s="207"/>
      <c r="BG301" s="207"/>
      <c r="BH301" s="207"/>
      <c r="BI301" s="207"/>
      <c r="BJ301" s="207"/>
      <c r="BK301" s="207"/>
      <c r="BL301" s="207"/>
      <c r="BM301" s="210"/>
      <c r="BN301" s="204"/>
      <c r="BO301" s="2"/>
    </row>
    <row r="302" spans="1:67" ht="15" hidden="1" customHeight="1" x14ac:dyDescent="0.25">
      <c r="A302" s="2"/>
      <c r="B302" s="234"/>
      <c r="C302" s="237"/>
      <c r="D302" s="238"/>
      <c r="E302" s="242"/>
      <c r="F302" s="245"/>
      <c r="G302" s="245"/>
      <c r="H302" s="245"/>
      <c r="I302" s="245"/>
      <c r="J302" s="248"/>
      <c r="K302" s="250"/>
      <c r="L302" s="247"/>
      <c r="M302" s="247"/>
      <c r="N302" s="247"/>
      <c r="O302" s="245"/>
      <c r="P302" s="134" t="s">
        <v>27</v>
      </c>
      <c r="Q302" s="89"/>
      <c r="R302" s="89"/>
      <c r="S302" s="89"/>
      <c r="T302" s="89"/>
      <c r="U302" s="89"/>
      <c r="V302" s="89"/>
      <c r="W302" s="89"/>
      <c r="X302" s="89"/>
      <c r="Y302" s="89"/>
      <c r="Z302" s="89"/>
      <c r="AA302" s="221"/>
      <c r="AB302" s="221"/>
      <c r="AC302" s="234"/>
      <c r="AD302" s="221"/>
      <c r="AE302" s="225"/>
      <c r="AF302" s="226"/>
      <c r="AG302" s="230"/>
      <c r="AH302" s="230"/>
      <c r="AI302" s="230"/>
      <c r="AJ302" s="216"/>
      <c r="AK302" s="216"/>
      <c r="AL302" s="218"/>
      <c r="AM302" s="213"/>
      <c r="AN302" s="213"/>
      <c r="AO302" s="213"/>
      <c r="AP302" s="213"/>
      <c r="AQ302" s="213"/>
      <c r="AR302" s="213"/>
      <c r="AS302" s="213"/>
      <c r="AT302" s="207"/>
      <c r="AU302" s="207"/>
      <c r="AV302" s="207"/>
      <c r="AW302" s="207"/>
      <c r="AX302" s="207"/>
      <c r="AY302" s="207"/>
      <c r="AZ302" s="207"/>
      <c r="BA302" s="207"/>
      <c r="BB302" s="207"/>
      <c r="BC302" s="207"/>
      <c r="BD302" s="207"/>
      <c r="BE302" s="207"/>
      <c r="BF302" s="207"/>
      <c r="BG302" s="207"/>
      <c r="BH302" s="207"/>
      <c r="BI302" s="207"/>
      <c r="BJ302" s="207"/>
      <c r="BK302" s="207"/>
      <c r="BL302" s="207"/>
      <c r="BM302" s="210"/>
      <c r="BN302" s="204"/>
      <c r="BO302" s="2"/>
    </row>
    <row r="303" spans="1:67" ht="15" customHeight="1" x14ac:dyDescent="0.25">
      <c r="A303" s="2"/>
      <c r="B303" s="219"/>
      <c r="C303" s="239"/>
      <c r="D303" s="240"/>
      <c r="E303" s="243"/>
      <c r="F303" s="246"/>
      <c r="G303" s="246"/>
      <c r="H303" s="246"/>
      <c r="I303" s="246"/>
      <c r="J303" s="248"/>
      <c r="K303" s="251"/>
      <c r="L303" s="248"/>
      <c r="M303" s="248"/>
      <c r="N303" s="248"/>
      <c r="O303" s="246"/>
      <c r="P303" s="134" t="s">
        <v>28</v>
      </c>
      <c r="Q303" s="182">
        <v>46153</v>
      </c>
      <c r="R303" s="182">
        <v>46162</v>
      </c>
      <c r="S303" s="182">
        <v>46167</v>
      </c>
      <c r="T303" s="89"/>
      <c r="U303" s="89"/>
      <c r="V303" s="89"/>
      <c r="W303" s="89"/>
      <c r="X303" s="89"/>
      <c r="Y303" s="89"/>
      <c r="Z303" s="89"/>
      <c r="AA303" s="232"/>
      <c r="AB303" s="222"/>
      <c r="AC303" s="252"/>
      <c r="AD303" s="222"/>
      <c r="AE303" s="227"/>
      <c r="AF303" s="228"/>
      <c r="AG303" s="231"/>
      <c r="AH303" s="232"/>
      <c r="AI303" s="232"/>
      <c r="AJ303" s="217"/>
      <c r="AK303" s="217"/>
      <c r="AL303" s="219"/>
      <c r="AM303" s="214"/>
      <c r="AN303" s="214"/>
      <c r="AO303" s="214"/>
      <c r="AP303" s="214"/>
      <c r="AQ303" s="214"/>
      <c r="AR303" s="214"/>
      <c r="AS303" s="214"/>
      <c r="AT303" s="208"/>
      <c r="AU303" s="208"/>
      <c r="AV303" s="208"/>
      <c r="AW303" s="208"/>
      <c r="AX303" s="208"/>
      <c r="AY303" s="208"/>
      <c r="AZ303" s="208"/>
      <c r="BA303" s="208"/>
      <c r="BB303" s="208"/>
      <c r="BC303" s="208"/>
      <c r="BD303" s="208"/>
      <c r="BE303" s="208"/>
      <c r="BF303" s="208"/>
      <c r="BG303" s="208"/>
      <c r="BH303" s="208"/>
      <c r="BI303" s="208"/>
      <c r="BJ303" s="208"/>
      <c r="BK303" s="208"/>
      <c r="BL303" s="208"/>
      <c r="BM303" s="211"/>
      <c r="BN303" s="205"/>
      <c r="BO303" s="2"/>
    </row>
    <row r="304" spans="1:67" ht="15" hidden="1" customHeight="1" x14ac:dyDescent="0.25">
      <c r="A304" s="2"/>
      <c r="B304" s="233" t="s">
        <v>1821</v>
      </c>
      <c r="C304" s="235" t="s">
        <v>1318</v>
      </c>
      <c r="D304" s="236"/>
      <c r="E304" s="241"/>
      <c r="F304" s="244" t="s">
        <v>1918</v>
      </c>
      <c r="G304" s="245"/>
      <c r="H304" s="245"/>
      <c r="I304" s="245" t="s">
        <v>1866</v>
      </c>
      <c r="J304" s="247"/>
      <c r="K304" s="249">
        <v>46220</v>
      </c>
      <c r="L304" s="247" t="s">
        <v>495</v>
      </c>
      <c r="M304" s="247">
        <v>1</v>
      </c>
      <c r="N304" s="247"/>
      <c r="O304" s="245" t="s">
        <v>1596</v>
      </c>
      <c r="P304" s="135" t="s">
        <v>148</v>
      </c>
      <c r="Q304" s="89"/>
      <c r="R304" s="89"/>
      <c r="S304" s="89"/>
      <c r="T304" s="89"/>
      <c r="U304" s="89"/>
      <c r="V304" s="89"/>
      <c r="W304" s="89"/>
      <c r="X304" s="89"/>
      <c r="Y304" s="89"/>
      <c r="Z304" s="89"/>
      <c r="AA304" s="220">
        <v>230</v>
      </c>
      <c r="AB304" s="220"/>
      <c r="AC304" s="233"/>
      <c r="AD304" s="220"/>
      <c r="AE304" s="223">
        <v>50</v>
      </c>
      <c r="AF304" s="224"/>
      <c r="AG304" s="229"/>
      <c r="AH304" s="229">
        <v>50</v>
      </c>
      <c r="AI304" s="229">
        <v>0.30738800384903242</v>
      </c>
      <c r="AJ304" s="215"/>
      <c r="AK304" s="215"/>
      <c r="AL304" s="209" t="s">
        <v>1590</v>
      </c>
      <c r="AM304" s="212"/>
      <c r="AN304" s="212"/>
      <c r="AO304" s="212"/>
      <c r="AP304" s="212"/>
      <c r="AQ304" s="212"/>
      <c r="AR304" s="212"/>
      <c r="AS304" s="212"/>
      <c r="AT304" s="206"/>
      <c r="AU304" s="206"/>
      <c r="AV304" s="206"/>
      <c r="AW304" s="206"/>
      <c r="AX304" s="206"/>
      <c r="AY304" s="206"/>
      <c r="AZ304" s="206"/>
      <c r="BA304" s="206"/>
      <c r="BB304" s="206"/>
      <c r="BC304" s="206"/>
      <c r="BD304" s="206"/>
      <c r="BE304" s="206"/>
      <c r="BF304" s="206"/>
      <c r="BG304" s="206"/>
      <c r="BH304" s="206"/>
      <c r="BI304" s="206"/>
      <c r="BJ304" s="206"/>
      <c r="BK304" s="206"/>
      <c r="BL304" s="206"/>
      <c r="BM304" s="209"/>
      <c r="BN304" s="203"/>
      <c r="BO304" s="2"/>
    </row>
    <row r="305" spans="1:67" ht="15" customHeight="1" x14ac:dyDescent="0.25">
      <c r="A305" s="2"/>
      <c r="B305" s="234"/>
      <c r="C305" s="237"/>
      <c r="D305" s="238"/>
      <c r="E305" s="242"/>
      <c r="F305" s="245"/>
      <c r="G305" s="245"/>
      <c r="H305" s="245"/>
      <c r="I305" s="245"/>
      <c r="J305" s="248"/>
      <c r="K305" s="250"/>
      <c r="L305" s="247"/>
      <c r="M305" s="247"/>
      <c r="N305" s="247"/>
      <c r="O305" s="245"/>
      <c r="P305" s="134" t="s">
        <v>26</v>
      </c>
      <c r="Q305" s="89">
        <v>46225</v>
      </c>
      <c r="R305" s="89">
        <v>46231</v>
      </c>
      <c r="S305" s="89">
        <v>46238</v>
      </c>
      <c r="T305" s="89">
        <v>46315</v>
      </c>
      <c r="U305" s="89">
        <v>46315</v>
      </c>
      <c r="V305" s="89">
        <v>46329</v>
      </c>
      <c r="W305" s="89"/>
      <c r="X305" s="89"/>
      <c r="Y305" s="89"/>
      <c r="Z305" s="89"/>
      <c r="AA305" s="221"/>
      <c r="AB305" s="221"/>
      <c r="AC305" s="234"/>
      <c r="AD305" s="221"/>
      <c r="AE305" s="225"/>
      <c r="AF305" s="226"/>
      <c r="AG305" s="230"/>
      <c r="AH305" s="230"/>
      <c r="AI305" s="230"/>
      <c r="AJ305" s="216"/>
      <c r="AK305" s="216"/>
      <c r="AL305" s="218"/>
      <c r="AM305" s="213"/>
      <c r="AN305" s="213"/>
      <c r="AO305" s="213"/>
      <c r="AP305" s="213"/>
      <c r="AQ305" s="213"/>
      <c r="AR305" s="213"/>
      <c r="AS305" s="213"/>
      <c r="AT305" s="207"/>
      <c r="AU305" s="207"/>
      <c r="AV305" s="207"/>
      <c r="AW305" s="207"/>
      <c r="AX305" s="207"/>
      <c r="AY305" s="207"/>
      <c r="AZ305" s="207"/>
      <c r="BA305" s="207"/>
      <c r="BB305" s="207"/>
      <c r="BC305" s="207"/>
      <c r="BD305" s="207"/>
      <c r="BE305" s="207"/>
      <c r="BF305" s="207"/>
      <c r="BG305" s="207"/>
      <c r="BH305" s="207"/>
      <c r="BI305" s="207"/>
      <c r="BJ305" s="207"/>
      <c r="BK305" s="207"/>
      <c r="BL305" s="207"/>
      <c r="BM305" s="210"/>
      <c r="BN305" s="204"/>
      <c r="BO305" s="2"/>
    </row>
    <row r="306" spans="1:67" ht="15" hidden="1" customHeight="1" x14ac:dyDescent="0.25">
      <c r="A306" s="2"/>
      <c r="B306" s="234"/>
      <c r="C306" s="237"/>
      <c r="D306" s="238"/>
      <c r="E306" s="242"/>
      <c r="F306" s="245"/>
      <c r="G306" s="245"/>
      <c r="H306" s="245"/>
      <c r="I306" s="245"/>
      <c r="J306" s="248"/>
      <c r="K306" s="250"/>
      <c r="L306" s="247"/>
      <c r="M306" s="247"/>
      <c r="N306" s="247"/>
      <c r="O306" s="245"/>
      <c r="P306" s="134" t="s">
        <v>262</v>
      </c>
      <c r="Q306" s="89"/>
      <c r="R306" s="89"/>
      <c r="S306" s="89"/>
      <c r="T306" s="89"/>
      <c r="U306" s="89"/>
      <c r="V306" s="89"/>
      <c r="W306" s="89"/>
      <c r="X306" s="89"/>
      <c r="Y306" s="89"/>
      <c r="Z306" s="89"/>
      <c r="AA306" s="221"/>
      <c r="AB306" s="221"/>
      <c r="AC306" s="234"/>
      <c r="AD306" s="221"/>
      <c r="AE306" s="225"/>
      <c r="AF306" s="226"/>
      <c r="AG306" s="230"/>
      <c r="AH306" s="230"/>
      <c r="AI306" s="230"/>
      <c r="AJ306" s="216"/>
      <c r="AK306" s="216"/>
      <c r="AL306" s="218"/>
      <c r="AM306" s="213"/>
      <c r="AN306" s="213"/>
      <c r="AO306" s="213"/>
      <c r="AP306" s="213"/>
      <c r="AQ306" s="213"/>
      <c r="AR306" s="213"/>
      <c r="AS306" s="213"/>
      <c r="AT306" s="207"/>
      <c r="AU306" s="207"/>
      <c r="AV306" s="207"/>
      <c r="AW306" s="207"/>
      <c r="AX306" s="207"/>
      <c r="AY306" s="207"/>
      <c r="AZ306" s="207"/>
      <c r="BA306" s="207"/>
      <c r="BB306" s="207"/>
      <c r="BC306" s="207"/>
      <c r="BD306" s="207"/>
      <c r="BE306" s="207"/>
      <c r="BF306" s="207"/>
      <c r="BG306" s="207"/>
      <c r="BH306" s="207"/>
      <c r="BI306" s="207"/>
      <c r="BJ306" s="207"/>
      <c r="BK306" s="207"/>
      <c r="BL306" s="207"/>
      <c r="BM306" s="210"/>
      <c r="BN306" s="204"/>
      <c r="BO306" s="2"/>
    </row>
    <row r="307" spans="1:67" ht="15" hidden="1" customHeight="1" x14ac:dyDescent="0.25">
      <c r="A307" s="2"/>
      <c r="B307" s="234"/>
      <c r="C307" s="237"/>
      <c r="D307" s="238"/>
      <c r="E307" s="242"/>
      <c r="F307" s="245"/>
      <c r="G307" s="245"/>
      <c r="H307" s="245"/>
      <c r="I307" s="245"/>
      <c r="J307" s="248"/>
      <c r="K307" s="250"/>
      <c r="L307" s="247"/>
      <c r="M307" s="247"/>
      <c r="N307" s="247"/>
      <c r="O307" s="245"/>
      <c r="P307" s="134" t="s">
        <v>263</v>
      </c>
      <c r="Q307" s="89"/>
      <c r="R307" s="89"/>
      <c r="S307" s="89"/>
      <c r="T307" s="89"/>
      <c r="U307" s="89"/>
      <c r="V307" s="89"/>
      <c r="W307" s="89"/>
      <c r="X307" s="89"/>
      <c r="Y307" s="89"/>
      <c r="Z307" s="89"/>
      <c r="AA307" s="221"/>
      <c r="AB307" s="221"/>
      <c r="AC307" s="234"/>
      <c r="AD307" s="221"/>
      <c r="AE307" s="225"/>
      <c r="AF307" s="226"/>
      <c r="AG307" s="230"/>
      <c r="AH307" s="230"/>
      <c r="AI307" s="230"/>
      <c r="AJ307" s="216"/>
      <c r="AK307" s="216"/>
      <c r="AL307" s="218"/>
      <c r="AM307" s="213"/>
      <c r="AN307" s="213"/>
      <c r="AO307" s="213"/>
      <c r="AP307" s="213"/>
      <c r="AQ307" s="213"/>
      <c r="AR307" s="213"/>
      <c r="AS307" s="213"/>
      <c r="AT307" s="207"/>
      <c r="AU307" s="207"/>
      <c r="AV307" s="207"/>
      <c r="AW307" s="207"/>
      <c r="AX307" s="207"/>
      <c r="AY307" s="207"/>
      <c r="AZ307" s="207"/>
      <c r="BA307" s="207"/>
      <c r="BB307" s="207"/>
      <c r="BC307" s="207"/>
      <c r="BD307" s="207"/>
      <c r="BE307" s="207"/>
      <c r="BF307" s="207"/>
      <c r="BG307" s="207"/>
      <c r="BH307" s="207"/>
      <c r="BI307" s="207"/>
      <c r="BJ307" s="207"/>
      <c r="BK307" s="207"/>
      <c r="BL307" s="207"/>
      <c r="BM307" s="210"/>
      <c r="BN307" s="204"/>
      <c r="BO307" s="2"/>
    </row>
    <row r="308" spans="1:67" ht="15" hidden="1" customHeight="1" x14ac:dyDescent="0.25">
      <c r="A308" s="2"/>
      <c r="B308" s="234"/>
      <c r="C308" s="237"/>
      <c r="D308" s="238"/>
      <c r="E308" s="242"/>
      <c r="F308" s="245"/>
      <c r="G308" s="245"/>
      <c r="H308" s="245"/>
      <c r="I308" s="245"/>
      <c r="J308" s="248"/>
      <c r="K308" s="250"/>
      <c r="L308" s="247"/>
      <c r="M308" s="247"/>
      <c r="N308" s="247"/>
      <c r="O308" s="245"/>
      <c r="P308" s="134" t="s">
        <v>27</v>
      </c>
      <c r="Q308" s="89"/>
      <c r="R308" s="89"/>
      <c r="S308" s="89"/>
      <c r="T308" s="89"/>
      <c r="U308" s="89"/>
      <c r="V308" s="89"/>
      <c r="W308" s="89"/>
      <c r="X308" s="89"/>
      <c r="Y308" s="89"/>
      <c r="Z308" s="89"/>
      <c r="AA308" s="221"/>
      <c r="AB308" s="221"/>
      <c r="AC308" s="234"/>
      <c r="AD308" s="221"/>
      <c r="AE308" s="225"/>
      <c r="AF308" s="226"/>
      <c r="AG308" s="230"/>
      <c r="AH308" s="230"/>
      <c r="AI308" s="230"/>
      <c r="AJ308" s="216"/>
      <c r="AK308" s="216"/>
      <c r="AL308" s="218"/>
      <c r="AM308" s="213"/>
      <c r="AN308" s="213"/>
      <c r="AO308" s="213"/>
      <c r="AP308" s="213"/>
      <c r="AQ308" s="213"/>
      <c r="AR308" s="213"/>
      <c r="AS308" s="213"/>
      <c r="AT308" s="207"/>
      <c r="AU308" s="207"/>
      <c r="AV308" s="207"/>
      <c r="AW308" s="207"/>
      <c r="AX308" s="207"/>
      <c r="AY308" s="207"/>
      <c r="AZ308" s="207"/>
      <c r="BA308" s="207"/>
      <c r="BB308" s="207"/>
      <c r="BC308" s="207"/>
      <c r="BD308" s="207"/>
      <c r="BE308" s="207"/>
      <c r="BF308" s="207"/>
      <c r="BG308" s="207"/>
      <c r="BH308" s="207"/>
      <c r="BI308" s="207"/>
      <c r="BJ308" s="207"/>
      <c r="BK308" s="207"/>
      <c r="BL308" s="207"/>
      <c r="BM308" s="210"/>
      <c r="BN308" s="204"/>
      <c r="BO308" s="2"/>
    </row>
    <row r="309" spans="1:67" ht="15" customHeight="1" x14ac:dyDescent="0.25">
      <c r="A309" s="2"/>
      <c r="B309" s="219"/>
      <c r="C309" s="239"/>
      <c r="D309" s="240"/>
      <c r="E309" s="243"/>
      <c r="F309" s="246"/>
      <c r="G309" s="246"/>
      <c r="H309" s="246"/>
      <c r="I309" s="246"/>
      <c r="J309" s="248"/>
      <c r="K309" s="251"/>
      <c r="L309" s="248"/>
      <c r="M309" s="248"/>
      <c r="N309" s="248"/>
      <c r="O309" s="246"/>
      <c r="P309" s="134" t="s">
        <v>28</v>
      </c>
      <c r="Q309" s="182">
        <v>46167</v>
      </c>
      <c r="R309" s="182">
        <v>46174</v>
      </c>
      <c r="S309" s="182">
        <v>46220</v>
      </c>
      <c r="T309" s="89"/>
      <c r="U309" s="89"/>
      <c r="V309" s="89"/>
      <c r="W309" s="89"/>
      <c r="X309" s="89"/>
      <c r="Y309" s="89"/>
      <c r="Z309" s="89"/>
      <c r="AA309" s="232"/>
      <c r="AB309" s="222"/>
      <c r="AC309" s="252"/>
      <c r="AD309" s="222"/>
      <c r="AE309" s="227"/>
      <c r="AF309" s="228"/>
      <c r="AG309" s="231"/>
      <c r="AH309" s="232"/>
      <c r="AI309" s="232"/>
      <c r="AJ309" s="217"/>
      <c r="AK309" s="217"/>
      <c r="AL309" s="219"/>
      <c r="AM309" s="214"/>
      <c r="AN309" s="214"/>
      <c r="AO309" s="214"/>
      <c r="AP309" s="214"/>
      <c r="AQ309" s="214"/>
      <c r="AR309" s="214"/>
      <c r="AS309" s="214"/>
      <c r="AT309" s="208"/>
      <c r="AU309" s="208"/>
      <c r="AV309" s="208"/>
      <c r="AW309" s="208"/>
      <c r="AX309" s="208"/>
      <c r="AY309" s="208"/>
      <c r="AZ309" s="208"/>
      <c r="BA309" s="208"/>
      <c r="BB309" s="208"/>
      <c r="BC309" s="208"/>
      <c r="BD309" s="208"/>
      <c r="BE309" s="208"/>
      <c r="BF309" s="208"/>
      <c r="BG309" s="208"/>
      <c r="BH309" s="208"/>
      <c r="BI309" s="208"/>
      <c r="BJ309" s="208"/>
      <c r="BK309" s="208"/>
      <c r="BL309" s="208"/>
      <c r="BM309" s="211"/>
      <c r="BN309" s="205"/>
      <c r="BO309" s="2"/>
    </row>
    <row r="310" spans="1:67" ht="15" hidden="1" customHeight="1" x14ac:dyDescent="0.25">
      <c r="A310" s="2"/>
      <c r="B310" s="233" t="s">
        <v>1821</v>
      </c>
      <c r="C310" s="235" t="s">
        <v>1320</v>
      </c>
      <c r="D310" s="236"/>
      <c r="E310" s="241"/>
      <c r="F310" s="244" t="s">
        <v>1919</v>
      </c>
      <c r="G310" s="245"/>
      <c r="H310" s="245"/>
      <c r="I310" s="245" t="s">
        <v>1866</v>
      </c>
      <c r="J310" s="247"/>
      <c r="K310" s="249">
        <v>46227</v>
      </c>
      <c r="L310" s="247" t="s">
        <v>495</v>
      </c>
      <c r="M310" s="247">
        <v>1</v>
      </c>
      <c r="N310" s="247"/>
      <c r="O310" s="245" t="s">
        <v>1596</v>
      </c>
      <c r="P310" s="135" t="s">
        <v>148</v>
      </c>
      <c r="Q310" s="89"/>
      <c r="R310" s="89"/>
      <c r="S310" s="89"/>
      <c r="T310" s="89"/>
      <c r="U310" s="89"/>
      <c r="V310" s="89"/>
      <c r="W310" s="89"/>
      <c r="X310" s="89"/>
      <c r="Y310" s="89"/>
      <c r="Z310" s="89"/>
      <c r="AA310" s="220">
        <v>230</v>
      </c>
      <c r="AB310" s="220"/>
      <c r="AC310" s="233"/>
      <c r="AD310" s="220"/>
      <c r="AE310" s="223">
        <v>50</v>
      </c>
      <c r="AF310" s="224"/>
      <c r="AG310" s="229"/>
      <c r="AH310" s="229">
        <v>50</v>
      </c>
      <c r="AI310" s="229">
        <v>0.30738800384903242</v>
      </c>
      <c r="AJ310" s="215"/>
      <c r="AK310" s="215"/>
      <c r="AL310" s="209" t="s">
        <v>1590</v>
      </c>
      <c r="AM310" s="212"/>
      <c r="AN310" s="212"/>
      <c r="AO310" s="212"/>
      <c r="AP310" s="212"/>
      <c r="AQ310" s="212"/>
      <c r="AR310" s="212"/>
      <c r="AS310" s="212"/>
      <c r="AT310" s="206"/>
      <c r="AU310" s="206"/>
      <c r="AV310" s="206"/>
      <c r="AW310" s="206"/>
      <c r="AX310" s="206"/>
      <c r="AY310" s="206"/>
      <c r="AZ310" s="206"/>
      <c r="BA310" s="206"/>
      <c r="BB310" s="206"/>
      <c r="BC310" s="206"/>
      <c r="BD310" s="206"/>
      <c r="BE310" s="206"/>
      <c r="BF310" s="206"/>
      <c r="BG310" s="206"/>
      <c r="BH310" s="206"/>
      <c r="BI310" s="206"/>
      <c r="BJ310" s="206"/>
      <c r="BK310" s="206"/>
      <c r="BL310" s="206"/>
      <c r="BM310" s="209"/>
      <c r="BN310" s="203"/>
      <c r="BO310" s="2"/>
    </row>
    <row r="311" spans="1:67" ht="15" customHeight="1" x14ac:dyDescent="0.25">
      <c r="A311" s="2"/>
      <c r="B311" s="234"/>
      <c r="C311" s="237"/>
      <c r="D311" s="238"/>
      <c r="E311" s="242"/>
      <c r="F311" s="245"/>
      <c r="G311" s="245"/>
      <c r="H311" s="245"/>
      <c r="I311" s="245"/>
      <c r="J311" s="248"/>
      <c r="K311" s="250"/>
      <c r="L311" s="247"/>
      <c r="M311" s="247"/>
      <c r="N311" s="247"/>
      <c r="O311" s="245"/>
      <c r="P311" s="134" t="s">
        <v>26</v>
      </c>
      <c r="Q311" s="89">
        <v>46211</v>
      </c>
      <c r="R311" s="89">
        <v>46217</v>
      </c>
      <c r="S311" s="89">
        <v>46224</v>
      </c>
      <c r="T311" s="89">
        <v>46304</v>
      </c>
      <c r="U311" s="89">
        <v>46304</v>
      </c>
      <c r="V311" s="89">
        <v>46318</v>
      </c>
      <c r="W311" s="89"/>
      <c r="X311" s="89"/>
      <c r="Y311" s="89"/>
      <c r="Z311" s="89"/>
      <c r="AA311" s="221"/>
      <c r="AB311" s="221"/>
      <c r="AC311" s="234"/>
      <c r="AD311" s="221"/>
      <c r="AE311" s="225"/>
      <c r="AF311" s="226"/>
      <c r="AG311" s="230"/>
      <c r="AH311" s="230"/>
      <c r="AI311" s="230"/>
      <c r="AJ311" s="216"/>
      <c r="AK311" s="216"/>
      <c r="AL311" s="218"/>
      <c r="AM311" s="213"/>
      <c r="AN311" s="213"/>
      <c r="AO311" s="213"/>
      <c r="AP311" s="213"/>
      <c r="AQ311" s="213"/>
      <c r="AR311" s="213"/>
      <c r="AS311" s="213"/>
      <c r="AT311" s="207"/>
      <c r="AU311" s="207"/>
      <c r="AV311" s="207"/>
      <c r="AW311" s="207"/>
      <c r="AX311" s="207"/>
      <c r="AY311" s="207"/>
      <c r="AZ311" s="207"/>
      <c r="BA311" s="207"/>
      <c r="BB311" s="207"/>
      <c r="BC311" s="207"/>
      <c r="BD311" s="207"/>
      <c r="BE311" s="207"/>
      <c r="BF311" s="207"/>
      <c r="BG311" s="207"/>
      <c r="BH311" s="207"/>
      <c r="BI311" s="207"/>
      <c r="BJ311" s="207"/>
      <c r="BK311" s="207"/>
      <c r="BL311" s="207"/>
      <c r="BM311" s="210"/>
      <c r="BN311" s="204"/>
      <c r="BO311" s="2"/>
    </row>
    <row r="312" spans="1:67" ht="15" hidden="1" customHeight="1" x14ac:dyDescent="0.25">
      <c r="A312" s="2"/>
      <c r="B312" s="234"/>
      <c r="C312" s="237"/>
      <c r="D312" s="238"/>
      <c r="E312" s="242"/>
      <c r="F312" s="245"/>
      <c r="G312" s="245"/>
      <c r="H312" s="245"/>
      <c r="I312" s="245"/>
      <c r="J312" s="248"/>
      <c r="K312" s="250"/>
      <c r="L312" s="247"/>
      <c r="M312" s="247"/>
      <c r="N312" s="247"/>
      <c r="O312" s="245"/>
      <c r="P312" s="134" t="s">
        <v>262</v>
      </c>
      <c r="Q312" s="89"/>
      <c r="R312" s="89"/>
      <c r="S312" s="89"/>
      <c r="T312" s="89"/>
      <c r="U312" s="89"/>
      <c r="V312" s="89"/>
      <c r="W312" s="89"/>
      <c r="X312" s="89"/>
      <c r="Y312" s="89"/>
      <c r="Z312" s="89"/>
      <c r="AA312" s="221"/>
      <c r="AB312" s="221"/>
      <c r="AC312" s="234"/>
      <c r="AD312" s="221"/>
      <c r="AE312" s="225"/>
      <c r="AF312" s="226"/>
      <c r="AG312" s="230"/>
      <c r="AH312" s="230"/>
      <c r="AI312" s="230"/>
      <c r="AJ312" s="216"/>
      <c r="AK312" s="216"/>
      <c r="AL312" s="218"/>
      <c r="AM312" s="213"/>
      <c r="AN312" s="213"/>
      <c r="AO312" s="213"/>
      <c r="AP312" s="213"/>
      <c r="AQ312" s="213"/>
      <c r="AR312" s="213"/>
      <c r="AS312" s="213"/>
      <c r="AT312" s="207"/>
      <c r="AU312" s="207"/>
      <c r="AV312" s="207"/>
      <c r="AW312" s="207"/>
      <c r="AX312" s="207"/>
      <c r="AY312" s="207"/>
      <c r="AZ312" s="207"/>
      <c r="BA312" s="207"/>
      <c r="BB312" s="207"/>
      <c r="BC312" s="207"/>
      <c r="BD312" s="207"/>
      <c r="BE312" s="207"/>
      <c r="BF312" s="207"/>
      <c r="BG312" s="207"/>
      <c r="BH312" s="207"/>
      <c r="BI312" s="207"/>
      <c r="BJ312" s="207"/>
      <c r="BK312" s="207"/>
      <c r="BL312" s="207"/>
      <c r="BM312" s="210"/>
      <c r="BN312" s="204"/>
      <c r="BO312" s="2"/>
    </row>
    <row r="313" spans="1:67" ht="15" hidden="1" customHeight="1" x14ac:dyDescent="0.25">
      <c r="A313" s="2"/>
      <c r="B313" s="234"/>
      <c r="C313" s="237"/>
      <c r="D313" s="238"/>
      <c r="E313" s="242"/>
      <c r="F313" s="245"/>
      <c r="G313" s="245"/>
      <c r="H313" s="245"/>
      <c r="I313" s="245"/>
      <c r="J313" s="248"/>
      <c r="K313" s="250"/>
      <c r="L313" s="247"/>
      <c r="M313" s="247"/>
      <c r="N313" s="247"/>
      <c r="O313" s="245"/>
      <c r="P313" s="134" t="s">
        <v>263</v>
      </c>
      <c r="Q313" s="89"/>
      <c r="R313" s="89"/>
      <c r="S313" s="89"/>
      <c r="T313" s="89"/>
      <c r="U313" s="89"/>
      <c r="V313" s="89"/>
      <c r="W313" s="89"/>
      <c r="X313" s="89"/>
      <c r="Y313" s="89"/>
      <c r="Z313" s="89"/>
      <c r="AA313" s="221"/>
      <c r="AB313" s="221"/>
      <c r="AC313" s="234"/>
      <c r="AD313" s="221"/>
      <c r="AE313" s="225"/>
      <c r="AF313" s="226"/>
      <c r="AG313" s="230"/>
      <c r="AH313" s="230"/>
      <c r="AI313" s="230"/>
      <c r="AJ313" s="216"/>
      <c r="AK313" s="216"/>
      <c r="AL313" s="218"/>
      <c r="AM313" s="213"/>
      <c r="AN313" s="213"/>
      <c r="AO313" s="213"/>
      <c r="AP313" s="213"/>
      <c r="AQ313" s="213"/>
      <c r="AR313" s="213"/>
      <c r="AS313" s="213"/>
      <c r="AT313" s="207"/>
      <c r="AU313" s="207"/>
      <c r="AV313" s="207"/>
      <c r="AW313" s="207"/>
      <c r="AX313" s="207"/>
      <c r="AY313" s="207"/>
      <c r="AZ313" s="207"/>
      <c r="BA313" s="207"/>
      <c r="BB313" s="207"/>
      <c r="BC313" s="207"/>
      <c r="BD313" s="207"/>
      <c r="BE313" s="207"/>
      <c r="BF313" s="207"/>
      <c r="BG313" s="207"/>
      <c r="BH313" s="207"/>
      <c r="BI313" s="207"/>
      <c r="BJ313" s="207"/>
      <c r="BK313" s="207"/>
      <c r="BL313" s="207"/>
      <c r="BM313" s="210"/>
      <c r="BN313" s="204"/>
      <c r="BO313" s="2"/>
    </row>
    <row r="314" spans="1:67" ht="15" hidden="1" customHeight="1" x14ac:dyDescent="0.25">
      <c r="A314" s="2"/>
      <c r="B314" s="234"/>
      <c r="C314" s="237"/>
      <c r="D314" s="238"/>
      <c r="E314" s="242"/>
      <c r="F314" s="245"/>
      <c r="G314" s="245"/>
      <c r="H314" s="245"/>
      <c r="I314" s="245"/>
      <c r="J314" s="248"/>
      <c r="K314" s="250"/>
      <c r="L314" s="247"/>
      <c r="M314" s="247"/>
      <c r="N314" s="247"/>
      <c r="O314" s="245"/>
      <c r="P314" s="134" t="s">
        <v>27</v>
      </c>
      <c r="Q314" s="89"/>
      <c r="R314" s="89"/>
      <c r="S314" s="89"/>
      <c r="T314" s="89"/>
      <c r="U314" s="89"/>
      <c r="V314" s="89"/>
      <c r="W314" s="89"/>
      <c r="X314" s="89"/>
      <c r="Y314" s="89"/>
      <c r="Z314" s="89"/>
      <c r="AA314" s="221"/>
      <c r="AB314" s="221"/>
      <c r="AC314" s="234"/>
      <c r="AD314" s="221"/>
      <c r="AE314" s="225"/>
      <c r="AF314" s="226"/>
      <c r="AG314" s="230"/>
      <c r="AH314" s="230"/>
      <c r="AI314" s="230"/>
      <c r="AJ314" s="216"/>
      <c r="AK314" s="216"/>
      <c r="AL314" s="218"/>
      <c r="AM314" s="213"/>
      <c r="AN314" s="213"/>
      <c r="AO314" s="213"/>
      <c r="AP314" s="213"/>
      <c r="AQ314" s="213"/>
      <c r="AR314" s="213"/>
      <c r="AS314" s="213"/>
      <c r="AT314" s="207"/>
      <c r="AU314" s="207"/>
      <c r="AV314" s="207"/>
      <c r="AW314" s="207"/>
      <c r="AX314" s="207"/>
      <c r="AY314" s="207"/>
      <c r="AZ314" s="207"/>
      <c r="BA314" s="207"/>
      <c r="BB314" s="207"/>
      <c r="BC314" s="207"/>
      <c r="BD314" s="207"/>
      <c r="BE314" s="207"/>
      <c r="BF314" s="207"/>
      <c r="BG314" s="207"/>
      <c r="BH314" s="207"/>
      <c r="BI314" s="207"/>
      <c r="BJ314" s="207"/>
      <c r="BK314" s="207"/>
      <c r="BL314" s="207"/>
      <c r="BM314" s="210"/>
      <c r="BN314" s="204"/>
      <c r="BO314" s="2"/>
    </row>
    <row r="315" spans="1:67" ht="15" customHeight="1" x14ac:dyDescent="0.25">
      <c r="A315" s="2"/>
      <c r="B315" s="219"/>
      <c r="C315" s="239"/>
      <c r="D315" s="240"/>
      <c r="E315" s="243"/>
      <c r="F315" s="246"/>
      <c r="G315" s="246"/>
      <c r="H315" s="246"/>
      <c r="I315" s="246"/>
      <c r="J315" s="248"/>
      <c r="K315" s="251"/>
      <c r="L315" s="248"/>
      <c r="M315" s="248"/>
      <c r="N315" s="248"/>
      <c r="O315" s="246"/>
      <c r="P315" s="134" t="s">
        <v>28</v>
      </c>
      <c r="Q315" s="182">
        <v>46211</v>
      </c>
      <c r="R315" s="182">
        <v>46220</v>
      </c>
      <c r="S315" s="182">
        <v>46227</v>
      </c>
      <c r="T315" s="89"/>
      <c r="U315" s="89"/>
      <c r="V315" s="89"/>
      <c r="W315" s="89"/>
      <c r="X315" s="89"/>
      <c r="Y315" s="89"/>
      <c r="Z315" s="89"/>
      <c r="AA315" s="232"/>
      <c r="AB315" s="222"/>
      <c r="AC315" s="252"/>
      <c r="AD315" s="222"/>
      <c r="AE315" s="227"/>
      <c r="AF315" s="228"/>
      <c r="AG315" s="231"/>
      <c r="AH315" s="232"/>
      <c r="AI315" s="232"/>
      <c r="AJ315" s="217"/>
      <c r="AK315" s="217"/>
      <c r="AL315" s="219"/>
      <c r="AM315" s="214"/>
      <c r="AN315" s="214"/>
      <c r="AO315" s="214"/>
      <c r="AP315" s="214"/>
      <c r="AQ315" s="214"/>
      <c r="AR315" s="214"/>
      <c r="AS315" s="214"/>
      <c r="AT315" s="208"/>
      <c r="AU315" s="208"/>
      <c r="AV315" s="208"/>
      <c r="AW315" s="208"/>
      <c r="AX315" s="208"/>
      <c r="AY315" s="208"/>
      <c r="AZ315" s="208"/>
      <c r="BA315" s="208"/>
      <c r="BB315" s="208"/>
      <c r="BC315" s="208"/>
      <c r="BD315" s="208"/>
      <c r="BE315" s="208"/>
      <c r="BF315" s="208"/>
      <c r="BG315" s="208"/>
      <c r="BH315" s="208"/>
      <c r="BI315" s="208"/>
      <c r="BJ315" s="208"/>
      <c r="BK315" s="208"/>
      <c r="BL315" s="208"/>
      <c r="BM315" s="211"/>
      <c r="BN315" s="205"/>
      <c r="BO315" s="2"/>
    </row>
    <row r="316" spans="1:67" ht="15" hidden="1" customHeight="1" x14ac:dyDescent="0.25">
      <c r="A316" s="2"/>
      <c r="B316" s="233" t="s">
        <v>1821</v>
      </c>
      <c r="C316" s="235" t="s">
        <v>1323</v>
      </c>
      <c r="D316" s="236"/>
      <c r="E316" s="241"/>
      <c r="F316" s="244" t="s">
        <v>1920</v>
      </c>
      <c r="G316" s="245"/>
      <c r="H316" s="245"/>
      <c r="I316" s="245" t="s">
        <v>1866</v>
      </c>
      <c r="J316" s="247"/>
      <c r="K316" s="249">
        <v>46233</v>
      </c>
      <c r="L316" s="247" t="s">
        <v>495</v>
      </c>
      <c r="M316" s="247">
        <v>1</v>
      </c>
      <c r="N316" s="247"/>
      <c r="O316" s="245" t="s">
        <v>1596</v>
      </c>
      <c r="P316" s="135" t="s">
        <v>148</v>
      </c>
      <c r="Q316" s="89"/>
      <c r="R316" s="89"/>
      <c r="S316" s="89"/>
      <c r="T316" s="89"/>
      <c r="U316" s="89"/>
      <c r="V316" s="89"/>
      <c r="W316" s="89"/>
      <c r="X316" s="89"/>
      <c r="Y316" s="89"/>
      <c r="Z316" s="89"/>
      <c r="AA316" s="220">
        <v>230</v>
      </c>
      <c r="AB316" s="220"/>
      <c r="AC316" s="233"/>
      <c r="AD316" s="220"/>
      <c r="AE316" s="223">
        <v>50</v>
      </c>
      <c r="AF316" s="224"/>
      <c r="AG316" s="229"/>
      <c r="AH316" s="229">
        <v>50</v>
      </c>
      <c r="AI316" s="229">
        <v>0.30738800384903242</v>
      </c>
      <c r="AJ316" s="215"/>
      <c r="AK316" s="215"/>
      <c r="AL316" s="209" t="s">
        <v>1590</v>
      </c>
      <c r="AM316" s="212"/>
      <c r="AN316" s="212"/>
      <c r="AO316" s="212"/>
      <c r="AP316" s="212"/>
      <c r="AQ316" s="212"/>
      <c r="AR316" s="212"/>
      <c r="AS316" s="212"/>
      <c r="AT316" s="206"/>
      <c r="AU316" s="206"/>
      <c r="AV316" s="206"/>
      <c r="AW316" s="206"/>
      <c r="AX316" s="206"/>
      <c r="AY316" s="206"/>
      <c r="AZ316" s="206"/>
      <c r="BA316" s="206"/>
      <c r="BB316" s="206"/>
      <c r="BC316" s="206"/>
      <c r="BD316" s="206"/>
      <c r="BE316" s="206"/>
      <c r="BF316" s="206"/>
      <c r="BG316" s="206"/>
      <c r="BH316" s="206"/>
      <c r="BI316" s="206"/>
      <c r="BJ316" s="206"/>
      <c r="BK316" s="206"/>
      <c r="BL316" s="206"/>
      <c r="BM316" s="209"/>
      <c r="BN316" s="203"/>
      <c r="BO316" s="2"/>
    </row>
    <row r="317" spans="1:67" ht="15" customHeight="1" x14ac:dyDescent="0.25">
      <c r="A317" s="2"/>
      <c r="B317" s="234"/>
      <c r="C317" s="237"/>
      <c r="D317" s="238"/>
      <c r="E317" s="242"/>
      <c r="F317" s="245"/>
      <c r="G317" s="245"/>
      <c r="H317" s="245"/>
      <c r="I317" s="245"/>
      <c r="J317" s="248"/>
      <c r="K317" s="250"/>
      <c r="L317" s="247"/>
      <c r="M317" s="247"/>
      <c r="N317" s="247"/>
      <c r="O317" s="245"/>
      <c r="P317" s="134" t="s">
        <v>26</v>
      </c>
      <c r="Q317" s="89">
        <v>46225</v>
      </c>
      <c r="R317" s="89">
        <v>46231</v>
      </c>
      <c r="S317" s="89">
        <v>46238</v>
      </c>
      <c r="T317" s="89">
        <v>46315</v>
      </c>
      <c r="U317" s="89">
        <v>46315</v>
      </c>
      <c r="V317" s="89">
        <v>46329</v>
      </c>
      <c r="W317" s="89"/>
      <c r="X317" s="89"/>
      <c r="Y317" s="89"/>
      <c r="Z317" s="89"/>
      <c r="AA317" s="221"/>
      <c r="AB317" s="221"/>
      <c r="AC317" s="234"/>
      <c r="AD317" s="221"/>
      <c r="AE317" s="225"/>
      <c r="AF317" s="226"/>
      <c r="AG317" s="230"/>
      <c r="AH317" s="230"/>
      <c r="AI317" s="230"/>
      <c r="AJ317" s="216"/>
      <c r="AK317" s="216"/>
      <c r="AL317" s="218"/>
      <c r="AM317" s="213"/>
      <c r="AN317" s="213"/>
      <c r="AO317" s="213"/>
      <c r="AP317" s="213"/>
      <c r="AQ317" s="213"/>
      <c r="AR317" s="213"/>
      <c r="AS317" s="213"/>
      <c r="AT317" s="207"/>
      <c r="AU317" s="207"/>
      <c r="AV317" s="207"/>
      <c r="AW317" s="207"/>
      <c r="AX317" s="207"/>
      <c r="AY317" s="207"/>
      <c r="AZ317" s="207"/>
      <c r="BA317" s="207"/>
      <c r="BB317" s="207"/>
      <c r="BC317" s="207"/>
      <c r="BD317" s="207"/>
      <c r="BE317" s="207"/>
      <c r="BF317" s="207"/>
      <c r="BG317" s="207"/>
      <c r="BH317" s="207"/>
      <c r="BI317" s="207"/>
      <c r="BJ317" s="207"/>
      <c r="BK317" s="207"/>
      <c r="BL317" s="207"/>
      <c r="BM317" s="210"/>
      <c r="BN317" s="204"/>
      <c r="BO317" s="2"/>
    </row>
    <row r="318" spans="1:67" ht="15" hidden="1" customHeight="1" x14ac:dyDescent="0.25">
      <c r="A318" s="2"/>
      <c r="B318" s="234"/>
      <c r="C318" s="237"/>
      <c r="D318" s="238"/>
      <c r="E318" s="242"/>
      <c r="F318" s="245"/>
      <c r="G318" s="245"/>
      <c r="H318" s="245"/>
      <c r="I318" s="245"/>
      <c r="J318" s="248"/>
      <c r="K318" s="250"/>
      <c r="L318" s="247"/>
      <c r="M318" s="247"/>
      <c r="N318" s="247"/>
      <c r="O318" s="245"/>
      <c r="P318" s="134" t="s">
        <v>262</v>
      </c>
      <c r="Q318" s="89"/>
      <c r="R318" s="89"/>
      <c r="S318" s="89"/>
      <c r="T318" s="89"/>
      <c r="U318" s="89"/>
      <c r="V318" s="89"/>
      <c r="W318" s="89"/>
      <c r="X318" s="89"/>
      <c r="Y318" s="89"/>
      <c r="Z318" s="89"/>
      <c r="AA318" s="221"/>
      <c r="AB318" s="221"/>
      <c r="AC318" s="234"/>
      <c r="AD318" s="221"/>
      <c r="AE318" s="225"/>
      <c r="AF318" s="226"/>
      <c r="AG318" s="230"/>
      <c r="AH318" s="230"/>
      <c r="AI318" s="230"/>
      <c r="AJ318" s="216"/>
      <c r="AK318" s="216"/>
      <c r="AL318" s="218"/>
      <c r="AM318" s="213"/>
      <c r="AN318" s="213"/>
      <c r="AO318" s="213"/>
      <c r="AP318" s="213"/>
      <c r="AQ318" s="213"/>
      <c r="AR318" s="213"/>
      <c r="AS318" s="213"/>
      <c r="AT318" s="207"/>
      <c r="AU318" s="207"/>
      <c r="AV318" s="207"/>
      <c r="AW318" s="207"/>
      <c r="AX318" s="207"/>
      <c r="AY318" s="207"/>
      <c r="AZ318" s="207"/>
      <c r="BA318" s="207"/>
      <c r="BB318" s="207"/>
      <c r="BC318" s="207"/>
      <c r="BD318" s="207"/>
      <c r="BE318" s="207"/>
      <c r="BF318" s="207"/>
      <c r="BG318" s="207"/>
      <c r="BH318" s="207"/>
      <c r="BI318" s="207"/>
      <c r="BJ318" s="207"/>
      <c r="BK318" s="207"/>
      <c r="BL318" s="207"/>
      <c r="BM318" s="210"/>
      <c r="BN318" s="204"/>
      <c r="BO318" s="2"/>
    </row>
    <row r="319" spans="1:67" ht="15" hidden="1" customHeight="1" x14ac:dyDescent="0.25">
      <c r="A319" s="2"/>
      <c r="B319" s="234"/>
      <c r="C319" s="237"/>
      <c r="D319" s="238"/>
      <c r="E319" s="242"/>
      <c r="F319" s="245"/>
      <c r="G319" s="245"/>
      <c r="H319" s="245"/>
      <c r="I319" s="245"/>
      <c r="J319" s="248"/>
      <c r="K319" s="250"/>
      <c r="L319" s="247"/>
      <c r="M319" s="247"/>
      <c r="N319" s="247"/>
      <c r="O319" s="245"/>
      <c r="P319" s="134" t="s">
        <v>263</v>
      </c>
      <c r="Q319" s="89"/>
      <c r="R319" s="89"/>
      <c r="S319" s="89"/>
      <c r="T319" s="89"/>
      <c r="U319" s="89"/>
      <c r="V319" s="89"/>
      <c r="W319" s="89"/>
      <c r="X319" s="89"/>
      <c r="Y319" s="89"/>
      <c r="Z319" s="89"/>
      <c r="AA319" s="221"/>
      <c r="AB319" s="221"/>
      <c r="AC319" s="234"/>
      <c r="AD319" s="221"/>
      <c r="AE319" s="225"/>
      <c r="AF319" s="226"/>
      <c r="AG319" s="230"/>
      <c r="AH319" s="230"/>
      <c r="AI319" s="230"/>
      <c r="AJ319" s="216"/>
      <c r="AK319" s="216"/>
      <c r="AL319" s="218"/>
      <c r="AM319" s="213"/>
      <c r="AN319" s="213"/>
      <c r="AO319" s="213"/>
      <c r="AP319" s="213"/>
      <c r="AQ319" s="213"/>
      <c r="AR319" s="213"/>
      <c r="AS319" s="213"/>
      <c r="AT319" s="207"/>
      <c r="AU319" s="207"/>
      <c r="AV319" s="207"/>
      <c r="AW319" s="207"/>
      <c r="AX319" s="207"/>
      <c r="AY319" s="207"/>
      <c r="AZ319" s="207"/>
      <c r="BA319" s="207"/>
      <c r="BB319" s="207"/>
      <c r="BC319" s="207"/>
      <c r="BD319" s="207"/>
      <c r="BE319" s="207"/>
      <c r="BF319" s="207"/>
      <c r="BG319" s="207"/>
      <c r="BH319" s="207"/>
      <c r="BI319" s="207"/>
      <c r="BJ319" s="207"/>
      <c r="BK319" s="207"/>
      <c r="BL319" s="207"/>
      <c r="BM319" s="210"/>
      <c r="BN319" s="204"/>
      <c r="BO319" s="2"/>
    </row>
    <row r="320" spans="1:67" ht="15" hidden="1" customHeight="1" x14ac:dyDescent="0.25">
      <c r="A320" s="2"/>
      <c r="B320" s="234"/>
      <c r="C320" s="237"/>
      <c r="D320" s="238"/>
      <c r="E320" s="242"/>
      <c r="F320" s="245"/>
      <c r="G320" s="245"/>
      <c r="H320" s="245"/>
      <c r="I320" s="245"/>
      <c r="J320" s="248"/>
      <c r="K320" s="250"/>
      <c r="L320" s="247"/>
      <c r="M320" s="247"/>
      <c r="N320" s="247"/>
      <c r="O320" s="245"/>
      <c r="P320" s="134" t="s">
        <v>27</v>
      </c>
      <c r="Q320" s="89"/>
      <c r="R320" s="89"/>
      <c r="S320" s="89"/>
      <c r="T320" s="89"/>
      <c r="U320" s="89"/>
      <c r="V320" s="89"/>
      <c r="W320" s="89"/>
      <c r="X320" s="89"/>
      <c r="Y320" s="89"/>
      <c r="Z320" s="89"/>
      <c r="AA320" s="221"/>
      <c r="AB320" s="221"/>
      <c r="AC320" s="234"/>
      <c r="AD320" s="221"/>
      <c r="AE320" s="225"/>
      <c r="AF320" s="226"/>
      <c r="AG320" s="230"/>
      <c r="AH320" s="230"/>
      <c r="AI320" s="230"/>
      <c r="AJ320" s="216"/>
      <c r="AK320" s="216"/>
      <c r="AL320" s="218"/>
      <c r="AM320" s="213"/>
      <c r="AN320" s="213"/>
      <c r="AO320" s="213"/>
      <c r="AP320" s="213"/>
      <c r="AQ320" s="213"/>
      <c r="AR320" s="213"/>
      <c r="AS320" s="213"/>
      <c r="AT320" s="207"/>
      <c r="AU320" s="207"/>
      <c r="AV320" s="207"/>
      <c r="AW320" s="207"/>
      <c r="AX320" s="207"/>
      <c r="AY320" s="207"/>
      <c r="AZ320" s="207"/>
      <c r="BA320" s="207"/>
      <c r="BB320" s="207"/>
      <c r="BC320" s="207"/>
      <c r="BD320" s="207"/>
      <c r="BE320" s="207"/>
      <c r="BF320" s="207"/>
      <c r="BG320" s="207"/>
      <c r="BH320" s="207"/>
      <c r="BI320" s="207"/>
      <c r="BJ320" s="207"/>
      <c r="BK320" s="207"/>
      <c r="BL320" s="207"/>
      <c r="BM320" s="210"/>
      <c r="BN320" s="204"/>
      <c r="BO320" s="2"/>
    </row>
    <row r="321" spans="1:67" ht="15" customHeight="1" x14ac:dyDescent="0.25">
      <c r="A321" s="2"/>
      <c r="B321" s="219"/>
      <c r="C321" s="239"/>
      <c r="D321" s="240"/>
      <c r="E321" s="243"/>
      <c r="F321" s="246"/>
      <c r="G321" s="246"/>
      <c r="H321" s="246"/>
      <c r="I321" s="246"/>
      <c r="J321" s="248"/>
      <c r="K321" s="251"/>
      <c r="L321" s="248"/>
      <c r="M321" s="248"/>
      <c r="N321" s="248"/>
      <c r="O321" s="246"/>
      <c r="P321" s="134" t="s">
        <v>28</v>
      </c>
      <c r="Q321" s="182">
        <v>46209</v>
      </c>
      <c r="R321" s="182">
        <v>46220</v>
      </c>
      <c r="S321" s="182">
        <v>46233</v>
      </c>
      <c r="T321" s="89"/>
      <c r="U321" s="89"/>
      <c r="V321" s="89"/>
      <c r="W321" s="89"/>
      <c r="X321" s="89"/>
      <c r="Y321" s="89"/>
      <c r="Z321" s="89"/>
      <c r="AA321" s="232"/>
      <c r="AB321" s="222"/>
      <c r="AC321" s="252"/>
      <c r="AD321" s="222"/>
      <c r="AE321" s="227"/>
      <c r="AF321" s="228"/>
      <c r="AG321" s="231"/>
      <c r="AH321" s="232"/>
      <c r="AI321" s="232"/>
      <c r="AJ321" s="217"/>
      <c r="AK321" s="217"/>
      <c r="AL321" s="219"/>
      <c r="AM321" s="214"/>
      <c r="AN321" s="214"/>
      <c r="AO321" s="214"/>
      <c r="AP321" s="214"/>
      <c r="AQ321" s="214"/>
      <c r="AR321" s="214"/>
      <c r="AS321" s="214"/>
      <c r="AT321" s="208"/>
      <c r="AU321" s="208"/>
      <c r="AV321" s="208"/>
      <c r="AW321" s="208"/>
      <c r="AX321" s="208"/>
      <c r="AY321" s="208"/>
      <c r="AZ321" s="208"/>
      <c r="BA321" s="208"/>
      <c r="BB321" s="208"/>
      <c r="BC321" s="208"/>
      <c r="BD321" s="208"/>
      <c r="BE321" s="208"/>
      <c r="BF321" s="208"/>
      <c r="BG321" s="208"/>
      <c r="BH321" s="208"/>
      <c r="BI321" s="208"/>
      <c r="BJ321" s="208"/>
      <c r="BK321" s="208"/>
      <c r="BL321" s="208"/>
      <c r="BM321" s="211"/>
      <c r="BN321" s="205"/>
      <c r="BO321" s="2"/>
    </row>
    <row r="322" spans="1:67" ht="15" hidden="1" customHeight="1" x14ac:dyDescent="0.25">
      <c r="A322" s="2"/>
      <c r="B322" s="233" t="s">
        <v>1821</v>
      </c>
      <c r="C322" s="235" t="s">
        <v>1325</v>
      </c>
      <c r="D322" s="236"/>
      <c r="E322" s="241"/>
      <c r="F322" s="244" t="s">
        <v>1921</v>
      </c>
      <c r="G322" s="245"/>
      <c r="H322" s="245"/>
      <c r="I322" s="245" t="s">
        <v>1866</v>
      </c>
      <c r="J322" s="247"/>
      <c r="K322" s="249">
        <v>46220</v>
      </c>
      <c r="L322" s="247" t="s">
        <v>495</v>
      </c>
      <c r="M322" s="247">
        <v>1</v>
      </c>
      <c r="N322" s="247"/>
      <c r="O322" s="245" t="s">
        <v>1596</v>
      </c>
      <c r="P322" s="135" t="s">
        <v>148</v>
      </c>
      <c r="Q322" s="89"/>
      <c r="R322" s="89"/>
      <c r="S322" s="89"/>
      <c r="T322" s="89"/>
      <c r="U322" s="89"/>
      <c r="V322" s="89"/>
      <c r="W322" s="89"/>
      <c r="X322" s="89"/>
      <c r="Y322" s="89"/>
      <c r="Z322" s="89"/>
      <c r="AA322" s="220">
        <v>230</v>
      </c>
      <c r="AB322" s="220"/>
      <c r="AC322" s="233"/>
      <c r="AD322" s="220"/>
      <c r="AE322" s="223">
        <v>50</v>
      </c>
      <c r="AF322" s="224"/>
      <c r="AG322" s="229"/>
      <c r="AH322" s="229">
        <v>0</v>
      </c>
      <c r="AI322" s="229">
        <v>0.30738800384903242</v>
      </c>
      <c r="AJ322" s="215"/>
      <c r="AK322" s="215"/>
      <c r="AL322" s="209" t="s">
        <v>1590</v>
      </c>
      <c r="AM322" s="212"/>
      <c r="AN322" s="212"/>
      <c r="AO322" s="212"/>
      <c r="AP322" s="212"/>
      <c r="AQ322" s="212"/>
      <c r="AR322" s="212"/>
      <c r="AS322" s="212"/>
      <c r="AT322" s="206"/>
      <c r="AU322" s="206"/>
      <c r="AV322" s="206"/>
      <c r="AW322" s="206"/>
      <c r="AX322" s="206"/>
      <c r="AY322" s="206"/>
      <c r="AZ322" s="206"/>
      <c r="BA322" s="206"/>
      <c r="BB322" s="206"/>
      <c r="BC322" s="206"/>
      <c r="BD322" s="206"/>
      <c r="BE322" s="206"/>
      <c r="BF322" s="206"/>
      <c r="BG322" s="206"/>
      <c r="BH322" s="206"/>
      <c r="BI322" s="206"/>
      <c r="BJ322" s="206"/>
      <c r="BK322" s="206"/>
      <c r="BL322" s="206"/>
      <c r="BM322" s="209"/>
      <c r="BN322" s="203"/>
      <c r="BO322" s="2"/>
    </row>
    <row r="323" spans="1:67" ht="15" customHeight="1" x14ac:dyDescent="0.25">
      <c r="A323" s="2"/>
      <c r="B323" s="234"/>
      <c r="C323" s="237"/>
      <c r="D323" s="238"/>
      <c r="E323" s="242"/>
      <c r="F323" s="245"/>
      <c r="G323" s="245"/>
      <c r="H323" s="245"/>
      <c r="I323" s="245"/>
      <c r="J323" s="248"/>
      <c r="K323" s="250"/>
      <c r="L323" s="247"/>
      <c r="M323" s="247"/>
      <c r="N323" s="247"/>
      <c r="O323" s="245"/>
      <c r="P323" s="134" t="s">
        <v>26</v>
      </c>
      <c r="Q323" s="89">
        <v>46239</v>
      </c>
      <c r="R323" s="89">
        <v>46245</v>
      </c>
      <c r="S323" s="89">
        <v>46252</v>
      </c>
      <c r="T323" s="89">
        <v>46324</v>
      </c>
      <c r="U323" s="89">
        <v>46324</v>
      </c>
      <c r="V323" s="89">
        <v>46338</v>
      </c>
      <c r="W323" s="89"/>
      <c r="X323" s="89"/>
      <c r="Y323" s="89"/>
      <c r="Z323" s="89"/>
      <c r="AA323" s="221"/>
      <c r="AB323" s="221"/>
      <c r="AC323" s="234"/>
      <c r="AD323" s="221"/>
      <c r="AE323" s="225"/>
      <c r="AF323" s="226"/>
      <c r="AG323" s="230"/>
      <c r="AH323" s="230"/>
      <c r="AI323" s="230"/>
      <c r="AJ323" s="216"/>
      <c r="AK323" s="216"/>
      <c r="AL323" s="218"/>
      <c r="AM323" s="213"/>
      <c r="AN323" s="213"/>
      <c r="AO323" s="213"/>
      <c r="AP323" s="213"/>
      <c r="AQ323" s="213"/>
      <c r="AR323" s="213"/>
      <c r="AS323" s="213"/>
      <c r="AT323" s="207"/>
      <c r="AU323" s="207"/>
      <c r="AV323" s="207"/>
      <c r="AW323" s="207"/>
      <c r="AX323" s="207"/>
      <c r="AY323" s="207"/>
      <c r="AZ323" s="207"/>
      <c r="BA323" s="207"/>
      <c r="BB323" s="207"/>
      <c r="BC323" s="207"/>
      <c r="BD323" s="207"/>
      <c r="BE323" s="207"/>
      <c r="BF323" s="207"/>
      <c r="BG323" s="207"/>
      <c r="BH323" s="207"/>
      <c r="BI323" s="207"/>
      <c r="BJ323" s="207"/>
      <c r="BK323" s="207"/>
      <c r="BL323" s="207"/>
      <c r="BM323" s="210"/>
      <c r="BN323" s="204"/>
      <c r="BO323" s="2"/>
    </row>
    <row r="324" spans="1:67" ht="15" hidden="1" customHeight="1" x14ac:dyDescent="0.25">
      <c r="A324" s="2"/>
      <c r="B324" s="234"/>
      <c r="C324" s="237"/>
      <c r="D324" s="238"/>
      <c r="E324" s="242"/>
      <c r="F324" s="245"/>
      <c r="G324" s="245"/>
      <c r="H324" s="245"/>
      <c r="I324" s="245"/>
      <c r="J324" s="248"/>
      <c r="K324" s="250"/>
      <c r="L324" s="247"/>
      <c r="M324" s="247"/>
      <c r="N324" s="247"/>
      <c r="O324" s="245"/>
      <c r="P324" s="134" t="s">
        <v>262</v>
      </c>
      <c r="Q324" s="89"/>
      <c r="R324" s="89"/>
      <c r="S324" s="89"/>
      <c r="T324" s="89"/>
      <c r="U324" s="89"/>
      <c r="V324" s="89"/>
      <c r="W324" s="89"/>
      <c r="X324" s="89"/>
      <c r="Y324" s="89"/>
      <c r="Z324" s="89"/>
      <c r="AA324" s="221"/>
      <c r="AB324" s="221"/>
      <c r="AC324" s="234"/>
      <c r="AD324" s="221"/>
      <c r="AE324" s="225"/>
      <c r="AF324" s="226"/>
      <c r="AG324" s="230"/>
      <c r="AH324" s="230"/>
      <c r="AI324" s="230"/>
      <c r="AJ324" s="216"/>
      <c r="AK324" s="216"/>
      <c r="AL324" s="218"/>
      <c r="AM324" s="213"/>
      <c r="AN324" s="213"/>
      <c r="AO324" s="213"/>
      <c r="AP324" s="213"/>
      <c r="AQ324" s="213"/>
      <c r="AR324" s="213"/>
      <c r="AS324" s="213"/>
      <c r="AT324" s="207"/>
      <c r="AU324" s="207"/>
      <c r="AV324" s="207"/>
      <c r="AW324" s="207"/>
      <c r="AX324" s="207"/>
      <c r="AY324" s="207"/>
      <c r="AZ324" s="207"/>
      <c r="BA324" s="207"/>
      <c r="BB324" s="207"/>
      <c r="BC324" s="207"/>
      <c r="BD324" s="207"/>
      <c r="BE324" s="207"/>
      <c r="BF324" s="207"/>
      <c r="BG324" s="207"/>
      <c r="BH324" s="207"/>
      <c r="BI324" s="207"/>
      <c r="BJ324" s="207"/>
      <c r="BK324" s="207"/>
      <c r="BL324" s="207"/>
      <c r="BM324" s="210"/>
      <c r="BN324" s="204"/>
      <c r="BO324" s="2"/>
    </row>
    <row r="325" spans="1:67" ht="15" hidden="1" customHeight="1" x14ac:dyDescent="0.25">
      <c r="A325" s="2"/>
      <c r="B325" s="234"/>
      <c r="C325" s="237"/>
      <c r="D325" s="238"/>
      <c r="E325" s="242"/>
      <c r="F325" s="245"/>
      <c r="G325" s="245"/>
      <c r="H325" s="245"/>
      <c r="I325" s="245"/>
      <c r="J325" s="248"/>
      <c r="K325" s="250"/>
      <c r="L325" s="247"/>
      <c r="M325" s="247"/>
      <c r="N325" s="247"/>
      <c r="O325" s="245"/>
      <c r="P325" s="134" t="s">
        <v>263</v>
      </c>
      <c r="Q325" s="89"/>
      <c r="R325" s="89"/>
      <c r="S325" s="89"/>
      <c r="T325" s="89"/>
      <c r="U325" s="89"/>
      <c r="V325" s="89"/>
      <c r="W325" s="89"/>
      <c r="X325" s="89"/>
      <c r="Y325" s="89"/>
      <c r="Z325" s="89"/>
      <c r="AA325" s="221"/>
      <c r="AB325" s="221"/>
      <c r="AC325" s="234"/>
      <c r="AD325" s="221"/>
      <c r="AE325" s="225"/>
      <c r="AF325" s="226"/>
      <c r="AG325" s="230"/>
      <c r="AH325" s="230"/>
      <c r="AI325" s="230"/>
      <c r="AJ325" s="216"/>
      <c r="AK325" s="216"/>
      <c r="AL325" s="218"/>
      <c r="AM325" s="213"/>
      <c r="AN325" s="213"/>
      <c r="AO325" s="213"/>
      <c r="AP325" s="213"/>
      <c r="AQ325" s="213"/>
      <c r="AR325" s="213"/>
      <c r="AS325" s="213"/>
      <c r="AT325" s="207"/>
      <c r="AU325" s="207"/>
      <c r="AV325" s="207"/>
      <c r="AW325" s="207"/>
      <c r="AX325" s="207"/>
      <c r="AY325" s="207"/>
      <c r="AZ325" s="207"/>
      <c r="BA325" s="207"/>
      <c r="BB325" s="207"/>
      <c r="BC325" s="207"/>
      <c r="BD325" s="207"/>
      <c r="BE325" s="207"/>
      <c r="BF325" s="207"/>
      <c r="BG325" s="207"/>
      <c r="BH325" s="207"/>
      <c r="BI325" s="207"/>
      <c r="BJ325" s="207"/>
      <c r="BK325" s="207"/>
      <c r="BL325" s="207"/>
      <c r="BM325" s="210"/>
      <c r="BN325" s="204"/>
      <c r="BO325" s="2"/>
    </row>
    <row r="326" spans="1:67" ht="15" hidden="1" customHeight="1" x14ac:dyDescent="0.25">
      <c r="A326" s="2"/>
      <c r="B326" s="234"/>
      <c r="C326" s="237"/>
      <c r="D326" s="238"/>
      <c r="E326" s="242"/>
      <c r="F326" s="245"/>
      <c r="G326" s="245"/>
      <c r="H326" s="245"/>
      <c r="I326" s="245"/>
      <c r="J326" s="248"/>
      <c r="K326" s="250"/>
      <c r="L326" s="247"/>
      <c r="M326" s="247"/>
      <c r="N326" s="247"/>
      <c r="O326" s="245"/>
      <c r="P326" s="134" t="s">
        <v>27</v>
      </c>
      <c r="Q326" s="89"/>
      <c r="R326" s="89"/>
      <c r="S326" s="89"/>
      <c r="T326" s="89"/>
      <c r="U326" s="89"/>
      <c r="V326" s="89"/>
      <c r="W326" s="89"/>
      <c r="X326" s="89"/>
      <c r="Y326" s="89"/>
      <c r="Z326" s="89"/>
      <c r="AA326" s="221"/>
      <c r="AB326" s="221"/>
      <c r="AC326" s="234"/>
      <c r="AD326" s="221"/>
      <c r="AE326" s="225"/>
      <c r="AF326" s="226"/>
      <c r="AG326" s="230"/>
      <c r="AH326" s="230"/>
      <c r="AI326" s="230"/>
      <c r="AJ326" s="216"/>
      <c r="AK326" s="216"/>
      <c r="AL326" s="218"/>
      <c r="AM326" s="213"/>
      <c r="AN326" s="213"/>
      <c r="AO326" s="213"/>
      <c r="AP326" s="213"/>
      <c r="AQ326" s="213"/>
      <c r="AR326" s="213"/>
      <c r="AS326" s="213"/>
      <c r="AT326" s="207"/>
      <c r="AU326" s="207"/>
      <c r="AV326" s="207"/>
      <c r="AW326" s="207"/>
      <c r="AX326" s="207"/>
      <c r="AY326" s="207"/>
      <c r="AZ326" s="207"/>
      <c r="BA326" s="207"/>
      <c r="BB326" s="207"/>
      <c r="BC326" s="207"/>
      <c r="BD326" s="207"/>
      <c r="BE326" s="207"/>
      <c r="BF326" s="207"/>
      <c r="BG326" s="207"/>
      <c r="BH326" s="207"/>
      <c r="BI326" s="207"/>
      <c r="BJ326" s="207"/>
      <c r="BK326" s="207"/>
      <c r="BL326" s="207"/>
      <c r="BM326" s="210"/>
      <c r="BN326" s="204"/>
      <c r="BO326" s="2"/>
    </row>
    <row r="327" spans="1:67" ht="15" customHeight="1" x14ac:dyDescent="0.25">
      <c r="A327" s="2"/>
      <c r="B327" s="219"/>
      <c r="C327" s="239"/>
      <c r="D327" s="240"/>
      <c r="E327" s="243"/>
      <c r="F327" s="246"/>
      <c r="G327" s="246"/>
      <c r="H327" s="246"/>
      <c r="I327" s="246"/>
      <c r="J327" s="248"/>
      <c r="K327" s="251"/>
      <c r="L327" s="248"/>
      <c r="M327" s="248"/>
      <c r="N327" s="248"/>
      <c r="O327" s="246"/>
      <c r="P327" s="134" t="s">
        <v>28</v>
      </c>
      <c r="Q327" s="182">
        <v>46167</v>
      </c>
      <c r="R327" s="182">
        <v>46174</v>
      </c>
      <c r="S327" s="182">
        <v>46220</v>
      </c>
      <c r="T327" s="89"/>
      <c r="U327" s="89"/>
      <c r="V327" s="89"/>
      <c r="W327" s="89"/>
      <c r="X327" s="89"/>
      <c r="Y327" s="89"/>
      <c r="Z327" s="89"/>
      <c r="AA327" s="232"/>
      <c r="AB327" s="222"/>
      <c r="AC327" s="252"/>
      <c r="AD327" s="222"/>
      <c r="AE327" s="227"/>
      <c r="AF327" s="228"/>
      <c r="AG327" s="231"/>
      <c r="AH327" s="232"/>
      <c r="AI327" s="232"/>
      <c r="AJ327" s="217"/>
      <c r="AK327" s="217"/>
      <c r="AL327" s="219"/>
      <c r="AM327" s="214"/>
      <c r="AN327" s="214"/>
      <c r="AO327" s="214"/>
      <c r="AP327" s="214"/>
      <c r="AQ327" s="214"/>
      <c r="AR327" s="214"/>
      <c r="AS327" s="214"/>
      <c r="AT327" s="208"/>
      <c r="AU327" s="208"/>
      <c r="AV327" s="208"/>
      <c r="AW327" s="208"/>
      <c r="AX327" s="208"/>
      <c r="AY327" s="208"/>
      <c r="AZ327" s="208"/>
      <c r="BA327" s="208"/>
      <c r="BB327" s="208"/>
      <c r="BC327" s="208"/>
      <c r="BD327" s="208"/>
      <c r="BE327" s="208"/>
      <c r="BF327" s="208"/>
      <c r="BG327" s="208"/>
      <c r="BH327" s="208"/>
      <c r="BI327" s="208"/>
      <c r="BJ327" s="208"/>
      <c r="BK327" s="208"/>
      <c r="BL327" s="208"/>
      <c r="BM327" s="211"/>
      <c r="BN327" s="205"/>
      <c r="BO327" s="2"/>
    </row>
    <row r="328" spans="1:67" ht="15" hidden="1" customHeight="1" x14ac:dyDescent="0.25">
      <c r="A328" s="2"/>
      <c r="B328" s="233" t="s">
        <v>1821</v>
      </c>
      <c r="C328" s="235" t="s">
        <v>1327</v>
      </c>
      <c r="D328" s="236"/>
      <c r="E328" s="241"/>
      <c r="F328" s="244" t="s">
        <v>1922</v>
      </c>
      <c r="G328" s="245"/>
      <c r="H328" s="245"/>
      <c r="I328" s="245" t="s">
        <v>1866</v>
      </c>
      <c r="J328" s="247"/>
      <c r="K328" s="249">
        <v>46220</v>
      </c>
      <c r="L328" s="247" t="s">
        <v>495</v>
      </c>
      <c r="M328" s="247">
        <v>1</v>
      </c>
      <c r="N328" s="247"/>
      <c r="O328" s="245" t="s">
        <v>1596</v>
      </c>
      <c r="P328" s="135" t="s">
        <v>148</v>
      </c>
      <c r="Q328" s="89"/>
      <c r="R328" s="89"/>
      <c r="S328" s="89"/>
      <c r="T328" s="89"/>
      <c r="U328" s="89"/>
      <c r="V328" s="89"/>
      <c r="W328" s="89"/>
      <c r="X328" s="89"/>
      <c r="Y328" s="89"/>
      <c r="Z328" s="89"/>
      <c r="AA328" s="220">
        <v>230</v>
      </c>
      <c r="AB328" s="220"/>
      <c r="AC328" s="233"/>
      <c r="AD328" s="220"/>
      <c r="AE328" s="223">
        <v>50</v>
      </c>
      <c r="AF328" s="224"/>
      <c r="AG328" s="229"/>
      <c r="AH328" s="229">
        <v>70</v>
      </c>
      <c r="AI328" s="229">
        <v>0.30738800384903242</v>
      </c>
      <c r="AJ328" s="215"/>
      <c r="AK328" s="215"/>
      <c r="AL328" s="209" t="s">
        <v>1590</v>
      </c>
      <c r="AM328" s="212"/>
      <c r="AN328" s="212"/>
      <c r="AO328" s="212"/>
      <c r="AP328" s="212"/>
      <c r="AQ328" s="212"/>
      <c r="AR328" s="212"/>
      <c r="AS328" s="212"/>
      <c r="AT328" s="206"/>
      <c r="AU328" s="206"/>
      <c r="AV328" s="206"/>
      <c r="AW328" s="206"/>
      <c r="AX328" s="206"/>
      <c r="AY328" s="206"/>
      <c r="AZ328" s="206"/>
      <c r="BA328" s="206"/>
      <c r="BB328" s="206"/>
      <c r="BC328" s="206"/>
      <c r="BD328" s="206"/>
      <c r="BE328" s="206"/>
      <c r="BF328" s="206"/>
      <c r="BG328" s="206"/>
      <c r="BH328" s="206"/>
      <c r="BI328" s="206"/>
      <c r="BJ328" s="206"/>
      <c r="BK328" s="206"/>
      <c r="BL328" s="206"/>
      <c r="BM328" s="209"/>
      <c r="BN328" s="203"/>
      <c r="BO328" s="2"/>
    </row>
    <row r="329" spans="1:67" ht="15" customHeight="1" x14ac:dyDescent="0.25">
      <c r="A329" s="2"/>
      <c r="B329" s="234"/>
      <c r="C329" s="237"/>
      <c r="D329" s="238"/>
      <c r="E329" s="242"/>
      <c r="F329" s="245"/>
      <c r="G329" s="245"/>
      <c r="H329" s="245"/>
      <c r="I329" s="245"/>
      <c r="J329" s="248"/>
      <c r="K329" s="250"/>
      <c r="L329" s="247"/>
      <c r="M329" s="247"/>
      <c r="N329" s="247"/>
      <c r="O329" s="245"/>
      <c r="P329" s="134" t="s">
        <v>26</v>
      </c>
      <c r="Q329" s="89">
        <v>46211</v>
      </c>
      <c r="R329" s="89">
        <v>46217</v>
      </c>
      <c r="S329" s="89">
        <v>46224</v>
      </c>
      <c r="T329" s="183">
        <v>46247</v>
      </c>
      <c r="U329" s="89">
        <v>46304</v>
      </c>
      <c r="V329" s="89">
        <v>46318</v>
      </c>
      <c r="W329" s="89"/>
      <c r="X329" s="89"/>
      <c r="Y329" s="89"/>
      <c r="Z329" s="89"/>
      <c r="AA329" s="221"/>
      <c r="AB329" s="221"/>
      <c r="AC329" s="234"/>
      <c r="AD329" s="221"/>
      <c r="AE329" s="225"/>
      <c r="AF329" s="226"/>
      <c r="AG329" s="230"/>
      <c r="AH329" s="230"/>
      <c r="AI329" s="230"/>
      <c r="AJ329" s="216"/>
      <c r="AK329" s="216"/>
      <c r="AL329" s="218"/>
      <c r="AM329" s="213"/>
      <c r="AN329" s="213"/>
      <c r="AO329" s="213"/>
      <c r="AP329" s="213"/>
      <c r="AQ329" s="213"/>
      <c r="AR329" s="213"/>
      <c r="AS329" s="213"/>
      <c r="AT329" s="207"/>
      <c r="AU329" s="207"/>
      <c r="AV329" s="207"/>
      <c r="AW329" s="207"/>
      <c r="AX329" s="207"/>
      <c r="AY329" s="207"/>
      <c r="AZ329" s="207"/>
      <c r="BA329" s="207"/>
      <c r="BB329" s="207"/>
      <c r="BC329" s="207"/>
      <c r="BD329" s="207"/>
      <c r="BE329" s="207"/>
      <c r="BF329" s="207"/>
      <c r="BG329" s="207"/>
      <c r="BH329" s="207"/>
      <c r="BI329" s="207"/>
      <c r="BJ329" s="207"/>
      <c r="BK329" s="207"/>
      <c r="BL329" s="207"/>
      <c r="BM329" s="210"/>
      <c r="BN329" s="204"/>
      <c r="BO329" s="2"/>
    </row>
    <row r="330" spans="1:67" ht="15" hidden="1" customHeight="1" x14ac:dyDescent="0.25">
      <c r="A330" s="2"/>
      <c r="B330" s="234"/>
      <c r="C330" s="237"/>
      <c r="D330" s="238"/>
      <c r="E330" s="242"/>
      <c r="F330" s="245"/>
      <c r="G330" s="245"/>
      <c r="H330" s="245"/>
      <c r="I330" s="245"/>
      <c r="J330" s="248"/>
      <c r="K330" s="250"/>
      <c r="L330" s="247"/>
      <c r="M330" s="247"/>
      <c r="N330" s="247"/>
      <c r="O330" s="245"/>
      <c r="P330" s="134" t="s">
        <v>262</v>
      </c>
      <c r="Q330" s="89"/>
      <c r="R330" s="89"/>
      <c r="S330" s="89"/>
      <c r="T330" s="89"/>
      <c r="U330" s="89"/>
      <c r="V330" s="89"/>
      <c r="W330" s="89"/>
      <c r="X330" s="89"/>
      <c r="Y330" s="89"/>
      <c r="Z330" s="89"/>
      <c r="AA330" s="221"/>
      <c r="AB330" s="221"/>
      <c r="AC330" s="234"/>
      <c r="AD330" s="221"/>
      <c r="AE330" s="225"/>
      <c r="AF330" s="226"/>
      <c r="AG330" s="230"/>
      <c r="AH330" s="230"/>
      <c r="AI330" s="230"/>
      <c r="AJ330" s="216"/>
      <c r="AK330" s="216"/>
      <c r="AL330" s="218"/>
      <c r="AM330" s="213"/>
      <c r="AN330" s="213"/>
      <c r="AO330" s="213"/>
      <c r="AP330" s="213"/>
      <c r="AQ330" s="213"/>
      <c r="AR330" s="213"/>
      <c r="AS330" s="213"/>
      <c r="AT330" s="207"/>
      <c r="AU330" s="207"/>
      <c r="AV330" s="207"/>
      <c r="AW330" s="207"/>
      <c r="AX330" s="207"/>
      <c r="AY330" s="207"/>
      <c r="AZ330" s="207"/>
      <c r="BA330" s="207"/>
      <c r="BB330" s="207"/>
      <c r="BC330" s="207"/>
      <c r="BD330" s="207"/>
      <c r="BE330" s="207"/>
      <c r="BF330" s="207"/>
      <c r="BG330" s="207"/>
      <c r="BH330" s="207"/>
      <c r="BI330" s="207"/>
      <c r="BJ330" s="207"/>
      <c r="BK330" s="207"/>
      <c r="BL330" s="207"/>
      <c r="BM330" s="210"/>
      <c r="BN330" s="204"/>
      <c r="BO330" s="2"/>
    </row>
    <row r="331" spans="1:67" ht="15" hidden="1" customHeight="1" x14ac:dyDescent="0.25">
      <c r="A331" s="2"/>
      <c r="B331" s="234"/>
      <c r="C331" s="237"/>
      <c r="D331" s="238"/>
      <c r="E331" s="242"/>
      <c r="F331" s="245"/>
      <c r="G331" s="245"/>
      <c r="H331" s="245"/>
      <c r="I331" s="245"/>
      <c r="J331" s="248"/>
      <c r="K331" s="250"/>
      <c r="L331" s="247"/>
      <c r="M331" s="247"/>
      <c r="N331" s="247"/>
      <c r="O331" s="245"/>
      <c r="P331" s="134" t="s">
        <v>263</v>
      </c>
      <c r="Q331" s="89"/>
      <c r="R331" s="89"/>
      <c r="S331" s="89"/>
      <c r="T331" s="89"/>
      <c r="U331" s="89"/>
      <c r="V331" s="89"/>
      <c r="W331" s="89"/>
      <c r="X331" s="89"/>
      <c r="Y331" s="89"/>
      <c r="Z331" s="89"/>
      <c r="AA331" s="221"/>
      <c r="AB331" s="221"/>
      <c r="AC331" s="234"/>
      <c r="AD331" s="221"/>
      <c r="AE331" s="225"/>
      <c r="AF331" s="226"/>
      <c r="AG331" s="230"/>
      <c r="AH331" s="230"/>
      <c r="AI331" s="230"/>
      <c r="AJ331" s="216"/>
      <c r="AK331" s="216"/>
      <c r="AL331" s="218"/>
      <c r="AM331" s="213"/>
      <c r="AN331" s="213"/>
      <c r="AO331" s="213"/>
      <c r="AP331" s="213"/>
      <c r="AQ331" s="213"/>
      <c r="AR331" s="213"/>
      <c r="AS331" s="213"/>
      <c r="AT331" s="207"/>
      <c r="AU331" s="207"/>
      <c r="AV331" s="207"/>
      <c r="AW331" s="207"/>
      <c r="AX331" s="207"/>
      <c r="AY331" s="207"/>
      <c r="AZ331" s="207"/>
      <c r="BA331" s="207"/>
      <c r="BB331" s="207"/>
      <c r="BC331" s="207"/>
      <c r="BD331" s="207"/>
      <c r="BE331" s="207"/>
      <c r="BF331" s="207"/>
      <c r="BG331" s="207"/>
      <c r="BH331" s="207"/>
      <c r="BI331" s="207"/>
      <c r="BJ331" s="207"/>
      <c r="BK331" s="207"/>
      <c r="BL331" s="207"/>
      <c r="BM331" s="210"/>
      <c r="BN331" s="204"/>
      <c r="BO331" s="2"/>
    </row>
    <row r="332" spans="1:67" ht="15" hidden="1" customHeight="1" x14ac:dyDescent="0.25">
      <c r="A332" s="2"/>
      <c r="B332" s="234"/>
      <c r="C332" s="237"/>
      <c r="D332" s="238"/>
      <c r="E332" s="242"/>
      <c r="F332" s="245"/>
      <c r="G332" s="245"/>
      <c r="H332" s="245"/>
      <c r="I332" s="245"/>
      <c r="J332" s="248"/>
      <c r="K332" s="250"/>
      <c r="L332" s="247"/>
      <c r="M332" s="247"/>
      <c r="N332" s="247"/>
      <c r="O332" s="245"/>
      <c r="P332" s="134" t="s">
        <v>27</v>
      </c>
      <c r="Q332" s="89"/>
      <c r="R332" s="89"/>
      <c r="S332" s="89"/>
      <c r="T332" s="89"/>
      <c r="U332" s="89"/>
      <c r="V332" s="89"/>
      <c r="W332" s="89"/>
      <c r="X332" s="89"/>
      <c r="Y332" s="89"/>
      <c r="Z332" s="89"/>
      <c r="AA332" s="221"/>
      <c r="AB332" s="221"/>
      <c r="AC332" s="234"/>
      <c r="AD332" s="221"/>
      <c r="AE332" s="225"/>
      <c r="AF332" s="226"/>
      <c r="AG332" s="230"/>
      <c r="AH332" s="230"/>
      <c r="AI332" s="230"/>
      <c r="AJ332" s="216"/>
      <c r="AK332" s="216"/>
      <c r="AL332" s="218"/>
      <c r="AM332" s="213"/>
      <c r="AN332" s="213"/>
      <c r="AO332" s="213"/>
      <c r="AP332" s="213"/>
      <c r="AQ332" s="213"/>
      <c r="AR332" s="213"/>
      <c r="AS332" s="213"/>
      <c r="AT332" s="207"/>
      <c r="AU332" s="207"/>
      <c r="AV332" s="207"/>
      <c r="AW332" s="207"/>
      <c r="AX332" s="207"/>
      <c r="AY332" s="207"/>
      <c r="AZ332" s="207"/>
      <c r="BA332" s="207"/>
      <c r="BB332" s="207"/>
      <c r="BC332" s="207"/>
      <c r="BD332" s="207"/>
      <c r="BE332" s="207"/>
      <c r="BF332" s="207"/>
      <c r="BG332" s="207"/>
      <c r="BH332" s="207"/>
      <c r="BI332" s="207"/>
      <c r="BJ332" s="207"/>
      <c r="BK332" s="207"/>
      <c r="BL332" s="207"/>
      <c r="BM332" s="210"/>
      <c r="BN332" s="204"/>
      <c r="BO332" s="2"/>
    </row>
    <row r="333" spans="1:67" ht="15" customHeight="1" x14ac:dyDescent="0.25">
      <c r="A333" s="2"/>
      <c r="B333" s="219"/>
      <c r="C333" s="239"/>
      <c r="D333" s="240"/>
      <c r="E333" s="243"/>
      <c r="F333" s="246"/>
      <c r="G333" s="246"/>
      <c r="H333" s="246"/>
      <c r="I333" s="246"/>
      <c r="J333" s="248"/>
      <c r="K333" s="251"/>
      <c r="L333" s="248"/>
      <c r="M333" s="248"/>
      <c r="N333" s="248"/>
      <c r="O333" s="246"/>
      <c r="P333" s="134" t="s">
        <v>28</v>
      </c>
      <c r="Q333" s="182">
        <v>46167</v>
      </c>
      <c r="R333" s="182">
        <v>46174</v>
      </c>
      <c r="S333" s="182">
        <v>46220</v>
      </c>
      <c r="T333" s="89"/>
      <c r="U333" s="89"/>
      <c r="V333" s="89"/>
      <c r="W333" s="89"/>
      <c r="X333" s="89"/>
      <c r="Y333" s="89"/>
      <c r="Z333" s="89"/>
      <c r="AA333" s="232"/>
      <c r="AB333" s="222"/>
      <c r="AC333" s="252"/>
      <c r="AD333" s="222"/>
      <c r="AE333" s="227"/>
      <c r="AF333" s="228"/>
      <c r="AG333" s="231"/>
      <c r="AH333" s="232"/>
      <c r="AI333" s="232"/>
      <c r="AJ333" s="217"/>
      <c r="AK333" s="217"/>
      <c r="AL333" s="219"/>
      <c r="AM333" s="214"/>
      <c r="AN333" s="214"/>
      <c r="AO333" s="214"/>
      <c r="AP333" s="214"/>
      <c r="AQ333" s="214"/>
      <c r="AR333" s="214"/>
      <c r="AS333" s="214"/>
      <c r="AT333" s="208"/>
      <c r="AU333" s="208"/>
      <c r="AV333" s="208"/>
      <c r="AW333" s="208"/>
      <c r="AX333" s="208"/>
      <c r="AY333" s="208"/>
      <c r="AZ333" s="208"/>
      <c r="BA333" s="208"/>
      <c r="BB333" s="208"/>
      <c r="BC333" s="208"/>
      <c r="BD333" s="208"/>
      <c r="BE333" s="208"/>
      <c r="BF333" s="208"/>
      <c r="BG333" s="208"/>
      <c r="BH333" s="208"/>
      <c r="BI333" s="208"/>
      <c r="BJ333" s="208"/>
      <c r="BK333" s="208"/>
      <c r="BL333" s="208"/>
      <c r="BM333" s="211"/>
      <c r="BN333" s="205"/>
      <c r="BO333" s="2"/>
    </row>
    <row r="334" spans="1:67" ht="15" hidden="1" customHeight="1" x14ac:dyDescent="0.25">
      <c r="A334" s="2"/>
      <c r="B334" s="233" t="s">
        <v>1924</v>
      </c>
      <c r="C334" s="235" t="s">
        <v>1329</v>
      </c>
      <c r="D334" s="236"/>
      <c r="E334" s="241"/>
      <c r="F334" s="244" t="s">
        <v>1923</v>
      </c>
      <c r="G334" s="245"/>
      <c r="H334" s="245"/>
      <c r="I334" s="245" t="s">
        <v>1866</v>
      </c>
      <c r="J334" s="247"/>
      <c r="K334" s="249">
        <v>46227</v>
      </c>
      <c r="L334" s="247" t="s">
        <v>498</v>
      </c>
      <c r="M334" s="247">
        <v>1</v>
      </c>
      <c r="N334" s="247"/>
      <c r="O334" s="245" t="s">
        <v>1596</v>
      </c>
      <c r="P334" s="135" t="s">
        <v>148</v>
      </c>
      <c r="Q334" s="89"/>
      <c r="R334" s="89"/>
      <c r="S334" s="89"/>
      <c r="T334" s="89"/>
      <c r="U334" s="89"/>
      <c r="V334" s="89"/>
      <c r="W334" s="89"/>
      <c r="X334" s="89"/>
      <c r="Y334" s="89"/>
      <c r="Z334" s="89"/>
      <c r="AA334" s="220">
        <v>274</v>
      </c>
      <c r="AB334" s="220"/>
      <c r="AC334" s="233"/>
      <c r="AD334" s="220"/>
      <c r="AE334" s="223">
        <v>70</v>
      </c>
      <c r="AF334" s="224"/>
      <c r="AG334" s="229"/>
      <c r="AH334" s="229">
        <v>70</v>
      </c>
      <c r="AI334" s="229">
        <v>0.36619266545493423</v>
      </c>
      <c r="AJ334" s="215"/>
      <c r="AK334" s="215"/>
      <c r="AL334" s="209" t="s">
        <v>1590</v>
      </c>
      <c r="AM334" s="212"/>
      <c r="AN334" s="212"/>
      <c r="AO334" s="212"/>
      <c r="AP334" s="212"/>
      <c r="AQ334" s="212"/>
      <c r="AR334" s="212"/>
      <c r="AS334" s="212"/>
      <c r="AT334" s="206"/>
      <c r="AU334" s="206"/>
      <c r="AV334" s="206"/>
      <c r="AW334" s="206"/>
      <c r="AX334" s="206"/>
      <c r="AY334" s="206"/>
      <c r="AZ334" s="206"/>
      <c r="BA334" s="206"/>
      <c r="BB334" s="206"/>
      <c r="BC334" s="206"/>
      <c r="BD334" s="206"/>
      <c r="BE334" s="206"/>
      <c r="BF334" s="206"/>
      <c r="BG334" s="206"/>
      <c r="BH334" s="206"/>
      <c r="BI334" s="206"/>
      <c r="BJ334" s="206"/>
      <c r="BK334" s="206"/>
      <c r="BL334" s="206"/>
      <c r="BM334" s="209"/>
      <c r="BN334" s="203"/>
      <c r="BO334" s="2"/>
    </row>
    <row r="335" spans="1:67" ht="15" customHeight="1" x14ac:dyDescent="0.25">
      <c r="A335" s="2"/>
      <c r="B335" s="234"/>
      <c r="C335" s="237"/>
      <c r="D335" s="238"/>
      <c r="E335" s="242"/>
      <c r="F335" s="245"/>
      <c r="G335" s="245"/>
      <c r="H335" s="245"/>
      <c r="I335" s="245"/>
      <c r="J335" s="248"/>
      <c r="K335" s="250"/>
      <c r="L335" s="247"/>
      <c r="M335" s="247"/>
      <c r="N335" s="247"/>
      <c r="O335" s="245"/>
      <c r="P335" s="134" t="s">
        <v>26</v>
      </c>
      <c r="Q335" s="89">
        <v>46183</v>
      </c>
      <c r="R335" s="89">
        <v>46189</v>
      </c>
      <c r="S335" s="89">
        <v>46196</v>
      </c>
      <c r="T335" s="89">
        <v>46219</v>
      </c>
      <c r="U335" s="89">
        <v>46286</v>
      </c>
      <c r="V335" s="89">
        <v>46300</v>
      </c>
      <c r="W335" s="89"/>
      <c r="X335" s="89"/>
      <c r="Y335" s="89"/>
      <c r="Z335" s="89"/>
      <c r="AA335" s="221"/>
      <c r="AB335" s="221"/>
      <c r="AC335" s="234"/>
      <c r="AD335" s="221"/>
      <c r="AE335" s="225"/>
      <c r="AF335" s="226"/>
      <c r="AG335" s="230"/>
      <c r="AH335" s="230"/>
      <c r="AI335" s="230"/>
      <c r="AJ335" s="216"/>
      <c r="AK335" s="216"/>
      <c r="AL335" s="218"/>
      <c r="AM335" s="213"/>
      <c r="AN335" s="213"/>
      <c r="AO335" s="213"/>
      <c r="AP335" s="213"/>
      <c r="AQ335" s="213"/>
      <c r="AR335" s="213"/>
      <c r="AS335" s="213"/>
      <c r="AT335" s="207"/>
      <c r="AU335" s="207"/>
      <c r="AV335" s="207"/>
      <c r="AW335" s="207"/>
      <c r="AX335" s="207"/>
      <c r="AY335" s="207"/>
      <c r="AZ335" s="207"/>
      <c r="BA335" s="207"/>
      <c r="BB335" s="207"/>
      <c r="BC335" s="207"/>
      <c r="BD335" s="207"/>
      <c r="BE335" s="207"/>
      <c r="BF335" s="207"/>
      <c r="BG335" s="207"/>
      <c r="BH335" s="207"/>
      <c r="BI335" s="207"/>
      <c r="BJ335" s="207"/>
      <c r="BK335" s="207"/>
      <c r="BL335" s="207"/>
      <c r="BM335" s="210"/>
      <c r="BN335" s="204"/>
      <c r="BO335" s="2"/>
    </row>
    <row r="336" spans="1:67" ht="15" hidden="1" customHeight="1" x14ac:dyDescent="0.25">
      <c r="A336" s="2"/>
      <c r="B336" s="234"/>
      <c r="C336" s="237"/>
      <c r="D336" s="238"/>
      <c r="E336" s="242"/>
      <c r="F336" s="245"/>
      <c r="G336" s="245"/>
      <c r="H336" s="245"/>
      <c r="I336" s="245"/>
      <c r="J336" s="248"/>
      <c r="K336" s="250"/>
      <c r="L336" s="247"/>
      <c r="M336" s="247"/>
      <c r="N336" s="247"/>
      <c r="O336" s="245"/>
      <c r="P336" s="134" t="s">
        <v>262</v>
      </c>
      <c r="Q336" s="89"/>
      <c r="R336" s="89"/>
      <c r="S336" s="89"/>
      <c r="T336" s="89"/>
      <c r="U336" s="89"/>
      <c r="V336" s="89"/>
      <c r="W336" s="89"/>
      <c r="X336" s="89"/>
      <c r="Y336" s="89"/>
      <c r="Z336" s="89"/>
      <c r="AA336" s="221"/>
      <c r="AB336" s="221"/>
      <c r="AC336" s="234"/>
      <c r="AD336" s="221"/>
      <c r="AE336" s="225"/>
      <c r="AF336" s="226"/>
      <c r="AG336" s="230"/>
      <c r="AH336" s="230"/>
      <c r="AI336" s="230"/>
      <c r="AJ336" s="216"/>
      <c r="AK336" s="216"/>
      <c r="AL336" s="218"/>
      <c r="AM336" s="213"/>
      <c r="AN336" s="213"/>
      <c r="AO336" s="213"/>
      <c r="AP336" s="213"/>
      <c r="AQ336" s="213"/>
      <c r="AR336" s="213"/>
      <c r="AS336" s="213"/>
      <c r="AT336" s="207"/>
      <c r="AU336" s="207"/>
      <c r="AV336" s="207"/>
      <c r="AW336" s="207"/>
      <c r="AX336" s="207"/>
      <c r="AY336" s="207"/>
      <c r="AZ336" s="207"/>
      <c r="BA336" s="207"/>
      <c r="BB336" s="207"/>
      <c r="BC336" s="207"/>
      <c r="BD336" s="207"/>
      <c r="BE336" s="207"/>
      <c r="BF336" s="207"/>
      <c r="BG336" s="207"/>
      <c r="BH336" s="207"/>
      <c r="BI336" s="207"/>
      <c r="BJ336" s="207"/>
      <c r="BK336" s="207"/>
      <c r="BL336" s="207"/>
      <c r="BM336" s="210"/>
      <c r="BN336" s="204"/>
      <c r="BO336" s="2"/>
    </row>
    <row r="337" spans="1:67" ht="15" hidden="1" customHeight="1" x14ac:dyDescent="0.25">
      <c r="A337" s="2"/>
      <c r="B337" s="234"/>
      <c r="C337" s="237"/>
      <c r="D337" s="238"/>
      <c r="E337" s="242"/>
      <c r="F337" s="245"/>
      <c r="G337" s="245"/>
      <c r="H337" s="245"/>
      <c r="I337" s="245"/>
      <c r="J337" s="248"/>
      <c r="K337" s="250"/>
      <c r="L337" s="247"/>
      <c r="M337" s="247"/>
      <c r="N337" s="247"/>
      <c r="O337" s="245"/>
      <c r="P337" s="134" t="s">
        <v>263</v>
      </c>
      <c r="Q337" s="89"/>
      <c r="R337" s="89"/>
      <c r="S337" s="89"/>
      <c r="T337" s="89"/>
      <c r="U337" s="89"/>
      <c r="V337" s="89"/>
      <c r="W337" s="89"/>
      <c r="X337" s="89"/>
      <c r="Y337" s="89"/>
      <c r="Z337" s="89"/>
      <c r="AA337" s="221"/>
      <c r="AB337" s="221"/>
      <c r="AC337" s="234"/>
      <c r="AD337" s="221"/>
      <c r="AE337" s="225"/>
      <c r="AF337" s="226"/>
      <c r="AG337" s="230"/>
      <c r="AH337" s="230"/>
      <c r="AI337" s="230"/>
      <c r="AJ337" s="216"/>
      <c r="AK337" s="216"/>
      <c r="AL337" s="218"/>
      <c r="AM337" s="213"/>
      <c r="AN337" s="213"/>
      <c r="AO337" s="213"/>
      <c r="AP337" s="213"/>
      <c r="AQ337" s="213"/>
      <c r="AR337" s="213"/>
      <c r="AS337" s="213"/>
      <c r="AT337" s="207"/>
      <c r="AU337" s="207"/>
      <c r="AV337" s="207"/>
      <c r="AW337" s="207"/>
      <c r="AX337" s="207"/>
      <c r="AY337" s="207"/>
      <c r="AZ337" s="207"/>
      <c r="BA337" s="207"/>
      <c r="BB337" s="207"/>
      <c r="BC337" s="207"/>
      <c r="BD337" s="207"/>
      <c r="BE337" s="207"/>
      <c r="BF337" s="207"/>
      <c r="BG337" s="207"/>
      <c r="BH337" s="207"/>
      <c r="BI337" s="207"/>
      <c r="BJ337" s="207"/>
      <c r="BK337" s="207"/>
      <c r="BL337" s="207"/>
      <c r="BM337" s="210"/>
      <c r="BN337" s="204"/>
      <c r="BO337" s="2"/>
    </row>
    <row r="338" spans="1:67" ht="15" hidden="1" customHeight="1" x14ac:dyDescent="0.25">
      <c r="A338" s="2"/>
      <c r="B338" s="234"/>
      <c r="C338" s="237"/>
      <c r="D338" s="238"/>
      <c r="E338" s="242"/>
      <c r="F338" s="245"/>
      <c r="G338" s="245"/>
      <c r="H338" s="245"/>
      <c r="I338" s="245"/>
      <c r="J338" s="248"/>
      <c r="K338" s="250"/>
      <c r="L338" s="247"/>
      <c r="M338" s="247"/>
      <c r="N338" s="247"/>
      <c r="O338" s="245"/>
      <c r="P338" s="134" t="s">
        <v>27</v>
      </c>
      <c r="Q338" s="89"/>
      <c r="R338" s="89"/>
      <c r="S338" s="89"/>
      <c r="T338" s="89"/>
      <c r="U338" s="89"/>
      <c r="V338" s="89"/>
      <c r="W338" s="89"/>
      <c r="X338" s="89"/>
      <c r="Y338" s="89"/>
      <c r="Z338" s="89"/>
      <c r="AA338" s="221"/>
      <c r="AB338" s="221"/>
      <c r="AC338" s="234"/>
      <c r="AD338" s="221"/>
      <c r="AE338" s="225"/>
      <c r="AF338" s="226"/>
      <c r="AG338" s="230"/>
      <c r="AH338" s="230"/>
      <c r="AI338" s="230"/>
      <c r="AJ338" s="216"/>
      <c r="AK338" s="216"/>
      <c r="AL338" s="218"/>
      <c r="AM338" s="213"/>
      <c r="AN338" s="213"/>
      <c r="AO338" s="213"/>
      <c r="AP338" s="213"/>
      <c r="AQ338" s="213"/>
      <c r="AR338" s="213"/>
      <c r="AS338" s="213"/>
      <c r="AT338" s="207"/>
      <c r="AU338" s="207"/>
      <c r="AV338" s="207"/>
      <c r="AW338" s="207"/>
      <c r="AX338" s="207"/>
      <c r="AY338" s="207"/>
      <c r="AZ338" s="207"/>
      <c r="BA338" s="207"/>
      <c r="BB338" s="207"/>
      <c r="BC338" s="207"/>
      <c r="BD338" s="207"/>
      <c r="BE338" s="207"/>
      <c r="BF338" s="207"/>
      <c r="BG338" s="207"/>
      <c r="BH338" s="207"/>
      <c r="BI338" s="207"/>
      <c r="BJ338" s="207"/>
      <c r="BK338" s="207"/>
      <c r="BL338" s="207"/>
      <c r="BM338" s="210"/>
      <c r="BN338" s="204"/>
      <c r="BO338" s="2"/>
    </row>
    <row r="339" spans="1:67" ht="15" customHeight="1" x14ac:dyDescent="0.25">
      <c r="A339" s="2"/>
      <c r="B339" s="219"/>
      <c r="C339" s="239"/>
      <c r="D339" s="240"/>
      <c r="E339" s="243"/>
      <c r="F339" s="246"/>
      <c r="G339" s="246"/>
      <c r="H339" s="246"/>
      <c r="I339" s="246"/>
      <c r="J339" s="248"/>
      <c r="K339" s="251"/>
      <c r="L339" s="248"/>
      <c r="M339" s="248"/>
      <c r="N339" s="248"/>
      <c r="O339" s="246"/>
      <c r="P339" s="134" t="s">
        <v>28</v>
      </c>
      <c r="Q339" s="182">
        <v>46139</v>
      </c>
      <c r="R339" s="182">
        <v>46144</v>
      </c>
      <c r="S339" s="182">
        <v>46150</v>
      </c>
      <c r="T339" s="182">
        <v>46227</v>
      </c>
      <c r="U339" s="89"/>
      <c r="V339" s="89"/>
      <c r="W339" s="89"/>
      <c r="X339" s="89"/>
      <c r="Y339" s="89"/>
      <c r="Z339" s="89"/>
      <c r="AA339" s="232"/>
      <c r="AB339" s="222"/>
      <c r="AC339" s="252"/>
      <c r="AD339" s="222"/>
      <c r="AE339" s="227"/>
      <c r="AF339" s="228"/>
      <c r="AG339" s="231"/>
      <c r="AH339" s="232"/>
      <c r="AI339" s="232"/>
      <c r="AJ339" s="217"/>
      <c r="AK339" s="217"/>
      <c r="AL339" s="219"/>
      <c r="AM339" s="214"/>
      <c r="AN339" s="214"/>
      <c r="AO339" s="214"/>
      <c r="AP339" s="214"/>
      <c r="AQ339" s="214"/>
      <c r="AR339" s="214"/>
      <c r="AS339" s="214"/>
      <c r="AT339" s="208"/>
      <c r="AU339" s="208"/>
      <c r="AV339" s="208"/>
      <c r="AW339" s="208"/>
      <c r="AX339" s="208"/>
      <c r="AY339" s="208"/>
      <c r="AZ339" s="208"/>
      <c r="BA339" s="208"/>
      <c r="BB339" s="208"/>
      <c r="BC339" s="208"/>
      <c r="BD339" s="208"/>
      <c r="BE339" s="208"/>
      <c r="BF339" s="208"/>
      <c r="BG339" s="208"/>
      <c r="BH339" s="208"/>
      <c r="BI339" s="208"/>
      <c r="BJ339" s="208"/>
      <c r="BK339" s="208"/>
      <c r="BL339" s="208"/>
      <c r="BM339" s="211"/>
      <c r="BN339" s="205"/>
      <c r="BO339" s="2"/>
    </row>
    <row r="340" spans="1:67" ht="15" hidden="1" customHeight="1" x14ac:dyDescent="0.25">
      <c r="A340" s="2"/>
      <c r="B340" s="233" t="s">
        <v>1924</v>
      </c>
      <c r="C340" s="235" t="s">
        <v>1331</v>
      </c>
      <c r="D340" s="236"/>
      <c r="E340" s="241"/>
      <c r="F340" s="244" t="s">
        <v>1926</v>
      </c>
      <c r="G340" s="245"/>
      <c r="H340" s="245"/>
      <c r="I340" s="245" t="s">
        <v>1866</v>
      </c>
      <c r="J340" s="247"/>
      <c r="K340" s="249">
        <v>46227</v>
      </c>
      <c r="L340" s="247" t="s">
        <v>498</v>
      </c>
      <c r="M340" s="247">
        <v>1</v>
      </c>
      <c r="N340" s="247"/>
      <c r="O340" s="245" t="s">
        <v>1596</v>
      </c>
      <c r="P340" s="135" t="s">
        <v>148</v>
      </c>
      <c r="Q340" s="89"/>
      <c r="R340" s="89"/>
      <c r="S340" s="89"/>
      <c r="T340" s="89"/>
      <c r="U340" s="89"/>
      <c r="V340" s="89"/>
      <c r="W340" s="89"/>
      <c r="X340" s="89"/>
      <c r="Y340" s="89"/>
      <c r="Z340" s="89"/>
      <c r="AA340" s="220">
        <v>273.5</v>
      </c>
      <c r="AB340" s="220"/>
      <c r="AC340" s="233"/>
      <c r="AD340" s="220"/>
      <c r="AE340" s="223">
        <v>70</v>
      </c>
      <c r="AF340" s="224"/>
      <c r="AG340" s="229"/>
      <c r="AH340" s="229">
        <v>70</v>
      </c>
      <c r="AI340" s="229">
        <v>0.36552443066395807</v>
      </c>
      <c r="AJ340" s="215"/>
      <c r="AK340" s="215"/>
      <c r="AL340" s="209" t="s">
        <v>1590</v>
      </c>
      <c r="AM340" s="212"/>
      <c r="AN340" s="212"/>
      <c r="AO340" s="212"/>
      <c r="AP340" s="212"/>
      <c r="AQ340" s="212"/>
      <c r="AR340" s="212"/>
      <c r="AS340" s="212"/>
      <c r="AT340" s="206"/>
      <c r="AU340" s="206"/>
      <c r="AV340" s="206"/>
      <c r="AW340" s="206"/>
      <c r="AX340" s="206"/>
      <c r="AY340" s="206"/>
      <c r="AZ340" s="206"/>
      <c r="BA340" s="206"/>
      <c r="BB340" s="206"/>
      <c r="BC340" s="206"/>
      <c r="BD340" s="206"/>
      <c r="BE340" s="206"/>
      <c r="BF340" s="206"/>
      <c r="BG340" s="206"/>
      <c r="BH340" s="206"/>
      <c r="BI340" s="206"/>
      <c r="BJ340" s="206"/>
      <c r="BK340" s="206"/>
      <c r="BL340" s="206"/>
      <c r="BM340" s="209"/>
      <c r="BN340" s="203"/>
      <c r="BO340" s="2"/>
    </row>
    <row r="341" spans="1:67" ht="15" customHeight="1" x14ac:dyDescent="0.25">
      <c r="A341" s="2"/>
      <c r="B341" s="234"/>
      <c r="C341" s="237"/>
      <c r="D341" s="238"/>
      <c r="E341" s="242"/>
      <c r="F341" s="245"/>
      <c r="G341" s="245"/>
      <c r="H341" s="245"/>
      <c r="I341" s="245"/>
      <c r="J341" s="248"/>
      <c r="K341" s="250"/>
      <c r="L341" s="247"/>
      <c r="M341" s="247"/>
      <c r="N341" s="247"/>
      <c r="O341" s="245"/>
      <c r="P341" s="134" t="s">
        <v>26</v>
      </c>
      <c r="Q341" s="89">
        <v>46183</v>
      </c>
      <c r="R341" s="89">
        <v>46189</v>
      </c>
      <c r="S341" s="89">
        <v>46196</v>
      </c>
      <c r="T341" s="89">
        <v>46219</v>
      </c>
      <c r="U341" s="89">
        <v>46286</v>
      </c>
      <c r="V341" s="89">
        <v>46300</v>
      </c>
      <c r="W341" s="89"/>
      <c r="X341" s="89"/>
      <c r="Y341" s="89"/>
      <c r="Z341" s="89"/>
      <c r="AA341" s="221"/>
      <c r="AB341" s="221"/>
      <c r="AC341" s="234"/>
      <c r="AD341" s="221"/>
      <c r="AE341" s="225"/>
      <c r="AF341" s="226"/>
      <c r="AG341" s="230"/>
      <c r="AH341" s="230"/>
      <c r="AI341" s="230"/>
      <c r="AJ341" s="216"/>
      <c r="AK341" s="216"/>
      <c r="AL341" s="218"/>
      <c r="AM341" s="213"/>
      <c r="AN341" s="213"/>
      <c r="AO341" s="213"/>
      <c r="AP341" s="213"/>
      <c r="AQ341" s="213"/>
      <c r="AR341" s="213"/>
      <c r="AS341" s="213"/>
      <c r="AT341" s="207"/>
      <c r="AU341" s="207"/>
      <c r="AV341" s="207"/>
      <c r="AW341" s="207"/>
      <c r="AX341" s="207"/>
      <c r="AY341" s="207"/>
      <c r="AZ341" s="207"/>
      <c r="BA341" s="207"/>
      <c r="BB341" s="207"/>
      <c r="BC341" s="207"/>
      <c r="BD341" s="207"/>
      <c r="BE341" s="207"/>
      <c r="BF341" s="207"/>
      <c r="BG341" s="207"/>
      <c r="BH341" s="207"/>
      <c r="BI341" s="207"/>
      <c r="BJ341" s="207"/>
      <c r="BK341" s="207"/>
      <c r="BL341" s="207"/>
      <c r="BM341" s="210"/>
      <c r="BN341" s="204"/>
      <c r="BO341" s="2"/>
    </row>
    <row r="342" spans="1:67" ht="15" hidden="1" customHeight="1" x14ac:dyDescent="0.25">
      <c r="A342" s="2"/>
      <c r="B342" s="234"/>
      <c r="C342" s="237"/>
      <c r="D342" s="238"/>
      <c r="E342" s="242"/>
      <c r="F342" s="245"/>
      <c r="G342" s="245"/>
      <c r="H342" s="245"/>
      <c r="I342" s="245"/>
      <c r="J342" s="248"/>
      <c r="K342" s="250"/>
      <c r="L342" s="247"/>
      <c r="M342" s="247"/>
      <c r="N342" s="247"/>
      <c r="O342" s="245"/>
      <c r="P342" s="134" t="s">
        <v>262</v>
      </c>
      <c r="Q342" s="89"/>
      <c r="R342" s="89"/>
      <c r="S342" s="89"/>
      <c r="T342" s="89"/>
      <c r="U342" s="89"/>
      <c r="V342" s="89"/>
      <c r="W342" s="89"/>
      <c r="X342" s="89"/>
      <c r="Y342" s="89"/>
      <c r="Z342" s="89"/>
      <c r="AA342" s="221"/>
      <c r="AB342" s="221"/>
      <c r="AC342" s="234"/>
      <c r="AD342" s="221"/>
      <c r="AE342" s="225"/>
      <c r="AF342" s="226"/>
      <c r="AG342" s="230"/>
      <c r="AH342" s="230"/>
      <c r="AI342" s="230"/>
      <c r="AJ342" s="216"/>
      <c r="AK342" s="216"/>
      <c r="AL342" s="218"/>
      <c r="AM342" s="213"/>
      <c r="AN342" s="213"/>
      <c r="AO342" s="213"/>
      <c r="AP342" s="213"/>
      <c r="AQ342" s="213"/>
      <c r="AR342" s="213"/>
      <c r="AS342" s="213"/>
      <c r="AT342" s="207"/>
      <c r="AU342" s="207"/>
      <c r="AV342" s="207"/>
      <c r="AW342" s="207"/>
      <c r="AX342" s="207"/>
      <c r="AY342" s="207"/>
      <c r="AZ342" s="207"/>
      <c r="BA342" s="207"/>
      <c r="BB342" s="207"/>
      <c r="BC342" s="207"/>
      <c r="BD342" s="207"/>
      <c r="BE342" s="207"/>
      <c r="BF342" s="207"/>
      <c r="BG342" s="207"/>
      <c r="BH342" s="207"/>
      <c r="BI342" s="207"/>
      <c r="BJ342" s="207"/>
      <c r="BK342" s="207"/>
      <c r="BL342" s="207"/>
      <c r="BM342" s="210"/>
      <c r="BN342" s="204"/>
      <c r="BO342" s="2"/>
    </row>
    <row r="343" spans="1:67" ht="15" hidden="1" customHeight="1" x14ac:dyDescent="0.25">
      <c r="A343" s="2"/>
      <c r="B343" s="234"/>
      <c r="C343" s="237"/>
      <c r="D343" s="238"/>
      <c r="E343" s="242"/>
      <c r="F343" s="245"/>
      <c r="G343" s="245"/>
      <c r="H343" s="245"/>
      <c r="I343" s="245"/>
      <c r="J343" s="248"/>
      <c r="K343" s="250"/>
      <c r="L343" s="247"/>
      <c r="M343" s="247"/>
      <c r="N343" s="247"/>
      <c r="O343" s="245"/>
      <c r="P343" s="134" t="s">
        <v>263</v>
      </c>
      <c r="Q343" s="89"/>
      <c r="R343" s="89"/>
      <c r="S343" s="89"/>
      <c r="T343" s="89"/>
      <c r="U343" s="89"/>
      <c r="V343" s="89"/>
      <c r="W343" s="89"/>
      <c r="X343" s="89"/>
      <c r="Y343" s="89"/>
      <c r="Z343" s="89"/>
      <c r="AA343" s="221"/>
      <c r="AB343" s="221"/>
      <c r="AC343" s="234"/>
      <c r="AD343" s="221"/>
      <c r="AE343" s="225"/>
      <c r="AF343" s="226"/>
      <c r="AG343" s="230"/>
      <c r="AH343" s="230"/>
      <c r="AI343" s="230"/>
      <c r="AJ343" s="216"/>
      <c r="AK343" s="216"/>
      <c r="AL343" s="218"/>
      <c r="AM343" s="213"/>
      <c r="AN343" s="213"/>
      <c r="AO343" s="213"/>
      <c r="AP343" s="213"/>
      <c r="AQ343" s="213"/>
      <c r="AR343" s="213"/>
      <c r="AS343" s="213"/>
      <c r="AT343" s="207"/>
      <c r="AU343" s="207"/>
      <c r="AV343" s="207"/>
      <c r="AW343" s="207"/>
      <c r="AX343" s="207"/>
      <c r="AY343" s="207"/>
      <c r="AZ343" s="207"/>
      <c r="BA343" s="207"/>
      <c r="BB343" s="207"/>
      <c r="BC343" s="207"/>
      <c r="BD343" s="207"/>
      <c r="BE343" s="207"/>
      <c r="BF343" s="207"/>
      <c r="BG343" s="207"/>
      <c r="BH343" s="207"/>
      <c r="BI343" s="207"/>
      <c r="BJ343" s="207"/>
      <c r="BK343" s="207"/>
      <c r="BL343" s="207"/>
      <c r="BM343" s="210"/>
      <c r="BN343" s="204"/>
      <c r="BO343" s="2"/>
    </row>
    <row r="344" spans="1:67" ht="15" hidden="1" customHeight="1" x14ac:dyDescent="0.25">
      <c r="A344" s="2"/>
      <c r="B344" s="234"/>
      <c r="C344" s="237"/>
      <c r="D344" s="238"/>
      <c r="E344" s="242"/>
      <c r="F344" s="245"/>
      <c r="G344" s="245"/>
      <c r="H344" s="245"/>
      <c r="I344" s="245"/>
      <c r="J344" s="248"/>
      <c r="K344" s="250"/>
      <c r="L344" s="247"/>
      <c r="M344" s="247"/>
      <c r="N344" s="247"/>
      <c r="O344" s="245"/>
      <c r="P344" s="134" t="s">
        <v>27</v>
      </c>
      <c r="Q344" s="89"/>
      <c r="R344" s="89"/>
      <c r="S344" s="89"/>
      <c r="T344" s="89"/>
      <c r="U344" s="89"/>
      <c r="V344" s="89"/>
      <c r="W344" s="89"/>
      <c r="X344" s="89"/>
      <c r="Y344" s="89"/>
      <c r="Z344" s="89"/>
      <c r="AA344" s="221"/>
      <c r="AB344" s="221"/>
      <c r="AC344" s="234"/>
      <c r="AD344" s="221"/>
      <c r="AE344" s="225"/>
      <c r="AF344" s="226"/>
      <c r="AG344" s="230"/>
      <c r="AH344" s="230"/>
      <c r="AI344" s="230"/>
      <c r="AJ344" s="216"/>
      <c r="AK344" s="216"/>
      <c r="AL344" s="218"/>
      <c r="AM344" s="213"/>
      <c r="AN344" s="213"/>
      <c r="AO344" s="213"/>
      <c r="AP344" s="213"/>
      <c r="AQ344" s="213"/>
      <c r="AR344" s="213"/>
      <c r="AS344" s="213"/>
      <c r="AT344" s="207"/>
      <c r="AU344" s="207"/>
      <c r="AV344" s="207"/>
      <c r="AW344" s="207"/>
      <c r="AX344" s="207"/>
      <c r="AY344" s="207"/>
      <c r="AZ344" s="207"/>
      <c r="BA344" s="207"/>
      <c r="BB344" s="207"/>
      <c r="BC344" s="207"/>
      <c r="BD344" s="207"/>
      <c r="BE344" s="207"/>
      <c r="BF344" s="207"/>
      <c r="BG344" s="207"/>
      <c r="BH344" s="207"/>
      <c r="BI344" s="207"/>
      <c r="BJ344" s="207"/>
      <c r="BK344" s="207"/>
      <c r="BL344" s="207"/>
      <c r="BM344" s="210"/>
      <c r="BN344" s="204"/>
      <c r="BO344" s="2"/>
    </row>
    <row r="345" spans="1:67" ht="15" customHeight="1" x14ac:dyDescent="0.25">
      <c r="A345" s="2"/>
      <c r="B345" s="219"/>
      <c r="C345" s="239"/>
      <c r="D345" s="240"/>
      <c r="E345" s="243"/>
      <c r="F345" s="246"/>
      <c r="G345" s="246"/>
      <c r="H345" s="246"/>
      <c r="I345" s="246"/>
      <c r="J345" s="248"/>
      <c r="K345" s="251"/>
      <c r="L345" s="248"/>
      <c r="M345" s="248"/>
      <c r="N345" s="248"/>
      <c r="O345" s="246"/>
      <c r="P345" s="134" t="s">
        <v>28</v>
      </c>
      <c r="Q345" s="182">
        <v>46139</v>
      </c>
      <c r="R345" s="182">
        <v>46144</v>
      </c>
      <c r="S345" s="182">
        <v>46150</v>
      </c>
      <c r="T345" s="182">
        <v>46227</v>
      </c>
      <c r="U345" s="89"/>
      <c r="V345" s="89"/>
      <c r="W345" s="89"/>
      <c r="X345" s="89"/>
      <c r="Y345" s="89"/>
      <c r="Z345" s="89"/>
      <c r="AA345" s="232"/>
      <c r="AB345" s="222"/>
      <c r="AC345" s="252"/>
      <c r="AD345" s="222"/>
      <c r="AE345" s="227"/>
      <c r="AF345" s="228"/>
      <c r="AG345" s="231"/>
      <c r="AH345" s="232"/>
      <c r="AI345" s="232"/>
      <c r="AJ345" s="217"/>
      <c r="AK345" s="217"/>
      <c r="AL345" s="219"/>
      <c r="AM345" s="214"/>
      <c r="AN345" s="214"/>
      <c r="AO345" s="214"/>
      <c r="AP345" s="214"/>
      <c r="AQ345" s="214"/>
      <c r="AR345" s="214"/>
      <c r="AS345" s="214"/>
      <c r="AT345" s="208"/>
      <c r="AU345" s="208"/>
      <c r="AV345" s="208"/>
      <c r="AW345" s="208"/>
      <c r="AX345" s="208"/>
      <c r="AY345" s="208"/>
      <c r="AZ345" s="208"/>
      <c r="BA345" s="208"/>
      <c r="BB345" s="208"/>
      <c r="BC345" s="208"/>
      <c r="BD345" s="208"/>
      <c r="BE345" s="208"/>
      <c r="BF345" s="208"/>
      <c r="BG345" s="208"/>
      <c r="BH345" s="208"/>
      <c r="BI345" s="208"/>
      <c r="BJ345" s="208"/>
      <c r="BK345" s="208"/>
      <c r="BL345" s="208"/>
      <c r="BM345" s="211"/>
      <c r="BN345" s="205"/>
      <c r="BO345" s="2"/>
    </row>
    <row r="346" spans="1:67" ht="15" hidden="1" customHeight="1" x14ac:dyDescent="0.25">
      <c r="A346" s="2"/>
      <c r="B346" s="233" t="s">
        <v>1924</v>
      </c>
      <c r="C346" s="235" t="s">
        <v>1333</v>
      </c>
      <c r="D346" s="236"/>
      <c r="E346" s="241"/>
      <c r="F346" s="244" t="s">
        <v>1927</v>
      </c>
      <c r="G346" s="245"/>
      <c r="H346" s="245"/>
      <c r="I346" s="245" t="s">
        <v>1866</v>
      </c>
      <c r="J346" s="247"/>
      <c r="K346" s="249">
        <v>46227</v>
      </c>
      <c r="L346" s="247" t="s">
        <v>498</v>
      </c>
      <c r="M346" s="247">
        <v>1</v>
      </c>
      <c r="N346" s="247"/>
      <c r="O346" s="245" t="s">
        <v>1596</v>
      </c>
      <c r="P346" s="135" t="s">
        <v>148</v>
      </c>
      <c r="Q346" s="89"/>
      <c r="R346" s="89"/>
      <c r="S346" s="89"/>
      <c r="T346" s="89"/>
      <c r="U346" s="89"/>
      <c r="V346" s="89"/>
      <c r="W346" s="89"/>
      <c r="X346" s="89"/>
      <c r="Y346" s="89"/>
      <c r="Z346" s="89"/>
      <c r="AA346" s="220">
        <v>273.5</v>
      </c>
      <c r="AB346" s="220"/>
      <c r="AC346" s="233"/>
      <c r="AD346" s="220"/>
      <c r="AE346" s="223">
        <v>70</v>
      </c>
      <c r="AF346" s="224"/>
      <c r="AG346" s="229"/>
      <c r="AH346" s="229">
        <v>70</v>
      </c>
      <c r="AI346" s="229">
        <v>0.36552443066395807</v>
      </c>
      <c r="AJ346" s="215"/>
      <c r="AK346" s="215"/>
      <c r="AL346" s="209" t="s">
        <v>1590</v>
      </c>
      <c r="AM346" s="212"/>
      <c r="AN346" s="212"/>
      <c r="AO346" s="212"/>
      <c r="AP346" s="212"/>
      <c r="AQ346" s="212"/>
      <c r="AR346" s="212"/>
      <c r="AS346" s="212"/>
      <c r="AT346" s="206"/>
      <c r="AU346" s="206"/>
      <c r="AV346" s="206"/>
      <c r="AW346" s="206"/>
      <c r="AX346" s="206"/>
      <c r="AY346" s="206"/>
      <c r="AZ346" s="206"/>
      <c r="BA346" s="206"/>
      <c r="BB346" s="206"/>
      <c r="BC346" s="206"/>
      <c r="BD346" s="206"/>
      <c r="BE346" s="206"/>
      <c r="BF346" s="206"/>
      <c r="BG346" s="206"/>
      <c r="BH346" s="206"/>
      <c r="BI346" s="206"/>
      <c r="BJ346" s="206"/>
      <c r="BK346" s="206"/>
      <c r="BL346" s="206"/>
      <c r="BM346" s="209"/>
      <c r="BN346" s="203"/>
      <c r="BO346" s="2"/>
    </row>
    <row r="347" spans="1:67" ht="15" customHeight="1" x14ac:dyDescent="0.25">
      <c r="A347" s="2"/>
      <c r="B347" s="234"/>
      <c r="C347" s="237"/>
      <c r="D347" s="238"/>
      <c r="E347" s="242"/>
      <c r="F347" s="245"/>
      <c r="G347" s="245"/>
      <c r="H347" s="245"/>
      <c r="I347" s="245"/>
      <c r="J347" s="248"/>
      <c r="K347" s="250"/>
      <c r="L347" s="247"/>
      <c r="M347" s="247"/>
      <c r="N347" s="247"/>
      <c r="O347" s="245"/>
      <c r="P347" s="134" t="s">
        <v>26</v>
      </c>
      <c r="Q347" s="89">
        <v>46183</v>
      </c>
      <c r="R347" s="89">
        <v>46189</v>
      </c>
      <c r="S347" s="89">
        <v>46196</v>
      </c>
      <c r="T347" s="89">
        <v>46219</v>
      </c>
      <c r="U347" s="89">
        <v>46286</v>
      </c>
      <c r="V347" s="89">
        <v>46300</v>
      </c>
      <c r="W347" s="89"/>
      <c r="X347" s="89"/>
      <c r="Y347" s="89"/>
      <c r="Z347" s="89"/>
      <c r="AA347" s="221"/>
      <c r="AB347" s="221"/>
      <c r="AC347" s="234"/>
      <c r="AD347" s="221"/>
      <c r="AE347" s="225"/>
      <c r="AF347" s="226"/>
      <c r="AG347" s="230"/>
      <c r="AH347" s="230"/>
      <c r="AI347" s="230"/>
      <c r="AJ347" s="216"/>
      <c r="AK347" s="216"/>
      <c r="AL347" s="218"/>
      <c r="AM347" s="213"/>
      <c r="AN347" s="213"/>
      <c r="AO347" s="213"/>
      <c r="AP347" s="213"/>
      <c r="AQ347" s="213"/>
      <c r="AR347" s="213"/>
      <c r="AS347" s="213"/>
      <c r="AT347" s="207"/>
      <c r="AU347" s="207"/>
      <c r="AV347" s="207"/>
      <c r="AW347" s="207"/>
      <c r="AX347" s="207"/>
      <c r="AY347" s="207"/>
      <c r="AZ347" s="207"/>
      <c r="BA347" s="207"/>
      <c r="BB347" s="207"/>
      <c r="BC347" s="207"/>
      <c r="BD347" s="207"/>
      <c r="BE347" s="207"/>
      <c r="BF347" s="207"/>
      <c r="BG347" s="207"/>
      <c r="BH347" s="207"/>
      <c r="BI347" s="207"/>
      <c r="BJ347" s="207"/>
      <c r="BK347" s="207"/>
      <c r="BL347" s="207"/>
      <c r="BM347" s="210"/>
      <c r="BN347" s="204"/>
      <c r="BO347" s="2"/>
    </row>
    <row r="348" spans="1:67" ht="15" hidden="1" customHeight="1" x14ac:dyDescent="0.25">
      <c r="A348" s="2"/>
      <c r="B348" s="234"/>
      <c r="C348" s="237"/>
      <c r="D348" s="238"/>
      <c r="E348" s="242"/>
      <c r="F348" s="245"/>
      <c r="G348" s="245"/>
      <c r="H348" s="245"/>
      <c r="I348" s="245"/>
      <c r="J348" s="248"/>
      <c r="K348" s="250"/>
      <c r="L348" s="247"/>
      <c r="M348" s="247"/>
      <c r="N348" s="247"/>
      <c r="O348" s="245"/>
      <c r="P348" s="134" t="s">
        <v>262</v>
      </c>
      <c r="Q348" s="89"/>
      <c r="R348" s="89"/>
      <c r="S348" s="89"/>
      <c r="T348" s="89"/>
      <c r="U348" s="89"/>
      <c r="V348" s="89"/>
      <c r="W348" s="89"/>
      <c r="X348" s="89"/>
      <c r="Y348" s="89"/>
      <c r="Z348" s="89"/>
      <c r="AA348" s="221"/>
      <c r="AB348" s="221"/>
      <c r="AC348" s="234"/>
      <c r="AD348" s="221"/>
      <c r="AE348" s="225"/>
      <c r="AF348" s="226"/>
      <c r="AG348" s="230"/>
      <c r="AH348" s="230"/>
      <c r="AI348" s="230"/>
      <c r="AJ348" s="216"/>
      <c r="AK348" s="216"/>
      <c r="AL348" s="218"/>
      <c r="AM348" s="213"/>
      <c r="AN348" s="213"/>
      <c r="AO348" s="213"/>
      <c r="AP348" s="213"/>
      <c r="AQ348" s="213"/>
      <c r="AR348" s="213"/>
      <c r="AS348" s="213"/>
      <c r="AT348" s="207"/>
      <c r="AU348" s="207"/>
      <c r="AV348" s="207"/>
      <c r="AW348" s="207"/>
      <c r="AX348" s="207"/>
      <c r="AY348" s="207"/>
      <c r="AZ348" s="207"/>
      <c r="BA348" s="207"/>
      <c r="BB348" s="207"/>
      <c r="BC348" s="207"/>
      <c r="BD348" s="207"/>
      <c r="BE348" s="207"/>
      <c r="BF348" s="207"/>
      <c r="BG348" s="207"/>
      <c r="BH348" s="207"/>
      <c r="BI348" s="207"/>
      <c r="BJ348" s="207"/>
      <c r="BK348" s="207"/>
      <c r="BL348" s="207"/>
      <c r="BM348" s="210"/>
      <c r="BN348" s="204"/>
      <c r="BO348" s="2"/>
    </row>
    <row r="349" spans="1:67" ht="15" hidden="1" customHeight="1" x14ac:dyDescent="0.25">
      <c r="A349" s="2"/>
      <c r="B349" s="234"/>
      <c r="C349" s="237"/>
      <c r="D349" s="238"/>
      <c r="E349" s="242"/>
      <c r="F349" s="245"/>
      <c r="G349" s="245"/>
      <c r="H349" s="245"/>
      <c r="I349" s="245"/>
      <c r="J349" s="248"/>
      <c r="K349" s="250"/>
      <c r="L349" s="247"/>
      <c r="M349" s="247"/>
      <c r="N349" s="247"/>
      <c r="O349" s="245"/>
      <c r="P349" s="134" t="s">
        <v>263</v>
      </c>
      <c r="Q349" s="89"/>
      <c r="R349" s="89"/>
      <c r="S349" s="89"/>
      <c r="T349" s="89"/>
      <c r="U349" s="89"/>
      <c r="V349" s="89"/>
      <c r="W349" s="89"/>
      <c r="X349" s="89"/>
      <c r="Y349" s="89"/>
      <c r="Z349" s="89"/>
      <c r="AA349" s="221"/>
      <c r="AB349" s="221"/>
      <c r="AC349" s="234"/>
      <c r="AD349" s="221"/>
      <c r="AE349" s="225"/>
      <c r="AF349" s="226"/>
      <c r="AG349" s="230"/>
      <c r="AH349" s="230"/>
      <c r="AI349" s="230"/>
      <c r="AJ349" s="216"/>
      <c r="AK349" s="216"/>
      <c r="AL349" s="218"/>
      <c r="AM349" s="213"/>
      <c r="AN349" s="213"/>
      <c r="AO349" s="213"/>
      <c r="AP349" s="213"/>
      <c r="AQ349" s="213"/>
      <c r="AR349" s="213"/>
      <c r="AS349" s="213"/>
      <c r="AT349" s="207"/>
      <c r="AU349" s="207"/>
      <c r="AV349" s="207"/>
      <c r="AW349" s="207"/>
      <c r="AX349" s="207"/>
      <c r="AY349" s="207"/>
      <c r="AZ349" s="207"/>
      <c r="BA349" s="207"/>
      <c r="BB349" s="207"/>
      <c r="BC349" s="207"/>
      <c r="BD349" s="207"/>
      <c r="BE349" s="207"/>
      <c r="BF349" s="207"/>
      <c r="BG349" s="207"/>
      <c r="BH349" s="207"/>
      <c r="BI349" s="207"/>
      <c r="BJ349" s="207"/>
      <c r="BK349" s="207"/>
      <c r="BL349" s="207"/>
      <c r="BM349" s="210"/>
      <c r="BN349" s="204"/>
      <c r="BO349" s="2"/>
    </row>
    <row r="350" spans="1:67" ht="15" hidden="1" customHeight="1" x14ac:dyDescent="0.25">
      <c r="A350" s="2"/>
      <c r="B350" s="234"/>
      <c r="C350" s="237"/>
      <c r="D350" s="238"/>
      <c r="E350" s="242"/>
      <c r="F350" s="245"/>
      <c r="G350" s="245"/>
      <c r="H350" s="245"/>
      <c r="I350" s="245"/>
      <c r="J350" s="248"/>
      <c r="K350" s="250"/>
      <c r="L350" s="247"/>
      <c r="M350" s="247"/>
      <c r="N350" s="247"/>
      <c r="O350" s="245"/>
      <c r="P350" s="134" t="s">
        <v>27</v>
      </c>
      <c r="Q350" s="89"/>
      <c r="R350" s="89"/>
      <c r="S350" s="89"/>
      <c r="T350" s="89"/>
      <c r="U350" s="89"/>
      <c r="V350" s="89"/>
      <c r="W350" s="89"/>
      <c r="X350" s="89"/>
      <c r="Y350" s="89"/>
      <c r="Z350" s="89"/>
      <c r="AA350" s="221"/>
      <c r="AB350" s="221"/>
      <c r="AC350" s="234"/>
      <c r="AD350" s="221"/>
      <c r="AE350" s="225"/>
      <c r="AF350" s="226"/>
      <c r="AG350" s="230"/>
      <c r="AH350" s="230"/>
      <c r="AI350" s="230"/>
      <c r="AJ350" s="216"/>
      <c r="AK350" s="216"/>
      <c r="AL350" s="218"/>
      <c r="AM350" s="213"/>
      <c r="AN350" s="213"/>
      <c r="AO350" s="213"/>
      <c r="AP350" s="213"/>
      <c r="AQ350" s="213"/>
      <c r="AR350" s="213"/>
      <c r="AS350" s="213"/>
      <c r="AT350" s="207"/>
      <c r="AU350" s="207"/>
      <c r="AV350" s="207"/>
      <c r="AW350" s="207"/>
      <c r="AX350" s="207"/>
      <c r="AY350" s="207"/>
      <c r="AZ350" s="207"/>
      <c r="BA350" s="207"/>
      <c r="BB350" s="207"/>
      <c r="BC350" s="207"/>
      <c r="BD350" s="207"/>
      <c r="BE350" s="207"/>
      <c r="BF350" s="207"/>
      <c r="BG350" s="207"/>
      <c r="BH350" s="207"/>
      <c r="BI350" s="207"/>
      <c r="BJ350" s="207"/>
      <c r="BK350" s="207"/>
      <c r="BL350" s="207"/>
      <c r="BM350" s="210"/>
      <c r="BN350" s="204"/>
      <c r="BO350" s="2"/>
    </row>
    <row r="351" spans="1:67" ht="15" customHeight="1" x14ac:dyDescent="0.25">
      <c r="A351" s="2"/>
      <c r="B351" s="219"/>
      <c r="C351" s="239"/>
      <c r="D351" s="240"/>
      <c r="E351" s="243"/>
      <c r="F351" s="246"/>
      <c r="G351" s="246"/>
      <c r="H351" s="246"/>
      <c r="I351" s="246"/>
      <c r="J351" s="248"/>
      <c r="K351" s="251"/>
      <c r="L351" s="248"/>
      <c r="M351" s="248"/>
      <c r="N351" s="248"/>
      <c r="O351" s="246"/>
      <c r="P351" s="134" t="s">
        <v>28</v>
      </c>
      <c r="Q351" s="182">
        <v>46139</v>
      </c>
      <c r="R351" s="182">
        <v>46144</v>
      </c>
      <c r="S351" s="182">
        <v>46150</v>
      </c>
      <c r="T351" s="182">
        <v>46227</v>
      </c>
      <c r="U351" s="89"/>
      <c r="V351" s="89"/>
      <c r="W351" s="89"/>
      <c r="X351" s="89"/>
      <c r="Y351" s="89"/>
      <c r="Z351" s="89"/>
      <c r="AA351" s="232"/>
      <c r="AB351" s="222"/>
      <c r="AC351" s="252"/>
      <c r="AD351" s="222"/>
      <c r="AE351" s="227"/>
      <c r="AF351" s="228"/>
      <c r="AG351" s="231"/>
      <c r="AH351" s="232"/>
      <c r="AI351" s="232"/>
      <c r="AJ351" s="217"/>
      <c r="AK351" s="217"/>
      <c r="AL351" s="219"/>
      <c r="AM351" s="214"/>
      <c r="AN351" s="214"/>
      <c r="AO351" s="214"/>
      <c r="AP351" s="214"/>
      <c r="AQ351" s="214"/>
      <c r="AR351" s="214"/>
      <c r="AS351" s="214"/>
      <c r="AT351" s="208"/>
      <c r="AU351" s="208"/>
      <c r="AV351" s="208"/>
      <c r="AW351" s="208"/>
      <c r="AX351" s="208"/>
      <c r="AY351" s="208"/>
      <c r="AZ351" s="208"/>
      <c r="BA351" s="208"/>
      <c r="BB351" s="208"/>
      <c r="BC351" s="208"/>
      <c r="BD351" s="208"/>
      <c r="BE351" s="208"/>
      <c r="BF351" s="208"/>
      <c r="BG351" s="208"/>
      <c r="BH351" s="208"/>
      <c r="BI351" s="208"/>
      <c r="BJ351" s="208"/>
      <c r="BK351" s="208"/>
      <c r="BL351" s="208"/>
      <c r="BM351" s="211"/>
      <c r="BN351" s="205"/>
      <c r="BO351" s="2"/>
    </row>
    <row r="352" spans="1:67" ht="15" hidden="1" customHeight="1" x14ac:dyDescent="0.25">
      <c r="A352" s="2"/>
      <c r="B352" s="233" t="s">
        <v>1930</v>
      </c>
      <c r="C352" s="235" t="s">
        <v>1337</v>
      </c>
      <c r="D352" s="236"/>
      <c r="E352" s="241"/>
      <c r="F352" s="244" t="s">
        <v>1929</v>
      </c>
      <c r="G352" s="245"/>
      <c r="H352" s="245"/>
      <c r="I352" s="245" t="s">
        <v>1866</v>
      </c>
      <c r="J352" s="247"/>
      <c r="K352" s="249">
        <v>46216</v>
      </c>
      <c r="L352" s="247" t="s">
        <v>495</v>
      </c>
      <c r="M352" s="247">
        <v>1</v>
      </c>
      <c r="N352" s="247"/>
      <c r="O352" s="245" t="s">
        <v>1596</v>
      </c>
      <c r="P352" s="135" t="s">
        <v>148</v>
      </c>
      <c r="Q352" s="89"/>
      <c r="R352" s="89"/>
      <c r="S352" s="89"/>
      <c r="T352" s="89"/>
      <c r="U352" s="89"/>
      <c r="V352" s="89"/>
      <c r="W352" s="89"/>
      <c r="X352" s="89"/>
      <c r="Y352" s="89"/>
      <c r="Z352" s="89"/>
      <c r="AA352" s="220">
        <v>197</v>
      </c>
      <c r="AB352" s="220"/>
      <c r="AC352" s="233"/>
      <c r="AD352" s="220"/>
      <c r="AE352" s="223">
        <v>50</v>
      </c>
      <c r="AF352" s="224"/>
      <c r="AG352" s="229"/>
      <c r="AH352" s="229">
        <v>0</v>
      </c>
      <c r="AI352" s="229">
        <v>0.26328450764460598</v>
      </c>
      <c r="AJ352" s="215"/>
      <c r="AK352" s="215"/>
      <c r="AL352" s="209" t="s">
        <v>1590</v>
      </c>
      <c r="AM352" s="212"/>
      <c r="AN352" s="212"/>
      <c r="AO352" s="212"/>
      <c r="AP352" s="212"/>
      <c r="AQ352" s="212"/>
      <c r="AR352" s="212"/>
      <c r="AS352" s="212"/>
      <c r="AT352" s="206"/>
      <c r="AU352" s="206"/>
      <c r="AV352" s="206"/>
      <c r="AW352" s="206"/>
      <c r="AX352" s="206"/>
      <c r="AY352" s="206"/>
      <c r="AZ352" s="206"/>
      <c r="BA352" s="206"/>
      <c r="BB352" s="206"/>
      <c r="BC352" s="206"/>
      <c r="BD352" s="206"/>
      <c r="BE352" s="206"/>
      <c r="BF352" s="206"/>
      <c r="BG352" s="206"/>
      <c r="BH352" s="206"/>
      <c r="BI352" s="206"/>
      <c r="BJ352" s="206"/>
      <c r="BK352" s="206"/>
      <c r="BL352" s="206"/>
      <c r="BM352" s="209"/>
      <c r="BN352" s="203"/>
      <c r="BO352" s="2"/>
    </row>
    <row r="353" spans="1:67" ht="15" customHeight="1" x14ac:dyDescent="0.25">
      <c r="A353" s="2"/>
      <c r="B353" s="234"/>
      <c r="C353" s="237"/>
      <c r="D353" s="238"/>
      <c r="E353" s="242"/>
      <c r="F353" s="245"/>
      <c r="G353" s="245"/>
      <c r="H353" s="245"/>
      <c r="I353" s="245"/>
      <c r="J353" s="248"/>
      <c r="K353" s="250"/>
      <c r="L353" s="247"/>
      <c r="M353" s="247"/>
      <c r="N353" s="247"/>
      <c r="O353" s="245"/>
      <c r="P353" s="134" t="s">
        <v>26</v>
      </c>
      <c r="Q353" s="89">
        <v>46253</v>
      </c>
      <c r="R353" s="89">
        <v>46259</v>
      </c>
      <c r="S353" s="89">
        <v>46266</v>
      </c>
      <c r="T353" s="89">
        <v>46342</v>
      </c>
      <c r="U353" s="89">
        <v>46342</v>
      </c>
      <c r="V353" s="89">
        <v>46356</v>
      </c>
      <c r="W353" s="89"/>
      <c r="X353" s="89"/>
      <c r="Y353" s="89"/>
      <c r="Z353" s="89"/>
      <c r="AA353" s="221"/>
      <c r="AB353" s="221"/>
      <c r="AC353" s="234"/>
      <c r="AD353" s="221"/>
      <c r="AE353" s="225"/>
      <c r="AF353" s="226"/>
      <c r="AG353" s="230"/>
      <c r="AH353" s="230"/>
      <c r="AI353" s="230"/>
      <c r="AJ353" s="216"/>
      <c r="AK353" s="216"/>
      <c r="AL353" s="218"/>
      <c r="AM353" s="213"/>
      <c r="AN353" s="213"/>
      <c r="AO353" s="213"/>
      <c r="AP353" s="213"/>
      <c r="AQ353" s="213"/>
      <c r="AR353" s="213"/>
      <c r="AS353" s="213"/>
      <c r="AT353" s="207"/>
      <c r="AU353" s="207"/>
      <c r="AV353" s="207"/>
      <c r="AW353" s="207"/>
      <c r="AX353" s="207"/>
      <c r="AY353" s="207"/>
      <c r="AZ353" s="207"/>
      <c r="BA353" s="207"/>
      <c r="BB353" s="207"/>
      <c r="BC353" s="207"/>
      <c r="BD353" s="207"/>
      <c r="BE353" s="207"/>
      <c r="BF353" s="207"/>
      <c r="BG353" s="207"/>
      <c r="BH353" s="207"/>
      <c r="BI353" s="207"/>
      <c r="BJ353" s="207"/>
      <c r="BK353" s="207"/>
      <c r="BL353" s="207"/>
      <c r="BM353" s="210"/>
      <c r="BN353" s="204"/>
      <c r="BO353" s="2"/>
    </row>
    <row r="354" spans="1:67" ht="15" hidden="1" customHeight="1" x14ac:dyDescent="0.25">
      <c r="A354" s="2"/>
      <c r="B354" s="234"/>
      <c r="C354" s="237"/>
      <c r="D354" s="238"/>
      <c r="E354" s="242"/>
      <c r="F354" s="245"/>
      <c r="G354" s="245"/>
      <c r="H354" s="245"/>
      <c r="I354" s="245"/>
      <c r="J354" s="248"/>
      <c r="K354" s="250"/>
      <c r="L354" s="247"/>
      <c r="M354" s="247"/>
      <c r="N354" s="247"/>
      <c r="O354" s="245"/>
      <c r="P354" s="134" t="s">
        <v>262</v>
      </c>
      <c r="Q354" s="89"/>
      <c r="R354" s="89"/>
      <c r="S354" s="89"/>
      <c r="T354" s="89"/>
      <c r="U354" s="89"/>
      <c r="V354" s="89"/>
      <c r="W354" s="89"/>
      <c r="X354" s="89"/>
      <c r="Y354" s="89"/>
      <c r="Z354" s="89"/>
      <c r="AA354" s="221"/>
      <c r="AB354" s="221"/>
      <c r="AC354" s="234"/>
      <c r="AD354" s="221"/>
      <c r="AE354" s="225"/>
      <c r="AF354" s="226"/>
      <c r="AG354" s="230"/>
      <c r="AH354" s="230"/>
      <c r="AI354" s="230"/>
      <c r="AJ354" s="216"/>
      <c r="AK354" s="216"/>
      <c r="AL354" s="218"/>
      <c r="AM354" s="213"/>
      <c r="AN354" s="213"/>
      <c r="AO354" s="213"/>
      <c r="AP354" s="213"/>
      <c r="AQ354" s="213"/>
      <c r="AR354" s="213"/>
      <c r="AS354" s="213"/>
      <c r="AT354" s="207"/>
      <c r="AU354" s="207"/>
      <c r="AV354" s="207"/>
      <c r="AW354" s="207"/>
      <c r="AX354" s="207"/>
      <c r="AY354" s="207"/>
      <c r="AZ354" s="207"/>
      <c r="BA354" s="207"/>
      <c r="BB354" s="207"/>
      <c r="BC354" s="207"/>
      <c r="BD354" s="207"/>
      <c r="BE354" s="207"/>
      <c r="BF354" s="207"/>
      <c r="BG354" s="207"/>
      <c r="BH354" s="207"/>
      <c r="BI354" s="207"/>
      <c r="BJ354" s="207"/>
      <c r="BK354" s="207"/>
      <c r="BL354" s="207"/>
      <c r="BM354" s="210"/>
      <c r="BN354" s="204"/>
      <c r="BO354" s="2"/>
    </row>
    <row r="355" spans="1:67" ht="15" hidden="1" customHeight="1" x14ac:dyDescent="0.25">
      <c r="A355" s="2"/>
      <c r="B355" s="234"/>
      <c r="C355" s="237"/>
      <c r="D355" s="238"/>
      <c r="E355" s="242"/>
      <c r="F355" s="245"/>
      <c r="G355" s="245"/>
      <c r="H355" s="245"/>
      <c r="I355" s="245"/>
      <c r="J355" s="248"/>
      <c r="K355" s="250"/>
      <c r="L355" s="247"/>
      <c r="M355" s="247"/>
      <c r="N355" s="247"/>
      <c r="O355" s="245"/>
      <c r="P355" s="134" t="s">
        <v>263</v>
      </c>
      <c r="Q355" s="89"/>
      <c r="R355" s="89"/>
      <c r="S355" s="89"/>
      <c r="T355" s="89"/>
      <c r="U355" s="89"/>
      <c r="V355" s="89"/>
      <c r="W355" s="89"/>
      <c r="X355" s="89"/>
      <c r="Y355" s="89"/>
      <c r="Z355" s="89"/>
      <c r="AA355" s="221"/>
      <c r="AB355" s="221"/>
      <c r="AC355" s="234"/>
      <c r="AD355" s="221"/>
      <c r="AE355" s="225"/>
      <c r="AF355" s="226"/>
      <c r="AG355" s="230"/>
      <c r="AH355" s="230"/>
      <c r="AI355" s="230"/>
      <c r="AJ355" s="216"/>
      <c r="AK355" s="216"/>
      <c r="AL355" s="218"/>
      <c r="AM355" s="213"/>
      <c r="AN355" s="213"/>
      <c r="AO355" s="213"/>
      <c r="AP355" s="213"/>
      <c r="AQ355" s="213"/>
      <c r="AR355" s="213"/>
      <c r="AS355" s="213"/>
      <c r="AT355" s="207"/>
      <c r="AU355" s="207"/>
      <c r="AV355" s="207"/>
      <c r="AW355" s="207"/>
      <c r="AX355" s="207"/>
      <c r="AY355" s="207"/>
      <c r="AZ355" s="207"/>
      <c r="BA355" s="207"/>
      <c r="BB355" s="207"/>
      <c r="BC355" s="207"/>
      <c r="BD355" s="207"/>
      <c r="BE355" s="207"/>
      <c r="BF355" s="207"/>
      <c r="BG355" s="207"/>
      <c r="BH355" s="207"/>
      <c r="BI355" s="207"/>
      <c r="BJ355" s="207"/>
      <c r="BK355" s="207"/>
      <c r="BL355" s="207"/>
      <c r="BM355" s="210"/>
      <c r="BN355" s="204"/>
      <c r="BO355" s="2"/>
    </row>
    <row r="356" spans="1:67" ht="15" hidden="1" customHeight="1" x14ac:dyDescent="0.25">
      <c r="A356" s="2"/>
      <c r="B356" s="234"/>
      <c r="C356" s="237"/>
      <c r="D356" s="238"/>
      <c r="E356" s="242"/>
      <c r="F356" s="245"/>
      <c r="G356" s="245"/>
      <c r="H356" s="245"/>
      <c r="I356" s="245"/>
      <c r="J356" s="248"/>
      <c r="K356" s="250"/>
      <c r="L356" s="247"/>
      <c r="M356" s="247"/>
      <c r="N356" s="247"/>
      <c r="O356" s="245"/>
      <c r="P356" s="134" t="s">
        <v>27</v>
      </c>
      <c r="Q356" s="89"/>
      <c r="R356" s="89"/>
      <c r="S356" s="89"/>
      <c r="T356" s="89"/>
      <c r="U356" s="89"/>
      <c r="V356" s="89"/>
      <c r="W356" s="89"/>
      <c r="X356" s="89"/>
      <c r="Y356" s="89"/>
      <c r="Z356" s="89"/>
      <c r="AA356" s="221"/>
      <c r="AB356" s="221"/>
      <c r="AC356" s="234"/>
      <c r="AD356" s="221"/>
      <c r="AE356" s="225"/>
      <c r="AF356" s="226"/>
      <c r="AG356" s="230"/>
      <c r="AH356" s="230"/>
      <c r="AI356" s="230"/>
      <c r="AJ356" s="216"/>
      <c r="AK356" s="216"/>
      <c r="AL356" s="218"/>
      <c r="AM356" s="213"/>
      <c r="AN356" s="213"/>
      <c r="AO356" s="213"/>
      <c r="AP356" s="213"/>
      <c r="AQ356" s="213"/>
      <c r="AR356" s="213"/>
      <c r="AS356" s="213"/>
      <c r="AT356" s="207"/>
      <c r="AU356" s="207"/>
      <c r="AV356" s="207"/>
      <c r="AW356" s="207"/>
      <c r="AX356" s="207"/>
      <c r="AY356" s="207"/>
      <c r="AZ356" s="207"/>
      <c r="BA356" s="207"/>
      <c r="BB356" s="207"/>
      <c r="BC356" s="207"/>
      <c r="BD356" s="207"/>
      <c r="BE356" s="207"/>
      <c r="BF356" s="207"/>
      <c r="BG356" s="207"/>
      <c r="BH356" s="207"/>
      <c r="BI356" s="207"/>
      <c r="BJ356" s="207"/>
      <c r="BK356" s="207"/>
      <c r="BL356" s="207"/>
      <c r="BM356" s="210"/>
      <c r="BN356" s="204"/>
      <c r="BO356" s="2"/>
    </row>
    <row r="357" spans="1:67" ht="15" customHeight="1" x14ac:dyDescent="0.25">
      <c r="A357" s="2"/>
      <c r="B357" s="219"/>
      <c r="C357" s="239"/>
      <c r="D357" s="240"/>
      <c r="E357" s="243"/>
      <c r="F357" s="246"/>
      <c r="G357" s="246"/>
      <c r="H357" s="246"/>
      <c r="I357" s="246"/>
      <c r="J357" s="248"/>
      <c r="K357" s="251"/>
      <c r="L357" s="248"/>
      <c r="M357" s="248"/>
      <c r="N357" s="248"/>
      <c r="O357" s="246"/>
      <c r="P357" s="134" t="s">
        <v>28</v>
      </c>
      <c r="Q357" s="182">
        <v>46174</v>
      </c>
      <c r="R357" s="182">
        <v>46191</v>
      </c>
      <c r="S357" s="182">
        <v>46216</v>
      </c>
      <c r="T357" s="89"/>
      <c r="U357" s="89"/>
      <c r="V357" s="89"/>
      <c r="W357" s="89"/>
      <c r="X357" s="89"/>
      <c r="Y357" s="89"/>
      <c r="Z357" s="89"/>
      <c r="AA357" s="232"/>
      <c r="AB357" s="222"/>
      <c r="AC357" s="252"/>
      <c r="AD357" s="222"/>
      <c r="AE357" s="227"/>
      <c r="AF357" s="228"/>
      <c r="AG357" s="231"/>
      <c r="AH357" s="232"/>
      <c r="AI357" s="232"/>
      <c r="AJ357" s="217"/>
      <c r="AK357" s="217"/>
      <c r="AL357" s="219"/>
      <c r="AM357" s="214"/>
      <c r="AN357" s="214"/>
      <c r="AO357" s="214"/>
      <c r="AP357" s="214"/>
      <c r="AQ357" s="214"/>
      <c r="AR357" s="214"/>
      <c r="AS357" s="214"/>
      <c r="AT357" s="208"/>
      <c r="AU357" s="208"/>
      <c r="AV357" s="208"/>
      <c r="AW357" s="208"/>
      <c r="AX357" s="208"/>
      <c r="AY357" s="208"/>
      <c r="AZ357" s="208"/>
      <c r="BA357" s="208"/>
      <c r="BB357" s="208"/>
      <c r="BC357" s="208"/>
      <c r="BD357" s="208"/>
      <c r="BE357" s="208"/>
      <c r="BF357" s="208"/>
      <c r="BG357" s="208"/>
      <c r="BH357" s="208"/>
      <c r="BI357" s="208"/>
      <c r="BJ357" s="208"/>
      <c r="BK357" s="208"/>
      <c r="BL357" s="208"/>
      <c r="BM357" s="211"/>
      <c r="BN357" s="205"/>
      <c r="BO357" s="2"/>
    </row>
    <row r="358" spans="1:67" ht="15" hidden="1" customHeight="1" x14ac:dyDescent="0.25">
      <c r="A358" s="2"/>
      <c r="B358" s="233" t="s">
        <v>1930</v>
      </c>
      <c r="C358" s="235" t="s">
        <v>1339</v>
      </c>
      <c r="D358" s="236"/>
      <c r="E358" s="241"/>
      <c r="F358" s="244" t="s">
        <v>1932</v>
      </c>
      <c r="G358" s="245"/>
      <c r="H358" s="245"/>
      <c r="I358" s="245" t="s">
        <v>1866</v>
      </c>
      <c r="J358" s="247"/>
      <c r="K358" s="249">
        <v>46204</v>
      </c>
      <c r="L358" s="247" t="s">
        <v>495</v>
      </c>
      <c r="M358" s="247">
        <v>1</v>
      </c>
      <c r="N358" s="247"/>
      <c r="O358" s="245" t="s">
        <v>1596</v>
      </c>
      <c r="P358" s="135" t="s">
        <v>148</v>
      </c>
      <c r="Q358" s="89"/>
      <c r="R358" s="89"/>
      <c r="S358" s="89"/>
      <c r="T358" s="89"/>
      <c r="U358" s="89"/>
      <c r="V358" s="89"/>
      <c r="W358" s="89"/>
      <c r="X358" s="89"/>
      <c r="Y358" s="89"/>
      <c r="Z358" s="89"/>
      <c r="AA358" s="220">
        <v>164</v>
      </c>
      <c r="AB358" s="220"/>
      <c r="AC358" s="233"/>
      <c r="AD358" s="220"/>
      <c r="AE358" s="223">
        <v>50</v>
      </c>
      <c r="AF358" s="224"/>
      <c r="AG358" s="229"/>
      <c r="AH358" s="229">
        <v>0</v>
      </c>
      <c r="AI358" s="229">
        <v>0.21918101144017965</v>
      </c>
      <c r="AJ358" s="215"/>
      <c r="AK358" s="215"/>
      <c r="AL358" s="209" t="s">
        <v>1590</v>
      </c>
      <c r="AM358" s="212"/>
      <c r="AN358" s="212"/>
      <c r="AO358" s="212"/>
      <c r="AP358" s="212"/>
      <c r="AQ358" s="212"/>
      <c r="AR358" s="212"/>
      <c r="AS358" s="212"/>
      <c r="AT358" s="206"/>
      <c r="AU358" s="206"/>
      <c r="AV358" s="206"/>
      <c r="AW358" s="206"/>
      <c r="AX358" s="206"/>
      <c r="AY358" s="206"/>
      <c r="AZ358" s="206"/>
      <c r="BA358" s="206"/>
      <c r="BB358" s="206"/>
      <c r="BC358" s="206"/>
      <c r="BD358" s="206"/>
      <c r="BE358" s="206"/>
      <c r="BF358" s="206"/>
      <c r="BG358" s="206"/>
      <c r="BH358" s="206"/>
      <c r="BI358" s="206"/>
      <c r="BJ358" s="206"/>
      <c r="BK358" s="206"/>
      <c r="BL358" s="206"/>
      <c r="BM358" s="209"/>
      <c r="BN358" s="203"/>
      <c r="BO358" s="2"/>
    </row>
    <row r="359" spans="1:67" ht="15" customHeight="1" x14ac:dyDescent="0.25">
      <c r="A359" s="2"/>
      <c r="B359" s="234"/>
      <c r="C359" s="237"/>
      <c r="D359" s="238"/>
      <c r="E359" s="242"/>
      <c r="F359" s="245"/>
      <c r="G359" s="245"/>
      <c r="H359" s="245"/>
      <c r="I359" s="245"/>
      <c r="J359" s="248"/>
      <c r="K359" s="250"/>
      <c r="L359" s="247"/>
      <c r="M359" s="247"/>
      <c r="N359" s="247"/>
      <c r="O359" s="245"/>
      <c r="P359" s="134" t="s">
        <v>26</v>
      </c>
      <c r="Q359" s="89">
        <v>46253</v>
      </c>
      <c r="R359" s="89">
        <v>46259</v>
      </c>
      <c r="S359" s="89">
        <v>46266</v>
      </c>
      <c r="T359" s="89">
        <v>46342</v>
      </c>
      <c r="U359" s="89">
        <v>46342</v>
      </c>
      <c r="V359" s="89">
        <v>46356</v>
      </c>
      <c r="W359" s="89"/>
      <c r="X359" s="89"/>
      <c r="Y359" s="89"/>
      <c r="Z359" s="89"/>
      <c r="AA359" s="221"/>
      <c r="AB359" s="221"/>
      <c r="AC359" s="234"/>
      <c r="AD359" s="221"/>
      <c r="AE359" s="225"/>
      <c r="AF359" s="226"/>
      <c r="AG359" s="230"/>
      <c r="AH359" s="230"/>
      <c r="AI359" s="230"/>
      <c r="AJ359" s="216"/>
      <c r="AK359" s="216"/>
      <c r="AL359" s="218"/>
      <c r="AM359" s="213"/>
      <c r="AN359" s="213"/>
      <c r="AO359" s="213"/>
      <c r="AP359" s="213"/>
      <c r="AQ359" s="213"/>
      <c r="AR359" s="213"/>
      <c r="AS359" s="213"/>
      <c r="AT359" s="207"/>
      <c r="AU359" s="207"/>
      <c r="AV359" s="207"/>
      <c r="AW359" s="207"/>
      <c r="AX359" s="207"/>
      <c r="AY359" s="207"/>
      <c r="AZ359" s="207"/>
      <c r="BA359" s="207"/>
      <c r="BB359" s="207"/>
      <c r="BC359" s="207"/>
      <c r="BD359" s="207"/>
      <c r="BE359" s="207"/>
      <c r="BF359" s="207"/>
      <c r="BG359" s="207"/>
      <c r="BH359" s="207"/>
      <c r="BI359" s="207"/>
      <c r="BJ359" s="207"/>
      <c r="BK359" s="207"/>
      <c r="BL359" s="207"/>
      <c r="BM359" s="210"/>
      <c r="BN359" s="204"/>
      <c r="BO359" s="2"/>
    </row>
    <row r="360" spans="1:67" ht="15" hidden="1" customHeight="1" x14ac:dyDescent="0.25">
      <c r="A360" s="2"/>
      <c r="B360" s="234"/>
      <c r="C360" s="237"/>
      <c r="D360" s="238"/>
      <c r="E360" s="242"/>
      <c r="F360" s="245"/>
      <c r="G360" s="245"/>
      <c r="H360" s="245"/>
      <c r="I360" s="245"/>
      <c r="J360" s="248"/>
      <c r="K360" s="250"/>
      <c r="L360" s="247"/>
      <c r="M360" s="247"/>
      <c r="N360" s="247"/>
      <c r="O360" s="245"/>
      <c r="P360" s="134" t="s">
        <v>262</v>
      </c>
      <c r="Q360" s="89"/>
      <c r="R360" s="89"/>
      <c r="S360" s="89"/>
      <c r="T360" s="89"/>
      <c r="U360" s="89"/>
      <c r="V360" s="89"/>
      <c r="W360" s="89"/>
      <c r="X360" s="89"/>
      <c r="Y360" s="89"/>
      <c r="Z360" s="89"/>
      <c r="AA360" s="221"/>
      <c r="AB360" s="221"/>
      <c r="AC360" s="234"/>
      <c r="AD360" s="221"/>
      <c r="AE360" s="225"/>
      <c r="AF360" s="226"/>
      <c r="AG360" s="230"/>
      <c r="AH360" s="230"/>
      <c r="AI360" s="230"/>
      <c r="AJ360" s="216"/>
      <c r="AK360" s="216"/>
      <c r="AL360" s="218"/>
      <c r="AM360" s="213"/>
      <c r="AN360" s="213"/>
      <c r="AO360" s="213"/>
      <c r="AP360" s="213"/>
      <c r="AQ360" s="213"/>
      <c r="AR360" s="213"/>
      <c r="AS360" s="213"/>
      <c r="AT360" s="207"/>
      <c r="AU360" s="207"/>
      <c r="AV360" s="207"/>
      <c r="AW360" s="207"/>
      <c r="AX360" s="207"/>
      <c r="AY360" s="207"/>
      <c r="AZ360" s="207"/>
      <c r="BA360" s="207"/>
      <c r="BB360" s="207"/>
      <c r="BC360" s="207"/>
      <c r="BD360" s="207"/>
      <c r="BE360" s="207"/>
      <c r="BF360" s="207"/>
      <c r="BG360" s="207"/>
      <c r="BH360" s="207"/>
      <c r="BI360" s="207"/>
      <c r="BJ360" s="207"/>
      <c r="BK360" s="207"/>
      <c r="BL360" s="207"/>
      <c r="BM360" s="210"/>
      <c r="BN360" s="204"/>
      <c r="BO360" s="2"/>
    </row>
    <row r="361" spans="1:67" ht="15" hidden="1" customHeight="1" x14ac:dyDescent="0.25">
      <c r="A361" s="2"/>
      <c r="B361" s="234"/>
      <c r="C361" s="237"/>
      <c r="D361" s="238"/>
      <c r="E361" s="242"/>
      <c r="F361" s="245"/>
      <c r="G361" s="245"/>
      <c r="H361" s="245"/>
      <c r="I361" s="245"/>
      <c r="J361" s="248"/>
      <c r="K361" s="250"/>
      <c r="L361" s="247"/>
      <c r="M361" s="247"/>
      <c r="N361" s="247"/>
      <c r="O361" s="245"/>
      <c r="P361" s="134" t="s">
        <v>263</v>
      </c>
      <c r="Q361" s="89"/>
      <c r="R361" s="89"/>
      <c r="S361" s="89"/>
      <c r="T361" s="89"/>
      <c r="U361" s="89"/>
      <c r="V361" s="89"/>
      <c r="W361" s="89"/>
      <c r="X361" s="89"/>
      <c r="Y361" s="89"/>
      <c r="Z361" s="89"/>
      <c r="AA361" s="221"/>
      <c r="AB361" s="221"/>
      <c r="AC361" s="234"/>
      <c r="AD361" s="221"/>
      <c r="AE361" s="225"/>
      <c r="AF361" s="226"/>
      <c r="AG361" s="230"/>
      <c r="AH361" s="230"/>
      <c r="AI361" s="230"/>
      <c r="AJ361" s="216"/>
      <c r="AK361" s="216"/>
      <c r="AL361" s="218"/>
      <c r="AM361" s="213"/>
      <c r="AN361" s="213"/>
      <c r="AO361" s="213"/>
      <c r="AP361" s="213"/>
      <c r="AQ361" s="213"/>
      <c r="AR361" s="213"/>
      <c r="AS361" s="213"/>
      <c r="AT361" s="207"/>
      <c r="AU361" s="207"/>
      <c r="AV361" s="207"/>
      <c r="AW361" s="207"/>
      <c r="AX361" s="207"/>
      <c r="AY361" s="207"/>
      <c r="AZ361" s="207"/>
      <c r="BA361" s="207"/>
      <c r="BB361" s="207"/>
      <c r="BC361" s="207"/>
      <c r="BD361" s="207"/>
      <c r="BE361" s="207"/>
      <c r="BF361" s="207"/>
      <c r="BG361" s="207"/>
      <c r="BH361" s="207"/>
      <c r="BI361" s="207"/>
      <c r="BJ361" s="207"/>
      <c r="BK361" s="207"/>
      <c r="BL361" s="207"/>
      <c r="BM361" s="210"/>
      <c r="BN361" s="204"/>
      <c r="BO361" s="2"/>
    </row>
    <row r="362" spans="1:67" ht="15" hidden="1" customHeight="1" x14ac:dyDescent="0.25">
      <c r="A362" s="2"/>
      <c r="B362" s="234"/>
      <c r="C362" s="237"/>
      <c r="D362" s="238"/>
      <c r="E362" s="242"/>
      <c r="F362" s="245"/>
      <c r="G362" s="245"/>
      <c r="H362" s="245"/>
      <c r="I362" s="245"/>
      <c r="J362" s="248"/>
      <c r="K362" s="250"/>
      <c r="L362" s="247"/>
      <c r="M362" s="247"/>
      <c r="N362" s="247"/>
      <c r="O362" s="245"/>
      <c r="P362" s="134" t="s">
        <v>27</v>
      </c>
      <c r="Q362" s="89"/>
      <c r="R362" s="89"/>
      <c r="S362" s="89"/>
      <c r="T362" s="89"/>
      <c r="U362" s="89"/>
      <c r="V362" s="89"/>
      <c r="W362" s="89"/>
      <c r="X362" s="89"/>
      <c r="Y362" s="89"/>
      <c r="Z362" s="89"/>
      <c r="AA362" s="221"/>
      <c r="AB362" s="221"/>
      <c r="AC362" s="234"/>
      <c r="AD362" s="221"/>
      <c r="AE362" s="225"/>
      <c r="AF362" s="226"/>
      <c r="AG362" s="230"/>
      <c r="AH362" s="230"/>
      <c r="AI362" s="230"/>
      <c r="AJ362" s="216"/>
      <c r="AK362" s="216"/>
      <c r="AL362" s="218"/>
      <c r="AM362" s="213"/>
      <c r="AN362" s="213"/>
      <c r="AO362" s="213"/>
      <c r="AP362" s="213"/>
      <c r="AQ362" s="213"/>
      <c r="AR362" s="213"/>
      <c r="AS362" s="213"/>
      <c r="AT362" s="207"/>
      <c r="AU362" s="207"/>
      <c r="AV362" s="207"/>
      <c r="AW362" s="207"/>
      <c r="AX362" s="207"/>
      <c r="AY362" s="207"/>
      <c r="AZ362" s="207"/>
      <c r="BA362" s="207"/>
      <c r="BB362" s="207"/>
      <c r="BC362" s="207"/>
      <c r="BD362" s="207"/>
      <c r="BE362" s="207"/>
      <c r="BF362" s="207"/>
      <c r="BG362" s="207"/>
      <c r="BH362" s="207"/>
      <c r="BI362" s="207"/>
      <c r="BJ362" s="207"/>
      <c r="BK362" s="207"/>
      <c r="BL362" s="207"/>
      <c r="BM362" s="210"/>
      <c r="BN362" s="204"/>
      <c r="BO362" s="2"/>
    </row>
    <row r="363" spans="1:67" ht="15" customHeight="1" x14ac:dyDescent="0.25">
      <c r="A363" s="2"/>
      <c r="B363" s="219"/>
      <c r="C363" s="239"/>
      <c r="D363" s="240"/>
      <c r="E363" s="243"/>
      <c r="F363" s="246"/>
      <c r="G363" s="246"/>
      <c r="H363" s="246"/>
      <c r="I363" s="246"/>
      <c r="J363" s="248"/>
      <c r="K363" s="251"/>
      <c r="L363" s="248"/>
      <c r="M363" s="248"/>
      <c r="N363" s="248"/>
      <c r="O363" s="246"/>
      <c r="P363" s="134" t="s">
        <v>28</v>
      </c>
      <c r="Q363" s="182">
        <v>46174</v>
      </c>
      <c r="R363" s="182">
        <v>46191</v>
      </c>
      <c r="S363" s="182">
        <v>46204</v>
      </c>
      <c r="T363" s="89"/>
      <c r="U363" s="89"/>
      <c r="V363" s="89"/>
      <c r="W363" s="89"/>
      <c r="X363" s="89"/>
      <c r="Y363" s="89"/>
      <c r="Z363" s="89"/>
      <c r="AA363" s="232"/>
      <c r="AB363" s="222"/>
      <c r="AC363" s="252"/>
      <c r="AD363" s="222"/>
      <c r="AE363" s="227"/>
      <c r="AF363" s="228"/>
      <c r="AG363" s="231"/>
      <c r="AH363" s="232"/>
      <c r="AI363" s="232"/>
      <c r="AJ363" s="217"/>
      <c r="AK363" s="217"/>
      <c r="AL363" s="219"/>
      <c r="AM363" s="214"/>
      <c r="AN363" s="214"/>
      <c r="AO363" s="214"/>
      <c r="AP363" s="214"/>
      <c r="AQ363" s="214"/>
      <c r="AR363" s="214"/>
      <c r="AS363" s="214"/>
      <c r="AT363" s="208"/>
      <c r="AU363" s="208"/>
      <c r="AV363" s="208"/>
      <c r="AW363" s="208"/>
      <c r="AX363" s="208"/>
      <c r="AY363" s="208"/>
      <c r="AZ363" s="208"/>
      <c r="BA363" s="208"/>
      <c r="BB363" s="208"/>
      <c r="BC363" s="208"/>
      <c r="BD363" s="208"/>
      <c r="BE363" s="208"/>
      <c r="BF363" s="208"/>
      <c r="BG363" s="208"/>
      <c r="BH363" s="208"/>
      <c r="BI363" s="208"/>
      <c r="BJ363" s="208"/>
      <c r="BK363" s="208"/>
      <c r="BL363" s="208"/>
      <c r="BM363" s="211"/>
      <c r="BN363" s="205"/>
      <c r="BO363" s="2"/>
    </row>
    <row r="364" spans="1:67" ht="15" hidden="1" customHeight="1" x14ac:dyDescent="0.25">
      <c r="A364" s="2"/>
      <c r="B364" s="233" t="s">
        <v>1930</v>
      </c>
      <c r="C364" s="235" t="s">
        <v>1341</v>
      </c>
      <c r="D364" s="236"/>
      <c r="E364" s="241"/>
      <c r="F364" s="244" t="s">
        <v>1933</v>
      </c>
      <c r="G364" s="245"/>
      <c r="H364" s="245"/>
      <c r="I364" s="245" t="s">
        <v>1866</v>
      </c>
      <c r="J364" s="247"/>
      <c r="K364" s="249">
        <v>46216</v>
      </c>
      <c r="L364" s="247" t="s">
        <v>495</v>
      </c>
      <c r="M364" s="247">
        <v>1</v>
      </c>
      <c r="N364" s="247"/>
      <c r="O364" s="245" t="s">
        <v>1596</v>
      </c>
      <c r="P364" s="135" t="s">
        <v>148</v>
      </c>
      <c r="Q364" s="89"/>
      <c r="R364" s="89"/>
      <c r="S364" s="89"/>
      <c r="T364" s="89"/>
      <c r="U364" s="89"/>
      <c r="V364" s="89"/>
      <c r="W364" s="89"/>
      <c r="X364" s="89"/>
      <c r="Y364" s="89"/>
      <c r="Z364" s="89"/>
      <c r="AA364" s="220">
        <v>164</v>
      </c>
      <c r="AB364" s="220"/>
      <c r="AC364" s="233"/>
      <c r="AD364" s="220"/>
      <c r="AE364" s="223">
        <v>50</v>
      </c>
      <c r="AF364" s="224"/>
      <c r="AG364" s="229"/>
      <c r="AH364" s="229">
        <v>0</v>
      </c>
      <c r="AI364" s="229">
        <v>0.21918101144017965</v>
      </c>
      <c r="AJ364" s="215"/>
      <c r="AK364" s="215"/>
      <c r="AL364" s="209" t="s">
        <v>1590</v>
      </c>
      <c r="AM364" s="212"/>
      <c r="AN364" s="212"/>
      <c r="AO364" s="212"/>
      <c r="AP364" s="212"/>
      <c r="AQ364" s="212"/>
      <c r="AR364" s="212"/>
      <c r="AS364" s="212"/>
      <c r="AT364" s="206"/>
      <c r="AU364" s="206"/>
      <c r="AV364" s="206"/>
      <c r="AW364" s="206"/>
      <c r="AX364" s="206"/>
      <c r="AY364" s="206"/>
      <c r="AZ364" s="206"/>
      <c r="BA364" s="206"/>
      <c r="BB364" s="206"/>
      <c r="BC364" s="206"/>
      <c r="BD364" s="206"/>
      <c r="BE364" s="206"/>
      <c r="BF364" s="206"/>
      <c r="BG364" s="206"/>
      <c r="BH364" s="206"/>
      <c r="BI364" s="206"/>
      <c r="BJ364" s="206"/>
      <c r="BK364" s="206"/>
      <c r="BL364" s="206"/>
      <c r="BM364" s="209"/>
      <c r="BN364" s="203"/>
      <c r="BO364" s="2"/>
    </row>
    <row r="365" spans="1:67" ht="15" customHeight="1" x14ac:dyDescent="0.25">
      <c r="A365" s="2"/>
      <c r="B365" s="234"/>
      <c r="C365" s="237"/>
      <c r="D365" s="238"/>
      <c r="E365" s="242"/>
      <c r="F365" s="245"/>
      <c r="G365" s="245"/>
      <c r="H365" s="245"/>
      <c r="I365" s="245"/>
      <c r="J365" s="248"/>
      <c r="K365" s="250"/>
      <c r="L365" s="247"/>
      <c r="M365" s="247"/>
      <c r="N365" s="247"/>
      <c r="O365" s="245"/>
      <c r="P365" s="134" t="s">
        <v>26</v>
      </c>
      <c r="Q365" s="89">
        <v>46253</v>
      </c>
      <c r="R365" s="89">
        <v>46259</v>
      </c>
      <c r="S365" s="89">
        <v>46266</v>
      </c>
      <c r="T365" s="89">
        <v>46342</v>
      </c>
      <c r="U365" s="89">
        <v>46342</v>
      </c>
      <c r="V365" s="89">
        <v>46356</v>
      </c>
      <c r="W365" s="89"/>
      <c r="X365" s="89"/>
      <c r="Y365" s="89"/>
      <c r="Z365" s="89"/>
      <c r="AA365" s="221"/>
      <c r="AB365" s="221"/>
      <c r="AC365" s="234"/>
      <c r="AD365" s="221"/>
      <c r="AE365" s="225"/>
      <c r="AF365" s="226"/>
      <c r="AG365" s="230"/>
      <c r="AH365" s="230"/>
      <c r="AI365" s="230"/>
      <c r="AJ365" s="216"/>
      <c r="AK365" s="216"/>
      <c r="AL365" s="218"/>
      <c r="AM365" s="213"/>
      <c r="AN365" s="213"/>
      <c r="AO365" s="213"/>
      <c r="AP365" s="213"/>
      <c r="AQ365" s="213"/>
      <c r="AR365" s="213"/>
      <c r="AS365" s="213"/>
      <c r="AT365" s="207"/>
      <c r="AU365" s="207"/>
      <c r="AV365" s="207"/>
      <c r="AW365" s="207"/>
      <c r="AX365" s="207"/>
      <c r="AY365" s="207"/>
      <c r="AZ365" s="207"/>
      <c r="BA365" s="207"/>
      <c r="BB365" s="207"/>
      <c r="BC365" s="207"/>
      <c r="BD365" s="207"/>
      <c r="BE365" s="207"/>
      <c r="BF365" s="207"/>
      <c r="BG365" s="207"/>
      <c r="BH365" s="207"/>
      <c r="BI365" s="207"/>
      <c r="BJ365" s="207"/>
      <c r="BK365" s="207"/>
      <c r="BL365" s="207"/>
      <c r="BM365" s="210"/>
      <c r="BN365" s="204"/>
      <c r="BO365" s="2"/>
    </row>
    <row r="366" spans="1:67" ht="15" hidden="1" customHeight="1" x14ac:dyDescent="0.25">
      <c r="A366" s="2"/>
      <c r="B366" s="234"/>
      <c r="C366" s="237"/>
      <c r="D366" s="238"/>
      <c r="E366" s="242"/>
      <c r="F366" s="245"/>
      <c r="G366" s="245"/>
      <c r="H366" s="245"/>
      <c r="I366" s="245"/>
      <c r="J366" s="248"/>
      <c r="K366" s="250"/>
      <c r="L366" s="247"/>
      <c r="M366" s="247"/>
      <c r="N366" s="247"/>
      <c r="O366" s="245"/>
      <c r="P366" s="134" t="s">
        <v>262</v>
      </c>
      <c r="Q366" s="89"/>
      <c r="R366" s="89"/>
      <c r="S366" s="89"/>
      <c r="T366" s="89"/>
      <c r="U366" s="89"/>
      <c r="V366" s="89"/>
      <c r="W366" s="89"/>
      <c r="X366" s="89"/>
      <c r="Y366" s="89"/>
      <c r="Z366" s="89"/>
      <c r="AA366" s="221"/>
      <c r="AB366" s="221"/>
      <c r="AC366" s="234"/>
      <c r="AD366" s="221"/>
      <c r="AE366" s="225"/>
      <c r="AF366" s="226"/>
      <c r="AG366" s="230"/>
      <c r="AH366" s="230"/>
      <c r="AI366" s="230"/>
      <c r="AJ366" s="216"/>
      <c r="AK366" s="216"/>
      <c r="AL366" s="218"/>
      <c r="AM366" s="213"/>
      <c r="AN366" s="213"/>
      <c r="AO366" s="213"/>
      <c r="AP366" s="213"/>
      <c r="AQ366" s="213"/>
      <c r="AR366" s="213"/>
      <c r="AS366" s="213"/>
      <c r="AT366" s="207"/>
      <c r="AU366" s="207"/>
      <c r="AV366" s="207"/>
      <c r="AW366" s="207"/>
      <c r="AX366" s="207"/>
      <c r="AY366" s="207"/>
      <c r="AZ366" s="207"/>
      <c r="BA366" s="207"/>
      <c r="BB366" s="207"/>
      <c r="BC366" s="207"/>
      <c r="BD366" s="207"/>
      <c r="BE366" s="207"/>
      <c r="BF366" s="207"/>
      <c r="BG366" s="207"/>
      <c r="BH366" s="207"/>
      <c r="BI366" s="207"/>
      <c r="BJ366" s="207"/>
      <c r="BK366" s="207"/>
      <c r="BL366" s="207"/>
      <c r="BM366" s="210"/>
      <c r="BN366" s="204"/>
      <c r="BO366" s="2"/>
    </row>
    <row r="367" spans="1:67" ht="15" hidden="1" customHeight="1" x14ac:dyDescent="0.25">
      <c r="A367" s="2"/>
      <c r="B367" s="234"/>
      <c r="C367" s="237"/>
      <c r="D367" s="238"/>
      <c r="E367" s="242"/>
      <c r="F367" s="245"/>
      <c r="G367" s="245"/>
      <c r="H367" s="245"/>
      <c r="I367" s="245"/>
      <c r="J367" s="248"/>
      <c r="K367" s="250"/>
      <c r="L367" s="247"/>
      <c r="M367" s="247"/>
      <c r="N367" s="247"/>
      <c r="O367" s="245"/>
      <c r="P367" s="134" t="s">
        <v>263</v>
      </c>
      <c r="Q367" s="89"/>
      <c r="R367" s="89"/>
      <c r="S367" s="89"/>
      <c r="T367" s="89"/>
      <c r="U367" s="89"/>
      <c r="V367" s="89"/>
      <c r="W367" s="89"/>
      <c r="X367" s="89"/>
      <c r="Y367" s="89"/>
      <c r="Z367" s="89"/>
      <c r="AA367" s="221"/>
      <c r="AB367" s="221"/>
      <c r="AC367" s="234"/>
      <c r="AD367" s="221"/>
      <c r="AE367" s="225"/>
      <c r="AF367" s="226"/>
      <c r="AG367" s="230"/>
      <c r="AH367" s="230"/>
      <c r="AI367" s="230"/>
      <c r="AJ367" s="216"/>
      <c r="AK367" s="216"/>
      <c r="AL367" s="218"/>
      <c r="AM367" s="213"/>
      <c r="AN367" s="213"/>
      <c r="AO367" s="213"/>
      <c r="AP367" s="213"/>
      <c r="AQ367" s="213"/>
      <c r="AR367" s="213"/>
      <c r="AS367" s="213"/>
      <c r="AT367" s="207"/>
      <c r="AU367" s="207"/>
      <c r="AV367" s="207"/>
      <c r="AW367" s="207"/>
      <c r="AX367" s="207"/>
      <c r="AY367" s="207"/>
      <c r="AZ367" s="207"/>
      <c r="BA367" s="207"/>
      <c r="BB367" s="207"/>
      <c r="BC367" s="207"/>
      <c r="BD367" s="207"/>
      <c r="BE367" s="207"/>
      <c r="BF367" s="207"/>
      <c r="BG367" s="207"/>
      <c r="BH367" s="207"/>
      <c r="BI367" s="207"/>
      <c r="BJ367" s="207"/>
      <c r="BK367" s="207"/>
      <c r="BL367" s="207"/>
      <c r="BM367" s="210"/>
      <c r="BN367" s="204"/>
      <c r="BO367" s="2"/>
    </row>
    <row r="368" spans="1:67" ht="15" hidden="1" customHeight="1" x14ac:dyDescent="0.25">
      <c r="A368" s="2"/>
      <c r="B368" s="234"/>
      <c r="C368" s="237"/>
      <c r="D368" s="238"/>
      <c r="E368" s="242"/>
      <c r="F368" s="245"/>
      <c r="G368" s="245"/>
      <c r="H368" s="245"/>
      <c r="I368" s="245"/>
      <c r="J368" s="248"/>
      <c r="K368" s="250"/>
      <c r="L368" s="247"/>
      <c r="M368" s="247"/>
      <c r="N368" s="247"/>
      <c r="O368" s="245"/>
      <c r="P368" s="134" t="s">
        <v>27</v>
      </c>
      <c r="Q368" s="89"/>
      <c r="R368" s="89"/>
      <c r="S368" s="89"/>
      <c r="T368" s="89"/>
      <c r="U368" s="89"/>
      <c r="V368" s="89"/>
      <c r="W368" s="89"/>
      <c r="X368" s="89"/>
      <c r="Y368" s="89"/>
      <c r="Z368" s="89"/>
      <c r="AA368" s="221"/>
      <c r="AB368" s="221"/>
      <c r="AC368" s="234"/>
      <c r="AD368" s="221"/>
      <c r="AE368" s="225"/>
      <c r="AF368" s="226"/>
      <c r="AG368" s="230"/>
      <c r="AH368" s="230"/>
      <c r="AI368" s="230"/>
      <c r="AJ368" s="216"/>
      <c r="AK368" s="216"/>
      <c r="AL368" s="218"/>
      <c r="AM368" s="213"/>
      <c r="AN368" s="213"/>
      <c r="AO368" s="213"/>
      <c r="AP368" s="213"/>
      <c r="AQ368" s="213"/>
      <c r="AR368" s="213"/>
      <c r="AS368" s="213"/>
      <c r="AT368" s="207"/>
      <c r="AU368" s="207"/>
      <c r="AV368" s="207"/>
      <c r="AW368" s="207"/>
      <c r="AX368" s="207"/>
      <c r="AY368" s="207"/>
      <c r="AZ368" s="207"/>
      <c r="BA368" s="207"/>
      <c r="BB368" s="207"/>
      <c r="BC368" s="207"/>
      <c r="BD368" s="207"/>
      <c r="BE368" s="207"/>
      <c r="BF368" s="207"/>
      <c r="BG368" s="207"/>
      <c r="BH368" s="207"/>
      <c r="BI368" s="207"/>
      <c r="BJ368" s="207"/>
      <c r="BK368" s="207"/>
      <c r="BL368" s="207"/>
      <c r="BM368" s="210"/>
      <c r="BN368" s="204"/>
      <c r="BO368" s="2"/>
    </row>
    <row r="369" spans="1:67" ht="15" customHeight="1" x14ac:dyDescent="0.25">
      <c r="A369" s="2"/>
      <c r="B369" s="219"/>
      <c r="C369" s="239"/>
      <c r="D369" s="240"/>
      <c r="E369" s="243"/>
      <c r="F369" s="246"/>
      <c r="G369" s="246"/>
      <c r="H369" s="246"/>
      <c r="I369" s="246"/>
      <c r="J369" s="248"/>
      <c r="K369" s="251"/>
      <c r="L369" s="248"/>
      <c r="M369" s="248"/>
      <c r="N369" s="248"/>
      <c r="O369" s="246"/>
      <c r="P369" s="134" t="s">
        <v>28</v>
      </c>
      <c r="Q369" s="182">
        <v>46174</v>
      </c>
      <c r="R369" s="182">
        <v>46191</v>
      </c>
      <c r="S369" s="182">
        <v>46216</v>
      </c>
      <c r="T369" s="89"/>
      <c r="U369" s="89"/>
      <c r="V369" s="89"/>
      <c r="W369" s="89"/>
      <c r="X369" s="89"/>
      <c r="Y369" s="89"/>
      <c r="Z369" s="89"/>
      <c r="AA369" s="232"/>
      <c r="AB369" s="222"/>
      <c r="AC369" s="252"/>
      <c r="AD369" s="222"/>
      <c r="AE369" s="227"/>
      <c r="AF369" s="228"/>
      <c r="AG369" s="231"/>
      <c r="AH369" s="232"/>
      <c r="AI369" s="232"/>
      <c r="AJ369" s="217"/>
      <c r="AK369" s="217"/>
      <c r="AL369" s="219"/>
      <c r="AM369" s="214"/>
      <c r="AN369" s="214"/>
      <c r="AO369" s="214"/>
      <c r="AP369" s="214"/>
      <c r="AQ369" s="214"/>
      <c r="AR369" s="214"/>
      <c r="AS369" s="214"/>
      <c r="AT369" s="208"/>
      <c r="AU369" s="208"/>
      <c r="AV369" s="208"/>
      <c r="AW369" s="208"/>
      <c r="AX369" s="208"/>
      <c r="AY369" s="208"/>
      <c r="AZ369" s="208"/>
      <c r="BA369" s="208"/>
      <c r="BB369" s="208"/>
      <c r="BC369" s="208"/>
      <c r="BD369" s="208"/>
      <c r="BE369" s="208"/>
      <c r="BF369" s="208"/>
      <c r="BG369" s="208"/>
      <c r="BH369" s="208"/>
      <c r="BI369" s="208"/>
      <c r="BJ369" s="208"/>
      <c r="BK369" s="208"/>
      <c r="BL369" s="208"/>
      <c r="BM369" s="211"/>
      <c r="BN369" s="205"/>
      <c r="BO369" s="2"/>
    </row>
    <row r="370" spans="1:67" ht="15" hidden="1" customHeight="1" x14ac:dyDescent="0.25">
      <c r="A370" s="2"/>
      <c r="B370" s="233" t="s">
        <v>1930</v>
      </c>
      <c r="C370" s="235" t="s">
        <v>1343</v>
      </c>
      <c r="D370" s="236"/>
      <c r="E370" s="241"/>
      <c r="F370" s="244" t="s">
        <v>1934</v>
      </c>
      <c r="G370" s="245"/>
      <c r="H370" s="245"/>
      <c r="I370" s="245" t="s">
        <v>1866</v>
      </c>
      <c r="J370" s="247"/>
      <c r="K370" s="249">
        <v>46203</v>
      </c>
      <c r="L370" s="247" t="s">
        <v>495</v>
      </c>
      <c r="M370" s="247">
        <v>1</v>
      </c>
      <c r="N370" s="247"/>
      <c r="O370" s="245" t="s">
        <v>1596</v>
      </c>
      <c r="P370" s="135" t="s">
        <v>148</v>
      </c>
      <c r="Q370" s="89"/>
      <c r="R370" s="89"/>
      <c r="S370" s="89"/>
      <c r="T370" s="89"/>
      <c r="U370" s="89"/>
      <c r="V370" s="89"/>
      <c r="W370" s="89"/>
      <c r="X370" s="89"/>
      <c r="Y370" s="89"/>
      <c r="Z370" s="89"/>
      <c r="AA370" s="220">
        <v>164</v>
      </c>
      <c r="AB370" s="220"/>
      <c r="AC370" s="233"/>
      <c r="AD370" s="220"/>
      <c r="AE370" s="223">
        <v>50</v>
      </c>
      <c r="AF370" s="224"/>
      <c r="AG370" s="229"/>
      <c r="AH370" s="229">
        <v>0</v>
      </c>
      <c r="AI370" s="229">
        <v>0.21918101144017965</v>
      </c>
      <c r="AJ370" s="215"/>
      <c r="AK370" s="215"/>
      <c r="AL370" s="209" t="s">
        <v>1590</v>
      </c>
      <c r="AM370" s="212"/>
      <c r="AN370" s="212"/>
      <c r="AO370" s="212"/>
      <c r="AP370" s="212"/>
      <c r="AQ370" s="212"/>
      <c r="AR370" s="212"/>
      <c r="AS370" s="212"/>
      <c r="AT370" s="206"/>
      <c r="AU370" s="206"/>
      <c r="AV370" s="206"/>
      <c r="AW370" s="206"/>
      <c r="AX370" s="206"/>
      <c r="AY370" s="206"/>
      <c r="AZ370" s="206"/>
      <c r="BA370" s="206"/>
      <c r="BB370" s="206"/>
      <c r="BC370" s="206"/>
      <c r="BD370" s="206"/>
      <c r="BE370" s="206"/>
      <c r="BF370" s="206"/>
      <c r="BG370" s="206"/>
      <c r="BH370" s="206"/>
      <c r="BI370" s="206"/>
      <c r="BJ370" s="206"/>
      <c r="BK370" s="206"/>
      <c r="BL370" s="206"/>
      <c r="BM370" s="209"/>
      <c r="BN370" s="203"/>
      <c r="BO370" s="2"/>
    </row>
    <row r="371" spans="1:67" ht="15" customHeight="1" x14ac:dyDescent="0.25">
      <c r="A371" s="2"/>
      <c r="B371" s="234"/>
      <c r="C371" s="237"/>
      <c r="D371" s="238"/>
      <c r="E371" s="242"/>
      <c r="F371" s="245"/>
      <c r="G371" s="245"/>
      <c r="H371" s="245"/>
      <c r="I371" s="245"/>
      <c r="J371" s="248"/>
      <c r="K371" s="250"/>
      <c r="L371" s="247"/>
      <c r="M371" s="247"/>
      <c r="N371" s="247"/>
      <c r="O371" s="245"/>
      <c r="P371" s="134" t="s">
        <v>26</v>
      </c>
      <c r="Q371" s="89">
        <v>46253</v>
      </c>
      <c r="R371" s="89">
        <v>46259</v>
      </c>
      <c r="S371" s="89">
        <v>46266</v>
      </c>
      <c r="T371" s="89">
        <v>46342</v>
      </c>
      <c r="U371" s="89">
        <v>46342</v>
      </c>
      <c r="V371" s="89">
        <v>46356</v>
      </c>
      <c r="W371" s="89"/>
      <c r="X371" s="89"/>
      <c r="Y371" s="89"/>
      <c r="Z371" s="89"/>
      <c r="AA371" s="221"/>
      <c r="AB371" s="221"/>
      <c r="AC371" s="234"/>
      <c r="AD371" s="221"/>
      <c r="AE371" s="225"/>
      <c r="AF371" s="226"/>
      <c r="AG371" s="230"/>
      <c r="AH371" s="230"/>
      <c r="AI371" s="230"/>
      <c r="AJ371" s="216"/>
      <c r="AK371" s="216"/>
      <c r="AL371" s="218"/>
      <c r="AM371" s="213"/>
      <c r="AN371" s="213"/>
      <c r="AO371" s="213"/>
      <c r="AP371" s="213"/>
      <c r="AQ371" s="213"/>
      <c r="AR371" s="213"/>
      <c r="AS371" s="213"/>
      <c r="AT371" s="207"/>
      <c r="AU371" s="207"/>
      <c r="AV371" s="207"/>
      <c r="AW371" s="207"/>
      <c r="AX371" s="207"/>
      <c r="AY371" s="207"/>
      <c r="AZ371" s="207"/>
      <c r="BA371" s="207"/>
      <c r="BB371" s="207"/>
      <c r="BC371" s="207"/>
      <c r="BD371" s="207"/>
      <c r="BE371" s="207"/>
      <c r="BF371" s="207"/>
      <c r="BG371" s="207"/>
      <c r="BH371" s="207"/>
      <c r="BI371" s="207"/>
      <c r="BJ371" s="207"/>
      <c r="BK371" s="207"/>
      <c r="BL371" s="207"/>
      <c r="BM371" s="210"/>
      <c r="BN371" s="204"/>
      <c r="BO371" s="2"/>
    </row>
    <row r="372" spans="1:67" ht="15" hidden="1" customHeight="1" x14ac:dyDescent="0.25">
      <c r="A372" s="2"/>
      <c r="B372" s="234"/>
      <c r="C372" s="237"/>
      <c r="D372" s="238"/>
      <c r="E372" s="242"/>
      <c r="F372" s="245"/>
      <c r="G372" s="245"/>
      <c r="H372" s="245"/>
      <c r="I372" s="245"/>
      <c r="J372" s="248"/>
      <c r="K372" s="250"/>
      <c r="L372" s="247"/>
      <c r="M372" s="247"/>
      <c r="N372" s="247"/>
      <c r="O372" s="245"/>
      <c r="P372" s="134" t="s">
        <v>262</v>
      </c>
      <c r="Q372" s="89"/>
      <c r="R372" s="89"/>
      <c r="S372" s="89"/>
      <c r="T372" s="89"/>
      <c r="U372" s="89"/>
      <c r="V372" s="89"/>
      <c r="W372" s="89"/>
      <c r="X372" s="89"/>
      <c r="Y372" s="89"/>
      <c r="Z372" s="89"/>
      <c r="AA372" s="221"/>
      <c r="AB372" s="221"/>
      <c r="AC372" s="234"/>
      <c r="AD372" s="221"/>
      <c r="AE372" s="225"/>
      <c r="AF372" s="226"/>
      <c r="AG372" s="230"/>
      <c r="AH372" s="230"/>
      <c r="AI372" s="230"/>
      <c r="AJ372" s="216"/>
      <c r="AK372" s="216"/>
      <c r="AL372" s="218"/>
      <c r="AM372" s="213"/>
      <c r="AN372" s="213"/>
      <c r="AO372" s="213"/>
      <c r="AP372" s="213"/>
      <c r="AQ372" s="213"/>
      <c r="AR372" s="213"/>
      <c r="AS372" s="213"/>
      <c r="AT372" s="207"/>
      <c r="AU372" s="207"/>
      <c r="AV372" s="207"/>
      <c r="AW372" s="207"/>
      <c r="AX372" s="207"/>
      <c r="AY372" s="207"/>
      <c r="AZ372" s="207"/>
      <c r="BA372" s="207"/>
      <c r="BB372" s="207"/>
      <c r="BC372" s="207"/>
      <c r="BD372" s="207"/>
      <c r="BE372" s="207"/>
      <c r="BF372" s="207"/>
      <c r="BG372" s="207"/>
      <c r="BH372" s="207"/>
      <c r="BI372" s="207"/>
      <c r="BJ372" s="207"/>
      <c r="BK372" s="207"/>
      <c r="BL372" s="207"/>
      <c r="BM372" s="210"/>
      <c r="BN372" s="204"/>
      <c r="BO372" s="2"/>
    </row>
    <row r="373" spans="1:67" ht="15" hidden="1" customHeight="1" x14ac:dyDescent="0.25">
      <c r="A373" s="2"/>
      <c r="B373" s="234"/>
      <c r="C373" s="237"/>
      <c r="D373" s="238"/>
      <c r="E373" s="242"/>
      <c r="F373" s="245"/>
      <c r="G373" s="245"/>
      <c r="H373" s="245"/>
      <c r="I373" s="245"/>
      <c r="J373" s="248"/>
      <c r="K373" s="250"/>
      <c r="L373" s="247"/>
      <c r="M373" s="247"/>
      <c r="N373" s="247"/>
      <c r="O373" s="245"/>
      <c r="P373" s="134" t="s">
        <v>263</v>
      </c>
      <c r="Q373" s="89"/>
      <c r="R373" s="89"/>
      <c r="S373" s="89"/>
      <c r="T373" s="89"/>
      <c r="U373" s="89"/>
      <c r="V373" s="89"/>
      <c r="W373" s="89"/>
      <c r="X373" s="89"/>
      <c r="Y373" s="89"/>
      <c r="Z373" s="89"/>
      <c r="AA373" s="221"/>
      <c r="AB373" s="221"/>
      <c r="AC373" s="234"/>
      <c r="AD373" s="221"/>
      <c r="AE373" s="225"/>
      <c r="AF373" s="226"/>
      <c r="AG373" s="230"/>
      <c r="AH373" s="230"/>
      <c r="AI373" s="230"/>
      <c r="AJ373" s="216"/>
      <c r="AK373" s="216"/>
      <c r="AL373" s="218"/>
      <c r="AM373" s="213"/>
      <c r="AN373" s="213"/>
      <c r="AO373" s="213"/>
      <c r="AP373" s="213"/>
      <c r="AQ373" s="213"/>
      <c r="AR373" s="213"/>
      <c r="AS373" s="213"/>
      <c r="AT373" s="207"/>
      <c r="AU373" s="207"/>
      <c r="AV373" s="207"/>
      <c r="AW373" s="207"/>
      <c r="AX373" s="207"/>
      <c r="AY373" s="207"/>
      <c r="AZ373" s="207"/>
      <c r="BA373" s="207"/>
      <c r="BB373" s="207"/>
      <c r="BC373" s="207"/>
      <c r="BD373" s="207"/>
      <c r="BE373" s="207"/>
      <c r="BF373" s="207"/>
      <c r="BG373" s="207"/>
      <c r="BH373" s="207"/>
      <c r="BI373" s="207"/>
      <c r="BJ373" s="207"/>
      <c r="BK373" s="207"/>
      <c r="BL373" s="207"/>
      <c r="BM373" s="210"/>
      <c r="BN373" s="204"/>
      <c r="BO373" s="2"/>
    </row>
    <row r="374" spans="1:67" ht="15" hidden="1" customHeight="1" x14ac:dyDescent="0.25">
      <c r="A374" s="2"/>
      <c r="B374" s="234"/>
      <c r="C374" s="237"/>
      <c r="D374" s="238"/>
      <c r="E374" s="242"/>
      <c r="F374" s="245"/>
      <c r="G374" s="245"/>
      <c r="H374" s="245"/>
      <c r="I374" s="245"/>
      <c r="J374" s="248"/>
      <c r="K374" s="250"/>
      <c r="L374" s="247"/>
      <c r="M374" s="247"/>
      <c r="N374" s="247"/>
      <c r="O374" s="245"/>
      <c r="P374" s="134" t="s">
        <v>27</v>
      </c>
      <c r="Q374" s="89"/>
      <c r="R374" s="89"/>
      <c r="S374" s="89"/>
      <c r="T374" s="89"/>
      <c r="U374" s="89"/>
      <c r="V374" s="89"/>
      <c r="W374" s="89"/>
      <c r="X374" s="89"/>
      <c r="Y374" s="89"/>
      <c r="Z374" s="89"/>
      <c r="AA374" s="221"/>
      <c r="AB374" s="221"/>
      <c r="AC374" s="234"/>
      <c r="AD374" s="221"/>
      <c r="AE374" s="225"/>
      <c r="AF374" s="226"/>
      <c r="AG374" s="230"/>
      <c r="AH374" s="230"/>
      <c r="AI374" s="230"/>
      <c r="AJ374" s="216"/>
      <c r="AK374" s="216"/>
      <c r="AL374" s="218"/>
      <c r="AM374" s="213"/>
      <c r="AN374" s="213"/>
      <c r="AO374" s="213"/>
      <c r="AP374" s="213"/>
      <c r="AQ374" s="213"/>
      <c r="AR374" s="213"/>
      <c r="AS374" s="213"/>
      <c r="AT374" s="207"/>
      <c r="AU374" s="207"/>
      <c r="AV374" s="207"/>
      <c r="AW374" s="207"/>
      <c r="AX374" s="207"/>
      <c r="AY374" s="207"/>
      <c r="AZ374" s="207"/>
      <c r="BA374" s="207"/>
      <c r="BB374" s="207"/>
      <c r="BC374" s="207"/>
      <c r="BD374" s="207"/>
      <c r="BE374" s="207"/>
      <c r="BF374" s="207"/>
      <c r="BG374" s="207"/>
      <c r="BH374" s="207"/>
      <c r="BI374" s="207"/>
      <c r="BJ374" s="207"/>
      <c r="BK374" s="207"/>
      <c r="BL374" s="207"/>
      <c r="BM374" s="210"/>
      <c r="BN374" s="204"/>
      <c r="BO374" s="2"/>
    </row>
    <row r="375" spans="1:67" ht="15" customHeight="1" x14ac:dyDescent="0.25">
      <c r="A375" s="2"/>
      <c r="B375" s="219"/>
      <c r="C375" s="239"/>
      <c r="D375" s="240"/>
      <c r="E375" s="243"/>
      <c r="F375" s="246"/>
      <c r="G375" s="246"/>
      <c r="H375" s="246"/>
      <c r="I375" s="246"/>
      <c r="J375" s="248"/>
      <c r="K375" s="251"/>
      <c r="L375" s="248"/>
      <c r="M375" s="248"/>
      <c r="N375" s="248"/>
      <c r="O375" s="246"/>
      <c r="P375" s="134" t="s">
        <v>28</v>
      </c>
      <c r="Q375" s="182">
        <v>46174</v>
      </c>
      <c r="R375" s="182">
        <v>46191</v>
      </c>
      <c r="S375" s="182">
        <v>46203</v>
      </c>
      <c r="T375" s="89"/>
      <c r="U375" s="89"/>
      <c r="V375" s="89"/>
      <c r="W375" s="89"/>
      <c r="X375" s="89"/>
      <c r="Y375" s="89"/>
      <c r="Z375" s="89"/>
      <c r="AA375" s="232"/>
      <c r="AB375" s="222"/>
      <c r="AC375" s="252"/>
      <c r="AD375" s="222"/>
      <c r="AE375" s="227"/>
      <c r="AF375" s="228"/>
      <c r="AG375" s="231"/>
      <c r="AH375" s="232"/>
      <c r="AI375" s="232"/>
      <c r="AJ375" s="217"/>
      <c r="AK375" s="217"/>
      <c r="AL375" s="219"/>
      <c r="AM375" s="214"/>
      <c r="AN375" s="214"/>
      <c r="AO375" s="214"/>
      <c r="AP375" s="214"/>
      <c r="AQ375" s="214"/>
      <c r="AR375" s="214"/>
      <c r="AS375" s="214"/>
      <c r="AT375" s="208"/>
      <c r="AU375" s="208"/>
      <c r="AV375" s="208"/>
      <c r="AW375" s="208"/>
      <c r="AX375" s="208"/>
      <c r="AY375" s="208"/>
      <c r="AZ375" s="208"/>
      <c r="BA375" s="208"/>
      <c r="BB375" s="208"/>
      <c r="BC375" s="208"/>
      <c r="BD375" s="208"/>
      <c r="BE375" s="208"/>
      <c r="BF375" s="208"/>
      <c r="BG375" s="208"/>
      <c r="BH375" s="208"/>
      <c r="BI375" s="208"/>
      <c r="BJ375" s="208"/>
      <c r="BK375" s="208"/>
      <c r="BL375" s="208"/>
      <c r="BM375" s="211"/>
      <c r="BN375" s="205"/>
      <c r="BO375" s="2"/>
    </row>
    <row r="376" spans="1:67" ht="15" hidden="1" customHeight="1" x14ac:dyDescent="0.25">
      <c r="A376" s="2"/>
      <c r="B376" s="233" t="s">
        <v>1930</v>
      </c>
      <c r="C376" s="235" t="s">
        <v>1346</v>
      </c>
      <c r="D376" s="236"/>
      <c r="E376" s="241"/>
      <c r="F376" s="244" t="s">
        <v>1935</v>
      </c>
      <c r="G376" s="245"/>
      <c r="H376" s="245"/>
      <c r="I376" s="245" t="s">
        <v>1866</v>
      </c>
      <c r="J376" s="247"/>
      <c r="K376" s="249">
        <v>46203</v>
      </c>
      <c r="L376" s="247" t="s">
        <v>495</v>
      </c>
      <c r="M376" s="247">
        <v>1</v>
      </c>
      <c r="N376" s="247"/>
      <c r="O376" s="245" t="s">
        <v>1596</v>
      </c>
      <c r="P376" s="135" t="s">
        <v>148</v>
      </c>
      <c r="Q376" s="89"/>
      <c r="R376" s="89"/>
      <c r="S376" s="89"/>
      <c r="T376" s="89"/>
      <c r="U376" s="89"/>
      <c r="V376" s="89"/>
      <c r="W376" s="89"/>
      <c r="X376" s="89"/>
      <c r="Y376" s="89"/>
      <c r="Z376" s="89"/>
      <c r="AA376" s="220">
        <v>164</v>
      </c>
      <c r="AB376" s="220"/>
      <c r="AC376" s="233"/>
      <c r="AD376" s="220"/>
      <c r="AE376" s="223">
        <v>50</v>
      </c>
      <c r="AF376" s="224"/>
      <c r="AG376" s="229"/>
      <c r="AH376" s="229">
        <v>0</v>
      </c>
      <c r="AI376" s="229">
        <v>0.21918101144017965</v>
      </c>
      <c r="AJ376" s="215"/>
      <c r="AK376" s="215"/>
      <c r="AL376" s="209" t="s">
        <v>1590</v>
      </c>
      <c r="AM376" s="212"/>
      <c r="AN376" s="212"/>
      <c r="AO376" s="212"/>
      <c r="AP376" s="212"/>
      <c r="AQ376" s="212"/>
      <c r="AR376" s="212"/>
      <c r="AS376" s="212"/>
      <c r="AT376" s="206"/>
      <c r="AU376" s="206"/>
      <c r="AV376" s="206"/>
      <c r="AW376" s="206"/>
      <c r="AX376" s="206"/>
      <c r="AY376" s="206"/>
      <c r="AZ376" s="206"/>
      <c r="BA376" s="206"/>
      <c r="BB376" s="206"/>
      <c r="BC376" s="206"/>
      <c r="BD376" s="206"/>
      <c r="BE376" s="206"/>
      <c r="BF376" s="206"/>
      <c r="BG376" s="206"/>
      <c r="BH376" s="206"/>
      <c r="BI376" s="206"/>
      <c r="BJ376" s="206"/>
      <c r="BK376" s="206"/>
      <c r="BL376" s="206"/>
      <c r="BM376" s="209"/>
      <c r="BN376" s="203"/>
      <c r="BO376" s="2"/>
    </row>
    <row r="377" spans="1:67" ht="15" customHeight="1" x14ac:dyDescent="0.25">
      <c r="A377" s="2"/>
      <c r="B377" s="234"/>
      <c r="C377" s="237"/>
      <c r="D377" s="238"/>
      <c r="E377" s="242"/>
      <c r="F377" s="245"/>
      <c r="G377" s="245"/>
      <c r="H377" s="245"/>
      <c r="I377" s="245"/>
      <c r="J377" s="248"/>
      <c r="K377" s="250"/>
      <c r="L377" s="247"/>
      <c r="M377" s="247"/>
      <c r="N377" s="247"/>
      <c r="O377" s="245"/>
      <c r="P377" s="134" t="s">
        <v>26</v>
      </c>
      <c r="Q377" s="89">
        <v>46253</v>
      </c>
      <c r="R377" s="89">
        <v>46259</v>
      </c>
      <c r="S377" s="89">
        <v>46266</v>
      </c>
      <c r="T377" s="89">
        <v>46342</v>
      </c>
      <c r="U377" s="89">
        <v>46342</v>
      </c>
      <c r="V377" s="89">
        <v>46356</v>
      </c>
      <c r="W377" s="89"/>
      <c r="X377" s="89"/>
      <c r="Y377" s="89"/>
      <c r="Z377" s="89"/>
      <c r="AA377" s="221"/>
      <c r="AB377" s="221"/>
      <c r="AC377" s="234"/>
      <c r="AD377" s="221"/>
      <c r="AE377" s="225"/>
      <c r="AF377" s="226"/>
      <c r="AG377" s="230"/>
      <c r="AH377" s="230"/>
      <c r="AI377" s="230"/>
      <c r="AJ377" s="216"/>
      <c r="AK377" s="216"/>
      <c r="AL377" s="218"/>
      <c r="AM377" s="213"/>
      <c r="AN377" s="213"/>
      <c r="AO377" s="213"/>
      <c r="AP377" s="213"/>
      <c r="AQ377" s="213"/>
      <c r="AR377" s="213"/>
      <c r="AS377" s="213"/>
      <c r="AT377" s="207"/>
      <c r="AU377" s="207"/>
      <c r="AV377" s="207"/>
      <c r="AW377" s="207"/>
      <c r="AX377" s="207"/>
      <c r="AY377" s="207"/>
      <c r="AZ377" s="207"/>
      <c r="BA377" s="207"/>
      <c r="BB377" s="207"/>
      <c r="BC377" s="207"/>
      <c r="BD377" s="207"/>
      <c r="BE377" s="207"/>
      <c r="BF377" s="207"/>
      <c r="BG377" s="207"/>
      <c r="BH377" s="207"/>
      <c r="BI377" s="207"/>
      <c r="BJ377" s="207"/>
      <c r="BK377" s="207"/>
      <c r="BL377" s="207"/>
      <c r="BM377" s="210"/>
      <c r="BN377" s="204"/>
      <c r="BO377" s="2"/>
    </row>
    <row r="378" spans="1:67" ht="15" hidden="1" customHeight="1" x14ac:dyDescent="0.25">
      <c r="A378" s="2"/>
      <c r="B378" s="234"/>
      <c r="C378" s="237"/>
      <c r="D378" s="238"/>
      <c r="E378" s="242"/>
      <c r="F378" s="245"/>
      <c r="G378" s="245"/>
      <c r="H378" s="245"/>
      <c r="I378" s="245"/>
      <c r="J378" s="248"/>
      <c r="K378" s="250"/>
      <c r="L378" s="247"/>
      <c r="M378" s="247"/>
      <c r="N378" s="247"/>
      <c r="O378" s="245"/>
      <c r="P378" s="134" t="s">
        <v>262</v>
      </c>
      <c r="Q378" s="89"/>
      <c r="R378" s="89"/>
      <c r="S378" s="89"/>
      <c r="T378" s="89"/>
      <c r="U378" s="89"/>
      <c r="V378" s="89"/>
      <c r="W378" s="89"/>
      <c r="X378" s="89"/>
      <c r="Y378" s="89"/>
      <c r="Z378" s="89"/>
      <c r="AA378" s="221"/>
      <c r="AB378" s="221"/>
      <c r="AC378" s="234"/>
      <c r="AD378" s="221"/>
      <c r="AE378" s="225"/>
      <c r="AF378" s="226"/>
      <c r="AG378" s="230"/>
      <c r="AH378" s="230"/>
      <c r="AI378" s="230"/>
      <c r="AJ378" s="216"/>
      <c r="AK378" s="216"/>
      <c r="AL378" s="218"/>
      <c r="AM378" s="213"/>
      <c r="AN378" s="213"/>
      <c r="AO378" s="213"/>
      <c r="AP378" s="213"/>
      <c r="AQ378" s="213"/>
      <c r="AR378" s="213"/>
      <c r="AS378" s="213"/>
      <c r="AT378" s="207"/>
      <c r="AU378" s="207"/>
      <c r="AV378" s="207"/>
      <c r="AW378" s="207"/>
      <c r="AX378" s="207"/>
      <c r="AY378" s="207"/>
      <c r="AZ378" s="207"/>
      <c r="BA378" s="207"/>
      <c r="BB378" s="207"/>
      <c r="BC378" s="207"/>
      <c r="BD378" s="207"/>
      <c r="BE378" s="207"/>
      <c r="BF378" s="207"/>
      <c r="BG378" s="207"/>
      <c r="BH378" s="207"/>
      <c r="BI378" s="207"/>
      <c r="BJ378" s="207"/>
      <c r="BK378" s="207"/>
      <c r="BL378" s="207"/>
      <c r="BM378" s="210"/>
      <c r="BN378" s="204"/>
      <c r="BO378" s="2"/>
    </row>
    <row r="379" spans="1:67" ht="15" hidden="1" customHeight="1" x14ac:dyDescent="0.25">
      <c r="A379" s="2"/>
      <c r="B379" s="234"/>
      <c r="C379" s="237"/>
      <c r="D379" s="238"/>
      <c r="E379" s="242"/>
      <c r="F379" s="245"/>
      <c r="G379" s="245"/>
      <c r="H379" s="245"/>
      <c r="I379" s="245"/>
      <c r="J379" s="248"/>
      <c r="K379" s="250"/>
      <c r="L379" s="247"/>
      <c r="M379" s="247"/>
      <c r="N379" s="247"/>
      <c r="O379" s="245"/>
      <c r="P379" s="134" t="s">
        <v>263</v>
      </c>
      <c r="Q379" s="89"/>
      <c r="R379" s="89"/>
      <c r="S379" s="89"/>
      <c r="T379" s="89"/>
      <c r="U379" s="89"/>
      <c r="V379" s="89"/>
      <c r="W379" s="89"/>
      <c r="X379" s="89"/>
      <c r="Y379" s="89"/>
      <c r="Z379" s="89"/>
      <c r="AA379" s="221"/>
      <c r="AB379" s="221"/>
      <c r="AC379" s="234"/>
      <c r="AD379" s="221"/>
      <c r="AE379" s="225"/>
      <c r="AF379" s="226"/>
      <c r="AG379" s="230"/>
      <c r="AH379" s="230"/>
      <c r="AI379" s="230"/>
      <c r="AJ379" s="216"/>
      <c r="AK379" s="216"/>
      <c r="AL379" s="218"/>
      <c r="AM379" s="213"/>
      <c r="AN379" s="213"/>
      <c r="AO379" s="213"/>
      <c r="AP379" s="213"/>
      <c r="AQ379" s="213"/>
      <c r="AR379" s="213"/>
      <c r="AS379" s="213"/>
      <c r="AT379" s="207"/>
      <c r="AU379" s="207"/>
      <c r="AV379" s="207"/>
      <c r="AW379" s="207"/>
      <c r="AX379" s="207"/>
      <c r="AY379" s="207"/>
      <c r="AZ379" s="207"/>
      <c r="BA379" s="207"/>
      <c r="BB379" s="207"/>
      <c r="BC379" s="207"/>
      <c r="BD379" s="207"/>
      <c r="BE379" s="207"/>
      <c r="BF379" s="207"/>
      <c r="BG379" s="207"/>
      <c r="BH379" s="207"/>
      <c r="BI379" s="207"/>
      <c r="BJ379" s="207"/>
      <c r="BK379" s="207"/>
      <c r="BL379" s="207"/>
      <c r="BM379" s="210"/>
      <c r="BN379" s="204"/>
      <c r="BO379" s="2"/>
    </row>
    <row r="380" spans="1:67" ht="15" hidden="1" customHeight="1" x14ac:dyDescent="0.25">
      <c r="A380" s="2"/>
      <c r="B380" s="234"/>
      <c r="C380" s="237"/>
      <c r="D380" s="238"/>
      <c r="E380" s="242"/>
      <c r="F380" s="245"/>
      <c r="G380" s="245"/>
      <c r="H380" s="245"/>
      <c r="I380" s="245"/>
      <c r="J380" s="248"/>
      <c r="K380" s="250"/>
      <c r="L380" s="247"/>
      <c r="M380" s="247"/>
      <c r="N380" s="247"/>
      <c r="O380" s="245"/>
      <c r="P380" s="134" t="s">
        <v>27</v>
      </c>
      <c r="Q380" s="89"/>
      <c r="R380" s="89"/>
      <c r="S380" s="89"/>
      <c r="T380" s="89"/>
      <c r="U380" s="89"/>
      <c r="V380" s="89"/>
      <c r="W380" s="89"/>
      <c r="X380" s="89"/>
      <c r="Y380" s="89"/>
      <c r="Z380" s="89"/>
      <c r="AA380" s="221"/>
      <c r="AB380" s="221"/>
      <c r="AC380" s="234"/>
      <c r="AD380" s="221"/>
      <c r="AE380" s="225"/>
      <c r="AF380" s="226"/>
      <c r="AG380" s="230"/>
      <c r="AH380" s="230"/>
      <c r="AI380" s="230"/>
      <c r="AJ380" s="216"/>
      <c r="AK380" s="216"/>
      <c r="AL380" s="218"/>
      <c r="AM380" s="213"/>
      <c r="AN380" s="213"/>
      <c r="AO380" s="213"/>
      <c r="AP380" s="213"/>
      <c r="AQ380" s="213"/>
      <c r="AR380" s="213"/>
      <c r="AS380" s="213"/>
      <c r="AT380" s="207"/>
      <c r="AU380" s="207"/>
      <c r="AV380" s="207"/>
      <c r="AW380" s="207"/>
      <c r="AX380" s="207"/>
      <c r="AY380" s="207"/>
      <c r="AZ380" s="207"/>
      <c r="BA380" s="207"/>
      <c r="BB380" s="207"/>
      <c r="BC380" s="207"/>
      <c r="BD380" s="207"/>
      <c r="BE380" s="207"/>
      <c r="BF380" s="207"/>
      <c r="BG380" s="207"/>
      <c r="BH380" s="207"/>
      <c r="BI380" s="207"/>
      <c r="BJ380" s="207"/>
      <c r="BK380" s="207"/>
      <c r="BL380" s="207"/>
      <c r="BM380" s="210"/>
      <c r="BN380" s="204"/>
      <c r="BO380" s="2"/>
    </row>
    <row r="381" spans="1:67" ht="15" customHeight="1" x14ac:dyDescent="0.25">
      <c r="A381" s="2"/>
      <c r="B381" s="219"/>
      <c r="C381" s="239"/>
      <c r="D381" s="240"/>
      <c r="E381" s="243"/>
      <c r="F381" s="246"/>
      <c r="G381" s="246"/>
      <c r="H381" s="246"/>
      <c r="I381" s="246"/>
      <c r="J381" s="248"/>
      <c r="K381" s="251"/>
      <c r="L381" s="248"/>
      <c r="M381" s="248"/>
      <c r="N381" s="248"/>
      <c r="O381" s="246"/>
      <c r="P381" s="134" t="s">
        <v>28</v>
      </c>
      <c r="Q381" s="182">
        <v>46174</v>
      </c>
      <c r="R381" s="182">
        <v>46191</v>
      </c>
      <c r="S381" s="182">
        <v>46203</v>
      </c>
      <c r="T381" s="89"/>
      <c r="U381" s="89"/>
      <c r="V381" s="89"/>
      <c r="W381" s="89"/>
      <c r="X381" s="89"/>
      <c r="Y381" s="89"/>
      <c r="Z381" s="89"/>
      <c r="AA381" s="232"/>
      <c r="AB381" s="222"/>
      <c r="AC381" s="252"/>
      <c r="AD381" s="222"/>
      <c r="AE381" s="227"/>
      <c r="AF381" s="228"/>
      <c r="AG381" s="231"/>
      <c r="AH381" s="232"/>
      <c r="AI381" s="232"/>
      <c r="AJ381" s="217"/>
      <c r="AK381" s="217"/>
      <c r="AL381" s="219"/>
      <c r="AM381" s="214"/>
      <c r="AN381" s="214"/>
      <c r="AO381" s="214"/>
      <c r="AP381" s="214"/>
      <c r="AQ381" s="214"/>
      <c r="AR381" s="214"/>
      <c r="AS381" s="214"/>
      <c r="AT381" s="208"/>
      <c r="AU381" s="208"/>
      <c r="AV381" s="208"/>
      <c r="AW381" s="208"/>
      <c r="AX381" s="208"/>
      <c r="AY381" s="208"/>
      <c r="AZ381" s="208"/>
      <c r="BA381" s="208"/>
      <c r="BB381" s="208"/>
      <c r="BC381" s="208"/>
      <c r="BD381" s="208"/>
      <c r="BE381" s="208"/>
      <c r="BF381" s="208"/>
      <c r="BG381" s="208"/>
      <c r="BH381" s="208"/>
      <c r="BI381" s="208"/>
      <c r="BJ381" s="208"/>
      <c r="BK381" s="208"/>
      <c r="BL381" s="208"/>
      <c r="BM381" s="211"/>
      <c r="BN381" s="205"/>
      <c r="BO381" s="2"/>
    </row>
    <row r="382" spans="1:67" ht="15" hidden="1" customHeight="1" x14ac:dyDescent="0.25">
      <c r="A382" s="2"/>
      <c r="B382" s="233" t="s">
        <v>1930</v>
      </c>
      <c r="C382" s="235" t="s">
        <v>1348</v>
      </c>
      <c r="D382" s="236"/>
      <c r="E382" s="241"/>
      <c r="F382" s="244" t="s">
        <v>1936</v>
      </c>
      <c r="G382" s="245"/>
      <c r="H382" s="245"/>
      <c r="I382" s="245" t="s">
        <v>1866</v>
      </c>
      <c r="J382" s="247"/>
      <c r="K382" s="249">
        <v>46216</v>
      </c>
      <c r="L382" s="247" t="s">
        <v>495</v>
      </c>
      <c r="M382" s="247">
        <v>1</v>
      </c>
      <c r="N382" s="247"/>
      <c r="O382" s="245" t="s">
        <v>1596</v>
      </c>
      <c r="P382" s="135" t="s">
        <v>148</v>
      </c>
      <c r="Q382" s="89"/>
      <c r="R382" s="89"/>
      <c r="S382" s="89"/>
      <c r="T382" s="89"/>
      <c r="U382" s="89"/>
      <c r="V382" s="89"/>
      <c r="W382" s="89"/>
      <c r="X382" s="89"/>
      <c r="Y382" s="89"/>
      <c r="Z382" s="89"/>
      <c r="AA382" s="220">
        <v>164</v>
      </c>
      <c r="AB382" s="220"/>
      <c r="AC382" s="233"/>
      <c r="AD382" s="220"/>
      <c r="AE382" s="223">
        <v>50</v>
      </c>
      <c r="AF382" s="224"/>
      <c r="AG382" s="229"/>
      <c r="AH382" s="229">
        <v>0</v>
      </c>
      <c r="AI382" s="229">
        <v>0.21918101144017965</v>
      </c>
      <c r="AJ382" s="215"/>
      <c r="AK382" s="215"/>
      <c r="AL382" s="209" t="s">
        <v>1590</v>
      </c>
      <c r="AM382" s="212"/>
      <c r="AN382" s="212"/>
      <c r="AO382" s="212"/>
      <c r="AP382" s="212"/>
      <c r="AQ382" s="212"/>
      <c r="AR382" s="212"/>
      <c r="AS382" s="212"/>
      <c r="AT382" s="206"/>
      <c r="AU382" s="206"/>
      <c r="AV382" s="206"/>
      <c r="AW382" s="206"/>
      <c r="AX382" s="206"/>
      <c r="AY382" s="206"/>
      <c r="AZ382" s="206"/>
      <c r="BA382" s="206"/>
      <c r="BB382" s="206"/>
      <c r="BC382" s="206"/>
      <c r="BD382" s="206"/>
      <c r="BE382" s="206"/>
      <c r="BF382" s="206"/>
      <c r="BG382" s="206"/>
      <c r="BH382" s="206"/>
      <c r="BI382" s="206"/>
      <c r="BJ382" s="206"/>
      <c r="BK382" s="206"/>
      <c r="BL382" s="206"/>
      <c r="BM382" s="209"/>
      <c r="BN382" s="203"/>
      <c r="BO382" s="2"/>
    </row>
    <row r="383" spans="1:67" ht="15" customHeight="1" x14ac:dyDescent="0.25">
      <c r="A383" s="2"/>
      <c r="B383" s="234"/>
      <c r="C383" s="237"/>
      <c r="D383" s="238"/>
      <c r="E383" s="242"/>
      <c r="F383" s="245"/>
      <c r="G383" s="245"/>
      <c r="H383" s="245"/>
      <c r="I383" s="245"/>
      <c r="J383" s="248"/>
      <c r="K383" s="250"/>
      <c r="L383" s="247"/>
      <c r="M383" s="247"/>
      <c r="N383" s="247"/>
      <c r="O383" s="245"/>
      <c r="P383" s="134" t="s">
        <v>26</v>
      </c>
      <c r="Q383" s="89">
        <v>46253</v>
      </c>
      <c r="R383" s="89">
        <v>46259</v>
      </c>
      <c r="S383" s="89">
        <v>46266</v>
      </c>
      <c r="T383" s="89">
        <v>46342</v>
      </c>
      <c r="U383" s="89">
        <v>46342</v>
      </c>
      <c r="V383" s="89">
        <v>46356</v>
      </c>
      <c r="W383" s="89"/>
      <c r="X383" s="89"/>
      <c r="Y383" s="89"/>
      <c r="Z383" s="89"/>
      <c r="AA383" s="221"/>
      <c r="AB383" s="221"/>
      <c r="AC383" s="234"/>
      <c r="AD383" s="221"/>
      <c r="AE383" s="225"/>
      <c r="AF383" s="226"/>
      <c r="AG383" s="230"/>
      <c r="AH383" s="230"/>
      <c r="AI383" s="230"/>
      <c r="AJ383" s="216"/>
      <c r="AK383" s="216"/>
      <c r="AL383" s="218"/>
      <c r="AM383" s="213"/>
      <c r="AN383" s="213"/>
      <c r="AO383" s="213"/>
      <c r="AP383" s="213"/>
      <c r="AQ383" s="213"/>
      <c r="AR383" s="213"/>
      <c r="AS383" s="213"/>
      <c r="AT383" s="207"/>
      <c r="AU383" s="207"/>
      <c r="AV383" s="207"/>
      <c r="AW383" s="207"/>
      <c r="AX383" s="207"/>
      <c r="AY383" s="207"/>
      <c r="AZ383" s="207"/>
      <c r="BA383" s="207"/>
      <c r="BB383" s="207"/>
      <c r="BC383" s="207"/>
      <c r="BD383" s="207"/>
      <c r="BE383" s="207"/>
      <c r="BF383" s="207"/>
      <c r="BG383" s="207"/>
      <c r="BH383" s="207"/>
      <c r="BI383" s="207"/>
      <c r="BJ383" s="207"/>
      <c r="BK383" s="207"/>
      <c r="BL383" s="207"/>
      <c r="BM383" s="210"/>
      <c r="BN383" s="204"/>
      <c r="BO383" s="2"/>
    </row>
    <row r="384" spans="1:67" ht="15" hidden="1" customHeight="1" x14ac:dyDescent="0.25">
      <c r="A384" s="2"/>
      <c r="B384" s="234"/>
      <c r="C384" s="237"/>
      <c r="D384" s="238"/>
      <c r="E384" s="242"/>
      <c r="F384" s="245"/>
      <c r="G384" s="245"/>
      <c r="H384" s="245"/>
      <c r="I384" s="245"/>
      <c r="J384" s="248"/>
      <c r="K384" s="250"/>
      <c r="L384" s="247"/>
      <c r="M384" s="247"/>
      <c r="N384" s="247"/>
      <c r="O384" s="245"/>
      <c r="P384" s="134" t="s">
        <v>262</v>
      </c>
      <c r="Q384" s="89"/>
      <c r="R384" s="89"/>
      <c r="S384" s="89"/>
      <c r="T384" s="89"/>
      <c r="U384" s="89"/>
      <c r="V384" s="89"/>
      <c r="W384" s="89"/>
      <c r="X384" s="89"/>
      <c r="Y384" s="89"/>
      <c r="Z384" s="89"/>
      <c r="AA384" s="221"/>
      <c r="AB384" s="221"/>
      <c r="AC384" s="234"/>
      <c r="AD384" s="221"/>
      <c r="AE384" s="225"/>
      <c r="AF384" s="226"/>
      <c r="AG384" s="230"/>
      <c r="AH384" s="230"/>
      <c r="AI384" s="230"/>
      <c r="AJ384" s="216"/>
      <c r="AK384" s="216"/>
      <c r="AL384" s="218"/>
      <c r="AM384" s="213"/>
      <c r="AN384" s="213"/>
      <c r="AO384" s="213"/>
      <c r="AP384" s="213"/>
      <c r="AQ384" s="213"/>
      <c r="AR384" s="213"/>
      <c r="AS384" s="213"/>
      <c r="AT384" s="207"/>
      <c r="AU384" s="207"/>
      <c r="AV384" s="207"/>
      <c r="AW384" s="207"/>
      <c r="AX384" s="207"/>
      <c r="AY384" s="207"/>
      <c r="AZ384" s="207"/>
      <c r="BA384" s="207"/>
      <c r="BB384" s="207"/>
      <c r="BC384" s="207"/>
      <c r="BD384" s="207"/>
      <c r="BE384" s="207"/>
      <c r="BF384" s="207"/>
      <c r="BG384" s="207"/>
      <c r="BH384" s="207"/>
      <c r="BI384" s="207"/>
      <c r="BJ384" s="207"/>
      <c r="BK384" s="207"/>
      <c r="BL384" s="207"/>
      <c r="BM384" s="210"/>
      <c r="BN384" s="204"/>
      <c r="BO384" s="2"/>
    </row>
    <row r="385" spans="1:67" ht="15" hidden="1" customHeight="1" x14ac:dyDescent="0.25">
      <c r="A385" s="2"/>
      <c r="B385" s="234"/>
      <c r="C385" s="237"/>
      <c r="D385" s="238"/>
      <c r="E385" s="242"/>
      <c r="F385" s="245"/>
      <c r="G385" s="245"/>
      <c r="H385" s="245"/>
      <c r="I385" s="245"/>
      <c r="J385" s="248"/>
      <c r="K385" s="250"/>
      <c r="L385" s="247"/>
      <c r="M385" s="247"/>
      <c r="N385" s="247"/>
      <c r="O385" s="245"/>
      <c r="P385" s="134" t="s">
        <v>263</v>
      </c>
      <c r="Q385" s="89"/>
      <c r="R385" s="89"/>
      <c r="S385" s="89"/>
      <c r="T385" s="89"/>
      <c r="U385" s="89"/>
      <c r="V385" s="89"/>
      <c r="W385" s="89"/>
      <c r="X385" s="89"/>
      <c r="Y385" s="89"/>
      <c r="Z385" s="89"/>
      <c r="AA385" s="221"/>
      <c r="AB385" s="221"/>
      <c r="AC385" s="234"/>
      <c r="AD385" s="221"/>
      <c r="AE385" s="225"/>
      <c r="AF385" s="226"/>
      <c r="AG385" s="230"/>
      <c r="AH385" s="230"/>
      <c r="AI385" s="230"/>
      <c r="AJ385" s="216"/>
      <c r="AK385" s="216"/>
      <c r="AL385" s="218"/>
      <c r="AM385" s="213"/>
      <c r="AN385" s="213"/>
      <c r="AO385" s="213"/>
      <c r="AP385" s="213"/>
      <c r="AQ385" s="213"/>
      <c r="AR385" s="213"/>
      <c r="AS385" s="213"/>
      <c r="AT385" s="207"/>
      <c r="AU385" s="207"/>
      <c r="AV385" s="207"/>
      <c r="AW385" s="207"/>
      <c r="AX385" s="207"/>
      <c r="AY385" s="207"/>
      <c r="AZ385" s="207"/>
      <c r="BA385" s="207"/>
      <c r="BB385" s="207"/>
      <c r="BC385" s="207"/>
      <c r="BD385" s="207"/>
      <c r="BE385" s="207"/>
      <c r="BF385" s="207"/>
      <c r="BG385" s="207"/>
      <c r="BH385" s="207"/>
      <c r="BI385" s="207"/>
      <c r="BJ385" s="207"/>
      <c r="BK385" s="207"/>
      <c r="BL385" s="207"/>
      <c r="BM385" s="210"/>
      <c r="BN385" s="204"/>
      <c r="BO385" s="2"/>
    </row>
    <row r="386" spans="1:67" ht="15" hidden="1" customHeight="1" x14ac:dyDescent="0.25">
      <c r="A386" s="2"/>
      <c r="B386" s="234"/>
      <c r="C386" s="237"/>
      <c r="D386" s="238"/>
      <c r="E386" s="242"/>
      <c r="F386" s="245"/>
      <c r="G386" s="245"/>
      <c r="H386" s="245"/>
      <c r="I386" s="245"/>
      <c r="J386" s="248"/>
      <c r="K386" s="250"/>
      <c r="L386" s="247"/>
      <c r="M386" s="247"/>
      <c r="N386" s="247"/>
      <c r="O386" s="245"/>
      <c r="P386" s="134" t="s">
        <v>27</v>
      </c>
      <c r="Q386" s="89"/>
      <c r="R386" s="89"/>
      <c r="S386" s="89"/>
      <c r="T386" s="89"/>
      <c r="U386" s="89"/>
      <c r="V386" s="89"/>
      <c r="W386" s="89"/>
      <c r="X386" s="89"/>
      <c r="Y386" s="89"/>
      <c r="Z386" s="89"/>
      <c r="AA386" s="221"/>
      <c r="AB386" s="221"/>
      <c r="AC386" s="234"/>
      <c r="AD386" s="221"/>
      <c r="AE386" s="225"/>
      <c r="AF386" s="226"/>
      <c r="AG386" s="230"/>
      <c r="AH386" s="230"/>
      <c r="AI386" s="230"/>
      <c r="AJ386" s="216"/>
      <c r="AK386" s="216"/>
      <c r="AL386" s="218"/>
      <c r="AM386" s="213"/>
      <c r="AN386" s="213"/>
      <c r="AO386" s="213"/>
      <c r="AP386" s="213"/>
      <c r="AQ386" s="213"/>
      <c r="AR386" s="213"/>
      <c r="AS386" s="213"/>
      <c r="AT386" s="207"/>
      <c r="AU386" s="207"/>
      <c r="AV386" s="207"/>
      <c r="AW386" s="207"/>
      <c r="AX386" s="207"/>
      <c r="AY386" s="207"/>
      <c r="AZ386" s="207"/>
      <c r="BA386" s="207"/>
      <c r="BB386" s="207"/>
      <c r="BC386" s="207"/>
      <c r="BD386" s="207"/>
      <c r="BE386" s="207"/>
      <c r="BF386" s="207"/>
      <c r="BG386" s="207"/>
      <c r="BH386" s="207"/>
      <c r="BI386" s="207"/>
      <c r="BJ386" s="207"/>
      <c r="BK386" s="207"/>
      <c r="BL386" s="207"/>
      <c r="BM386" s="210"/>
      <c r="BN386" s="204"/>
      <c r="BO386" s="2"/>
    </row>
    <row r="387" spans="1:67" ht="15" customHeight="1" x14ac:dyDescent="0.25">
      <c r="A387" s="2"/>
      <c r="B387" s="219"/>
      <c r="C387" s="239"/>
      <c r="D387" s="240"/>
      <c r="E387" s="243"/>
      <c r="F387" s="246"/>
      <c r="G387" s="246"/>
      <c r="H387" s="246"/>
      <c r="I387" s="246"/>
      <c r="J387" s="248"/>
      <c r="K387" s="251"/>
      <c r="L387" s="248"/>
      <c r="M387" s="248"/>
      <c r="N387" s="248"/>
      <c r="O387" s="246"/>
      <c r="P387" s="134" t="s">
        <v>28</v>
      </c>
      <c r="Q387" s="182">
        <v>46174</v>
      </c>
      <c r="R387" s="182">
        <v>46191</v>
      </c>
      <c r="S387" s="182">
        <v>46216</v>
      </c>
      <c r="T387" s="89"/>
      <c r="U387" s="89"/>
      <c r="V387" s="89"/>
      <c r="W387" s="89"/>
      <c r="X387" s="89"/>
      <c r="Y387" s="89"/>
      <c r="Z387" s="89"/>
      <c r="AA387" s="232"/>
      <c r="AB387" s="222"/>
      <c r="AC387" s="252"/>
      <c r="AD387" s="222"/>
      <c r="AE387" s="227"/>
      <c r="AF387" s="228"/>
      <c r="AG387" s="231"/>
      <c r="AH387" s="232"/>
      <c r="AI387" s="232"/>
      <c r="AJ387" s="217"/>
      <c r="AK387" s="217"/>
      <c r="AL387" s="219"/>
      <c r="AM387" s="214"/>
      <c r="AN387" s="214"/>
      <c r="AO387" s="214"/>
      <c r="AP387" s="214"/>
      <c r="AQ387" s="214"/>
      <c r="AR387" s="214"/>
      <c r="AS387" s="214"/>
      <c r="AT387" s="208"/>
      <c r="AU387" s="208"/>
      <c r="AV387" s="208"/>
      <c r="AW387" s="208"/>
      <c r="AX387" s="208"/>
      <c r="AY387" s="208"/>
      <c r="AZ387" s="208"/>
      <c r="BA387" s="208"/>
      <c r="BB387" s="208"/>
      <c r="BC387" s="208"/>
      <c r="BD387" s="208"/>
      <c r="BE387" s="208"/>
      <c r="BF387" s="208"/>
      <c r="BG387" s="208"/>
      <c r="BH387" s="208"/>
      <c r="BI387" s="208"/>
      <c r="BJ387" s="208"/>
      <c r="BK387" s="208"/>
      <c r="BL387" s="208"/>
      <c r="BM387" s="211"/>
      <c r="BN387" s="205"/>
      <c r="BO387" s="2"/>
    </row>
    <row r="388" spans="1:67" ht="15" hidden="1" customHeight="1" x14ac:dyDescent="0.25">
      <c r="A388" s="2"/>
      <c r="B388" s="233" t="s">
        <v>1938</v>
      </c>
      <c r="C388" s="235" t="s">
        <v>1350</v>
      </c>
      <c r="D388" s="236"/>
      <c r="E388" s="241"/>
      <c r="F388" s="244" t="s">
        <v>1937</v>
      </c>
      <c r="G388" s="245"/>
      <c r="H388" s="245"/>
      <c r="I388" s="245" t="s">
        <v>1866</v>
      </c>
      <c r="J388" s="247"/>
      <c r="K388" s="249">
        <v>46234</v>
      </c>
      <c r="L388" s="247" t="s">
        <v>490</v>
      </c>
      <c r="M388" s="247">
        <v>1</v>
      </c>
      <c r="N388" s="247"/>
      <c r="O388" s="245" t="s">
        <v>1596</v>
      </c>
      <c r="P388" s="135" t="s">
        <v>148</v>
      </c>
      <c r="Q388" s="89"/>
      <c r="R388" s="89"/>
      <c r="S388" s="89"/>
      <c r="T388" s="89"/>
      <c r="U388" s="89"/>
      <c r="V388" s="89"/>
      <c r="W388" s="89"/>
      <c r="X388" s="89"/>
      <c r="Y388" s="89"/>
      <c r="Z388" s="89"/>
      <c r="AA388" s="220">
        <v>164</v>
      </c>
      <c r="AB388" s="220"/>
      <c r="AC388" s="233"/>
      <c r="AD388" s="220"/>
      <c r="AE388" s="223">
        <v>0</v>
      </c>
      <c r="AF388" s="224"/>
      <c r="AG388" s="229"/>
      <c r="AH388" s="229">
        <v>0</v>
      </c>
      <c r="AI388" s="229">
        <v>0.21918101144017965</v>
      </c>
      <c r="AJ388" s="215"/>
      <c r="AK388" s="215"/>
      <c r="AL388" s="209" t="s">
        <v>1590</v>
      </c>
      <c r="AM388" s="212"/>
      <c r="AN388" s="212"/>
      <c r="AO388" s="212"/>
      <c r="AP388" s="212"/>
      <c r="AQ388" s="212"/>
      <c r="AR388" s="212"/>
      <c r="AS388" s="212"/>
      <c r="AT388" s="206"/>
      <c r="AU388" s="206"/>
      <c r="AV388" s="206"/>
      <c r="AW388" s="206"/>
      <c r="AX388" s="206"/>
      <c r="AY388" s="206"/>
      <c r="AZ388" s="206"/>
      <c r="BA388" s="206"/>
      <c r="BB388" s="206"/>
      <c r="BC388" s="206"/>
      <c r="BD388" s="206"/>
      <c r="BE388" s="206"/>
      <c r="BF388" s="206"/>
      <c r="BG388" s="206"/>
      <c r="BH388" s="206"/>
      <c r="BI388" s="206"/>
      <c r="BJ388" s="206"/>
      <c r="BK388" s="206"/>
      <c r="BL388" s="206"/>
      <c r="BM388" s="209"/>
      <c r="BN388" s="203"/>
      <c r="BO388" s="2"/>
    </row>
    <row r="389" spans="1:67" ht="15" customHeight="1" x14ac:dyDescent="0.25">
      <c r="A389" s="2"/>
      <c r="B389" s="234"/>
      <c r="C389" s="237"/>
      <c r="D389" s="238"/>
      <c r="E389" s="242"/>
      <c r="F389" s="245"/>
      <c r="G389" s="245"/>
      <c r="H389" s="245"/>
      <c r="I389" s="245"/>
      <c r="J389" s="248"/>
      <c r="K389" s="250"/>
      <c r="L389" s="247"/>
      <c r="M389" s="247"/>
      <c r="N389" s="247"/>
      <c r="O389" s="245"/>
      <c r="P389" s="134" t="s">
        <v>26</v>
      </c>
      <c r="Q389" s="89">
        <v>46280</v>
      </c>
      <c r="R389" s="89">
        <v>46273</v>
      </c>
      <c r="S389" s="89">
        <v>46280</v>
      </c>
      <c r="T389" s="89">
        <v>46351</v>
      </c>
      <c r="U389" s="89">
        <v>46351</v>
      </c>
      <c r="V389" s="89">
        <v>46365</v>
      </c>
      <c r="W389" s="89"/>
      <c r="X389" s="89"/>
      <c r="Y389" s="89"/>
      <c r="Z389" s="89"/>
      <c r="AA389" s="221"/>
      <c r="AB389" s="221"/>
      <c r="AC389" s="234"/>
      <c r="AD389" s="221"/>
      <c r="AE389" s="225"/>
      <c r="AF389" s="226"/>
      <c r="AG389" s="230"/>
      <c r="AH389" s="230"/>
      <c r="AI389" s="230"/>
      <c r="AJ389" s="216"/>
      <c r="AK389" s="216"/>
      <c r="AL389" s="218"/>
      <c r="AM389" s="213"/>
      <c r="AN389" s="213"/>
      <c r="AO389" s="213"/>
      <c r="AP389" s="213"/>
      <c r="AQ389" s="213"/>
      <c r="AR389" s="213"/>
      <c r="AS389" s="213"/>
      <c r="AT389" s="207"/>
      <c r="AU389" s="207"/>
      <c r="AV389" s="207"/>
      <c r="AW389" s="207"/>
      <c r="AX389" s="207"/>
      <c r="AY389" s="207"/>
      <c r="AZ389" s="207"/>
      <c r="BA389" s="207"/>
      <c r="BB389" s="207"/>
      <c r="BC389" s="207"/>
      <c r="BD389" s="207"/>
      <c r="BE389" s="207"/>
      <c r="BF389" s="207"/>
      <c r="BG389" s="207"/>
      <c r="BH389" s="207"/>
      <c r="BI389" s="207"/>
      <c r="BJ389" s="207"/>
      <c r="BK389" s="207"/>
      <c r="BL389" s="207"/>
      <c r="BM389" s="210"/>
      <c r="BN389" s="204"/>
      <c r="BO389" s="2"/>
    </row>
    <row r="390" spans="1:67" ht="15" hidden="1" customHeight="1" x14ac:dyDescent="0.25">
      <c r="A390" s="2"/>
      <c r="B390" s="234"/>
      <c r="C390" s="237"/>
      <c r="D390" s="238"/>
      <c r="E390" s="242"/>
      <c r="F390" s="245"/>
      <c r="G390" s="245"/>
      <c r="H390" s="245"/>
      <c r="I390" s="245"/>
      <c r="J390" s="248"/>
      <c r="K390" s="250"/>
      <c r="L390" s="247"/>
      <c r="M390" s="247"/>
      <c r="N390" s="247"/>
      <c r="O390" s="245"/>
      <c r="P390" s="134" t="s">
        <v>262</v>
      </c>
      <c r="Q390" s="89"/>
      <c r="R390" s="89"/>
      <c r="S390" s="89"/>
      <c r="T390" s="89"/>
      <c r="U390" s="89"/>
      <c r="V390" s="89"/>
      <c r="W390" s="89"/>
      <c r="X390" s="89"/>
      <c r="Y390" s="89"/>
      <c r="Z390" s="89"/>
      <c r="AA390" s="221"/>
      <c r="AB390" s="221"/>
      <c r="AC390" s="234"/>
      <c r="AD390" s="221"/>
      <c r="AE390" s="225"/>
      <c r="AF390" s="226"/>
      <c r="AG390" s="230"/>
      <c r="AH390" s="230"/>
      <c r="AI390" s="230"/>
      <c r="AJ390" s="216"/>
      <c r="AK390" s="216"/>
      <c r="AL390" s="218"/>
      <c r="AM390" s="213"/>
      <c r="AN390" s="213"/>
      <c r="AO390" s="213"/>
      <c r="AP390" s="213"/>
      <c r="AQ390" s="213"/>
      <c r="AR390" s="213"/>
      <c r="AS390" s="213"/>
      <c r="AT390" s="207"/>
      <c r="AU390" s="207"/>
      <c r="AV390" s="207"/>
      <c r="AW390" s="207"/>
      <c r="AX390" s="207"/>
      <c r="AY390" s="207"/>
      <c r="AZ390" s="207"/>
      <c r="BA390" s="207"/>
      <c r="BB390" s="207"/>
      <c r="BC390" s="207"/>
      <c r="BD390" s="207"/>
      <c r="BE390" s="207"/>
      <c r="BF390" s="207"/>
      <c r="BG390" s="207"/>
      <c r="BH390" s="207"/>
      <c r="BI390" s="207"/>
      <c r="BJ390" s="207"/>
      <c r="BK390" s="207"/>
      <c r="BL390" s="207"/>
      <c r="BM390" s="210"/>
      <c r="BN390" s="204"/>
      <c r="BO390" s="2"/>
    </row>
    <row r="391" spans="1:67" ht="15" hidden="1" customHeight="1" x14ac:dyDescent="0.25">
      <c r="A391" s="2"/>
      <c r="B391" s="234"/>
      <c r="C391" s="237"/>
      <c r="D391" s="238"/>
      <c r="E391" s="242"/>
      <c r="F391" s="245"/>
      <c r="G391" s="245"/>
      <c r="H391" s="245"/>
      <c r="I391" s="245"/>
      <c r="J391" s="248"/>
      <c r="K391" s="250"/>
      <c r="L391" s="247"/>
      <c r="M391" s="247"/>
      <c r="N391" s="247"/>
      <c r="O391" s="245"/>
      <c r="P391" s="134" t="s">
        <v>263</v>
      </c>
      <c r="Q391" s="89"/>
      <c r="R391" s="89"/>
      <c r="S391" s="89"/>
      <c r="T391" s="89"/>
      <c r="U391" s="89"/>
      <c r="V391" s="89"/>
      <c r="W391" s="89"/>
      <c r="X391" s="89"/>
      <c r="Y391" s="89"/>
      <c r="Z391" s="89"/>
      <c r="AA391" s="221"/>
      <c r="AB391" s="221"/>
      <c r="AC391" s="234"/>
      <c r="AD391" s="221"/>
      <c r="AE391" s="225"/>
      <c r="AF391" s="226"/>
      <c r="AG391" s="230"/>
      <c r="AH391" s="230"/>
      <c r="AI391" s="230"/>
      <c r="AJ391" s="216"/>
      <c r="AK391" s="216"/>
      <c r="AL391" s="218"/>
      <c r="AM391" s="213"/>
      <c r="AN391" s="213"/>
      <c r="AO391" s="213"/>
      <c r="AP391" s="213"/>
      <c r="AQ391" s="213"/>
      <c r="AR391" s="213"/>
      <c r="AS391" s="213"/>
      <c r="AT391" s="207"/>
      <c r="AU391" s="207"/>
      <c r="AV391" s="207"/>
      <c r="AW391" s="207"/>
      <c r="AX391" s="207"/>
      <c r="AY391" s="207"/>
      <c r="AZ391" s="207"/>
      <c r="BA391" s="207"/>
      <c r="BB391" s="207"/>
      <c r="BC391" s="207"/>
      <c r="BD391" s="207"/>
      <c r="BE391" s="207"/>
      <c r="BF391" s="207"/>
      <c r="BG391" s="207"/>
      <c r="BH391" s="207"/>
      <c r="BI391" s="207"/>
      <c r="BJ391" s="207"/>
      <c r="BK391" s="207"/>
      <c r="BL391" s="207"/>
      <c r="BM391" s="210"/>
      <c r="BN391" s="204"/>
      <c r="BO391" s="2"/>
    </row>
    <row r="392" spans="1:67" ht="15" hidden="1" customHeight="1" x14ac:dyDescent="0.25">
      <c r="A392" s="2"/>
      <c r="B392" s="234"/>
      <c r="C392" s="237"/>
      <c r="D392" s="238"/>
      <c r="E392" s="242"/>
      <c r="F392" s="245"/>
      <c r="G392" s="245"/>
      <c r="H392" s="245"/>
      <c r="I392" s="245"/>
      <c r="J392" s="248"/>
      <c r="K392" s="250"/>
      <c r="L392" s="247"/>
      <c r="M392" s="247"/>
      <c r="N392" s="247"/>
      <c r="O392" s="245"/>
      <c r="P392" s="134" t="s">
        <v>27</v>
      </c>
      <c r="Q392" s="89"/>
      <c r="R392" s="89"/>
      <c r="S392" s="89"/>
      <c r="T392" s="89"/>
      <c r="U392" s="89"/>
      <c r="V392" s="89"/>
      <c r="W392" s="89"/>
      <c r="X392" s="89"/>
      <c r="Y392" s="89"/>
      <c r="Z392" s="89"/>
      <c r="AA392" s="221"/>
      <c r="AB392" s="221"/>
      <c r="AC392" s="234"/>
      <c r="AD392" s="221"/>
      <c r="AE392" s="225"/>
      <c r="AF392" s="226"/>
      <c r="AG392" s="230"/>
      <c r="AH392" s="230"/>
      <c r="AI392" s="230"/>
      <c r="AJ392" s="216"/>
      <c r="AK392" s="216"/>
      <c r="AL392" s="218"/>
      <c r="AM392" s="213"/>
      <c r="AN392" s="213"/>
      <c r="AO392" s="213"/>
      <c r="AP392" s="213"/>
      <c r="AQ392" s="213"/>
      <c r="AR392" s="213"/>
      <c r="AS392" s="213"/>
      <c r="AT392" s="207"/>
      <c r="AU392" s="207"/>
      <c r="AV392" s="207"/>
      <c r="AW392" s="207"/>
      <c r="AX392" s="207"/>
      <c r="AY392" s="207"/>
      <c r="AZ392" s="207"/>
      <c r="BA392" s="207"/>
      <c r="BB392" s="207"/>
      <c r="BC392" s="207"/>
      <c r="BD392" s="207"/>
      <c r="BE392" s="207"/>
      <c r="BF392" s="207"/>
      <c r="BG392" s="207"/>
      <c r="BH392" s="207"/>
      <c r="BI392" s="207"/>
      <c r="BJ392" s="207"/>
      <c r="BK392" s="207"/>
      <c r="BL392" s="207"/>
      <c r="BM392" s="210"/>
      <c r="BN392" s="204"/>
      <c r="BO392" s="2"/>
    </row>
    <row r="393" spans="1:67" ht="15" customHeight="1" x14ac:dyDescent="0.25">
      <c r="A393" s="2"/>
      <c r="B393" s="219"/>
      <c r="C393" s="239"/>
      <c r="D393" s="240"/>
      <c r="E393" s="243"/>
      <c r="F393" s="246"/>
      <c r="G393" s="246"/>
      <c r="H393" s="246"/>
      <c r="I393" s="246"/>
      <c r="J393" s="248"/>
      <c r="K393" s="251"/>
      <c r="L393" s="248"/>
      <c r="M393" s="248"/>
      <c r="N393" s="248"/>
      <c r="O393" s="246"/>
      <c r="P393" s="134" t="s">
        <v>28</v>
      </c>
      <c r="Q393" s="182">
        <v>46223</v>
      </c>
      <c r="R393" s="182">
        <v>46234</v>
      </c>
      <c r="S393" s="89"/>
      <c r="T393" s="89"/>
      <c r="U393" s="89"/>
      <c r="V393" s="89"/>
      <c r="W393" s="89"/>
      <c r="X393" s="89"/>
      <c r="Y393" s="89"/>
      <c r="Z393" s="89"/>
      <c r="AA393" s="232"/>
      <c r="AB393" s="222"/>
      <c r="AC393" s="252"/>
      <c r="AD393" s="222"/>
      <c r="AE393" s="227"/>
      <c r="AF393" s="228"/>
      <c r="AG393" s="231"/>
      <c r="AH393" s="232"/>
      <c r="AI393" s="232"/>
      <c r="AJ393" s="217"/>
      <c r="AK393" s="217"/>
      <c r="AL393" s="219"/>
      <c r="AM393" s="214"/>
      <c r="AN393" s="214"/>
      <c r="AO393" s="214"/>
      <c r="AP393" s="214"/>
      <c r="AQ393" s="214"/>
      <c r="AR393" s="214"/>
      <c r="AS393" s="214"/>
      <c r="AT393" s="208"/>
      <c r="AU393" s="208"/>
      <c r="AV393" s="208"/>
      <c r="AW393" s="208"/>
      <c r="AX393" s="208"/>
      <c r="AY393" s="208"/>
      <c r="AZ393" s="208"/>
      <c r="BA393" s="208"/>
      <c r="BB393" s="208"/>
      <c r="BC393" s="208"/>
      <c r="BD393" s="208"/>
      <c r="BE393" s="208"/>
      <c r="BF393" s="208"/>
      <c r="BG393" s="208"/>
      <c r="BH393" s="208"/>
      <c r="BI393" s="208"/>
      <c r="BJ393" s="208"/>
      <c r="BK393" s="208"/>
      <c r="BL393" s="208"/>
      <c r="BM393" s="211"/>
      <c r="BN393" s="205"/>
      <c r="BO393" s="2"/>
    </row>
    <row r="394" spans="1:67" ht="15" hidden="1" customHeight="1" x14ac:dyDescent="0.25">
      <c r="A394" s="2"/>
      <c r="B394" s="233" t="s">
        <v>1938</v>
      </c>
      <c r="C394" s="235" t="s">
        <v>1352</v>
      </c>
      <c r="D394" s="236"/>
      <c r="E394" s="241"/>
      <c r="F394" s="244" t="s">
        <v>1940</v>
      </c>
      <c r="G394" s="245"/>
      <c r="H394" s="245"/>
      <c r="I394" s="245" t="s">
        <v>1866</v>
      </c>
      <c r="J394" s="247"/>
      <c r="K394" s="249">
        <v>46234</v>
      </c>
      <c r="L394" s="247" t="s">
        <v>490</v>
      </c>
      <c r="M394" s="247">
        <v>1</v>
      </c>
      <c r="N394" s="247"/>
      <c r="O394" s="245" t="s">
        <v>1596</v>
      </c>
      <c r="P394" s="135" t="s">
        <v>148</v>
      </c>
      <c r="Q394" s="89"/>
      <c r="R394" s="89"/>
      <c r="S394" s="89"/>
      <c r="T394" s="89"/>
      <c r="U394" s="89"/>
      <c r="V394" s="89"/>
      <c r="W394" s="89"/>
      <c r="X394" s="89"/>
      <c r="Y394" s="89"/>
      <c r="Z394" s="89"/>
      <c r="AA394" s="220">
        <v>164</v>
      </c>
      <c r="AB394" s="220"/>
      <c r="AC394" s="233"/>
      <c r="AD394" s="220"/>
      <c r="AE394" s="223">
        <v>0</v>
      </c>
      <c r="AF394" s="224"/>
      <c r="AG394" s="229"/>
      <c r="AH394" s="229">
        <v>0</v>
      </c>
      <c r="AI394" s="229">
        <v>0.21918101144017965</v>
      </c>
      <c r="AJ394" s="215"/>
      <c r="AK394" s="215"/>
      <c r="AL394" s="209" t="s">
        <v>1590</v>
      </c>
      <c r="AM394" s="212"/>
      <c r="AN394" s="212"/>
      <c r="AO394" s="212"/>
      <c r="AP394" s="212"/>
      <c r="AQ394" s="212"/>
      <c r="AR394" s="212"/>
      <c r="AS394" s="212"/>
      <c r="AT394" s="206"/>
      <c r="AU394" s="206"/>
      <c r="AV394" s="206"/>
      <c r="AW394" s="206"/>
      <c r="AX394" s="206"/>
      <c r="AY394" s="206"/>
      <c r="AZ394" s="206"/>
      <c r="BA394" s="206"/>
      <c r="BB394" s="206"/>
      <c r="BC394" s="206"/>
      <c r="BD394" s="206"/>
      <c r="BE394" s="206"/>
      <c r="BF394" s="206"/>
      <c r="BG394" s="206"/>
      <c r="BH394" s="206"/>
      <c r="BI394" s="206"/>
      <c r="BJ394" s="206"/>
      <c r="BK394" s="206"/>
      <c r="BL394" s="206"/>
      <c r="BM394" s="209"/>
      <c r="BN394" s="203"/>
      <c r="BO394" s="2"/>
    </row>
    <row r="395" spans="1:67" ht="15" customHeight="1" x14ac:dyDescent="0.25">
      <c r="A395" s="2"/>
      <c r="B395" s="234"/>
      <c r="C395" s="237"/>
      <c r="D395" s="238"/>
      <c r="E395" s="242"/>
      <c r="F395" s="245"/>
      <c r="G395" s="245"/>
      <c r="H395" s="245"/>
      <c r="I395" s="245"/>
      <c r="J395" s="248"/>
      <c r="K395" s="250"/>
      <c r="L395" s="247"/>
      <c r="M395" s="247"/>
      <c r="N395" s="247"/>
      <c r="O395" s="245"/>
      <c r="P395" s="134" t="s">
        <v>26</v>
      </c>
      <c r="Q395" s="89">
        <v>46280</v>
      </c>
      <c r="R395" s="89">
        <v>46273</v>
      </c>
      <c r="S395" s="89">
        <v>46280</v>
      </c>
      <c r="T395" s="89">
        <v>46351</v>
      </c>
      <c r="U395" s="89">
        <v>46351</v>
      </c>
      <c r="V395" s="89">
        <v>46365</v>
      </c>
      <c r="W395" s="89"/>
      <c r="X395" s="89"/>
      <c r="Y395" s="89"/>
      <c r="Z395" s="89"/>
      <c r="AA395" s="221"/>
      <c r="AB395" s="221"/>
      <c r="AC395" s="234"/>
      <c r="AD395" s="221"/>
      <c r="AE395" s="225"/>
      <c r="AF395" s="226"/>
      <c r="AG395" s="230"/>
      <c r="AH395" s="230"/>
      <c r="AI395" s="230"/>
      <c r="AJ395" s="216"/>
      <c r="AK395" s="216"/>
      <c r="AL395" s="218"/>
      <c r="AM395" s="213"/>
      <c r="AN395" s="213"/>
      <c r="AO395" s="213"/>
      <c r="AP395" s="213"/>
      <c r="AQ395" s="213"/>
      <c r="AR395" s="213"/>
      <c r="AS395" s="213"/>
      <c r="AT395" s="207"/>
      <c r="AU395" s="207"/>
      <c r="AV395" s="207"/>
      <c r="AW395" s="207"/>
      <c r="AX395" s="207"/>
      <c r="AY395" s="207"/>
      <c r="AZ395" s="207"/>
      <c r="BA395" s="207"/>
      <c r="BB395" s="207"/>
      <c r="BC395" s="207"/>
      <c r="BD395" s="207"/>
      <c r="BE395" s="207"/>
      <c r="BF395" s="207"/>
      <c r="BG395" s="207"/>
      <c r="BH395" s="207"/>
      <c r="BI395" s="207"/>
      <c r="BJ395" s="207"/>
      <c r="BK395" s="207"/>
      <c r="BL395" s="207"/>
      <c r="BM395" s="210"/>
      <c r="BN395" s="204"/>
      <c r="BO395" s="2"/>
    </row>
    <row r="396" spans="1:67" ht="15" hidden="1" customHeight="1" x14ac:dyDescent="0.25">
      <c r="A396" s="2"/>
      <c r="B396" s="234"/>
      <c r="C396" s="237"/>
      <c r="D396" s="238"/>
      <c r="E396" s="242"/>
      <c r="F396" s="245"/>
      <c r="G396" s="245"/>
      <c r="H396" s="245"/>
      <c r="I396" s="245"/>
      <c r="J396" s="248"/>
      <c r="K396" s="250"/>
      <c r="L396" s="247"/>
      <c r="M396" s="247"/>
      <c r="N396" s="247"/>
      <c r="O396" s="245"/>
      <c r="P396" s="134" t="s">
        <v>262</v>
      </c>
      <c r="Q396" s="89"/>
      <c r="R396" s="89"/>
      <c r="S396" s="89"/>
      <c r="T396" s="89"/>
      <c r="U396" s="89"/>
      <c r="V396" s="89"/>
      <c r="W396" s="89"/>
      <c r="X396" s="89"/>
      <c r="Y396" s="89"/>
      <c r="Z396" s="89"/>
      <c r="AA396" s="221"/>
      <c r="AB396" s="221"/>
      <c r="AC396" s="234"/>
      <c r="AD396" s="221"/>
      <c r="AE396" s="225"/>
      <c r="AF396" s="226"/>
      <c r="AG396" s="230"/>
      <c r="AH396" s="230"/>
      <c r="AI396" s="230"/>
      <c r="AJ396" s="216"/>
      <c r="AK396" s="216"/>
      <c r="AL396" s="218"/>
      <c r="AM396" s="213"/>
      <c r="AN396" s="213"/>
      <c r="AO396" s="213"/>
      <c r="AP396" s="213"/>
      <c r="AQ396" s="213"/>
      <c r="AR396" s="213"/>
      <c r="AS396" s="213"/>
      <c r="AT396" s="207"/>
      <c r="AU396" s="207"/>
      <c r="AV396" s="207"/>
      <c r="AW396" s="207"/>
      <c r="AX396" s="207"/>
      <c r="AY396" s="207"/>
      <c r="AZ396" s="207"/>
      <c r="BA396" s="207"/>
      <c r="BB396" s="207"/>
      <c r="BC396" s="207"/>
      <c r="BD396" s="207"/>
      <c r="BE396" s="207"/>
      <c r="BF396" s="207"/>
      <c r="BG396" s="207"/>
      <c r="BH396" s="207"/>
      <c r="BI396" s="207"/>
      <c r="BJ396" s="207"/>
      <c r="BK396" s="207"/>
      <c r="BL396" s="207"/>
      <c r="BM396" s="210"/>
      <c r="BN396" s="204"/>
      <c r="BO396" s="2"/>
    </row>
    <row r="397" spans="1:67" ht="15" hidden="1" customHeight="1" x14ac:dyDescent="0.25">
      <c r="A397" s="2"/>
      <c r="B397" s="234"/>
      <c r="C397" s="237"/>
      <c r="D397" s="238"/>
      <c r="E397" s="242"/>
      <c r="F397" s="245"/>
      <c r="G397" s="245"/>
      <c r="H397" s="245"/>
      <c r="I397" s="245"/>
      <c r="J397" s="248"/>
      <c r="K397" s="250"/>
      <c r="L397" s="247"/>
      <c r="M397" s="247"/>
      <c r="N397" s="247"/>
      <c r="O397" s="245"/>
      <c r="P397" s="134" t="s">
        <v>263</v>
      </c>
      <c r="Q397" s="89"/>
      <c r="R397" s="89"/>
      <c r="S397" s="89"/>
      <c r="T397" s="89"/>
      <c r="U397" s="89"/>
      <c r="V397" s="89"/>
      <c r="W397" s="89"/>
      <c r="X397" s="89"/>
      <c r="Y397" s="89"/>
      <c r="Z397" s="89"/>
      <c r="AA397" s="221"/>
      <c r="AB397" s="221"/>
      <c r="AC397" s="234"/>
      <c r="AD397" s="221"/>
      <c r="AE397" s="225"/>
      <c r="AF397" s="226"/>
      <c r="AG397" s="230"/>
      <c r="AH397" s="230"/>
      <c r="AI397" s="230"/>
      <c r="AJ397" s="216"/>
      <c r="AK397" s="216"/>
      <c r="AL397" s="218"/>
      <c r="AM397" s="213"/>
      <c r="AN397" s="213"/>
      <c r="AO397" s="213"/>
      <c r="AP397" s="213"/>
      <c r="AQ397" s="213"/>
      <c r="AR397" s="213"/>
      <c r="AS397" s="213"/>
      <c r="AT397" s="207"/>
      <c r="AU397" s="207"/>
      <c r="AV397" s="207"/>
      <c r="AW397" s="207"/>
      <c r="AX397" s="207"/>
      <c r="AY397" s="207"/>
      <c r="AZ397" s="207"/>
      <c r="BA397" s="207"/>
      <c r="BB397" s="207"/>
      <c r="BC397" s="207"/>
      <c r="BD397" s="207"/>
      <c r="BE397" s="207"/>
      <c r="BF397" s="207"/>
      <c r="BG397" s="207"/>
      <c r="BH397" s="207"/>
      <c r="BI397" s="207"/>
      <c r="BJ397" s="207"/>
      <c r="BK397" s="207"/>
      <c r="BL397" s="207"/>
      <c r="BM397" s="210"/>
      <c r="BN397" s="204"/>
      <c r="BO397" s="2"/>
    </row>
    <row r="398" spans="1:67" ht="15" hidden="1" customHeight="1" x14ac:dyDescent="0.25">
      <c r="A398" s="2"/>
      <c r="B398" s="234"/>
      <c r="C398" s="237"/>
      <c r="D398" s="238"/>
      <c r="E398" s="242"/>
      <c r="F398" s="245"/>
      <c r="G398" s="245"/>
      <c r="H398" s="245"/>
      <c r="I398" s="245"/>
      <c r="J398" s="248"/>
      <c r="K398" s="250"/>
      <c r="L398" s="247"/>
      <c r="M398" s="247"/>
      <c r="N398" s="247"/>
      <c r="O398" s="245"/>
      <c r="P398" s="134" t="s">
        <v>27</v>
      </c>
      <c r="Q398" s="89"/>
      <c r="R398" s="89"/>
      <c r="S398" s="89"/>
      <c r="T398" s="89"/>
      <c r="U398" s="89"/>
      <c r="V398" s="89"/>
      <c r="W398" s="89"/>
      <c r="X398" s="89"/>
      <c r="Y398" s="89"/>
      <c r="Z398" s="89"/>
      <c r="AA398" s="221"/>
      <c r="AB398" s="221"/>
      <c r="AC398" s="234"/>
      <c r="AD398" s="221"/>
      <c r="AE398" s="225"/>
      <c r="AF398" s="226"/>
      <c r="AG398" s="230"/>
      <c r="AH398" s="230"/>
      <c r="AI398" s="230"/>
      <c r="AJ398" s="216"/>
      <c r="AK398" s="216"/>
      <c r="AL398" s="218"/>
      <c r="AM398" s="213"/>
      <c r="AN398" s="213"/>
      <c r="AO398" s="213"/>
      <c r="AP398" s="213"/>
      <c r="AQ398" s="213"/>
      <c r="AR398" s="213"/>
      <c r="AS398" s="213"/>
      <c r="AT398" s="207"/>
      <c r="AU398" s="207"/>
      <c r="AV398" s="207"/>
      <c r="AW398" s="207"/>
      <c r="AX398" s="207"/>
      <c r="AY398" s="207"/>
      <c r="AZ398" s="207"/>
      <c r="BA398" s="207"/>
      <c r="BB398" s="207"/>
      <c r="BC398" s="207"/>
      <c r="BD398" s="207"/>
      <c r="BE398" s="207"/>
      <c r="BF398" s="207"/>
      <c r="BG398" s="207"/>
      <c r="BH398" s="207"/>
      <c r="BI398" s="207"/>
      <c r="BJ398" s="207"/>
      <c r="BK398" s="207"/>
      <c r="BL398" s="207"/>
      <c r="BM398" s="210"/>
      <c r="BN398" s="204"/>
      <c r="BO398" s="2"/>
    </row>
    <row r="399" spans="1:67" ht="15" customHeight="1" x14ac:dyDescent="0.25">
      <c r="A399" s="2"/>
      <c r="B399" s="219"/>
      <c r="C399" s="239"/>
      <c r="D399" s="240"/>
      <c r="E399" s="243"/>
      <c r="F399" s="246"/>
      <c r="G399" s="246"/>
      <c r="H399" s="246"/>
      <c r="I399" s="246"/>
      <c r="J399" s="248"/>
      <c r="K399" s="251"/>
      <c r="L399" s="248"/>
      <c r="M399" s="248"/>
      <c r="N399" s="248"/>
      <c r="O399" s="246"/>
      <c r="P399" s="134" t="s">
        <v>28</v>
      </c>
      <c r="Q399" s="182">
        <v>46223</v>
      </c>
      <c r="R399" s="182">
        <v>46234</v>
      </c>
      <c r="S399" s="89"/>
      <c r="T399" s="89"/>
      <c r="U399" s="89"/>
      <c r="V399" s="89"/>
      <c r="W399" s="89"/>
      <c r="X399" s="89"/>
      <c r="Y399" s="89"/>
      <c r="Z399" s="89"/>
      <c r="AA399" s="232"/>
      <c r="AB399" s="222"/>
      <c r="AC399" s="252"/>
      <c r="AD399" s="222"/>
      <c r="AE399" s="227"/>
      <c r="AF399" s="228"/>
      <c r="AG399" s="231"/>
      <c r="AH399" s="232"/>
      <c r="AI399" s="232"/>
      <c r="AJ399" s="217"/>
      <c r="AK399" s="217"/>
      <c r="AL399" s="219"/>
      <c r="AM399" s="214"/>
      <c r="AN399" s="214"/>
      <c r="AO399" s="214"/>
      <c r="AP399" s="214"/>
      <c r="AQ399" s="214"/>
      <c r="AR399" s="214"/>
      <c r="AS399" s="214"/>
      <c r="AT399" s="208"/>
      <c r="AU399" s="208"/>
      <c r="AV399" s="208"/>
      <c r="AW399" s="208"/>
      <c r="AX399" s="208"/>
      <c r="AY399" s="208"/>
      <c r="AZ399" s="208"/>
      <c r="BA399" s="208"/>
      <c r="BB399" s="208"/>
      <c r="BC399" s="208"/>
      <c r="BD399" s="208"/>
      <c r="BE399" s="208"/>
      <c r="BF399" s="208"/>
      <c r="BG399" s="208"/>
      <c r="BH399" s="208"/>
      <c r="BI399" s="208"/>
      <c r="BJ399" s="208"/>
      <c r="BK399" s="208"/>
      <c r="BL399" s="208"/>
      <c r="BM399" s="211"/>
      <c r="BN399" s="205"/>
      <c r="BO399" s="2"/>
    </row>
    <row r="400" spans="1:67" ht="15" hidden="1" customHeight="1" x14ac:dyDescent="0.25">
      <c r="A400" s="2"/>
      <c r="B400" s="233" t="s">
        <v>1938</v>
      </c>
      <c r="C400" s="235" t="s">
        <v>1354</v>
      </c>
      <c r="D400" s="236"/>
      <c r="E400" s="241"/>
      <c r="F400" s="244" t="s">
        <v>1941</v>
      </c>
      <c r="G400" s="245"/>
      <c r="H400" s="245"/>
      <c r="I400" s="245" t="s">
        <v>1866</v>
      </c>
      <c r="J400" s="247"/>
      <c r="K400" s="249">
        <v>46234</v>
      </c>
      <c r="L400" s="247" t="s">
        <v>490</v>
      </c>
      <c r="M400" s="247">
        <v>1</v>
      </c>
      <c r="N400" s="247"/>
      <c r="O400" s="245" t="s">
        <v>1596</v>
      </c>
      <c r="P400" s="135" t="s">
        <v>148</v>
      </c>
      <c r="Q400" s="89"/>
      <c r="R400" s="89"/>
      <c r="S400" s="89"/>
      <c r="T400" s="89"/>
      <c r="U400" s="89"/>
      <c r="V400" s="89"/>
      <c r="W400" s="89"/>
      <c r="X400" s="89"/>
      <c r="Y400" s="89"/>
      <c r="Z400" s="89"/>
      <c r="AA400" s="220">
        <v>164</v>
      </c>
      <c r="AB400" s="220"/>
      <c r="AC400" s="233"/>
      <c r="AD400" s="220"/>
      <c r="AE400" s="223">
        <v>0</v>
      </c>
      <c r="AF400" s="224"/>
      <c r="AG400" s="229"/>
      <c r="AH400" s="229">
        <v>0</v>
      </c>
      <c r="AI400" s="229">
        <v>0.21918101144017965</v>
      </c>
      <c r="AJ400" s="215"/>
      <c r="AK400" s="215"/>
      <c r="AL400" s="209" t="s">
        <v>1590</v>
      </c>
      <c r="AM400" s="212"/>
      <c r="AN400" s="212"/>
      <c r="AO400" s="212"/>
      <c r="AP400" s="212"/>
      <c r="AQ400" s="212"/>
      <c r="AR400" s="212"/>
      <c r="AS400" s="212"/>
      <c r="AT400" s="206"/>
      <c r="AU400" s="206"/>
      <c r="AV400" s="206"/>
      <c r="AW400" s="206"/>
      <c r="AX400" s="206"/>
      <c r="AY400" s="206"/>
      <c r="AZ400" s="206"/>
      <c r="BA400" s="206"/>
      <c r="BB400" s="206"/>
      <c r="BC400" s="206"/>
      <c r="BD400" s="206"/>
      <c r="BE400" s="206"/>
      <c r="BF400" s="206"/>
      <c r="BG400" s="206"/>
      <c r="BH400" s="206"/>
      <c r="BI400" s="206"/>
      <c r="BJ400" s="206"/>
      <c r="BK400" s="206"/>
      <c r="BL400" s="206"/>
      <c r="BM400" s="209"/>
      <c r="BN400" s="203"/>
      <c r="BO400" s="2"/>
    </row>
    <row r="401" spans="1:67" ht="15" customHeight="1" x14ac:dyDescent="0.25">
      <c r="A401" s="2"/>
      <c r="B401" s="234"/>
      <c r="C401" s="237"/>
      <c r="D401" s="238"/>
      <c r="E401" s="242"/>
      <c r="F401" s="245"/>
      <c r="G401" s="245"/>
      <c r="H401" s="245"/>
      <c r="I401" s="245"/>
      <c r="J401" s="248"/>
      <c r="K401" s="250"/>
      <c r="L401" s="247"/>
      <c r="M401" s="247"/>
      <c r="N401" s="247"/>
      <c r="O401" s="245"/>
      <c r="P401" s="134" t="s">
        <v>26</v>
      </c>
      <c r="Q401" s="89">
        <v>46280</v>
      </c>
      <c r="R401" s="89">
        <v>46273</v>
      </c>
      <c r="S401" s="89">
        <v>46280</v>
      </c>
      <c r="T401" s="89">
        <v>46351</v>
      </c>
      <c r="U401" s="89">
        <v>46351</v>
      </c>
      <c r="V401" s="89">
        <v>46365</v>
      </c>
      <c r="W401" s="89"/>
      <c r="X401" s="89"/>
      <c r="Y401" s="89"/>
      <c r="Z401" s="89"/>
      <c r="AA401" s="221"/>
      <c r="AB401" s="221"/>
      <c r="AC401" s="234"/>
      <c r="AD401" s="221"/>
      <c r="AE401" s="225"/>
      <c r="AF401" s="226"/>
      <c r="AG401" s="230"/>
      <c r="AH401" s="230"/>
      <c r="AI401" s="230"/>
      <c r="AJ401" s="216"/>
      <c r="AK401" s="216"/>
      <c r="AL401" s="218"/>
      <c r="AM401" s="213"/>
      <c r="AN401" s="213"/>
      <c r="AO401" s="213"/>
      <c r="AP401" s="213"/>
      <c r="AQ401" s="213"/>
      <c r="AR401" s="213"/>
      <c r="AS401" s="213"/>
      <c r="AT401" s="207"/>
      <c r="AU401" s="207"/>
      <c r="AV401" s="207"/>
      <c r="AW401" s="207"/>
      <c r="AX401" s="207"/>
      <c r="AY401" s="207"/>
      <c r="AZ401" s="207"/>
      <c r="BA401" s="207"/>
      <c r="BB401" s="207"/>
      <c r="BC401" s="207"/>
      <c r="BD401" s="207"/>
      <c r="BE401" s="207"/>
      <c r="BF401" s="207"/>
      <c r="BG401" s="207"/>
      <c r="BH401" s="207"/>
      <c r="BI401" s="207"/>
      <c r="BJ401" s="207"/>
      <c r="BK401" s="207"/>
      <c r="BL401" s="207"/>
      <c r="BM401" s="210"/>
      <c r="BN401" s="204"/>
      <c r="BO401" s="2"/>
    </row>
    <row r="402" spans="1:67" ht="15" hidden="1" customHeight="1" x14ac:dyDescent="0.25">
      <c r="A402" s="2"/>
      <c r="B402" s="234"/>
      <c r="C402" s="237"/>
      <c r="D402" s="238"/>
      <c r="E402" s="242"/>
      <c r="F402" s="245"/>
      <c r="G402" s="245"/>
      <c r="H402" s="245"/>
      <c r="I402" s="245"/>
      <c r="J402" s="248"/>
      <c r="K402" s="250"/>
      <c r="L402" s="247"/>
      <c r="M402" s="247"/>
      <c r="N402" s="247"/>
      <c r="O402" s="245"/>
      <c r="P402" s="134" t="s">
        <v>262</v>
      </c>
      <c r="Q402" s="89"/>
      <c r="R402" s="89"/>
      <c r="S402" s="89"/>
      <c r="T402" s="89"/>
      <c r="U402" s="89"/>
      <c r="V402" s="89"/>
      <c r="W402" s="89"/>
      <c r="X402" s="89"/>
      <c r="Y402" s="89"/>
      <c r="Z402" s="89"/>
      <c r="AA402" s="221"/>
      <c r="AB402" s="221"/>
      <c r="AC402" s="234"/>
      <c r="AD402" s="221"/>
      <c r="AE402" s="225"/>
      <c r="AF402" s="226"/>
      <c r="AG402" s="230"/>
      <c r="AH402" s="230"/>
      <c r="AI402" s="230"/>
      <c r="AJ402" s="216"/>
      <c r="AK402" s="216"/>
      <c r="AL402" s="218"/>
      <c r="AM402" s="213"/>
      <c r="AN402" s="213"/>
      <c r="AO402" s="213"/>
      <c r="AP402" s="213"/>
      <c r="AQ402" s="213"/>
      <c r="AR402" s="213"/>
      <c r="AS402" s="213"/>
      <c r="AT402" s="207"/>
      <c r="AU402" s="207"/>
      <c r="AV402" s="207"/>
      <c r="AW402" s="207"/>
      <c r="AX402" s="207"/>
      <c r="AY402" s="207"/>
      <c r="AZ402" s="207"/>
      <c r="BA402" s="207"/>
      <c r="BB402" s="207"/>
      <c r="BC402" s="207"/>
      <c r="BD402" s="207"/>
      <c r="BE402" s="207"/>
      <c r="BF402" s="207"/>
      <c r="BG402" s="207"/>
      <c r="BH402" s="207"/>
      <c r="BI402" s="207"/>
      <c r="BJ402" s="207"/>
      <c r="BK402" s="207"/>
      <c r="BL402" s="207"/>
      <c r="BM402" s="210"/>
      <c r="BN402" s="204"/>
      <c r="BO402" s="2"/>
    </row>
    <row r="403" spans="1:67" ht="15" hidden="1" customHeight="1" x14ac:dyDescent="0.25">
      <c r="A403" s="2"/>
      <c r="B403" s="234"/>
      <c r="C403" s="237"/>
      <c r="D403" s="238"/>
      <c r="E403" s="242"/>
      <c r="F403" s="245"/>
      <c r="G403" s="245"/>
      <c r="H403" s="245"/>
      <c r="I403" s="245"/>
      <c r="J403" s="248"/>
      <c r="K403" s="250"/>
      <c r="L403" s="247"/>
      <c r="M403" s="247"/>
      <c r="N403" s="247"/>
      <c r="O403" s="245"/>
      <c r="P403" s="134" t="s">
        <v>263</v>
      </c>
      <c r="Q403" s="89"/>
      <c r="R403" s="89"/>
      <c r="S403" s="89"/>
      <c r="T403" s="89"/>
      <c r="U403" s="89"/>
      <c r="V403" s="89"/>
      <c r="W403" s="89"/>
      <c r="X403" s="89"/>
      <c r="Y403" s="89"/>
      <c r="Z403" s="89"/>
      <c r="AA403" s="221"/>
      <c r="AB403" s="221"/>
      <c r="AC403" s="234"/>
      <c r="AD403" s="221"/>
      <c r="AE403" s="225"/>
      <c r="AF403" s="226"/>
      <c r="AG403" s="230"/>
      <c r="AH403" s="230"/>
      <c r="AI403" s="230"/>
      <c r="AJ403" s="216"/>
      <c r="AK403" s="216"/>
      <c r="AL403" s="218"/>
      <c r="AM403" s="213"/>
      <c r="AN403" s="213"/>
      <c r="AO403" s="213"/>
      <c r="AP403" s="213"/>
      <c r="AQ403" s="213"/>
      <c r="AR403" s="213"/>
      <c r="AS403" s="213"/>
      <c r="AT403" s="207"/>
      <c r="AU403" s="207"/>
      <c r="AV403" s="207"/>
      <c r="AW403" s="207"/>
      <c r="AX403" s="207"/>
      <c r="AY403" s="207"/>
      <c r="AZ403" s="207"/>
      <c r="BA403" s="207"/>
      <c r="BB403" s="207"/>
      <c r="BC403" s="207"/>
      <c r="BD403" s="207"/>
      <c r="BE403" s="207"/>
      <c r="BF403" s="207"/>
      <c r="BG403" s="207"/>
      <c r="BH403" s="207"/>
      <c r="BI403" s="207"/>
      <c r="BJ403" s="207"/>
      <c r="BK403" s="207"/>
      <c r="BL403" s="207"/>
      <c r="BM403" s="210"/>
      <c r="BN403" s="204"/>
      <c r="BO403" s="2"/>
    </row>
    <row r="404" spans="1:67" ht="15" hidden="1" customHeight="1" x14ac:dyDescent="0.25">
      <c r="A404" s="2"/>
      <c r="B404" s="234"/>
      <c r="C404" s="237"/>
      <c r="D404" s="238"/>
      <c r="E404" s="242"/>
      <c r="F404" s="245"/>
      <c r="G404" s="245"/>
      <c r="H404" s="245"/>
      <c r="I404" s="245"/>
      <c r="J404" s="248"/>
      <c r="K404" s="250"/>
      <c r="L404" s="247"/>
      <c r="M404" s="247"/>
      <c r="N404" s="247"/>
      <c r="O404" s="245"/>
      <c r="P404" s="134" t="s">
        <v>27</v>
      </c>
      <c r="Q404" s="89"/>
      <c r="R404" s="89"/>
      <c r="S404" s="89"/>
      <c r="T404" s="89"/>
      <c r="U404" s="89"/>
      <c r="V404" s="89"/>
      <c r="W404" s="89"/>
      <c r="X404" s="89"/>
      <c r="Y404" s="89"/>
      <c r="Z404" s="89"/>
      <c r="AA404" s="221"/>
      <c r="AB404" s="221"/>
      <c r="AC404" s="234"/>
      <c r="AD404" s="221"/>
      <c r="AE404" s="225"/>
      <c r="AF404" s="226"/>
      <c r="AG404" s="230"/>
      <c r="AH404" s="230"/>
      <c r="AI404" s="230"/>
      <c r="AJ404" s="216"/>
      <c r="AK404" s="216"/>
      <c r="AL404" s="218"/>
      <c r="AM404" s="213"/>
      <c r="AN404" s="213"/>
      <c r="AO404" s="213"/>
      <c r="AP404" s="213"/>
      <c r="AQ404" s="213"/>
      <c r="AR404" s="213"/>
      <c r="AS404" s="213"/>
      <c r="AT404" s="207"/>
      <c r="AU404" s="207"/>
      <c r="AV404" s="207"/>
      <c r="AW404" s="207"/>
      <c r="AX404" s="207"/>
      <c r="AY404" s="207"/>
      <c r="AZ404" s="207"/>
      <c r="BA404" s="207"/>
      <c r="BB404" s="207"/>
      <c r="BC404" s="207"/>
      <c r="BD404" s="207"/>
      <c r="BE404" s="207"/>
      <c r="BF404" s="207"/>
      <c r="BG404" s="207"/>
      <c r="BH404" s="207"/>
      <c r="BI404" s="207"/>
      <c r="BJ404" s="207"/>
      <c r="BK404" s="207"/>
      <c r="BL404" s="207"/>
      <c r="BM404" s="210"/>
      <c r="BN404" s="204"/>
      <c r="BO404" s="2"/>
    </row>
    <row r="405" spans="1:67" ht="15" customHeight="1" x14ac:dyDescent="0.25">
      <c r="A405" s="2"/>
      <c r="B405" s="219"/>
      <c r="C405" s="239"/>
      <c r="D405" s="240"/>
      <c r="E405" s="243"/>
      <c r="F405" s="246"/>
      <c r="G405" s="246"/>
      <c r="H405" s="246"/>
      <c r="I405" s="246"/>
      <c r="J405" s="248"/>
      <c r="K405" s="251"/>
      <c r="L405" s="248"/>
      <c r="M405" s="248"/>
      <c r="N405" s="248"/>
      <c r="O405" s="246"/>
      <c r="P405" s="134" t="s">
        <v>28</v>
      </c>
      <c r="Q405" s="182">
        <v>46223</v>
      </c>
      <c r="R405" s="182">
        <v>46234</v>
      </c>
      <c r="S405" s="89"/>
      <c r="T405" s="89"/>
      <c r="U405" s="89"/>
      <c r="V405" s="89"/>
      <c r="W405" s="89"/>
      <c r="X405" s="89"/>
      <c r="Y405" s="89"/>
      <c r="Z405" s="89"/>
      <c r="AA405" s="232"/>
      <c r="AB405" s="222"/>
      <c r="AC405" s="252"/>
      <c r="AD405" s="222"/>
      <c r="AE405" s="227"/>
      <c r="AF405" s="228"/>
      <c r="AG405" s="231"/>
      <c r="AH405" s="232"/>
      <c r="AI405" s="232"/>
      <c r="AJ405" s="217"/>
      <c r="AK405" s="217"/>
      <c r="AL405" s="219"/>
      <c r="AM405" s="214"/>
      <c r="AN405" s="214"/>
      <c r="AO405" s="214"/>
      <c r="AP405" s="214"/>
      <c r="AQ405" s="214"/>
      <c r="AR405" s="214"/>
      <c r="AS405" s="214"/>
      <c r="AT405" s="208"/>
      <c r="AU405" s="208"/>
      <c r="AV405" s="208"/>
      <c r="AW405" s="208"/>
      <c r="AX405" s="208"/>
      <c r="AY405" s="208"/>
      <c r="AZ405" s="208"/>
      <c r="BA405" s="208"/>
      <c r="BB405" s="208"/>
      <c r="BC405" s="208"/>
      <c r="BD405" s="208"/>
      <c r="BE405" s="208"/>
      <c r="BF405" s="208"/>
      <c r="BG405" s="208"/>
      <c r="BH405" s="208"/>
      <c r="BI405" s="208"/>
      <c r="BJ405" s="208"/>
      <c r="BK405" s="208"/>
      <c r="BL405" s="208"/>
      <c r="BM405" s="211"/>
      <c r="BN405" s="205"/>
      <c r="BO405" s="2"/>
    </row>
    <row r="406" spans="1:67" ht="15" hidden="1" customHeight="1" x14ac:dyDescent="0.25">
      <c r="A406" s="2"/>
      <c r="B406" s="233" t="s">
        <v>1938</v>
      </c>
      <c r="C406" s="235" t="s">
        <v>1356</v>
      </c>
      <c r="D406" s="236"/>
      <c r="E406" s="241"/>
      <c r="F406" s="244" t="s">
        <v>1942</v>
      </c>
      <c r="G406" s="245"/>
      <c r="H406" s="245"/>
      <c r="I406" s="245" t="s">
        <v>1866</v>
      </c>
      <c r="J406" s="247"/>
      <c r="K406" s="249"/>
      <c r="L406" s="247"/>
      <c r="M406" s="247">
        <v>1</v>
      </c>
      <c r="N406" s="247"/>
      <c r="O406" s="245" t="s">
        <v>1596</v>
      </c>
      <c r="P406" s="135" t="s">
        <v>148</v>
      </c>
      <c r="Q406" s="89"/>
      <c r="R406" s="89"/>
      <c r="S406" s="89"/>
      <c r="T406" s="89"/>
      <c r="U406" s="89"/>
      <c r="V406" s="89"/>
      <c r="W406" s="89"/>
      <c r="X406" s="89"/>
      <c r="Y406" s="89"/>
      <c r="Z406" s="89"/>
      <c r="AA406" s="220">
        <v>164</v>
      </c>
      <c r="AB406" s="220"/>
      <c r="AC406" s="233"/>
      <c r="AD406" s="220"/>
      <c r="AE406" s="223">
        <v>0</v>
      </c>
      <c r="AF406" s="224"/>
      <c r="AG406" s="229"/>
      <c r="AH406" s="229">
        <v>0</v>
      </c>
      <c r="AI406" s="229">
        <v>0.21918101144017965</v>
      </c>
      <c r="AJ406" s="215"/>
      <c r="AK406" s="215"/>
      <c r="AL406" s="209" t="s">
        <v>1590</v>
      </c>
      <c r="AM406" s="212"/>
      <c r="AN406" s="212"/>
      <c r="AO406" s="212"/>
      <c r="AP406" s="212"/>
      <c r="AQ406" s="212"/>
      <c r="AR406" s="212"/>
      <c r="AS406" s="212"/>
      <c r="AT406" s="206"/>
      <c r="AU406" s="206"/>
      <c r="AV406" s="206"/>
      <c r="AW406" s="206"/>
      <c r="AX406" s="206"/>
      <c r="AY406" s="206"/>
      <c r="AZ406" s="206"/>
      <c r="BA406" s="206"/>
      <c r="BB406" s="206"/>
      <c r="BC406" s="206"/>
      <c r="BD406" s="206"/>
      <c r="BE406" s="206"/>
      <c r="BF406" s="206"/>
      <c r="BG406" s="206"/>
      <c r="BH406" s="206"/>
      <c r="BI406" s="206"/>
      <c r="BJ406" s="206"/>
      <c r="BK406" s="206"/>
      <c r="BL406" s="206"/>
      <c r="BM406" s="209"/>
      <c r="BN406" s="203"/>
      <c r="BO406" s="2"/>
    </row>
    <row r="407" spans="1:67" ht="15" customHeight="1" x14ac:dyDescent="0.25">
      <c r="A407" s="2"/>
      <c r="B407" s="234"/>
      <c r="C407" s="237"/>
      <c r="D407" s="238"/>
      <c r="E407" s="242"/>
      <c r="F407" s="245"/>
      <c r="G407" s="245"/>
      <c r="H407" s="245"/>
      <c r="I407" s="245"/>
      <c r="J407" s="248"/>
      <c r="K407" s="250"/>
      <c r="L407" s="247"/>
      <c r="M407" s="247"/>
      <c r="N407" s="247"/>
      <c r="O407" s="245"/>
      <c r="P407" s="134" t="s">
        <v>26</v>
      </c>
      <c r="Q407" s="89">
        <v>46280</v>
      </c>
      <c r="R407" s="89">
        <v>46273</v>
      </c>
      <c r="S407" s="89">
        <v>46280</v>
      </c>
      <c r="T407" s="89">
        <v>46351</v>
      </c>
      <c r="U407" s="89">
        <v>46351</v>
      </c>
      <c r="V407" s="89">
        <v>46365</v>
      </c>
      <c r="W407" s="89"/>
      <c r="X407" s="89"/>
      <c r="Y407" s="89"/>
      <c r="Z407" s="89"/>
      <c r="AA407" s="221"/>
      <c r="AB407" s="221"/>
      <c r="AC407" s="234"/>
      <c r="AD407" s="221"/>
      <c r="AE407" s="225"/>
      <c r="AF407" s="226"/>
      <c r="AG407" s="230"/>
      <c r="AH407" s="230"/>
      <c r="AI407" s="230"/>
      <c r="AJ407" s="216"/>
      <c r="AK407" s="216"/>
      <c r="AL407" s="218"/>
      <c r="AM407" s="213"/>
      <c r="AN407" s="213"/>
      <c r="AO407" s="213"/>
      <c r="AP407" s="213"/>
      <c r="AQ407" s="213"/>
      <c r="AR407" s="213"/>
      <c r="AS407" s="213"/>
      <c r="AT407" s="207"/>
      <c r="AU407" s="207"/>
      <c r="AV407" s="207"/>
      <c r="AW407" s="207"/>
      <c r="AX407" s="207"/>
      <c r="AY407" s="207"/>
      <c r="AZ407" s="207"/>
      <c r="BA407" s="207"/>
      <c r="BB407" s="207"/>
      <c r="BC407" s="207"/>
      <c r="BD407" s="207"/>
      <c r="BE407" s="207"/>
      <c r="BF407" s="207"/>
      <c r="BG407" s="207"/>
      <c r="BH407" s="207"/>
      <c r="BI407" s="207"/>
      <c r="BJ407" s="207"/>
      <c r="BK407" s="207"/>
      <c r="BL407" s="207"/>
      <c r="BM407" s="210"/>
      <c r="BN407" s="204"/>
      <c r="BO407" s="2"/>
    </row>
    <row r="408" spans="1:67" ht="15" hidden="1" customHeight="1" x14ac:dyDescent="0.25">
      <c r="A408" s="2"/>
      <c r="B408" s="234"/>
      <c r="C408" s="237"/>
      <c r="D408" s="238"/>
      <c r="E408" s="242"/>
      <c r="F408" s="245"/>
      <c r="G408" s="245"/>
      <c r="H408" s="245"/>
      <c r="I408" s="245"/>
      <c r="J408" s="248"/>
      <c r="K408" s="250"/>
      <c r="L408" s="247"/>
      <c r="M408" s="247"/>
      <c r="N408" s="247"/>
      <c r="O408" s="245"/>
      <c r="P408" s="134" t="s">
        <v>262</v>
      </c>
      <c r="Q408" s="89"/>
      <c r="R408" s="89"/>
      <c r="S408" s="89"/>
      <c r="T408" s="89"/>
      <c r="U408" s="89"/>
      <c r="V408" s="89"/>
      <c r="W408" s="89"/>
      <c r="X408" s="89"/>
      <c r="Y408" s="89"/>
      <c r="Z408" s="89"/>
      <c r="AA408" s="221"/>
      <c r="AB408" s="221"/>
      <c r="AC408" s="234"/>
      <c r="AD408" s="221"/>
      <c r="AE408" s="225"/>
      <c r="AF408" s="226"/>
      <c r="AG408" s="230"/>
      <c r="AH408" s="230"/>
      <c r="AI408" s="230"/>
      <c r="AJ408" s="216"/>
      <c r="AK408" s="216"/>
      <c r="AL408" s="218"/>
      <c r="AM408" s="213"/>
      <c r="AN408" s="213"/>
      <c r="AO408" s="213"/>
      <c r="AP408" s="213"/>
      <c r="AQ408" s="213"/>
      <c r="AR408" s="213"/>
      <c r="AS408" s="213"/>
      <c r="AT408" s="207"/>
      <c r="AU408" s="207"/>
      <c r="AV408" s="207"/>
      <c r="AW408" s="207"/>
      <c r="AX408" s="207"/>
      <c r="AY408" s="207"/>
      <c r="AZ408" s="207"/>
      <c r="BA408" s="207"/>
      <c r="BB408" s="207"/>
      <c r="BC408" s="207"/>
      <c r="BD408" s="207"/>
      <c r="BE408" s="207"/>
      <c r="BF408" s="207"/>
      <c r="BG408" s="207"/>
      <c r="BH408" s="207"/>
      <c r="BI408" s="207"/>
      <c r="BJ408" s="207"/>
      <c r="BK408" s="207"/>
      <c r="BL408" s="207"/>
      <c r="BM408" s="210"/>
      <c r="BN408" s="204"/>
      <c r="BO408" s="2"/>
    </row>
    <row r="409" spans="1:67" ht="15" hidden="1" customHeight="1" x14ac:dyDescent="0.25">
      <c r="A409" s="2"/>
      <c r="B409" s="234"/>
      <c r="C409" s="237"/>
      <c r="D409" s="238"/>
      <c r="E409" s="242"/>
      <c r="F409" s="245"/>
      <c r="G409" s="245"/>
      <c r="H409" s="245"/>
      <c r="I409" s="245"/>
      <c r="J409" s="248"/>
      <c r="K409" s="250"/>
      <c r="L409" s="247"/>
      <c r="M409" s="247"/>
      <c r="N409" s="247"/>
      <c r="O409" s="245"/>
      <c r="P409" s="134" t="s">
        <v>263</v>
      </c>
      <c r="Q409" s="89"/>
      <c r="R409" s="89"/>
      <c r="S409" s="89"/>
      <c r="T409" s="89"/>
      <c r="U409" s="89"/>
      <c r="V409" s="89"/>
      <c r="W409" s="89"/>
      <c r="X409" s="89"/>
      <c r="Y409" s="89"/>
      <c r="Z409" s="89"/>
      <c r="AA409" s="221"/>
      <c r="AB409" s="221"/>
      <c r="AC409" s="234"/>
      <c r="AD409" s="221"/>
      <c r="AE409" s="225"/>
      <c r="AF409" s="226"/>
      <c r="AG409" s="230"/>
      <c r="AH409" s="230"/>
      <c r="AI409" s="230"/>
      <c r="AJ409" s="216"/>
      <c r="AK409" s="216"/>
      <c r="AL409" s="218"/>
      <c r="AM409" s="213"/>
      <c r="AN409" s="213"/>
      <c r="AO409" s="213"/>
      <c r="AP409" s="213"/>
      <c r="AQ409" s="213"/>
      <c r="AR409" s="213"/>
      <c r="AS409" s="213"/>
      <c r="AT409" s="207"/>
      <c r="AU409" s="207"/>
      <c r="AV409" s="207"/>
      <c r="AW409" s="207"/>
      <c r="AX409" s="207"/>
      <c r="AY409" s="207"/>
      <c r="AZ409" s="207"/>
      <c r="BA409" s="207"/>
      <c r="BB409" s="207"/>
      <c r="BC409" s="207"/>
      <c r="BD409" s="207"/>
      <c r="BE409" s="207"/>
      <c r="BF409" s="207"/>
      <c r="BG409" s="207"/>
      <c r="BH409" s="207"/>
      <c r="BI409" s="207"/>
      <c r="BJ409" s="207"/>
      <c r="BK409" s="207"/>
      <c r="BL409" s="207"/>
      <c r="BM409" s="210"/>
      <c r="BN409" s="204"/>
      <c r="BO409" s="2"/>
    </row>
    <row r="410" spans="1:67" ht="15" hidden="1" customHeight="1" x14ac:dyDescent="0.25">
      <c r="A410" s="2"/>
      <c r="B410" s="234"/>
      <c r="C410" s="237"/>
      <c r="D410" s="238"/>
      <c r="E410" s="242"/>
      <c r="F410" s="245"/>
      <c r="G410" s="245"/>
      <c r="H410" s="245"/>
      <c r="I410" s="245"/>
      <c r="J410" s="248"/>
      <c r="K410" s="250"/>
      <c r="L410" s="247"/>
      <c r="M410" s="247"/>
      <c r="N410" s="247"/>
      <c r="O410" s="245"/>
      <c r="P410" s="134" t="s">
        <v>27</v>
      </c>
      <c r="Q410" s="89"/>
      <c r="R410" s="89"/>
      <c r="S410" s="89"/>
      <c r="T410" s="89"/>
      <c r="U410" s="89"/>
      <c r="V410" s="89"/>
      <c r="W410" s="89"/>
      <c r="X410" s="89"/>
      <c r="Y410" s="89"/>
      <c r="Z410" s="89"/>
      <c r="AA410" s="221"/>
      <c r="AB410" s="221"/>
      <c r="AC410" s="234"/>
      <c r="AD410" s="221"/>
      <c r="AE410" s="225"/>
      <c r="AF410" s="226"/>
      <c r="AG410" s="230"/>
      <c r="AH410" s="230"/>
      <c r="AI410" s="230"/>
      <c r="AJ410" s="216"/>
      <c r="AK410" s="216"/>
      <c r="AL410" s="218"/>
      <c r="AM410" s="213"/>
      <c r="AN410" s="213"/>
      <c r="AO410" s="213"/>
      <c r="AP410" s="213"/>
      <c r="AQ410" s="213"/>
      <c r="AR410" s="213"/>
      <c r="AS410" s="213"/>
      <c r="AT410" s="207"/>
      <c r="AU410" s="207"/>
      <c r="AV410" s="207"/>
      <c r="AW410" s="207"/>
      <c r="AX410" s="207"/>
      <c r="AY410" s="207"/>
      <c r="AZ410" s="207"/>
      <c r="BA410" s="207"/>
      <c r="BB410" s="207"/>
      <c r="BC410" s="207"/>
      <c r="BD410" s="207"/>
      <c r="BE410" s="207"/>
      <c r="BF410" s="207"/>
      <c r="BG410" s="207"/>
      <c r="BH410" s="207"/>
      <c r="BI410" s="207"/>
      <c r="BJ410" s="207"/>
      <c r="BK410" s="207"/>
      <c r="BL410" s="207"/>
      <c r="BM410" s="210"/>
      <c r="BN410" s="204"/>
      <c r="BO410" s="2"/>
    </row>
    <row r="411" spans="1:67" ht="15" customHeight="1" x14ac:dyDescent="0.25">
      <c r="A411" s="2"/>
      <c r="B411" s="219"/>
      <c r="C411" s="239"/>
      <c r="D411" s="240"/>
      <c r="E411" s="243"/>
      <c r="F411" s="246"/>
      <c r="G411" s="246"/>
      <c r="H411" s="246"/>
      <c r="I411" s="246"/>
      <c r="J411" s="248"/>
      <c r="K411" s="251"/>
      <c r="L411" s="248"/>
      <c r="M411" s="248"/>
      <c r="N411" s="248"/>
      <c r="O411" s="246"/>
      <c r="P411" s="134" t="s">
        <v>28</v>
      </c>
      <c r="Q411" s="89"/>
      <c r="R411" s="89"/>
      <c r="S411" s="89"/>
      <c r="T411" s="89"/>
      <c r="U411" s="89"/>
      <c r="V411" s="89"/>
      <c r="W411" s="89"/>
      <c r="X411" s="89"/>
      <c r="Y411" s="89"/>
      <c r="Z411" s="89"/>
      <c r="AA411" s="232"/>
      <c r="AB411" s="222"/>
      <c r="AC411" s="252"/>
      <c r="AD411" s="222"/>
      <c r="AE411" s="227"/>
      <c r="AF411" s="228"/>
      <c r="AG411" s="231"/>
      <c r="AH411" s="232"/>
      <c r="AI411" s="232"/>
      <c r="AJ411" s="217"/>
      <c r="AK411" s="217"/>
      <c r="AL411" s="219"/>
      <c r="AM411" s="214"/>
      <c r="AN411" s="214"/>
      <c r="AO411" s="214"/>
      <c r="AP411" s="214"/>
      <c r="AQ411" s="214"/>
      <c r="AR411" s="214"/>
      <c r="AS411" s="214"/>
      <c r="AT411" s="208"/>
      <c r="AU411" s="208"/>
      <c r="AV411" s="208"/>
      <c r="AW411" s="208"/>
      <c r="AX411" s="208"/>
      <c r="AY411" s="208"/>
      <c r="AZ411" s="208"/>
      <c r="BA411" s="208"/>
      <c r="BB411" s="208"/>
      <c r="BC411" s="208"/>
      <c r="BD411" s="208"/>
      <c r="BE411" s="208"/>
      <c r="BF411" s="208"/>
      <c r="BG411" s="208"/>
      <c r="BH411" s="208"/>
      <c r="BI411" s="208"/>
      <c r="BJ411" s="208"/>
      <c r="BK411" s="208"/>
      <c r="BL411" s="208"/>
      <c r="BM411" s="211"/>
      <c r="BN411" s="205"/>
      <c r="BO411" s="2"/>
    </row>
    <row r="412" spans="1:67" ht="15" hidden="1" customHeight="1" x14ac:dyDescent="0.25">
      <c r="A412" s="2"/>
      <c r="B412" s="233" t="s">
        <v>1938</v>
      </c>
      <c r="C412" s="235" t="s">
        <v>1358</v>
      </c>
      <c r="D412" s="236"/>
      <c r="E412" s="241"/>
      <c r="F412" s="244" t="s">
        <v>1943</v>
      </c>
      <c r="G412" s="245"/>
      <c r="H412" s="245"/>
      <c r="I412" s="245" t="s">
        <v>1866</v>
      </c>
      <c r="J412" s="247"/>
      <c r="K412" s="249"/>
      <c r="L412" s="247"/>
      <c r="M412" s="247">
        <v>1</v>
      </c>
      <c r="N412" s="247"/>
      <c r="O412" s="245" t="s">
        <v>1596</v>
      </c>
      <c r="P412" s="135" t="s">
        <v>148</v>
      </c>
      <c r="Q412" s="89"/>
      <c r="R412" s="89"/>
      <c r="S412" s="89"/>
      <c r="T412" s="89"/>
      <c r="U412" s="89"/>
      <c r="V412" s="89"/>
      <c r="W412" s="89"/>
      <c r="X412" s="89"/>
      <c r="Y412" s="89"/>
      <c r="Z412" s="89"/>
      <c r="AA412" s="220">
        <v>164</v>
      </c>
      <c r="AB412" s="220"/>
      <c r="AC412" s="233"/>
      <c r="AD412" s="220"/>
      <c r="AE412" s="223">
        <v>0</v>
      </c>
      <c r="AF412" s="224"/>
      <c r="AG412" s="229"/>
      <c r="AH412" s="229">
        <v>0</v>
      </c>
      <c r="AI412" s="229">
        <v>0.21918101144017965</v>
      </c>
      <c r="AJ412" s="215"/>
      <c r="AK412" s="215"/>
      <c r="AL412" s="209" t="s">
        <v>1590</v>
      </c>
      <c r="AM412" s="212"/>
      <c r="AN412" s="212"/>
      <c r="AO412" s="212"/>
      <c r="AP412" s="212"/>
      <c r="AQ412" s="212"/>
      <c r="AR412" s="212"/>
      <c r="AS412" s="212"/>
      <c r="AT412" s="206"/>
      <c r="AU412" s="206"/>
      <c r="AV412" s="206"/>
      <c r="AW412" s="206"/>
      <c r="AX412" s="206"/>
      <c r="AY412" s="206"/>
      <c r="AZ412" s="206"/>
      <c r="BA412" s="206"/>
      <c r="BB412" s="206"/>
      <c r="BC412" s="206"/>
      <c r="BD412" s="206"/>
      <c r="BE412" s="206"/>
      <c r="BF412" s="206"/>
      <c r="BG412" s="206"/>
      <c r="BH412" s="206"/>
      <c r="BI412" s="206"/>
      <c r="BJ412" s="206"/>
      <c r="BK412" s="206"/>
      <c r="BL412" s="206"/>
      <c r="BM412" s="209"/>
      <c r="BN412" s="203"/>
      <c r="BO412" s="2"/>
    </row>
    <row r="413" spans="1:67" ht="15" customHeight="1" x14ac:dyDescent="0.25">
      <c r="A413" s="2"/>
      <c r="B413" s="234"/>
      <c r="C413" s="237"/>
      <c r="D413" s="238"/>
      <c r="E413" s="242"/>
      <c r="F413" s="245"/>
      <c r="G413" s="245"/>
      <c r="H413" s="245"/>
      <c r="I413" s="245"/>
      <c r="J413" s="248"/>
      <c r="K413" s="250"/>
      <c r="L413" s="247"/>
      <c r="M413" s="247"/>
      <c r="N413" s="247"/>
      <c r="O413" s="245"/>
      <c r="P413" s="134" t="s">
        <v>26</v>
      </c>
      <c r="Q413" s="89">
        <v>46280</v>
      </c>
      <c r="R413" s="89">
        <v>46273</v>
      </c>
      <c r="S413" s="89">
        <v>46280</v>
      </c>
      <c r="T413" s="89">
        <v>46351</v>
      </c>
      <c r="U413" s="89">
        <v>46351</v>
      </c>
      <c r="V413" s="89">
        <v>46365</v>
      </c>
      <c r="W413" s="89"/>
      <c r="X413" s="89"/>
      <c r="Y413" s="89"/>
      <c r="Z413" s="89"/>
      <c r="AA413" s="221"/>
      <c r="AB413" s="221"/>
      <c r="AC413" s="234"/>
      <c r="AD413" s="221"/>
      <c r="AE413" s="225"/>
      <c r="AF413" s="226"/>
      <c r="AG413" s="230"/>
      <c r="AH413" s="230"/>
      <c r="AI413" s="230"/>
      <c r="AJ413" s="216"/>
      <c r="AK413" s="216"/>
      <c r="AL413" s="218"/>
      <c r="AM413" s="213"/>
      <c r="AN413" s="213"/>
      <c r="AO413" s="213"/>
      <c r="AP413" s="213"/>
      <c r="AQ413" s="213"/>
      <c r="AR413" s="213"/>
      <c r="AS413" s="213"/>
      <c r="AT413" s="207"/>
      <c r="AU413" s="207"/>
      <c r="AV413" s="207"/>
      <c r="AW413" s="207"/>
      <c r="AX413" s="207"/>
      <c r="AY413" s="207"/>
      <c r="AZ413" s="207"/>
      <c r="BA413" s="207"/>
      <c r="BB413" s="207"/>
      <c r="BC413" s="207"/>
      <c r="BD413" s="207"/>
      <c r="BE413" s="207"/>
      <c r="BF413" s="207"/>
      <c r="BG413" s="207"/>
      <c r="BH413" s="207"/>
      <c r="BI413" s="207"/>
      <c r="BJ413" s="207"/>
      <c r="BK413" s="207"/>
      <c r="BL413" s="207"/>
      <c r="BM413" s="210"/>
      <c r="BN413" s="204"/>
      <c r="BO413" s="2"/>
    </row>
    <row r="414" spans="1:67" ht="15" hidden="1" customHeight="1" x14ac:dyDescent="0.25">
      <c r="A414" s="2"/>
      <c r="B414" s="234"/>
      <c r="C414" s="237"/>
      <c r="D414" s="238"/>
      <c r="E414" s="242"/>
      <c r="F414" s="245"/>
      <c r="G414" s="245"/>
      <c r="H414" s="245"/>
      <c r="I414" s="245"/>
      <c r="J414" s="248"/>
      <c r="K414" s="250"/>
      <c r="L414" s="247"/>
      <c r="M414" s="247"/>
      <c r="N414" s="247"/>
      <c r="O414" s="245"/>
      <c r="P414" s="134" t="s">
        <v>262</v>
      </c>
      <c r="Q414" s="89"/>
      <c r="R414" s="89"/>
      <c r="S414" s="89"/>
      <c r="T414" s="89"/>
      <c r="U414" s="89"/>
      <c r="V414" s="89"/>
      <c r="W414" s="89"/>
      <c r="X414" s="89"/>
      <c r="Y414" s="89"/>
      <c r="Z414" s="89"/>
      <c r="AA414" s="221"/>
      <c r="AB414" s="221"/>
      <c r="AC414" s="234"/>
      <c r="AD414" s="221"/>
      <c r="AE414" s="225"/>
      <c r="AF414" s="226"/>
      <c r="AG414" s="230"/>
      <c r="AH414" s="230"/>
      <c r="AI414" s="230"/>
      <c r="AJ414" s="216"/>
      <c r="AK414" s="216"/>
      <c r="AL414" s="218"/>
      <c r="AM414" s="213"/>
      <c r="AN414" s="213"/>
      <c r="AO414" s="213"/>
      <c r="AP414" s="213"/>
      <c r="AQ414" s="213"/>
      <c r="AR414" s="213"/>
      <c r="AS414" s="213"/>
      <c r="AT414" s="207"/>
      <c r="AU414" s="207"/>
      <c r="AV414" s="207"/>
      <c r="AW414" s="207"/>
      <c r="AX414" s="207"/>
      <c r="AY414" s="207"/>
      <c r="AZ414" s="207"/>
      <c r="BA414" s="207"/>
      <c r="BB414" s="207"/>
      <c r="BC414" s="207"/>
      <c r="BD414" s="207"/>
      <c r="BE414" s="207"/>
      <c r="BF414" s="207"/>
      <c r="BG414" s="207"/>
      <c r="BH414" s="207"/>
      <c r="BI414" s="207"/>
      <c r="BJ414" s="207"/>
      <c r="BK414" s="207"/>
      <c r="BL414" s="207"/>
      <c r="BM414" s="210"/>
      <c r="BN414" s="204"/>
      <c r="BO414" s="2"/>
    </row>
    <row r="415" spans="1:67" ht="15" hidden="1" customHeight="1" x14ac:dyDescent="0.25">
      <c r="A415" s="2"/>
      <c r="B415" s="234"/>
      <c r="C415" s="237"/>
      <c r="D415" s="238"/>
      <c r="E415" s="242"/>
      <c r="F415" s="245"/>
      <c r="G415" s="245"/>
      <c r="H415" s="245"/>
      <c r="I415" s="245"/>
      <c r="J415" s="248"/>
      <c r="K415" s="250"/>
      <c r="L415" s="247"/>
      <c r="M415" s="247"/>
      <c r="N415" s="247"/>
      <c r="O415" s="245"/>
      <c r="P415" s="134" t="s">
        <v>263</v>
      </c>
      <c r="Q415" s="89"/>
      <c r="R415" s="89"/>
      <c r="S415" s="89"/>
      <c r="T415" s="89"/>
      <c r="U415" s="89"/>
      <c r="V415" s="89"/>
      <c r="W415" s="89"/>
      <c r="X415" s="89"/>
      <c r="Y415" s="89"/>
      <c r="Z415" s="89"/>
      <c r="AA415" s="221"/>
      <c r="AB415" s="221"/>
      <c r="AC415" s="234"/>
      <c r="AD415" s="221"/>
      <c r="AE415" s="225"/>
      <c r="AF415" s="226"/>
      <c r="AG415" s="230"/>
      <c r="AH415" s="230"/>
      <c r="AI415" s="230"/>
      <c r="AJ415" s="216"/>
      <c r="AK415" s="216"/>
      <c r="AL415" s="218"/>
      <c r="AM415" s="213"/>
      <c r="AN415" s="213"/>
      <c r="AO415" s="213"/>
      <c r="AP415" s="213"/>
      <c r="AQ415" s="213"/>
      <c r="AR415" s="213"/>
      <c r="AS415" s="213"/>
      <c r="AT415" s="207"/>
      <c r="AU415" s="207"/>
      <c r="AV415" s="207"/>
      <c r="AW415" s="207"/>
      <c r="AX415" s="207"/>
      <c r="AY415" s="207"/>
      <c r="AZ415" s="207"/>
      <c r="BA415" s="207"/>
      <c r="BB415" s="207"/>
      <c r="BC415" s="207"/>
      <c r="BD415" s="207"/>
      <c r="BE415" s="207"/>
      <c r="BF415" s="207"/>
      <c r="BG415" s="207"/>
      <c r="BH415" s="207"/>
      <c r="BI415" s="207"/>
      <c r="BJ415" s="207"/>
      <c r="BK415" s="207"/>
      <c r="BL415" s="207"/>
      <c r="BM415" s="210"/>
      <c r="BN415" s="204"/>
      <c r="BO415" s="2"/>
    </row>
    <row r="416" spans="1:67" ht="15" hidden="1" customHeight="1" x14ac:dyDescent="0.25">
      <c r="A416" s="2"/>
      <c r="B416" s="234"/>
      <c r="C416" s="237"/>
      <c r="D416" s="238"/>
      <c r="E416" s="242"/>
      <c r="F416" s="245"/>
      <c r="G416" s="245"/>
      <c r="H416" s="245"/>
      <c r="I416" s="245"/>
      <c r="J416" s="248"/>
      <c r="K416" s="250"/>
      <c r="L416" s="247"/>
      <c r="M416" s="247"/>
      <c r="N416" s="247"/>
      <c r="O416" s="245"/>
      <c r="P416" s="134" t="s">
        <v>27</v>
      </c>
      <c r="Q416" s="89"/>
      <c r="R416" s="89"/>
      <c r="S416" s="89"/>
      <c r="T416" s="89"/>
      <c r="U416" s="89"/>
      <c r="V416" s="89"/>
      <c r="W416" s="89"/>
      <c r="X416" s="89"/>
      <c r="Y416" s="89"/>
      <c r="Z416" s="89"/>
      <c r="AA416" s="221"/>
      <c r="AB416" s="221"/>
      <c r="AC416" s="234"/>
      <c r="AD416" s="221"/>
      <c r="AE416" s="225"/>
      <c r="AF416" s="226"/>
      <c r="AG416" s="230"/>
      <c r="AH416" s="230"/>
      <c r="AI416" s="230"/>
      <c r="AJ416" s="216"/>
      <c r="AK416" s="216"/>
      <c r="AL416" s="218"/>
      <c r="AM416" s="213"/>
      <c r="AN416" s="213"/>
      <c r="AO416" s="213"/>
      <c r="AP416" s="213"/>
      <c r="AQ416" s="213"/>
      <c r="AR416" s="213"/>
      <c r="AS416" s="213"/>
      <c r="AT416" s="207"/>
      <c r="AU416" s="207"/>
      <c r="AV416" s="207"/>
      <c r="AW416" s="207"/>
      <c r="AX416" s="207"/>
      <c r="AY416" s="207"/>
      <c r="AZ416" s="207"/>
      <c r="BA416" s="207"/>
      <c r="BB416" s="207"/>
      <c r="BC416" s="207"/>
      <c r="BD416" s="207"/>
      <c r="BE416" s="207"/>
      <c r="BF416" s="207"/>
      <c r="BG416" s="207"/>
      <c r="BH416" s="207"/>
      <c r="BI416" s="207"/>
      <c r="BJ416" s="207"/>
      <c r="BK416" s="207"/>
      <c r="BL416" s="207"/>
      <c r="BM416" s="210"/>
      <c r="BN416" s="204"/>
      <c r="BO416" s="2"/>
    </row>
    <row r="417" spans="1:67" ht="15" customHeight="1" x14ac:dyDescent="0.25">
      <c r="A417" s="2"/>
      <c r="B417" s="219"/>
      <c r="C417" s="239"/>
      <c r="D417" s="240"/>
      <c r="E417" s="243"/>
      <c r="F417" s="246"/>
      <c r="G417" s="246"/>
      <c r="H417" s="246"/>
      <c r="I417" s="246"/>
      <c r="J417" s="248"/>
      <c r="K417" s="251"/>
      <c r="L417" s="248"/>
      <c r="M417" s="248"/>
      <c r="N417" s="248"/>
      <c r="O417" s="246"/>
      <c r="P417" s="134" t="s">
        <v>28</v>
      </c>
      <c r="Q417" s="89"/>
      <c r="R417" s="89"/>
      <c r="S417" s="89"/>
      <c r="T417" s="89"/>
      <c r="U417" s="89"/>
      <c r="V417" s="89"/>
      <c r="W417" s="89"/>
      <c r="X417" s="89"/>
      <c r="Y417" s="89"/>
      <c r="Z417" s="89"/>
      <c r="AA417" s="232"/>
      <c r="AB417" s="222"/>
      <c r="AC417" s="252"/>
      <c r="AD417" s="222"/>
      <c r="AE417" s="227"/>
      <c r="AF417" s="228"/>
      <c r="AG417" s="231"/>
      <c r="AH417" s="232"/>
      <c r="AI417" s="232"/>
      <c r="AJ417" s="217"/>
      <c r="AK417" s="217"/>
      <c r="AL417" s="219"/>
      <c r="AM417" s="214"/>
      <c r="AN417" s="214"/>
      <c r="AO417" s="214"/>
      <c r="AP417" s="214"/>
      <c r="AQ417" s="214"/>
      <c r="AR417" s="214"/>
      <c r="AS417" s="214"/>
      <c r="AT417" s="208"/>
      <c r="AU417" s="208"/>
      <c r="AV417" s="208"/>
      <c r="AW417" s="208"/>
      <c r="AX417" s="208"/>
      <c r="AY417" s="208"/>
      <c r="AZ417" s="208"/>
      <c r="BA417" s="208"/>
      <c r="BB417" s="208"/>
      <c r="BC417" s="208"/>
      <c r="BD417" s="208"/>
      <c r="BE417" s="208"/>
      <c r="BF417" s="208"/>
      <c r="BG417" s="208"/>
      <c r="BH417" s="208"/>
      <c r="BI417" s="208"/>
      <c r="BJ417" s="208"/>
      <c r="BK417" s="208"/>
      <c r="BL417" s="208"/>
      <c r="BM417" s="211"/>
      <c r="BN417" s="205"/>
      <c r="BO417" s="2"/>
    </row>
    <row r="418" spans="1:67" x14ac:dyDescent="0.25">
      <c r="A418" s="2"/>
      <c r="B418" s="197" t="s">
        <v>2177</v>
      </c>
      <c r="C418" s="197"/>
      <c r="D418" s="197"/>
      <c r="E418" s="90"/>
      <c r="F418" s="198" t="s">
        <v>2178</v>
      </c>
      <c r="G418" s="199"/>
      <c r="H418" s="199"/>
      <c r="I418" s="199"/>
      <c r="J418" s="199"/>
      <c r="K418" s="199"/>
      <c r="L418" s="199"/>
      <c r="M418" s="199"/>
      <c r="N418" s="199"/>
      <c r="O418" s="199"/>
      <c r="P418" s="199"/>
      <c r="Q418" s="199"/>
      <c r="R418" s="199"/>
      <c r="S418" s="199"/>
      <c r="T418" s="199"/>
      <c r="U418" s="199"/>
      <c r="V418" s="199"/>
      <c r="W418" s="199"/>
      <c r="X418" s="199"/>
      <c r="Y418" s="199"/>
      <c r="Z418" s="200"/>
      <c r="AA418" s="90">
        <v>12057</v>
      </c>
      <c r="AB418" s="90">
        <v>6561.4</v>
      </c>
      <c r="AC418" s="90"/>
      <c r="AD418" s="90"/>
      <c r="AE418" s="201">
        <v>54.419839097619636</v>
      </c>
      <c r="AF418" s="202"/>
      <c r="AG418" s="91"/>
      <c r="AH418" s="92">
        <v>50.315999004727544</v>
      </c>
      <c r="AI418" s="92">
        <v>16.113813749599061</v>
      </c>
      <c r="AJ418" s="92"/>
      <c r="AK418" s="92"/>
      <c r="AL418" s="128"/>
      <c r="AM418" s="128"/>
      <c r="AN418" s="128"/>
      <c r="AO418" s="128"/>
      <c r="AP418" s="128"/>
      <c r="AQ418" s="128"/>
      <c r="AR418" s="128"/>
      <c r="AS418" s="128"/>
      <c r="AT418" s="92"/>
      <c r="AU418" s="92"/>
      <c r="AV418" s="92"/>
      <c r="AW418" s="92"/>
      <c r="AX418" s="92"/>
      <c r="AY418" s="92"/>
      <c r="AZ418" s="92"/>
      <c r="BA418" s="92"/>
      <c r="BB418" s="92"/>
      <c r="BC418" s="92"/>
      <c r="BD418" s="92"/>
      <c r="BE418" s="92"/>
      <c r="BF418" s="92"/>
      <c r="BG418" s="92"/>
      <c r="BH418" s="92"/>
      <c r="BI418" s="92"/>
      <c r="BJ418" s="92"/>
      <c r="BK418" s="92"/>
      <c r="BL418" s="92"/>
      <c r="BM418" s="92"/>
      <c r="BN418" s="92"/>
      <c r="BO418" s="2"/>
    </row>
    <row r="419" spans="1:67" x14ac:dyDescent="0.25">
      <c r="A419" s="2"/>
      <c r="B419" s="197" t="s">
        <v>2179</v>
      </c>
      <c r="C419" s="197"/>
      <c r="D419" s="197"/>
      <c r="E419" s="90"/>
      <c r="F419" s="198" t="s">
        <v>2178</v>
      </c>
      <c r="G419" s="199"/>
      <c r="H419" s="199"/>
      <c r="I419" s="199"/>
      <c r="J419" s="199"/>
      <c r="K419" s="199"/>
      <c r="L419" s="199"/>
      <c r="M419" s="199"/>
      <c r="N419" s="199"/>
      <c r="O419" s="199"/>
      <c r="P419" s="199"/>
      <c r="Q419" s="199"/>
      <c r="R419" s="199"/>
      <c r="S419" s="199"/>
      <c r="T419" s="199"/>
      <c r="U419" s="199"/>
      <c r="V419" s="199"/>
      <c r="W419" s="199"/>
      <c r="X419" s="199"/>
      <c r="Y419" s="199"/>
      <c r="Z419" s="200"/>
      <c r="AA419" s="90">
        <v>12057</v>
      </c>
      <c r="AB419" s="90">
        <v>6561.4</v>
      </c>
      <c r="AC419" s="90"/>
      <c r="AD419" s="90"/>
      <c r="AE419" s="201">
        <v>54.419839097619636</v>
      </c>
      <c r="AF419" s="202"/>
      <c r="AG419" s="91"/>
      <c r="AH419" s="92">
        <v>50.315999004727544</v>
      </c>
      <c r="AI419" s="92">
        <v>16.113813749599061</v>
      </c>
      <c r="AJ419" s="92"/>
      <c r="AK419" s="92"/>
      <c r="AL419" s="128"/>
      <c r="AM419" s="128"/>
      <c r="AN419" s="128"/>
      <c r="AO419" s="128"/>
      <c r="AP419" s="128"/>
      <c r="AQ419" s="128"/>
      <c r="AR419" s="128"/>
      <c r="AS419" s="128"/>
      <c r="AT419" s="92"/>
      <c r="AU419" s="92"/>
      <c r="AV419" s="92"/>
      <c r="AW419" s="92"/>
      <c r="AX419" s="92"/>
      <c r="AY419" s="92"/>
      <c r="AZ419" s="92"/>
      <c r="BA419" s="92"/>
      <c r="BB419" s="92"/>
      <c r="BC419" s="92"/>
      <c r="BD419" s="92"/>
      <c r="BE419" s="92"/>
      <c r="BF419" s="92"/>
      <c r="BG419" s="92"/>
      <c r="BH419" s="92"/>
      <c r="BI419" s="92"/>
      <c r="BJ419" s="92"/>
      <c r="BK419" s="92"/>
      <c r="BL419" s="92"/>
      <c r="BM419" s="92"/>
      <c r="BN419" s="92"/>
      <c r="BO419" s="2"/>
    </row>
    <row r="420" spans="1:67" x14ac:dyDescent="0.25">
      <c r="A420" s="2"/>
      <c r="B420" s="82" t="s">
        <v>2180</v>
      </c>
      <c r="C420" s="83"/>
      <c r="D420" s="83"/>
      <c r="E420" s="83"/>
      <c r="F420" s="83"/>
      <c r="G420" s="83"/>
      <c r="H420" s="83"/>
      <c r="I420" s="83"/>
      <c r="J420" s="84"/>
      <c r="K420" s="84"/>
      <c r="L420" s="83"/>
      <c r="M420" s="83"/>
      <c r="N420" s="83"/>
      <c r="O420" s="84"/>
      <c r="P420" s="84"/>
      <c r="Q420" s="83"/>
      <c r="R420" s="83"/>
      <c r="S420" s="83"/>
      <c r="T420" s="83"/>
      <c r="U420" s="83"/>
      <c r="V420" s="83"/>
      <c r="W420" s="83"/>
      <c r="X420" s="83"/>
      <c r="Y420" s="83"/>
      <c r="Z420" s="83"/>
      <c r="AA420" s="84"/>
      <c r="AB420" s="119"/>
      <c r="AC420" s="119"/>
      <c r="AD420" s="119"/>
      <c r="AE420" s="83"/>
      <c r="AF420" s="83"/>
      <c r="AG420" s="83"/>
      <c r="AH420" s="83"/>
      <c r="AI420" s="83"/>
      <c r="AJ420" s="83"/>
      <c r="AK420" s="83"/>
      <c r="AL420" s="84"/>
      <c r="AM420" s="84"/>
      <c r="AN420" s="84"/>
      <c r="AO420" s="84"/>
      <c r="AP420" s="84"/>
      <c r="AQ420" s="84"/>
      <c r="AR420" s="84"/>
      <c r="AS420" s="84"/>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40"/>
    </row>
    <row r="421" spans="1:67" x14ac:dyDescent="0.25">
      <c r="A421" s="2"/>
      <c r="B421" s="82" t="s">
        <v>2181</v>
      </c>
      <c r="C421" s="83"/>
      <c r="D421" s="83"/>
      <c r="E421" s="83"/>
      <c r="F421" s="83"/>
      <c r="G421" s="83"/>
      <c r="H421" s="83"/>
      <c r="I421" s="83"/>
      <c r="J421" s="84"/>
      <c r="K421" s="84"/>
      <c r="L421" s="83"/>
      <c r="M421" s="83"/>
      <c r="N421" s="83"/>
      <c r="O421" s="84"/>
      <c r="P421" s="84"/>
      <c r="Q421" s="83"/>
      <c r="R421" s="83"/>
      <c r="S421" s="83"/>
      <c r="T421" s="83"/>
      <c r="U421" s="83"/>
      <c r="V421" s="83"/>
      <c r="W421" s="83"/>
      <c r="X421" s="83"/>
      <c r="Y421" s="83"/>
      <c r="Z421" s="83"/>
      <c r="AA421" s="84"/>
      <c r="AB421" s="119"/>
      <c r="AC421" s="119"/>
      <c r="AD421" s="119"/>
      <c r="AE421" s="83"/>
      <c r="AF421" s="83"/>
      <c r="AG421" s="83"/>
      <c r="AH421" s="83"/>
      <c r="AI421" s="83"/>
      <c r="AJ421" s="83"/>
      <c r="AK421" s="83"/>
      <c r="AL421" s="84"/>
      <c r="AM421" s="84"/>
      <c r="AN421" s="84"/>
      <c r="AO421" s="84"/>
      <c r="AP421" s="84"/>
      <c r="AQ421" s="84"/>
      <c r="AR421" s="84"/>
      <c r="AS421" s="84"/>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40"/>
    </row>
    <row r="422" spans="1:67" ht="25.5" x14ac:dyDescent="0.25">
      <c r="A422" s="2"/>
      <c r="B422" s="253"/>
      <c r="C422" s="253"/>
      <c r="D422" s="253"/>
      <c r="E422" s="253"/>
      <c r="F422" s="253"/>
      <c r="G422" s="253"/>
      <c r="H422" s="253"/>
      <c r="I422" s="85"/>
      <c r="J422" s="85"/>
      <c r="K422" s="85"/>
      <c r="L422" s="85"/>
      <c r="M422" s="85"/>
      <c r="N422" s="85"/>
      <c r="O422" s="86"/>
      <c r="P422" s="87" t="s">
        <v>2170</v>
      </c>
      <c r="Q422" s="87" t="s">
        <v>2171</v>
      </c>
      <c r="R422" s="87" t="s">
        <v>2172</v>
      </c>
      <c r="S422" s="87" t="s">
        <v>2173</v>
      </c>
      <c r="T422" s="87" t="s">
        <v>2174</v>
      </c>
      <c r="U422" s="87" t="s">
        <v>2175</v>
      </c>
      <c r="V422" s="87" t="s">
        <v>2176</v>
      </c>
      <c r="W422" s="87"/>
      <c r="X422" s="87"/>
      <c r="Y422" s="87"/>
      <c r="Z422" s="87"/>
      <c r="AA422" s="88"/>
      <c r="AB422" s="120"/>
      <c r="AC422" s="120"/>
      <c r="AD422" s="120"/>
      <c r="AE422" s="254"/>
      <c r="AF422" s="255"/>
      <c r="AG422" s="255"/>
      <c r="AH422" s="255"/>
      <c r="AI422" s="95"/>
      <c r="AJ422" s="95"/>
      <c r="AK422" s="95"/>
      <c r="AL422" s="95"/>
      <c r="AM422" s="95"/>
      <c r="AN422" s="95"/>
      <c r="AO422" s="95"/>
      <c r="AP422" s="95"/>
      <c r="AQ422" s="95"/>
      <c r="AR422" s="95"/>
      <c r="AS422" s="95"/>
      <c r="AT422" s="87"/>
      <c r="AU422" s="87"/>
      <c r="AV422" s="87"/>
      <c r="AW422" s="87"/>
      <c r="AX422" s="87"/>
      <c r="AY422" s="87"/>
      <c r="AZ422" s="87"/>
      <c r="BA422" s="87"/>
      <c r="BB422" s="87"/>
      <c r="BC422" s="87"/>
      <c r="BD422" s="87"/>
      <c r="BE422" s="87"/>
      <c r="BF422" s="87"/>
      <c r="BG422" s="87"/>
      <c r="BH422" s="87"/>
      <c r="BI422" s="87"/>
      <c r="BJ422" s="87"/>
      <c r="BK422" s="87"/>
      <c r="BL422" s="87"/>
      <c r="BM422" s="87"/>
      <c r="BN422" s="87"/>
      <c r="BO422" s="2"/>
    </row>
    <row r="423" spans="1:67" ht="15" hidden="1" customHeight="1" x14ac:dyDescent="0.25">
      <c r="A423" s="2"/>
      <c r="B423" s="233" t="s">
        <v>1606</v>
      </c>
      <c r="C423" s="235" t="s">
        <v>650</v>
      </c>
      <c r="D423" s="236"/>
      <c r="E423" s="241"/>
      <c r="F423" s="244" t="s">
        <v>1944</v>
      </c>
      <c r="G423" s="245"/>
      <c r="H423" s="245"/>
      <c r="I423" s="245" t="s">
        <v>1948</v>
      </c>
      <c r="J423" s="247"/>
      <c r="K423" s="249">
        <v>46164</v>
      </c>
      <c r="L423" s="247" t="s">
        <v>501</v>
      </c>
      <c r="M423" s="247">
        <v>1</v>
      </c>
      <c r="N423" s="247"/>
      <c r="O423" s="245" t="s">
        <v>1596</v>
      </c>
      <c r="P423" s="135" t="s">
        <v>148</v>
      </c>
      <c r="Q423" s="89"/>
      <c r="R423" s="89"/>
      <c r="S423" s="89"/>
      <c r="T423" s="89"/>
      <c r="U423" s="89"/>
      <c r="V423" s="89"/>
      <c r="W423" s="89"/>
      <c r="X423" s="89"/>
      <c r="Y423" s="89"/>
      <c r="Z423" s="89"/>
      <c r="AA423" s="220">
        <v>401</v>
      </c>
      <c r="AB423" s="220"/>
      <c r="AC423" s="233"/>
      <c r="AD423" s="220"/>
      <c r="AE423" s="223">
        <v>80</v>
      </c>
      <c r="AF423" s="224"/>
      <c r="AG423" s="229"/>
      <c r="AH423" s="229">
        <v>70</v>
      </c>
      <c r="AI423" s="229">
        <v>0.53592430236287825</v>
      </c>
      <c r="AJ423" s="215"/>
      <c r="AK423" s="215"/>
      <c r="AL423" s="209" t="s">
        <v>1590</v>
      </c>
      <c r="AM423" s="212"/>
      <c r="AN423" s="212"/>
      <c r="AO423" s="212"/>
      <c r="AP423" s="212"/>
      <c r="AQ423" s="212"/>
      <c r="AR423" s="212"/>
      <c r="AS423" s="212"/>
      <c r="AT423" s="206"/>
      <c r="AU423" s="206"/>
      <c r="AV423" s="206"/>
      <c r="AW423" s="206"/>
      <c r="AX423" s="206"/>
      <c r="AY423" s="206"/>
      <c r="AZ423" s="206"/>
      <c r="BA423" s="206"/>
      <c r="BB423" s="206"/>
      <c r="BC423" s="206"/>
      <c r="BD423" s="206"/>
      <c r="BE423" s="206"/>
      <c r="BF423" s="206"/>
      <c r="BG423" s="206"/>
      <c r="BH423" s="206"/>
      <c r="BI423" s="206"/>
      <c r="BJ423" s="206"/>
      <c r="BK423" s="206"/>
      <c r="BL423" s="206"/>
      <c r="BM423" s="209"/>
      <c r="BN423" s="203"/>
      <c r="BO423" s="2"/>
    </row>
    <row r="424" spans="1:67" ht="15" customHeight="1" x14ac:dyDescent="0.25">
      <c r="A424" s="2"/>
      <c r="B424" s="234"/>
      <c r="C424" s="237"/>
      <c r="D424" s="238"/>
      <c r="E424" s="242"/>
      <c r="F424" s="245"/>
      <c r="G424" s="245"/>
      <c r="H424" s="245"/>
      <c r="I424" s="245"/>
      <c r="J424" s="248"/>
      <c r="K424" s="250"/>
      <c r="L424" s="247"/>
      <c r="M424" s="247"/>
      <c r="N424" s="247"/>
      <c r="O424" s="245"/>
      <c r="P424" s="134" t="s">
        <v>26</v>
      </c>
      <c r="Q424" s="89">
        <v>46118</v>
      </c>
      <c r="R424" s="89">
        <v>46129</v>
      </c>
      <c r="S424" s="89">
        <v>46136</v>
      </c>
      <c r="T424" s="89">
        <v>46161</v>
      </c>
      <c r="U424" s="89">
        <v>46259</v>
      </c>
      <c r="V424" s="89">
        <v>46273</v>
      </c>
      <c r="W424" s="89"/>
      <c r="X424" s="89"/>
      <c r="Y424" s="89"/>
      <c r="Z424" s="89"/>
      <c r="AA424" s="221"/>
      <c r="AB424" s="221"/>
      <c r="AC424" s="234"/>
      <c r="AD424" s="221"/>
      <c r="AE424" s="225"/>
      <c r="AF424" s="226"/>
      <c r="AG424" s="230"/>
      <c r="AH424" s="230"/>
      <c r="AI424" s="230"/>
      <c r="AJ424" s="216"/>
      <c r="AK424" s="216"/>
      <c r="AL424" s="218"/>
      <c r="AM424" s="213"/>
      <c r="AN424" s="213"/>
      <c r="AO424" s="213"/>
      <c r="AP424" s="213"/>
      <c r="AQ424" s="213"/>
      <c r="AR424" s="213"/>
      <c r="AS424" s="213"/>
      <c r="AT424" s="207"/>
      <c r="AU424" s="207"/>
      <c r="AV424" s="207"/>
      <c r="AW424" s="207"/>
      <c r="AX424" s="207"/>
      <c r="AY424" s="207"/>
      <c r="AZ424" s="207"/>
      <c r="BA424" s="207"/>
      <c r="BB424" s="207"/>
      <c r="BC424" s="207"/>
      <c r="BD424" s="207"/>
      <c r="BE424" s="207"/>
      <c r="BF424" s="207"/>
      <c r="BG424" s="207"/>
      <c r="BH424" s="207"/>
      <c r="BI424" s="207"/>
      <c r="BJ424" s="207"/>
      <c r="BK424" s="207"/>
      <c r="BL424" s="207"/>
      <c r="BM424" s="210"/>
      <c r="BN424" s="204"/>
      <c r="BO424" s="2"/>
    </row>
    <row r="425" spans="1:67" ht="15" hidden="1" customHeight="1" x14ac:dyDescent="0.25">
      <c r="A425" s="2"/>
      <c r="B425" s="234"/>
      <c r="C425" s="237"/>
      <c r="D425" s="238"/>
      <c r="E425" s="242"/>
      <c r="F425" s="245"/>
      <c r="G425" s="245"/>
      <c r="H425" s="245"/>
      <c r="I425" s="245"/>
      <c r="J425" s="248"/>
      <c r="K425" s="250"/>
      <c r="L425" s="247"/>
      <c r="M425" s="247"/>
      <c r="N425" s="247"/>
      <c r="O425" s="245"/>
      <c r="P425" s="134" t="s">
        <v>262</v>
      </c>
      <c r="Q425" s="89"/>
      <c r="R425" s="89"/>
      <c r="S425" s="89"/>
      <c r="T425" s="89"/>
      <c r="U425" s="89"/>
      <c r="V425" s="89"/>
      <c r="W425" s="89"/>
      <c r="X425" s="89"/>
      <c r="Y425" s="89"/>
      <c r="Z425" s="89"/>
      <c r="AA425" s="221"/>
      <c r="AB425" s="221"/>
      <c r="AC425" s="234"/>
      <c r="AD425" s="221"/>
      <c r="AE425" s="225"/>
      <c r="AF425" s="226"/>
      <c r="AG425" s="230"/>
      <c r="AH425" s="230"/>
      <c r="AI425" s="230"/>
      <c r="AJ425" s="216"/>
      <c r="AK425" s="216"/>
      <c r="AL425" s="218"/>
      <c r="AM425" s="213"/>
      <c r="AN425" s="213"/>
      <c r="AO425" s="213"/>
      <c r="AP425" s="213"/>
      <c r="AQ425" s="213"/>
      <c r="AR425" s="213"/>
      <c r="AS425" s="213"/>
      <c r="AT425" s="207"/>
      <c r="AU425" s="207"/>
      <c r="AV425" s="207"/>
      <c r="AW425" s="207"/>
      <c r="AX425" s="207"/>
      <c r="AY425" s="207"/>
      <c r="AZ425" s="207"/>
      <c r="BA425" s="207"/>
      <c r="BB425" s="207"/>
      <c r="BC425" s="207"/>
      <c r="BD425" s="207"/>
      <c r="BE425" s="207"/>
      <c r="BF425" s="207"/>
      <c r="BG425" s="207"/>
      <c r="BH425" s="207"/>
      <c r="BI425" s="207"/>
      <c r="BJ425" s="207"/>
      <c r="BK425" s="207"/>
      <c r="BL425" s="207"/>
      <c r="BM425" s="210"/>
      <c r="BN425" s="204"/>
      <c r="BO425" s="2"/>
    </row>
    <row r="426" spans="1:67" ht="15" hidden="1" customHeight="1" x14ac:dyDescent="0.25">
      <c r="A426" s="2"/>
      <c r="B426" s="234"/>
      <c r="C426" s="237"/>
      <c r="D426" s="238"/>
      <c r="E426" s="242"/>
      <c r="F426" s="245"/>
      <c r="G426" s="245"/>
      <c r="H426" s="245"/>
      <c r="I426" s="245"/>
      <c r="J426" s="248"/>
      <c r="K426" s="250"/>
      <c r="L426" s="247"/>
      <c r="M426" s="247"/>
      <c r="N426" s="247"/>
      <c r="O426" s="245"/>
      <c r="P426" s="134" t="s">
        <v>263</v>
      </c>
      <c r="Q426" s="89"/>
      <c r="R426" s="89"/>
      <c r="S426" s="89"/>
      <c r="T426" s="89"/>
      <c r="U426" s="89"/>
      <c r="V426" s="89"/>
      <c r="W426" s="89"/>
      <c r="X426" s="89"/>
      <c r="Y426" s="89"/>
      <c r="Z426" s="89"/>
      <c r="AA426" s="221"/>
      <c r="AB426" s="221"/>
      <c r="AC426" s="234"/>
      <c r="AD426" s="221"/>
      <c r="AE426" s="225"/>
      <c r="AF426" s="226"/>
      <c r="AG426" s="230"/>
      <c r="AH426" s="230"/>
      <c r="AI426" s="230"/>
      <c r="AJ426" s="216"/>
      <c r="AK426" s="216"/>
      <c r="AL426" s="218"/>
      <c r="AM426" s="213"/>
      <c r="AN426" s="213"/>
      <c r="AO426" s="213"/>
      <c r="AP426" s="213"/>
      <c r="AQ426" s="213"/>
      <c r="AR426" s="213"/>
      <c r="AS426" s="213"/>
      <c r="AT426" s="207"/>
      <c r="AU426" s="207"/>
      <c r="AV426" s="207"/>
      <c r="AW426" s="207"/>
      <c r="AX426" s="207"/>
      <c r="AY426" s="207"/>
      <c r="AZ426" s="207"/>
      <c r="BA426" s="207"/>
      <c r="BB426" s="207"/>
      <c r="BC426" s="207"/>
      <c r="BD426" s="207"/>
      <c r="BE426" s="207"/>
      <c r="BF426" s="207"/>
      <c r="BG426" s="207"/>
      <c r="BH426" s="207"/>
      <c r="BI426" s="207"/>
      <c r="BJ426" s="207"/>
      <c r="BK426" s="207"/>
      <c r="BL426" s="207"/>
      <c r="BM426" s="210"/>
      <c r="BN426" s="204"/>
      <c r="BO426" s="2"/>
    </row>
    <row r="427" spans="1:67" ht="15" hidden="1" customHeight="1" x14ac:dyDescent="0.25">
      <c r="A427" s="2"/>
      <c r="B427" s="234"/>
      <c r="C427" s="237"/>
      <c r="D427" s="238"/>
      <c r="E427" s="242"/>
      <c r="F427" s="245"/>
      <c r="G427" s="245"/>
      <c r="H427" s="245"/>
      <c r="I427" s="245"/>
      <c r="J427" s="248"/>
      <c r="K427" s="250"/>
      <c r="L427" s="247"/>
      <c r="M427" s="247"/>
      <c r="N427" s="247"/>
      <c r="O427" s="245"/>
      <c r="P427" s="134" t="s">
        <v>27</v>
      </c>
      <c r="Q427" s="89"/>
      <c r="R427" s="89"/>
      <c r="S427" s="89"/>
      <c r="T427" s="89"/>
      <c r="U427" s="89"/>
      <c r="V427" s="89"/>
      <c r="W427" s="89"/>
      <c r="X427" s="89"/>
      <c r="Y427" s="89"/>
      <c r="Z427" s="89"/>
      <c r="AA427" s="221"/>
      <c r="AB427" s="221"/>
      <c r="AC427" s="234"/>
      <c r="AD427" s="221"/>
      <c r="AE427" s="225"/>
      <c r="AF427" s="226"/>
      <c r="AG427" s="230"/>
      <c r="AH427" s="230"/>
      <c r="AI427" s="230"/>
      <c r="AJ427" s="216"/>
      <c r="AK427" s="216"/>
      <c r="AL427" s="218"/>
      <c r="AM427" s="213"/>
      <c r="AN427" s="213"/>
      <c r="AO427" s="213"/>
      <c r="AP427" s="213"/>
      <c r="AQ427" s="213"/>
      <c r="AR427" s="213"/>
      <c r="AS427" s="213"/>
      <c r="AT427" s="207"/>
      <c r="AU427" s="207"/>
      <c r="AV427" s="207"/>
      <c r="AW427" s="207"/>
      <c r="AX427" s="207"/>
      <c r="AY427" s="207"/>
      <c r="AZ427" s="207"/>
      <c r="BA427" s="207"/>
      <c r="BB427" s="207"/>
      <c r="BC427" s="207"/>
      <c r="BD427" s="207"/>
      <c r="BE427" s="207"/>
      <c r="BF427" s="207"/>
      <c r="BG427" s="207"/>
      <c r="BH427" s="207"/>
      <c r="BI427" s="207"/>
      <c r="BJ427" s="207"/>
      <c r="BK427" s="207"/>
      <c r="BL427" s="207"/>
      <c r="BM427" s="210"/>
      <c r="BN427" s="204"/>
      <c r="BO427" s="2"/>
    </row>
    <row r="428" spans="1:67" ht="15" customHeight="1" x14ac:dyDescent="0.25">
      <c r="A428" s="2"/>
      <c r="B428" s="219"/>
      <c r="C428" s="239"/>
      <c r="D428" s="240"/>
      <c r="E428" s="243"/>
      <c r="F428" s="246"/>
      <c r="G428" s="246"/>
      <c r="H428" s="246"/>
      <c r="I428" s="246"/>
      <c r="J428" s="248"/>
      <c r="K428" s="251"/>
      <c r="L428" s="248"/>
      <c r="M428" s="248"/>
      <c r="N428" s="248"/>
      <c r="O428" s="246"/>
      <c r="P428" s="134" t="s">
        <v>28</v>
      </c>
      <c r="Q428" s="182">
        <v>46090</v>
      </c>
      <c r="R428" s="182">
        <v>46101</v>
      </c>
      <c r="S428" s="182">
        <v>46115</v>
      </c>
      <c r="T428" s="182">
        <v>46164</v>
      </c>
      <c r="U428" s="182">
        <v>46164</v>
      </c>
      <c r="V428" s="89"/>
      <c r="W428" s="89"/>
      <c r="X428" s="89"/>
      <c r="Y428" s="89"/>
      <c r="Z428" s="89"/>
      <c r="AA428" s="232"/>
      <c r="AB428" s="222"/>
      <c r="AC428" s="252"/>
      <c r="AD428" s="222"/>
      <c r="AE428" s="227"/>
      <c r="AF428" s="228"/>
      <c r="AG428" s="231"/>
      <c r="AH428" s="232"/>
      <c r="AI428" s="232"/>
      <c r="AJ428" s="217"/>
      <c r="AK428" s="217"/>
      <c r="AL428" s="219"/>
      <c r="AM428" s="214"/>
      <c r="AN428" s="214"/>
      <c r="AO428" s="214"/>
      <c r="AP428" s="214"/>
      <c r="AQ428" s="214"/>
      <c r="AR428" s="214"/>
      <c r="AS428" s="214"/>
      <c r="AT428" s="208"/>
      <c r="AU428" s="208"/>
      <c r="AV428" s="208"/>
      <c r="AW428" s="208"/>
      <c r="AX428" s="208"/>
      <c r="AY428" s="208"/>
      <c r="AZ428" s="208"/>
      <c r="BA428" s="208"/>
      <c r="BB428" s="208"/>
      <c r="BC428" s="208"/>
      <c r="BD428" s="208"/>
      <c r="BE428" s="208"/>
      <c r="BF428" s="208"/>
      <c r="BG428" s="208"/>
      <c r="BH428" s="208"/>
      <c r="BI428" s="208"/>
      <c r="BJ428" s="208"/>
      <c r="BK428" s="208"/>
      <c r="BL428" s="208"/>
      <c r="BM428" s="211"/>
      <c r="BN428" s="205"/>
      <c r="BO428" s="2"/>
    </row>
    <row r="429" spans="1:67" ht="15" hidden="1" customHeight="1" x14ac:dyDescent="0.25">
      <c r="A429" s="2"/>
      <c r="B429" s="233" t="s">
        <v>1701</v>
      </c>
      <c r="C429" s="235" t="s">
        <v>655</v>
      </c>
      <c r="D429" s="236"/>
      <c r="E429" s="241"/>
      <c r="F429" s="244" t="s">
        <v>1951</v>
      </c>
      <c r="G429" s="245"/>
      <c r="H429" s="245"/>
      <c r="I429" s="245" t="s">
        <v>1948</v>
      </c>
      <c r="J429" s="247"/>
      <c r="K429" s="249">
        <v>46185</v>
      </c>
      <c r="L429" s="247" t="s">
        <v>498</v>
      </c>
      <c r="M429" s="247">
        <v>1</v>
      </c>
      <c r="N429" s="247"/>
      <c r="O429" s="245" t="s">
        <v>1596</v>
      </c>
      <c r="P429" s="135" t="s">
        <v>148</v>
      </c>
      <c r="Q429" s="89"/>
      <c r="R429" s="89"/>
      <c r="S429" s="89"/>
      <c r="T429" s="89"/>
      <c r="U429" s="89"/>
      <c r="V429" s="89"/>
      <c r="W429" s="89"/>
      <c r="X429" s="89"/>
      <c r="Y429" s="89"/>
      <c r="Z429" s="89"/>
      <c r="AA429" s="220">
        <v>165</v>
      </c>
      <c r="AB429" s="220"/>
      <c r="AC429" s="233"/>
      <c r="AD429" s="220"/>
      <c r="AE429" s="223">
        <v>70</v>
      </c>
      <c r="AF429" s="224"/>
      <c r="AG429" s="229"/>
      <c r="AH429" s="229">
        <v>70</v>
      </c>
      <c r="AI429" s="229">
        <v>0.22051748102213195</v>
      </c>
      <c r="AJ429" s="215"/>
      <c r="AK429" s="215"/>
      <c r="AL429" s="209" t="s">
        <v>1590</v>
      </c>
      <c r="AM429" s="212"/>
      <c r="AN429" s="212"/>
      <c r="AO429" s="212"/>
      <c r="AP429" s="212"/>
      <c r="AQ429" s="212"/>
      <c r="AR429" s="212"/>
      <c r="AS429" s="212"/>
      <c r="AT429" s="206"/>
      <c r="AU429" s="206"/>
      <c r="AV429" s="206"/>
      <c r="AW429" s="206"/>
      <c r="AX429" s="206"/>
      <c r="AY429" s="206"/>
      <c r="AZ429" s="206"/>
      <c r="BA429" s="206"/>
      <c r="BB429" s="206"/>
      <c r="BC429" s="206"/>
      <c r="BD429" s="206"/>
      <c r="BE429" s="206"/>
      <c r="BF429" s="206"/>
      <c r="BG429" s="206"/>
      <c r="BH429" s="206"/>
      <c r="BI429" s="206"/>
      <c r="BJ429" s="206"/>
      <c r="BK429" s="206"/>
      <c r="BL429" s="206"/>
      <c r="BM429" s="209"/>
      <c r="BN429" s="203"/>
      <c r="BO429" s="2"/>
    </row>
    <row r="430" spans="1:67" ht="15" customHeight="1" x14ac:dyDescent="0.25">
      <c r="A430" s="2"/>
      <c r="B430" s="234"/>
      <c r="C430" s="237"/>
      <c r="D430" s="238"/>
      <c r="E430" s="242"/>
      <c r="F430" s="245"/>
      <c r="G430" s="245"/>
      <c r="H430" s="245"/>
      <c r="I430" s="245"/>
      <c r="J430" s="248"/>
      <c r="K430" s="250"/>
      <c r="L430" s="247"/>
      <c r="M430" s="247"/>
      <c r="N430" s="247"/>
      <c r="O430" s="245"/>
      <c r="P430" s="134" t="s">
        <v>26</v>
      </c>
      <c r="Q430" s="89">
        <v>46111</v>
      </c>
      <c r="R430" s="89">
        <v>46115</v>
      </c>
      <c r="S430" s="89">
        <v>46129</v>
      </c>
      <c r="T430" s="89">
        <v>46213</v>
      </c>
      <c r="U430" s="89">
        <v>46283</v>
      </c>
      <c r="V430" s="89">
        <v>46297</v>
      </c>
      <c r="W430" s="89"/>
      <c r="X430" s="89"/>
      <c r="Y430" s="89"/>
      <c r="Z430" s="89"/>
      <c r="AA430" s="221"/>
      <c r="AB430" s="221"/>
      <c r="AC430" s="234"/>
      <c r="AD430" s="221"/>
      <c r="AE430" s="225"/>
      <c r="AF430" s="226"/>
      <c r="AG430" s="230"/>
      <c r="AH430" s="230"/>
      <c r="AI430" s="230"/>
      <c r="AJ430" s="216"/>
      <c r="AK430" s="216"/>
      <c r="AL430" s="218"/>
      <c r="AM430" s="213"/>
      <c r="AN430" s="213"/>
      <c r="AO430" s="213"/>
      <c r="AP430" s="213"/>
      <c r="AQ430" s="213"/>
      <c r="AR430" s="213"/>
      <c r="AS430" s="213"/>
      <c r="AT430" s="207"/>
      <c r="AU430" s="207"/>
      <c r="AV430" s="207"/>
      <c r="AW430" s="207"/>
      <c r="AX430" s="207"/>
      <c r="AY430" s="207"/>
      <c r="AZ430" s="207"/>
      <c r="BA430" s="207"/>
      <c r="BB430" s="207"/>
      <c r="BC430" s="207"/>
      <c r="BD430" s="207"/>
      <c r="BE430" s="207"/>
      <c r="BF430" s="207"/>
      <c r="BG430" s="207"/>
      <c r="BH430" s="207"/>
      <c r="BI430" s="207"/>
      <c r="BJ430" s="207"/>
      <c r="BK430" s="207"/>
      <c r="BL430" s="207"/>
      <c r="BM430" s="210"/>
      <c r="BN430" s="204"/>
      <c r="BO430" s="2"/>
    </row>
    <row r="431" spans="1:67" ht="15" hidden="1" customHeight="1" x14ac:dyDescent="0.25">
      <c r="A431" s="2"/>
      <c r="B431" s="234"/>
      <c r="C431" s="237"/>
      <c r="D431" s="238"/>
      <c r="E431" s="242"/>
      <c r="F431" s="245"/>
      <c r="G431" s="245"/>
      <c r="H431" s="245"/>
      <c r="I431" s="245"/>
      <c r="J431" s="248"/>
      <c r="K431" s="250"/>
      <c r="L431" s="247"/>
      <c r="M431" s="247"/>
      <c r="N431" s="247"/>
      <c r="O431" s="245"/>
      <c r="P431" s="134" t="s">
        <v>262</v>
      </c>
      <c r="Q431" s="89"/>
      <c r="R431" s="89"/>
      <c r="S431" s="89"/>
      <c r="T431" s="89"/>
      <c r="U431" s="89"/>
      <c r="V431" s="89"/>
      <c r="W431" s="89"/>
      <c r="X431" s="89"/>
      <c r="Y431" s="89"/>
      <c r="Z431" s="89"/>
      <c r="AA431" s="221"/>
      <c r="AB431" s="221"/>
      <c r="AC431" s="234"/>
      <c r="AD431" s="221"/>
      <c r="AE431" s="225"/>
      <c r="AF431" s="226"/>
      <c r="AG431" s="230"/>
      <c r="AH431" s="230"/>
      <c r="AI431" s="230"/>
      <c r="AJ431" s="216"/>
      <c r="AK431" s="216"/>
      <c r="AL431" s="218"/>
      <c r="AM431" s="213"/>
      <c r="AN431" s="213"/>
      <c r="AO431" s="213"/>
      <c r="AP431" s="213"/>
      <c r="AQ431" s="213"/>
      <c r="AR431" s="213"/>
      <c r="AS431" s="213"/>
      <c r="AT431" s="207"/>
      <c r="AU431" s="207"/>
      <c r="AV431" s="207"/>
      <c r="AW431" s="207"/>
      <c r="AX431" s="207"/>
      <c r="AY431" s="207"/>
      <c r="AZ431" s="207"/>
      <c r="BA431" s="207"/>
      <c r="BB431" s="207"/>
      <c r="BC431" s="207"/>
      <c r="BD431" s="207"/>
      <c r="BE431" s="207"/>
      <c r="BF431" s="207"/>
      <c r="BG431" s="207"/>
      <c r="BH431" s="207"/>
      <c r="BI431" s="207"/>
      <c r="BJ431" s="207"/>
      <c r="BK431" s="207"/>
      <c r="BL431" s="207"/>
      <c r="BM431" s="210"/>
      <c r="BN431" s="204"/>
      <c r="BO431" s="2"/>
    </row>
    <row r="432" spans="1:67" ht="15" hidden="1" customHeight="1" x14ac:dyDescent="0.25">
      <c r="A432" s="2"/>
      <c r="B432" s="234"/>
      <c r="C432" s="237"/>
      <c r="D432" s="238"/>
      <c r="E432" s="242"/>
      <c r="F432" s="245"/>
      <c r="G432" s="245"/>
      <c r="H432" s="245"/>
      <c r="I432" s="245"/>
      <c r="J432" s="248"/>
      <c r="K432" s="250"/>
      <c r="L432" s="247"/>
      <c r="M432" s="247"/>
      <c r="N432" s="247"/>
      <c r="O432" s="245"/>
      <c r="P432" s="134" t="s">
        <v>263</v>
      </c>
      <c r="Q432" s="89"/>
      <c r="R432" s="89"/>
      <c r="S432" s="89"/>
      <c r="T432" s="89"/>
      <c r="U432" s="89"/>
      <c r="V432" s="89"/>
      <c r="W432" s="89"/>
      <c r="X432" s="89"/>
      <c r="Y432" s="89"/>
      <c r="Z432" s="89"/>
      <c r="AA432" s="221"/>
      <c r="AB432" s="221"/>
      <c r="AC432" s="234"/>
      <c r="AD432" s="221"/>
      <c r="AE432" s="225"/>
      <c r="AF432" s="226"/>
      <c r="AG432" s="230"/>
      <c r="AH432" s="230"/>
      <c r="AI432" s="230"/>
      <c r="AJ432" s="216"/>
      <c r="AK432" s="216"/>
      <c r="AL432" s="218"/>
      <c r="AM432" s="213"/>
      <c r="AN432" s="213"/>
      <c r="AO432" s="213"/>
      <c r="AP432" s="213"/>
      <c r="AQ432" s="213"/>
      <c r="AR432" s="213"/>
      <c r="AS432" s="213"/>
      <c r="AT432" s="207"/>
      <c r="AU432" s="207"/>
      <c r="AV432" s="207"/>
      <c r="AW432" s="207"/>
      <c r="AX432" s="207"/>
      <c r="AY432" s="207"/>
      <c r="AZ432" s="207"/>
      <c r="BA432" s="207"/>
      <c r="BB432" s="207"/>
      <c r="BC432" s="207"/>
      <c r="BD432" s="207"/>
      <c r="BE432" s="207"/>
      <c r="BF432" s="207"/>
      <c r="BG432" s="207"/>
      <c r="BH432" s="207"/>
      <c r="BI432" s="207"/>
      <c r="BJ432" s="207"/>
      <c r="BK432" s="207"/>
      <c r="BL432" s="207"/>
      <c r="BM432" s="210"/>
      <c r="BN432" s="204"/>
      <c r="BO432" s="2"/>
    </row>
    <row r="433" spans="1:67" ht="15" hidden="1" customHeight="1" x14ac:dyDescent="0.25">
      <c r="A433" s="2"/>
      <c r="B433" s="234"/>
      <c r="C433" s="237"/>
      <c r="D433" s="238"/>
      <c r="E433" s="242"/>
      <c r="F433" s="245"/>
      <c r="G433" s="245"/>
      <c r="H433" s="245"/>
      <c r="I433" s="245"/>
      <c r="J433" s="248"/>
      <c r="K433" s="250"/>
      <c r="L433" s="247"/>
      <c r="M433" s="247"/>
      <c r="N433" s="247"/>
      <c r="O433" s="245"/>
      <c r="P433" s="134" t="s">
        <v>27</v>
      </c>
      <c r="Q433" s="89"/>
      <c r="R433" s="89"/>
      <c r="S433" s="89"/>
      <c r="T433" s="89"/>
      <c r="U433" s="89"/>
      <c r="V433" s="89"/>
      <c r="W433" s="89"/>
      <c r="X433" s="89"/>
      <c r="Y433" s="89"/>
      <c r="Z433" s="89"/>
      <c r="AA433" s="221"/>
      <c r="AB433" s="221"/>
      <c r="AC433" s="234"/>
      <c r="AD433" s="221"/>
      <c r="AE433" s="225"/>
      <c r="AF433" s="226"/>
      <c r="AG433" s="230"/>
      <c r="AH433" s="230"/>
      <c r="AI433" s="230"/>
      <c r="AJ433" s="216"/>
      <c r="AK433" s="216"/>
      <c r="AL433" s="218"/>
      <c r="AM433" s="213"/>
      <c r="AN433" s="213"/>
      <c r="AO433" s="213"/>
      <c r="AP433" s="213"/>
      <c r="AQ433" s="213"/>
      <c r="AR433" s="213"/>
      <c r="AS433" s="213"/>
      <c r="AT433" s="207"/>
      <c r="AU433" s="207"/>
      <c r="AV433" s="207"/>
      <c r="AW433" s="207"/>
      <c r="AX433" s="207"/>
      <c r="AY433" s="207"/>
      <c r="AZ433" s="207"/>
      <c r="BA433" s="207"/>
      <c r="BB433" s="207"/>
      <c r="BC433" s="207"/>
      <c r="BD433" s="207"/>
      <c r="BE433" s="207"/>
      <c r="BF433" s="207"/>
      <c r="BG433" s="207"/>
      <c r="BH433" s="207"/>
      <c r="BI433" s="207"/>
      <c r="BJ433" s="207"/>
      <c r="BK433" s="207"/>
      <c r="BL433" s="207"/>
      <c r="BM433" s="210"/>
      <c r="BN433" s="204"/>
      <c r="BO433" s="2"/>
    </row>
    <row r="434" spans="1:67" ht="15" customHeight="1" x14ac:dyDescent="0.25">
      <c r="A434" s="2"/>
      <c r="B434" s="219"/>
      <c r="C434" s="239"/>
      <c r="D434" s="240"/>
      <c r="E434" s="243"/>
      <c r="F434" s="246"/>
      <c r="G434" s="246"/>
      <c r="H434" s="246"/>
      <c r="I434" s="246"/>
      <c r="J434" s="248"/>
      <c r="K434" s="251"/>
      <c r="L434" s="248"/>
      <c r="M434" s="248"/>
      <c r="N434" s="248"/>
      <c r="O434" s="246"/>
      <c r="P434" s="134" t="s">
        <v>28</v>
      </c>
      <c r="Q434" s="182">
        <v>46076</v>
      </c>
      <c r="R434" s="182">
        <v>46113</v>
      </c>
      <c r="S434" s="182">
        <v>46120</v>
      </c>
      <c r="T434" s="182">
        <v>46185</v>
      </c>
      <c r="U434" s="89"/>
      <c r="V434" s="89"/>
      <c r="W434" s="89"/>
      <c r="X434" s="89"/>
      <c r="Y434" s="89"/>
      <c r="Z434" s="89"/>
      <c r="AA434" s="232"/>
      <c r="AB434" s="222"/>
      <c r="AC434" s="252"/>
      <c r="AD434" s="222"/>
      <c r="AE434" s="227"/>
      <c r="AF434" s="228"/>
      <c r="AG434" s="231"/>
      <c r="AH434" s="232"/>
      <c r="AI434" s="232"/>
      <c r="AJ434" s="217"/>
      <c r="AK434" s="217"/>
      <c r="AL434" s="219"/>
      <c r="AM434" s="214"/>
      <c r="AN434" s="214"/>
      <c r="AO434" s="214"/>
      <c r="AP434" s="214"/>
      <c r="AQ434" s="214"/>
      <c r="AR434" s="214"/>
      <c r="AS434" s="214"/>
      <c r="AT434" s="208"/>
      <c r="AU434" s="208"/>
      <c r="AV434" s="208"/>
      <c r="AW434" s="208"/>
      <c r="AX434" s="208"/>
      <c r="AY434" s="208"/>
      <c r="AZ434" s="208"/>
      <c r="BA434" s="208"/>
      <c r="BB434" s="208"/>
      <c r="BC434" s="208"/>
      <c r="BD434" s="208"/>
      <c r="BE434" s="208"/>
      <c r="BF434" s="208"/>
      <c r="BG434" s="208"/>
      <c r="BH434" s="208"/>
      <c r="BI434" s="208"/>
      <c r="BJ434" s="208"/>
      <c r="BK434" s="208"/>
      <c r="BL434" s="208"/>
      <c r="BM434" s="211"/>
      <c r="BN434" s="205"/>
      <c r="BO434" s="2"/>
    </row>
    <row r="435" spans="1:67" ht="15" hidden="1" customHeight="1" x14ac:dyDescent="0.25">
      <c r="A435" s="2"/>
      <c r="B435" s="233" t="s">
        <v>1701</v>
      </c>
      <c r="C435" s="235" t="s">
        <v>660</v>
      </c>
      <c r="D435" s="236"/>
      <c r="E435" s="241"/>
      <c r="F435" s="244" t="s">
        <v>1952</v>
      </c>
      <c r="G435" s="245"/>
      <c r="H435" s="245"/>
      <c r="I435" s="245" t="s">
        <v>1948</v>
      </c>
      <c r="J435" s="247"/>
      <c r="K435" s="249">
        <v>46206</v>
      </c>
      <c r="L435" s="247" t="s">
        <v>498</v>
      </c>
      <c r="M435" s="247">
        <v>1</v>
      </c>
      <c r="N435" s="247"/>
      <c r="O435" s="245" t="s">
        <v>1596</v>
      </c>
      <c r="P435" s="135" t="s">
        <v>148</v>
      </c>
      <c r="Q435" s="89"/>
      <c r="R435" s="89"/>
      <c r="S435" s="89"/>
      <c r="T435" s="89"/>
      <c r="U435" s="89"/>
      <c r="V435" s="89"/>
      <c r="W435" s="89"/>
      <c r="X435" s="89"/>
      <c r="Y435" s="89"/>
      <c r="Z435" s="89"/>
      <c r="AA435" s="220">
        <v>165</v>
      </c>
      <c r="AB435" s="220"/>
      <c r="AC435" s="233"/>
      <c r="AD435" s="220"/>
      <c r="AE435" s="223">
        <v>70</v>
      </c>
      <c r="AF435" s="224"/>
      <c r="AG435" s="229"/>
      <c r="AH435" s="229">
        <v>70</v>
      </c>
      <c r="AI435" s="229">
        <v>0.22051748102213195</v>
      </c>
      <c r="AJ435" s="215"/>
      <c r="AK435" s="215"/>
      <c r="AL435" s="209" t="s">
        <v>1590</v>
      </c>
      <c r="AM435" s="212"/>
      <c r="AN435" s="212"/>
      <c r="AO435" s="212"/>
      <c r="AP435" s="212"/>
      <c r="AQ435" s="212"/>
      <c r="AR435" s="212"/>
      <c r="AS435" s="212"/>
      <c r="AT435" s="206"/>
      <c r="AU435" s="206"/>
      <c r="AV435" s="206"/>
      <c r="AW435" s="206"/>
      <c r="AX435" s="206"/>
      <c r="AY435" s="206"/>
      <c r="AZ435" s="206"/>
      <c r="BA435" s="206"/>
      <c r="BB435" s="206"/>
      <c r="BC435" s="206"/>
      <c r="BD435" s="206"/>
      <c r="BE435" s="206"/>
      <c r="BF435" s="206"/>
      <c r="BG435" s="206"/>
      <c r="BH435" s="206"/>
      <c r="BI435" s="206"/>
      <c r="BJ435" s="206"/>
      <c r="BK435" s="206"/>
      <c r="BL435" s="206"/>
      <c r="BM435" s="209"/>
      <c r="BN435" s="203"/>
      <c r="BO435" s="2"/>
    </row>
    <row r="436" spans="1:67" ht="15" customHeight="1" x14ac:dyDescent="0.25">
      <c r="A436" s="2"/>
      <c r="B436" s="234"/>
      <c r="C436" s="237"/>
      <c r="D436" s="238"/>
      <c r="E436" s="242"/>
      <c r="F436" s="245"/>
      <c r="G436" s="245"/>
      <c r="H436" s="245"/>
      <c r="I436" s="245"/>
      <c r="J436" s="248"/>
      <c r="K436" s="250"/>
      <c r="L436" s="247"/>
      <c r="M436" s="247"/>
      <c r="N436" s="247"/>
      <c r="O436" s="245"/>
      <c r="P436" s="134" t="s">
        <v>26</v>
      </c>
      <c r="Q436" s="89">
        <v>46111</v>
      </c>
      <c r="R436" s="89">
        <v>46115</v>
      </c>
      <c r="S436" s="89">
        <v>46129</v>
      </c>
      <c r="T436" s="89">
        <v>46213</v>
      </c>
      <c r="U436" s="89">
        <v>46283</v>
      </c>
      <c r="V436" s="89">
        <v>46297</v>
      </c>
      <c r="W436" s="89"/>
      <c r="X436" s="89"/>
      <c r="Y436" s="89"/>
      <c r="Z436" s="89"/>
      <c r="AA436" s="221"/>
      <c r="AB436" s="221"/>
      <c r="AC436" s="234"/>
      <c r="AD436" s="221"/>
      <c r="AE436" s="225"/>
      <c r="AF436" s="226"/>
      <c r="AG436" s="230"/>
      <c r="AH436" s="230"/>
      <c r="AI436" s="230"/>
      <c r="AJ436" s="216"/>
      <c r="AK436" s="216"/>
      <c r="AL436" s="218"/>
      <c r="AM436" s="213"/>
      <c r="AN436" s="213"/>
      <c r="AO436" s="213"/>
      <c r="AP436" s="213"/>
      <c r="AQ436" s="213"/>
      <c r="AR436" s="213"/>
      <c r="AS436" s="213"/>
      <c r="AT436" s="207"/>
      <c r="AU436" s="207"/>
      <c r="AV436" s="207"/>
      <c r="AW436" s="207"/>
      <c r="AX436" s="207"/>
      <c r="AY436" s="207"/>
      <c r="AZ436" s="207"/>
      <c r="BA436" s="207"/>
      <c r="BB436" s="207"/>
      <c r="BC436" s="207"/>
      <c r="BD436" s="207"/>
      <c r="BE436" s="207"/>
      <c r="BF436" s="207"/>
      <c r="BG436" s="207"/>
      <c r="BH436" s="207"/>
      <c r="BI436" s="207"/>
      <c r="BJ436" s="207"/>
      <c r="BK436" s="207"/>
      <c r="BL436" s="207"/>
      <c r="BM436" s="210"/>
      <c r="BN436" s="204"/>
      <c r="BO436" s="2"/>
    </row>
    <row r="437" spans="1:67" ht="15" hidden="1" customHeight="1" x14ac:dyDescent="0.25">
      <c r="A437" s="2"/>
      <c r="B437" s="234"/>
      <c r="C437" s="237"/>
      <c r="D437" s="238"/>
      <c r="E437" s="242"/>
      <c r="F437" s="245"/>
      <c r="G437" s="245"/>
      <c r="H437" s="245"/>
      <c r="I437" s="245"/>
      <c r="J437" s="248"/>
      <c r="K437" s="250"/>
      <c r="L437" s="247"/>
      <c r="M437" s="247"/>
      <c r="N437" s="247"/>
      <c r="O437" s="245"/>
      <c r="P437" s="134" t="s">
        <v>262</v>
      </c>
      <c r="Q437" s="89"/>
      <c r="R437" s="89"/>
      <c r="S437" s="89"/>
      <c r="T437" s="89"/>
      <c r="U437" s="89"/>
      <c r="V437" s="89"/>
      <c r="W437" s="89"/>
      <c r="X437" s="89"/>
      <c r="Y437" s="89"/>
      <c r="Z437" s="89"/>
      <c r="AA437" s="221"/>
      <c r="AB437" s="221"/>
      <c r="AC437" s="234"/>
      <c r="AD437" s="221"/>
      <c r="AE437" s="225"/>
      <c r="AF437" s="226"/>
      <c r="AG437" s="230"/>
      <c r="AH437" s="230"/>
      <c r="AI437" s="230"/>
      <c r="AJ437" s="216"/>
      <c r="AK437" s="216"/>
      <c r="AL437" s="218"/>
      <c r="AM437" s="213"/>
      <c r="AN437" s="213"/>
      <c r="AO437" s="213"/>
      <c r="AP437" s="213"/>
      <c r="AQ437" s="213"/>
      <c r="AR437" s="213"/>
      <c r="AS437" s="213"/>
      <c r="AT437" s="207"/>
      <c r="AU437" s="207"/>
      <c r="AV437" s="207"/>
      <c r="AW437" s="207"/>
      <c r="AX437" s="207"/>
      <c r="AY437" s="207"/>
      <c r="AZ437" s="207"/>
      <c r="BA437" s="207"/>
      <c r="BB437" s="207"/>
      <c r="BC437" s="207"/>
      <c r="BD437" s="207"/>
      <c r="BE437" s="207"/>
      <c r="BF437" s="207"/>
      <c r="BG437" s="207"/>
      <c r="BH437" s="207"/>
      <c r="BI437" s="207"/>
      <c r="BJ437" s="207"/>
      <c r="BK437" s="207"/>
      <c r="BL437" s="207"/>
      <c r="BM437" s="210"/>
      <c r="BN437" s="204"/>
      <c r="BO437" s="2"/>
    </row>
    <row r="438" spans="1:67" ht="15" hidden="1" customHeight="1" x14ac:dyDescent="0.25">
      <c r="A438" s="2"/>
      <c r="B438" s="234"/>
      <c r="C438" s="237"/>
      <c r="D438" s="238"/>
      <c r="E438" s="242"/>
      <c r="F438" s="245"/>
      <c r="G438" s="245"/>
      <c r="H438" s="245"/>
      <c r="I438" s="245"/>
      <c r="J438" s="248"/>
      <c r="K438" s="250"/>
      <c r="L438" s="247"/>
      <c r="M438" s="247"/>
      <c r="N438" s="247"/>
      <c r="O438" s="245"/>
      <c r="P438" s="134" t="s">
        <v>263</v>
      </c>
      <c r="Q438" s="89"/>
      <c r="R438" s="89"/>
      <c r="S438" s="89"/>
      <c r="T438" s="89"/>
      <c r="U438" s="89"/>
      <c r="V438" s="89"/>
      <c r="W438" s="89"/>
      <c r="X438" s="89"/>
      <c r="Y438" s="89"/>
      <c r="Z438" s="89"/>
      <c r="AA438" s="221"/>
      <c r="AB438" s="221"/>
      <c r="AC438" s="234"/>
      <c r="AD438" s="221"/>
      <c r="AE438" s="225"/>
      <c r="AF438" s="226"/>
      <c r="AG438" s="230"/>
      <c r="AH438" s="230"/>
      <c r="AI438" s="230"/>
      <c r="AJ438" s="216"/>
      <c r="AK438" s="216"/>
      <c r="AL438" s="218"/>
      <c r="AM438" s="213"/>
      <c r="AN438" s="213"/>
      <c r="AO438" s="213"/>
      <c r="AP438" s="213"/>
      <c r="AQ438" s="213"/>
      <c r="AR438" s="213"/>
      <c r="AS438" s="213"/>
      <c r="AT438" s="207"/>
      <c r="AU438" s="207"/>
      <c r="AV438" s="207"/>
      <c r="AW438" s="207"/>
      <c r="AX438" s="207"/>
      <c r="AY438" s="207"/>
      <c r="AZ438" s="207"/>
      <c r="BA438" s="207"/>
      <c r="BB438" s="207"/>
      <c r="BC438" s="207"/>
      <c r="BD438" s="207"/>
      <c r="BE438" s="207"/>
      <c r="BF438" s="207"/>
      <c r="BG438" s="207"/>
      <c r="BH438" s="207"/>
      <c r="BI438" s="207"/>
      <c r="BJ438" s="207"/>
      <c r="BK438" s="207"/>
      <c r="BL438" s="207"/>
      <c r="BM438" s="210"/>
      <c r="BN438" s="204"/>
      <c r="BO438" s="2"/>
    </row>
    <row r="439" spans="1:67" ht="15" hidden="1" customHeight="1" x14ac:dyDescent="0.25">
      <c r="A439" s="2"/>
      <c r="B439" s="234"/>
      <c r="C439" s="237"/>
      <c r="D439" s="238"/>
      <c r="E439" s="242"/>
      <c r="F439" s="245"/>
      <c r="G439" s="245"/>
      <c r="H439" s="245"/>
      <c r="I439" s="245"/>
      <c r="J439" s="248"/>
      <c r="K439" s="250"/>
      <c r="L439" s="247"/>
      <c r="M439" s="247"/>
      <c r="N439" s="247"/>
      <c r="O439" s="245"/>
      <c r="P439" s="134" t="s">
        <v>27</v>
      </c>
      <c r="Q439" s="89"/>
      <c r="R439" s="89"/>
      <c r="S439" s="89"/>
      <c r="T439" s="89"/>
      <c r="U439" s="89"/>
      <c r="V439" s="89"/>
      <c r="W439" s="89"/>
      <c r="X439" s="89"/>
      <c r="Y439" s="89"/>
      <c r="Z439" s="89"/>
      <c r="AA439" s="221"/>
      <c r="AB439" s="221"/>
      <c r="AC439" s="234"/>
      <c r="AD439" s="221"/>
      <c r="AE439" s="225"/>
      <c r="AF439" s="226"/>
      <c r="AG439" s="230"/>
      <c r="AH439" s="230"/>
      <c r="AI439" s="230"/>
      <c r="AJ439" s="216"/>
      <c r="AK439" s="216"/>
      <c r="AL439" s="218"/>
      <c r="AM439" s="213"/>
      <c r="AN439" s="213"/>
      <c r="AO439" s="213"/>
      <c r="AP439" s="213"/>
      <c r="AQ439" s="213"/>
      <c r="AR439" s="213"/>
      <c r="AS439" s="213"/>
      <c r="AT439" s="207"/>
      <c r="AU439" s="207"/>
      <c r="AV439" s="207"/>
      <c r="AW439" s="207"/>
      <c r="AX439" s="207"/>
      <c r="AY439" s="207"/>
      <c r="AZ439" s="207"/>
      <c r="BA439" s="207"/>
      <c r="BB439" s="207"/>
      <c r="BC439" s="207"/>
      <c r="BD439" s="207"/>
      <c r="BE439" s="207"/>
      <c r="BF439" s="207"/>
      <c r="BG439" s="207"/>
      <c r="BH439" s="207"/>
      <c r="BI439" s="207"/>
      <c r="BJ439" s="207"/>
      <c r="BK439" s="207"/>
      <c r="BL439" s="207"/>
      <c r="BM439" s="210"/>
      <c r="BN439" s="204"/>
      <c r="BO439" s="2"/>
    </row>
    <row r="440" spans="1:67" ht="15" customHeight="1" x14ac:dyDescent="0.25">
      <c r="A440" s="2"/>
      <c r="B440" s="219"/>
      <c r="C440" s="239"/>
      <c r="D440" s="240"/>
      <c r="E440" s="243"/>
      <c r="F440" s="246"/>
      <c r="G440" s="246"/>
      <c r="H440" s="246"/>
      <c r="I440" s="246"/>
      <c r="J440" s="248"/>
      <c r="K440" s="251"/>
      <c r="L440" s="248"/>
      <c r="M440" s="248"/>
      <c r="N440" s="248"/>
      <c r="O440" s="246"/>
      <c r="P440" s="134" t="s">
        <v>28</v>
      </c>
      <c r="Q440" s="182">
        <v>46111</v>
      </c>
      <c r="R440" s="182">
        <v>46115</v>
      </c>
      <c r="S440" s="182">
        <v>46131</v>
      </c>
      <c r="T440" s="182">
        <v>46206</v>
      </c>
      <c r="U440" s="89"/>
      <c r="V440" s="89"/>
      <c r="W440" s="89"/>
      <c r="X440" s="89"/>
      <c r="Y440" s="89"/>
      <c r="Z440" s="89"/>
      <c r="AA440" s="232"/>
      <c r="AB440" s="222"/>
      <c r="AC440" s="252"/>
      <c r="AD440" s="222"/>
      <c r="AE440" s="227"/>
      <c r="AF440" s="228"/>
      <c r="AG440" s="231"/>
      <c r="AH440" s="232"/>
      <c r="AI440" s="232"/>
      <c r="AJ440" s="217"/>
      <c r="AK440" s="217"/>
      <c r="AL440" s="219"/>
      <c r="AM440" s="214"/>
      <c r="AN440" s="214"/>
      <c r="AO440" s="214"/>
      <c r="AP440" s="214"/>
      <c r="AQ440" s="214"/>
      <c r="AR440" s="214"/>
      <c r="AS440" s="214"/>
      <c r="AT440" s="208"/>
      <c r="AU440" s="208"/>
      <c r="AV440" s="208"/>
      <c r="AW440" s="208"/>
      <c r="AX440" s="208"/>
      <c r="AY440" s="208"/>
      <c r="AZ440" s="208"/>
      <c r="BA440" s="208"/>
      <c r="BB440" s="208"/>
      <c r="BC440" s="208"/>
      <c r="BD440" s="208"/>
      <c r="BE440" s="208"/>
      <c r="BF440" s="208"/>
      <c r="BG440" s="208"/>
      <c r="BH440" s="208"/>
      <c r="BI440" s="208"/>
      <c r="BJ440" s="208"/>
      <c r="BK440" s="208"/>
      <c r="BL440" s="208"/>
      <c r="BM440" s="211"/>
      <c r="BN440" s="205"/>
      <c r="BO440" s="2"/>
    </row>
    <row r="441" spans="1:67" ht="15" hidden="1" customHeight="1" x14ac:dyDescent="0.25">
      <c r="A441" s="2"/>
      <c r="B441" s="233" t="s">
        <v>1701</v>
      </c>
      <c r="C441" s="235" t="s">
        <v>664</v>
      </c>
      <c r="D441" s="236"/>
      <c r="E441" s="241"/>
      <c r="F441" s="244" t="s">
        <v>1953</v>
      </c>
      <c r="G441" s="245"/>
      <c r="H441" s="245"/>
      <c r="I441" s="245" t="s">
        <v>1948</v>
      </c>
      <c r="J441" s="247"/>
      <c r="K441" s="249">
        <v>46199</v>
      </c>
      <c r="L441" s="247" t="s">
        <v>498</v>
      </c>
      <c r="M441" s="247">
        <v>1</v>
      </c>
      <c r="N441" s="247"/>
      <c r="O441" s="245" t="s">
        <v>1596</v>
      </c>
      <c r="P441" s="135" t="s">
        <v>148</v>
      </c>
      <c r="Q441" s="89"/>
      <c r="R441" s="89"/>
      <c r="S441" s="89"/>
      <c r="T441" s="89"/>
      <c r="U441" s="89"/>
      <c r="V441" s="89"/>
      <c r="W441" s="89"/>
      <c r="X441" s="89"/>
      <c r="Y441" s="89"/>
      <c r="Z441" s="89"/>
      <c r="AA441" s="220">
        <v>165</v>
      </c>
      <c r="AB441" s="220"/>
      <c r="AC441" s="233"/>
      <c r="AD441" s="220"/>
      <c r="AE441" s="223">
        <v>70</v>
      </c>
      <c r="AF441" s="224"/>
      <c r="AG441" s="229"/>
      <c r="AH441" s="229">
        <v>70</v>
      </c>
      <c r="AI441" s="229">
        <v>0.22051748102213195</v>
      </c>
      <c r="AJ441" s="215"/>
      <c r="AK441" s="215"/>
      <c r="AL441" s="209" t="s">
        <v>1590</v>
      </c>
      <c r="AM441" s="212"/>
      <c r="AN441" s="212"/>
      <c r="AO441" s="212"/>
      <c r="AP441" s="212"/>
      <c r="AQ441" s="212"/>
      <c r="AR441" s="212"/>
      <c r="AS441" s="212"/>
      <c r="AT441" s="206"/>
      <c r="AU441" s="206"/>
      <c r="AV441" s="206"/>
      <c r="AW441" s="206"/>
      <c r="AX441" s="206"/>
      <c r="AY441" s="206"/>
      <c r="AZ441" s="206"/>
      <c r="BA441" s="206"/>
      <c r="BB441" s="206"/>
      <c r="BC441" s="206"/>
      <c r="BD441" s="206"/>
      <c r="BE441" s="206"/>
      <c r="BF441" s="206"/>
      <c r="BG441" s="206"/>
      <c r="BH441" s="206"/>
      <c r="BI441" s="206"/>
      <c r="BJ441" s="206"/>
      <c r="BK441" s="206"/>
      <c r="BL441" s="206"/>
      <c r="BM441" s="209"/>
      <c r="BN441" s="203"/>
      <c r="BO441" s="2"/>
    </row>
    <row r="442" spans="1:67" ht="15" customHeight="1" x14ac:dyDescent="0.25">
      <c r="A442" s="2"/>
      <c r="B442" s="234"/>
      <c r="C442" s="237"/>
      <c r="D442" s="238"/>
      <c r="E442" s="242"/>
      <c r="F442" s="245"/>
      <c r="G442" s="245"/>
      <c r="H442" s="245"/>
      <c r="I442" s="245"/>
      <c r="J442" s="248"/>
      <c r="K442" s="250"/>
      <c r="L442" s="247"/>
      <c r="M442" s="247"/>
      <c r="N442" s="247"/>
      <c r="O442" s="245"/>
      <c r="P442" s="134" t="s">
        <v>26</v>
      </c>
      <c r="Q442" s="89">
        <v>46111</v>
      </c>
      <c r="R442" s="89">
        <v>46115</v>
      </c>
      <c r="S442" s="89">
        <v>46129</v>
      </c>
      <c r="T442" s="89">
        <v>46213</v>
      </c>
      <c r="U442" s="89">
        <v>46283</v>
      </c>
      <c r="V442" s="89">
        <v>46297</v>
      </c>
      <c r="W442" s="89"/>
      <c r="X442" s="89"/>
      <c r="Y442" s="89"/>
      <c r="Z442" s="89"/>
      <c r="AA442" s="221"/>
      <c r="AB442" s="221"/>
      <c r="AC442" s="234"/>
      <c r="AD442" s="221"/>
      <c r="AE442" s="225"/>
      <c r="AF442" s="226"/>
      <c r="AG442" s="230"/>
      <c r="AH442" s="230"/>
      <c r="AI442" s="230"/>
      <c r="AJ442" s="216"/>
      <c r="AK442" s="216"/>
      <c r="AL442" s="218"/>
      <c r="AM442" s="213"/>
      <c r="AN442" s="213"/>
      <c r="AO442" s="213"/>
      <c r="AP442" s="213"/>
      <c r="AQ442" s="213"/>
      <c r="AR442" s="213"/>
      <c r="AS442" s="213"/>
      <c r="AT442" s="207"/>
      <c r="AU442" s="207"/>
      <c r="AV442" s="207"/>
      <c r="AW442" s="207"/>
      <c r="AX442" s="207"/>
      <c r="AY442" s="207"/>
      <c r="AZ442" s="207"/>
      <c r="BA442" s="207"/>
      <c r="BB442" s="207"/>
      <c r="BC442" s="207"/>
      <c r="BD442" s="207"/>
      <c r="BE442" s="207"/>
      <c r="BF442" s="207"/>
      <c r="BG442" s="207"/>
      <c r="BH442" s="207"/>
      <c r="BI442" s="207"/>
      <c r="BJ442" s="207"/>
      <c r="BK442" s="207"/>
      <c r="BL442" s="207"/>
      <c r="BM442" s="210"/>
      <c r="BN442" s="204"/>
      <c r="BO442" s="2"/>
    </row>
    <row r="443" spans="1:67" ht="15" hidden="1" customHeight="1" x14ac:dyDescent="0.25">
      <c r="A443" s="2"/>
      <c r="B443" s="234"/>
      <c r="C443" s="237"/>
      <c r="D443" s="238"/>
      <c r="E443" s="242"/>
      <c r="F443" s="245"/>
      <c r="G443" s="245"/>
      <c r="H443" s="245"/>
      <c r="I443" s="245"/>
      <c r="J443" s="248"/>
      <c r="K443" s="250"/>
      <c r="L443" s="247"/>
      <c r="M443" s="247"/>
      <c r="N443" s="247"/>
      <c r="O443" s="245"/>
      <c r="P443" s="134" t="s">
        <v>262</v>
      </c>
      <c r="Q443" s="89"/>
      <c r="R443" s="89"/>
      <c r="S443" s="89"/>
      <c r="T443" s="89"/>
      <c r="U443" s="89"/>
      <c r="V443" s="89"/>
      <c r="W443" s="89"/>
      <c r="X443" s="89"/>
      <c r="Y443" s="89"/>
      <c r="Z443" s="89"/>
      <c r="AA443" s="221"/>
      <c r="AB443" s="221"/>
      <c r="AC443" s="234"/>
      <c r="AD443" s="221"/>
      <c r="AE443" s="225"/>
      <c r="AF443" s="226"/>
      <c r="AG443" s="230"/>
      <c r="AH443" s="230"/>
      <c r="AI443" s="230"/>
      <c r="AJ443" s="216"/>
      <c r="AK443" s="216"/>
      <c r="AL443" s="218"/>
      <c r="AM443" s="213"/>
      <c r="AN443" s="213"/>
      <c r="AO443" s="213"/>
      <c r="AP443" s="213"/>
      <c r="AQ443" s="213"/>
      <c r="AR443" s="213"/>
      <c r="AS443" s="213"/>
      <c r="AT443" s="207"/>
      <c r="AU443" s="207"/>
      <c r="AV443" s="207"/>
      <c r="AW443" s="207"/>
      <c r="AX443" s="207"/>
      <c r="AY443" s="207"/>
      <c r="AZ443" s="207"/>
      <c r="BA443" s="207"/>
      <c r="BB443" s="207"/>
      <c r="BC443" s="207"/>
      <c r="BD443" s="207"/>
      <c r="BE443" s="207"/>
      <c r="BF443" s="207"/>
      <c r="BG443" s="207"/>
      <c r="BH443" s="207"/>
      <c r="BI443" s="207"/>
      <c r="BJ443" s="207"/>
      <c r="BK443" s="207"/>
      <c r="BL443" s="207"/>
      <c r="BM443" s="210"/>
      <c r="BN443" s="204"/>
      <c r="BO443" s="2"/>
    </row>
    <row r="444" spans="1:67" ht="15" hidden="1" customHeight="1" x14ac:dyDescent="0.25">
      <c r="A444" s="2"/>
      <c r="B444" s="234"/>
      <c r="C444" s="237"/>
      <c r="D444" s="238"/>
      <c r="E444" s="242"/>
      <c r="F444" s="245"/>
      <c r="G444" s="245"/>
      <c r="H444" s="245"/>
      <c r="I444" s="245"/>
      <c r="J444" s="248"/>
      <c r="K444" s="250"/>
      <c r="L444" s="247"/>
      <c r="M444" s="247"/>
      <c r="N444" s="247"/>
      <c r="O444" s="245"/>
      <c r="P444" s="134" t="s">
        <v>263</v>
      </c>
      <c r="Q444" s="89"/>
      <c r="R444" s="89"/>
      <c r="S444" s="89"/>
      <c r="T444" s="89"/>
      <c r="U444" s="89"/>
      <c r="V444" s="89"/>
      <c r="W444" s="89"/>
      <c r="X444" s="89"/>
      <c r="Y444" s="89"/>
      <c r="Z444" s="89"/>
      <c r="AA444" s="221"/>
      <c r="AB444" s="221"/>
      <c r="AC444" s="234"/>
      <c r="AD444" s="221"/>
      <c r="AE444" s="225"/>
      <c r="AF444" s="226"/>
      <c r="AG444" s="230"/>
      <c r="AH444" s="230"/>
      <c r="AI444" s="230"/>
      <c r="AJ444" s="216"/>
      <c r="AK444" s="216"/>
      <c r="AL444" s="218"/>
      <c r="AM444" s="213"/>
      <c r="AN444" s="213"/>
      <c r="AO444" s="213"/>
      <c r="AP444" s="213"/>
      <c r="AQ444" s="213"/>
      <c r="AR444" s="213"/>
      <c r="AS444" s="213"/>
      <c r="AT444" s="207"/>
      <c r="AU444" s="207"/>
      <c r="AV444" s="207"/>
      <c r="AW444" s="207"/>
      <c r="AX444" s="207"/>
      <c r="AY444" s="207"/>
      <c r="AZ444" s="207"/>
      <c r="BA444" s="207"/>
      <c r="BB444" s="207"/>
      <c r="BC444" s="207"/>
      <c r="BD444" s="207"/>
      <c r="BE444" s="207"/>
      <c r="BF444" s="207"/>
      <c r="BG444" s="207"/>
      <c r="BH444" s="207"/>
      <c r="BI444" s="207"/>
      <c r="BJ444" s="207"/>
      <c r="BK444" s="207"/>
      <c r="BL444" s="207"/>
      <c r="BM444" s="210"/>
      <c r="BN444" s="204"/>
      <c r="BO444" s="2"/>
    </row>
    <row r="445" spans="1:67" ht="15" hidden="1" customHeight="1" x14ac:dyDescent="0.25">
      <c r="A445" s="2"/>
      <c r="B445" s="234"/>
      <c r="C445" s="237"/>
      <c r="D445" s="238"/>
      <c r="E445" s="242"/>
      <c r="F445" s="245"/>
      <c r="G445" s="245"/>
      <c r="H445" s="245"/>
      <c r="I445" s="245"/>
      <c r="J445" s="248"/>
      <c r="K445" s="250"/>
      <c r="L445" s="247"/>
      <c r="M445" s="247"/>
      <c r="N445" s="247"/>
      <c r="O445" s="245"/>
      <c r="P445" s="134" t="s">
        <v>27</v>
      </c>
      <c r="Q445" s="89"/>
      <c r="R445" s="89"/>
      <c r="S445" s="89"/>
      <c r="T445" s="89"/>
      <c r="U445" s="89"/>
      <c r="V445" s="89"/>
      <c r="W445" s="89"/>
      <c r="X445" s="89"/>
      <c r="Y445" s="89"/>
      <c r="Z445" s="89"/>
      <c r="AA445" s="221"/>
      <c r="AB445" s="221"/>
      <c r="AC445" s="234"/>
      <c r="AD445" s="221"/>
      <c r="AE445" s="225"/>
      <c r="AF445" s="226"/>
      <c r="AG445" s="230"/>
      <c r="AH445" s="230"/>
      <c r="AI445" s="230"/>
      <c r="AJ445" s="216"/>
      <c r="AK445" s="216"/>
      <c r="AL445" s="218"/>
      <c r="AM445" s="213"/>
      <c r="AN445" s="213"/>
      <c r="AO445" s="213"/>
      <c r="AP445" s="213"/>
      <c r="AQ445" s="213"/>
      <c r="AR445" s="213"/>
      <c r="AS445" s="213"/>
      <c r="AT445" s="207"/>
      <c r="AU445" s="207"/>
      <c r="AV445" s="207"/>
      <c r="AW445" s="207"/>
      <c r="AX445" s="207"/>
      <c r="AY445" s="207"/>
      <c r="AZ445" s="207"/>
      <c r="BA445" s="207"/>
      <c r="BB445" s="207"/>
      <c r="BC445" s="207"/>
      <c r="BD445" s="207"/>
      <c r="BE445" s="207"/>
      <c r="BF445" s="207"/>
      <c r="BG445" s="207"/>
      <c r="BH445" s="207"/>
      <c r="BI445" s="207"/>
      <c r="BJ445" s="207"/>
      <c r="BK445" s="207"/>
      <c r="BL445" s="207"/>
      <c r="BM445" s="210"/>
      <c r="BN445" s="204"/>
      <c r="BO445" s="2"/>
    </row>
    <row r="446" spans="1:67" ht="15" customHeight="1" x14ac:dyDescent="0.25">
      <c r="A446" s="2"/>
      <c r="B446" s="219"/>
      <c r="C446" s="239"/>
      <c r="D446" s="240"/>
      <c r="E446" s="243"/>
      <c r="F446" s="246"/>
      <c r="G446" s="246"/>
      <c r="H446" s="246"/>
      <c r="I446" s="246"/>
      <c r="J446" s="248"/>
      <c r="K446" s="251"/>
      <c r="L446" s="248"/>
      <c r="M446" s="248"/>
      <c r="N446" s="248"/>
      <c r="O446" s="246"/>
      <c r="P446" s="134" t="s">
        <v>28</v>
      </c>
      <c r="Q446" s="182">
        <v>46111</v>
      </c>
      <c r="R446" s="182">
        <v>46115</v>
      </c>
      <c r="S446" s="182">
        <v>46129</v>
      </c>
      <c r="T446" s="182">
        <v>46199</v>
      </c>
      <c r="U446" s="89"/>
      <c r="V446" s="89"/>
      <c r="W446" s="89"/>
      <c r="X446" s="89"/>
      <c r="Y446" s="89"/>
      <c r="Z446" s="89"/>
      <c r="AA446" s="232"/>
      <c r="AB446" s="222"/>
      <c r="AC446" s="252"/>
      <c r="AD446" s="222"/>
      <c r="AE446" s="227"/>
      <c r="AF446" s="228"/>
      <c r="AG446" s="231"/>
      <c r="AH446" s="232"/>
      <c r="AI446" s="232"/>
      <c r="AJ446" s="217"/>
      <c r="AK446" s="217"/>
      <c r="AL446" s="219"/>
      <c r="AM446" s="214"/>
      <c r="AN446" s="214"/>
      <c r="AO446" s="214"/>
      <c r="AP446" s="214"/>
      <c r="AQ446" s="214"/>
      <c r="AR446" s="214"/>
      <c r="AS446" s="214"/>
      <c r="AT446" s="208"/>
      <c r="AU446" s="208"/>
      <c r="AV446" s="208"/>
      <c r="AW446" s="208"/>
      <c r="AX446" s="208"/>
      <c r="AY446" s="208"/>
      <c r="AZ446" s="208"/>
      <c r="BA446" s="208"/>
      <c r="BB446" s="208"/>
      <c r="BC446" s="208"/>
      <c r="BD446" s="208"/>
      <c r="BE446" s="208"/>
      <c r="BF446" s="208"/>
      <c r="BG446" s="208"/>
      <c r="BH446" s="208"/>
      <c r="BI446" s="208"/>
      <c r="BJ446" s="208"/>
      <c r="BK446" s="208"/>
      <c r="BL446" s="208"/>
      <c r="BM446" s="211"/>
      <c r="BN446" s="205"/>
      <c r="BO446" s="2"/>
    </row>
    <row r="447" spans="1:67" ht="15" hidden="1" customHeight="1" x14ac:dyDescent="0.25">
      <c r="A447" s="2"/>
      <c r="B447" s="233" t="s">
        <v>1701</v>
      </c>
      <c r="C447" s="235" t="s">
        <v>666</v>
      </c>
      <c r="D447" s="236"/>
      <c r="E447" s="241"/>
      <c r="F447" s="244" t="s">
        <v>1954</v>
      </c>
      <c r="G447" s="245"/>
      <c r="H447" s="245"/>
      <c r="I447" s="245" t="s">
        <v>1948</v>
      </c>
      <c r="J447" s="247"/>
      <c r="K447" s="249">
        <v>46199</v>
      </c>
      <c r="L447" s="247" t="s">
        <v>498</v>
      </c>
      <c r="M447" s="247">
        <v>1</v>
      </c>
      <c r="N447" s="247"/>
      <c r="O447" s="245" t="s">
        <v>1596</v>
      </c>
      <c r="P447" s="135" t="s">
        <v>148</v>
      </c>
      <c r="Q447" s="89"/>
      <c r="R447" s="89"/>
      <c r="S447" s="89"/>
      <c r="T447" s="89"/>
      <c r="U447" s="89"/>
      <c r="V447" s="89"/>
      <c r="W447" s="89"/>
      <c r="X447" s="89"/>
      <c r="Y447" s="89"/>
      <c r="Z447" s="89"/>
      <c r="AA447" s="220">
        <v>165</v>
      </c>
      <c r="AB447" s="220"/>
      <c r="AC447" s="233"/>
      <c r="AD447" s="220"/>
      <c r="AE447" s="223">
        <v>70</v>
      </c>
      <c r="AF447" s="224"/>
      <c r="AG447" s="229"/>
      <c r="AH447" s="229">
        <v>70</v>
      </c>
      <c r="AI447" s="229">
        <v>0.22051748102213195</v>
      </c>
      <c r="AJ447" s="215"/>
      <c r="AK447" s="215"/>
      <c r="AL447" s="209" t="s">
        <v>1590</v>
      </c>
      <c r="AM447" s="212"/>
      <c r="AN447" s="212"/>
      <c r="AO447" s="212"/>
      <c r="AP447" s="212"/>
      <c r="AQ447" s="212"/>
      <c r="AR447" s="212"/>
      <c r="AS447" s="212"/>
      <c r="AT447" s="206"/>
      <c r="AU447" s="206"/>
      <c r="AV447" s="206"/>
      <c r="AW447" s="206"/>
      <c r="AX447" s="206"/>
      <c r="AY447" s="206"/>
      <c r="AZ447" s="206"/>
      <c r="BA447" s="206"/>
      <c r="BB447" s="206"/>
      <c r="BC447" s="206"/>
      <c r="BD447" s="206"/>
      <c r="BE447" s="206"/>
      <c r="BF447" s="206"/>
      <c r="BG447" s="206"/>
      <c r="BH447" s="206"/>
      <c r="BI447" s="206"/>
      <c r="BJ447" s="206"/>
      <c r="BK447" s="206"/>
      <c r="BL447" s="206"/>
      <c r="BM447" s="209"/>
      <c r="BN447" s="203"/>
      <c r="BO447" s="2"/>
    </row>
    <row r="448" spans="1:67" ht="15" customHeight="1" x14ac:dyDescent="0.25">
      <c r="A448" s="2"/>
      <c r="B448" s="234"/>
      <c r="C448" s="237"/>
      <c r="D448" s="238"/>
      <c r="E448" s="242"/>
      <c r="F448" s="245"/>
      <c r="G448" s="245"/>
      <c r="H448" s="245"/>
      <c r="I448" s="245"/>
      <c r="J448" s="248"/>
      <c r="K448" s="250"/>
      <c r="L448" s="247"/>
      <c r="M448" s="247"/>
      <c r="N448" s="247"/>
      <c r="O448" s="245"/>
      <c r="P448" s="134" t="s">
        <v>26</v>
      </c>
      <c r="Q448" s="89">
        <v>46111</v>
      </c>
      <c r="R448" s="89">
        <v>46115</v>
      </c>
      <c r="S448" s="89">
        <v>46129</v>
      </c>
      <c r="T448" s="89">
        <v>46213</v>
      </c>
      <c r="U448" s="89">
        <v>46283</v>
      </c>
      <c r="V448" s="89">
        <v>46297</v>
      </c>
      <c r="W448" s="89"/>
      <c r="X448" s="89"/>
      <c r="Y448" s="89"/>
      <c r="Z448" s="89"/>
      <c r="AA448" s="221"/>
      <c r="AB448" s="221"/>
      <c r="AC448" s="234"/>
      <c r="AD448" s="221"/>
      <c r="AE448" s="225"/>
      <c r="AF448" s="226"/>
      <c r="AG448" s="230"/>
      <c r="AH448" s="230"/>
      <c r="AI448" s="230"/>
      <c r="AJ448" s="216"/>
      <c r="AK448" s="216"/>
      <c r="AL448" s="218"/>
      <c r="AM448" s="213"/>
      <c r="AN448" s="213"/>
      <c r="AO448" s="213"/>
      <c r="AP448" s="213"/>
      <c r="AQ448" s="213"/>
      <c r="AR448" s="213"/>
      <c r="AS448" s="213"/>
      <c r="AT448" s="207"/>
      <c r="AU448" s="207"/>
      <c r="AV448" s="207"/>
      <c r="AW448" s="207"/>
      <c r="AX448" s="207"/>
      <c r="AY448" s="207"/>
      <c r="AZ448" s="207"/>
      <c r="BA448" s="207"/>
      <c r="BB448" s="207"/>
      <c r="BC448" s="207"/>
      <c r="BD448" s="207"/>
      <c r="BE448" s="207"/>
      <c r="BF448" s="207"/>
      <c r="BG448" s="207"/>
      <c r="BH448" s="207"/>
      <c r="BI448" s="207"/>
      <c r="BJ448" s="207"/>
      <c r="BK448" s="207"/>
      <c r="BL448" s="207"/>
      <c r="BM448" s="210"/>
      <c r="BN448" s="204"/>
      <c r="BO448" s="2"/>
    </row>
    <row r="449" spans="1:67" ht="15" hidden="1" customHeight="1" x14ac:dyDescent="0.25">
      <c r="A449" s="2"/>
      <c r="B449" s="234"/>
      <c r="C449" s="237"/>
      <c r="D449" s="238"/>
      <c r="E449" s="242"/>
      <c r="F449" s="245"/>
      <c r="G449" s="245"/>
      <c r="H449" s="245"/>
      <c r="I449" s="245"/>
      <c r="J449" s="248"/>
      <c r="K449" s="250"/>
      <c r="L449" s="247"/>
      <c r="M449" s="247"/>
      <c r="N449" s="247"/>
      <c r="O449" s="245"/>
      <c r="P449" s="134" t="s">
        <v>262</v>
      </c>
      <c r="Q449" s="89"/>
      <c r="R449" s="89"/>
      <c r="S449" s="89"/>
      <c r="T449" s="89"/>
      <c r="U449" s="89"/>
      <c r="V449" s="89"/>
      <c r="W449" s="89"/>
      <c r="X449" s="89"/>
      <c r="Y449" s="89"/>
      <c r="Z449" s="89"/>
      <c r="AA449" s="221"/>
      <c r="AB449" s="221"/>
      <c r="AC449" s="234"/>
      <c r="AD449" s="221"/>
      <c r="AE449" s="225"/>
      <c r="AF449" s="226"/>
      <c r="AG449" s="230"/>
      <c r="AH449" s="230"/>
      <c r="AI449" s="230"/>
      <c r="AJ449" s="216"/>
      <c r="AK449" s="216"/>
      <c r="AL449" s="218"/>
      <c r="AM449" s="213"/>
      <c r="AN449" s="213"/>
      <c r="AO449" s="213"/>
      <c r="AP449" s="213"/>
      <c r="AQ449" s="213"/>
      <c r="AR449" s="213"/>
      <c r="AS449" s="213"/>
      <c r="AT449" s="207"/>
      <c r="AU449" s="207"/>
      <c r="AV449" s="207"/>
      <c r="AW449" s="207"/>
      <c r="AX449" s="207"/>
      <c r="AY449" s="207"/>
      <c r="AZ449" s="207"/>
      <c r="BA449" s="207"/>
      <c r="BB449" s="207"/>
      <c r="BC449" s="207"/>
      <c r="BD449" s="207"/>
      <c r="BE449" s="207"/>
      <c r="BF449" s="207"/>
      <c r="BG449" s="207"/>
      <c r="BH449" s="207"/>
      <c r="BI449" s="207"/>
      <c r="BJ449" s="207"/>
      <c r="BK449" s="207"/>
      <c r="BL449" s="207"/>
      <c r="BM449" s="210"/>
      <c r="BN449" s="204"/>
      <c r="BO449" s="2"/>
    </row>
    <row r="450" spans="1:67" ht="15" hidden="1" customHeight="1" x14ac:dyDescent="0.25">
      <c r="A450" s="2"/>
      <c r="B450" s="234"/>
      <c r="C450" s="237"/>
      <c r="D450" s="238"/>
      <c r="E450" s="242"/>
      <c r="F450" s="245"/>
      <c r="G450" s="245"/>
      <c r="H450" s="245"/>
      <c r="I450" s="245"/>
      <c r="J450" s="248"/>
      <c r="K450" s="250"/>
      <c r="L450" s="247"/>
      <c r="M450" s="247"/>
      <c r="N450" s="247"/>
      <c r="O450" s="245"/>
      <c r="P450" s="134" t="s">
        <v>263</v>
      </c>
      <c r="Q450" s="89"/>
      <c r="R450" s="89"/>
      <c r="S450" s="89"/>
      <c r="T450" s="89"/>
      <c r="U450" s="89"/>
      <c r="V450" s="89"/>
      <c r="W450" s="89"/>
      <c r="X450" s="89"/>
      <c r="Y450" s="89"/>
      <c r="Z450" s="89"/>
      <c r="AA450" s="221"/>
      <c r="AB450" s="221"/>
      <c r="AC450" s="234"/>
      <c r="AD450" s="221"/>
      <c r="AE450" s="225"/>
      <c r="AF450" s="226"/>
      <c r="AG450" s="230"/>
      <c r="AH450" s="230"/>
      <c r="AI450" s="230"/>
      <c r="AJ450" s="216"/>
      <c r="AK450" s="216"/>
      <c r="AL450" s="218"/>
      <c r="AM450" s="213"/>
      <c r="AN450" s="213"/>
      <c r="AO450" s="213"/>
      <c r="AP450" s="213"/>
      <c r="AQ450" s="213"/>
      <c r="AR450" s="213"/>
      <c r="AS450" s="213"/>
      <c r="AT450" s="207"/>
      <c r="AU450" s="207"/>
      <c r="AV450" s="207"/>
      <c r="AW450" s="207"/>
      <c r="AX450" s="207"/>
      <c r="AY450" s="207"/>
      <c r="AZ450" s="207"/>
      <c r="BA450" s="207"/>
      <c r="BB450" s="207"/>
      <c r="BC450" s="207"/>
      <c r="BD450" s="207"/>
      <c r="BE450" s="207"/>
      <c r="BF450" s="207"/>
      <c r="BG450" s="207"/>
      <c r="BH450" s="207"/>
      <c r="BI450" s="207"/>
      <c r="BJ450" s="207"/>
      <c r="BK450" s="207"/>
      <c r="BL450" s="207"/>
      <c r="BM450" s="210"/>
      <c r="BN450" s="204"/>
      <c r="BO450" s="2"/>
    </row>
    <row r="451" spans="1:67" ht="15" hidden="1" customHeight="1" x14ac:dyDescent="0.25">
      <c r="A451" s="2"/>
      <c r="B451" s="234"/>
      <c r="C451" s="237"/>
      <c r="D451" s="238"/>
      <c r="E451" s="242"/>
      <c r="F451" s="245"/>
      <c r="G451" s="245"/>
      <c r="H451" s="245"/>
      <c r="I451" s="245"/>
      <c r="J451" s="248"/>
      <c r="K451" s="250"/>
      <c r="L451" s="247"/>
      <c r="M451" s="247"/>
      <c r="N451" s="247"/>
      <c r="O451" s="245"/>
      <c r="P451" s="134" t="s">
        <v>27</v>
      </c>
      <c r="Q451" s="89"/>
      <c r="R451" s="89"/>
      <c r="S451" s="89"/>
      <c r="T451" s="89"/>
      <c r="U451" s="89"/>
      <c r="V451" s="89"/>
      <c r="W451" s="89"/>
      <c r="X451" s="89"/>
      <c r="Y451" s="89"/>
      <c r="Z451" s="89"/>
      <c r="AA451" s="221"/>
      <c r="AB451" s="221"/>
      <c r="AC451" s="234"/>
      <c r="AD451" s="221"/>
      <c r="AE451" s="225"/>
      <c r="AF451" s="226"/>
      <c r="AG451" s="230"/>
      <c r="AH451" s="230"/>
      <c r="AI451" s="230"/>
      <c r="AJ451" s="216"/>
      <c r="AK451" s="216"/>
      <c r="AL451" s="218"/>
      <c r="AM451" s="213"/>
      <c r="AN451" s="213"/>
      <c r="AO451" s="213"/>
      <c r="AP451" s="213"/>
      <c r="AQ451" s="213"/>
      <c r="AR451" s="213"/>
      <c r="AS451" s="213"/>
      <c r="AT451" s="207"/>
      <c r="AU451" s="207"/>
      <c r="AV451" s="207"/>
      <c r="AW451" s="207"/>
      <c r="AX451" s="207"/>
      <c r="AY451" s="207"/>
      <c r="AZ451" s="207"/>
      <c r="BA451" s="207"/>
      <c r="BB451" s="207"/>
      <c r="BC451" s="207"/>
      <c r="BD451" s="207"/>
      <c r="BE451" s="207"/>
      <c r="BF451" s="207"/>
      <c r="BG451" s="207"/>
      <c r="BH451" s="207"/>
      <c r="BI451" s="207"/>
      <c r="BJ451" s="207"/>
      <c r="BK451" s="207"/>
      <c r="BL451" s="207"/>
      <c r="BM451" s="210"/>
      <c r="BN451" s="204"/>
      <c r="BO451" s="2"/>
    </row>
    <row r="452" spans="1:67" ht="15" customHeight="1" x14ac:dyDescent="0.25">
      <c r="A452" s="2"/>
      <c r="B452" s="219"/>
      <c r="C452" s="239"/>
      <c r="D452" s="240"/>
      <c r="E452" s="243"/>
      <c r="F452" s="246"/>
      <c r="G452" s="246"/>
      <c r="H452" s="246"/>
      <c r="I452" s="246"/>
      <c r="J452" s="248"/>
      <c r="K452" s="251"/>
      <c r="L452" s="248"/>
      <c r="M452" s="248"/>
      <c r="N452" s="248"/>
      <c r="O452" s="246"/>
      <c r="P452" s="134" t="s">
        <v>28</v>
      </c>
      <c r="Q452" s="182">
        <v>46076</v>
      </c>
      <c r="R452" s="182">
        <v>46113</v>
      </c>
      <c r="S452" s="182">
        <v>46122</v>
      </c>
      <c r="T452" s="182">
        <v>46199</v>
      </c>
      <c r="U452" s="89"/>
      <c r="V452" s="89"/>
      <c r="W452" s="89"/>
      <c r="X452" s="89"/>
      <c r="Y452" s="89"/>
      <c r="Z452" s="89"/>
      <c r="AA452" s="232"/>
      <c r="AB452" s="222"/>
      <c r="AC452" s="252"/>
      <c r="AD452" s="222"/>
      <c r="AE452" s="227"/>
      <c r="AF452" s="228"/>
      <c r="AG452" s="231"/>
      <c r="AH452" s="232"/>
      <c r="AI452" s="232"/>
      <c r="AJ452" s="217"/>
      <c r="AK452" s="217"/>
      <c r="AL452" s="219"/>
      <c r="AM452" s="214"/>
      <c r="AN452" s="214"/>
      <c r="AO452" s="214"/>
      <c r="AP452" s="214"/>
      <c r="AQ452" s="214"/>
      <c r="AR452" s="214"/>
      <c r="AS452" s="214"/>
      <c r="AT452" s="208"/>
      <c r="AU452" s="208"/>
      <c r="AV452" s="208"/>
      <c r="AW452" s="208"/>
      <c r="AX452" s="208"/>
      <c r="AY452" s="208"/>
      <c r="AZ452" s="208"/>
      <c r="BA452" s="208"/>
      <c r="BB452" s="208"/>
      <c r="BC452" s="208"/>
      <c r="BD452" s="208"/>
      <c r="BE452" s="208"/>
      <c r="BF452" s="208"/>
      <c r="BG452" s="208"/>
      <c r="BH452" s="208"/>
      <c r="BI452" s="208"/>
      <c r="BJ452" s="208"/>
      <c r="BK452" s="208"/>
      <c r="BL452" s="208"/>
      <c r="BM452" s="211"/>
      <c r="BN452" s="205"/>
      <c r="BO452" s="2"/>
    </row>
    <row r="453" spans="1:67" ht="15" hidden="1" customHeight="1" x14ac:dyDescent="0.25">
      <c r="A453" s="2"/>
      <c r="B453" s="233" t="s">
        <v>1701</v>
      </c>
      <c r="C453" s="235" t="s">
        <v>668</v>
      </c>
      <c r="D453" s="236"/>
      <c r="E453" s="241"/>
      <c r="F453" s="244" t="s">
        <v>1955</v>
      </c>
      <c r="G453" s="245"/>
      <c r="H453" s="245"/>
      <c r="I453" s="245" t="s">
        <v>1948</v>
      </c>
      <c r="J453" s="247"/>
      <c r="K453" s="249">
        <v>46213</v>
      </c>
      <c r="L453" s="247" t="s">
        <v>498</v>
      </c>
      <c r="M453" s="247">
        <v>1</v>
      </c>
      <c r="N453" s="247"/>
      <c r="O453" s="245" t="s">
        <v>1596</v>
      </c>
      <c r="P453" s="135" t="s">
        <v>148</v>
      </c>
      <c r="Q453" s="89"/>
      <c r="R453" s="89"/>
      <c r="S453" s="89"/>
      <c r="T453" s="89"/>
      <c r="U453" s="89"/>
      <c r="V453" s="89"/>
      <c r="W453" s="89"/>
      <c r="X453" s="89"/>
      <c r="Y453" s="89"/>
      <c r="Z453" s="89"/>
      <c r="AA453" s="220">
        <v>165</v>
      </c>
      <c r="AB453" s="220"/>
      <c r="AC453" s="233"/>
      <c r="AD453" s="220"/>
      <c r="AE453" s="223">
        <v>70</v>
      </c>
      <c r="AF453" s="224"/>
      <c r="AG453" s="229"/>
      <c r="AH453" s="229">
        <v>70</v>
      </c>
      <c r="AI453" s="229">
        <v>0.22051748102213195</v>
      </c>
      <c r="AJ453" s="215"/>
      <c r="AK453" s="215"/>
      <c r="AL453" s="209" t="s">
        <v>1590</v>
      </c>
      <c r="AM453" s="212"/>
      <c r="AN453" s="212"/>
      <c r="AO453" s="212"/>
      <c r="AP453" s="212"/>
      <c r="AQ453" s="212"/>
      <c r="AR453" s="212"/>
      <c r="AS453" s="212"/>
      <c r="AT453" s="206"/>
      <c r="AU453" s="206"/>
      <c r="AV453" s="206"/>
      <c r="AW453" s="206"/>
      <c r="AX453" s="206"/>
      <c r="AY453" s="206"/>
      <c r="AZ453" s="206"/>
      <c r="BA453" s="206"/>
      <c r="BB453" s="206"/>
      <c r="BC453" s="206"/>
      <c r="BD453" s="206"/>
      <c r="BE453" s="206"/>
      <c r="BF453" s="206"/>
      <c r="BG453" s="206"/>
      <c r="BH453" s="206"/>
      <c r="BI453" s="206"/>
      <c r="BJ453" s="206"/>
      <c r="BK453" s="206"/>
      <c r="BL453" s="206"/>
      <c r="BM453" s="209"/>
      <c r="BN453" s="203"/>
      <c r="BO453" s="2"/>
    </row>
    <row r="454" spans="1:67" ht="15" customHeight="1" x14ac:dyDescent="0.25">
      <c r="A454" s="2"/>
      <c r="B454" s="234"/>
      <c r="C454" s="237"/>
      <c r="D454" s="238"/>
      <c r="E454" s="242"/>
      <c r="F454" s="245"/>
      <c r="G454" s="245"/>
      <c r="H454" s="245"/>
      <c r="I454" s="245"/>
      <c r="J454" s="248"/>
      <c r="K454" s="250"/>
      <c r="L454" s="247"/>
      <c r="M454" s="247"/>
      <c r="N454" s="247"/>
      <c r="O454" s="245"/>
      <c r="P454" s="134" t="s">
        <v>26</v>
      </c>
      <c r="Q454" s="89">
        <v>46139</v>
      </c>
      <c r="R454" s="89">
        <v>46142</v>
      </c>
      <c r="S454" s="89">
        <v>46150</v>
      </c>
      <c r="T454" s="89">
        <v>46234</v>
      </c>
      <c r="U454" s="89">
        <v>46304</v>
      </c>
      <c r="V454" s="89">
        <v>46318</v>
      </c>
      <c r="W454" s="89"/>
      <c r="X454" s="89"/>
      <c r="Y454" s="89"/>
      <c r="Z454" s="89"/>
      <c r="AA454" s="221"/>
      <c r="AB454" s="221"/>
      <c r="AC454" s="234"/>
      <c r="AD454" s="221"/>
      <c r="AE454" s="225"/>
      <c r="AF454" s="226"/>
      <c r="AG454" s="230"/>
      <c r="AH454" s="230"/>
      <c r="AI454" s="230"/>
      <c r="AJ454" s="216"/>
      <c r="AK454" s="216"/>
      <c r="AL454" s="218"/>
      <c r="AM454" s="213"/>
      <c r="AN454" s="213"/>
      <c r="AO454" s="213"/>
      <c r="AP454" s="213"/>
      <c r="AQ454" s="213"/>
      <c r="AR454" s="213"/>
      <c r="AS454" s="213"/>
      <c r="AT454" s="207"/>
      <c r="AU454" s="207"/>
      <c r="AV454" s="207"/>
      <c r="AW454" s="207"/>
      <c r="AX454" s="207"/>
      <c r="AY454" s="207"/>
      <c r="AZ454" s="207"/>
      <c r="BA454" s="207"/>
      <c r="BB454" s="207"/>
      <c r="BC454" s="207"/>
      <c r="BD454" s="207"/>
      <c r="BE454" s="207"/>
      <c r="BF454" s="207"/>
      <c r="BG454" s="207"/>
      <c r="BH454" s="207"/>
      <c r="BI454" s="207"/>
      <c r="BJ454" s="207"/>
      <c r="BK454" s="207"/>
      <c r="BL454" s="207"/>
      <c r="BM454" s="210"/>
      <c r="BN454" s="204"/>
      <c r="BO454" s="2"/>
    </row>
    <row r="455" spans="1:67" ht="15" hidden="1" customHeight="1" x14ac:dyDescent="0.25">
      <c r="A455" s="2"/>
      <c r="B455" s="234"/>
      <c r="C455" s="237"/>
      <c r="D455" s="238"/>
      <c r="E455" s="242"/>
      <c r="F455" s="245"/>
      <c r="G455" s="245"/>
      <c r="H455" s="245"/>
      <c r="I455" s="245"/>
      <c r="J455" s="248"/>
      <c r="K455" s="250"/>
      <c r="L455" s="247"/>
      <c r="M455" s="247"/>
      <c r="N455" s="247"/>
      <c r="O455" s="245"/>
      <c r="P455" s="134" t="s">
        <v>262</v>
      </c>
      <c r="Q455" s="89"/>
      <c r="R455" s="89"/>
      <c r="S455" s="89"/>
      <c r="T455" s="89"/>
      <c r="U455" s="89"/>
      <c r="V455" s="89"/>
      <c r="W455" s="89"/>
      <c r="X455" s="89"/>
      <c r="Y455" s="89"/>
      <c r="Z455" s="89"/>
      <c r="AA455" s="221"/>
      <c r="AB455" s="221"/>
      <c r="AC455" s="234"/>
      <c r="AD455" s="221"/>
      <c r="AE455" s="225"/>
      <c r="AF455" s="226"/>
      <c r="AG455" s="230"/>
      <c r="AH455" s="230"/>
      <c r="AI455" s="230"/>
      <c r="AJ455" s="216"/>
      <c r="AK455" s="216"/>
      <c r="AL455" s="218"/>
      <c r="AM455" s="213"/>
      <c r="AN455" s="213"/>
      <c r="AO455" s="213"/>
      <c r="AP455" s="213"/>
      <c r="AQ455" s="213"/>
      <c r="AR455" s="213"/>
      <c r="AS455" s="213"/>
      <c r="AT455" s="207"/>
      <c r="AU455" s="207"/>
      <c r="AV455" s="207"/>
      <c r="AW455" s="207"/>
      <c r="AX455" s="207"/>
      <c r="AY455" s="207"/>
      <c r="AZ455" s="207"/>
      <c r="BA455" s="207"/>
      <c r="BB455" s="207"/>
      <c r="BC455" s="207"/>
      <c r="BD455" s="207"/>
      <c r="BE455" s="207"/>
      <c r="BF455" s="207"/>
      <c r="BG455" s="207"/>
      <c r="BH455" s="207"/>
      <c r="BI455" s="207"/>
      <c r="BJ455" s="207"/>
      <c r="BK455" s="207"/>
      <c r="BL455" s="207"/>
      <c r="BM455" s="210"/>
      <c r="BN455" s="204"/>
      <c r="BO455" s="2"/>
    </row>
    <row r="456" spans="1:67" ht="15" hidden="1" customHeight="1" x14ac:dyDescent="0.25">
      <c r="A456" s="2"/>
      <c r="B456" s="234"/>
      <c r="C456" s="237"/>
      <c r="D456" s="238"/>
      <c r="E456" s="242"/>
      <c r="F456" s="245"/>
      <c r="G456" s="245"/>
      <c r="H456" s="245"/>
      <c r="I456" s="245"/>
      <c r="J456" s="248"/>
      <c r="K456" s="250"/>
      <c r="L456" s="247"/>
      <c r="M456" s="247"/>
      <c r="N456" s="247"/>
      <c r="O456" s="245"/>
      <c r="P456" s="134" t="s">
        <v>263</v>
      </c>
      <c r="Q456" s="89"/>
      <c r="R456" s="89"/>
      <c r="S456" s="89"/>
      <c r="T456" s="89"/>
      <c r="U456" s="89"/>
      <c r="V456" s="89"/>
      <c r="W456" s="89"/>
      <c r="X456" s="89"/>
      <c r="Y456" s="89"/>
      <c r="Z456" s="89"/>
      <c r="AA456" s="221"/>
      <c r="AB456" s="221"/>
      <c r="AC456" s="234"/>
      <c r="AD456" s="221"/>
      <c r="AE456" s="225"/>
      <c r="AF456" s="226"/>
      <c r="AG456" s="230"/>
      <c r="AH456" s="230"/>
      <c r="AI456" s="230"/>
      <c r="AJ456" s="216"/>
      <c r="AK456" s="216"/>
      <c r="AL456" s="218"/>
      <c r="AM456" s="213"/>
      <c r="AN456" s="213"/>
      <c r="AO456" s="213"/>
      <c r="AP456" s="213"/>
      <c r="AQ456" s="213"/>
      <c r="AR456" s="213"/>
      <c r="AS456" s="213"/>
      <c r="AT456" s="207"/>
      <c r="AU456" s="207"/>
      <c r="AV456" s="207"/>
      <c r="AW456" s="207"/>
      <c r="AX456" s="207"/>
      <c r="AY456" s="207"/>
      <c r="AZ456" s="207"/>
      <c r="BA456" s="207"/>
      <c r="BB456" s="207"/>
      <c r="BC456" s="207"/>
      <c r="BD456" s="207"/>
      <c r="BE456" s="207"/>
      <c r="BF456" s="207"/>
      <c r="BG456" s="207"/>
      <c r="BH456" s="207"/>
      <c r="BI456" s="207"/>
      <c r="BJ456" s="207"/>
      <c r="BK456" s="207"/>
      <c r="BL456" s="207"/>
      <c r="BM456" s="210"/>
      <c r="BN456" s="204"/>
      <c r="BO456" s="2"/>
    </row>
    <row r="457" spans="1:67" ht="15" hidden="1" customHeight="1" x14ac:dyDescent="0.25">
      <c r="A457" s="2"/>
      <c r="B457" s="234"/>
      <c r="C457" s="237"/>
      <c r="D457" s="238"/>
      <c r="E457" s="242"/>
      <c r="F457" s="245"/>
      <c r="G457" s="245"/>
      <c r="H457" s="245"/>
      <c r="I457" s="245"/>
      <c r="J457" s="248"/>
      <c r="K457" s="250"/>
      <c r="L457" s="247"/>
      <c r="M457" s="247"/>
      <c r="N457" s="247"/>
      <c r="O457" s="245"/>
      <c r="P457" s="134" t="s">
        <v>27</v>
      </c>
      <c r="Q457" s="89"/>
      <c r="R457" s="89"/>
      <c r="S457" s="89"/>
      <c r="T457" s="89"/>
      <c r="U457" s="89"/>
      <c r="V457" s="89"/>
      <c r="W457" s="89"/>
      <c r="X457" s="89"/>
      <c r="Y457" s="89"/>
      <c r="Z457" s="89"/>
      <c r="AA457" s="221"/>
      <c r="AB457" s="221"/>
      <c r="AC457" s="234"/>
      <c r="AD457" s="221"/>
      <c r="AE457" s="225"/>
      <c r="AF457" s="226"/>
      <c r="AG457" s="230"/>
      <c r="AH457" s="230"/>
      <c r="AI457" s="230"/>
      <c r="AJ457" s="216"/>
      <c r="AK457" s="216"/>
      <c r="AL457" s="218"/>
      <c r="AM457" s="213"/>
      <c r="AN457" s="213"/>
      <c r="AO457" s="213"/>
      <c r="AP457" s="213"/>
      <c r="AQ457" s="213"/>
      <c r="AR457" s="213"/>
      <c r="AS457" s="213"/>
      <c r="AT457" s="207"/>
      <c r="AU457" s="207"/>
      <c r="AV457" s="207"/>
      <c r="AW457" s="207"/>
      <c r="AX457" s="207"/>
      <c r="AY457" s="207"/>
      <c r="AZ457" s="207"/>
      <c r="BA457" s="207"/>
      <c r="BB457" s="207"/>
      <c r="BC457" s="207"/>
      <c r="BD457" s="207"/>
      <c r="BE457" s="207"/>
      <c r="BF457" s="207"/>
      <c r="BG457" s="207"/>
      <c r="BH457" s="207"/>
      <c r="BI457" s="207"/>
      <c r="BJ457" s="207"/>
      <c r="BK457" s="207"/>
      <c r="BL457" s="207"/>
      <c r="BM457" s="210"/>
      <c r="BN457" s="204"/>
      <c r="BO457" s="2"/>
    </row>
    <row r="458" spans="1:67" ht="15" customHeight="1" x14ac:dyDescent="0.25">
      <c r="A458" s="2"/>
      <c r="B458" s="219"/>
      <c r="C458" s="239"/>
      <c r="D458" s="240"/>
      <c r="E458" s="243"/>
      <c r="F458" s="246"/>
      <c r="G458" s="246"/>
      <c r="H458" s="246"/>
      <c r="I458" s="246"/>
      <c r="J458" s="248"/>
      <c r="K458" s="251"/>
      <c r="L458" s="248"/>
      <c r="M458" s="248"/>
      <c r="N458" s="248"/>
      <c r="O458" s="246"/>
      <c r="P458" s="134" t="s">
        <v>28</v>
      </c>
      <c r="Q458" s="182">
        <v>46125</v>
      </c>
      <c r="R458" s="182">
        <v>46138</v>
      </c>
      <c r="S458" s="182">
        <v>46150</v>
      </c>
      <c r="T458" s="182">
        <v>46213</v>
      </c>
      <c r="U458" s="89"/>
      <c r="V458" s="89"/>
      <c r="W458" s="89"/>
      <c r="X458" s="89"/>
      <c r="Y458" s="89"/>
      <c r="Z458" s="89"/>
      <c r="AA458" s="232"/>
      <c r="AB458" s="222"/>
      <c r="AC458" s="252"/>
      <c r="AD458" s="222"/>
      <c r="AE458" s="227"/>
      <c r="AF458" s="228"/>
      <c r="AG458" s="231"/>
      <c r="AH458" s="232"/>
      <c r="AI458" s="232"/>
      <c r="AJ458" s="217"/>
      <c r="AK458" s="217"/>
      <c r="AL458" s="219"/>
      <c r="AM458" s="214"/>
      <c r="AN458" s="214"/>
      <c r="AO458" s="214"/>
      <c r="AP458" s="214"/>
      <c r="AQ458" s="214"/>
      <c r="AR458" s="214"/>
      <c r="AS458" s="214"/>
      <c r="AT458" s="208"/>
      <c r="AU458" s="208"/>
      <c r="AV458" s="208"/>
      <c r="AW458" s="208"/>
      <c r="AX458" s="208"/>
      <c r="AY458" s="208"/>
      <c r="AZ458" s="208"/>
      <c r="BA458" s="208"/>
      <c r="BB458" s="208"/>
      <c r="BC458" s="208"/>
      <c r="BD458" s="208"/>
      <c r="BE458" s="208"/>
      <c r="BF458" s="208"/>
      <c r="BG458" s="208"/>
      <c r="BH458" s="208"/>
      <c r="BI458" s="208"/>
      <c r="BJ458" s="208"/>
      <c r="BK458" s="208"/>
      <c r="BL458" s="208"/>
      <c r="BM458" s="211"/>
      <c r="BN458" s="205"/>
      <c r="BO458" s="2"/>
    </row>
    <row r="459" spans="1:67" ht="15" hidden="1" customHeight="1" x14ac:dyDescent="0.25">
      <c r="A459" s="2"/>
      <c r="B459" s="233" t="s">
        <v>1701</v>
      </c>
      <c r="C459" s="235" t="s">
        <v>672</v>
      </c>
      <c r="D459" s="236"/>
      <c r="E459" s="241"/>
      <c r="F459" s="244" t="s">
        <v>1956</v>
      </c>
      <c r="G459" s="245"/>
      <c r="H459" s="245"/>
      <c r="I459" s="245" t="s">
        <v>1948</v>
      </c>
      <c r="J459" s="247"/>
      <c r="K459" s="249">
        <v>46213</v>
      </c>
      <c r="L459" s="247" t="s">
        <v>498</v>
      </c>
      <c r="M459" s="247">
        <v>1</v>
      </c>
      <c r="N459" s="247"/>
      <c r="O459" s="245" t="s">
        <v>1596</v>
      </c>
      <c r="P459" s="135" t="s">
        <v>148</v>
      </c>
      <c r="Q459" s="89"/>
      <c r="R459" s="89"/>
      <c r="S459" s="89"/>
      <c r="T459" s="89"/>
      <c r="U459" s="89"/>
      <c r="V459" s="89"/>
      <c r="W459" s="89"/>
      <c r="X459" s="89"/>
      <c r="Y459" s="89"/>
      <c r="Z459" s="89"/>
      <c r="AA459" s="220">
        <v>165</v>
      </c>
      <c r="AB459" s="220"/>
      <c r="AC459" s="233"/>
      <c r="AD459" s="220"/>
      <c r="AE459" s="223">
        <v>70</v>
      </c>
      <c r="AF459" s="224"/>
      <c r="AG459" s="229"/>
      <c r="AH459" s="229">
        <v>70</v>
      </c>
      <c r="AI459" s="229">
        <v>0.22051748102213195</v>
      </c>
      <c r="AJ459" s="215"/>
      <c r="AK459" s="215"/>
      <c r="AL459" s="209" t="s">
        <v>1590</v>
      </c>
      <c r="AM459" s="212"/>
      <c r="AN459" s="212"/>
      <c r="AO459" s="212"/>
      <c r="AP459" s="212"/>
      <c r="AQ459" s="212"/>
      <c r="AR459" s="212"/>
      <c r="AS459" s="212"/>
      <c r="AT459" s="206"/>
      <c r="AU459" s="206"/>
      <c r="AV459" s="206"/>
      <c r="AW459" s="206"/>
      <c r="AX459" s="206"/>
      <c r="AY459" s="206"/>
      <c r="AZ459" s="206"/>
      <c r="BA459" s="206"/>
      <c r="BB459" s="206"/>
      <c r="BC459" s="206"/>
      <c r="BD459" s="206"/>
      <c r="BE459" s="206"/>
      <c r="BF459" s="206"/>
      <c r="BG459" s="206"/>
      <c r="BH459" s="206"/>
      <c r="BI459" s="206"/>
      <c r="BJ459" s="206"/>
      <c r="BK459" s="206"/>
      <c r="BL459" s="206"/>
      <c r="BM459" s="209"/>
      <c r="BN459" s="203"/>
      <c r="BO459" s="2"/>
    </row>
    <row r="460" spans="1:67" ht="15" customHeight="1" x14ac:dyDescent="0.25">
      <c r="A460" s="2"/>
      <c r="B460" s="234"/>
      <c r="C460" s="237"/>
      <c r="D460" s="238"/>
      <c r="E460" s="242"/>
      <c r="F460" s="245"/>
      <c r="G460" s="245"/>
      <c r="H460" s="245"/>
      <c r="I460" s="245"/>
      <c r="J460" s="248"/>
      <c r="K460" s="250"/>
      <c r="L460" s="247"/>
      <c r="M460" s="247"/>
      <c r="N460" s="247"/>
      <c r="O460" s="245"/>
      <c r="P460" s="134" t="s">
        <v>26</v>
      </c>
      <c r="Q460" s="89">
        <v>46111</v>
      </c>
      <c r="R460" s="89">
        <v>46115</v>
      </c>
      <c r="S460" s="89">
        <v>46129</v>
      </c>
      <c r="T460" s="89">
        <v>46213</v>
      </c>
      <c r="U460" s="89">
        <v>46283</v>
      </c>
      <c r="V460" s="89">
        <v>46297</v>
      </c>
      <c r="W460" s="89"/>
      <c r="X460" s="89"/>
      <c r="Y460" s="89"/>
      <c r="Z460" s="89"/>
      <c r="AA460" s="221"/>
      <c r="AB460" s="221"/>
      <c r="AC460" s="234"/>
      <c r="AD460" s="221"/>
      <c r="AE460" s="225"/>
      <c r="AF460" s="226"/>
      <c r="AG460" s="230"/>
      <c r="AH460" s="230"/>
      <c r="AI460" s="230"/>
      <c r="AJ460" s="216"/>
      <c r="AK460" s="216"/>
      <c r="AL460" s="218"/>
      <c r="AM460" s="213"/>
      <c r="AN460" s="213"/>
      <c r="AO460" s="213"/>
      <c r="AP460" s="213"/>
      <c r="AQ460" s="213"/>
      <c r="AR460" s="213"/>
      <c r="AS460" s="213"/>
      <c r="AT460" s="207"/>
      <c r="AU460" s="207"/>
      <c r="AV460" s="207"/>
      <c r="AW460" s="207"/>
      <c r="AX460" s="207"/>
      <c r="AY460" s="207"/>
      <c r="AZ460" s="207"/>
      <c r="BA460" s="207"/>
      <c r="BB460" s="207"/>
      <c r="BC460" s="207"/>
      <c r="BD460" s="207"/>
      <c r="BE460" s="207"/>
      <c r="BF460" s="207"/>
      <c r="BG460" s="207"/>
      <c r="BH460" s="207"/>
      <c r="BI460" s="207"/>
      <c r="BJ460" s="207"/>
      <c r="BK460" s="207"/>
      <c r="BL460" s="207"/>
      <c r="BM460" s="210"/>
      <c r="BN460" s="204"/>
      <c r="BO460" s="2"/>
    </row>
    <row r="461" spans="1:67" ht="15" hidden="1" customHeight="1" x14ac:dyDescent="0.25">
      <c r="A461" s="2"/>
      <c r="B461" s="234"/>
      <c r="C461" s="237"/>
      <c r="D461" s="238"/>
      <c r="E461" s="242"/>
      <c r="F461" s="245"/>
      <c r="G461" s="245"/>
      <c r="H461" s="245"/>
      <c r="I461" s="245"/>
      <c r="J461" s="248"/>
      <c r="K461" s="250"/>
      <c r="L461" s="247"/>
      <c r="M461" s="247"/>
      <c r="N461" s="247"/>
      <c r="O461" s="245"/>
      <c r="P461" s="134" t="s">
        <v>262</v>
      </c>
      <c r="Q461" s="89"/>
      <c r="R461" s="89"/>
      <c r="S461" s="89"/>
      <c r="T461" s="89"/>
      <c r="U461" s="89"/>
      <c r="V461" s="89"/>
      <c r="W461" s="89"/>
      <c r="X461" s="89"/>
      <c r="Y461" s="89"/>
      <c r="Z461" s="89"/>
      <c r="AA461" s="221"/>
      <c r="AB461" s="221"/>
      <c r="AC461" s="234"/>
      <c r="AD461" s="221"/>
      <c r="AE461" s="225"/>
      <c r="AF461" s="226"/>
      <c r="AG461" s="230"/>
      <c r="AH461" s="230"/>
      <c r="AI461" s="230"/>
      <c r="AJ461" s="216"/>
      <c r="AK461" s="216"/>
      <c r="AL461" s="218"/>
      <c r="AM461" s="213"/>
      <c r="AN461" s="213"/>
      <c r="AO461" s="213"/>
      <c r="AP461" s="213"/>
      <c r="AQ461" s="213"/>
      <c r="AR461" s="213"/>
      <c r="AS461" s="213"/>
      <c r="AT461" s="207"/>
      <c r="AU461" s="207"/>
      <c r="AV461" s="207"/>
      <c r="AW461" s="207"/>
      <c r="AX461" s="207"/>
      <c r="AY461" s="207"/>
      <c r="AZ461" s="207"/>
      <c r="BA461" s="207"/>
      <c r="BB461" s="207"/>
      <c r="BC461" s="207"/>
      <c r="BD461" s="207"/>
      <c r="BE461" s="207"/>
      <c r="BF461" s="207"/>
      <c r="BG461" s="207"/>
      <c r="BH461" s="207"/>
      <c r="BI461" s="207"/>
      <c r="BJ461" s="207"/>
      <c r="BK461" s="207"/>
      <c r="BL461" s="207"/>
      <c r="BM461" s="210"/>
      <c r="BN461" s="204"/>
      <c r="BO461" s="2"/>
    </row>
    <row r="462" spans="1:67" ht="15" hidden="1" customHeight="1" x14ac:dyDescent="0.25">
      <c r="A462" s="2"/>
      <c r="B462" s="234"/>
      <c r="C462" s="237"/>
      <c r="D462" s="238"/>
      <c r="E462" s="242"/>
      <c r="F462" s="245"/>
      <c r="G462" s="245"/>
      <c r="H462" s="245"/>
      <c r="I462" s="245"/>
      <c r="J462" s="248"/>
      <c r="K462" s="250"/>
      <c r="L462" s="247"/>
      <c r="M462" s="247"/>
      <c r="N462" s="247"/>
      <c r="O462" s="245"/>
      <c r="P462" s="134" t="s">
        <v>263</v>
      </c>
      <c r="Q462" s="89"/>
      <c r="R462" s="89"/>
      <c r="S462" s="89"/>
      <c r="T462" s="89"/>
      <c r="U462" s="89"/>
      <c r="V462" s="89"/>
      <c r="W462" s="89"/>
      <c r="X462" s="89"/>
      <c r="Y462" s="89"/>
      <c r="Z462" s="89"/>
      <c r="AA462" s="221"/>
      <c r="AB462" s="221"/>
      <c r="AC462" s="234"/>
      <c r="AD462" s="221"/>
      <c r="AE462" s="225"/>
      <c r="AF462" s="226"/>
      <c r="AG462" s="230"/>
      <c r="AH462" s="230"/>
      <c r="AI462" s="230"/>
      <c r="AJ462" s="216"/>
      <c r="AK462" s="216"/>
      <c r="AL462" s="218"/>
      <c r="AM462" s="213"/>
      <c r="AN462" s="213"/>
      <c r="AO462" s="213"/>
      <c r="AP462" s="213"/>
      <c r="AQ462" s="213"/>
      <c r="AR462" s="213"/>
      <c r="AS462" s="213"/>
      <c r="AT462" s="207"/>
      <c r="AU462" s="207"/>
      <c r="AV462" s="207"/>
      <c r="AW462" s="207"/>
      <c r="AX462" s="207"/>
      <c r="AY462" s="207"/>
      <c r="AZ462" s="207"/>
      <c r="BA462" s="207"/>
      <c r="BB462" s="207"/>
      <c r="BC462" s="207"/>
      <c r="BD462" s="207"/>
      <c r="BE462" s="207"/>
      <c r="BF462" s="207"/>
      <c r="BG462" s="207"/>
      <c r="BH462" s="207"/>
      <c r="BI462" s="207"/>
      <c r="BJ462" s="207"/>
      <c r="BK462" s="207"/>
      <c r="BL462" s="207"/>
      <c r="BM462" s="210"/>
      <c r="BN462" s="204"/>
      <c r="BO462" s="2"/>
    </row>
    <row r="463" spans="1:67" ht="15" hidden="1" customHeight="1" x14ac:dyDescent="0.25">
      <c r="A463" s="2"/>
      <c r="B463" s="234"/>
      <c r="C463" s="237"/>
      <c r="D463" s="238"/>
      <c r="E463" s="242"/>
      <c r="F463" s="245"/>
      <c r="G463" s="245"/>
      <c r="H463" s="245"/>
      <c r="I463" s="245"/>
      <c r="J463" s="248"/>
      <c r="K463" s="250"/>
      <c r="L463" s="247"/>
      <c r="M463" s="247"/>
      <c r="N463" s="247"/>
      <c r="O463" s="245"/>
      <c r="P463" s="134" t="s">
        <v>27</v>
      </c>
      <c r="Q463" s="89"/>
      <c r="R463" s="89"/>
      <c r="S463" s="89"/>
      <c r="T463" s="89"/>
      <c r="U463" s="89"/>
      <c r="V463" s="89"/>
      <c r="W463" s="89"/>
      <c r="X463" s="89"/>
      <c r="Y463" s="89"/>
      <c r="Z463" s="89"/>
      <c r="AA463" s="221"/>
      <c r="AB463" s="221"/>
      <c r="AC463" s="234"/>
      <c r="AD463" s="221"/>
      <c r="AE463" s="225"/>
      <c r="AF463" s="226"/>
      <c r="AG463" s="230"/>
      <c r="AH463" s="230"/>
      <c r="AI463" s="230"/>
      <c r="AJ463" s="216"/>
      <c r="AK463" s="216"/>
      <c r="AL463" s="218"/>
      <c r="AM463" s="213"/>
      <c r="AN463" s="213"/>
      <c r="AO463" s="213"/>
      <c r="AP463" s="213"/>
      <c r="AQ463" s="213"/>
      <c r="AR463" s="213"/>
      <c r="AS463" s="213"/>
      <c r="AT463" s="207"/>
      <c r="AU463" s="207"/>
      <c r="AV463" s="207"/>
      <c r="AW463" s="207"/>
      <c r="AX463" s="207"/>
      <c r="AY463" s="207"/>
      <c r="AZ463" s="207"/>
      <c r="BA463" s="207"/>
      <c r="BB463" s="207"/>
      <c r="BC463" s="207"/>
      <c r="BD463" s="207"/>
      <c r="BE463" s="207"/>
      <c r="BF463" s="207"/>
      <c r="BG463" s="207"/>
      <c r="BH463" s="207"/>
      <c r="BI463" s="207"/>
      <c r="BJ463" s="207"/>
      <c r="BK463" s="207"/>
      <c r="BL463" s="207"/>
      <c r="BM463" s="210"/>
      <c r="BN463" s="204"/>
      <c r="BO463" s="2"/>
    </row>
    <row r="464" spans="1:67" ht="15" customHeight="1" x14ac:dyDescent="0.25">
      <c r="A464" s="2"/>
      <c r="B464" s="219"/>
      <c r="C464" s="239"/>
      <c r="D464" s="240"/>
      <c r="E464" s="243"/>
      <c r="F464" s="246"/>
      <c r="G464" s="246"/>
      <c r="H464" s="246"/>
      <c r="I464" s="246"/>
      <c r="J464" s="248"/>
      <c r="K464" s="251"/>
      <c r="L464" s="248"/>
      <c r="M464" s="248"/>
      <c r="N464" s="248"/>
      <c r="O464" s="246"/>
      <c r="P464" s="134" t="s">
        <v>28</v>
      </c>
      <c r="Q464" s="182">
        <v>46097</v>
      </c>
      <c r="R464" s="182">
        <v>46108</v>
      </c>
      <c r="S464" s="182">
        <v>46129</v>
      </c>
      <c r="T464" s="182">
        <v>46213</v>
      </c>
      <c r="U464" s="89"/>
      <c r="V464" s="89"/>
      <c r="W464" s="89"/>
      <c r="X464" s="89"/>
      <c r="Y464" s="89"/>
      <c r="Z464" s="89"/>
      <c r="AA464" s="232"/>
      <c r="AB464" s="222"/>
      <c r="AC464" s="252"/>
      <c r="AD464" s="222"/>
      <c r="AE464" s="227"/>
      <c r="AF464" s="228"/>
      <c r="AG464" s="231"/>
      <c r="AH464" s="232"/>
      <c r="AI464" s="232"/>
      <c r="AJ464" s="217"/>
      <c r="AK464" s="217"/>
      <c r="AL464" s="219"/>
      <c r="AM464" s="214"/>
      <c r="AN464" s="214"/>
      <c r="AO464" s="214"/>
      <c r="AP464" s="214"/>
      <c r="AQ464" s="214"/>
      <c r="AR464" s="214"/>
      <c r="AS464" s="214"/>
      <c r="AT464" s="208"/>
      <c r="AU464" s="208"/>
      <c r="AV464" s="208"/>
      <c r="AW464" s="208"/>
      <c r="AX464" s="208"/>
      <c r="AY464" s="208"/>
      <c r="AZ464" s="208"/>
      <c r="BA464" s="208"/>
      <c r="BB464" s="208"/>
      <c r="BC464" s="208"/>
      <c r="BD464" s="208"/>
      <c r="BE464" s="208"/>
      <c r="BF464" s="208"/>
      <c r="BG464" s="208"/>
      <c r="BH464" s="208"/>
      <c r="BI464" s="208"/>
      <c r="BJ464" s="208"/>
      <c r="BK464" s="208"/>
      <c r="BL464" s="208"/>
      <c r="BM464" s="211"/>
      <c r="BN464" s="205"/>
      <c r="BO464" s="2"/>
    </row>
    <row r="465" spans="1:67" ht="15" hidden="1" customHeight="1" x14ac:dyDescent="0.25">
      <c r="A465" s="2"/>
      <c r="B465" s="233" t="s">
        <v>1701</v>
      </c>
      <c r="C465" s="235" t="s">
        <v>676</v>
      </c>
      <c r="D465" s="236"/>
      <c r="E465" s="241"/>
      <c r="F465" s="244" t="s">
        <v>1957</v>
      </c>
      <c r="G465" s="245"/>
      <c r="H465" s="245"/>
      <c r="I465" s="245" t="s">
        <v>1948</v>
      </c>
      <c r="J465" s="247"/>
      <c r="K465" s="249">
        <v>46199</v>
      </c>
      <c r="L465" s="247" t="s">
        <v>498</v>
      </c>
      <c r="M465" s="247">
        <v>1</v>
      </c>
      <c r="N465" s="247"/>
      <c r="O465" s="245" t="s">
        <v>1596</v>
      </c>
      <c r="P465" s="135" t="s">
        <v>148</v>
      </c>
      <c r="Q465" s="89"/>
      <c r="R465" s="89"/>
      <c r="S465" s="89"/>
      <c r="T465" s="89"/>
      <c r="U465" s="89"/>
      <c r="V465" s="89"/>
      <c r="W465" s="89"/>
      <c r="X465" s="89"/>
      <c r="Y465" s="89"/>
      <c r="Z465" s="89"/>
      <c r="AA465" s="220">
        <v>165</v>
      </c>
      <c r="AB465" s="220"/>
      <c r="AC465" s="233"/>
      <c r="AD465" s="220"/>
      <c r="AE465" s="223">
        <v>70</v>
      </c>
      <c r="AF465" s="224"/>
      <c r="AG465" s="229"/>
      <c r="AH465" s="229">
        <v>70</v>
      </c>
      <c r="AI465" s="229">
        <v>0.22051748102213195</v>
      </c>
      <c r="AJ465" s="215"/>
      <c r="AK465" s="215"/>
      <c r="AL465" s="209" t="s">
        <v>1590</v>
      </c>
      <c r="AM465" s="212"/>
      <c r="AN465" s="212"/>
      <c r="AO465" s="212"/>
      <c r="AP465" s="212"/>
      <c r="AQ465" s="212"/>
      <c r="AR465" s="212"/>
      <c r="AS465" s="212"/>
      <c r="AT465" s="206"/>
      <c r="AU465" s="206"/>
      <c r="AV465" s="206"/>
      <c r="AW465" s="206"/>
      <c r="AX465" s="206"/>
      <c r="AY465" s="206"/>
      <c r="AZ465" s="206"/>
      <c r="BA465" s="206"/>
      <c r="BB465" s="206"/>
      <c r="BC465" s="206"/>
      <c r="BD465" s="206"/>
      <c r="BE465" s="206"/>
      <c r="BF465" s="206"/>
      <c r="BG465" s="206"/>
      <c r="BH465" s="206"/>
      <c r="BI465" s="206"/>
      <c r="BJ465" s="206"/>
      <c r="BK465" s="206"/>
      <c r="BL465" s="206"/>
      <c r="BM465" s="209"/>
      <c r="BN465" s="203"/>
      <c r="BO465" s="2"/>
    </row>
    <row r="466" spans="1:67" ht="15" customHeight="1" x14ac:dyDescent="0.25">
      <c r="A466" s="2"/>
      <c r="B466" s="234"/>
      <c r="C466" s="237"/>
      <c r="D466" s="238"/>
      <c r="E466" s="242"/>
      <c r="F466" s="245"/>
      <c r="G466" s="245"/>
      <c r="H466" s="245"/>
      <c r="I466" s="245"/>
      <c r="J466" s="248"/>
      <c r="K466" s="250"/>
      <c r="L466" s="247"/>
      <c r="M466" s="247"/>
      <c r="N466" s="247"/>
      <c r="O466" s="245"/>
      <c r="P466" s="134" t="s">
        <v>26</v>
      </c>
      <c r="Q466" s="89">
        <v>46111</v>
      </c>
      <c r="R466" s="89">
        <v>46115</v>
      </c>
      <c r="S466" s="89">
        <v>46129</v>
      </c>
      <c r="T466" s="89">
        <v>46213</v>
      </c>
      <c r="U466" s="89">
        <v>46283</v>
      </c>
      <c r="V466" s="89">
        <v>46297</v>
      </c>
      <c r="W466" s="89"/>
      <c r="X466" s="89"/>
      <c r="Y466" s="89"/>
      <c r="Z466" s="89"/>
      <c r="AA466" s="221"/>
      <c r="AB466" s="221"/>
      <c r="AC466" s="234"/>
      <c r="AD466" s="221"/>
      <c r="AE466" s="225"/>
      <c r="AF466" s="226"/>
      <c r="AG466" s="230"/>
      <c r="AH466" s="230"/>
      <c r="AI466" s="230"/>
      <c r="AJ466" s="216"/>
      <c r="AK466" s="216"/>
      <c r="AL466" s="218"/>
      <c r="AM466" s="213"/>
      <c r="AN466" s="213"/>
      <c r="AO466" s="213"/>
      <c r="AP466" s="213"/>
      <c r="AQ466" s="213"/>
      <c r="AR466" s="213"/>
      <c r="AS466" s="213"/>
      <c r="AT466" s="207"/>
      <c r="AU466" s="207"/>
      <c r="AV466" s="207"/>
      <c r="AW466" s="207"/>
      <c r="AX466" s="207"/>
      <c r="AY466" s="207"/>
      <c r="AZ466" s="207"/>
      <c r="BA466" s="207"/>
      <c r="BB466" s="207"/>
      <c r="BC466" s="207"/>
      <c r="BD466" s="207"/>
      <c r="BE466" s="207"/>
      <c r="BF466" s="207"/>
      <c r="BG466" s="207"/>
      <c r="BH466" s="207"/>
      <c r="BI466" s="207"/>
      <c r="BJ466" s="207"/>
      <c r="BK466" s="207"/>
      <c r="BL466" s="207"/>
      <c r="BM466" s="210"/>
      <c r="BN466" s="204"/>
      <c r="BO466" s="2"/>
    </row>
    <row r="467" spans="1:67" ht="15" hidden="1" customHeight="1" x14ac:dyDescent="0.25">
      <c r="A467" s="2"/>
      <c r="B467" s="234"/>
      <c r="C467" s="237"/>
      <c r="D467" s="238"/>
      <c r="E467" s="242"/>
      <c r="F467" s="245"/>
      <c r="G467" s="245"/>
      <c r="H467" s="245"/>
      <c r="I467" s="245"/>
      <c r="J467" s="248"/>
      <c r="K467" s="250"/>
      <c r="L467" s="247"/>
      <c r="M467" s="247"/>
      <c r="N467" s="247"/>
      <c r="O467" s="245"/>
      <c r="P467" s="134" t="s">
        <v>262</v>
      </c>
      <c r="Q467" s="89"/>
      <c r="R467" s="89"/>
      <c r="S467" s="89"/>
      <c r="T467" s="89"/>
      <c r="U467" s="89"/>
      <c r="V467" s="89"/>
      <c r="W467" s="89"/>
      <c r="X467" s="89"/>
      <c r="Y467" s="89"/>
      <c r="Z467" s="89"/>
      <c r="AA467" s="221"/>
      <c r="AB467" s="221"/>
      <c r="AC467" s="234"/>
      <c r="AD467" s="221"/>
      <c r="AE467" s="225"/>
      <c r="AF467" s="226"/>
      <c r="AG467" s="230"/>
      <c r="AH467" s="230"/>
      <c r="AI467" s="230"/>
      <c r="AJ467" s="216"/>
      <c r="AK467" s="216"/>
      <c r="AL467" s="218"/>
      <c r="AM467" s="213"/>
      <c r="AN467" s="213"/>
      <c r="AO467" s="213"/>
      <c r="AP467" s="213"/>
      <c r="AQ467" s="213"/>
      <c r="AR467" s="213"/>
      <c r="AS467" s="213"/>
      <c r="AT467" s="207"/>
      <c r="AU467" s="207"/>
      <c r="AV467" s="207"/>
      <c r="AW467" s="207"/>
      <c r="AX467" s="207"/>
      <c r="AY467" s="207"/>
      <c r="AZ467" s="207"/>
      <c r="BA467" s="207"/>
      <c r="BB467" s="207"/>
      <c r="BC467" s="207"/>
      <c r="BD467" s="207"/>
      <c r="BE467" s="207"/>
      <c r="BF467" s="207"/>
      <c r="BG467" s="207"/>
      <c r="BH467" s="207"/>
      <c r="BI467" s="207"/>
      <c r="BJ467" s="207"/>
      <c r="BK467" s="207"/>
      <c r="BL467" s="207"/>
      <c r="BM467" s="210"/>
      <c r="BN467" s="204"/>
      <c r="BO467" s="2"/>
    </row>
    <row r="468" spans="1:67" ht="15" hidden="1" customHeight="1" x14ac:dyDescent="0.25">
      <c r="A468" s="2"/>
      <c r="B468" s="234"/>
      <c r="C468" s="237"/>
      <c r="D468" s="238"/>
      <c r="E468" s="242"/>
      <c r="F468" s="245"/>
      <c r="G468" s="245"/>
      <c r="H468" s="245"/>
      <c r="I468" s="245"/>
      <c r="J468" s="248"/>
      <c r="K468" s="250"/>
      <c r="L468" s="247"/>
      <c r="M468" s="247"/>
      <c r="N468" s="247"/>
      <c r="O468" s="245"/>
      <c r="P468" s="134" t="s">
        <v>263</v>
      </c>
      <c r="Q468" s="89"/>
      <c r="R468" s="89"/>
      <c r="S468" s="89"/>
      <c r="T468" s="89"/>
      <c r="U468" s="89"/>
      <c r="V468" s="89"/>
      <c r="W468" s="89"/>
      <c r="X468" s="89"/>
      <c r="Y468" s="89"/>
      <c r="Z468" s="89"/>
      <c r="AA468" s="221"/>
      <c r="AB468" s="221"/>
      <c r="AC468" s="234"/>
      <c r="AD468" s="221"/>
      <c r="AE468" s="225"/>
      <c r="AF468" s="226"/>
      <c r="AG468" s="230"/>
      <c r="AH468" s="230"/>
      <c r="AI468" s="230"/>
      <c r="AJ468" s="216"/>
      <c r="AK468" s="216"/>
      <c r="AL468" s="218"/>
      <c r="AM468" s="213"/>
      <c r="AN468" s="213"/>
      <c r="AO468" s="213"/>
      <c r="AP468" s="213"/>
      <c r="AQ468" s="213"/>
      <c r="AR468" s="213"/>
      <c r="AS468" s="213"/>
      <c r="AT468" s="207"/>
      <c r="AU468" s="207"/>
      <c r="AV468" s="207"/>
      <c r="AW468" s="207"/>
      <c r="AX468" s="207"/>
      <c r="AY468" s="207"/>
      <c r="AZ468" s="207"/>
      <c r="BA468" s="207"/>
      <c r="BB468" s="207"/>
      <c r="BC468" s="207"/>
      <c r="BD468" s="207"/>
      <c r="BE468" s="207"/>
      <c r="BF468" s="207"/>
      <c r="BG468" s="207"/>
      <c r="BH468" s="207"/>
      <c r="BI468" s="207"/>
      <c r="BJ468" s="207"/>
      <c r="BK468" s="207"/>
      <c r="BL468" s="207"/>
      <c r="BM468" s="210"/>
      <c r="BN468" s="204"/>
      <c r="BO468" s="2"/>
    </row>
    <row r="469" spans="1:67" ht="15" hidden="1" customHeight="1" x14ac:dyDescent="0.25">
      <c r="A469" s="2"/>
      <c r="B469" s="234"/>
      <c r="C469" s="237"/>
      <c r="D469" s="238"/>
      <c r="E469" s="242"/>
      <c r="F469" s="245"/>
      <c r="G469" s="245"/>
      <c r="H469" s="245"/>
      <c r="I469" s="245"/>
      <c r="J469" s="248"/>
      <c r="K469" s="250"/>
      <c r="L469" s="247"/>
      <c r="M469" s="247"/>
      <c r="N469" s="247"/>
      <c r="O469" s="245"/>
      <c r="P469" s="134" t="s">
        <v>27</v>
      </c>
      <c r="Q469" s="89"/>
      <c r="R469" s="89"/>
      <c r="S469" s="89"/>
      <c r="T469" s="89"/>
      <c r="U469" s="89"/>
      <c r="V469" s="89"/>
      <c r="W469" s="89"/>
      <c r="X469" s="89"/>
      <c r="Y469" s="89"/>
      <c r="Z469" s="89"/>
      <c r="AA469" s="221"/>
      <c r="AB469" s="221"/>
      <c r="AC469" s="234"/>
      <c r="AD469" s="221"/>
      <c r="AE469" s="225"/>
      <c r="AF469" s="226"/>
      <c r="AG469" s="230"/>
      <c r="AH469" s="230"/>
      <c r="AI469" s="230"/>
      <c r="AJ469" s="216"/>
      <c r="AK469" s="216"/>
      <c r="AL469" s="218"/>
      <c r="AM469" s="213"/>
      <c r="AN469" s="213"/>
      <c r="AO469" s="213"/>
      <c r="AP469" s="213"/>
      <c r="AQ469" s="213"/>
      <c r="AR469" s="213"/>
      <c r="AS469" s="213"/>
      <c r="AT469" s="207"/>
      <c r="AU469" s="207"/>
      <c r="AV469" s="207"/>
      <c r="AW469" s="207"/>
      <c r="AX469" s="207"/>
      <c r="AY469" s="207"/>
      <c r="AZ469" s="207"/>
      <c r="BA469" s="207"/>
      <c r="BB469" s="207"/>
      <c r="BC469" s="207"/>
      <c r="BD469" s="207"/>
      <c r="BE469" s="207"/>
      <c r="BF469" s="207"/>
      <c r="BG469" s="207"/>
      <c r="BH469" s="207"/>
      <c r="BI469" s="207"/>
      <c r="BJ469" s="207"/>
      <c r="BK469" s="207"/>
      <c r="BL469" s="207"/>
      <c r="BM469" s="210"/>
      <c r="BN469" s="204"/>
      <c r="BO469" s="2"/>
    </row>
    <row r="470" spans="1:67" ht="15" customHeight="1" x14ac:dyDescent="0.25">
      <c r="A470" s="2"/>
      <c r="B470" s="219"/>
      <c r="C470" s="239"/>
      <c r="D470" s="240"/>
      <c r="E470" s="243"/>
      <c r="F470" s="246"/>
      <c r="G470" s="246"/>
      <c r="H470" s="246"/>
      <c r="I470" s="246"/>
      <c r="J470" s="248"/>
      <c r="K470" s="251"/>
      <c r="L470" s="248"/>
      <c r="M470" s="248"/>
      <c r="N470" s="248"/>
      <c r="O470" s="246"/>
      <c r="P470" s="134" t="s">
        <v>28</v>
      </c>
      <c r="Q470" s="182">
        <v>46076</v>
      </c>
      <c r="R470" s="182">
        <v>46115</v>
      </c>
      <c r="S470" s="182">
        <v>46132</v>
      </c>
      <c r="T470" s="182">
        <v>46199</v>
      </c>
      <c r="U470" s="89"/>
      <c r="V470" s="89"/>
      <c r="W470" s="89"/>
      <c r="X470" s="89"/>
      <c r="Y470" s="89"/>
      <c r="Z470" s="89"/>
      <c r="AA470" s="232"/>
      <c r="AB470" s="222"/>
      <c r="AC470" s="252"/>
      <c r="AD470" s="222"/>
      <c r="AE470" s="227"/>
      <c r="AF470" s="228"/>
      <c r="AG470" s="231"/>
      <c r="AH470" s="232"/>
      <c r="AI470" s="232"/>
      <c r="AJ470" s="217"/>
      <c r="AK470" s="217"/>
      <c r="AL470" s="219"/>
      <c r="AM470" s="214"/>
      <c r="AN470" s="214"/>
      <c r="AO470" s="214"/>
      <c r="AP470" s="214"/>
      <c r="AQ470" s="214"/>
      <c r="AR470" s="214"/>
      <c r="AS470" s="214"/>
      <c r="AT470" s="208"/>
      <c r="AU470" s="208"/>
      <c r="AV470" s="208"/>
      <c r="AW470" s="208"/>
      <c r="AX470" s="208"/>
      <c r="AY470" s="208"/>
      <c r="AZ470" s="208"/>
      <c r="BA470" s="208"/>
      <c r="BB470" s="208"/>
      <c r="BC470" s="208"/>
      <c r="BD470" s="208"/>
      <c r="BE470" s="208"/>
      <c r="BF470" s="208"/>
      <c r="BG470" s="208"/>
      <c r="BH470" s="208"/>
      <c r="BI470" s="208"/>
      <c r="BJ470" s="208"/>
      <c r="BK470" s="208"/>
      <c r="BL470" s="208"/>
      <c r="BM470" s="211"/>
      <c r="BN470" s="205"/>
      <c r="BO470" s="2"/>
    </row>
    <row r="471" spans="1:67" ht="15" hidden="1" customHeight="1" x14ac:dyDescent="0.25">
      <c r="A471" s="2"/>
      <c r="B471" s="233" t="s">
        <v>1701</v>
      </c>
      <c r="C471" s="235" t="s">
        <v>679</v>
      </c>
      <c r="D471" s="236"/>
      <c r="E471" s="241"/>
      <c r="F471" s="244" t="s">
        <v>1958</v>
      </c>
      <c r="G471" s="245"/>
      <c r="H471" s="245"/>
      <c r="I471" s="245" t="s">
        <v>1948</v>
      </c>
      <c r="J471" s="247"/>
      <c r="K471" s="249">
        <v>46205</v>
      </c>
      <c r="L471" s="247" t="s">
        <v>498</v>
      </c>
      <c r="M471" s="247">
        <v>1</v>
      </c>
      <c r="N471" s="247"/>
      <c r="O471" s="245" t="s">
        <v>1596</v>
      </c>
      <c r="P471" s="135" t="s">
        <v>148</v>
      </c>
      <c r="Q471" s="89"/>
      <c r="R471" s="89"/>
      <c r="S471" s="89"/>
      <c r="T471" s="89"/>
      <c r="U471" s="89"/>
      <c r="V471" s="89"/>
      <c r="W471" s="89"/>
      <c r="X471" s="89"/>
      <c r="Y471" s="89"/>
      <c r="Z471" s="89"/>
      <c r="AA471" s="220">
        <v>165</v>
      </c>
      <c r="AB471" s="220"/>
      <c r="AC471" s="233"/>
      <c r="AD471" s="220"/>
      <c r="AE471" s="223">
        <v>70</v>
      </c>
      <c r="AF471" s="224"/>
      <c r="AG471" s="229"/>
      <c r="AH471" s="229">
        <v>70</v>
      </c>
      <c r="AI471" s="229">
        <v>0.22051748102213195</v>
      </c>
      <c r="AJ471" s="215"/>
      <c r="AK471" s="215"/>
      <c r="AL471" s="209" t="s">
        <v>1590</v>
      </c>
      <c r="AM471" s="212"/>
      <c r="AN471" s="212"/>
      <c r="AO471" s="212"/>
      <c r="AP471" s="212"/>
      <c r="AQ471" s="212"/>
      <c r="AR471" s="212"/>
      <c r="AS471" s="212"/>
      <c r="AT471" s="206"/>
      <c r="AU471" s="206"/>
      <c r="AV471" s="206"/>
      <c r="AW471" s="206"/>
      <c r="AX471" s="206"/>
      <c r="AY471" s="206"/>
      <c r="AZ471" s="206"/>
      <c r="BA471" s="206"/>
      <c r="BB471" s="206"/>
      <c r="BC471" s="206"/>
      <c r="BD471" s="206"/>
      <c r="BE471" s="206"/>
      <c r="BF471" s="206"/>
      <c r="BG471" s="206"/>
      <c r="BH471" s="206"/>
      <c r="BI471" s="206"/>
      <c r="BJ471" s="206"/>
      <c r="BK471" s="206"/>
      <c r="BL471" s="206"/>
      <c r="BM471" s="209"/>
      <c r="BN471" s="203"/>
      <c r="BO471" s="2"/>
    </row>
    <row r="472" spans="1:67" ht="15" customHeight="1" x14ac:dyDescent="0.25">
      <c r="A472" s="2"/>
      <c r="B472" s="234"/>
      <c r="C472" s="237"/>
      <c r="D472" s="238"/>
      <c r="E472" s="242"/>
      <c r="F472" s="245"/>
      <c r="G472" s="245"/>
      <c r="H472" s="245"/>
      <c r="I472" s="245"/>
      <c r="J472" s="248"/>
      <c r="K472" s="250"/>
      <c r="L472" s="247"/>
      <c r="M472" s="247"/>
      <c r="N472" s="247"/>
      <c r="O472" s="245"/>
      <c r="P472" s="134" t="s">
        <v>26</v>
      </c>
      <c r="Q472" s="89">
        <v>46111</v>
      </c>
      <c r="R472" s="89">
        <v>46115</v>
      </c>
      <c r="S472" s="89">
        <v>46129</v>
      </c>
      <c r="T472" s="89">
        <v>46213</v>
      </c>
      <c r="U472" s="89">
        <v>46283</v>
      </c>
      <c r="V472" s="89">
        <v>46297</v>
      </c>
      <c r="W472" s="89"/>
      <c r="X472" s="89"/>
      <c r="Y472" s="89"/>
      <c r="Z472" s="89"/>
      <c r="AA472" s="221"/>
      <c r="AB472" s="221"/>
      <c r="AC472" s="234"/>
      <c r="AD472" s="221"/>
      <c r="AE472" s="225"/>
      <c r="AF472" s="226"/>
      <c r="AG472" s="230"/>
      <c r="AH472" s="230"/>
      <c r="AI472" s="230"/>
      <c r="AJ472" s="216"/>
      <c r="AK472" s="216"/>
      <c r="AL472" s="218"/>
      <c r="AM472" s="213"/>
      <c r="AN472" s="213"/>
      <c r="AO472" s="213"/>
      <c r="AP472" s="213"/>
      <c r="AQ472" s="213"/>
      <c r="AR472" s="213"/>
      <c r="AS472" s="213"/>
      <c r="AT472" s="207"/>
      <c r="AU472" s="207"/>
      <c r="AV472" s="207"/>
      <c r="AW472" s="207"/>
      <c r="AX472" s="207"/>
      <c r="AY472" s="207"/>
      <c r="AZ472" s="207"/>
      <c r="BA472" s="207"/>
      <c r="BB472" s="207"/>
      <c r="BC472" s="207"/>
      <c r="BD472" s="207"/>
      <c r="BE472" s="207"/>
      <c r="BF472" s="207"/>
      <c r="BG472" s="207"/>
      <c r="BH472" s="207"/>
      <c r="BI472" s="207"/>
      <c r="BJ472" s="207"/>
      <c r="BK472" s="207"/>
      <c r="BL472" s="207"/>
      <c r="BM472" s="210"/>
      <c r="BN472" s="204"/>
      <c r="BO472" s="2"/>
    </row>
    <row r="473" spans="1:67" ht="15" hidden="1" customHeight="1" x14ac:dyDescent="0.25">
      <c r="A473" s="2"/>
      <c r="B473" s="234"/>
      <c r="C473" s="237"/>
      <c r="D473" s="238"/>
      <c r="E473" s="242"/>
      <c r="F473" s="245"/>
      <c r="G473" s="245"/>
      <c r="H473" s="245"/>
      <c r="I473" s="245"/>
      <c r="J473" s="248"/>
      <c r="K473" s="250"/>
      <c r="L473" s="247"/>
      <c r="M473" s="247"/>
      <c r="N473" s="247"/>
      <c r="O473" s="245"/>
      <c r="P473" s="134" t="s">
        <v>262</v>
      </c>
      <c r="Q473" s="89"/>
      <c r="R473" s="89"/>
      <c r="S473" s="89"/>
      <c r="T473" s="89"/>
      <c r="U473" s="89"/>
      <c r="V473" s="89"/>
      <c r="W473" s="89"/>
      <c r="X473" s="89"/>
      <c r="Y473" s="89"/>
      <c r="Z473" s="89"/>
      <c r="AA473" s="221"/>
      <c r="AB473" s="221"/>
      <c r="AC473" s="234"/>
      <c r="AD473" s="221"/>
      <c r="AE473" s="225"/>
      <c r="AF473" s="226"/>
      <c r="AG473" s="230"/>
      <c r="AH473" s="230"/>
      <c r="AI473" s="230"/>
      <c r="AJ473" s="216"/>
      <c r="AK473" s="216"/>
      <c r="AL473" s="218"/>
      <c r="AM473" s="213"/>
      <c r="AN473" s="213"/>
      <c r="AO473" s="213"/>
      <c r="AP473" s="213"/>
      <c r="AQ473" s="213"/>
      <c r="AR473" s="213"/>
      <c r="AS473" s="213"/>
      <c r="AT473" s="207"/>
      <c r="AU473" s="207"/>
      <c r="AV473" s="207"/>
      <c r="AW473" s="207"/>
      <c r="AX473" s="207"/>
      <c r="AY473" s="207"/>
      <c r="AZ473" s="207"/>
      <c r="BA473" s="207"/>
      <c r="BB473" s="207"/>
      <c r="BC473" s="207"/>
      <c r="BD473" s="207"/>
      <c r="BE473" s="207"/>
      <c r="BF473" s="207"/>
      <c r="BG473" s="207"/>
      <c r="BH473" s="207"/>
      <c r="BI473" s="207"/>
      <c r="BJ473" s="207"/>
      <c r="BK473" s="207"/>
      <c r="BL473" s="207"/>
      <c r="BM473" s="210"/>
      <c r="BN473" s="204"/>
      <c r="BO473" s="2"/>
    </row>
    <row r="474" spans="1:67" ht="15" hidden="1" customHeight="1" x14ac:dyDescent="0.25">
      <c r="A474" s="2"/>
      <c r="B474" s="234"/>
      <c r="C474" s="237"/>
      <c r="D474" s="238"/>
      <c r="E474" s="242"/>
      <c r="F474" s="245"/>
      <c r="G474" s="245"/>
      <c r="H474" s="245"/>
      <c r="I474" s="245"/>
      <c r="J474" s="248"/>
      <c r="K474" s="250"/>
      <c r="L474" s="247"/>
      <c r="M474" s="247"/>
      <c r="N474" s="247"/>
      <c r="O474" s="245"/>
      <c r="P474" s="134" t="s">
        <v>263</v>
      </c>
      <c r="Q474" s="89"/>
      <c r="R474" s="89"/>
      <c r="S474" s="89"/>
      <c r="T474" s="89"/>
      <c r="U474" s="89"/>
      <c r="V474" s="89"/>
      <c r="W474" s="89"/>
      <c r="X474" s="89"/>
      <c r="Y474" s="89"/>
      <c r="Z474" s="89"/>
      <c r="AA474" s="221"/>
      <c r="AB474" s="221"/>
      <c r="AC474" s="234"/>
      <c r="AD474" s="221"/>
      <c r="AE474" s="225"/>
      <c r="AF474" s="226"/>
      <c r="AG474" s="230"/>
      <c r="AH474" s="230"/>
      <c r="AI474" s="230"/>
      <c r="AJ474" s="216"/>
      <c r="AK474" s="216"/>
      <c r="AL474" s="218"/>
      <c r="AM474" s="213"/>
      <c r="AN474" s="213"/>
      <c r="AO474" s="213"/>
      <c r="AP474" s="213"/>
      <c r="AQ474" s="213"/>
      <c r="AR474" s="213"/>
      <c r="AS474" s="213"/>
      <c r="AT474" s="207"/>
      <c r="AU474" s="207"/>
      <c r="AV474" s="207"/>
      <c r="AW474" s="207"/>
      <c r="AX474" s="207"/>
      <c r="AY474" s="207"/>
      <c r="AZ474" s="207"/>
      <c r="BA474" s="207"/>
      <c r="BB474" s="207"/>
      <c r="BC474" s="207"/>
      <c r="BD474" s="207"/>
      <c r="BE474" s="207"/>
      <c r="BF474" s="207"/>
      <c r="BG474" s="207"/>
      <c r="BH474" s="207"/>
      <c r="BI474" s="207"/>
      <c r="BJ474" s="207"/>
      <c r="BK474" s="207"/>
      <c r="BL474" s="207"/>
      <c r="BM474" s="210"/>
      <c r="BN474" s="204"/>
      <c r="BO474" s="2"/>
    </row>
    <row r="475" spans="1:67" ht="15" hidden="1" customHeight="1" x14ac:dyDescent="0.25">
      <c r="A475" s="2"/>
      <c r="B475" s="234"/>
      <c r="C475" s="237"/>
      <c r="D475" s="238"/>
      <c r="E475" s="242"/>
      <c r="F475" s="245"/>
      <c r="G475" s="245"/>
      <c r="H475" s="245"/>
      <c r="I475" s="245"/>
      <c r="J475" s="248"/>
      <c r="K475" s="250"/>
      <c r="L475" s="247"/>
      <c r="M475" s="247"/>
      <c r="N475" s="247"/>
      <c r="O475" s="245"/>
      <c r="P475" s="134" t="s">
        <v>27</v>
      </c>
      <c r="Q475" s="89"/>
      <c r="R475" s="89"/>
      <c r="S475" s="89"/>
      <c r="T475" s="89"/>
      <c r="U475" s="89"/>
      <c r="V475" s="89"/>
      <c r="W475" s="89"/>
      <c r="X475" s="89"/>
      <c r="Y475" s="89"/>
      <c r="Z475" s="89"/>
      <c r="AA475" s="221"/>
      <c r="AB475" s="221"/>
      <c r="AC475" s="234"/>
      <c r="AD475" s="221"/>
      <c r="AE475" s="225"/>
      <c r="AF475" s="226"/>
      <c r="AG475" s="230"/>
      <c r="AH475" s="230"/>
      <c r="AI475" s="230"/>
      <c r="AJ475" s="216"/>
      <c r="AK475" s="216"/>
      <c r="AL475" s="218"/>
      <c r="AM475" s="213"/>
      <c r="AN475" s="213"/>
      <c r="AO475" s="213"/>
      <c r="AP475" s="213"/>
      <c r="AQ475" s="213"/>
      <c r="AR475" s="213"/>
      <c r="AS475" s="213"/>
      <c r="AT475" s="207"/>
      <c r="AU475" s="207"/>
      <c r="AV475" s="207"/>
      <c r="AW475" s="207"/>
      <c r="AX475" s="207"/>
      <c r="AY475" s="207"/>
      <c r="AZ475" s="207"/>
      <c r="BA475" s="207"/>
      <c r="BB475" s="207"/>
      <c r="BC475" s="207"/>
      <c r="BD475" s="207"/>
      <c r="BE475" s="207"/>
      <c r="BF475" s="207"/>
      <c r="BG475" s="207"/>
      <c r="BH475" s="207"/>
      <c r="BI475" s="207"/>
      <c r="BJ475" s="207"/>
      <c r="BK475" s="207"/>
      <c r="BL475" s="207"/>
      <c r="BM475" s="210"/>
      <c r="BN475" s="204"/>
      <c r="BO475" s="2"/>
    </row>
    <row r="476" spans="1:67" ht="15" customHeight="1" x14ac:dyDescent="0.25">
      <c r="A476" s="2"/>
      <c r="B476" s="219"/>
      <c r="C476" s="239"/>
      <c r="D476" s="240"/>
      <c r="E476" s="243"/>
      <c r="F476" s="246"/>
      <c r="G476" s="246"/>
      <c r="H476" s="246"/>
      <c r="I476" s="246"/>
      <c r="J476" s="248"/>
      <c r="K476" s="251"/>
      <c r="L476" s="248"/>
      <c r="M476" s="248"/>
      <c r="N476" s="248"/>
      <c r="O476" s="246"/>
      <c r="P476" s="134" t="s">
        <v>28</v>
      </c>
      <c r="Q476" s="182">
        <v>46076</v>
      </c>
      <c r="R476" s="182">
        <v>46115</v>
      </c>
      <c r="S476" s="182">
        <v>46129</v>
      </c>
      <c r="T476" s="182">
        <v>46205</v>
      </c>
      <c r="U476" s="89"/>
      <c r="V476" s="89"/>
      <c r="W476" s="89"/>
      <c r="X476" s="89"/>
      <c r="Y476" s="89"/>
      <c r="Z476" s="89"/>
      <c r="AA476" s="232"/>
      <c r="AB476" s="222"/>
      <c r="AC476" s="252"/>
      <c r="AD476" s="222"/>
      <c r="AE476" s="227"/>
      <c r="AF476" s="228"/>
      <c r="AG476" s="231"/>
      <c r="AH476" s="232"/>
      <c r="AI476" s="232"/>
      <c r="AJ476" s="217"/>
      <c r="AK476" s="217"/>
      <c r="AL476" s="219"/>
      <c r="AM476" s="214"/>
      <c r="AN476" s="214"/>
      <c r="AO476" s="214"/>
      <c r="AP476" s="214"/>
      <c r="AQ476" s="214"/>
      <c r="AR476" s="214"/>
      <c r="AS476" s="214"/>
      <c r="AT476" s="208"/>
      <c r="AU476" s="208"/>
      <c r="AV476" s="208"/>
      <c r="AW476" s="208"/>
      <c r="AX476" s="208"/>
      <c r="AY476" s="208"/>
      <c r="AZ476" s="208"/>
      <c r="BA476" s="208"/>
      <c r="BB476" s="208"/>
      <c r="BC476" s="208"/>
      <c r="BD476" s="208"/>
      <c r="BE476" s="208"/>
      <c r="BF476" s="208"/>
      <c r="BG476" s="208"/>
      <c r="BH476" s="208"/>
      <c r="BI476" s="208"/>
      <c r="BJ476" s="208"/>
      <c r="BK476" s="208"/>
      <c r="BL476" s="208"/>
      <c r="BM476" s="211"/>
      <c r="BN476" s="205"/>
      <c r="BO476" s="2"/>
    </row>
    <row r="477" spans="1:67" ht="15" hidden="1" customHeight="1" x14ac:dyDescent="0.25">
      <c r="A477" s="2"/>
      <c r="B477" s="233" t="s">
        <v>1701</v>
      </c>
      <c r="C477" s="235" t="s">
        <v>682</v>
      </c>
      <c r="D477" s="236"/>
      <c r="E477" s="241"/>
      <c r="F477" s="244" t="s">
        <v>1959</v>
      </c>
      <c r="G477" s="245"/>
      <c r="H477" s="245"/>
      <c r="I477" s="245" t="s">
        <v>1948</v>
      </c>
      <c r="J477" s="247"/>
      <c r="K477" s="249">
        <v>46213</v>
      </c>
      <c r="L477" s="247" t="s">
        <v>498</v>
      </c>
      <c r="M477" s="247">
        <v>1</v>
      </c>
      <c r="N477" s="247"/>
      <c r="O477" s="245" t="s">
        <v>1596</v>
      </c>
      <c r="P477" s="135" t="s">
        <v>148</v>
      </c>
      <c r="Q477" s="89"/>
      <c r="R477" s="89"/>
      <c r="S477" s="89"/>
      <c r="T477" s="89"/>
      <c r="U477" s="89"/>
      <c r="V477" s="89"/>
      <c r="W477" s="89"/>
      <c r="X477" s="89"/>
      <c r="Y477" s="89"/>
      <c r="Z477" s="89"/>
      <c r="AA477" s="220">
        <v>165</v>
      </c>
      <c r="AB477" s="220"/>
      <c r="AC477" s="233"/>
      <c r="AD477" s="220"/>
      <c r="AE477" s="223">
        <v>70</v>
      </c>
      <c r="AF477" s="224"/>
      <c r="AG477" s="229"/>
      <c r="AH477" s="229">
        <v>70</v>
      </c>
      <c r="AI477" s="229">
        <v>0.22051748102213195</v>
      </c>
      <c r="AJ477" s="215"/>
      <c r="AK477" s="215"/>
      <c r="AL477" s="209" t="s">
        <v>1590</v>
      </c>
      <c r="AM477" s="212"/>
      <c r="AN477" s="212"/>
      <c r="AO477" s="212"/>
      <c r="AP477" s="212"/>
      <c r="AQ477" s="212"/>
      <c r="AR477" s="212"/>
      <c r="AS477" s="212"/>
      <c r="AT477" s="206"/>
      <c r="AU477" s="206"/>
      <c r="AV477" s="206"/>
      <c r="AW477" s="206"/>
      <c r="AX477" s="206"/>
      <c r="AY477" s="206"/>
      <c r="AZ477" s="206"/>
      <c r="BA477" s="206"/>
      <c r="BB477" s="206"/>
      <c r="BC477" s="206"/>
      <c r="BD477" s="206"/>
      <c r="BE477" s="206"/>
      <c r="BF477" s="206"/>
      <c r="BG477" s="206"/>
      <c r="BH477" s="206"/>
      <c r="BI477" s="206"/>
      <c r="BJ477" s="206"/>
      <c r="BK477" s="206"/>
      <c r="BL477" s="206"/>
      <c r="BM477" s="209"/>
      <c r="BN477" s="203"/>
      <c r="BO477" s="2"/>
    </row>
    <row r="478" spans="1:67" ht="15" customHeight="1" x14ac:dyDescent="0.25">
      <c r="A478" s="2"/>
      <c r="B478" s="234"/>
      <c r="C478" s="237"/>
      <c r="D478" s="238"/>
      <c r="E478" s="242"/>
      <c r="F478" s="245"/>
      <c r="G478" s="245"/>
      <c r="H478" s="245"/>
      <c r="I478" s="245"/>
      <c r="J478" s="248"/>
      <c r="K478" s="250"/>
      <c r="L478" s="247"/>
      <c r="M478" s="247"/>
      <c r="N478" s="247"/>
      <c r="O478" s="245"/>
      <c r="P478" s="134" t="s">
        <v>26</v>
      </c>
      <c r="Q478" s="89">
        <v>46139</v>
      </c>
      <c r="R478" s="89">
        <v>46142</v>
      </c>
      <c r="S478" s="89">
        <v>46150</v>
      </c>
      <c r="T478" s="89">
        <v>46234</v>
      </c>
      <c r="U478" s="89">
        <v>46304</v>
      </c>
      <c r="V478" s="89">
        <v>46318</v>
      </c>
      <c r="W478" s="89"/>
      <c r="X478" s="89"/>
      <c r="Y478" s="89"/>
      <c r="Z478" s="89"/>
      <c r="AA478" s="221"/>
      <c r="AB478" s="221"/>
      <c r="AC478" s="234"/>
      <c r="AD478" s="221"/>
      <c r="AE478" s="225"/>
      <c r="AF478" s="226"/>
      <c r="AG478" s="230"/>
      <c r="AH478" s="230"/>
      <c r="AI478" s="230"/>
      <c r="AJ478" s="216"/>
      <c r="AK478" s="216"/>
      <c r="AL478" s="218"/>
      <c r="AM478" s="213"/>
      <c r="AN478" s="213"/>
      <c r="AO478" s="213"/>
      <c r="AP478" s="213"/>
      <c r="AQ478" s="213"/>
      <c r="AR478" s="213"/>
      <c r="AS478" s="213"/>
      <c r="AT478" s="207"/>
      <c r="AU478" s="207"/>
      <c r="AV478" s="207"/>
      <c r="AW478" s="207"/>
      <c r="AX478" s="207"/>
      <c r="AY478" s="207"/>
      <c r="AZ478" s="207"/>
      <c r="BA478" s="207"/>
      <c r="BB478" s="207"/>
      <c r="BC478" s="207"/>
      <c r="BD478" s="207"/>
      <c r="BE478" s="207"/>
      <c r="BF478" s="207"/>
      <c r="BG478" s="207"/>
      <c r="BH478" s="207"/>
      <c r="BI478" s="207"/>
      <c r="BJ478" s="207"/>
      <c r="BK478" s="207"/>
      <c r="BL478" s="207"/>
      <c r="BM478" s="210"/>
      <c r="BN478" s="204"/>
      <c r="BO478" s="2"/>
    </row>
    <row r="479" spans="1:67" ht="15" hidden="1" customHeight="1" x14ac:dyDescent="0.25">
      <c r="A479" s="2"/>
      <c r="B479" s="234"/>
      <c r="C479" s="237"/>
      <c r="D479" s="238"/>
      <c r="E479" s="242"/>
      <c r="F479" s="245"/>
      <c r="G479" s="245"/>
      <c r="H479" s="245"/>
      <c r="I479" s="245"/>
      <c r="J479" s="248"/>
      <c r="K479" s="250"/>
      <c r="L479" s="247"/>
      <c r="M479" s="247"/>
      <c r="N479" s="247"/>
      <c r="O479" s="245"/>
      <c r="P479" s="134" t="s">
        <v>262</v>
      </c>
      <c r="Q479" s="89"/>
      <c r="R479" s="89"/>
      <c r="S479" s="89"/>
      <c r="T479" s="89"/>
      <c r="U479" s="89"/>
      <c r="V479" s="89"/>
      <c r="W479" s="89"/>
      <c r="X479" s="89"/>
      <c r="Y479" s="89"/>
      <c r="Z479" s="89"/>
      <c r="AA479" s="221"/>
      <c r="AB479" s="221"/>
      <c r="AC479" s="234"/>
      <c r="AD479" s="221"/>
      <c r="AE479" s="225"/>
      <c r="AF479" s="226"/>
      <c r="AG479" s="230"/>
      <c r="AH479" s="230"/>
      <c r="AI479" s="230"/>
      <c r="AJ479" s="216"/>
      <c r="AK479" s="216"/>
      <c r="AL479" s="218"/>
      <c r="AM479" s="213"/>
      <c r="AN479" s="213"/>
      <c r="AO479" s="213"/>
      <c r="AP479" s="213"/>
      <c r="AQ479" s="213"/>
      <c r="AR479" s="213"/>
      <c r="AS479" s="213"/>
      <c r="AT479" s="207"/>
      <c r="AU479" s="207"/>
      <c r="AV479" s="207"/>
      <c r="AW479" s="207"/>
      <c r="AX479" s="207"/>
      <c r="AY479" s="207"/>
      <c r="AZ479" s="207"/>
      <c r="BA479" s="207"/>
      <c r="BB479" s="207"/>
      <c r="BC479" s="207"/>
      <c r="BD479" s="207"/>
      <c r="BE479" s="207"/>
      <c r="BF479" s="207"/>
      <c r="BG479" s="207"/>
      <c r="BH479" s="207"/>
      <c r="BI479" s="207"/>
      <c r="BJ479" s="207"/>
      <c r="BK479" s="207"/>
      <c r="BL479" s="207"/>
      <c r="BM479" s="210"/>
      <c r="BN479" s="204"/>
      <c r="BO479" s="2"/>
    </row>
    <row r="480" spans="1:67" ht="15" hidden="1" customHeight="1" x14ac:dyDescent="0.25">
      <c r="A480" s="2"/>
      <c r="B480" s="234"/>
      <c r="C480" s="237"/>
      <c r="D480" s="238"/>
      <c r="E480" s="242"/>
      <c r="F480" s="245"/>
      <c r="G480" s="245"/>
      <c r="H480" s="245"/>
      <c r="I480" s="245"/>
      <c r="J480" s="248"/>
      <c r="K480" s="250"/>
      <c r="L480" s="247"/>
      <c r="M480" s="247"/>
      <c r="N480" s="247"/>
      <c r="O480" s="245"/>
      <c r="P480" s="134" t="s">
        <v>263</v>
      </c>
      <c r="Q480" s="89"/>
      <c r="R480" s="89"/>
      <c r="S480" s="89"/>
      <c r="T480" s="89"/>
      <c r="U480" s="89"/>
      <c r="V480" s="89"/>
      <c r="W480" s="89"/>
      <c r="X480" s="89"/>
      <c r="Y480" s="89"/>
      <c r="Z480" s="89"/>
      <c r="AA480" s="221"/>
      <c r="AB480" s="221"/>
      <c r="AC480" s="234"/>
      <c r="AD480" s="221"/>
      <c r="AE480" s="225"/>
      <c r="AF480" s="226"/>
      <c r="AG480" s="230"/>
      <c r="AH480" s="230"/>
      <c r="AI480" s="230"/>
      <c r="AJ480" s="216"/>
      <c r="AK480" s="216"/>
      <c r="AL480" s="218"/>
      <c r="AM480" s="213"/>
      <c r="AN480" s="213"/>
      <c r="AO480" s="213"/>
      <c r="AP480" s="213"/>
      <c r="AQ480" s="213"/>
      <c r="AR480" s="213"/>
      <c r="AS480" s="213"/>
      <c r="AT480" s="207"/>
      <c r="AU480" s="207"/>
      <c r="AV480" s="207"/>
      <c r="AW480" s="207"/>
      <c r="AX480" s="207"/>
      <c r="AY480" s="207"/>
      <c r="AZ480" s="207"/>
      <c r="BA480" s="207"/>
      <c r="BB480" s="207"/>
      <c r="BC480" s="207"/>
      <c r="BD480" s="207"/>
      <c r="BE480" s="207"/>
      <c r="BF480" s="207"/>
      <c r="BG480" s="207"/>
      <c r="BH480" s="207"/>
      <c r="BI480" s="207"/>
      <c r="BJ480" s="207"/>
      <c r="BK480" s="207"/>
      <c r="BL480" s="207"/>
      <c r="BM480" s="210"/>
      <c r="BN480" s="204"/>
      <c r="BO480" s="2"/>
    </row>
    <row r="481" spans="1:67" ht="15" hidden="1" customHeight="1" x14ac:dyDescent="0.25">
      <c r="A481" s="2"/>
      <c r="B481" s="234"/>
      <c r="C481" s="237"/>
      <c r="D481" s="238"/>
      <c r="E481" s="242"/>
      <c r="F481" s="245"/>
      <c r="G481" s="245"/>
      <c r="H481" s="245"/>
      <c r="I481" s="245"/>
      <c r="J481" s="248"/>
      <c r="K481" s="250"/>
      <c r="L481" s="247"/>
      <c r="M481" s="247"/>
      <c r="N481" s="247"/>
      <c r="O481" s="245"/>
      <c r="P481" s="134" t="s">
        <v>27</v>
      </c>
      <c r="Q481" s="89"/>
      <c r="R481" s="89"/>
      <c r="S481" s="89"/>
      <c r="T481" s="89"/>
      <c r="U481" s="89"/>
      <c r="V481" s="89"/>
      <c r="W481" s="89"/>
      <c r="X481" s="89"/>
      <c r="Y481" s="89"/>
      <c r="Z481" s="89"/>
      <c r="AA481" s="221"/>
      <c r="AB481" s="221"/>
      <c r="AC481" s="234"/>
      <c r="AD481" s="221"/>
      <c r="AE481" s="225"/>
      <c r="AF481" s="226"/>
      <c r="AG481" s="230"/>
      <c r="AH481" s="230"/>
      <c r="AI481" s="230"/>
      <c r="AJ481" s="216"/>
      <c r="AK481" s="216"/>
      <c r="AL481" s="218"/>
      <c r="AM481" s="213"/>
      <c r="AN481" s="213"/>
      <c r="AO481" s="213"/>
      <c r="AP481" s="213"/>
      <c r="AQ481" s="213"/>
      <c r="AR481" s="213"/>
      <c r="AS481" s="213"/>
      <c r="AT481" s="207"/>
      <c r="AU481" s="207"/>
      <c r="AV481" s="207"/>
      <c r="AW481" s="207"/>
      <c r="AX481" s="207"/>
      <c r="AY481" s="207"/>
      <c r="AZ481" s="207"/>
      <c r="BA481" s="207"/>
      <c r="BB481" s="207"/>
      <c r="BC481" s="207"/>
      <c r="BD481" s="207"/>
      <c r="BE481" s="207"/>
      <c r="BF481" s="207"/>
      <c r="BG481" s="207"/>
      <c r="BH481" s="207"/>
      <c r="BI481" s="207"/>
      <c r="BJ481" s="207"/>
      <c r="BK481" s="207"/>
      <c r="BL481" s="207"/>
      <c r="BM481" s="210"/>
      <c r="BN481" s="204"/>
      <c r="BO481" s="2"/>
    </row>
    <row r="482" spans="1:67" ht="15" customHeight="1" x14ac:dyDescent="0.25">
      <c r="A482" s="2"/>
      <c r="B482" s="219"/>
      <c r="C482" s="239"/>
      <c r="D482" s="240"/>
      <c r="E482" s="243"/>
      <c r="F482" s="246"/>
      <c r="G482" s="246"/>
      <c r="H482" s="246"/>
      <c r="I482" s="246"/>
      <c r="J482" s="248"/>
      <c r="K482" s="251"/>
      <c r="L482" s="248"/>
      <c r="M482" s="248"/>
      <c r="N482" s="248"/>
      <c r="O482" s="246"/>
      <c r="P482" s="134" t="s">
        <v>28</v>
      </c>
      <c r="Q482" s="182">
        <v>46132</v>
      </c>
      <c r="R482" s="182">
        <v>46140</v>
      </c>
      <c r="S482" s="182">
        <v>46150</v>
      </c>
      <c r="T482" s="182">
        <v>46213</v>
      </c>
      <c r="U482" s="89"/>
      <c r="V482" s="89"/>
      <c r="W482" s="89"/>
      <c r="X482" s="89"/>
      <c r="Y482" s="89"/>
      <c r="Z482" s="89"/>
      <c r="AA482" s="232"/>
      <c r="AB482" s="222"/>
      <c r="AC482" s="252"/>
      <c r="AD482" s="222"/>
      <c r="AE482" s="227"/>
      <c r="AF482" s="228"/>
      <c r="AG482" s="231"/>
      <c r="AH482" s="232"/>
      <c r="AI482" s="232"/>
      <c r="AJ482" s="217"/>
      <c r="AK482" s="217"/>
      <c r="AL482" s="219"/>
      <c r="AM482" s="214"/>
      <c r="AN482" s="214"/>
      <c r="AO482" s="214"/>
      <c r="AP482" s="214"/>
      <c r="AQ482" s="214"/>
      <c r="AR482" s="214"/>
      <c r="AS482" s="214"/>
      <c r="AT482" s="208"/>
      <c r="AU482" s="208"/>
      <c r="AV482" s="208"/>
      <c r="AW482" s="208"/>
      <c r="AX482" s="208"/>
      <c r="AY482" s="208"/>
      <c r="AZ482" s="208"/>
      <c r="BA482" s="208"/>
      <c r="BB482" s="208"/>
      <c r="BC482" s="208"/>
      <c r="BD482" s="208"/>
      <c r="BE482" s="208"/>
      <c r="BF482" s="208"/>
      <c r="BG482" s="208"/>
      <c r="BH482" s="208"/>
      <c r="BI482" s="208"/>
      <c r="BJ482" s="208"/>
      <c r="BK482" s="208"/>
      <c r="BL482" s="208"/>
      <c r="BM482" s="211"/>
      <c r="BN482" s="205"/>
      <c r="BO482" s="2"/>
    </row>
    <row r="483" spans="1:67" ht="15" hidden="1" customHeight="1" x14ac:dyDescent="0.25">
      <c r="A483" s="2"/>
      <c r="B483" s="233" t="s">
        <v>1701</v>
      </c>
      <c r="C483" s="235" t="s">
        <v>684</v>
      </c>
      <c r="D483" s="236"/>
      <c r="E483" s="241"/>
      <c r="F483" s="244" t="s">
        <v>1960</v>
      </c>
      <c r="G483" s="245"/>
      <c r="H483" s="245"/>
      <c r="I483" s="245" t="s">
        <v>1948</v>
      </c>
      <c r="J483" s="247"/>
      <c r="K483" s="249">
        <v>46241</v>
      </c>
      <c r="L483" s="247" t="s">
        <v>495</v>
      </c>
      <c r="M483" s="247">
        <v>1</v>
      </c>
      <c r="N483" s="247"/>
      <c r="O483" s="245" t="s">
        <v>1596</v>
      </c>
      <c r="P483" s="135" t="s">
        <v>148</v>
      </c>
      <c r="Q483" s="89"/>
      <c r="R483" s="89"/>
      <c r="S483" s="89"/>
      <c r="T483" s="89"/>
      <c r="U483" s="89"/>
      <c r="V483" s="89"/>
      <c r="W483" s="89"/>
      <c r="X483" s="89"/>
      <c r="Y483" s="89"/>
      <c r="Z483" s="89"/>
      <c r="AA483" s="220">
        <v>165</v>
      </c>
      <c r="AB483" s="220"/>
      <c r="AC483" s="233"/>
      <c r="AD483" s="220"/>
      <c r="AE483" s="223">
        <v>50</v>
      </c>
      <c r="AF483" s="224"/>
      <c r="AG483" s="229"/>
      <c r="AH483" s="229">
        <v>0</v>
      </c>
      <c r="AI483" s="229">
        <v>0.22051748102213195</v>
      </c>
      <c r="AJ483" s="215"/>
      <c r="AK483" s="215"/>
      <c r="AL483" s="209" t="s">
        <v>1590</v>
      </c>
      <c r="AM483" s="212"/>
      <c r="AN483" s="212"/>
      <c r="AO483" s="212"/>
      <c r="AP483" s="212"/>
      <c r="AQ483" s="212"/>
      <c r="AR483" s="212"/>
      <c r="AS483" s="212"/>
      <c r="AT483" s="206"/>
      <c r="AU483" s="206"/>
      <c r="AV483" s="206"/>
      <c r="AW483" s="206"/>
      <c r="AX483" s="206"/>
      <c r="AY483" s="206"/>
      <c r="AZ483" s="206"/>
      <c r="BA483" s="206"/>
      <c r="BB483" s="206"/>
      <c r="BC483" s="206"/>
      <c r="BD483" s="206"/>
      <c r="BE483" s="206"/>
      <c r="BF483" s="206"/>
      <c r="BG483" s="206"/>
      <c r="BH483" s="206"/>
      <c r="BI483" s="206"/>
      <c r="BJ483" s="206"/>
      <c r="BK483" s="206"/>
      <c r="BL483" s="206"/>
      <c r="BM483" s="209"/>
      <c r="BN483" s="203"/>
      <c r="BO483" s="2"/>
    </row>
    <row r="484" spans="1:67" ht="15" customHeight="1" x14ac:dyDescent="0.25">
      <c r="A484" s="2"/>
      <c r="B484" s="234"/>
      <c r="C484" s="237"/>
      <c r="D484" s="238"/>
      <c r="E484" s="242"/>
      <c r="F484" s="245"/>
      <c r="G484" s="245"/>
      <c r="H484" s="245"/>
      <c r="I484" s="245"/>
      <c r="J484" s="248"/>
      <c r="K484" s="250"/>
      <c r="L484" s="247"/>
      <c r="M484" s="247"/>
      <c r="N484" s="247"/>
      <c r="O484" s="245"/>
      <c r="P484" s="134" t="s">
        <v>26</v>
      </c>
      <c r="Q484" s="89">
        <v>46139</v>
      </c>
      <c r="R484" s="89">
        <v>46241</v>
      </c>
      <c r="S484" s="89">
        <v>46255</v>
      </c>
      <c r="T484" s="89">
        <v>46276</v>
      </c>
      <c r="U484" s="89">
        <v>46304</v>
      </c>
      <c r="V484" s="89">
        <v>46318</v>
      </c>
      <c r="W484" s="89"/>
      <c r="X484" s="89"/>
      <c r="Y484" s="89"/>
      <c r="Z484" s="89"/>
      <c r="AA484" s="221"/>
      <c r="AB484" s="221"/>
      <c r="AC484" s="234"/>
      <c r="AD484" s="221"/>
      <c r="AE484" s="225"/>
      <c r="AF484" s="226"/>
      <c r="AG484" s="230"/>
      <c r="AH484" s="230"/>
      <c r="AI484" s="230"/>
      <c r="AJ484" s="216"/>
      <c r="AK484" s="216"/>
      <c r="AL484" s="218"/>
      <c r="AM484" s="213"/>
      <c r="AN484" s="213"/>
      <c r="AO484" s="213"/>
      <c r="AP484" s="213"/>
      <c r="AQ484" s="213"/>
      <c r="AR484" s="213"/>
      <c r="AS484" s="213"/>
      <c r="AT484" s="207"/>
      <c r="AU484" s="207"/>
      <c r="AV484" s="207"/>
      <c r="AW484" s="207"/>
      <c r="AX484" s="207"/>
      <c r="AY484" s="207"/>
      <c r="AZ484" s="207"/>
      <c r="BA484" s="207"/>
      <c r="BB484" s="207"/>
      <c r="BC484" s="207"/>
      <c r="BD484" s="207"/>
      <c r="BE484" s="207"/>
      <c r="BF484" s="207"/>
      <c r="BG484" s="207"/>
      <c r="BH484" s="207"/>
      <c r="BI484" s="207"/>
      <c r="BJ484" s="207"/>
      <c r="BK484" s="207"/>
      <c r="BL484" s="207"/>
      <c r="BM484" s="210"/>
      <c r="BN484" s="204"/>
      <c r="BO484" s="2"/>
    </row>
    <row r="485" spans="1:67" ht="15" hidden="1" customHeight="1" x14ac:dyDescent="0.25">
      <c r="A485" s="2"/>
      <c r="B485" s="234"/>
      <c r="C485" s="237"/>
      <c r="D485" s="238"/>
      <c r="E485" s="242"/>
      <c r="F485" s="245"/>
      <c r="G485" s="245"/>
      <c r="H485" s="245"/>
      <c r="I485" s="245"/>
      <c r="J485" s="248"/>
      <c r="K485" s="250"/>
      <c r="L485" s="247"/>
      <c r="M485" s="247"/>
      <c r="N485" s="247"/>
      <c r="O485" s="245"/>
      <c r="P485" s="134" t="s">
        <v>262</v>
      </c>
      <c r="Q485" s="89"/>
      <c r="R485" s="89"/>
      <c r="S485" s="89"/>
      <c r="T485" s="89"/>
      <c r="U485" s="89"/>
      <c r="V485" s="89"/>
      <c r="W485" s="89"/>
      <c r="X485" s="89"/>
      <c r="Y485" s="89"/>
      <c r="Z485" s="89"/>
      <c r="AA485" s="221"/>
      <c r="AB485" s="221"/>
      <c r="AC485" s="234"/>
      <c r="AD485" s="221"/>
      <c r="AE485" s="225"/>
      <c r="AF485" s="226"/>
      <c r="AG485" s="230"/>
      <c r="AH485" s="230"/>
      <c r="AI485" s="230"/>
      <c r="AJ485" s="216"/>
      <c r="AK485" s="216"/>
      <c r="AL485" s="218"/>
      <c r="AM485" s="213"/>
      <c r="AN485" s="213"/>
      <c r="AO485" s="213"/>
      <c r="AP485" s="213"/>
      <c r="AQ485" s="213"/>
      <c r="AR485" s="213"/>
      <c r="AS485" s="213"/>
      <c r="AT485" s="207"/>
      <c r="AU485" s="207"/>
      <c r="AV485" s="207"/>
      <c r="AW485" s="207"/>
      <c r="AX485" s="207"/>
      <c r="AY485" s="207"/>
      <c r="AZ485" s="207"/>
      <c r="BA485" s="207"/>
      <c r="BB485" s="207"/>
      <c r="BC485" s="207"/>
      <c r="BD485" s="207"/>
      <c r="BE485" s="207"/>
      <c r="BF485" s="207"/>
      <c r="BG485" s="207"/>
      <c r="BH485" s="207"/>
      <c r="BI485" s="207"/>
      <c r="BJ485" s="207"/>
      <c r="BK485" s="207"/>
      <c r="BL485" s="207"/>
      <c r="BM485" s="210"/>
      <c r="BN485" s="204"/>
      <c r="BO485" s="2"/>
    </row>
    <row r="486" spans="1:67" ht="15" hidden="1" customHeight="1" x14ac:dyDescent="0.25">
      <c r="A486" s="2"/>
      <c r="B486" s="234"/>
      <c r="C486" s="237"/>
      <c r="D486" s="238"/>
      <c r="E486" s="242"/>
      <c r="F486" s="245"/>
      <c r="G486" s="245"/>
      <c r="H486" s="245"/>
      <c r="I486" s="245"/>
      <c r="J486" s="248"/>
      <c r="K486" s="250"/>
      <c r="L486" s="247"/>
      <c r="M486" s="247"/>
      <c r="N486" s="247"/>
      <c r="O486" s="245"/>
      <c r="P486" s="134" t="s">
        <v>263</v>
      </c>
      <c r="Q486" s="89"/>
      <c r="R486" s="89"/>
      <c r="S486" s="89"/>
      <c r="T486" s="89"/>
      <c r="U486" s="89"/>
      <c r="V486" s="89"/>
      <c r="W486" s="89"/>
      <c r="X486" s="89"/>
      <c r="Y486" s="89"/>
      <c r="Z486" s="89"/>
      <c r="AA486" s="221"/>
      <c r="AB486" s="221"/>
      <c r="AC486" s="234"/>
      <c r="AD486" s="221"/>
      <c r="AE486" s="225"/>
      <c r="AF486" s="226"/>
      <c r="AG486" s="230"/>
      <c r="AH486" s="230"/>
      <c r="AI486" s="230"/>
      <c r="AJ486" s="216"/>
      <c r="AK486" s="216"/>
      <c r="AL486" s="218"/>
      <c r="AM486" s="213"/>
      <c r="AN486" s="213"/>
      <c r="AO486" s="213"/>
      <c r="AP486" s="213"/>
      <c r="AQ486" s="213"/>
      <c r="AR486" s="213"/>
      <c r="AS486" s="213"/>
      <c r="AT486" s="207"/>
      <c r="AU486" s="207"/>
      <c r="AV486" s="207"/>
      <c r="AW486" s="207"/>
      <c r="AX486" s="207"/>
      <c r="AY486" s="207"/>
      <c r="AZ486" s="207"/>
      <c r="BA486" s="207"/>
      <c r="BB486" s="207"/>
      <c r="BC486" s="207"/>
      <c r="BD486" s="207"/>
      <c r="BE486" s="207"/>
      <c r="BF486" s="207"/>
      <c r="BG486" s="207"/>
      <c r="BH486" s="207"/>
      <c r="BI486" s="207"/>
      <c r="BJ486" s="207"/>
      <c r="BK486" s="207"/>
      <c r="BL486" s="207"/>
      <c r="BM486" s="210"/>
      <c r="BN486" s="204"/>
      <c r="BO486" s="2"/>
    </row>
    <row r="487" spans="1:67" ht="15" hidden="1" customHeight="1" x14ac:dyDescent="0.25">
      <c r="A487" s="2"/>
      <c r="B487" s="234"/>
      <c r="C487" s="237"/>
      <c r="D487" s="238"/>
      <c r="E487" s="242"/>
      <c r="F487" s="245"/>
      <c r="G487" s="245"/>
      <c r="H487" s="245"/>
      <c r="I487" s="245"/>
      <c r="J487" s="248"/>
      <c r="K487" s="250"/>
      <c r="L487" s="247"/>
      <c r="M487" s="247"/>
      <c r="N487" s="247"/>
      <c r="O487" s="245"/>
      <c r="P487" s="134" t="s">
        <v>27</v>
      </c>
      <c r="Q487" s="89"/>
      <c r="R487" s="89"/>
      <c r="S487" s="89"/>
      <c r="T487" s="89"/>
      <c r="U487" s="89"/>
      <c r="V487" s="89"/>
      <c r="W487" s="89"/>
      <c r="X487" s="89"/>
      <c r="Y487" s="89"/>
      <c r="Z487" s="89"/>
      <c r="AA487" s="221"/>
      <c r="AB487" s="221"/>
      <c r="AC487" s="234"/>
      <c r="AD487" s="221"/>
      <c r="AE487" s="225"/>
      <c r="AF487" s="226"/>
      <c r="AG487" s="230"/>
      <c r="AH487" s="230"/>
      <c r="AI487" s="230"/>
      <c r="AJ487" s="216"/>
      <c r="AK487" s="216"/>
      <c r="AL487" s="218"/>
      <c r="AM487" s="213"/>
      <c r="AN487" s="213"/>
      <c r="AO487" s="213"/>
      <c r="AP487" s="213"/>
      <c r="AQ487" s="213"/>
      <c r="AR487" s="213"/>
      <c r="AS487" s="213"/>
      <c r="AT487" s="207"/>
      <c r="AU487" s="207"/>
      <c r="AV487" s="207"/>
      <c r="AW487" s="207"/>
      <c r="AX487" s="207"/>
      <c r="AY487" s="207"/>
      <c r="AZ487" s="207"/>
      <c r="BA487" s="207"/>
      <c r="BB487" s="207"/>
      <c r="BC487" s="207"/>
      <c r="BD487" s="207"/>
      <c r="BE487" s="207"/>
      <c r="BF487" s="207"/>
      <c r="BG487" s="207"/>
      <c r="BH487" s="207"/>
      <c r="BI487" s="207"/>
      <c r="BJ487" s="207"/>
      <c r="BK487" s="207"/>
      <c r="BL487" s="207"/>
      <c r="BM487" s="210"/>
      <c r="BN487" s="204"/>
      <c r="BO487" s="2"/>
    </row>
    <row r="488" spans="1:67" ht="15" customHeight="1" x14ac:dyDescent="0.25">
      <c r="A488" s="2"/>
      <c r="B488" s="219"/>
      <c r="C488" s="239"/>
      <c r="D488" s="240"/>
      <c r="E488" s="243"/>
      <c r="F488" s="246"/>
      <c r="G488" s="246"/>
      <c r="H488" s="246"/>
      <c r="I488" s="246"/>
      <c r="J488" s="248"/>
      <c r="K488" s="251"/>
      <c r="L488" s="248"/>
      <c r="M488" s="248"/>
      <c r="N488" s="248"/>
      <c r="O488" s="246"/>
      <c r="P488" s="134" t="s">
        <v>28</v>
      </c>
      <c r="Q488" s="182">
        <v>46139</v>
      </c>
      <c r="R488" s="182">
        <v>46217</v>
      </c>
      <c r="S488" s="182">
        <v>46241</v>
      </c>
      <c r="T488" s="89"/>
      <c r="U488" s="89"/>
      <c r="V488" s="89"/>
      <c r="W488" s="89"/>
      <c r="X488" s="89"/>
      <c r="Y488" s="89"/>
      <c r="Z488" s="89"/>
      <c r="AA488" s="232"/>
      <c r="AB488" s="222"/>
      <c r="AC488" s="252"/>
      <c r="AD488" s="222"/>
      <c r="AE488" s="227"/>
      <c r="AF488" s="228"/>
      <c r="AG488" s="231"/>
      <c r="AH488" s="232"/>
      <c r="AI488" s="232"/>
      <c r="AJ488" s="217"/>
      <c r="AK488" s="217"/>
      <c r="AL488" s="219"/>
      <c r="AM488" s="214"/>
      <c r="AN488" s="214"/>
      <c r="AO488" s="214"/>
      <c r="AP488" s="214"/>
      <c r="AQ488" s="214"/>
      <c r="AR488" s="214"/>
      <c r="AS488" s="214"/>
      <c r="AT488" s="208"/>
      <c r="AU488" s="208"/>
      <c r="AV488" s="208"/>
      <c r="AW488" s="208"/>
      <c r="AX488" s="208"/>
      <c r="AY488" s="208"/>
      <c r="AZ488" s="208"/>
      <c r="BA488" s="208"/>
      <c r="BB488" s="208"/>
      <c r="BC488" s="208"/>
      <c r="BD488" s="208"/>
      <c r="BE488" s="208"/>
      <c r="BF488" s="208"/>
      <c r="BG488" s="208"/>
      <c r="BH488" s="208"/>
      <c r="BI488" s="208"/>
      <c r="BJ488" s="208"/>
      <c r="BK488" s="208"/>
      <c r="BL488" s="208"/>
      <c r="BM488" s="211"/>
      <c r="BN488" s="205"/>
      <c r="BO488" s="2"/>
    </row>
    <row r="489" spans="1:67" ht="15" hidden="1" customHeight="1" x14ac:dyDescent="0.25">
      <c r="A489" s="2"/>
      <c r="B489" s="233" t="s">
        <v>1701</v>
      </c>
      <c r="C489" s="235" t="s">
        <v>688</v>
      </c>
      <c r="D489" s="236"/>
      <c r="E489" s="241"/>
      <c r="F489" s="244" t="s">
        <v>1961</v>
      </c>
      <c r="G489" s="245"/>
      <c r="H489" s="245"/>
      <c r="I489" s="245" t="s">
        <v>1948</v>
      </c>
      <c r="J489" s="247"/>
      <c r="K489" s="249">
        <v>46205</v>
      </c>
      <c r="L489" s="247" t="s">
        <v>498</v>
      </c>
      <c r="M489" s="247">
        <v>1</v>
      </c>
      <c r="N489" s="247"/>
      <c r="O489" s="245" t="s">
        <v>1596</v>
      </c>
      <c r="P489" s="135" t="s">
        <v>148</v>
      </c>
      <c r="Q489" s="89"/>
      <c r="R489" s="89"/>
      <c r="S489" s="89"/>
      <c r="T489" s="89"/>
      <c r="U489" s="89"/>
      <c r="V489" s="89"/>
      <c r="W489" s="89"/>
      <c r="X489" s="89"/>
      <c r="Y489" s="89"/>
      <c r="Z489" s="89"/>
      <c r="AA489" s="220">
        <v>165</v>
      </c>
      <c r="AB489" s="220"/>
      <c r="AC489" s="233"/>
      <c r="AD489" s="220"/>
      <c r="AE489" s="223">
        <v>70</v>
      </c>
      <c r="AF489" s="224"/>
      <c r="AG489" s="229"/>
      <c r="AH489" s="229">
        <v>70</v>
      </c>
      <c r="AI489" s="229">
        <v>0.22051748102213195</v>
      </c>
      <c r="AJ489" s="215"/>
      <c r="AK489" s="215"/>
      <c r="AL489" s="209" t="s">
        <v>1590</v>
      </c>
      <c r="AM489" s="212"/>
      <c r="AN489" s="212"/>
      <c r="AO489" s="212"/>
      <c r="AP489" s="212"/>
      <c r="AQ489" s="212"/>
      <c r="AR489" s="212"/>
      <c r="AS489" s="212"/>
      <c r="AT489" s="206"/>
      <c r="AU489" s="206"/>
      <c r="AV489" s="206"/>
      <c r="AW489" s="206"/>
      <c r="AX489" s="206"/>
      <c r="AY489" s="206"/>
      <c r="AZ489" s="206"/>
      <c r="BA489" s="206"/>
      <c r="BB489" s="206"/>
      <c r="BC489" s="206"/>
      <c r="BD489" s="206"/>
      <c r="BE489" s="206"/>
      <c r="BF489" s="206"/>
      <c r="BG489" s="206"/>
      <c r="BH489" s="206"/>
      <c r="BI489" s="206"/>
      <c r="BJ489" s="206"/>
      <c r="BK489" s="206"/>
      <c r="BL489" s="206"/>
      <c r="BM489" s="209"/>
      <c r="BN489" s="203"/>
      <c r="BO489" s="2"/>
    </row>
    <row r="490" spans="1:67" ht="15" customHeight="1" x14ac:dyDescent="0.25">
      <c r="A490" s="2"/>
      <c r="B490" s="234"/>
      <c r="C490" s="237"/>
      <c r="D490" s="238"/>
      <c r="E490" s="242"/>
      <c r="F490" s="245"/>
      <c r="G490" s="245"/>
      <c r="H490" s="245"/>
      <c r="I490" s="245"/>
      <c r="J490" s="248"/>
      <c r="K490" s="250"/>
      <c r="L490" s="247"/>
      <c r="M490" s="247"/>
      <c r="N490" s="247"/>
      <c r="O490" s="245"/>
      <c r="P490" s="134" t="s">
        <v>26</v>
      </c>
      <c r="Q490" s="89">
        <v>46139</v>
      </c>
      <c r="R490" s="89">
        <v>46142</v>
      </c>
      <c r="S490" s="89">
        <v>46150</v>
      </c>
      <c r="T490" s="89">
        <v>46234</v>
      </c>
      <c r="U490" s="89">
        <v>46304</v>
      </c>
      <c r="V490" s="89">
        <v>46318</v>
      </c>
      <c r="W490" s="89"/>
      <c r="X490" s="89"/>
      <c r="Y490" s="89"/>
      <c r="Z490" s="89"/>
      <c r="AA490" s="221"/>
      <c r="AB490" s="221"/>
      <c r="AC490" s="234"/>
      <c r="AD490" s="221"/>
      <c r="AE490" s="225"/>
      <c r="AF490" s="226"/>
      <c r="AG490" s="230"/>
      <c r="AH490" s="230"/>
      <c r="AI490" s="230"/>
      <c r="AJ490" s="216"/>
      <c r="AK490" s="216"/>
      <c r="AL490" s="218"/>
      <c r="AM490" s="213"/>
      <c r="AN490" s="213"/>
      <c r="AO490" s="213"/>
      <c r="AP490" s="213"/>
      <c r="AQ490" s="213"/>
      <c r="AR490" s="213"/>
      <c r="AS490" s="213"/>
      <c r="AT490" s="207"/>
      <c r="AU490" s="207"/>
      <c r="AV490" s="207"/>
      <c r="AW490" s="207"/>
      <c r="AX490" s="207"/>
      <c r="AY490" s="207"/>
      <c r="AZ490" s="207"/>
      <c r="BA490" s="207"/>
      <c r="BB490" s="207"/>
      <c r="BC490" s="207"/>
      <c r="BD490" s="207"/>
      <c r="BE490" s="207"/>
      <c r="BF490" s="207"/>
      <c r="BG490" s="207"/>
      <c r="BH490" s="207"/>
      <c r="BI490" s="207"/>
      <c r="BJ490" s="207"/>
      <c r="BK490" s="207"/>
      <c r="BL490" s="207"/>
      <c r="BM490" s="210"/>
      <c r="BN490" s="204"/>
      <c r="BO490" s="2"/>
    </row>
    <row r="491" spans="1:67" ht="15" hidden="1" customHeight="1" x14ac:dyDescent="0.25">
      <c r="A491" s="2"/>
      <c r="B491" s="234"/>
      <c r="C491" s="237"/>
      <c r="D491" s="238"/>
      <c r="E491" s="242"/>
      <c r="F491" s="245"/>
      <c r="G491" s="245"/>
      <c r="H491" s="245"/>
      <c r="I491" s="245"/>
      <c r="J491" s="248"/>
      <c r="K491" s="250"/>
      <c r="L491" s="247"/>
      <c r="M491" s="247"/>
      <c r="N491" s="247"/>
      <c r="O491" s="245"/>
      <c r="P491" s="134" t="s">
        <v>262</v>
      </c>
      <c r="Q491" s="89"/>
      <c r="R491" s="89"/>
      <c r="S491" s="89"/>
      <c r="T491" s="89"/>
      <c r="U491" s="89"/>
      <c r="V491" s="89"/>
      <c r="W491" s="89"/>
      <c r="X491" s="89"/>
      <c r="Y491" s="89"/>
      <c r="Z491" s="89"/>
      <c r="AA491" s="221"/>
      <c r="AB491" s="221"/>
      <c r="AC491" s="234"/>
      <c r="AD491" s="221"/>
      <c r="AE491" s="225"/>
      <c r="AF491" s="226"/>
      <c r="AG491" s="230"/>
      <c r="AH491" s="230"/>
      <c r="AI491" s="230"/>
      <c r="AJ491" s="216"/>
      <c r="AK491" s="216"/>
      <c r="AL491" s="218"/>
      <c r="AM491" s="213"/>
      <c r="AN491" s="213"/>
      <c r="AO491" s="213"/>
      <c r="AP491" s="213"/>
      <c r="AQ491" s="213"/>
      <c r="AR491" s="213"/>
      <c r="AS491" s="213"/>
      <c r="AT491" s="207"/>
      <c r="AU491" s="207"/>
      <c r="AV491" s="207"/>
      <c r="AW491" s="207"/>
      <c r="AX491" s="207"/>
      <c r="AY491" s="207"/>
      <c r="AZ491" s="207"/>
      <c r="BA491" s="207"/>
      <c r="BB491" s="207"/>
      <c r="BC491" s="207"/>
      <c r="BD491" s="207"/>
      <c r="BE491" s="207"/>
      <c r="BF491" s="207"/>
      <c r="BG491" s="207"/>
      <c r="BH491" s="207"/>
      <c r="BI491" s="207"/>
      <c r="BJ491" s="207"/>
      <c r="BK491" s="207"/>
      <c r="BL491" s="207"/>
      <c r="BM491" s="210"/>
      <c r="BN491" s="204"/>
      <c r="BO491" s="2"/>
    </row>
    <row r="492" spans="1:67" ht="15" hidden="1" customHeight="1" x14ac:dyDescent="0.25">
      <c r="A492" s="2"/>
      <c r="B492" s="234"/>
      <c r="C492" s="237"/>
      <c r="D492" s="238"/>
      <c r="E492" s="242"/>
      <c r="F492" s="245"/>
      <c r="G492" s="245"/>
      <c r="H492" s="245"/>
      <c r="I492" s="245"/>
      <c r="J492" s="248"/>
      <c r="K492" s="250"/>
      <c r="L492" s="247"/>
      <c r="M492" s="247"/>
      <c r="N492" s="247"/>
      <c r="O492" s="245"/>
      <c r="P492" s="134" t="s">
        <v>263</v>
      </c>
      <c r="Q492" s="89"/>
      <c r="R492" s="89"/>
      <c r="S492" s="89"/>
      <c r="T492" s="89"/>
      <c r="U492" s="89"/>
      <c r="V492" s="89"/>
      <c r="W492" s="89"/>
      <c r="X492" s="89"/>
      <c r="Y492" s="89"/>
      <c r="Z492" s="89"/>
      <c r="AA492" s="221"/>
      <c r="AB492" s="221"/>
      <c r="AC492" s="234"/>
      <c r="AD492" s="221"/>
      <c r="AE492" s="225"/>
      <c r="AF492" s="226"/>
      <c r="AG492" s="230"/>
      <c r="AH492" s="230"/>
      <c r="AI492" s="230"/>
      <c r="AJ492" s="216"/>
      <c r="AK492" s="216"/>
      <c r="AL492" s="218"/>
      <c r="AM492" s="213"/>
      <c r="AN492" s="213"/>
      <c r="AO492" s="213"/>
      <c r="AP492" s="213"/>
      <c r="AQ492" s="213"/>
      <c r="AR492" s="213"/>
      <c r="AS492" s="213"/>
      <c r="AT492" s="207"/>
      <c r="AU492" s="207"/>
      <c r="AV492" s="207"/>
      <c r="AW492" s="207"/>
      <c r="AX492" s="207"/>
      <c r="AY492" s="207"/>
      <c r="AZ492" s="207"/>
      <c r="BA492" s="207"/>
      <c r="BB492" s="207"/>
      <c r="BC492" s="207"/>
      <c r="BD492" s="207"/>
      <c r="BE492" s="207"/>
      <c r="BF492" s="207"/>
      <c r="BG492" s="207"/>
      <c r="BH492" s="207"/>
      <c r="BI492" s="207"/>
      <c r="BJ492" s="207"/>
      <c r="BK492" s="207"/>
      <c r="BL492" s="207"/>
      <c r="BM492" s="210"/>
      <c r="BN492" s="204"/>
      <c r="BO492" s="2"/>
    </row>
    <row r="493" spans="1:67" ht="15" hidden="1" customHeight="1" x14ac:dyDescent="0.25">
      <c r="A493" s="2"/>
      <c r="B493" s="234"/>
      <c r="C493" s="237"/>
      <c r="D493" s="238"/>
      <c r="E493" s="242"/>
      <c r="F493" s="245"/>
      <c r="G493" s="245"/>
      <c r="H493" s="245"/>
      <c r="I493" s="245"/>
      <c r="J493" s="248"/>
      <c r="K493" s="250"/>
      <c r="L493" s="247"/>
      <c r="M493" s="247"/>
      <c r="N493" s="247"/>
      <c r="O493" s="245"/>
      <c r="P493" s="134" t="s">
        <v>27</v>
      </c>
      <c r="Q493" s="89"/>
      <c r="R493" s="89"/>
      <c r="S493" s="89"/>
      <c r="T493" s="89"/>
      <c r="U493" s="89"/>
      <c r="V493" s="89"/>
      <c r="W493" s="89"/>
      <c r="X493" s="89"/>
      <c r="Y493" s="89"/>
      <c r="Z493" s="89"/>
      <c r="AA493" s="221"/>
      <c r="AB493" s="221"/>
      <c r="AC493" s="234"/>
      <c r="AD493" s="221"/>
      <c r="AE493" s="225"/>
      <c r="AF493" s="226"/>
      <c r="AG493" s="230"/>
      <c r="AH493" s="230"/>
      <c r="AI493" s="230"/>
      <c r="AJ493" s="216"/>
      <c r="AK493" s="216"/>
      <c r="AL493" s="218"/>
      <c r="AM493" s="213"/>
      <c r="AN493" s="213"/>
      <c r="AO493" s="213"/>
      <c r="AP493" s="213"/>
      <c r="AQ493" s="213"/>
      <c r="AR493" s="213"/>
      <c r="AS493" s="213"/>
      <c r="AT493" s="207"/>
      <c r="AU493" s="207"/>
      <c r="AV493" s="207"/>
      <c r="AW493" s="207"/>
      <c r="AX493" s="207"/>
      <c r="AY493" s="207"/>
      <c r="AZ493" s="207"/>
      <c r="BA493" s="207"/>
      <c r="BB493" s="207"/>
      <c r="BC493" s="207"/>
      <c r="BD493" s="207"/>
      <c r="BE493" s="207"/>
      <c r="BF493" s="207"/>
      <c r="BG493" s="207"/>
      <c r="BH493" s="207"/>
      <c r="BI493" s="207"/>
      <c r="BJ493" s="207"/>
      <c r="BK493" s="207"/>
      <c r="BL493" s="207"/>
      <c r="BM493" s="210"/>
      <c r="BN493" s="204"/>
      <c r="BO493" s="2"/>
    </row>
    <row r="494" spans="1:67" ht="15" customHeight="1" x14ac:dyDescent="0.25">
      <c r="A494" s="2"/>
      <c r="B494" s="219"/>
      <c r="C494" s="239"/>
      <c r="D494" s="240"/>
      <c r="E494" s="243"/>
      <c r="F494" s="246"/>
      <c r="G494" s="246"/>
      <c r="H494" s="246"/>
      <c r="I494" s="246"/>
      <c r="J494" s="248"/>
      <c r="K494" s="251"/>
      <c r="L494" s="248"/>
      <c r="M494" s="248"/>
      <c r="N494" s="248"/>
      <c r="O494" s="246"/>
      <c r="P494" s="134" t="s">
        <v>28</v>
      </c>
      <c r="Q494" s="182">
        <v>46125</v>
      </c>
      <c r="R494" s="182">
        <v>46134</v>
      </c>
      <c r="S494" s="182">
        <v>46150</v>
      </c>
      <c r="T494" s="182">
        <v>46205</v>
      </c>
      <c r="U494" s="89"/>
      <c r="V494" s="89"/>
      <c r="W494" s="89"/>
      <c r="X494" s="89"/>
      <c r="Y494" s="89"/>
      <c r="Z494" s="89"/>
      <c r="AA494" s="232"/>
      <c r="AB494" s="222"/>
      <c r="AC494" s="252"/>
      <c r="AD494" s="222"/>
      <c r="AE494" s="227"/>
      <c r="AF494" s="228"/>
      <c r="AG494" s="231"/>
      <c r="AH494" s="232"/>
      <c r="AI494" s="232"/>
      <c r="AJ494" s="217"/>
      <c r="AK494" s="217"/>
      <c r="AL494" s="219"/>
      <c r="AM494" s="214"/>
      <c r="AN494" s="214"/>
      <c r="AO494" s="214"/>
      <c r="AP494" s="214"/>
      <c r="AQ494" s="214"/>
      <c r="AR494" s="214"/>
      <c r="AS494" s="214"/>
      <c r="AT494" s="208"/>
      <c r="AU494" s="208"/>
      <c r="AV494" s="208"/>
      <c r="AW494" s="208"/>
      <c r="AX494" s="208"/>
      <c r="AY494" s="208"/>
      <c r="AZ494" s="208"/>
      <c r="BA494" s="208"/>
      <c r="BB494" s="208"/>
      <c r="BC494" s="208"/>
      <c r="BD494" s="208"/>
      <c r="BE494" s="208"/>
      <c r="BF494" s="208"/>
      <c r="BG494" s="208"/>
      <c r="BH494" s="208"/>
      <c r="BI494" s="208"/>
      <c r="BJ494" s="208"/>
      <c r="BK494" s="208"/>
      <c r="BL494" s="208"/>
      <c r="BM494" s="211"/>
      <c r="BN494" s="205"/>
      <c r="BO494" s="2"/>
    </row>
    <row r="495" spans="1:67" ht="15" hidden="1" customHeight="1" x14ac:dyDescent="0.25">
      <c r="A495" s="2"/>
      <c r="B495" s="233" t="s">
        <v>1701</v>
      </c>
      <c r="C495" s="235" t="s">
        <v>690</v>
      </c>
      <c r="D495" s="236"/>
      <c r="E495" s="241"/>
      <c r="F495" s="244" t="s">
        <v>1962</v>
      </c>
      <c r="G495" s="245"/>
      <c r="H495" s="245"/>
      <c r="I495" s="245" t="s">
        <v>1948</v>
      </c>
      <c r="J495" s="247"/>
      <c r="K495" s="249">
        <v>46227</v>
      </c>
      <c r="L495" s="247" t="s">
        <v>498</v>
      </c>
      <c r="M495" s="247">
        <v>1</v>
      </c>
      <c r="N495" s="247"/>
      <c r="O495" s="245" t="s">
        <v>1596</v>
      </c>
      <c r="P495" s="135" t="s">
        <v>148</v>
      </c>
      <c r="Q495" s="89"/>
      <c r="R495" s="89"/>
      <c r="S495" s="89"/>
      <c r="T495" s="89"/>
      <c r="U495" s="89"/>
      <c r="V495" s="89"/>
      <c r="W495" s="89"/>
      <c r="X495" s="89"/>
      <c r="Y495" s="89"/>
      <c r="Z495" s="89"/>
      <c r="AA495" s="220">
        <v>165</v>
      </c>
      <c r="AB495" s="220"/>
      <c r="AC495" s="233"/>
      <c r="AD495" s="220"/>
      <c r="AE495" s="223">
        <v>70</v>
      </c>
      <c r="AF495" s="224"/>
      <c r="AG495" s="229"/>
      <c r="AH495" s="229">
        <v>70</v>
      </c>
      <c r="AI495" s="229">
        <v>0.22051748102213195</v>
      </c>
      <c r="AJ495" s="215"/>
      <c r="AK495" s="215"/>
      <c r="AL495" s="209" t="s">
        <v>1590</v>
      </c>
      <c r="AM495" s="212"/>
      <c r="AN495" s="212"/>
      <c r="AO495" s="212"/>
      <c r="AP495" s="212"/>
      <c r="AQ495" s="212"/>
      <c r="AR495" s="212"/>
      <c r="AS495" s="212"/>
      <c r="AT495" s="206"/>
      <c r="AU495" s="206"/>
      <c r="AV495" s="206"/>
      <c r="AW495" s="206"/>
      <c r="AX495" s="206"/>
      <c r="AY495" s="206"/>
      <c r="AZ495" s="206"/>
      <c r="BA495" s="206"/>
      <c r="BB495" s="206"/>
      <c r="BC495" s="206"/>
      <c r="BD495" s="206"/>
      <c r="BE495" s="206"/>
      <c r="BF495" s="206"/>
      <c r="BG495" s="206"/>
      <c r="BH495" s="206"/>
      <c r="BI495" s="206"/>
      <c r="BJ495" s="206"/>
      <c r="BK495" s="206"/>
      <c r="BL495" s="206"/>
      <c r="BM495" s="209"/>
      <c r="BN495" s="203"/>
      <c r="BO495" s="2"/>
    </row>
    <row r="496" spans="1:67" ht="15" customHeight="1" x14ac:dyDescent="0.25">
      <c r="A496" s="2"/>
      <c r="B496" s="234"/>
      <c r="C496" s="237"/>
      <c r="D496" s="238"/>
      <c r="E496" s="242"/>
      <c r="F496" s="245"/>
      <c r="G496" s="245"/>
      <c r="H496" s="245"/>
      <c r="I496" s="245"/>
      <c r="J496" s="248"/>
      <c r="K496" s="250"/>
      <c r="L496" s="247"/>
      <c r="M496" s="247"/>
      <c r="N496" s="247"/>
      <c r="O496" s="245"/>
      <c r="P496" s="134" t="s">
        <v>26</v>
      </c>
      <c r="Q496" s="89">
        <v>46139</v>
      </c>
      <c r="R496" s="89">
        <v>46142</v>
      </c>
      <c r="S496" s="89">
        <v>46150</v>
      </c>
      <c r="T496" s="89">
        <v>46234</v>
      </c>
      <c r="U496" s="89">
        <v>46304</v>
      </c>
      <c r="V496" s="89">
        <v>46318</v>
      </c>
      <c r="W496" s="89"/>
      <c r="X496" s="89"/>
      <c r="Y496" s="89"/>
      <c r="Z496" s="89"/>
      <c r="AA496" s="221"/>
      <c r="AB496" s="221"/>
      <c r="AC496" s="234"/>
      <c r="AD496" s="221"/>
      <c r="AE496" s="225"/>
      <c r="AF496" s="226"/>
      <c r="AG496" s="230"/>
      <c r="AH496" s="230"/>
      <c r="AI496" s="230"/>
      <c r="AJ496" s="216"/>
      <c r="AK496" s="216"/>
      <c r="AL496" s="218"/>
      <c r="AM496" s="213"/>
      <c r="AN496" s="213"/>
      <c r="AO496" s="213"/>
      <c r="AP496" s="213"/>
      <c r="AQ496" s="213"/>
      <c r="AR496" s="213"/>
      <c r="AS496" s="213"/>
      <c r="AT496" s="207"/>
      <c r="AU496" s="207"/>
      <c r="AV496" s="207"/>
      <c r="AW496" s="207"/>
      <c r="AX496" s="207"/>
      <c r="AY496" s="207"/>
      <c r="AZ496" s="207"/>
      <c r="BA496" s="207"/>
      <c r="BB496" s="207"/>
      <c r="BC496" s="207"/>
      <c r="BD496" s="207"/>
      <c r="BE496" s="207"/>
      <c r="BF496" s="207"/>
      <c r="BG496" s="207"/>
      <c r="BH496" s="207"/>
      <c r="BI496" s="207"/>
      <c r="BJ496" s="207"/>
      <c r="BK496" s="207"/>
      <c r="BL496" s="207"/>
      <c r="BM496" s="210"/>
      <c r="BN496" s="204"/>
      <c r="BO496" s="2"/>
    </row>
    <row r="497" spans="1:67" ht="15" hidden="1" customHeight="1" x14ac:dyDescent="0.25">
      <c r="A497" s="2"/>
      <c r="B497" s="234"/>
      <c r="C497" s="237"/>
      <c r="D497" s="238"/>
      <c r="E497" s="242"/>
      <c r="F497" s="245"/>
      <c r="G497" s="245"/>
      <c r="H497" s="245"/>
      <c r="I497" s="245"/>
      <c r="J497" s="248"/>
      <c r="K497" s="250"/>
      <c r="L497" s="247"/>
      <c r="M497" s="247"/>
      <c r="N497" s="247"/>
      <c r="O497" s="245"/>
      <c r="P497" s="134" t="s">
        <v>262</v>
      </c>
      <c r="Q497" s="89"/>
      <c r="R497" s="89"/>
      <c r="S497" s="89"/>
      <c r="T497" s="89"/>
      <c r="U497" s="89"/>
      <c r="V497" s="89"/>
      <c r="W497" s="89"/>
      <c r="X497" s="89"/>
      <c r="Y497" s="89"/>
      <c r="Z497" s="89"/>
      <c r="AA497" s="221"/>
      <c r="AB497" s="221"/>
      <c r="AC497" s="234"/>
      <c r="AD497" s="221"/>
      <c r="AE497" s="225"/>
      <c r="AF497" s="226"/>
      <c r="AG497" s="230"/>
      <c r="AH497" s="230"/>
      <c r="AI497" s="230"/>
      <c r="AJ497" s="216"/>
      <c r="AK497" s="216"/>
      <c r="AL497" s="218"/>
      <c r="AM497" s="213"/>
      <c r="AN497" s="213"/>
      <c r="AO497" s="213"/>
      <c r="AP497" s="213"/>
      <c r="AQ497" s="213"/>
      <c r="AR497" s="213"/>
      <c r="AS497" s="213"/>
      <c r="AT497" s="207"/>
      <c r="AU497" s="207"/>
      <c r="AV497" s="207"/>
      <c r="AW497" s="207"/>
      <c r="AX497" s="207"/>
      <c r="AY497" s="207"/>
      <c r="AZ497" s="207"/>
      <c r="BA497" s="207"/>
      <c r="BB497" s="207"/>
      <c r="BC497" s="207"/>
      <c r="BD497" s="207"/>
      <c r="BE497" s="207"/>
      <c r="BF497" s="207"/>
      <c r="BG497" s="207"/>
      <c r="BH497" s="207"/>
      <c r="BI497" s="207"/>
      <c r="BJ497" s="207"/>
      <c r="BK497" s="207"/>
      <c r="BL497" s="207"/>
      <c r="BM497" s="210"/>
      <c r="BN497" s="204"/>
      <c r="BO497" s="2"/>
    </row>
    <row r="498" spans="1:67" ht="15" hidden="1" customHeight="1" x14ac:dyDescent="0.25">
      <c r="A498" s="2"/>
      <c r="B498" s="234"/>
      <c r="C498" s="237"/>
      <c r="D498" s="238"/>
      <c r="E498" s="242"/>
      <c r="F498" s="245"/>
      <c r="G498" s="245"/>
      <c r="H498" s="245"/>
      <c r="I498" s="245"/>
      <c r="J498" s="248"/>
      <c r="K498" s="250"/>
      <c r="L498" s="247"/>
      <c r="M498" s="247"/>
      <c r="N498" s="247"/>
      <c r="O498" s="245"/>
      <c r="P498" s="134" t="s">
        <v>263</v>
      </c>
      <c r="Q498" s="89"/>
      <c r="R498" s="89"/>
      <c r="S498" s="89"/>
      <c r="T498" s="89"/>
      <c r="U498" s="89"/>
      <c r="V498" s="89"/>
      <c r="W498" s="89"/>
      <c r="X498" s="89"/>
      <c r="Y498" s="89"/>
      <c r="Z498" s="89"/>
      <c r="AA498" s="221"/>
      <c r="AB498" s="221"/>
      <c r="AC498" s="234"/>
      <c r="AD498" s="221"/>
      <c r="AE498" s="225"/>
      <c r="AF498" s="226"/>
      <c r="AG498" s="230"/>
      <c r="AH498" s="230"/>
      <c r="AI498" s="230"/>
      <c r="AJ498" s="216"/>
      <c r="AK498" s="216"/>
      <c r="AL498" s="218"/>
      <c r="AM498" s="213"/>
      <c r="AN498" s="213"/>
      <c r="AO498" s="213"/>
      <c r="AP498" s="213"/>
      <c r="AQ498" s="213"/>
      <c r="AR498" s="213"/>
      <c r="AS498" s="213"/>
      <c r="AT498" s="207"/>
      <c r="AU498" s="207"/>
      <c r="AV498" s="207"/>
      <c r="AW498" s="207"/>
      <c r="AX498" s="207"/>
      <c r="AY498" s="207"/>
      <c r="AZ498" s="207"/>
      <c r="BA498" s="207"/>
      <c r="BB498" s="207"/>
      <c r="BC498" s="207"/>
      <c r="BD498" s="207"/>
      <c r="BE498" s="207"/>
      <c r="BF498" s="207"/>
      <c r="BG498" s="207"/>
      <c r="BH498" s="207"/>
      <c r="BI498" s="207"/>
      <c r="BJ498" s="207"/>
      <c r="BK498" s="207"/>
      <c r="BL498" s="207"/>
      <c r="BM498" s="210"/>
      <c r="BN498" s="204"/>
      <c r="BO498" s="2"/>
    </row>
    <row r="499" spans="1:67" ht="15" hidden="1" customHeight="1" x14ac:dyDescent="0.25">
      <c r="A499" s="2"/>
      <c r="B499" s="234"/>
      <c r="C499" s="237"/>
      <c r="D499" s="238"/>
      <c r="E499" s="242"/>
      <c r="F499" s="245"/>
      <c r="G499" s="245"/>
      <c r="H499" s="245"/>
      <c r="I499" s="245"/>
      <c r="J499" s="248"/>
      <c r="K499" s="250"/>
      <c r="L499" s="247"/>
      <c r="M499" s="247"/>
      <c r="N499" s="247"/>
      <c r="O499" s="245"/>
      <c r="P499" s="134" t="s">
        <v>27</v>
      </c>
      <c r="Q499" s="89"/>
      <c r="R499" s="89"/>
      <c r="S499" s="89"/>
      <c r="T499" s="89"/>
      <c r="U499" s="89"/>
      <c r="V499" s="89"/>
      <c r="W499" s="89"/>
      <c r="X499" s="89"/>
      <c r="Y499" s="89"/>
      <c r="Z499" s="89"/>
      <c r="AA499" s="221"/>
      <c r="AB499" s="221"/>
      <c r="AC499" s="234"/>
      <c r="AD499" s="221"/>
      <c r="AE499" s="225"/>
      <c r="AF499" s="226"/>
      <c r="AG499" s="230"/>
      <c r="AH499" s="230"/>
      <c r="AI499" s="230"/>
      <c r="AJ499" s="216"/>
      <c r="AK499" s="216"/>
      <c r="AL499" s="218"/>
      <c r="AM499" s="213"/>
      <c r="AN499" s="213"/>
      <c r="AO499" s="213"/>
      <c r="AP499" s="213"/>
      <c r="AQ499" s="213"/>
      <c r="AR499" s="213"/>
      <c r="AS499" s="213"/>
      <c r="AT499" s="207"/>
      <c r="AU499" s="207"/>
      <c r="AV499" s="207"/>
      <c r="AW499" s="207"/>
      <c r="AX499" s="207"/>
      <c r="AY499" s="207"/>
      <c r="AZ499" s="207"/>
      <c r="BA499" s="207"/>
      <c r="BB499" s="207"/>
      <c r="BC499" s="207"/>
      <c r="BD499" s="207"/>
      <c r="BE499" s="207"/>
      <c r="BF499" s="207"/>
      <c r="BG499" s="207"/>
      <c r="BH499" s="207"/>
      <c r="BI499" s="207"/>
      <c r="BJ499" s="207"/>
      <c r="BK499" s="207"/>
      <c r="BL499" s="207"/>
      <c r="BM499" s="210"/>
      <c r="BN499" s="204"/>
      <c r="BO499" s="2"/>
    </row>
    <row r="500" spans="1:67" ht="15" customHeight="1" x14ac:dyDescent="0.25">
      <c r="A500" s="2"/>
      <c r="B500" s="219"/>
      <c r="C500" s="239"/>
      <c r="D500" s="240"/>
      <c r="E500" s="243"/>
      <c r="F500" s="246"/>
      <c r="G500" s="246"/>
      <c r="H500" s="246"/>
      <c r="I500" s="246"/>
      <c r="J500" s="248"/>
      <c r="K500" s="251"/>
      <c r="L500" s="248"/>
      <c r="M500" s="248"/>
      <c r="N500" s="248"/>
      <c r="O500" s="246"/>
      <c r="P500" s="134" t="s">
        <v>28</v>
      </c>
      <c r="Q500" s="182">
        <v>46132</v>
      </c>
      <c r="R500" s="182">
        <v>46140</v>
      </c>
      <c r="S500" s="182">
        <v>46150</v>
      </c>
      <c r="T500" s="182">
        <v>46227</v>
      </c>
      <c r="U500" s="89"/>
      <c r="V500" s="89"/>
      <c r="W500" s="89"/>
      <c r="X500" s="89"/>
      <c r="Y500" s="89"/>
      <c r="Z500" s="89"/>
      <c r="AA500" s="232"/>
      <c r="AB500" s="222"/>
      <c r="AC500" s="252"/>
      <c r="AD500" s="222"/>
      <c r="AE500" s="227"/>
      <c r="AF500" s="228"/>
      <c r="AG500" s="231"/>
      <c r="AH500" s="232"/>
      <c r="AI500" s="232"/>
      <c r="AJ500" s="217"/>
      <c r="AK500" s="217"/>
      <c r="AL500" s="219"/>
      <c r="AM500" s="214"/>
      <c r="AN500" s="214"/>
      <c r="AO500" s="214"/>
      <c r="AP500" s="214"/>
      <c r="AQ500" s="214"/>
      <c r="AR500" s="214"/>
      <c r="AS500" s="214"/>
      <c r="AT500" s="208"/>
      <c r="AU500" s="208"/>
      <c r="AV500" s="208"/>
      <c r="AW500" s="208"/>
      <c r="AX500" s="208"/>
      <c r="AY500" s="208"/>
      <c r="AZ500" s="208"/>
      <c r="BA500" s="208"/>
      <c r="BB500" s="208"/>
      <c r="BC500" s="208"/>
      <c r="BD500" s="208"/>
      <c r="BE500" s="208"/>
      <c r="BF500" s="208"/>
      <c r="BG500" s="208"/>
      <c r="BH500" s="208"/>
      <c r="BI500" s="208"/>
      <c r="BJ500" s="208"/>
      <c r="BK500" s="208"/>
      <c r="BL500" s="208"/>
      <c r="BM500" s="211"/>
      <c r="BN500" s="205"/>
      <c r="BO500" s="2"/>
    </row>
    <row r="501" spans="1:67" ht="15" hidden="1" customHeight="1" x14ac:dyDescent="0.25">
      <c r="A501" s="2"/>
      <c r="B501" s="233" t="s">
        <v>1701</v>
      </c>
      <c r="C501" s="235" t="s">
        <v>692</v>
      </c>
      <c r="D501" s="236"/>
      <c r="E501" s="241"/>
      <c r="F501" s="244" t="s">
        <v>1963</v>
      </c>
      <c r="G501" s="245"/>
      <c r="H501" s="245"/>
      <c r="I501" s="245" t="s">
        <v>1948</v>
      </c>
      <c r="J501" s="247"/>
      <c r="K501" s="249">
        <v>46220</v>
      </c>
      <c r="L501" s="247" t="s">
        <v>498</v>
      </c>
      <c r="M501" s="247">
        <v>1</v>
      </c>
      <c r="N501" s="247"/>
      <c r="O501" s="245" t="s">
        <v>1596</v>
      </c>
      <c r="P501" s="135" t="s">
        <v>148</v>
      </c>
      <c r="Q501" s="89"/>
      <c r="R501" s="89"/>
      <c r="S501" s="89"/>
      <c r="T501" s="89"/>
      <c r="U501" s="89"/>
      <c r="V501" s="89"/>
      <c r="W501" s="89"/>
      <c r="X501" s="89"/>
      <c r="Y501" s="89"/>
      <c r="Z501" s="89"/>
      <c r="AA501" s="220">
        <v>165</v>
      </c>
      <c r="AB501" s="220"/>
      <c r="AC501" s="233"/>
      <c r="AD501" s="220"/>
      <c r="AE501" s="223">
        <v>70</v>
      </c>
      <c r="AF501" s="224"/>
      <c r="AG501" s="229"/>
      <c r="AH501" s="229">
        <v>70</v>
      </c>
      <c r="AI501" s="229">
        <v>0.22051748102213195</v>
      </c>
      <c r="AJ501" s="215"/>
      <c r="AK501" s="215"/>
      <c r="AL501" s="209" t="s">
        <v>1590</v>
      </c>
      <c r="AM501" s="212"/>
      <c r="AN501" s="212"/>
      <c r="AO501" s="212"/>
      <c r="AP501" s="212"/>
      <c r="AQ501" s="212"/>
      <c r="AR501" s="212"/>
      <c r="AS501" s="212"/>
      <c r="AT501" s="206"/>
      <c r="AU501" s="206"/>
      <c r="AV501" s="206"/>
      <c r="AW501" s="206"/>
      <c r="AX501" s="206"/>
      <c r="AY501" s="206"/>
      <c r="AZ501" s="206"/>
      <c r="BA501" s="206"/>
      <c r="BB501" s="206"/>
      <c r="BC501" s="206"/>
      <c r="BD501" s="206"/>
      <c r="BE501" s="206"/>
      <c r="BF501" s="206"/>
      <c r="BG501" s="206"/>
      <c r="BH501" s="206"/>
      <c r="BI501" s="206"/>
      <c r="BJ501" s="206"/>
      <c r="BK501" s="206"/>
      <c r="BL501" s="206"/>
      <c r="BM501" s="209"/>
      <c r="BN501" s="203"/>
      <c r="BO501" s="2"/>
    </row>
    <row r="502" spans="1:67" ht="15" customHeight="1" x14ac:dyDescent="0.25">
      <c r="A502" s="2"/>
      <c r="B502" s="234"/>
      <c r="C502" s="237"/>
      <c r="D502" s="238"/>
      <c r="E502" s="242"/>
      <c r="F502" s="245"/>
      <c r="G502" s="245"/>
      <c r="H502" s="245"/>
      <c r="I502" s="245"/>
      <c r="J502" s="248"/>
      <c r="K502" s="250"/>
      <c r="L502" s="247"/>
      <c r="M502" s="247"/>
      <c r="N502" s="247"/>
      <c r="O502" s="245"/>
      <c r="P502" s="134" t="s">
        <v>26</v>
      </c>
      <c r="Q502" s="89">
        <v>46139</v>
      </c>
      <c r="R502" s="89">
        <v>46142</v>
      </c>
      <c r="S502" s="89">
        <v>46150</v>
      </c>
      <c r="T502" s="89">
        <v>46234</v>
      </c>
      <c r="U502" s="89">
        <v>46304</v>
      </c>
      <c r="V502" s="89">
        <v>46318</v>
      </c>
      <c r="W502" s="89"/>
      <c r="X502" s="89"/>
      <c r="Y502" s="89"/>
      <c r="Z502" s="89"/>
      <c r="AA502" s="221"/>
      <c r="AB502" s="221"/>
      <c r="AC502" s="234"/>
      <c r="AD502" s="221"/>
      <c r="AE502" s="225"/>
      <c r="AF502" s="226"/>
      <c r="AG502" s="230"/>
      <c r="AH502" s="230"/>
      <c r="AI502" s="230"/>
      <c r="AJ502" s="216"/>
      <c r="AK502" s="216"/>
      <c r="AL502" s="218"/>
      <c r="AM502" s="213"/>
      <c r="AN502" s="213"/>
      <c r="AO502" s="213"/>
      <c r="AP502" s="213"/>
      <c r="AQ502" s="213"/>
      <c r="AR502" s="213"/>
      <c r="AS502" s="213"/>
      <c r="AT502" s="207"/>
      <c r="AU502" s="207"/>
      <c r="AV502" s="207"/>
      <c r="AW502" s="207"/>
      <c r="AX502" s="207"/>
      <c r="AY502" s="207"/>
      <c r="AZ502" s="207"/>
      <c r="BA502" s="207"/>
      <c r="BB502" s="207"/>
      <c r="BC502" s="207"/>
      <c r="BD502" s="207"/>
      <c r="BE502" s="207"/>
      <c r="BF502" s="207"/>
      <c r="BG502" s="207"/>
      <c r="BH502" s="207"/>
      <c r="BI502" s="207"/>
      <c r="BJ502" s="207"/>
      <c r="BK502" s="207"/>
      <c r="BL502" s="207"/>
      <c r="BM502" s="210"/>
      <c r="BN502" s="204"/>
      <c r="BO502" s="2"/>
    </row>
    <row r="503" spans="1:67" ht="15" hidden="1" customHeight="1" x14ac:dyDescent="0.25">
      <c r="A503" s="2"/>
      <c r="B503" s="234"/>
      <c r="C503" s="237"/>
      <c r="D503" s="238"/>
      <c r="E503" s="242"/>
      <c r="F503" s="245"/>
      <c r="G503" s="245"/>
      <c r="H503" s="245"/>
      <c r="I503" s="245"/>
      <c r="J503" s="248"/>
      <c r="K503" s="250"/>
      <c r="L503" s="247"/>
      <c r="M503" s="247"/>
      <c r="N503" s="247"/>
      <c r="O503" s="245"/>
      <c r="P503" s="134" t="s">
        <v>262</v>
      </c>
      <c r="Q503" s="89"/>
      <c r="R503" s="89"/>
      <c r="S503" s="89"/>
      <c r="T503" s="89"/>
      <c r="U503" s="89"/>
      <c r="V503" s="89"/>
      <c r="W503" s="89"/>
      <c r="X503" s="89"/>
      <c r="Y503" s="89"/>
      <c r="Z503" s="89"/>
      <c r="AA503" s="221"/>
      <c r="AB503" s="221"/>
      <c r="AC503" s="234"/>
      <c r="AD503" s="221"/>
      <c r="AE503" s="225"/>
      <c r="AF503" s="226"/>
      <c r="AG503" s="230"/>
      <c r="AH503" s="230"/>
      <c r="AI503" s="230"/>
      <c r="AJ503" s="216"/>
      <c r="AK503" s="216"/>
      <c r="AL503" s="218"/>
      <c r="AM503" s="213"/>
      <c r="AN503" s="213"/>
      <c r="AO503" s="213"/>
      <c r="AP503" s="213"/>
      <c r="AQ503" s="213"/>
      <c r="AR503" s="213"/>
      <c r="AS503" s="213"/>
      <c r="AT503" s="207"/>
      <c r="AU503" s="207"/>
      <c r="AV503" s="207"/>
      <c r="AW503" s="207"/>
      <c r="AX503" s="207"/>
      <c r="AY503" s="207"/>
      <c r="AZ503" s="207"/>
      <c r="BA503" s="207"/>
      <c r="BB503" s="207"/>
      <c r="BC503" s="207"/>
      <c r="BD503" s="207"/>
      <c r="BE503" s="207"/>
      <c r="BF503" s="207"/>
      <c r="BG503" s="207"/>
      <c r="BH503" s="207"/>
      <c r="BI503" s="207"/>
      <c r="BJ503" s="207"/>
      <c r="BK503" s="207"/>
      <c r="BL503" s="207"/>
      <c r="BM503" s="210"/>
      <c r="BN503" s="204"/>
      <c r="BO503" s="2"/>
    </row>
    <row r="504" spans="1:67" ht="15" hidden="1" customHeight="1" x14ac:dyDescent="0.25">
      <c r="A504" s="2"/>
      <c r="B504" s="234"/>
      <c r="C504" s="237"/>
      <c r="D504" s="238"/>
      <c r="E504" s="242"/>
      <c r="F504" s="245"/>
      <c r="G504" s="245"/>
      <c r="H504" s="245"/>
      <c r="I504" s="245"/>
      <c r="J504" s="248"/>
      <c r="K504" s="250"/>
      <c r="L504" s="247"/>
      <c r="M504" s="247"/>
      <c r="N504" s="247"/>
      <c r="O504" s="245"/>
      <c r="P504" s="134" t="s">
        <v>263</v>
      </c>
      <c r="Q504" s="89"/>
      <c r="R504" s="89"/>
      <c r="S504" s="89"/>
      <c r="T504" s="89"/>
      <c r="U504" s="89"/>
      <c r="V504" s="89"/>
      <c r="W504" s="89"/>
      <c r="X504" s="89"/>
      <c r="Y504" s="89"/>
      <c r="Z504" s="89"/>
      <c r="AA504" s="221"/>
      <c r="AB504" s="221"/>
      <c r="AC504" s="234"/>
      <c r="AD504" s="221"/>
      <c r="AE504" s="225"/>
      <c r="AF504" s="226"/>
      <c r="AG504" s="230"/>
      <c r="AH504" s="230"/>
      <c r="AI504" s="230"/>
      <c r="AJ504" s="216"/>
      <c r="AK504" s="216"/>
      <c r="AL504" s="218"/>
      <c r="AM504" s="213"/>
      <c r="AN504" s="213"/>
      <c r="AO504" s="213"/>
      <c r="AP504" s="213"/>
      <c r="AQ504" s="213"/>
      <c r="AR504" s="213"/>
      <c r="AS504" s="213"/>
      <c r="AT504" s="207"/>
      <c r="AU504" s="207"/>
      <c r="AV504" s="207"/>
      <c r="AW504" s="207"/>
      <c r="AX504" s="207"/>
      <c r="AY504" s="207"/>
      <c r="AZ504" s="207"/>
      <c r="BA504" s="207"/>
      <c r="BB504" s="207"/>
      <c r="BC504" s="207"/>
      <c r="BD504" s="207"/>
      <c r="BE504" s="207"/>
      <c r="BF504" s="207"/>
      <c r="BG504" s="207"/>
      <c r="BH504" s="207"/>
      <c r="BI504" s="207"/>
      <c r="BJ504" s="207"/>
      <c r="BK504" s="207"/>
      <c r="BL504" s="207"/>
      <c r="BM504" s="210"/>
      <c r="BN504" s="204"/>
      <c r="BO504" s="2"/>
    </row>
    <row r="505" spans="1:67" ht="15" hidden="1" customHeight="1" x14ac:dyDescent="0.25">
      <c r="A505" s="2"/>
      <c r="B505" s="234"/>
      <c r="C505" s="237"/>
      <c r="D505" s="238"/>
      <c r="E505" s="242"/>
      <c r="F505" s="245"/>
      <c r="G505" s="245"/>
      <c r="H505" s="245"/>
      <c r="I505" s="245"/>
      <c r="J505" s="248"/>
      <c r="K505" s="250"/>
      <c r="L505" s="247"/>
      <c r="M505" s="247"/>
      <c r="N505" s="247"/>
      <c r="O505" s="245"/>
      <c r="P505" s="134" t="s">
        <v>27</v>
      </c>
      <c r="Q505" s="89"/>
      <c r="R505" s="89"/>
      <c r="S505" s="89"/>
      <c r="T505" s="89"/>
      <c r="U505" s="89"/>
      <c r="V505" s="89"/>
      <c r="W505" s="89"/>
      <c r="X505" s="89"/>
      <c r="Y505" s="89"/>
      <c r="Z505" s="89"/>
      <c r="AA505" s="221"/>
      <c r="AB505" s="221"/>
      <c r="AC505" s="234"/>
      <c r="AD505" s="221"/>
      <c r="AE505" s="225"/>
      <c r="AF505" s="226"/>
      <c r="AG505" s="230"/>
      <c r="AH505" s="230"/>
      <c r="AI505" s="230"/>
      <c r="AJ505" s="216"/>
      <c r="AK505" s="216"/>
      <c r="AL505" s="218"/>
      <c r="AM505" s="213"/>
      <c r="AN505" s="213"/>
      <c r="AO505" s="213"/>
      <c r="AP505" s="213"/>
      <c r="AQ505" s="213"/>
      <c r="AR505" s="213"/>
      <c r="AS505" s="213"/>
      <c r="AT505" s="207"/>
      <c r="AU505" s="207"/>
      <c r="AV505" s="207"/>
      <c r="AW505" s="207"/>
      <c r="AX505" s="207"/>
      <c r="AY505" s="207"/>
      <c r="AZ505" s="207"/>
      <c r="BA505" s="207"/>
      <c r="BB505" s="207"/>
      <c r="BC505" s="207"/>
      <c r="BD505" s="207"/>
      <c r="BE505" s="207"/>
      <c r="BF505" s="207"/>
      <c r="BG505" s="207"/>
      <c r="BH505" s="207"/>
      <c r="BI505" s="207"/>
      <c r="BJ505" s="207"/>
      <c r="BK505" s="207"/>
      <c r="BL505" s="207"/>
      <c r="BM505" s="210"/>
      <c r="BN505" s="204"/>
      <c r="BO505" s="2"/>
    </row>
    <row r="506" spans="1:67" ht="15" customHeight="1" x14ac:dyDescent="0.25">
      <c r="A506" s="2"/>
      <c r="B506" s="219"/>
      <c r="C506" s="239"/>
      <c r="D506" s="240"/>
      <c r="E506" s="243"/>
      <c r="F506" s="246"/>
      <c r="G506" s="246"/>
      <c r="H506" s="246"/>
      <c r="I506" s="246"/>
      <c r="J506" s="248"/>
      <c r="K506" s="251"/>
      <c r="L506" s="248"/>
      <c r="M506" s="248"/>
      <c r="N506" s="248"/>
      <c r="O506" s="246"/>
      <c r="P506" s="134" t="s">
        <v>28</v>
      </c>
      <c r="Q506" s="182">
        <v>46132</v>
      </c>
      <c r="R506" s="182">
        <v>46140</v>
      </c>
      <c r="S506" s="182">
        <v>46150</v>
      </c>
      <c r="T506" s="182">
        <v>46220</v>
      </c>
      <c r="U506" s="89"/>
      <c r="V506" s="89"/>
      <c r="W506" s="89"/>
      <c r="X506" s="89"/>
      <c r="Y506" s="89"/>
      <c r="Z506" s="89"/>
      <c r="AA506" s="232"/>
      <c r="AB506" s="222"/>
      <c r="AC506" s="252"/>
      <c r="AD506" s="222"/>
      <c r="AE506" s="227"/>
      <c r="AF506" s="228"/>
      <c r="AG506" s="231"/>
      <c r="AH506" s="232"/>
      <c r="AI506" s="232"/>
      <c r="AJ506" s="217"/>
      <c r="AK506" s="217"/>
      <c r="AL506" s="219"/>
      <c r="AM506" s="214"/>
      <c r="AN506" s="214"/>
      <c r="AO506" s="214"/>
      <c r="AP506" s="214"/>
      <c r="AQ506" s="214"/>
      <c r="AR506" s="214"/>
      <c r="AS506" s="214"/>
      <c r="AT506" s="208"/>
      <c r="AU506" s="208"/>
      <c r="AV506" s="208"/>
      <c r="AW506" s="208"/>
      <c r="AX506" s="208"/>
      <c r="AY506" s="208"/>
      <c r="AZ506" s="208"/>
      <c r="BA506" s="208"/>
      <c r="BB506" s="208"/>
      <c r="BC506" s="208"/>
      <c r="BD506" s="208"/>
      <c r="BE506" s="208"/>
      <c r="BF506" s="208"/>
      <c r="BG506" s="208"/>
      <c r="BH506" s="208"/>
      <c r="BI506" s="208"/>
      <c r="BJ506" s="208"/>
      <c r="BK506" s="208"/>
      <c r="BL506" s="208"/>
      <c r="BM506" s="211"/>
      <c r="BN506" s="205"/>
      <c r="BO506" s="2"/>
    </row>
    <row r="507" spans="1:67" ht="15" hidden="1" customHeight="1" x14ac:dyDescent="0.25">
      <c r="A507" s="2"/>
      <c r="B507" s="233" t="s">
        <v>1701</v>
      </c>
      <c r="C507" s="235" t="s">
        <v>694</v>
      </c>
      <c r="D507" s="236"/>
      <c r="E507" s="241"/>
      <c r="F507" s="244" t="s">
        <v>1964</v>
      </c>
      <c r="G507" s="245"/>
      <c r="H507" s="245"/>
      <c r="I507" s="245" t="s">
        <v>1948</v>
      </c>
      <c r="J507" s="247"/>
      <c r="K507" s="249">
        <v>46220</v>
      </c>
      <c r="L507" s="247" t="s">
        <v>498</v>
      </c>
      <c r="M507" s="247">
        <v>1</v>
      </c>
      <c r="N507" s="247"/>
      <c r="O507" s="245" t="s">
        <v>1596</v>
      </c>
      <c r="P507" s="135" t="s">
        <v>148</v>
      </c>
      <c r="Q507" s="89"/>
      <c r="R507" s="89"/>
      <c r="S507" s="89"/>
      <c r="T507" s="89"/>
      <c r="U507" s="89"/>
      <c r="V507" s="89"/>
      <c r="W507" s="89"/>
      <c r="X507" s="89"/>
      <c r="Y507" s="89"/>
      <c r="Z507" s="89"/>
      <c r="AA507" s="220">
        <v>165</v>
      </c>
      <c r="AB507" s="220"/>
      <c r="AC507" s="233"/>
      <c r="AD507" s="220"/>
      <c r="AE507" s="223">
        <v>70</v>
      </c>
      <c r="AF507" s="224"/>
      <c r="AG507" s="229"/>
      <c r="AH507" s="229">
        <v>70</v>
      </c>
      <c r="AI507" s="229">
        <v>0.22051748102213195</v>
      </c>
      <c r="AJ507" s="215"/>
      <c r="AK507" s="215"/>
      <c r="AL507" s="209" t="s">
        <v>1590</v>
      </c>
      <c r="AM507" s="212"/>
      <c r="AN507" s="212"/>
      <c r="AO507" s="212"/>
      <c r="AP507" s="212"/>
      <c r="AQ507" s="212"/>
      <c r="AR507" s="212"/>
      <c r="AS507" s="212"/>
      <c r="AT507" s="206"/>
      <c r="AU507" s="206"/>
      <c r="AV507" s="206"/>
      <c r="AW507" s="206"/>
      <c r="AX507" s="206"/>
      <c r="AY507" s="206"/>
      <c r="AZ507" s="206"/>
      <c r="BA507" s="206"/>
      <c r="BB507" s="206"/>
      <c r="BC507" s="206"/>
      <c r="BD507" s="206"/>
      <c r="BE507" s="206"/>
      <c r="BF507" s="206"/>
      <c r="BG507" s="206"/>
      <c r="BH507" s="206"/>
      <c r="BI507" s="206"/>
      <c r="BJ507" s="206"/>
      <c r="BK507" s="206"/>
      <c r="BL507" s="206"/>
      <c r="BM507" s="209"/>
      <c r="BN507" s="203"/>
      <c r="BO507" s="2"/>
    </row>
    <row r="508" spans="1:67" ht="15" customHeight="1" x14ac:dyDescent="0.25">
      <c r="A508" s="2"/>
      <c r="B508" s="234"/>
      <c r="C508" s="237"/>
      <c r="D508" s="238"/>
      <c r="E508" s="242"/>
      <c r="F508" s="245"/>
      <c r="G508" s="245"/>
      <c r="H508" s="245"/>
      <c r="I508" s="245"/>
      <c r="J508" s="248"/>
      <c r="K508" s="250"/>
      <c r="L508" s="247"/>
      <c r="M508" s="247"/>
      <c r="N508" s="247"/>
      <c r="O508" s="245"/>
      <c r="P508" s="134" t="s">
        <v>26</v>
      </c>
      <c r="Q508" s="89">
        <v>46139</v>
      </c>
      <c r="R508" s="89">
        <v>46142</v>
      </c>
      <c r="S508" s="89">
        <v>46150</v>
      </c>
      <c r="T508" s="89">
        <v>46234</v>
      </c>
      <c r="U508" s="89">
        <v>46304</v>
      </c>
      <c r="V508" s="89">
        <v>46318</v>
      </c>
      <c r="W508" s="89"/>
      <c r="X508" s="89"/>
      <c r="Y508" s="89"/>
      <c r="Z508" s="89"/>
      <c r="AA508" s="221"/>
      <c r="AB508" s="221"/>
      <c r="AC508" s="234"/>
      <c r="AD508" s="221"/>
      <c r="AE508" s="225"/>
      <c r="AF508" s="226"/>
      <c r="AG508" s="230"/>
      <c r="AH508" s="230"/>
      <c r="AI508" s="230"/>
      <c r="AJ508" s="216"/>
      <c r="AK508" s="216"/>
      <c r="AL508" s="218"/>
      <c r="AM508" s="213"/>
      <c r="AN508" s="213"/>
      <c r="AO508" s="213"/>
      <c r="AP508" s="213"/>
      <c r="AQ508" s="213"/>
      <c r="AR508" s="213"/>
      <c r="AS508" s="213"/>
      <c r="AT508" s="207"/>
      <c r="AU508" s="207"/>
      <c r="AV508" s="207"/>
      <c r="AW508" s="207"/>
      <c r="AX508" s="207"/>
      <c r="AY508" s="207"/>
      <c r="AZ508" s="207"/>
      <c r="BA508" s="207"/>
      <c r="BB508" s="207"/>
      <c r="BC508" s="207"/>
      <c r="BD508" s="207"/>
      <c r="BE508" s="207"/>
      <c r="BF508" s="207"/>
      <c r="BG508" s="207"/>
      <c r="BH508" s="207"/>
      <c r="BI508" s="207"/>
      <c r="BJ508" s="207"/>
      <c r="BK508" s="207"/>
      <c r="BL508" s="207"/>
      <c r="BM508" s="210"/>
      <c r="BN508" s="204"/>
      <c r="BO508" s="2"/>
    </row>
    <row r="509" spans="1:67" ht="15" hidden="1" customHeight="1" x14ac:dyDescent="0.25">
      <c r="A509" s="2"/>
      <c r="B509" s="234"/>
      <c r="C509" s="237"/>
      <c r="D509" s="238"/>
      <c r="E509" s="242"/>
      <c r="F509" s="245"/>
      <c r="G509" s="245"/>
      <c r="H509" s="245"/>
      <c r="I509" s="245"/>
      <c r="J509" s="248"/>
      <c r="K509" s="250"/>
      <c r="L509" s="247"/>
      <c r="M509" s="247"/>
      <c r="N509" s="247"/>
      <c r="O509" s="245"/>
      <c r="P509" s="134" t="s">
        <v>262</v>
      </c>
      <c r="Q509" s="89"/>
      <c r="R509" s="89"/>
      <c r="S509" s="89"/>
      <c r="T509" s="89"/>
      <c r="U509" s="89"/>
      <c r="V509" s="89"/>
      <c r="W509" s="89"/>
      <c r="X509" s="89"/>
      <c r="Y509" s="89"/>
      <c r="Z509" s="89"/>
      <c r="AA509" s="221"/>
      <c r="AB509" s="221"/>
      <c r="AC509" s="234"/>
      <c r="AD509" s="221"/>
      <c r="AE509" s="225"/>
      <c r="AF509" s="226"/>
      <c r="AG509" s="230"/>
      <c r="AH509" s="230"/>
      <c r="AI509" s="230"/>
      <c r="AJ509" s="216"/>
      <c r="AK509" s="216"/>
      <c r="AL509" s="218"/>
      <c r="AM509" s="213"/>
      <c r="AN509" s="213"/>
      <c r="AO509" s="213"/>
      <c r="AP509" s="213"/>
      <c r="AQ509" s="213"/>
      <c r="AR509" s="213"/>
      <c r="AS509" s="213"/>
      <c r="AT509" s="207"/>
      <c r="AU509" s="207"/>
      <c r="AV509" s="207"/>
      <c r="AW509" s="207"/>
      <c r="AX509" s="207"/>
      <c r="AY509" s="207"/>
      <c r="AZ509" s="207"/>
      <c r="BA509" s="207"/>
      <c r="BB509" s="207"/>
      <c r="BC509" s="207"/>
      <c r="BD509" s="207"/>
      <c r="BE509" s="207"/>
      <c r="BF509" s="207"/>
      <c r="BG509" s="207"/>
      <c r="BH509" s="207"/>
      <c r="BI509" s="207"/>
      <c r="BJ509" s="207"/>
      <c r="BK509" s="207"/>
      <c r="BL509" s="207"/>
      <c r="BM509" s="210"/>
      <c r="BN509" s="204"/>
      <c r="BO509" s="2"/>
    </row>
    <row r="510" spans="1:67" ht="15" hidden="1" customHeight="1" x14ac:dyDescent="0.25">
      <c r="A510" s="2"/>
      <c r="B510" s="234"/>
      <c r="C510" s="237"/>
      <c r="D510" s="238"/>
      <c r="E510" s="242"/>
      <c r="F510" s="245"/>
      <c r="G510" s="245"/>
      <c r="H510" s="245"/>
      <c r="I510" s="245"/>
      <c r="J510" s="248"/>
      <c r="K510" s="250"/>
      <c r="L510" s="247"/>
      <c r="M510" s="247"/>
      <c r="N510" s="247"/>
      <c r="O510" s="245"/>
      <c r="P510" s="134" t="s">
        <v>263</v>
      </c>
      <c r="Q510" s="89"/>
      <c r="R510" s="89"/>
      <c r="S510" s="89"/>
      <c r="T510" s="89"/>
      <c r="U510" s="89"/>
      <c r="V510" s="89"/>
      <c r="W510" s="89"/>
      <c r="X510" s="89"/>
      <c r="Y510" s="89"/>
      <c r="Z510" s="89"/>
      <c r="AA510" s="221"/>
      <c r="AB510" s="221"/>
      <c r="AC510" s="234"/>
      <c r="AD510" s="221"/>
      <c r="AE510" s="225"/>
      <c r="AF510" s="226"/>
      <c r="AG510" s="230"/>
      <c r="AH510" s="230"/>
      <c r="AI510" s="230"/>
      <c r="AJ510" s="216"/>
      <c r="AK510" s="216"/>
      <c r="AL510" s="218"/>
      <c r="AM510" s="213"/>
      <c r="AN510" s="213"/>
      <c r="AO510" s="213"/>
      <c r="AP510" s="213"/>
      <c r="AQ510" s="213"/>
      <c r="AR510" s="213"/>
      <c r="AS510" s="213"/>
      <c r="AT510" s="207"/>
      <c r="AU510" s="207"/>
      <c r="AV510" s="207"/>
      <c r="AW510" s="207"/>
      <c r="AX510" s="207"/>
      <c r="AY510" s="207"/>
      <c r="AZ510" s="207"/>
      <c r="BA510" s="207"/>
      <c r="BB510" s="207"/>
      <c r="BC510" s="207"/>
      <c r="BD510" s="207"/>
      <c r="BE510" s="207"/>
      <c r="BF510" s="207"/>
      <c r="BG510" s="207"/>
      <c r="BH510" s="207"/>
      <c r="BI510" s="207"/>
      <c r="BJ510" s="207"/>
      <c r="BK510" s="207"/>
      <c r="BL510" s="207"/>
      <c r="BM510" s="210"/>
      <c r="BN510" s="204"/>
      <c r="BO510" s="2"/>
    </row>
    <row r="511" spans="1:67" ht="15" hidden="1" customHeight="1" x14ac:dyDescent="0.25">
      <c r="A511" s="2"/>
      <c r="B511" s="234"/>
      <c r="C511" s="237"/>
      <c r="D511" s="238"/>
      <c r="E511" s="242"/>
      <c r="F511" s="245"/>
      <c r="G511" s="245"/>
      <c r="H511" s="245"/>
      <c r="I511" s="245"/>
      <c r="J511" s="248"/>
      <c r="K511" s="250"/>
      <c r="L511" s="247"/>
      <c r="M511" s="247"/>
      <c r="N511" s="247"/>
      <c r="O511" s="245"/>
      <c r="P511" s="134" t="s">
        <v>27</v>
      </c>
      <c r="Q511" s="89"/>
      <c r="R511" s="89"/>
      <c r="S511" s="89"/>
      <c r="T511" s="89"/>
      <c r="U511" s="89"/>
      <c r="V511" s="89"/>
      <c r="W511" s="89"/>
      <c r="X511" s="89"/>
      <c r="Y511" s="89"/>
      <c r="Z511" s="89"/>
      <c r="AA511" s="221"/>
      <c r="AB511" s="221"/>
      <c r="AC511" s="234"/>
      <c r="AD511" s="221"/>
      <c r="AE511" s="225"/>
      <c r="AF511" s="226"/>
      <c r="AG511" s="230"/>
      <c r="AH511" s="230"/>
      <c r="AI511" s="230"/>
      <c r="AJ511" s="216"/>
      <c r="AK511" s="216"/>
      <c r="AL511" s="218"/>
      <c r="AM511" s="213"/>
      <c r="AN511" s="213"/>
      <c r="AO511" s="213"/>
      <c r="AP511" s="213"/>
      <c r="AQ511" s="213"/>
      <c r="AR511" s="213"/>
      <c r="AS511" s="213"/>
      <c r="AT511" s="207"/>
      <c r="AU511" s="207"/>
      <c r="AV511" s="207"/>
      <c r="AW511" s="207"/>
      <c r="AX511" s="207"/>
      <c r="AY511" s="207"/>
      <c r="AZ511" s="207"/>
      <c r="BA511" s="207"/>
      <c r="BB511" s="207"/>
      <c r="BC511" s="207"/>
      <c r="BD511" s="207"/>
      <c r="BE511" s="207"/>
      <c r="BF511" s="207"/>
      <c r="BG511" s="207"/>
      <c r="BH511" s="207"/>
      <c r="BI511" s="207"/>
      <c r="BJ511" s="207"/>
      <c r="BK511" s="207"/>
      <c r="BL511" s="207"/>
      <c r="BM511" s="210"/>
      <c r="BN511" s="204"/>
      <c r="BO511" s="2"/>
    </row>
    <row r="512" spans="1:67" ht="15" customHeight="1" x14ac:dyDescent="0.25">
      <c r="A512" s="2"/>
      <c r="B512" s="219"/>
      <c r="C512" s="239"/>
      <c r="D512" s="240"/>
      <c r="E512" s="243"/>
      <c r="F512" s="246"/>
      <c r="G512" s="246"/>
      <c r="H512" s="246"/>
      <c r="I512" s="246"/>
      <c r="J512" s="248"/>
      <c r="K512" s="251"/>
      <c r="L512" s="248"/>
      <c r="M512" s="248"/>
      <c r="N512" s="248"/>
      <c r="O512" s="246"/>
      <c r="P512" s="134" t="s">
        <v>28</v>
      </c>
      <c r="Q512" s="182">
        <v>46139</v>
      </c>
      <c r="R512" s="182">
        <v>46144</v>
      </c>
      <c r="S512" s="182">
        <v>46150</v>
      </c>
      <c r="T512" s="182">
        <v>46220</v>
      </c>
      <c r="U512" s="89"/>
      <c r="V512" s="89"/>
      <c r="W512" s="89"/>
      <c r="X512" s="89"/>
      <c r="Y512" s="89"/>
      <c r="Z512" s="89"/>
      <c r="AA512" s="232"/>
      <c r="AB512" s="222"/>
      <c r="AC512" s="252"/>
      <c r="AD512" s="222"/>
      <c r="AE512" s="227"/>
      <c r="AF512" s="228"/>
      <c r="AG512" s="231"/>
      <c r="AH512" s="232"/>
      <c r="AI512" s="232"/>
      <c r="AJ512" s="217"/>
      <c r="AK512" s="217"/>
      <c r="AL512" s="219"/>
      <c r="AM512" s="214"/>
      <c r="AN512" s="214"/>
      <c r="AO512" s="214"/>
      <c r="AP512" s="214"/>
      <c r="AQ512" s="214"/>
      <c r="AR512" s="214"/>
      <c r="AS512" s="214"/>
      <c r="AT512" s="208"/>
      <c r="AU512" s="208"/>
      <c r="AV512" s="208"/>
      <c r="AW512" s="208"/>
      <c r="AX512" s="208"/>
      <c r="AY512" s="208"/>
      <c r="AZ512" s="208"/>
      <c r="BA512" s="208"/>
      <c r="BB512" s="208"/>
      <c r="BC512" s="208"/>
      <c r="BD512" s="208"/>
      <c r="BE512" s="208"/>
      <c r="BF512" s="208"/>
      <c r="BG512" s="208"/>
      <c r="BH512" s="208"/>
      <c r="BI512" s="208"/>
      <c r="BJ512" s="208"/>
      <c r="BK512" s="208"/>
      <c r="BL512" s="208"/>
      <c r="BM512" s="211"/>
      <c r="BN512" s="205"/>
      <c r="BO512" s="2"/>
    </row>
    <row r="513" spans="1:67" ht="15" hidden="1" customHeight="1" x14ac:dyDescent="0.25">
      <c r="A513" s="2"/>
      <c r="B513" s="233" t="s">
        <v>1701</v>
      </c>
      <c r="C513" s="235" t="s">
        <v>696</v>
      </c>
      <c r="D513" s="236"/>
      <c r="E513" s="241"/>
      <c r="F513" s="244" t="s">
        <v>1965</v>
      </c>
      <c r="G513" s="245"/>
      <c r="H513" s="245"/>
      <c r="I513" s="245" t="s">
        <v>1948</v>
      </c>
      <c r="J513" s="247"/>
      <c r="K513" s="249">
        <v>46227</v>
      </c>
      <c r="L513" s="247" t="s">
        <v>498</v>
      </c>
      <c r="M513" s="247">
        <v>1</v>
      </c>
      <c r="N513" s="247"/>
      <c r="O513" s="245" t="s">
        <v>1596</v>
      </c>
      <c r="P513" s="135" t="s">
        <v>148</v>
      </c>
      <c r="Q513" s="89"/>
      <c r="R513" s="89"/>
      <c r="S513" s="89"/>
      <c r="T513" s="89"/>
      <c r="U513" s="89"/>
      <c r="V513" s="89"/>
      <c r="W513" s="89"/>
      <c r="X513" s="89"/>
      <c r="Y513" s="89"/>
      <c r="Z513" s="89"/>
      <c r="AA513" s="220">
        <v>165</v>
      </c>
      <c r="AB513" s="220"/>
      <c r="AC513" s="233"/>
      <c r="AD513" s="220"/>
      <c r="AE513" s="223">
        <v>70</v>
      </c>
      <c r="AF513" s="224"/>
      <c r="AG513" s="229"/>
      <c r="AH513" s="229">
        <v>70</v>
      </c>
      <c r="AI513" s="229">
        <v>0.22051748102213195</v>
      </c>
      <c r="AJ513" s="215"/>
      <c r="AK513" s="215"/>
      <c r="AL513" s="209" t="s">
        <v>1590</v>
      </c>
      <c r="AM513" s="212"/>
      <c r="AN513" s="212"/>
      <c r="AO513" s="212"/>
      <c r="AP513" s="212"/>
      <c r="AQ513" s="212"/>
      <c r="AR513" s="212"/>
      <c r="AS513" s="212"/>
      <c r="AT513" s="206"/>
      <c r="AU513" s="206"/>
      <c r="AV513" s="206"/>
      <c r="AW513" s="206"/>
      <c r="AX513" s="206"/>
      <c r="AY513" s="206"/>
      <c r="AZ513" s="206"/>
      <c r="BA513" s="206"/>
      <c r="BB513" s="206"/>
      <c r="BC513" s="206"/>
      <c r="BD513" s="206"/>
      <c r="BE513" s="206"/>
      <c r="BF513" s="206"/>
      <c r="BG513" s="206"/>
      <c r="BH513" s="206"/>
      <c r="BI513" s="206"/>
      <c r="BJ513" s="206"/>
      <c r="BK513" s="206"/>
      <c r="BL513" s="206"/>
      <c r="BM513" s="209"/>
      <c r="BN513" s="203"/>
      <c r="BO513" s="2"/>
    </row>
    <row r="514" spans="1:67" ht="15" customHeight="1" x14ac:dyDescent="0.25">
      <c r="A514" s="2"/>
      <c r="B514" s="234"/>
      <c r="C514" s="237"/>
      <c r="D514" s="238"/>
      <c r="E514" s="242"/>
      <c r="F514" s="245"/>
      <c r="G514" s="245"/>
      <c r="H514" s="245"/>
      <c r="I514" s="245"/>
      <c r="J514" s="248"/>
      <c r="K514" s="250"/>
      <c r="L514" s="247"/>
      <c r="M514" s="247"/>
      <c r="N514" s="247"/>
      <c r="O514" s="245"/>
      <c r="P514" s="134" t="s">
        <v>26</v>
      </c>
      <c r="Q514" s="89">
        <v>46139</v>
      </c>
      <c r="R514" s="89">
        <v>46142</v>
      </c>
      <c r="S514" s="89">
        <v>46150</v>
      </c>
      <c r="T514" s="89">
        <v>46234</v>
      </c>
      <c r="U514" s="89">
        <v>46304</v>
      </c>
      <c r="V514" s="89">
        <v>46318</v>
      </c>
      <c r="W514" s="89"/>
      <c r="X514" s="89"/>
      <c r="Y514" s="89"/>
      <c r="Z514" s="89"/>
      <c r="AA514" s="221"/>
      <c r="AB514" s="221"/>
      <c r="AC514" s="234"/>
      <c r="AD514" s="221"/>
      <c r="AE514" s="225"/>
      <c r="AF514" s="226"/>
      <c r="AG514" s="230"/>
      <c r="AH514" s="230"/>
      <c r="AI514" s="230"/>
      <c r="AJ514" s="216"/>
      <c r="AK514" s="216"/>
      <c r="AL514" s="218"/>
      <c r="AM514" s="213"/>
      <c r="AN514" s="213"/>
      <c r="AO514" s="213"/>
      <c r="AP514" s="213"/>
      <c r="AQ514" s="213"/>
      <c r="AR514" s="213"/>
      <c r="AS514" s="213"/>
      <c r="AT514" s="207"/>
      <c r="AU514" s="207"/>
      <c r="AV514" s="207"/>
      <c r="AW514" s="207"/>
      <c r="AX514" s="207"/>
      <c r="AY514" s="207"/>
      <c r="AZ514" s="207"/>
      <c r="BA514" s="207"/>
      <c r="BB514" s="207"/>
      <c r="BC514" s="207"/>
      <c r="BD514" s="207"/>
      <c r="BE514" s="207"/>
      <c r="BF514" s="207"/>
      <c r="BG514" s="207"/>
      <c r="BH514" s="207"/>
      <c r="BI514" s="207"/>
      <c r="BJ514" s="207"/>
      <c r="BK514" s="207"/>
      <c r="BL514" s="207"/>
      <c r="BM514" s="210"/>
      <c r="BN514" s="204"/>
      <c r="BO514" s="2"/>
    </row>
    <row r="515" spans="1:67" ht="15" hidden="1" customHeight="1" x14ac:dyDescent="0.25">
      <c r="A515" s="2"/>
      <c r="B515" s="234"/>
      <c r="C515" s="237"/>
      <c r="D515" s="238"/>
      <c r="E515" s="242"/>
      <c r="F515" s="245"/>
      <c r="G515" s="245"/>
      <c r="H515" s="245"/>
      <c r="I515" s="245"/>
      <c r="J515" s="248"/>
      <c r="K515" s="250"/>
      <c r="L515" s="247"/>
      <c r="M515" s="247"/>
      <c r="N515" s="247"/>
      <c r="O515" s="245"/>
      <c r="P515" s="134" t="s">
        <v>262</v>
      </c>
      <c r="Q515" s="89"/>
      <c r="R515" s="89"/>
      <c r="S515" s="89"/>
      <c r="T515" s="89"/>
      <c r="U515" s="89"/>
      <c r="V515" s="89"/>
      <c r="W515" s="89"/>
      <c r="X515" s="89"/>
      <c r="Y515" s="89"/>
      <c r="Z515" s="89"/>
      <c r="AA515" s="221"/>
      <c r="AB515" s="221"/>
      <c r="AC515" s="234"/>
      <c r="AD515" s="221"/>
      <c r="AE515" s="225"/>
      <c r="AF515" s="226"/>
      <c r="AG515" s="230"/>
      <c r="AH515" s="230"/>
      <c r="AI515" s="230"/>
      <c r="AJ515" s="216"/>
      <c r="AK515" s="216"/>
      <c r="AL515" s="218"/>
      <c r="AM515" s="213"/>
      <c r="AN515" s="213"/>
      <c r="AO515" s="213"/>
      <c r="AP515" s="213"/>
      <c r="AQ515" s="213"/>
      <c r="AR515" s="213"/>
      <c r="AS515" s="213"/>
      <c r="AT515" s="207"/>
      <c r="AU515" s="207"/>
      <c r="AV515" s="207"/>
      <c r="AW515" s="207"/>
      <c r="AX515" s="207"/>
      <c r="AY515" s="207"/>
      <c r="AZ515" s="207"/>
      <c r="BA515" s="207"/>
      <c r="BB515" s="207"/>
      <c r="BC515" s="207"/>
      <c r="BD515" s="207"/>
      <c r="BE515" s="207"/>
      <c r="BF515" s="207"/>
      <c r="BG515" s="207"/>
      <c r="BH515" s="207"/>
      <c r="BI515" s="207"/>
      <c r="BJ515" s="207"/>
      <c r="BK515" s="207"/>
      <c r="BL515" s="207"/>
      <c r="BM515" s="210"/>
      <c r="BN515" s="204"/>
      <c r="BO515" s="2"/>
    </row>
    <row r="516" spans="1:67" ht="15" hidden="1" customHeight="1" x14ac:dyDescent="0.25">
      <c r="A516" s="2"/>
      <c r="B516" s="234"/>
      <c r="C516" s="237"/>
      <c r="D516" s="238"/>
      <c r="E516" s="242"/>
      <c r="F516" s="245"/>
      <c r="G516" s="245"/>
      <c r="H516" s="245"/>
      <c r="I516" s="245"/>
      <c r="J516" s="248"/>
      <c r="K516" s="250"/>
      <c r="L516" s="247"/>
      <c r="M516" s="247"/>
      <c r="N516" s="247"/>
      <c r="O516" s="245"/>
      <c r="P516" s="134" t="s">
        <v>263</v>
      </c>
      <c r="Q516" s="89"/>
      <c r="R516" s="89"/>
      <c r="S516" s="89"/>
      <c r="T516" s="89"/>
      <c r="U516" s="89"/>
      <c r="V516" s="89"/>
      <c r="W516" s="89"/>
      <c r="X516" s="89"/>
      <c r="Y516" s="89"/>
      <c r="Z516" s="89"/>
      <c r="AA516" s="221"/>
      <c r="AB516" s="221"/>
      <c r="AC516" s="234"/>
      <c r="AD516" s="221"/>
      <c r="AE516" s="225"/>
      <c r="AF516" s="226"/>
      <c r="AG516" s="230"/>
      <c r="AH516" s="230"/>
      <c r="AI516" s="230"/>
      <c r="AJ516" s="216"/>
      <c r="AK516" s="216"/>
      <c r="AL516" s="218"/>
      <c r="AM516" s="213"/>
      <c r="AN516" s="213"/>
      <c r="AO516" s="213"/>
      <c r="AP516" s="213"/>
      <c r="AQ516" s="213"/>
      <c r="AR516" s="213"/>
      <c r="AS516" s="213"/>
      <c r="AT516" s="207"/>
      <c r="AU516" s="207"/>
      <c r="AV516" s="207"/>
      <c r="AW516" s="207"/>
      <c r="AX516" s="207"/>
      <c r="AY516" s="207"/>
      <c r="AZ516" s="207"/>
      <c r="BA516" s="207"/>
      <c r="BB516" s="207"/>
      <c r="BC516" s="207"/>
      <c r="BD516" s="207"/>
      <c r="BE516" s="207"/>
      <c r="BF516" s="207"/>
      <c r="BG516" s="207"/>
      <c r="BH516" s="207"/>
      <c r="BI516" s="207"/>
      <c r="BJ516" s="207"/>
      <c r="BK516" s="207"/>
      <c r="BL516" s="207"/>
      <c r="BM516" s="210"/>
      <c r="BN516" s="204"/>
      <c r="BO516" s="2"/>
    </row>
    <row r="517" spans="1:67" ht="15" hidden="1" customHeight="1" x14ac:dyDescent="0.25">
      <c r="A517" s="2"/>
      <c r="B517" s="234"/>
      <c r="C517" s="237"/>
      <c r="D517" s="238"/>
      <c r="E517" s="242"/>
      <c r="F517" s="245"/>
      <c r="G517" s="245"/>
      <c r="H517" s="245"/>
      <c r="I517" s="245"/>
      <c r="J517" s="248"/>
      <c r="K517" s="250"/>
      <c r="L517" s="247"/>
      <c r="M517" s="247"/>
      <c r="N517" s="247"/>
      <c r="O517" s="245"/>
      <c r="P517" s="134" t="s">
        <v>27</v>
      </c>
      <c r="Q517" s="89"/>
      <c r="R517" s="89"/>
      <c r="S517" s="89"/>
      <c r="T517" s="89"/>
      <c r="U517" s="89"/>
      <c r="V517" s="89"/>
      <c r="W517" s="89"/>
      <c r="X517" s="89"/>
      <c r="Y517" s="89"/>
      <c r="Z517" s="89"/>
      <c r="AA517" s="221"/>
      <c r="AB517" s="221"/>
      <c r="AC517" s="234"/>
      <c r="AD517" s="221"/>
      <c r="AE517" s="225"/>
      <c r="AF517" s="226"/>
      <c r="AG517" s="230"/>
      <c r="AH517" s="230"/>
      <c r="AI517" s="230"/>
      <c r="AJ517" s="216"/>
      <c r="AK517" s="216"/>
      <c r="AL517" s="218"/>
      <c r="AM517" s="213"/>
      <c r="AN517" s="213"/>
      <c r="AO517" s="213"/>
      <c r="AP517" s="213"/>
      <c r="AQ517" s="213"/>
      <c r="AR517" s="213"/>
      <c r="AS517" s="213"/>
      <c r="AT517" s="207"/>
      <c r="AU517" s="207"/>
      <c r="AV517" s="207"/>
      <c r="AW517" s="207"/>
      <c r="AX517" s="207"/>
      <c r="AY517" s="207"/>
      <c r="AZ517" s="207"/>
      <c r="BA517" s="207"/>
      <c r="BB517" s="207"/>
      <c r="BC517" s="207"/>
      <c r="BD517" s="207"/>
      <c r="BE517" s="207"/>
      <c r="BF517" s="207"/>
      <c r="BG517" s="207"/>
      <c r="BH517" s="207"/>
      <c r="BI517" s="207"/>
      <c r="BJ517" s="207"/>
      <c r="BK517" s="207"/>
      <c r="BL517" s="207"/>
      <c r="BM517" s="210"/>
      <c r="BN517" s="204"/>
      <c r="BO517" s="2"/>
    </row>
    <row r="518" spans="1:67" ht="15" customHeight="1" x14ac:dyDescent="0.25">
      <c r="A518" s="2"/>
      <c r="B518" s="219"/>
      <c r="C518" s="239"/>
      <c r="D518" s="240"/>
      <c r="E518" s="243"/>
      <c r="F518" s="246"/>
      <c r="G518" s="246"/>
      <c r="H518" s="246"/>
      <c r="I518" s="246"/>
      <c r="J518" s="248"/>
      <c r="K518" s="251"/>
      <c r="L518" s="248"/>
      <c r="M518" s="248"/>
      <c r="N518" s="248"/>
      <c r="O518" s="246"/>
      <c r="P518" s="134" t="s">
        <v>28</v>
      </c>
      <c r="Q518" s="182">
        <v>46139</v>
      </c>
      <c r="R518" s="182">
        <v>46144</v>
      </c>
      <c r="S518" s="182">
        <v>46150</v>
      </c>
      <c r="T518" s="182">
        <v>46227</v>
      </c>
      <c r="U518" s="89"/>
      <c r="V518" s="89"/>
      <c r="W518" s="89"/>
      <c r="X518" s="89"/>
      <c r="Y518" s="89"/>
      <c r="Z518" s="89"/>
      <c r="AA518" s="232"/>
      <c r="AB518" s="222"/>
      <c r="AC518" s="252"/>
      <c r="AD518" s="222"/>
      <c r="AE518" s="227"/>
      <c r="AF518" s="228"/>
      <c r="AG518" s="231"/>
      <c r="AH518" s="232"/>
      <c r="AI518" s="232"/>
      <c r="AJ518" s="217"/>
      <c r="AK518" s="217"/>
      <c r="AL518" s="219"/>
      <c r="AM518" s="214"/>
      <c r="AN518" s="214"/>
      <c r="AO518" s="214"/>
      <c r="AP518" s="214"/>
      <c r="AQ518" s="214"/>
      <c r="AR518" s="214"/>
      <c r="AS518" s="214"/>
      <c r="AT518" s="208"/>
      <c r="AU518" s="208"/>
      <c r="AV518" s="208"/>
      <c r="AW518" s="208"/>
      <c r="AX518" s="208"/>
      <c r="AY518" s="208"/>
      <c r="AZ518" s="208"/>
      <c r="BA518" s="208"/>
      <c r="BB518" s="208"/>
      <c r="BC518" s="208"/>
      <c r="BD518" s="208"/>
      <c r="BE518" s="208"/>
      <c r="BF518" s="208"/>
      <c r="BG518" s="208"/>
      <c r="BH518" s="208"/>
      <c r="BI518" s="208"/>
      <c r="BJ518" s="208"/>
      <c r="BK518" s="208"/>
      <c r="BL518" s="208"/>
      <c r="BM518" s="211"/>
      <c r="BN518" s="205"/>
      <c r="BO518" s="2"/>
    </row>
    <row r="519" spans="1:67" ht="15" hidden="1" customHeight="1" x14ac:dyDescent="0.25">
      <c r="A519" s="2"/>
      <c r="B519" s="233" t="s">
        <v>1701</v>
      </c>
      <c r="C519" s="235" t="s">
        <v>698</v>
      </c>
      <c r="D519" s="236"/>
      <c r="E519" s="241"/>
      <c r="F519" s="244" t="s">
        <v>1966</v>
      </c>
      <c r="G519" s="245"/>
      <c r="H519" s="245"/>
      <c r="I519" s="245" t="s">
        <v>1948</v>
      </c>
      <c r="J519" s="247"/>
      <c r="K519" s="249">
        <v>46234</v>
      </c>
      <c r="L519" s="247" t="s">
        <v>498</v>
      </c>
      <c r="M519" s="247">
        <v>1</v>
      </c>
      <c r="N519" s="247"/>
      <c r="O519" s="245" t="s">
        <v>1596</v>
      </c>
      <c r="P519" s="135" t="s">
        <v>148</v>
      </c>
      <c r="Q519" s="89"/>
      <c r="R519" s="89"/>
      <c r="S519" s="89"/>
      <c r="T519" s="89"/>
      <c r="U519" s="89"/>
      <c r="V519" s="89"/>
      <c r="W519" s="89"/>
      <c r="X519" s="89"/>
      <c r="Y519" s="89"/>
      <c r="Z519" s="89"/>
      <c r="AA519" s="220">
        <v>165</v>
      </c>
      <c r="AB519" s="220"/>
      <c r="AC519" s="233"/>
      <c r="AD519" s="220"/>
      <c r="AE519" s="223">
        <v>70</v>
      </c>
      <c r="AF519" s="224"/>
      <c r="AG519" s="229"/>
      <c r="AH519" s="229">
        <v>70</v>
      </c>
      <c r="AI519" s="229">
        <v>0.22051748102213195</v>
      </c>
      <c r="AJ519" s="215"/>
      <c r="AK519" s="215"/>
      <c r="AL519" s="209" t="s">
        <v>1590</v>
      </c>
      <c r="AM519" s="212"/>
      <c r="AN519" s="212"/>
      <c r="AO519" s="212"/>
      <c r="AP519" s="212"/>
      <c r="AQ519" s="212"/>
      <c r="AR519" s="212"/>
      <c r="AS519" s="212"/>
      <c r="AT519" s="206"/>
      <c r="AU519" s="206"/>
      <c r="AV519" s="206"/>
      <c r="AW519" s="206"/>
      <c r="AX519" s="206"/>
      <c r="AY519" s="206"/>
      <c r="AZ519" s="206"/>
      <c r="BA519" s="206"/>
      <c r="BB519" s="206"/>
      <c r="BC519" s="206"/>
      <c r="BD519" s="206"/>
      <c r="BE519" s="206"/>
      <c r="BF519" s="206"/>
      <c r="BG519" s="206"/>
      <c r="BH519" s="206"/>
      <c r="BI519" s="206"/>
      <c r="BJ519" s="206"/>
      <c r="BK519" s="206"/>
      <c r="BL519" s="206"/>
      <c r="BM519" s="209"/>
      <c r="BN519" s="203"/>
      <c r="BO519" s="2"/>
    </row>
    <row r="520" spans="1:67" ht="15" customHeight="1" x14ac:dyDescent="0.25">
      <c r="A520" s="2"/>
      <c r="B520" s="234"/>
      <c r="C520" s="237"/>
      <c r="D520" s="238"/>
      <c r="E520" s="242"/>
      <c r="F520" s="245"/>
      <c r="G520" s="245"/>
      <c r="H520" s="245"/>
      <c r="I520" s="245"/>
      <c r="J520" s="248"/>
      <c r="K520" s="250"/>
      <c r="L520" s="247"/>
      <c r="M520" s="247"/>
      <c r="N520" s="247"/>
      <c r="O520" s="245"/>
      <c r="P520" s="134" t="s">
        <v>26</v>
      </c>
      <c r="Q520" s="89">
        <v>46139</v>
      </c>
      <c r="R520" s="89">
        <v>46142</v>
      </c>
      <c r="S520" s="89">
        <v>46155</v>
      </c>
      <c r="T520" s="89">
        <v>46234</v>
      </c>
      <c r="U520" s="89">
        <v>46304</v>
      </c>
      <c r="V520" s="89">
        <v>46318</v>
      </c>
      <c r="W520" s="89"/>
      <c r="X520" s="89"/>
      <c r="Y520" s="89"/>
      <c r="Z520" s="89"/>
      <c r="AA520" s="221"/>
      <c r="AB520" s="221"/>
      <c r="AC520" s="234"/>
      <c r="AD520" s="221"/>
      <c r="AE520" s="225"/>
      <c r="AF520" s="226"/>
      <c r="AG520" s="230"/>
      <c r="AH520" s="230"/>
      <c r="AI520" s="230"/>
      <c r="AJ520" s="216"/>
      <c r="AK520" s="216"/>
      <c r="AL520" s="218"/>
      <c r="AM520" s="213"/>
      <c r="AN520" s="213"/>
      <c r="AO520" s="213"/>
      <c r="AP520" s="213"/>
      <c r="AQ520" s="213"/>
      <c r="AR520" s="213"/>
      <c r="AS520" s="213"/>
      <c r="AT520" s="207"/>
      <c r="AU520" s="207"/>
      <c r="AV520" s="207"/>
      <c r="AW520" s="207"/>
      <c r="AX520" s="207"/>
      <c r="AY520" s="207"/>
      <c r="AZ520" s="207"/>
      <c r="BA520" s="207"/>
      <c r="BB520" s="207"/>
      <c r="BC520" s="207"/>
      <c r="BD520" s="207"/>
      <c r="BE520" s="207"/>
      <c r="BF520" s="207"/>
      <c r="BG520" s="207"/>
      <c r="BH520" s="207"/>
      <c r="BI520" s="207"/>
      <c r="BJ520" s="207"/>
      <c r="BK520" s="207"/>
      <c r="BL520" s="207"/>
      <c r="BM520" s="210"/>
      <c r="BN520" s="204"/>
      <c r="BO520" s="2"/>
    </row>
    <row r="521" spans="1:67" ht="15" hidden="1" customHeight="1" x14ac:dyDescent="0.25">
      <c r="A521" s="2"/>
      <c r="B521" s="234"/>
      <c r="C521" s="237"/>
      <c r="D521" s="238"/>
      <c r="E521" s="242"/>
      <c r="F521" s="245"/>
      <c r="G521" s="245"/>
      <c r="H521" s="245"/>
      <c r="I521" s="245"/>
      <c r="J521" s="248"/>
      <c r="K521" s="250"/>
      <c r="L521" s="247"/>
      <c r="M521" s="247"/>
      <c r="N521" s="247"/>
      <c r="O521" s="245"/>
      <c r="P521" s="134" t="s">
        <v>262</v>
      </c>
      <c r="Q521" s="89"/>
      <c r="R521" s="89"/>
      <c r="S521" s="89"/>
      <c r="T521" s="89"/>
      <c r="U521" s="89"/>
      <c r="V521" s="89"/>
      <c r="W521" s="89"/>
      <c r="X521" s="89"/>
      <c r="Y521" s="89"/>
      <c r="Z521" s="89"/>
      <c r="AA521" s="221"/>
      <c r="AB521" s="221"/>
      <c r="AC521" s="234"/>
      <c r="AD521" s="221"/>
      <c r="AE521" s="225"/>
      <c r="AF521" s="226"/>
      <c r="AG521" s="230"/>
      <c r="AH521" s="230"/>
      <c r="AI521" s="230"/>
      <c r="AJ521" s="216"/>
      <c r="AK521" s="216"/>
      <c r="AL521" s="218"/>
      <c r="AM521" s="213"/>
      <c r="AN521" s="213"/>
      <c r="AO521" s="213"/>
      <c r="AP521" s="213"/>
      <c r="AQ521" s="213"/>
      <c r="AR521" s="213"/>
      <c r="AS521" s="213"/>
      <c r="AT521" s="207"/>
      <c r="AU521" s="207"/>
      <c r="AV521" s="207"/>
      <c r="AW521" s="207"/>
      <c r="AX521" s="207"/>
      <c r="AY521" s="207"/>
      <c r="AZ521" s="207"/>
      <c r="BA521" s="207"/>
      <c r="BB521" s="207"/>
      <c r="BC521" s="207"/>
      <c r="BD521" s="207"/>
      <c r="BE521" s="207"/>
      <c r="BF521" s="207"/>
      <c r="BG521" s="207"/>
      <c r="BH521" s="207"/>
      <c r="BI521" s="207"/>
      <c r="BJ521" s="207"/>
      <c r="BK521" s="207"/>
      <c r="BL521" s="207"/>
      <c r="BM521" s="210"/>
      <c r="BN521" s="204"/>
      <c r="BO521" s="2"/>
    </row>
    <row r="522" spans="1:67" ht="15" hidden="1" customHeight="1" x14ac:dyDescent="0.25">
      <c r="A522" s="2"/>
      <c r="B522" s="234"/>
      <c r="C522" s="237"/>
      <c r="D522" s="238"/>
      <c r="E522" s="242"/>
      <c r="F522" s="245"/>
      <c r="G522" s="245"/>
      <c r="H522" s="245"/>
      <c r="I522" s="245"/>
      <c r="J522" s="248"/>
      <c r="K522" s="250"/>
      <c r="L522" s="247"/>
      <c r="M522" s="247"/>
      <c r="N522" s="247"/>
      <c r="O522" s="245"/>
      <c r="P522" s="134" t="s">
        <v>263</v>
      </c>
      <c r="Q522" s="89"/>
      <c r="R522" s="89"/>
      <c r="S522" s="89"/>
      <c r="T522" s="89"/>
      <c r="U522" s="89"/>
      <c r="V522" s="89"/>
      <c r="W522" s="89"/>
      <c r="X522" s="89"/>
      <c r="Y522" s="89"/>
      <c r="Z522" s="89"/>
      <c r="AA522" s="221"/>
      <c r="AB522" s="221"/>
      <c r="AC522" s="234"/>
      <c r="AD522" s="221"/>
      <c r="AE522" s="225"/>
      <c r="AF522" s="226"/>
      <c r="AG522" s="230"/>
      <c r="AH522" s="230"/>
      <c r="AI522" s="230"/>
      <c r="AJ522" s="216"/>
      <c r="AK522" s="216"/>
      <c r="AL522" s="218"/>
      <c r="AM522" s="213"/>
      <c r="AN522" s="213"/>
      <c r="AO522" s="213"/>
      <c r="AP522" s="213"/>
      <c r="AQ522" s="213"/>
      <c r="AR522" s="213"/>
      <c r="AS522" s="213"/>
      <c r="AT522" s="207"/>
      <c r="AU522" s="207"/>
      <c r="AV522" s="207"/>
      <c r="AW522" s="207"/>
      <c r="AX522" s="207"/>
      <c r="AY522" s="207"/>
      <c r="AZ522" s="207"/>
      <c r="BA522" s="207"/>
      <c r="BB522" s="207"/>
      <c r="BC522" s="207"/>
      <c r="BD522" s="207"/>
      <c r="BE522" s="207"/>
      <c r="BF522" s="207"/>
      <c r="BG522" s="207"/>
      <c r="BH522" s="207"/>
      <c r="BI522" s="207"/>
      <c r="BJ522" s="207"/>
      <c r="BK522" s="207"/>
      <c r="BL522" s="207"/>
      <c r="BM522" s="210"/>
      <c r="BN522" s="204"/>
      <c r="BO522" s="2"/>
    </row>
    <row r="523" spans="1:67" ht="15" hidden="1" customHeight="1" x14ac:dyDescent="0.25">
      <c r="A523" s="2"/>
      <c r="B523" s="234"/>
      <c r="C523" s="237"/>
      <c r="D523" s="238"/>
      <c r="E523" s="242"/>
      <c r="F523" s="245"/>
      <c r="G523" s="245"/>
      <c r="H523" s="245"/>
      <c r="I523" s="245"/>
      <c r="J523" s="248"/>
      <c r="K523" s="250"/>
      <c r="L523" s="247"/>
      <c r="M523" s="247"/>
      <c r="N523" s="247"/>
      <c r="O523" s="245"/>
      <c r="P523" s="134" t="s">
        <v>27</v>
      </c>
      <c r="Q523" s="89"/>
      <c r="R523" s="89"/>
      <c r="S523" s="89"/>
      <c r="T523" s="89"/>
      <c r="U523" s="89"/>
      <c r="V523" s="89"/>
      <c r="W523" s="89"/>
      <c r="X523" s="89"/>
      <c r="Y523" s="89"/>
      <c r="Z523" s="89"/>
      <c r="AA523" s="221"/>
      <c r="AB523" s="221"/>
      <c r="AC523" s="234"/>
      <c r="AD523" s="221"/>
      <c r="AE523" s="225"/>
      <c r="AF523" s="226"/>
      <c r="AG523" s="230"/>
      <c r="AH523" s="230"/>
      <c r="AI523" s="230"/>
      <c r="AJ523" s="216"/>
      <c r="AK523" s="216"/>
      <c r="AL523" s="218"/>
      <c r="AM523" s="213"/>
      <c r="AN523" s="213"/>
      <c r="AO523" s="213"/>
      <c r="AP523" s="213"/>
      <c r="AQ523" s="213"/>
      <c r="AR523" s="213"/>
      <c r="AS523" s="213"/>
      <c r="AT523" s="207"/>
      <c r="AU523" s="207"/>
      <c r="AV523" s="207"/>
      <c r="AW523" s="207"/>
      <c r="AX523" s="207"/>
      <c r="AY523" s="207"/>
      <c r="AZ523" s="207"/>
      <c r="BA523" s="207"/>
      <c r="BB523" s="207"/>
      <c r="BC523" s="207"/>
      <c r="BD523" s="207"/>
      <c r="BE523" s="207"/>
      <c r="BF523" s="207"/>
      <c r="BG523" s="207"/>
      <c r="BH523" s="207"/>
      <c r="BI523" s="207"/>
      <c r="BJ523" s="207"/>
      <c r="BK523" s="207"/>
      <c r="BL523" s="207"/>
      <c r="BM523" s="210"/>
      <c r="BN523" s="204"/>
      <c r="BO523" s="2"/>
    </row>
    <row r="524" spans="1:67" ht="15" customHeight="1" x14ac:dyDescent="0.25">
      <c r="A524" s="2"/>
      <c r="B524" s="219"/>
      <c r="C524" s="239"/>
      <c r="D524" s="240"/>
      <c r="E524" s="243"/>
      <c r="F524" s="246"/>
      <c r="G524" s="246"/>
      <c r="H524" s="246"/>
      <c r="I524" s="246"/>
      <c r="J524" s="248"/>
      <c r="K524" s="251"/>
      <c r="L524" s="248"/>
      <c r="M524" s="248"/>
      <c r="N524" s="248"/>
      <c r="O524" s="246"/>
      <c r="P524" s="134" t="s">
        <v>28</v>
      </c>
      <c r="Q524" s="182">
        <v>46139</v>
      </c>
      <c r="R524" s="182">
        <v>46148</v>
      </c>
      <c r="S524" s="182">
        <v>46154</v>
      </c>
      <c r="T524" s="182">
        <v>46234</v>
      </c>
      <c r="U524" s="89"/>
      <c r="V524" s="89"/>
      <c r="W524" s="89"/>
      <c r="X524" s="89"/>
      <c r="Y524" s="89"/>
      <c r="Z524" s="89"/>
      <c r="AA524" s="232"/>
      <c r="AB524" s="222"/>
      <c r="AC524" s="252"/>
      <c r="AD524" s="222"/>
      <c r="AE524" s="227"/>
      <c r="AF524" s="228"/>
      <c r="AG524" s="231"/>
      <c r="AH524" s="232"/>
      <c r="AI524" s="232"/>
      <c r="AJ524" s="217"/>
      <c r="AK524" s="217"/>
      <c r="AL524" s="219"/>
      <c r="AM524" s="214"/>
      <c r="AN524" s="214"/>
      <c r="AO524" s="214"/>
      <c r="AP524" s="214"/>
      <c r="AQ524" s="214"/>
      <c r="AR524" s="214"/>
      <c r="AS524" s="214"/>
      <c r="AT524" s="208"/>
      <c r="AU524" s="208"/>
      <c r="AV524" s="208"/>
      <c r="AW524" s="208"/>
      <c r="AX524" s="208"/>
      <c r="AY524" s="208"/>
      <c r="AZ524" s="208"/>
      <c r="BA524" s="208"/>
      <c r="BB524" s="208"/>
      <c r="BC524" s="208"/>
      <c r="BD524" s="208"/>
      <c r="BE524" s="208"/>
      <c r="BF524" s="208"/>
      <c r="BG524" s="208"/>
      <c r="BH524" s="208"/>
      <c r="BI524" s="208"/>
      <c r="BJ524" s="208"/>
      <c r="BK524" s="208"/>
      <c r="BL524" s="208"/>
      <c r="BM524" s="211"/>
      <c r="BN524" s="205"/>
      <c r="BO524" s="2"/>
    </row>
    <row r="525" spans="1:67" ht="15" hidden="1" customHeight="1" x14ac:dyDescent="0.25">
      <c r="A525" s="2"/>
      <c r="B525" s="233" t="s">
        <v>1701</v>
      </c>
      <c r="C525" s="235" t="s">
        <v>702</v>
      </c>
      <c r="D525" s="236"/>
      <c r="E525" s="241"/>
      <c r="F525" s="244" t="s">
        <v>1967</v>
      </c>
      <c r="G525" s="245"/>
      <c r="H525" s="245"/>
      <c r="I525" s="245" t="s">
        <v>1948</v>
      </c>
      <c r="J525" s="247"/>
      <c r="K525" s="249">
        <v>46227</v>
      </c>
      <c r="L525" s="247" t="s">
        <v>498</v>
      </c>
      <c r="M525" s="247">
        <v>1</v>
      </c>
      <c r="N525" s="247"/>
      <c r="O525" s="245" t="s">
        <v>1596</v>
      </c>
      <c r="P525" s="135" t="s">
        <v>148</v>
      </c>
      <c r="Q525" s="89"/>
      <c r="R525" s="89"/>
      <c r="S525" s="89"/>
      <c r="T525" s="89"/>
      <c r="U525" s="89"/>
      <c r="V525" s="89"/>
      <c r="W525" s="89"/>
      <c r="X525" s="89"/>
      <c r="Y525" s="89"/>
      <c r="Z525" s="89"/>
      <c r="AA525" s="220">
        <v>165</v>
      </c>
      <c r="AB525" s="220"/>
      <c r="AC525" s="233"/>
      <c r="AD525" s="220"/>
      <c r="AE525" s="223">
        <v>70</v>
      </c>
      <c r="AF525" s="224"/>
      <c r="AG525" s="229"/>
      <c r="AH525" s="229">
        <v>70</v>
      </c>
      <c r="AI525" s="229">
        <v>0.22051748102213195</v>
      </c>
      <c r="AJ525" s="215"/>
      <c r="AK525" s="215"/>
      <c r="AL525" s="209" t="s">
        <v>1590</v>
      </c>
      <c r="AM525" s="212"/>
      <c r="AN525" s="212"/>
      <c r="AO525" s="212"/>
      <c r="AP525" s="212"/>
      <c r="AQ525" s="212"/>
      <c r="AR525" s="212"/>
      <c r="AS525" s="212"/>
      <c r="AT525" s="206"/>
      <c r="AU525" s="206"/>
      <c r="AV525" s="206"/>
      <c r="AW525" s="206"/>
      <c r="AX525" s="206"/>
      <c r="AY525" s="206"/>
      <c r="AZ525" s="206"/>
      <c r="BA525" s="206"/>
      <c r="BB525" s="206"/>
      <c r="BC525" s="206"/>
      <c r="BD525" s="206"/>
      <c r="BE525" s="206"/>
      <c r="BF525" s="206"/>
      <c r="BG525" s="206"/>
      <c r="BH525" s="206"/>
      <c r="BI525" s="206"/>
      <c r="BJ525" s="206"/>
      <c r="BK525" s="206"/>
      <c r="BL525" s="206"/>
      <c r="BM525" s="209"/>
      <c r="BN525" s="203"/>
      <c r="BO525" s="2"/>
    </row>
    <row r="526" spans="1:67" ht="15" customHeight="1" x14ac:dyDescent="0.25">
      <c r="A526" s="2"/>
      <c r="B526" s="234"/>
      <c r="C526" s="237"/>
      <c r="D526" s="238"/>
      <c r="E526" s="242"/>
      <c r="F526" s="245"/>
      <c r="G526" s="245"/>
      <c r="H526" s="245"/>
      <c r="I526" s="245"/>
      <c r="J526" s="248"/>
      <c r="K526" s="250"/>
      <c r="L526" s="247"/>
      <c r="M526" s="247"/>
      <c r="N526" s="247"/>
      <c r="O526" s="245"/>
      <c r="P526" s="134" t="s">
        <v>26</v>
      </c>
      <c r="Q526" s="89">
        <v>46139</v>
      </c>
      <c r="R526" s="89">
        <v>46142</v>
      </c>
      <c r="S526" s="89">
        <v>46150</v>
      </c>
      <c r="T526" s="89">
        <v>46234</v>
      </c>
      <c r="U526" s="89">
        <v>46304</v>
      </c>
      <c r="V526" s="89">
        <v>46318</v>
      </c>
      <c r="W526" s="89"/>
      <c r="X526" s="89"/>
      <c r="Y526" s="89"/>
      <c r="Z526" s="89"/>
      <c r="AA526" s="221"/>
      <c r="AB526" s="221"/>
      <c r="AC526" s="234"/>
      <c r="AD526" s="221"/>
      <c r="AE526" s="225"/>
      <c r="AF526" s="226"/>
      <c r="AG526" s="230"/>
      <c r="AH526" s="230"/>
      <c r="AI526" s="230"/>
      <c r="AJ526" s="216"/>
      <c r="AK526" s="216"/>
      <c r="AL526" s="218"/>
      <c r="AM526" s="213"/>
      <c r="AN526" s="213"/>
      <c r="AO526" s="213"/>
      <c r="AP526" s="213"/>
      <c r="AQ526" s="213"/>
      <c r="AR526" s="213"/>
      <c r="AS526" s="213"/>
      <c r="AT526" s="207"/>
      <c r="AU526" s="207"/>
      <c r="AV526" s="207"/>
      <c r="AW526" s="207"/>
      <c r="AX526" s="207"/>
      <c r="AY526" s="207"/>
      <c r="AZ526" s="207"/>
      <c r="BA526" s="207"/>
      <c r="BB526" s="207"/>
      <c r="BC526" s="207"/>
      <c r="BD526" s="207"/>
      <c r="BE526" s="207"/>
      <c r="BF526" s="207"/>
      <c r="BG526" s="207"/>
      <c r="BH526" s="207"/>
      <c r="BI526" s="207"/>
      <c r="BJ526" s="207"/>
      <c r="BK526" s="207"/>
      <c r="BL526" s="207"/>
      <c r="BM526" s="210"/>
      <c r="BN526" s="204"/>
      <c r="BO526" s="2"/>
    </row>
    <row r="527" spans="1:67" ht="15" hidden="1" customHeight="1" x14ac:dyDescent="0.25">
      <c r="A527" s="2"/>
      <c r="B527" s="234"/>
      <c r="C527" s="237"/>
      <c r="D527" s="238"/>
      <c r="E527" s="242"/>
      <c r="F527" s="245"/>
      <c r="G527" s="245"/>
      <c r="H527" s="245"/>
      <c r="I527" s="245"/>
      <c r="J527" s="248"/>
      <c r="K527" s="250"/>
      <c r="L527" s="247"/>
      <c r="M527" s="247"/>
      <c r="N527" s="247"/>
      <c r="O527" s="245"/>
      <c r="P527" s="134" t="s">
        <v>262</v>
      </c>
      <c r="Q527" s="89"/>
      <c r="R527" s="89"/>
      <c r="S527" s="89"/>
      <c r="T527" s="89"/>
      <c r="U527" s="89"/>
      <c r="V527" s="89"/>
      <c r="W527" s="89"/>
      <c r="X527" s="89"/>
      <c r="Y527" s="89"/>
      <c r="Z527" s="89"/>
      <c r="AA527" s="221"/>
      <c r="AB527" s="221"/>
      <c r="AC527" s="234"/>
      <c r="AD527" s="221"/>
      <c r="AE527" s="225"/>
      <c r="AF527" s="226"/>
      <c r="AG527" s="230"/>
      <c r="AH527" s="230"/>
      <c r="AI527" s="230"/>
      <c r="AJ527" s="216"/>
      <c r="AK527" s="216"/>
      <c r="AL527" s="218"/>
      <c r="AM527" s="213"/>
      <c r="AN527" s="213"/>
      <c r="AO527" s="213"/>
      <c r="AP527" s="213"/>
      <c r="AQ527" s="213"/>
      <c r="AR527" s="213"/>
      <c r="AS527" s="213"/>
      <c r="AT527" s="207"/>
      <c r="AU527" s="207"/>
      <c r="AV527" s="207"/>
      <c r="AW527" s="207"/>
      <c r="AX527" s="207"/>
      <c r="AY527" s="207"/>
      <c r="AZ527" s="207"/>
      <c r="BA527" s="207"/>
      <c r="BB527" s="207"/>
      <c r="BC527" s="207"/>
      <c r="BD527" s="207"/>
      <c r="BE527" s="207"/>
      <c r="BF527" s="207"/>
      <c r="BG527" s="207"/>
      <c r="BH527" s="207"/>
      <c r="BI527" s="207"/>
      <c r="BJ527" s="207"/>
      <c r="BK527" s="207"/>
      <c r="BL527" s="207"/>
      <c r="BM527" s="210"/>
      <c r="BN527" s="204"/>
      <c r="BO527" s="2"/>
    </row>
    <row r="528" spans="1:67" ht="15" hidden="1" customHeight="1" x14ac:dyDescent="0.25">
      <c r="A528" s="2"/>
      <c r="B528" s="234"/>
      <c r="C528" s="237"/>
      <c r="D528" s="238"/>
      <c r="E528" s="242"/>
      <c r="F528" s="245"/>
      <c r="G528" s="245"/>
      <c r="H528" s="245"/>
      <c r="I528" s="245"/>
      <c r="J528" s="248"/>
      <c r="K528" s="250"/>
      <c r="L528" s="247"/>
      <c r="M528" s="247"/>
      <c r="N528" s="247"/>
      <c r="O528" s="245"/>
      <c r="P528" s="134" t="s">
        <v>263</v>
      </c>
      <c r="Q528" s="89"/>
      <c r="R528" s="89"/>
      <c r="S528" s="89"/>
      <c r="T528" s="89"/>
      <c r="U528" s="89"/>
      <c r="V528" s="89"/>
      <c r="W528" s="89"/>
      <c r="X528" s="89"/>
      <c r="Y528" s="89"/>
      <c r="Z528" s="89"/>
      <c r="AA528" s="221"/>
      <c r="AB528" s="221"/>
      <c r="AC528" s="234"/>
      <c r="AD528" s="221"/>
      <c r="AE528" s="225"/>
      <c r="AF528" s="226"/>
      <c r="AG528" s="230"/>
      <c r="AH528" s="230"/>
      <c r="AI528" s="230"/>
      <c r="AJ528" s="216"/>
      <c r="AK528" s="216"/>
      <c r="AL528" s="218"/>
      <c r="AM528" s="213"/>
      <c r="AN528" s="213"/>
      <c r="AO528" s="213"/>
      <c r="AP528" s="213"/>
      <c r="AQ528" s="213"/>
      <c r="AR528" s="213"/>
      <c r="AS528" s="213"/>
      <c r="AT528" s="207"/>
      <c r="AU528" s="207"/>
      <c r="AV528" s="207"/>
      <c r="AW528" s="207"/>
      <c r="AX528" s="207"/>
      <c r="AY528" s="207"/>
      <c r="AZ528" s="207"/>
      <c r="BA528" s="207"/>
      <c r="BB528" s="207"/>
      <c r="BC528" s="207"/>
      <c r="BD528" s="207"/>
      <c r="BE528" s="207"/>
      <c r="BF528" s="207"/>
      <c r="BG528" s="207"/>
      <c r="BH528" s="207"/>
      <c r="BI528" s="207"/>
      <c r="BJ528" s="207"/>
      <c r="BK528" s="207"/>
      <c r="BL528" s="207"/>
      <c r="BM528" s="210"/>
      <c r="BN528" s="204"/>
      <c r="BO528" s="2"/>
    </row>
    <row r="529" spans="1:67" ht="15" hidden="1" customHeight="1" x14ac:dyDescent="0.25">
      <c r="A529" s="2"/>
      <c r="B529" s="234"/>
      <c r="C529" s="237"/>
      <c r="D529" s="238"/>
      <c r="E529" s="242"/>
      <c r="F529" s="245"/>
      <c r="G529" s="245"/>
      <c r="H529" s="245"/>
      <c r="I529" s="245"/>
      <c r="J529" s="248"/>
      <c r="K529" s="250"/>
      <c r="L529" s="247"/>
      <c r="M529" s="247"/>
      <c r="N529" s="247"/>
      <c r="O529" s="245"/>
      <c r="P529" s="134" t="s">
        <v>27</v>
      </c>
      <c r="Q529" s="89"/>
      <c r="R529" s="89"/>
      <c r="S529" s="89"/>
      <c r="T529" s="89"/>
      <c r="U529" s="89"/>
      <c r="V529" s="89"/>
      <c r="W529" s="89"/>
      <c r="X529" s="89"/>
      <c r="Y529" s="89"/>
      <c r="Z529" s="89"/>
      <c r="AA529" s="221"/>
      <c r="AB529" s="221"/>
      <c r="AC529" s="234"/>
      <c r="AD529" s="221"/>
      <c r="AE529" s="225"/>
      <c r="AF529" s="226"/>
      <c r="AG529" s="230"/>
      <c r="AH529" s="230"/>
      <c r="AI529" s="230"/>
      <c r="AJ529" s="216"/>
      <c r="AK529" s="216"/>
      <c r="AL529" s="218"/>
      <c r="AM529" s="213"/>
      <c r="AN529" s="213"/>
      <c r="AO529" s="213"/>
      <c r="AP529" s="213"/>
      <c r="AQ529" s="213"/>
      <c r="AR529" s="213"/>
      <c r="AS529" s="213"/>
      <c r="AT529" s="207"/>
      <c r="AU529" s="207"/>
      <c r="AV529" s="207"/>
      <c r="AW529" s="207"/>
      <c r="AX529" s="207"/>
      <c r="AY529" s="207"/>
      <c r="AZ529" s="207"/>
      <c r="BA529" s="207"/>
      <c r="BB529" s="207"/>
      <c r="BC529" s="207"/>
      <c r="BD529" s="207"/>
      <c r="BE529" s="207"/>
      <c r="BF529" s="207"/>
      <c r="BG529" s="207"/>
      <c r="BH529" s="207"/>
      <c r="BI529" s="207"/>
      <c r="BJ529" s="207"/>
      <c r="BK529" s="207"/>
      <c r="BL529" s="207"/>
      <c r="BM529" s="210"/>
      <c r="BN529" s="204"/>
      <c r="BO529" s="2"/>
    </row>
    <row r="530" spans="1:67" ht="15" customHeight="1" x14ac:dyDescent="0.25">
      <c r="A530" s="2"/>
      <c r="B530" s="219"/>
      <c r="C530" s="239"/>
      <c r="D530" s="240"/>
      <c r="E530" s="243"/>
      <c r="F530" s="246"/>
      <c r="G530" s="246"/>
      <c r="H530" s="246"/>
      <c r="I530" s="246"/>
      <c r="J530" s="248"/>
      <c r="K530" s="251"/>
      <c r="L530" s="248"/>
      <c r="M530" s="248"/>
      <c r="N530" s="248"/>
      <c r="O530" s="246"/>
      <c r="P530" s="134" t="s">
        <v>28</v>
      </c>
      <c r="Q530" s="182">
        <v>46139</v>
      </c>
      <c r="R530" s="182">
        <v>46144</v>
      </c>
      <c r="S530" s="182">
        <v>46150</v>
      </c>
      <c r="T530" s="182">
        <v>46227</v>
      </c>
      <c r="U530" s="89"/>
      <c r="V530" s="89"/>
      <c r="W530" s="89"/>
      <c r="X530" s="89"/>
      <c r="Y530" s="89"/>
      <c r="Z530" s="89"/>
      <c r="AA530" s="232"/>
      <c r="AB530" s="222"/>
      <c r="AC530" s="252"/>
      <c r="AD530" s="222"/>
      <c r="AE530" s="227"/>
      <c r="AF530" s="228"/>
      <c r="AG530" s="231"/>
      <c r="AH530" s="232"/>
      <c r="AI530" s="232"/>
      <c r="AJ530" s="217"/>
      <c r="AK530" s="217"/>
      <c r="AL530" s="219"/>
      <c r="AM530" s="214"/>
      <c r="AN530" s="214"/>
      <c r="AO530" s="214"/>
      <c r="AP530" s="214"/>
      <c r="AQ530" s="214"/>
      <c r="AR530" s="214"/>
      <c r="AS530" s="214"/>
      <c r="AT530" s="208"/>
      <c r="AU530" s="208"/>
      <c r="AV530" s="208"/>
      <c r="AW530" s="208"/>
      <c r="AX530" s="208"/>
      <c r="AY530" s="208"/>
      <c r="AZ530" s="208"/>
      <c r="BA530" s="208"/>
      <c r="BB530" s="208"/>
      <c r="BC530" s="208"/>
      <c r="BD530" s="208"/>
      <c r="BE530" s="208"/>
      <c r="BF530" s="208"/>
      <c r="BG530" s="208"/>
      <c r="BH530" s="208"/>
      <c r="BI530" s="208"/>
      <c r="BJ530" s="208"/>
      <c r="BK530" s="208"/>
      <c r="BL530" s="208"/>
      <c r="BM530" s="211"/>
      <c r="BN530" s="205"/>
      <c r="BO530" s="2"/>
    </row>
    <row r="531" spans="1:67" ht="15" hidden="1" customHeight="1" x14ac:dyDescent="0.25">
      <c r="A531" s="2"/>
      <c r="B531" s="233" t="s">
        <v>1701</v>
      </c>
      <c r="C531" s="235" t="s">
        <v>704</v>
      </c>
      <c r="D531" s="236"/>
      <c r="E531" s="241"/>
      <c r="F531" s="244" t="s">
        <v>1968</v>
      </c>
      <c r="G531" s="245"/>
      <c r="H531" s="245"/>
      <c r="I531" s="245" t="s">
        <v>1948</v>
      </c>
      <c r="J531" s="247"/>
      <c r="K531" s="249">
        <v>46227</v>
      </c>
      <c r="L531" s="247" t="s">
        <v>498</v>
      </c>
      <c r="M531" s="247">
        <v>1</v>
      </c>
      <c r="N531" s="247"/>
      <c r="O531" s="245" t="s">
        <v>1596</v>
      </c>
      <c r="P531" s="135" t="s">
        <v>148</v>
      </c>
      <c r="Q531" s="89"/>
      <c r="R531" s="89"/>
      <c r="S531" s="89"/>
      <c r="T531" s="89"/>
      <c r="U531" s="89"/>
      <c r="V531" s="89"/>
      <c r="W531" s="89"/>
      <c r="X531" s="89"/>
      <c r="Y531" s="89"/>
      <c r="Z531" s="89"/>
      <c r="AA531" s="220">
        <v>165</v>
      </c>
      <c r="AB531" s="220"/>
      <c r="AC531" s="233"/>
      <c r="AD531" s="220"/>
      <c r="AE531" s="223">
        <v>70</v>
      </c>
      <c r="AF531" s="224"/>
      <c r="AG531" s="229"/>
      <c r="AH531" s="229">
        <v>70</v>
      </c>
      <c r="AI531" s="229">
        <v>0.22051748102213195</v>
      </c>
      <c r="AJ531" s="215"/>
      <c r="AK531" s="215"/>
      <c r="AL531" s="209" t="s">
        <v>1590</v>
      </c>
      <c r="AM531" s="212"/>
      <c r="AN531" s="212"/>
      <c r="AO531" s="212"/>
      <c r="AP531" s="212"/>
      <c r="AQ531" s="212"/>
      <c r="AR531" s="212"/>
      <c r="AS531" s="212"/>
      <c r="AT531" s="206"/>
      <c r="AU531" s="206"/>
      <c r="AV531" s="206"/>
      <c r="AW531" s="206"/>
      <c r="AX531" s="206"/>
      <c r="AY531" s="206"/>
      <c r="AZ531" s="206"/>
      <c r="BA531" s="206"/>
      <c r="BB531" s="206"/>
      <c r="BC531" s="206"/>
      <c r="BD531" s="206"/>
      <c r="BE531" s="206"/>
      <c r="BF531" s="206"/>
      <c r="BG531" s="206"/>
      <c r="BH531" s="206"/>
      <c r="BI531" s="206"/>
      <c r="BJ531" s="206"/>
      <c r="BK531" s="206"/>
      <c r="BL531" s="206"/>
      <c r="BM531" s="209"/>
      <c r="BN531" s="203"/>
      <c r="BO531" s="2"/>
    </row>
    <row r="532" spans="1:67" ht="15" customHeight="1" x14ac:dyDescent="0.25">
      <c r="A532" s="2"/>
      <c r="B532" s="234"/>
      <c r="C532" s="237"/>
      <c r="D532" s="238"/>
      <c r="E532" s="242"/>
      <c r="F532" s="245"/>
      <c r="G532" s="245"/>
      <c r="H532" s="245"/>
      <c r="I532" s="245"/>
      <c r="J532" s="248"/>
      <c r="K532" s="250"/>
      <c r="L532" s="247"/>
      <c r="M532" s="247"/>
      <c r="N532" s="247"/>
      <c r="O532" s="245"/>
      <c r="P532" s="134" t="s">
        <v>26</v>
      </c>
      <c r="Q532" s="89">
        <v>46139</v>
      </c>
      <c r="R532" s="89">
        <v>46142</v>
      </c>
      <c r="S532" s="89">
        <v>46155</v>
      </c>
      <c r="T532" s="89">
        <v>46234</v>
      </c>
      <c r="U532" s="89">
        <v>46304</v>
      </c>
      <c r="V532" s="89">
        <v>46318</v>
      </c>
      <c r="W532" s="89"/>
      <c r="X532" s="89"/>
      <c r="Y532" s="89"/>
      <c r="Z532" s="89"/>
      <c r="AA532" s="221"/>
      <c r="AB532" s="221"/>
      <c r="AC532" s="234"/>
      <c r="AD532" s="221"/>
      <c r="AE532" s="225"/>
      <c r="AF532" s="226"/>
      <c r="AG532" s="230"/>
      <c r="AH532" s="230"/>
      <c r="AI532" s="230"/>
      <c r="AJ532" s="216"/>
      <c r="AK532" s="216"/>
      <c r="AL532" s="218"/>
      <c r="AM532" s="213"/>
      <c r="AN532" s="213"/>
      <c r="AO532" s="213"/>
      <c r="AP532" s="213"/>
      <c r="AQ532" s="213"/>
      <c r="AR532" s="213"/>
      <c r="AS532" s="213"/>
      <c r="AT532" s="207"/>
      <c r="AU532" s="207"/>
      <c r="AV532" s="207"/>
      <c r="AW532" s="207"/>
      <c r="AX532" s="207"/>
      <c r="AY532" s="207"/>
      <c r="AZ532" s="207"/>
      <c r="BA532" s="207"/>
      <c r="BB532" s="207"/>
      <c r="BC532" s="207"/>
      <c r="BD532" s="207"/>
      <c r="BE532" s="207"/>
      <c r="BF532" s="207"/>
      <c r="BG532" s="207"/>
      <c r="BH532" s="207"/>
      <c r="BI532" s="207"/>
      <c r="BJ532" s="207"/>
      <c r="BK532" s="207"/>
      <c r="BL532" s="207"/>
      <c r="BM532" s="210"/>
      <c r="BN532" s="204"/>
      <c r="BO532" s="2"/>
    </row>
    <row r="533" spans="1:67" ht="15" hidden="1" customHeight="1" x14ac:dyDescent="0.25">
      <c r="A533" s="2"/>
      <c r="B533" s="234"/>
      <c r="C533" s="237"/>
      <c r="D533" s="238"/>
      <c r="E533" s="242"/>
      <c r="F533" s="245"/>
      <c r="G533" s="245"/>
      <c r="H533" s="245"/>
      <c r="I533" s="245"/>
      <c r="J533" s="248"/>
      <c r="K533" s="250"/>
      <c r="L533" s="247"/>
      <c r="M533" s="247"/>
      <c r="N533" s="247"/>
      <c r="O533" s="245"/>
      <c r="P533" s="134" t="s">
        <v>262</v>
      </c>
      <c r="Q533" s="89"/>
      <c r="R533" s="89"/>
      <c r="S533" s="89"/>
      <c r="T533" s="89"/>
      <c r="U533" s="89"/>
      <c r="V533" s="89"/>
      <c r="W533" s="89"/>
      <c r="X533" s="89"/>
      <c r="Y533" s="89"/>
      <c r="Z533" s="89"/>
      <c r="AA533" s="221"/>
      <c r="AB533" s="221"/>
      <c r="AC533" s="234"/>
      <c r="AD533" s="221"/>
      <c r="AE533" s="225"/>
      <c r="AF533" s="226"/>
      <c r="AG533" s="230"/>
      <c r="AH533" s="230"/>
      <c r="AI533" s="230"/>
      <c r="AJ533" s="216"/>
      <c r="AK533" s="216"/>
      <c r="AL533" s="218"/>
      <c r="AM533" s="213"/>
      <c r="AN533" s="213"/>
      <c r="AO533" s="213"/>
      <c r="AP533" s="213"/>
      <c r="AQ533" s="213"/>
      <c r="AR533" s="213"/>
      <c r="AS533" s="213"/>
      <c r="AT533" s="207"/>
      <c r="AU533" s="207"/>
      <c r="AV533" s="207"/>
      <c r="AW533" s="207"/>
      <c r="AX533" s="207"/>
      <c r="AY533" s="207"/>
      <c r="AZ533" s="207"/>
      <c r="BA533" s="207"/>
      <c r="BB533" s="207"/>
      <c r="BC533" s="207"/>
      <c r="BD533" s="207"/>
      <c r="BE533" s="207"/>
      <c r="BF533" s="207"/>
      <c r="BG533" s="207"/>
      <c r="BH533" s="207"/>
      <c r="BI533" s="207"/>
      <c r="BJ533" s="207"/>
      <c r="BK533" s="207"/>
      <c r="BL533" s="207"/>
      <c r="BM533" s="210"/>
      <c r="BN533" s="204"/>
      <c r="BO533" s="2"/>
    </row>
    <row r="534" spans="1:67" ht="15" hidden="1" customHeight="1" x14ac:dyDescent="0.25">
      <c r="A534" s="2"/>
      <c r="B534" s="234"/>
      <c r="C534" s="237"/>
      <c r="D534" s="238"/>
      <c r="E534" s="242"/>
      <c r="F534" s="245"/>
      <c r="G534" s="245"/>
      <c r="H534" s="245"/>
      <c r="I534" s="245"/>
      <c r="J534" s="248"/>
      <c r="K534" s="250"/>
      <c r="L534" s="247"/>
      <c r="M534" s="247"/>
      <c r="N534" s="247"/>
      <c r="O534" s="245"/>
      <c r="P534" s="134" t="s">
        <v>263</v>
      </c>
      <c r="Q534" s="89"/>
      <c r="R534" s="89"/>
      <c r="S534" s="89"/>
      <c r="T534" s="89"/>
      <c r="U534" s="89"/>
      <c r="V534" s="89"/>
      <c r="W534" s="89"/>
      <c r="X534" s="89"/>
      <c r="Y534" s="89"/>
      <c r="Z534" s="89"/>
      <c r="AA534" s="221"/>
      <c r="AB534" s="221"/>
      <c r="AC534" s="234"/>
      <c r="AD534" s="221"/>
      <c r="AE534" s="225"/>
      <c r="AF534" s="226"/>
      <c r="AG534" s="230"/>
      <c r="AH534" s="230"/>
      <c r="AI534" s="230"/>
      <c r="AJ534" s="216"/>
      <c r="AK534" s="216"/>
      <c r="AL534" s="218"/>
      <c r="AM534" s="213"/>
      <c r="AN534" s="213"/>
      <c r="AO534" s="213"/>
      <c r="AP534" s="213"/>
      <c r="AQ534" s="213"/>
      <c r="AR534" s="213"/>
      <c r="AS534" s="213"/>
      <c r="AT534" s="207"/>
      <c r="AU534" s="207"/>
      <c r="AV534" s="207"/>
      <c r="AW534" s="207"/>
      <c r="AX534" s="207"/>
      <c r="AY534" s="207"/>
      <c r="AZ534" s="207"/>
      <c r="BA534" s="207"/>
      <c r="BB534" s="207"/>
      <c r="BC534" s="207"/>
      <c r="BD534" s="207"/>
      <c r="BE534" s="207"/>
      <c r="BF534" s="207"/>
      <c r="BG534" s="207"/>
      <c r="BH534" s="207"/>
      <c r="BI534" s="207"/>
      <c r="BJ534" s="207"/>
      <c r="BK534" s="207"/>
      <c r="BL534" s="207"/>
      <c r="BM534" s="210"/>
      <c r="BN534" s="204"/>
      <c r="BO534" s="2"/>
    </row>
    <row r="535" spans="1:67" ht="15" hidden="1" customHeight="1" x14ac:dyDescent="0.25">
      <c r="A535" s="2"/>
      <c r="B535" s="234"/>
      <c r="C535" s="237"/>
      <c r="D535" s="238"/>
      <c r="E535" s="242"/>
      <c r="F535" s="245"/>
      <c r="G535" s="245"/>
      <c r="H535" s="245"/>
      <c r="I535" s="245"/>
      <c r="J535" s="248"/>
      <c r="K535" s="250"/>
      <c r="L535" s="247"/>
      <c r="M535" s="247"/>
      <c r="N535" s="247"/>
      <c r="O535" s="245"/>
      <c r="P535" s="134" t="s">
        <v>27</v>
      </c>
      <c r="Q535" s="89"/>
      <c r="R535" s="89"/>
      <c r="S535" s="89"/>
      <c r="T535" s="89"/>
      <c r="U535" s="89"/>
      <c r="V535" s="89"/>
      <c r="W535" s="89"/>
      <c r="X535" s="89"/>
      <c r="Y535" s="89"/>
      <c r="Z535" s="89"/>
      <c r="AA535" s="221"/>
      <c r="AB535" s="221"/>
      <c r="AC535" s="234"/>
      <c r="AD535" s="221"/>
      <c r="AE535" s="225"/>
      <c r="AF535" s="226"/>
      <c r="AG535" s="230"/>
      <c r="AH535" s="230"/>
      <c r="AI535" s="230"/>
      <c r="AJ535" s="216"/>
      <c r="AK535" s="216"/>
      <c r="AL535" s="218"/>
      <c r="AM535" s="213"/>
      <c r="AN535" s="213"/>
      <c r="AO535" s="213"/>
      <c r="AP535" s="213"/>
      <c r="AQ535" s="213"/>
      <c r="AR535" s="213"/>
      <c r="AS535" s="213"/>
      <c r="AT535" s="207"/>
      <c r="AU535" s="207"/>
      <c r="AV535" s="207"/>
      <c r="AW535" s="207"/>
      <c r="AX535" s="207"/>
      <c r="AY535" s="207"/>
      <c r="AZ535" s="207"/>
      <c r="BA535" s="207"/>
      <c r="BB535" s="207"/>
      <c r="BC535" s="207"/>
      <c r="BD535" s="207"/>
      <c r="BE535" s="207"/>
      <c r="BF535" s="207"/>
      <c r="BG535" s="207"/>
      <c r="BH535" s="207"/>
      <c r="BI535" s="207"/>
      <c r="BJ535" s="207"/>
      <c r="BK535" s="207"/>
      <c r="BL535" s="207"/>
      <c r="BM535" s="210"/>
      <c r="BN535" s="204"/>
      <c r="BO535" s="2"/>
    </row>
    <row r="536" spans="1:67" ht="15" customHeight="1" x14ac:dyDescent="0.25">
      <c r="A536" s="2"/>
      <c r="B536" s="219"/>
      <c r="C536" s="239"/>
      <c r="D536" s="240"/>
      <c r="E536" s="243"/>
      <c r="F536" s="246"/>
      <c r="G536" s="246"/>
      <c r="H536" s="246"/>
      <c r="I536" s="246"/>
      <c r="J536" s="248"/>
      <c r="K536" s="251"/>
      <c r="L536" s="248"/>
      <c r="M536" s="248"/>
      <c r="N536" s="248"/>
      <c r="O536" s="246"/>
      <c r="P536" s="134" t="s">
        <v>28</v>
      </c>
      <c r="Q536" s="182">
        <v>46139</v>
      </c>
      <c r="R536" s="182">
        <v>46148</v>
      </c>
      <c r="S536" s="182">
        <v>46150</v>
      </c>
      <c r="T536" s="182">
        <v>46227</v>
      </c>
      <c r="U536" s="89"/>
      <c r="V536" s="89"/>
      <c r="W536" s="89"/>
      <c r="X536" s="89"/>
      <c r="Y536" s="89"/>
      <c r="Z536" s="89"/>
      <c r="AA536" s="232"/>
      <c r="AB536" s="222"/>
      <c r="AC536" s="252"/>
      <c r="AD536" s="222"/>
      <c r="AE536" s="227"/>
      <c r="AF536" s="228"/>
      <c r="AG536" s="231"/>
      <c r="AH536" s="232"/>
      <c r="AI536" s="232"/>
      <c r="AJ536" s="217"/>
      <c r="AK536" s="217"/>
      <c r="AL536" s="219"/>
      <c r="AM536" s="214"/>
      <c r="AN536" s="214"/>
      <c r="AO536" s="214"/>
      <c r="AP536" s="214"/>
      <c r="AQ536" s="214"/>
      <c r="AR536" s="214"/>
      <c r="AS536" s="214"/>
      <c r="AT536" s="208"/>
      <c r="AU536" s="208"/>
      <c r="AV536" s="208"/>
      <c r="AW536" s="208"/>
      <c r="AX536" s="208"/>
      <c r="AY536" s="208"/>
      <c r="AZ536" s="208"/>
      <c r="BA536" s="208"/>
      <c r="BB536" s="208"/>
      <c r="BC536" s="208"/>
      <c r="BD536" s="208"/>
      <c r="BE536" s="208"/>
      <c r="BF536" s="208"/>
      <c r="BG536" s="208"/>
      <c r="BH536" s="208"/>
      <c r="BI536" s="208"/>
      <c r="BJ536" s="208"/>
      <c r="BK536" s="208"/>
      <c r="BL536" s="208"/>
      <c r="BM536" s="211"/>
      <c r="BN536" s="205"/>
      <c r="BO536" s="2"/>
    </row>
    <row r="537" spans="1:67" ht="15" hidden="1" customHeight="1" x14ac:dyDescent="0.25">
      <c r="A537" s="2"/>
      <c r="B537" s="233" t="s">
        <v>1701</v>
      </c>
      <c r="C537" s="235" t="s">
        <v>706</v>
      </c>
      <c r="D537" s="236"/>
      <c r="E537" s="241"/>
      <c r="F537" s="244" t="s">
        <v>1969</v>
      </c>
      <c r="G537" s="245"/>
      <c r="H537" s="245"/>
      <c r="I537" s="245" t="s">
        <v>1948</v>
      </c>
      <c r="J537" s="247"/>
      <c r="K537" s="249">
        <v>46220</v>
      </c>
      <c r="L537" s="247" t="s">
        <v>498</v>
      </c>
      <c r="M537" s="247">
        <v>1</v>
      </c>
      <c r="N537" s="247"/>
      <c r="O537" s="245" t="s">
        <v>1596</v>
      </c>
      <c r="P537" s="135" t="s">
        <v>148</v>
      </c>
      <c r="Q537" s="89"/>
      <c r="R537" s="89"/>
      <c r="S537" s="89"/>
      <c r="T537" s="89"/>
      <c r="U537" s="89"/>
      <c r="V537" s="89"/>
      <c r="W537" s="89"/>
      <c r="X537" s="89"/>
      <c r="Y537" s="89"/>
      <c r="Z537" s="89"/>
      <c r="AA537" s="220">
        <v>165</v>
      </c>
      <c r="AB537" s="220"/>
      <c r="AC537" s="233"/>
      <c r="AD537" s="220"/>
      <c r="AE537" s="223">
        <v>70</v>
      </c>
      <c r="AF537" s="224"/>
      <c r="AG537" s="229"/>
      <c r="AH537" s="229">
        <v>70</v>
      </c>
      <c r="AI537" s="229">
        <v>0.22051748102213195</v>
      </c>
      <c r="AJ537" s="215"/>
      <c r="AK537" s="215"/>
      <c r="AL537" s="209" t="s">
        <v>1590</v>
      </c>
      <c r="AM537" s="212"/>
      <c r="AN537" s="212"/>
      <c r="AO537" s="212"/>
      <c r="AP537" s="212"/>
      <c r="AQ537" s="212"/>
      <c r="AR537" s="212"/>
      <c r="AS537" s="212"/>
      <c r="AT537" s="206"/>
      <c r="AU537" s="206"/>
      <c r="AV537" s="206"/>
      <c r="AW537" s="206"/>
      <c r="AX537" s="206"/>
      <c r="AY537" s="206"/>
      <c r="AZ537" s="206"/>
      <c r="BA537" s="206"/>
      <c r="BB537" s="206"/>
      <c r="BC537" s="206"/>
      <c r="BD537" s="206"/>
      <c r="BE537" s="206"/>
      <c r="BF537" s="206"/>
      <c r="BG537" s="206"/>
      <c r="BH537" s="206"/>
      <c r="BI537" s="206"/>
      <c r="BJ537" s="206"/>
      <c r="BK537" s="206"/>
      <c r="BL537" s="206"/>
      <c r="BM537" s="209"/>
      <c r="BN537" s="203"/>
      <c r="BO537" s="2"/>
    </row>
    <row r="538" spans="1:67" ht="15" customHeight="1" x14ac:dyDescent="0.25">
      <c r="A538" s="2"/>
      <c r="B538" s="234"/>
      <c r="C538" s="237"/>
      <c r="D538" s="238"/>
      <c r="E538" s="242"/>
      <c r="F538" s="245"/>
      <c r="G538" s="245"/>
      <c r="H538" s="245"/>
      <c r="I538" s="245"/>
      <c r="J538" s="248"/>
      <c r="K538" s="250"/>
      <c r="L538" s="247"/>
      <c r="M538" s="247"/>
      <c r="N538" s="247"/>
      <c r="O538" s="245"/>
      <c r="P538" s="134" t="s">
        <v>26</v>
      </c>
      <c r="Q538" s="89">
        <v>46111</v>
      </c>
      <c r="R538" s="89">
        <v>46115</v>
      </c>
      <c r="S538" s="89">
        <v>46129</v>
      </c>
      <c r="T538" s="89">
        <v>46213</v>
      </c>
      <c r="U538" s="89">
        <v>46283</v>
      </c>
      <c r="V538" s="89">
        <v>46297</v>
      </c>
      <c r="W538" s="89"/>
      <c r="X538" s="89"/>
      <c r="Y538" s="89"/>
      <c r="Z538" s="89"/>
      <c r="AA538" s="221"/>
      <c r="AB538" s="221"/>
      <c r="AC538" s="234"/>
      <c r="AD538" s="221"/>
      <c r="AE538" s="225"/>
      <c r="AF538" s="226"/>
      <c r="AG538" s="230"/>
      <c r="AH538" s="230"/>
      <c r="AI538" s="230"/>
      <c r="AJ538" s="216"/>
      <c r="AK538" s="216"/>
      <c r="AL538" s="218"/>
      <c r="AM538" s="213"/>
      <c r="AN538" s="213"/>
      <c r="AO538" s="213"/>
      <c r="AP538" s="213"/>
      <c r="AQ538" s="213"/>
      <c r="AR538" s="213"/>
      <c r="AS538" s="213"/>
      <c r="AT538" s="207"/>
      <c r="AU538" s="207"/>
      <c r="AV538" s="207"/>
      <c r="AW538" s="207"/>
      <c r="AX538" s="207"/>
      <c r="AY538" s="207"/>
      <c r="AZ538" s="207"/>
      <c r="BA538" s="207"/>
      <c r="BB538" s="207"/>
      <c r="BC538" s="207"/>
      <c r="BD538" s="207"/>
      <c r="BE538" s="207"/>
      <c r="BF538" s="207"/>
      <c r="BG538" s="207"/>
      <c r="BH538" s="207"/>
      <c r="BI538" s="207"/>
      <c r="BJ538" s="207"/>
      <c r="BK538" s="207"/>
      <c r="BL538" s="207"/>
      <c r="BM538" s="210"/>
      <c r="BN538" s="204"/>
      <c r="BO538" s="2"/>
    </row>
    <row r="539" spans="1:67" ht="15" hidden="1" customHeight="1" x14ac:dyDescent="0.25">
      <c r="A539" s="2"/>
      <c r="B539" s="234"/>
      <c r="C539" s="237"/>
      <c r="D539" s="238"/>
      <c r="E539" s="242"/>
      <c r="F539" s="245"/>
      <c r="G539" s="245"/>
      <c r="H539" s="245"/>
      <c r="I539" s="245"/>
      <c r="J539" s="248"/>
      <c r="K539" s="250"/>
      <c r="L539" s="247"/>
      <c r="M539" s="247"/>
      <c r="N539" s="247"/>
      <c r="O539" s="245"/>
      <c r="P539" s="134" t="s">
        <v>262</v>
      </c>
      <c r="Q539" s="89"/>
      <c r="R539" s="89"/>
      <c r="S539" s="89"/>
      <c r="T539" s="89"/>
      <c r="U539" s="89"/>
      <c r="V539" s="89"/>
      <c r="W539" s="89"/>
      <c r="X539" s="89"/>
      <c r="Y539" s="89"/>
      <c r="Z539" s="89"/>
      <c r="AA539" s="221"/>
      <c r="AB539" s="221"/>
      <c r="AC539" s="234"/>
      <c r="AD539" s="221"/>
      <c r="AE539" s="225"/>
      <c r="AF539" s="226"/>
      <c r="AG539" s="230"/>
      <c r="AH539" s="230"/>
      <c r="AI539" s="230"/>
      <c r="AJ539" s="216"/>
      <c r="AK539" s="216"/>
      <c r="AL539" s="218"/>
      <c r="AM539" s="213"/>
      <c r="AN539" s="213"/>
      <c r="AO539" s="213"/>
      <c r="AP539" s="213"/>
      <c r="AQ539" s="213"/>
      <c r="AR539" s="213"/>
      <c r="AS539" s="213"/>
      <c r="AT539" s="207"/>
      <c r="AU539" s="207"/>
      <c r="AV539" s="207"/>
      <c r="AW539" s="207"/>
      <c r="AX539" s="207"/>
      <c r="AY539" s="207"/>
      <c r="AZ539" s="207"/>
      <c r="BA539" s="207"/>
      <c r="BB539" s="207"/>
      <c r="BC539" s="207"/>
      <c r="BD539" s="207"/>
      <c r="BE539" s="207"/>
      <c r="BF539" s="207"/>
      <c r="BG539" s="207"/>
      <c r="BH539" s="207"/>
      <c r="BI539" s="207"/>
      <c r="BJ539" s="207"/>
      <c r="BK539" s="207"/>
      <c r="BL539" s="207"/>
      <c r="BM539" s="210"/>
      <c r="BN539" s="204"/>
      <c r="BO539" s="2"/>
    </row>
    <row r="540" spans="1:67" ht="15" hidden="1" customHeight="1" x14ac:dyDescent="0.25">
      <c r="A540" s="2"/>
      <c r="B540" s="234"/>
      <c r="C540" s="237"/>
      <c r="D540" s="238"/>
      <c r="E540" s="242"/>
      <c r="F540" s="245"/>
      <c r="G540" s="245"/>
      <c r="H540" s="245"/>
      <c r="I540" s="245"/>
      <c r="J540" s="248"/>
      <c r="K540" s="250"/>
      <c r="L540" s="247"/>
      <c r="M540" s="247"/>
      <c r="N540" s="247"/>
      <c r="O540" s="245"/>
      <c r="P540" s="134" t="s">
        <v>263</v>
      </c>
      <c r="Q540" s="89"/>
      <c r="R540" s="89"/>
      <c r="S540" s="89"/>
      <c r="T540" s="89"/>
      <c r="U540" s="89"/>
      <c r="V540" s="89"/>
      <c r="W540" s="89"/>
      <c r="X540" s="89"/>
      <c r="Y540" s="89"/>
      <c r="Z540" s="89"/>
      <c r="AA540" s="221"/>
      <c r="AB540" s="221"/>
      <c r="AC540" s="234"/>
      <c r="AD540" s="221"/>
      <c r="AE540" s="225"/>
      <c r="AF540" s="226"/>
      <c r="AG540" s="230"/>
      <c r="AH540" s="230"/>
      <c r="AI540" s="230"/>
      <c r="AJ540" s="216"/>
      <c r="AK540" s="216"/>
      <c r="AL540" s="218"/>
      <c r="AM540" s="213"/>
      <c r="AN540" s="213"/>
      <c r="AO540" s="213"/>
      <c r="AP540" s="213"/>
      <c r="AQ540" s="213"/>
      <c r="AR540" s="213"/>
      <c r="AS540" s="213"/>
      <c r="AT540" s="207"/>
      <c r="AU540" s="207"/>
      <c r="AV540" s="207"/>
      <c r="AW540" s="207"/>
      <c r="AX540" s="207"/>
      <c r="AY540" s="207"/>
      <c r="AZ540" s="207"/>
      <c r="BA540" s="207"/>
      <c r="BB540" s="207"/>
      <c r="BC540" s="207"/>
      <c r="BD540" s="207"/>
      <c r="BE540" s="207"/>
      <c r="BF540" s="207"/>
      <c r="BG540" s="207"/>
      <c r="BH540" s="207"/>
      <c r="BI540" s="207"/>
      <c r="BJ540" s="207"/>
      <c r="BK540" s="207"/>
      <c r="BL540" s="207"/>
      <c r="BM540" s="210"/>
      <c r="BN540" s="204"/>
      <c r="BO540" s="2"/>
    </row>
    <row r="541" spans="1:67" ht="15" hidden="1" customHeight="1" x14ac:dyDescent="0.25">
      <c r="A541" s="2"/>
      <c r="B541" s="234"/>
      <c r="C541" s="237"/>
      <c r="D541" s="238"/>
      <c r="E541" s="242"/>
      <c r="F541" s="245"/>
      <c r="G541" s="245"/>
      <c r="H541" s="245"/>
      <c r="I541" s="245"/>
      <c r="J541" s="248"/>
      <c r="K541" s="250"/>
      <c r="L541" s="247"/>
      <c r="M541" s="247"/>
      <c r="N541" s="247"/>
      <c r="O541" s="245"/>
      <c r="P541" s="134" t="s">
        <v>27</v>
      </c>
      <c r="Q541" s="89"/>
      <c r="R541" s="89"/>
      <c r="S541" s="89"/>
      <c r="T541" s="89"/>
      <c r="U541" s="89"/>
      <c r="V541" s="89"/>
      <c r="W541" s="89"/>
      <c r="X541" s="89"/>
      <c r="Y541" s="89"/>
      <c r="Z541" s="89"/>
      <c r="AA541" s="221"/>
      <c r="AB541" s="221"/>
      <c r="AC541" s="234"/>
      <c r="AD541" s="221"/>
      <c r="AE541" s="225"/>
      <c r="AF541" s="226"/>
      <c r="AG541" s="230"/>
      <c r="AH541" s="230"/>
      <c r="AI541" s="230"/>
      <c r="AJ541" s="216"/>
      <c r="AK541" s="216"/>
      <c r="AL541" s="218"/>
      <c r="AM541" s="213"/>
      <c r="AN541" s="213"/>
      <c r="AO541" s="213"/>
      <c r="AP541" s="213"/>
      <c r="AQ541" s="213"/>
      <c r="AR541" s="213"/>
      <c r="AS541" s="213"/>
      <c r="AT541" s="207"/>
      <c r="AU541" s="207"/>
      <c r="AV541" s="207"/>
      <c r="AW541" s="207"/>
      <c r="AX541" s="207"/>
      <c r="AY541" s="207"/>
      <c r="AZ541" s="207"/>
      <c r="BA541" s="207"/>
      <c r="BB541" s="207"/>
      <c r="BC541" s="207"/>
      <c r="BD541" s="207"/>
      <c r="BE541" s="207"/>
      <c r="BF541" s="207"/>
      <c r="BG541" s="207"/>
      <c r="BH541" s="207"/>
      <c r="BI541" s="207"/>
      <c r="BJ541" s="207"/>
      <c r="BK541" s="207"/>
      <c r="BL541" s="207"/>
      <c r="BM541" s="210"/>
      <c r="BN541" s="204"/>
      <c r="BO541" s="2"/>
    </row>
    <row r="542" spans="1:67" ht="15" customHeight="1" x14ac:dyDescent="0.25">
      <c r="A542" s="2"/>
      <c r="B542" s="219"/>
      <c r="C542" s="239"/>
      <c r="D542" s="240"/>
      <c r="E542" s="243"/>
      <c r="F542" s="246"/>
      <c r="G542" s="246"/>
      <c r="H542" s="246"/>
      <c r="I542" s="246"/>
      <c r="J542" s="248"/>
      <c r="K542" s="251"/>
      <c r="L542" s="248"/>
      <c r="M542" s="248"/>
      <c r="N542" s="248"/>
      <c r="O542" s="246"/>
      <c r="P542" s="134" t="s">
        <v>28</v>
      </c>
      <c r="Q542" s="182">
        <v>46111</v>
      </c>
      <c r="R542" s="182">
        <v>46115</v>
      </c>
      <c r="S542" s="182">
        <v>46129</v>
      </c>
      <c r="T542" s="182">
        <v>46220</v>
      </c>
      <c r="U542" s="89"/>
      <c r="V542" s="89"/>
      <c r="W542" s="89"/>
      <c r="X542" s="89"/>
      <c r="Y542" s="89"/>
      <c r="Z542" s="89"/>
      <c r="AA542" s="232"/>
      <c r="AB542" s="222"/>
      <c r="AC542" s="252"/>
      <c r="AD542" s="222"/>
      <c r="AE542" s="227"/>
      <c r="AF542" s="228"/>
      <c r="AG542" s="231"/>
      <c r="AH542" s="232"/>
      <c r="AI542" s="232"/>
      <c r="AJ542" s="217"/>
      <c r="AK542" s="217"/>
      <c r="AL542" s="219"/>
      <c r="AM542" s="214"/>
      <c r="AN542" s="214"/>
      <c r="AO542" s="214"/>
      <c r="AP542" s="214"/>
      <c r="AQ542" s="214"/>
      <c r="AR542" s="214"/>
      <c r="AS542" s="214"/>
      <c r="AT542" s="208"/>
      <c r="AU542" s="208"/>
      <c r="AV542" s="208"/>
      <c r="AW542" s="208"/>
      <c r="AX542" s="208"/>
      <c r="AY542" s="208"/>
      <c r="AZ542" s="208"/>
      <c r="BA542" s="208"/>
      <c r="BB542" s="208"/>
      <c r="BC542" s="208"/>
      <c r="BD542" s="208"/>
      <c r="BE542" s="208"/>
      <c r="BF542" s="208"/>
      <c r="BG542" s="208"/>
      <c r="BH542" s="208"/>
      <c r="BI542" s="208"/>
      <c r="BJ542" s="208"/>
      <c r="BK542" s="208"/>
      <c r="BL542" s="208"/>
      <c r="BM542" s="211"/>
      <c r="BN542" s="205"/>
      <c r="BO542" s="2"/>
    </row>
    <row r="543" spans="1:67" ht="15" hidden="1" customHeight="1" x14ac:dyDescent="0.25">
      <c r="A543" s="2"/>
      <c r="B543" s="233" t="s">
        <v>1701</v>
      </c>
      <c r="C543" s="235" t="s">
        <v>710</v>
      </c>
      <c r="D543" s="236"/>
      <c r="E543" s="241"/>
      <c r="F543" s="244" t="s">
        <v>1971</v>
      </c>
      <c r="G543" s="245"/>
      <c r="H543" s="245"/>
      <c r="I543" s="245" t="s">
        <v>1948</v>
      </c>
      <c r="J543" s="247"/>
      <c r="K543" s="249">
        <v>46234</v>
      </c>
      <c r="L543" s="247" t="s">
        <v>498</v>
      </c>
      <c r="M543" s="247">
        <v>1</v>
      </c>
      <c r="N543" s="247"/>
      <c r="O543" s="245" t="s">
        <v>1596</v>
      </c>
      <c r="P543" s="135" t="s">
        <v>148</v>
      </c>
      <c r="Q543" s="89"/>
      <c r="R543" s="89"/>
      <c r="S543" s="89"/>
      <c r="T543" s="89"/>
      <c r="U543" s="89"/>
      <c r="V543" s="89"/>
      <c r="W543" s="89"/>
      <c r="X543" s="89"/>
      <c r="Y543" s="89"/>
      <c r="Z543" s="89"/>
      <c r="AA543" s="220">
        <v>165</v>
      </c>
      <c r="AB543" s="220"/>
      <c r="AC543" s="233"/>
      <c r="AD543" s="220"/>
      <c r="AE543" s="223">
        <v>70</v>
      </c>
      <c r="AF543" s="224"/>
      <c r="AG543" s="229"/>
      <c r="AH543" s="229">
        <v>70</v>
      </c>
      <c r="AI543" s="229">
        <v>0.22051748102213195</v>
      </c>
      <c r="AJ543" s="215"/>
      <c r="AK543" s="215"/>
      <c r="AL543" s="209" t="s">
        <v>1590</v>
      </c>
      <c r="AM543" s="212"/>
      <c r="AN543" s="212"/>
      <c r="AO543" s="212"/>
      <c r="AP543" s="212"/>
      <c r="AQ543" s="212"/>
      <c r="AR543" s="212"/>
      <c r="AS543" s="212"/>
      <c r="AT543" s="206"/>
      <c r="AU543" s="206"/>
      <c r="AV543" s="206"/>
      <c r="AW543" s="206"/>
      <c r="AX543" s="206"/>
      <c r="AY543" s="206"/>
      <c r="AZ543" s="206"/>
      <c r="BA543" s="206"/>
      <c r="BB543" s="206"/>
      <c r="BC543" s="206"/>
      <c r="BD543" s="206"/>
      <c r="BE543" s="206"/>
      <c r="BF543" s="206"/>
      <c r="BG543" s="206"/>
      <c r="BH543" s="206"/>
      <c r="BI543" s="206"/>
      <c r="BJ543" s="206"/>
      <c r="BK543" s="206"/>
      <c r="BL543" s="206"/>
      <c r="BM543" s="209"/>
      <c r="BN543" s="203"/>
      <c r="BO543" s="2"/>
    </row>
    <row r="544" spans="1:67" ht="15" customHeight="1" x14ac:dyDescent="0.25">
      <c r="A544" s="2"/>
      <c r="B544" s="234"/>
      <c r="C544" s="237"/>
      <c r="D544" s="238"/>
      <c r="E544" s="242"/>
      <c r="F544" s="245"/>
      <c r="G544" s="245"/>
      <c r="H544" s="245"/>
      <c r="I544" s="245"/>
      <c r="J544" s="248"/>
      <c r="K544" s="250"/>
      <c r="L544" s="247"/>
      <c r="M544" s="247"/>
      <c r="N544" s="247"/>
      <c r="O544" s="245"/>
      <c r="P544" s="134" t="s">
        <v>26</v>
      </c>
      <c r="Q544" s="89">
        <v>46139</v>
      </c>
      <c r="R544" s="89">
        <v>46142</v>
      </c>
      <c r="S544" s="89">
        <v>46150</v>
      </c>
      <c r="T544" s="89">
        <v>46234</v>
      </c>
      <c r="U544" s="89">
        <v>46304</v>
      </c>
      <c r="V544" s="89">
        <v>46318</v>
      </c>
      <c r="W544" s="89"/>
      <c r="X544" s="89"/>
      <c r="Y544" s="89"/>
      <c r="Z544" s="89"/>
      <c r="AA544" s="221"/>
      <c r="AB544" s="221"/>
      <c r="AC544" s="234"/>
      <c r="AD544" s="221"/>
      <c r="AE544" s="225"/>
      <c r="AF544" s="226"/>
      <c r="AG544" s="230"/>
      <c r="AH544" s="230"/>
      <c r="AI544" s="230"/>
      <c r="AJ544" s="216"/>
      <c r="AK544" s="216"/>
      <c r="AL544" s="218"/>
      <c r="AM544" s="213"/>
      <c r="AN544" s="213"/>
      <c r="AO544" s="213"/>
      <c r="AP544" s="213"/>
      <c r="AQ544" s="213"/>
      <c r="AR544" s="213"/>
      <c r="AS544" s="213"/>
      <c r="AT544" s="207"/>
      <c r="AU544" s="207"/>
      <c r="AV544" s="207"/>
      <c r="AW544" s="207"/>
      <c r="AX544" s="207"/>
      <c r="AY544" s="207"/>
      <c r="AZ544" s="207"/>
      <c r="BA544" s="207"/>
      <c r="BB544" s="207"/>
      <c r="BC544" s="207"/>
      <c r="BD544" s="207"/>
      <c r="BE544" s="207"/>
      <c r="BF544" s="207"/>
      <c r="BG544" s="207"/>
      <c r="BH544" s="207"/>
      <c r="BI544" s="207"/>
      <c r="BJ544" s="207"/>
      <c r="BK544" s="207"/>
      <c r="BL544" s="207"/>
      <c r="BM544" s="210"/>
      <c r="BN544" s="204"/>
      <c r="BO544" s="2"/>
    </row>
    <row r="545" spans="1:67" ht="15" hidden="1" customHeight="1" x14ac:dyDescent="0.25">
      <c r="A545" s="2"/>
      <c r="B545" s="234"/>
      <c r="C545" s="237"/>
      <c r="D545" s="238"/>
      <c r="E545" s="242"/>
      <c r="F545" s="245"/>
      <c r="G545" s="245"/>
      <c r="H545" s="245"/>
      <c r="I545" s="245"/>
      <c r="J545" s="248"/>
      <c r="K545" s="250"/>
      <c r="L545" s="247"/>
      <c r="M545" s="247"/>
      <c r="N545" s="247"/>
      <c r="O545" s="245"/>
      <c r="P545" s="134" t="s">
        <v>262</v>
      </c>
      <c r="Q545" s="89"/>
      <c r="R545" s="89"/>
      <c r="S545" s="89"/>
      <c r="T545" s="89"/>
      <c r="U545" s="89"/>
      <c r="V545" s="89"/>
      <c r="W545" s="89"/>
      <c r="X545" s="89"/>
      <c r="Y545" s="89"/>
      <c r="Z545" s="89"/>
      <c r="AA545" s="221"/>
      <c r="AB545" s="221"/>
      <c r="AC545" s="234"/>
      <c r="AD545" s="221"/>
      <c r="AE545" s="225"/>
      <c r="AF545" s="226"/>
      <c r="AG545" s="230"/>
      <c r="AH545" s="230"/>
      <c r="AI545" s="230"/>
      <c r="AJ545" s="216"/>
      <c r="AK545" s="216"/>
      <c r="AL545" s="218"/>
      <c r="AM545" s="213"/>
      <c r="AN545" s="213"/>
      <c r="AO545" s="213"/>
      <c r="AP545" s="213"/>
      <c r="AQ545" s="213"/>
      <c r="AR545" s="213"/>
      <c r="AS545" s="213"/>
      <c r="AT545" s="207"/>
      <c r="AU545" s="207"/>
      <c r="AV545" s="207"/>
      <c r="AW545" s="207"/>
      <c r="AX545" s="207"/>
      <c r="AY545" s="207"/>
      <c r="AZ545" s="207"/>
      <c r="BA545" s="207"/>
      <c r="BB545" s="207"/>
      <c r="BC545" s="207"/>
      <c r="BD545" s="207"/>
      <c r="BE545" s="207"/>
      <c r="BF545" s="207"/>
      <c r="BG545" s="207"/>
      <c r="BH545" s="207"/>
      <c r="BI545" s="207"/>
      <c r="BJ545" s="207"/>
      <c r="BK545" s="207"/>
      <c r="BL545" s="207"/>
      <c r="BM545" s="210"/>
      <c r="BN545" s="204"/>
      <c r="BO545" s="2"/>
    </row>
    <row r="546" spans="1:67" ht="15" hidden="1" customHeight="1" x14ac:dyDescent="0.25">
      <c r="A546" s="2"/>
      <c r="B546" s="234"/>
      <c r="C546" s="237"/>
      <c r="D546" s="238"/>
      <c r="E546" s="242"/>
      <c r="F546" s="245"/>
      <c r="G546" s="245"/>
      <c r="H546" s="245"/>
      <c r="I546" s="245"/>
      <c r="J546" s="248"/>
      <c r="K546" s="250"/>
      <c r="L546" s="247"/>
      <c r="M546" s="247"/>
      <c r="N546" s="247"/>
      <c r="O546" s="245"/>
      <c r="P546" s="134" t="s">
        <v>263</v>
      </c>
      <c r="Q546" s="89"/>
      <c r="R546" s="89"/>
      <c r="S546" s="89"/>
      <c r="T546" s="89"/>
      <c r="U546" s="89"/>
      <c r="V546" s="89"/>
      <c r="W546" s="89"/>
      <c r="X546" s="89"/>
      <c r="Y546" s="89"/>
      <c r="Z546" s="89"/>
      <c r="AA546" s="221"/>
      <c r="AB546" s="221"/>
      <c r="AC546" s="234"/>
      <c r="AD546" s="221"/>
      <c r="AE546" s="225"/>
      <c r="AF546" s="226"/>
      <c r="AG546" s="230"/>
      <c r="AH546" s="230"/>
      <c r="AI546" s="230"/>
      <c r="AJ546" s="216"/>
      <c r="AK546" s="216"/>
      <c r="AL546" s="218"/>
      <c r="AM546" s="213"/>
      <c r="AN546" s="213"/>
      <c r="AO546" s="213"/>
      <c r="AP546" s="213"/>
      <c r="AQ546" s="213"/>
      <c r="AR546" s="213"/>
      <c r="AS546" s="213"/>
      <c r="AT546" s="207"/>
      <c r="AU546" s="207"/>
      <c r="AV546" s="207"/>
      <c r="AW546" s="207"/>
      <c r="AX546" s="207"/>
      <c r="AY546" s="207"/>
      <c r="AZ546" s="207"/>
      <c r="BA546" s="207"/>
      <c r="BB546" s="207"/>
      <c r="BC546" s="207"/>
      <c r="BD546" s="207"/>
      <c r="BE546" s="207"/>
      <c r="BF546" s="207"/>
      <c r="BG546" s="207"/>
      <c r="BH546" s="207"/>
      <c r="BI546" s="207"/>
      <c r="BJ546" s="207"/>
      <c r="BK546" s="207"/>
      <c r="BL546" s="207"/>
      <c r="BM546" s="210"/>
      <c r="BN546" s="204"/>
      <c r="BO546" s="2"/>
    </row>
    <row r="547" spans="1:67" ht="15" hidden="1" customHeight="1" x14ac:dyDescent="0.25">
      <c r="A547" s="2"/>
      <c r="B547" s="234"/>
      <c r="C547" s="237"/>
      <c r="D547" s="238"/>
      <c r="E547" s="242"/>
      <c r="F547" s="245"/>
      <c r="G547" s="245"/>
      <c r="H547" s="245"/>
      <c r="I547" s="245"/>
      <c r="J547" s="248"/>
      <c r="K547" s="250"/>
      <c r="L547" s="247"/>
      <c r="M547" s="247"/>
      <c r="N547" s="247"/>
      <c r="O547" s="245"/>
      <c r="P547" s="134" t="s">
        <v>27</v>
      </c>
      <c r="Q547" s="89"/>
      <c r="R547" s="89"/>
      <c r="S547" s="89"/>
      <c r="T547" s="89"/>
      <c r="U547" s="89"/>
      <c r="V547" s="89"/>
      <c r="W547" s="89"/>
      <c r="X547" s="89"/>
      <c r="Y547" s="89"/>
      <c r="Z547" s="89"/>
      <c r="AA547" s="221"/>
      <c r="AB547" s="221"/>
      <c r="AC547" s="234"/>
      <c r="AD547" s="221"/>
      <c r="AE547" s="225"/>
      <c r="AF547" s="226"/>
      <c r="AG547" s="230"/>
      <c r="AH547" s="230"/>
      <c r="AI547" s="230"/>
      <c r="AJ547" s="216"/>
      <c r="AK547" s="216"/>
      <c r="AL547" s="218"/>
      <c r="AM547" s="213"/>
      <c r="AN547" s="213"/>
      <c r="AO547" s="213"/>
      <c r="AP547" s="213"/>
      <c r="AQ547" s="213"/>
      <c r="AR547" s="213"/>
      <c r="AS547" s="213"/>
      <c r="AT547" s="207"/>
      <c r="AU547" s="207"/>
      <c r="AV547" s="207"/>
      <c r="AW547" s="207"/>
      <c r="AX547" s="207"/>
      <c r="AY547" s="207"/>
      <c r="AZ547" s="207"/>
      <c r="BA547" s="207"/>
      <c r="BB547" s="207"/>
      <c r="BC547" s="207"/>
      <c r="BD547" s="207"/>
      <c r="BE547" s="207"/>
      <c r="BF547" s="207"/>
      <c r="BG547" s="207"/>
      <c r="BH547" s="207"/>
      <c r="BI547" s="207"/>
      <c r="BJ547" s="207"/>
      <c r="BK547" s="207"/>
      <c r="BL547" s="207"/>
      <c r="BM547" s="210"/>
      <c r="BN547" s="204"/>
      <c r="BO547" s="2"/>
    </row>
    <row r="548" spans="1:67" ht="15" customHeight="1" x14ac:dyDescent="0.25">
      <c r="A548" s="2"/>
      <c r="B548" s="219"/>
      <c r="C548" s="239"/>
      <c r="D548" s="240"/>
      <c r="E548" s="243"/>
      <c r="F548" s="246"/>
      <c r="G548" s="246"/>
      <c r="H548" s="246"/>
      <c r="I548" s="246"/>
      <c r="J548" s="248"/>
      <c r="K548" s="251"/>
      <c r="L548" s="248"/>
      <c r="M548" s="248"/>
      <c r="N548" s="248"/>
      <c r="O548" s="246"/>
      <c r="P548" s="134" t="s">
        <v>28</v>
      </c>
      <c r="Q548" s="182">
        <v>46139</v>
      </c>
      <c r="R548" s="182">
        <v>46144</v>
      </c>
      <c r="S548" s="182">
        <v>46150</v>
      </c>
      <c r="T548" s="182">
        <v>46234</v>
      </c>
      <c r="U548" s="89"/>
      <c r="V548" s="89"/>
      <c r="W548" s="89"/>
      <c r="X548" s="89"/>
      <c r="Y548" s="89"/>
      <c r="Z548" s="89"/>
      <c r="AA548" s="232"/>
      <c r="AB548" s="222"/>
      <c r="AC548" s="252"/>
      <c r="AD548" s="222"/>
      <c r="AE548" s="227"/>
      <c r="AF548" s="228"/>
      <c r="AG548" s="231"/>
      <c r="AH548" s="232"/>
      <c r="AI548" s="232"/>
      <c r="AJ548" s="217"/>
      <c r="AK548" s="217"/>
      <c r="AL548" s="219"/>
      <c r="AM548" s="214"/>
      <c r="AN548" s="214"/>
      <c r="AO548" s="214"/>
      <c r="AP548" s="214"/>
      <c r="AQ548" s="214"/>
      <c r="AR548" s="214"/>
      <c r="AS548" s="214"/>
      <c r="AT548" s="208"/>
      <c r="AU548" s="208"/>
      <c r="AV548" s="208"/>
      <c r="AW548" s="208"/>
      <c r="AX548" s="208"/>
      <c r="AY548" s="208"/>
      <c r="AZ548" s="208"/>
      <c r="BA548" s="208"/>
      <c r="BB548" s="208"/>
      <c r="BC548" s="208"/>
      <c r="BD548" s="208"/>
      <c r="BE548" s="208"/>
      <c r="BF548" s="208"/>
      <c r="BG548" s="208"/>
      <c r="BH548" s="208"/>
      <c r="BI548" s="208"/>
      <c r="BJ548" s="208"/>
      <c r="BK548" s="208"/>
      <c r="BL548" s="208"/>
      <c r="BM548" s="211"/>
      <c r="BN548" s="205"/>
      <c r="BO548" s="2"/>
    </row>
    <row r="549" spans="1:67" ht="15" hidden="1" customHeight="1" x14ac:dyDescent="0.25">
      <c r="A549" s="2"/>
      <c r="B549" s="233" t="s">
        <v>1701</v>
      </c>
      <c r="C549" s="235" t="s">
        <v>712</v>
      </c>
      <c r="D549" s="236"/>
      <c r="E549" s="241"/>
      <c r="F549" s="244" t="s">
        <v>1972</v>
      </c>
      <c r="G549" s="245"/>
      <c r="H549" s="245"/>
      <c r="I549" s="245" t="s">
        <v>1948</v>
      </c>
      <c r="J549" s="247"/>
      <c r="K549" s="249">
        <v>46220</v>
      </c>
      <c r="L549" s="247" t="s">
        <v>498</v>
      </c>
      <c r="M549" s="247">
        <v>1</v>
      </c>
      <c r="N549" s="247"/>
      <c r="O549" s="245" t="s">
        <v>1596</v>
      </c>
      <c r="P549" s="135" t="s">
        <v>148</v>
      </c>
      <c r="Q549" s="89"/>
      <c r="R549" s="89"/>
      <c r="S549" s="89"/>
      <c r="T549" s="89"/>
      <c r="U549" s="89"/>
      <c r="V549" s="89"/>
      <c r="W549" s="89"/>
      <c r="X549" s="89"/>
      <c r="Y549" s="89"/>
      <c r="Z549" s="89"/>
      <c r="AA549" s="220">
        <v>165</v>
      </c>
      <c r="AB549" s="220"/>
      <c r="AC549" s="233"/>
      <c r="AD549" s="220"/>
      <c r="AE549" s="223">
        <v>70</v>
      </c>
      <c r="AF549" s="224"/>
      <c r="AG549" s="229"/>
      <c r="AH549" s="229">
        <v>70</v>
      </c>
      <c r="AI549" s="229">
        <v>0.22051748102213195</v>
      </c>
      <c r="AJ549" s="215"/>
      <c r="AK549" s="215"/>
      <c r="AL549" s="209" t="s">
        <v>1590</v>
      </c>
      <c r="AM549" s="212"/>
      <c r="AN549" s="212"/>
      <c r="AO549" s="212"/>
      <c r="AP549" s="212"/>
      <c r="AQ549" s="212"/>
      <c r="AR549" s="212"/>
      <c r="AS549" s="212"/>
      <c r="AT549" s="206"/>
      <c r="AU549" s="206"/>
      <c r="AV549" s="206"/>
      <c r="AW549" s="206"/>
      <c r="AX549" s="206"/>
      <c r="AY549" s="206"/>
      <c r="AZ549" s="206"/>
      <c r="BA549" s="206"/>
      <c r="BB549" s="206"/>
      <c r="BC549" s="206"/>
      <c r="BD549" s="206"/>
      <c r="BE549" s="206"/>
      <c r="BF549" s="206"/>
      <c r="BG549" s="206"/>
      <c r="BH549" s="206"/>
      <c r="BI549" s="206"/>
      <c r="BJ549" s="206"/>
      <c r="BK549" s="206"/>
      <c r="BL549" s="206"/>
      <c r="BM549" s="209"/>
      <c r="BN549" s="203"/>
      <c r="BO549" s="2"/>
    </row>
    <row r="550" spans="1:67" ht="15" customHeight="1" x14ac:dyDescent="0.25">
      <c r="A550" s="2"/>
      <c r="B550" s="234"/>
      <c r="C550" s="237"/>
      <c r="D550" s="238"/>
      <c r="E550" s="242"/>
      <c r="F550" s="245"/>
      <c r="G550" s="245"/>
      <c r="H550" s="245"/>
      <c r="I550" s="245"/>
      <c r="J550" s="248"/>
      <c r="K550" s="250"/>
      <c r="L550" s="247"/>
      <c r="M550" s="247"/>
      <c r="N550" s="247"/>
      <c r="O550" s="245"/>
      <c r="P550" s="134" t="s">
        <v>26</v>
      </c>
      <c r="Q550" s="89">
        <v>46139</v>
      </c>
      <c r="R550" s="89">
        <v>46142</v>
      </c>
      <c r="S550" s="89">
        <v>46150</v>
      </c>
      <c r="T550" s="89">
        <v>46234</v>
      </c>
      <c r="U550" s="89">
        <v>46304</v>
      </c>
      <c r="V550" s="89">
        <v>46318</v>
      </c>
      <c r="W550" s="89"/>
      <c r="X550" s="89"/>
      <c r="Y550" s="89"/>
      <c r="Z550" s="89"/>
      <c r="AA550" s="221"/>
      <c r="AB550" s="221"/>
      <c r="AC550" s="234"/>
      <c r="AD550" s="221"/>
      <c r="AE550" s="225"/>
      <c r="AF550" s="226"/>
      <c r="AG550" s="230"/>
      <c r="AH550" s="230"/>
      <c r="AI550" s="230"/>
      <c r="AJ550" s="216"/>
      <c r="AK550" s="216"/>
      <c r="AL550" s="218"/>
      <c r="AM550" s="213"/>
      <c r="AN550" s="213"/>
      <c r="AO550" s="213"/>
      <c r="AP550" s="213"/>
      <c r="AQ550" s="213"/>
      <c r="AR550" s="213"/>
      <c r="AS550" s="213"/>
      <c r="AT550" s="207"/>
      <c r="AU550" s="207"/>
      <c r="AV550" s="207"/>
      <c r="AW550" s="207"/>
      <c r="AX550" s="207"/>
      <c r="AY550" s="207"/>
      <c r="AZ550" s="207"/>
      <c r="BA550" s="207"/>
      <c r="BB550" s="207"/>
      <c r="BC550" s="207"/>
      <c r="BD550" s="207"/>
      <c r="BE550" s="207"/>
      <c r="BF550" s="207"/>
      <c r="BG550" s="207"/>
      <c r="BH550" s="207"/>
      <c r="BI550" s="207"/>
      <c r="BJ550" s="207"/>
      <c r="BK550" s="207"/>
      <c r="BL550" s="207"/>
      <c r="BM550" s="210"/>
      <c r="BN550" s="204"/>
      <c r="BO550" s="2"/>
    </row>
    <row r="551" spans="1:67" ht="15" hidden="1" customHeight="1" x14ac:dyDescent="0.25">
      <c r="A551" s="2"/>
      <c r="B551" s="234"/>
      <c r="C551" s="237"/>
      <c r="D551" s="238"/>
      <c r="E551" s="242"/>
      <c r="F551" s="245"/>
      <c r="G551" s="245"/>
      <c r="H551" s="245"/>
      <c r="I551" s="245"/>
      <c r="J551" s="248"/>
      <c r="K551" s="250"/>
      <c r="L551" s="247"/>
      <c r="M551" s="247"/>
      <c r="N551" s="247"/>
      <c r="O551" s="245"/>
      <c r="P551" s="134" t="s">
        <v>262</v>
      </c>
      <c r="Q551" s="89"/>
      <c r="R551" s="89"/>
      <c r="S551" s="89"/>
      <c r="T551" s="89"/>
      <c r="U551" s="89"/>
      <c r="V551" s="89"/>
      <c r="W551" s="89"/>
      <c r="X551" s="89"/>
      <c r="Y551" s="89"/>
      <c r="Z551" s="89"/>
      <c r="AA551" s="221"/>
      <c r="AB551" s="221"/>
      <c r="AC551" s="234"/>
      <c r="AD551" s="221"/>
      <c r="AE551" s="225"/>
      <c r="AF551" s="226"/>
      <c r="AG551" s="230"/>
      <c r="AH551" s="230"/>
      <c r="AI551" s="230"/>
      <c r="AJ551" s="216"/>
      <c r="AK551" s="216"/>
      <c r="AL551" s="218"/>
      <c r="AM551" s="213"/>
      <c r="AN551" s="213"/>
      <c r="AO551" s="213"/>
      <c r="AP551" s="213"/>
      <c r="AQ551" s="213"/>
      <c r="AR551" s="213"/>
      <c r="AS551" s="213"/>
      <c r="AT551" s="207"/>
      <c r="AU551" s="207"/>
      <c r="AV551" s="207"/>
      <c r="AW551" s="207"/>
      <c r="AX551" s="207"/>
      <c r="AY551" s="207"/>
      <c r="AZ551" s="207"/>
      <c r="BA551" s="207"/>
      <c r="BB551" s="207"/>
      <c r="BC551" s="207"/>
      <c r="BD551" s="207"/>
      <c r="BE551" s="207"/>
      <c r="BF551" s="207"/>
      <c r="BG551" s="207"/>
      <c r="BH551" s="207"/>
      <c r="BI551" s="207"/>
      <c r="BJ551" s="207"/>
      <c r="BK551" s="207"/>
      <c r="BL551" s="207"/>
      <c r="BM551" s="210"/>
      <c r="BN551" s="204"/>
      <c r="BO551" s="2"/>
    </row>
    <row r="552" spans="1:67" ht="15" hidden="1" customHeight="1" x14ac:dyDescent="0.25">
      <c r="A552" s="2"/>
      <c r="B552" s="234"/>
      <c r="C552" s="237"/>
      <c r="D552" s="238"/>
      <c r="E552" s="242"/>
      <c r="F552" s="245"/>
      <c r="G552" s="245"/>
      <c r="H552" s="245"/>
      <c r="I552" s="245"/>
      <c r="J552" s="248"/>
      <c r="K552" s="250"/>
      <c r="L552" s="247"/>
      <c r="M552" s="247"/>
      <c r="N552" s="247"/>
      <c r="O552" s="245"/>
      <c r="P552" s="134" t="s">
        <v>263</v>
      </c>
      <c r="Q552" s="89"/>
      <c r="R552" s="89"/>
      <c r="S552" s="89"/>
      <c r="T552" s="89"/>
      <c r="U552" s="89"/>
      <c r="V552" s="89"/>
      <c r="W552" s="89"/>
      <c r="X552" s="89"/>
      <c r="Y552" s="89"/>
      <c r="Z552" s="89"/>
      <c r="AA552" s="221"/>
      <c r="AB552" s="221"/>
      <c r="AC552" s="234"/>
      <c r="AD552" s="221"/>
      <c r="AE552" s="225"/>
      <c r="AF552" s="226"/>
      <c r="AG552" s="230"/>
      <c r="AH552" s="230"/>
      <c r="AI552" s="230"/>
      <c r="AJ552" s="216"/>
      <c r="AK552" s="216"/>
      <c r="AL552" s="218"/>
      <c r="AM552" s="213"/>
      <c r="AN552" s="213"/>
      <c r="AO552" s="213"/>
      <c r="AP552" s="213"/>
      <c r="AQ552" s="213"/>
      <c r="AR552" s="213"/>
      <c r="AS552" s="213"/>
      <c r="AT552" s="207"/>
      <c r="AU552" s="207"/>
      <c r="AV552" s="207"/>
      <c r="AW552" s="207"/>
      <c r="AX552" s="207"/>
      <c r="AY552" s="207"/>
      <c r="AZ552" s="207"/>
      <c r="BA552" s="207"/>
      <c r="BB552" s="207"/>
      <c r="BC552" s="207"/>
      <c r="BD552" s="207"/>
      <c r="BE552" s="207"/>
      <c r="BF552" s="207"/>
      <c r="BG552" s="207"/>
      <c r="BH552" s="207"/>
      <c r="BI552" s="207"/>
      <c r="BJ552" s="207"/>
      <c r="BK552" s="207"/>
      <c r="BL552" s="207"/>
      <c r="BM552" s="210"/>
      <c r="BN552" s="204"/>
      <c r="BO552" s="2"/>
    </row>
    <row r="553" spans="1:67" ht="15" hidden="1" customHeight="1" x14ac:dyDescent="0.25">
      <c r="A553" s="2"/>
      <c r="B553" s="234"/>
      <c r="C553" s="237"/>
      <c r="D553" s="238"/>
      <c r="E553" s="242"/>
      <c r="F553" s="245"/>
      <c r="G553" s="245"/>
      <c r="H553" s="245"/>
      <c r="I553" s="245"/>
      <c r="J553" s="248"/>
      <c r="K553" s="250"/>
      <c r="L553" s="247"/>
      <c r="M553" s="247"/>
      <c r="N553" s="247"/>
      <c r="O553" s="245"/>
      <c r="P553" s="134" t="s">
        <v>27</v>
      </c>
      <c r="Q553" s="89"/>
      <c r="R553" s="89"/>
      <c r="S553" s="89"/>
      <c r="T553" s="89"/>
      <c r="U553" s="89"/>
      <c r="V553" s="89"/>
      <c r="W553" s="89"/>
      <c r="X553" s="89"/>
      <c r="Y553" s="89"/>
      <c r="Z553" s="89"/>
      <c r="AA553" s="221"/>
      <c r="AB553" s="221"/>
      <c r="AC553" s="234"/>
      <c r="AD553" s="221"/>
      <c r="AE553" s="225"/>
      <c r="AF553" s="226"/>
      <c r="AG553" s="230"/>
      <c r="AH553" s="230"/>
      <c r="AI553" s="230"/>
      <c r="AJ553" s="216"/>
      <c r="AK553" s="216"/>
      <c r="AL553" s="218"/>
      <c r="AM553" s="213"/>
      <c r="AN553" s="213"/>
      <c r="AO553" s="213"/>
      <c r="AP553" s="213"/>
      <c r="AQ553" s="213"/>
      <c r="AR553" s="213"/>
      <c r="AS553" s="213"/>
      <c r="AT553" s="207"/>
      <c r="AU553" s="207"/>
      <c r="AV553" s="207"/>
      <c r="AW553" s="207"/>
      <c r="AX553" s="207"/>
      <c r="AY553" s="207"/>
      <c r="AZ553" s="207"/>
      <c r="BA553" s="207"/>
      <c r="BB553" s="207"/>
      <c r="BC553" s="207"/>
      <c r="BD553" s="207"/>
      <c r="BE553" s="207"/>
      <c r="BF553" s="207"/>
      <c r="BG553" s="207"/>
      <c r="BH553" s="207"/>
      <c r="BI553" s="207"/>
      <c r="BJ553" s="207"/>
      <c r="BK553" s="207"/>
      <c r="BL553" s="207"/>
      <c r="BM553" s="210"/>
      <c r="BN553" s="204"/>
      <c r="BO553" s="2"/>
    </row>
    <row r="554" spans="1:67" ht="15" customHeight="1" x14ac:dyDescent="0.25">
      <c r="A554" s="2"/>
      <c r="B554" s="219"/>
      <c r="C554" s="239"/>
      <c r="D554" s="240"/>
      <c r="E554" s="243"/>
      <c r="F554" s="246"/>
      <c r="G554" s="246"/>
      <c r="H554" s="246"/>
      <c r="I554" s="246"/>
      <c r="J554" s="248"/>
      <c r="K554" s="251"/>
      <c r="L554" s="248"/>
      <c r="M554" s="248"/>
      <c r="N554" s="248"/>
      <c r="O554" s="246"/>
      <c r="P554" s="134" t="s">
        <v>28</v>
      </c>
      <c r="Q554" s="182">
        <v>46139</v>
      </c>
      <c r="R554" s="182">
        <v>46144</v>
      </c>
      <c r="S554" s="182">
        <v>46150</v>
      </c>
      <c r="T554" s="182">
        <v>46220</v>
      </c>
      <c r="U554" s="89"/>
      <c r="V554" s="89"/>
      <c r="W554" s="89"/>
      <c r="X554" s="89"/>
      <c r="Y554" s="89"/>
      <c r="Z554" s="89"/>
      <c r="AA554" s="232"/>
      <c r="AB554" s="222"/>
      <c r="AC554" s="252"/>
      <c r="AD554" s="222"/>
      <c r="AE554" s="227"/>
      <c r="AF554" s="228"/>
      <c r="AG554" s="231"/>
      <c r="AH554" s="232"/>
      <c r="AI554" s="232"/>
      <c r="AJ554" s="217"/>
      <c r="AK554" s="217"/>
      <c r="AL554" s="219"/>
      <c r="AM554" s="214"/>
      <c r="AN554" s="214"/>
      <c r="AO554" s="214"/>
      <c r="AP554" s="214"/>
      <c r="AQ554" s="214"/>
      <c r="AR554" s="214"/>
      <c r="AS554" s="214"/>
      <c r="AT554" s="208"/>
      <c r="AU554" s="208"/>
      <c r="AV554" s="208"/>
      <c r="AW554" s="208"/>
      <c r="AX554" s="208"/>
      <c r="AY554" s="208"/>
      <c r="AZ554" s="208"/>
      <c r="BA554" s="208"/>
      <c r="BB554" s="208"/>
      <c r="BC554" s="208"/>
      <c r="BD554" s="208"/>
      <c r="BE554" s="208"/>
      <c r="BF554" s="208"/>
      <c r="BG554" s="208"/>
      <c r="BH554" s="208"/>
      <c r="BI554" s="208"/>
      <c r="BJ554" s="208"/>
      <c r="BK554" s="208"/>
      <c r="BL554" s="208"/>
      <c r="BM554" s="211"/>
      <c r="BN554" s="205"/>
      <c r="BO554" s="2"/>
    </row>
    <row r="555" spans="1:67" ht="15" hidden="1" customHeight="1" x14ac:dyDescent="0.25">
      <c r="A555" s="2"/>
      <c r="B555" s="233" t="s">
        <v>1701</v>
      </c>
      <c r="C555" s="235" t="s">
        <v>714</v>
      </c>
      <c r="D555" s="236"/>
      <c r="E555" s="241"/>
      <c r="F555" s="244" t="s">
        <v>1973</v>
      </c>
      <c r="G555" s="245"/>
      <c r="H555" s="245"/>
      <c r="I555" s="245" t="s">
        <v>1948</v>
      </c>
      <c r="J555" s="247"/>
      <c r="K555" s="249">
        <v>46213</v>
      </c>
      <c r="L555" s="247" t="s">
        <v>498</v>
      </c>
      <c r="M555" s="247">
        <v>1</v>
      </c>
      <c r="N555" s="247"/>
      <c r="O555" s="245" t="s">
        <v>1596</v>
      </c>
      <c r="P555" s="135" t="s">
        <v>148</v>
      </c>
      <c r="Q555" s="89"/>
      <c r="R555" s="89"/>
      <c r="S555" s="89"/>
      <c r="T555" s="89"/>
      <c r="U555" s="89"/>
      <c r="V555" s="89"/>
      <c r="W555" s="89"/>
      <c r="X555" s="89"/>
      <c r="Y555" s="89"/>
      <c r="Z555" s="89"/>
      <c r="AA555" s="220">
        <v>165</v>
      </c>
      <c r="AB555" s="220"/>
      <c r="AC555" s="233"/>
      <c r="AD555" s="220"/>
      <c r="AE555" s="223">
        <v>70</v>
      </c>
      <c r="AF555" s="224"/>
      <c r="AG555" s="229"/>
      <c r="AH555" s="229">
        <v>70</v>
      </c>
      <c r="AI555" s="229">
        <v>0.22051748102213195</v>
      </c>
      <c r="AJ555" s="215"/>
      <c r="AK555" s="215"/>
      <c r="AL555" s="209" t="s">
        <v>1590</v>
      </c>
      <c r="AM555" s="212"/>
      <c r="AN555" s="212"/>
      <c r="AO555" s="212"/>
      <c r="AP555" s="212"/>
      <c r="AQ555" s="212"/>
      <c r="AR555" s="212"/>
      <c r="AS555" s="212"/>
      <c r="AT555" s="206"/>
      <c r="AU555" s="206"/>
      <c r="AV555" s="206"/>
      <c r="AW555" s="206"/>
      <c r="AX555" s="206"/>
      <c r="AY555" s="206"/>
      <c r="AZ555" s="206"/>
      <c r="BA555" s="206"/>
      <c r="BB555" s="206"/>
      <c r="BC555" s="206"/>
      <c r="BD555" s="206"/>
      <c r="BE555" s="206"/>
      <c r="BF555" s="206"/>
      <c r="BG555" s="206"/>
      <c r="BH555" s="206"/>
      <c r="BI555" s="206"/>
      <c r="BJ555" s="206"/>
      <c r="BK555" s="206"/>
      <c r="BL555" s="206"/>
      <c r="BM555" s="209"/>
      <c r="BN555" s="203"/>
      <c r="BO555" s="2"/>
    </row>
    <row r="556" spans="1:67" ht="15" customHeight="1" x14ac:dyDescent="0.25">
      <c r="A556" s="2"/>
      <c r="B556" s="234"/>
      <c r="C556" s="237"/>
      <c r="D556" s="238"/>
      <c r="E556" s="242"/>
      <c r="F556" s="245"/>
      <c r="G556" s="245"/>
      <c r="H556" s="245"/>
      <c r="I556" s="245"/>
      <c r="J556" s="248"/>
      <c r="K556" s="250"/>
      <c r="L556" s="247"/>
      <c r="M556" s="247"/>
      <c r="N556" s="247"/>
      <c r="O556" s="245"/>
      <c r="P556" s="134" t="s">
        <v>26</v>
      </c>
      <c r="Q556" s="89">
        <v>46139</v>
      </c>
      <c r="R556" s="89">
        <v>46142</v>
      </c>
      <c r="S556" s="89">
        <v>46150</v>
      </c>
      <c r="T556" s="89">
        <v>46234</v>
      </c>
      <c r="U556" s="89">
        <v>46304</v>
      </c>
      <c r="V556" s="89">
        <v>46318</v>
      </c>
      <c r="W556" s="89"/>
      <c r="X556" s="89"/>
      <c r="Y556" s="89"/>
      <c r="Z556" s="89"/>
      <c r="AA556" s="221"/>
      <c r="AB556" s="221"/>
      <c r="AC556" s="234"/>
      <c r="AD556" s="221"/>
      <c r="AE556" s="225"/>
      <c r="AF556" s="226"/>
      <c r="AG556" s="230"/>
      <c r="AH556" s="230"/>
      <c r="AI556" s="230"/>
      <c r="AJ556" s="216"/>
      <c r="AK556" s="216"/>
      <c r="AL556" s="218"/>
      <c r="AM556" s="213"/>
      <c r="AN556" s="213"/>
      <c r="AO556" s="213"/>
      <c r="AP556" s="213"/>
      <c r="AQ556" s="213"/>
      <c r="AR556" s="213"/>
      <c r="AS556" s="213"/>
      <c r="AT556" s="207"/>
      <c r="AU556" s="207"/>
      <c r="AV556" s="207"/>
      <c r="AW556" s="207"/>
      <c r="AX556" s="207"/>
      <c r="AY556" s="207"/>
      <c r="AZ556" s="207"/>
      <c r="BA556" s="207"/>
      <c r="BB556" s="207"/>
      <c r="BC556" s="207"/>
      <c r="BD556" s="207"/>
      <c r="BE556" s="207"/>
      <c r="BF556" s="207"/>
      <c r="BG556" s="207"/>
      <c r="BH556" s="207"/>
      <c r="BI556" s="207"/>
      <c r="BJ556" s="207"/>
      <c r="BK556" s="207"/>
      <c r="BL556" s="207"/>
      <c r="BM556" s="210"/>
      <c r="BN556" s="204"/>
      <c r="BO556" s="2"/>
    </row>
    <row r="557" spans="1:67" ht="15" hidden="1" customHeight="1" x14ac:dyDescent="0.25">
      <c r="A557" s="2"/>
      <c r="B557" s="234"/>
      <c r="C557" s="237"/>
      <c r="D557" s="238"/>
      <c r="E557" s="242"/>
      <c r="F557" s="245"/>
      <c r="G557" s="245"/>
      <c r="H557" s="245"/>
      <c r="I557" s="245"/>
      <c r="J557" s="248"/>
      <c r="K557" s="250"/>
      <c r="L557" s="247"/>
      <c r="M557" s="247"/>
      <c r="N557" s="247"/>
      <c r="O557" s="245"/>
      <c r="P557" s="134" t="s">
        <v>262</v>
      </c>
      <c r="Q557" s="89"/>
      <c r="R557" s="89"/>
      <c r="S557" s="89"/>
      <c r="T557" s="89"/>
      <c r="U557" s="89"/>
      <c r="V557" s="89"/>
      <c r="W557" s="89"/>
      <c r="X557" s="89"/>
      <c r="Y557" s="89"/>
      <c r="Z557" s="89"/>
      <c r="AA557" s="221"/>
      <c r="AB557" s="221"/>
      <c r="AC557" s="234"/>
      <c r="AD557" s="221"/>
      <c r="AE557" s="225"/>
      <c r="AF557" s="226"/>
      <c r="AG557" s="230"/>
      <c r="AH557" s="230"/>
      <c r="AI557" s="230"/>
      <c r="AJ557" s="216"/>
      <c r="AK557" s="216"/>
      <c r="AL557" s="218"/>
      <c r="AM557" s="213"/>
      <c r="AN557" s="213"/>
      <c r="AO557" s="213"/>
      <c r="AP557" s="213"/>
      <c r="AQ557" s="213"/>
      <c r="AR557" s="213"/>
      <c r="AS557" s="213"/>
      <c r="AT557" s="207"/>
      <c r="AU557" s="207"/>
      <c r="AV557" s="207"/>
      <c r="AW557" s="207"/>
      <c r="AX557" s="207"/>
      <c r="AY557" s="207"/>
      <c r="AZ557" s="207"/>
      <c r="BA557" s="207"/>
      <c r="BB557" s="207"/>
      <c r="BC557" s="207"/>
      <c r="BD557" s="207"/>
      <c r="BE557" s="207"/>
      <c r="BF557" s="207"/>
      <c r="BG557" s="207"/>
      <c r="BH557" s="207"/>
      <c r="BI557" s="207"/>
      <c r="BJ557" s="207"/>
      <c r="BK557" s="207"/>
      <c r="BL557" s="207"/>
      <c r="BM557" s="210"/>
      <c r="BN557" s="204"/>
      <c r="BO557" s="2"/>
    </row>
    <row r="558" spans="1:67" ht="15" hidden="1" customHeight="1" x14ac:dyDescent="0.25">
      <c r="A558" s="2"/>
      <c r="B558" s="234"/>
      <c r="C558" s="237"/>
      <c r="D558" s="238"/>
      <c r="E558" s="242"/>
      <c r="F558" s="245"/>
      <c r="G558" s="245"/>
      <c r="H558" s="245"/>
      <c r="I558" s="245"/>
      <c r="J558" s="248"/>
      <c r="K558" s="250"/>
      <c r="L558" s="247"/>
      <c r="M558" s="247"/>
      <c r="N558" s="247"/>
      <c r="O558" s="245"/>
      <c r="P558" s="134" t="s">
        <v>263</v>
      </c>
      <c r="Q558" s="89"/>
      <c r="R558" s="89"/>
      <c r="S558" s="89"/>
      <c r="T558" s="89"/>
      <c r="U558" s="89"/>
      <c r="V558" s="89"/>
      <c r="W558" s="89"/>
      <c r="X558" s="89"/>
      <c r="Y558" s="89"/>
      <c r="Z558" s="89"/>
      <c r="AA558" s="221"/>
      <c r="AB558" s="221"/>
      <c r="AC558" s="234"/>
      <c r="AD558" s="221"/>
      <c r="AE558" s="225"/>
      <c r="AF558" s="226"/>
      <c r="AG558" s="230"/>
      <c r="AH558" s="230"/>
      <c r="AI558" s="230"/>
      <c r="AJ558" s="216"/>
      <c r="AK558" s="216"/>
      <c r="AL558" s="218"/>
      <c r="AM558" s="213"/>
      <c r="AN558" s="213"/>
      <c r="AO558" s="213"/>
      <c r="AP558" s="213"/>
      <c r="AQ558" s="213"/>
      <c r="AR558" s="213"/>
      <c r="AS558" s="213"/>
      <c r="AT558" s="207"/>
      <c r="AU558" s="207"/>
      <c r="AV558" s="207"/>
      <c r="AW558" s="207"/>
      <c r="AX558" s="207"/>
      <c r="AY558" s="207"/>
      <c r="AZ558" s="207"/>
      <c r="BA558" s="207"/>
      <c r="BB558" s="207"/>
      <c r="BC558" s="207"/>
      <c r="BD558" s="207"/>
      <c r="BE558" s="207"/>
      <c r="BF558" s="207"/>
      <c r="BG558" s="207"/>
      <c r="BH558" s="207"/>
      <c r="BI558" s="207"/>
      <c r="BJ558" s="207"/>
      <c r="BK558" s="207"/>
      <c r="BL558" s="207"/>
      <c r="BM558" s="210"/>
      <c r="BN558" s="204"/>
      <c r="BO558" s="2"/>
    </row>
    <row r="559" spans="1:67" ht="15" hidden="1" customHeight="1" x14ac:dyDescent="0.25">
      <c r="A559" s="2"/>
      <c r="B559" s="234"/>
      <c r="C559" s="237"/>
      <c r="D559" s="238"/>
      <c r="E559" s="242"/>
      <c r="F559" s="245"/>
      <c r="G559" s="245"/>
      <c r="H559" s="245"/>
      <c r="I559" s="245"/>
      <c r="J559" s="248"/>
      <c r="K559" s="250"/>
      <c r="L559" s="247"/>
      <c r="M559" s="247"/>
      <c r="N559" s="247"/>
      <c r="O559" s="245"/>
      <c r="P559" s="134" t="s">
        <v>27</v>
      </c>
      <c r="Q559" s="89"/>
      <c r="R559" s="89"/>
      <c r="S559" s="89"/>
      <c r="T559" s="89"/>
      <c r="U559" s="89"/>
      <c r="V559" s="89"/>
      <c r="W559" s="89"/>
      <c r="X559" s="89"/>
      <c r="Y559" s="89"/>
      <c r="Z559" s="89"/>
      <c r="AA559" s="221"/>
      <c r="AB559" s="221"/>
      <c r="AC559" s="234"/>
      <c r="AD559" s="221"/>
      <c r="AE559" s="225"/>
      <c r="AF559" s="226"/>
      <c r="AG559" s="230"/>
      <c r="AH559" s="230"/>
      <c r="AI559" s="230"/>
      <c r="AJ559" s="216"/>
      <c r="AK559" s="216"/>
      <c r="AL559" s="218"/>
      <c r="AM559" s="213"/>
      <c r="AN559" s="213"/>
      <c r="AO559" s="213"/>
      <c r="AP559" s="213"/>
      <c r="AQ559" s="213"/>
      <c r="AR559" s="213"/>
      <c r="AS559" s="213"/>
      <c r="AT559" s="207"/>
      <c r="AU559" s="207"/>
      <c r="AV559" s="207"/>
      <c r="AW559" s="207"/>
      <c r="AX559" s="207"/>
      <c r="AY559" s="207"/>
      <c r="AZ559" s="207"/>
      <c r="BA559" s="207"/>
      <c r="BB559" s="207"/>
      <c r="BC559" s="207"/>
      <c r="BD559" s="207"/>
      <c r="BE559" s="207"/>
      <c r="BF559" s="207"/>
      <c r="BG559" s="207"/>
      <c r="BH559" s="207"/>
      <c r="BI559" s="207"/>
      <c r="BJ559" s="207"/>
      <c r="BK559" s="207"/>
      <c r="BL559" s="207"/>
      <c r="BM559" s="210"/>
      <c r="BN559" s="204"/>
      <c r="BO559" s="2"/>
    </row>
    <row r="560" spans="1:67" ht="15" customHeight="1" x14ac:dyDescent="0.25">
      <c r="A560" s="2"/>
      <c r="B560" s="219"/>
      <c r="C560" s="239"/>
      <c r="D560" s="240"/>
      <c r="E560" s="243"/>
      <c r="F560" s="246"/>
      <c r="G560" s="246"/>
      <c r="H560" s="246"/>
      <c r="I560" s="246"/>
      <c r="J560" s="248"/>
      <c r="K560" s="251"/>
      <c r="L560" s="248"/>
      <c r="M560" s="248"/>
      <c r="N560" s="248"/>
      <c r="O560" s="246"/>
      <c r="P560" s="134" t="s">
        <v>28</v>
      </c>
      <c r="Q560" s="182">
        <v>46125</v>
      </c>
      <c r="R560" s="182">
        <v>46138</v>
      </c>
      <c r="S560" s="182">
        <v>46150</v>
      </c>
      <c r="T560" s="182">
        <v>46213</v>
      </c>
      <c r="U560" s="89"/>
      <c r="V560" s="89"/>
      <c r="W560" s="89"/>
      <c r="X560" s="89"/>
      <c r="Y560" s="89"/>
      <c r="Z560" s="89"/>
      <c r="AA560" s="232"/>
      <c r="AB560" s="222"/>
      <c r="AC560" s="252"/>
      <c r="AD560" s="222"/>
      <c r="AE560" s="227"/>
      <c r="AF560" s="228"/>
      <c r="AG560" s="231"/>
      <c r="AH560" s="232"/>
      <c r="AI560" s="232"/>
      <c r="AJ560" s="217"/>
      <c r="AK560" s="217"/>
      <c r="AL560" s="219"/>
      <c r="AM560" s="214"/>
      <c r="AN560" s="214"/>
      <c r="AO560" s="214"/>
      <c r="AP560" s="214"/>
      <c r="AQ560" s="214"/>
      <c r="AR560" s="214"/>
      <c r="AS560" s="214"/>
      <c r="AT560" s="208"/>
      <c r="AU560" s="208"/>
      <c r="AV560" s="208"/>
      <c r="AW560" s="208"/>
      <c r="AX560" s="208"/>
      <c r="AY560" s="208"/>
      <c r="AZ560" s="208"/>
      <c r="BA560" s="208"/>
      <c r="BB560" s="208"/>
      <c r="BC560" s="208"/>
      <c r="BD560" s="208"/>
      <c r="BE560" s="208"/>
      <c r="BF560" s="208"/>
      <c r="BG560" s="208"/>
      <c r="BH560" s="208"/>
      <c r="BI560" s="208"/>
      <c r="BJ560" s="208"/>
      <c r="BK560" s="208"/>
      <c r="BL560" s="208"/>
      <c r="BM560" s="211"/>
      <c r="BN560" s="205"/>
      <c r="BO560" s="2"/>
    </row>
    <row r="561" spans="1:67" ht="15" hidden="1" customHeight="1" x14ac:dyDescent="0.25">
      <c r="A561" s="2"/>
      <c r="B561" s="233" t="s">
        <v>1701</v>
      </c>
      <c r="C561" s="235" t="s">
        <v>716</v>
      </c>
      <c r="D561" s="236"/>
      <c r="E561" s="241"/>
      <c r="F561" s="244" t="s">
        <v>1974</v>
      </c>
      <c r="G561" s="245"/>
      <c r="H561" s="245"/>
      <c r="I561" s="245" t="s">
        <v>1948</v>
      </c>
      <c r="J561" s="247"/>
      <c r="K561" s="249">
        <v>46237</v>
      </c>
      <c r="L561" s="247" t="s">
        <v>498</v>
      </c>
      <c r="M561" s="247">
        <v>1</v>
      </c>
      <c r="N561" s="247"/>
      <c r="O561" s="245" t="s">
        <v>1596</v>
      </c>
      <c r="P561" s="135" t="s">
        <v>148</v>
      </c>
      <c r="Q561" s="89"/>
      <c r="R561" s="89"/>
      <c r="S561" s="89"/>
      <c r="T561" s="89"/>
      <c r="U561" s="89"/>
      <c r="V561" s="89"/>
      <c r="W561" s="89"/>
      <c r="X561" s="89"/>
      <c r="Y561" s="89"/>
      <c r="Z561" s="89"/>
      <c r="AA561" s="220">
        <v>165</v>
      </c>
      <c r="AB561" s="220"/>
      <c r="AC561" s="233"/>
      <c r="AD561" s="220"/>
      <c r="AE561" s="223">
        <v>70</v>
      </c>
      <c r="AF561" s="224"/>
      <c r="AG561" s="229"/>
      <c r="AH561" s="229">
        <v>70</v>
      </c>
      <c r="AI561" s="229">
        <v>0.22051748102213195</v>
      </c>
      <c r="AJ561" s="215"/>
      <c r="AK561" s="215"/>
      <c r="AL561" s="209" t="s">
        <v>1590</v>
      </c>
      <c r="AM561" s="212"/>
      <c r="AN561" s="212"/>
      <c r="AO561" s="212"/>
      <c r="AP561" s="212"/>
      <c r="AQ561" s="212"/>
      <c r="AR561" s="212"/>
      <c r="AS561" s="212"/>
      <c r="AT561" s="206"/>
      <c r="AU561" s="206"/>
      <c r="AV561" s="206"/>
      <c r="AW561" s="206"/>
      <c r="AX561" s="206"/>
      <c r="AY561" s="206"/>
      <c r="AZ561" s="206"/>
      <c r="BA561" s="206"/>
      <c r="BB561" s="206"/>
      <c r="BC561" s="206"/>
      <c r="BD561" s="206"/>
      <c r="BE561" s="206"/>
      <c r="BF561" s="206"/>
      <c r="BG561" s="206"/>
      <c r="BH561" s="206"/>
      <c r="BI561" s="206"/>
      <c r="BJ561" s="206"/>
      <c r="BK561" s="206"/>
      <c r="BL561" s="206"/>
      <c r="BM561" s="209"/>
      <c r="BN561" s="203"/>
      <c r="BO561" s="2"/>
    </row>
    <row r="562" spans="1:67" ht="15" customHeight="1" x14ac:dyDescent="0.25">
      <c r="A562" s="2"/>
      <c r="B562" s="234"/>
      <c r="C562" s="237"/>
      <c r="D562" s="238"/>
      <c r="E562" s="242"/>
      <c r="F562" s="245"/>
      <c r="G562" s="245"/>
      <c r="H562" s="245"/>
      <c r="I562" s="245"/>
      <c r="J562" s="248"/>
      <c r="K562" s="250"/>
      <c r="L562" s="247"/>
      <c r="M562" s="247"/>
      <c r="N562" s="247"/>
      <c r="O562" s="245"/>
      <c r="P562" s="134" t="s">
        <v>26</v>
      </c>
      <c r="Q562" s="89">
        <v>46139</v>
      </c>
      <c r="R562" s="89">
        <v>46142</v>
      </c>
      <c r="S562" s="89">
        <v>46150</v>
      </c>
      <c r="T562" s="89">
        <v>46234</v>
      </c>
      <c r="U562" s="89">
        <v>46304</v>
      </c>
      <c r="V562" s="89">
        <v>46318</v>
      </c>
      <c r="W562" s="89"/>
      <c r="X562" s="89"/>
      <c r="Y562" s="89"/>
      <c r="Z562" s="89"/>
      <c r="AA562" s="221"/>
      <c r="AB562" s="221"/>
      <c r="AC562" s="234"/>
      <c r="AD562" s="221"/>
      <c r="AE562" s="225"/>
      <c r="AF562" s="226"/>
      <c r="AG562" s="230"/>
      <c r="AH562" s="230"/>
      <c r="AI562" s="230"/>
      <c r="AJ562" s="216"/>
      <c r="AK562" s="216"/>
      <c r="AL562" s="218"/>
      <c r="AM562" s="213"/>
      <c r="AN562" s="213"/>
      <c r="AO562" s="213"/>
      <c r="AP562" s="213"/>
      <c r="AQ562" s="213"/>
      <c r="AR562" s="213"/>
      <c r="AS562" s="213"/>
      <c r="AT562" s="207"/>
      <c r="AU562" s="207"/>
      <c r="AV562" s="207"/>
      <c r="AW562" s="207"/>
      <c r="AX562" s="207"/>
      <c r="AY562" s="207"/>
      <c r="AZ562" s="207"/>
      <c r="BA562" s="207"/>
      <c r="BB562" s="207"/>
      <c r="BC562" s="207"/>
      <c r="BD562" s="207"/>
      <c r="BE562" s="207"/>
      <c r="BF562" s="207"/>
      <c r="BG562" s="207"/>
      <c r="BH562" s="207"/>
      <c r="BI562" s="207"/>
      <c r="BJ562" s="207"/>
      <c r="BK562" s="207"/>
      <c r="BL562" s="207"/>
      <c r="BM562" s="210"/>
      <c r="BN562" s="204"/>
      <c r="BO562" s="2"/>
    </row>
    <row r="563" spans="1:67" ht="15" hidden="1" customHeight="1" x14ac:dyDescent="0.25">
      <c r="A563" s="2"/>
      <c r="B563" s="234"/>
      <c r="C563" s="237"/>
      <c r="D563" s="238"/>
      <c r="E563" s="242"/>
      <c r="F563" s="245"/>
      <c r="G563" s="245"/>
      <c r="H563" s="245"/>
      <c r="I563" s="245"/>
      <c r="J563" s="248"/>
      <c r="K563" s="250"/>
      <c r="L563" s="247"/>
      <c r="M563" s="247"/>
      <c r="N563" s="247"/>
      <c r="O563" s="245"/>
      <c r="P563" s="134" t="s">
        <v>262</v>
      </c>
      <c r="Q563" s="89"/>
      <c r="R563" s="89"/>
      <c r="S563" s="89"/>
      <c r="T563" s="89"/>
      <c r="U563" s="89"/>
      <c r="V563" s="89"/>
      <c r="W563" s="89"/>
      <c r="X563" s="89"/>
      <c r="Y563" s="89"/>
      <c r="Z563" s="89"/>
      <c r="AA563" s="221"/>
      <c r="AB563" s="221"/>
      <c r="AC563" s="234"/>
      <c r="AD563" s="221"/>
      <c r="AE563" s="225"/>
      <c r="AF563" s="226"/>
      <c r="AG563" s="230"/>
      <c r="AH563" s="230"/>
      <c r="AI563" s="230"/>
      <c r="AJ563" s="216"/>
      <c r="AK563" s="216"/>
      <c r="AL563" s="218"/>
      <c r="AM563" s="213"/>
      <c r="AN563" s="213"/>
      <c r="AO563" s="213"/>
      <c r="AP563" s="213"/>
      <c r="AQ563" s="213"/>
      <c r="AR563" s="213"/>
      <c r="AS563" s="213"/>
      <c r="AT563" s="207"/>
      <c r="AU563" s="207"/>
      <c r="AV563" s="207"/>
      <c r="AW563" s="207"/>
      <c r="AX563" s="207"/>
      <c r="AY563" s="207"/>
      <c r="AZ563" s="207"/>
      <c r="BA563" s="207"/>
      <c r="BB563" s="207"/>
      <c r="BC563" s="207"/>
      <c r="BD563" s="207"/>
      <c r="BE563" s="207"/>
      <c r="BF563" s="207"/>
      <c r="BG563" s="207"/>
      <c r="BH563" s="207"/>
      <c r="BI563" s="207"/>
      <c r="BJ563" s="207"/>
      <c r="BK563" s="207"/>
      <c r="BL563" s="207"/>
      <c r="BM563" s="210"/>
      <c r="BN563" s="204"/>
      <c r="BO563" s="2"/>
    </row>
    <row r="564" spans="1:67" ht="15" hidden="1" customHeight="1" x14ac:dyDescent="0.25">
      <c r="A564" s="2"/>
      <c r="B564" s="234"/>
      <c r="C564" s="237"/>
      <c r="D564" s="238"/>
      <c r="E564" s="242"/>
      <c r="F564" s="245"/>
      <c r="G564" s="245"/>
      <c r="H564" s="245"/>
      <c r="I564" s="245"/>
      <c r="J564" s="248"/>
      <c r="K564" s="250"/>
      <c r="L564" s="247"/>
      <c r="M564" s="247"/>
      <c r="N564" s="247"/>
      <c r="O564" s="245"/>
      <c r="P564" s="134" t="s">
        <v>263</v>
      </c>
      <c r="Q564" s="89"/>
      <c r="R564" s="89"/>
      <c r="S564" s="89"/>
      <c r="T564" s="89"/>
      <c r="U564" s="89"/>
      <c r="V564" s="89"/>
      <c r="W564" s="89"/>
      <c r="X564" s="89"/>
      <c r="Y564" s="89"/>
      <c r="Z564" s="89"/>
      <c r="AA564" s="221"/>
      <c r="AB564" s="221"/>
      <c r="AC564" s="234"/>
      <c r="AD564" s="221"/>
      <c r="AE564" s="225"/>
      <c r="AF564" s="226"/>
      <c r="AG564" s="230"/>
      <c r="AH564" s="230"/>
      <c r="AI564" s="230"/>
      <c r="AJ564" s="216"/>
      <c r="AK564" s="216"/>
      <c r="AL564" s="218"/>
      <c r="AM564" s="213"/>
      <c r="AN564" s="213"/>
      <c r="AO564" s="213"/>
      <c r="AP564" s="213"/>
      <c r="AQ564" s="213"/>
      <c r="AR564" s="213"/>
      <c r="AS564" s="213"/>
      <c r="AT564" s="207"/>
      <c r="AU564" s="207"/>
      <c r="AV564" s="207"/>
      <c r="AW564" s="207"/>
      <c r="AX564" s="207"/>
      <c r="AY564" s="207"/>
      <c r="AZ564" s="207"/>
      <c r="BA564" s="207"/>
      <c r="BB564" s="207"/>
      <c r="BC564" s="207"/>
      <c r="BD564" s="207"/>
      <c r="BE564" s="207"/>
      <c r="BF564" s="207"/>
      <c r="BG564" s="207"/>
      <c r="BH564" s="207"/>
      <c r="BI564" s="207"/>
      <c r="BJ564" s="207"/>
      <c r="BK564" s="207"/>
      <c r="BL564" s="207"/>
      <c r="BM564" s="210"/>
      <c r="BN564" s="204"/>
      <c r="BO564" s="2"/>
    </row>
    <row r="565" spans="1:67" ht="15" hidden="1" customHeight="1" x14ac:dyDescent="0.25">
      <c r="A565" s="2"/>
      <c r="B565" s="234"/>
      <c r="C565" s="237"/>
      <c r="D565" s="238"/>
      <c r="E565" s="242"/>
      <c r="F565" s="245"/>
      <c r="G565" s="245"/>
      <c r="H565" s="245"/>
      <c r="I565" s="245"/>
      <c r="J565" s="248"/>
      <c r="K565" s="250"/>
      <c r="L565" s="247"/>
      <c r="M565" s="247"/>
      <c r="N565" s="247"/>
      <c r="O565" s="245"/>
      <c r="P565" s="134" t="s">
        <v>27</v>
      </c>
      <c r="Q565" s="89"/>
      <c r="R565" s="89"/>
      <c r="S565" s="89"/>
      <c r="T565" s="89"/>
      <c r="U565" s="89"/>
      <c r="V565" s="89"/>
      <c r="W565" s="89"/>
      <c r="X565" s="89"/>
      <c r="Y565" s="89"/>
      <c r="Z565" s="89"/>
      <c r="AA565" s="221"/>
      <c r="AB565" s="221"/>
      <c r="AC565" s="234"/>
      <c r="AD565" s="221"/>
      <c r="AE565" s="225"/>
      <c r="AF565" s="226"/>
      <c r="AG565" s="230"/>
      <c r="AH565" s="230"/>
      <c r="AI565" s="230"/>
      <c r="AJ565" s="216"/>
      <c r="AK565" s="216"/>
      <c r="AL565" s="218"/>
      <c r="AM565" s="213"/>
      <c r="AN565" s="213"/>
      <c r="AO565" s="213"/>
      <c r="AP565" s="213"/>
      <c r="AQ565" s="213"/>
      <c r="AR565" s="213"/>
      <c r="AS565" s="213"/>
      <c r="AT565" s="207"/>
      <c r="AU565" s="207"/>
      <c r="AV565" s="207"/>
      <c r="AW565" s="207"/>
      <c r="AX565" s="207"/>
      <c r="AY565" s="207"/>
      <c r="AZ565" s="207"/>
      <c r="BA565" s="207"/>
      <c r="BB565" s="207"/>
      <c r="BC565" s="207"/>
      <c r="BD565" s="207"/>
      <c r="BE565" s="207"/>
      <c r="BF565" s="207"/>
      <c r="BG565" s="207"/>
      <c r="BH565" s="207"/>
      <c r="BI565" s="207"/>
      <c r="BJ565" s="207"/>
      <c r="BK565" s="207"/>
      <c r="BL565" s="207"/>
      <c r="BM565" s="210"/>
      <c r="BN565" s="204"/>
      <c r="BO565" s="2"/>
    </row>
    <row r="566" spans="1:67" ht="15" customHeight="1" x14ac:dyDescent="0.25">
      <c r="A566" s="2"/>
      <c r="B566" s="219"/>
      <c r="C566" s="239"/>
      <c r="D566" s="240"/>
      <c r="E566" s="243"/>
      <c r="F566" s="246"/>
      <c r="G566" s="246"/>
      <c r="H566" s="246"/>
      <c r="I566" s="246"/>
      <c r="J566" s="248"/>
      <c r="K566" s="251"/>
      <c r="L566" s="248"/>
      <c r="M566" s="248"/>
      <c r="N566" s="248"/>
      <c r="O566" s="246"/>
      <c r="P566" s="134" t="s">
        <v>28</v>
      </c>
      <c r="Q566" s="182">
        <v>46125</v>
      </c>
      <c r="R566" s="182">
        <v>46138</v>
      </c>
      <c r="S566" s="182">
        <v>46150</v>
      </c>
      <c r="T566" s="182">
        <v>46237</v>
      </c>
      <c r="U566" s="89"/>
      <c r="V566" s="89"/>
      <c r="W566" s="89"/>
      <c r="X566" s="89"/>
      <c r="Y566" s="89"/>
      <c r="Z566" s="89"/>
      <c r="AA566" s="232"/>
      <c r="AB566" s="222"/>
      <c r="AC566" s="252"/>
      <c r="AD566" s="222"/>
      <c r="AE566" s="227"/>
      <c r="AF566" s="228"/>
      <c r="AG566" s="231"/>
      <c r="AH566" s="232"/>
      <c r="AI566" s="232"/>
      <c r="AJ566" s="217"/>
      <c r="AK566" s="217"/>
      <c r="AL566" s="219"/>
      <c r="AM566" s="214"/>
      <c r="AN566" s="214"/>
      <c r="AO566" s="214"/>
      <c r="AP566" s="214"/>
      <c r="AQ566" s="214"/>
      <c r="AR566" s="214"/>
      <c r="AS566" s="214"/>
      <c r="AT566" s="208"/>
      <c r="AU566" s="208"/>
      <c r="AV566" s="208"/>
      <c r="AW566" s="208"/>
      <c r="AX566" s="208"/>
      <c r="AY566" s="208"/>
      <c r="AZ566" s="208"/>
      <c r="BA566" s="208"/>
      <c r="BB566" s="208"/>
      <c r="BC566" s="208"/>
      <c r="BD566" s="208"/>
      <c r="BE566" s="208"/>
      <c r="BF566" s="208"/>
      <c r="BG566" s="208"/>
      <c r="BH566" s="208"/>
      <c r="BI566" s="208"/>
      <c r="BJ566" s="208"/>
      <c r="BK566" s="208"/>
      <c r="BL566" s="208"/>
      <c r="BM566" s="211"/>
      <c r="BN566" s="205"/>
      <c r="BO566" s="2"/>
    </row>
    <row r="567" spans="1:67" ht="15" hidden="1" customHeight="1" x14ac:dyDescent="0.25">
      <c r="A567" s="2"/>
      <c r="B567" s="233" t="s">
        <v>1701</v>
      </c>
      <c r="C567" s="235" t="s">
        <v>718</v>
      </c>
      <c r="D567" s="236"/>
      <c r="E567" s="241"/>
      <c r="F567" s="244" t="s">
        <v>1975</v>
      </c>
      <c r="G567" s="245"/>
      <c r="H567" s="245"/>
      <c r="I567" s="245" t="s">
        <v>1948</v>
      </c>
      <c r="J567" s="247"/>
      <c r="K567" s="249">
        <v>46150</v>
      </c>
      <c r="L567" s="247" t="s">
        <v>495</v>
      </c>
      <c r="M567" s="247">
        <v>1</v>
      </c>
      <c r="N567" s="247"/>
      <c r="O567" s="245" t="s">
        <v>1596</v>
      </c>
      <c r="P567" s="135" t="s">
        <v>148</v>
      </c>
      <c r="Q567" s="89"/>
      <c r="R567" s="89"/>
      <c r="S567" s="89"/>
      <c r="T567" s="89"/>
      <c r="U567" s="89"/>
      <c r="V567" s="89"/>
      <c r="W567" s="89"/>
      <c r="X567" s="89"/>
      <c r="Y567" s="89"/>
      <c r="Z567" s="89"/>
      <c r="AA567" s="220">
        <v>165</v>
      </c>
      <c r="AB567" s="220"/>
      <c r="AC567" s="233"/>
      <c r="AD567" s="220"/>
      <c r="AE567" s="223">
        <v>50</v>
      </c>
      <c r="AF567" s="224"/>
      <c r="AG567" s="229"/>
      <c r="AH567" s="229">
        <v>70</v>
      </c>
      <c r="AI567" s="229">
        <v>0.22051748102213195</v>
      </c>
      <c r="AJ567" s="215"/>
      <c r="AK567" s="215"/>
      <c r="AL567" s="209" t="s">
        <v>1590</v>
      </c>
      <c r="AM567" s="212"/>
      <c r="AN567" s="212"/>
      <c r="AO567" s="212"/>
      <c r="AP567" s="212"/>
      <c r="AQ567" s="212"/>
      <c r="AR567" s="212"/>
      <c r="AS567" s="212"/>
      <c r="AT567" s="206"/>
      <c r="AU567" s="206"/>
      <c r="AV567" s="206"/>
      <c r="AW567" s="206"/>
      <c r="AX567" s="206"/>
      <c r="AY567" s="206"/>
      <c r="AZ567" s="206"/>
      <c r="BA567" s="206"/>
      <c r="BB567" s="206"/>
      <c r="BC567" s="206"/>
      <c r="BD567" s="206"/>
      <c r="BE567" s="206"/>
      <c r="BF567" s="206"/>
      <c r="BG567" s="206"/>
      <c r="BH567" s="206"/>
      <c r="BI567" s="206"/>
      <c r="BJ567" s="206"/>
      <c r="BK567" s="206"/>
      <c r="BL567" s="206"/>
      <c r="BM567" s="209"/>
      <c r="BN567" s="203"/>
      <c r="BO567" s="2"/>
    </row>
    <row r="568" spans="1:67" ht="15" customHeight="1" x14ac:dyDescent="0.25">
      <c r="A568" s="2"/>
      <c r="B568" s="234"/>
      <c r="C568" s="237"/>
      <c r="D568" s="238"/>
      <c r="E568" s="242"/>
      <c r="F568" s="245"/>
      <c r="G568" s="245"/>
      <c r="H568" s="245"/>
      <c r="I568" s="245"/>
      <c r="J568" s="248"/>
      <c r="K568" s="250"/>
      <c r="L568" s="247"/>
      <c r="M568" s="247"/>
      <c r="N568" s="247"/>
      <c r="O568" s="245"/>
      <c r="P568" s="134" t="s">
        <v>26</v>
      </c>
      <c r="Q568" s="89">
        <v>46139</v>
      </c>
      <c r="R568" s="89">
        <v>46142</v>
      </c>
      <c r="S568" s="89">
        <v>46150</v>
      </c>
      <c r="T568" s="183">
        <v>46234</v>
      </c>
      <c r="U568" s="89">
        <v>46304</v>
      </c>
      <c r="V568" s="89">
        <v>46318</v>
      </c>
      <c r="W568" s="89"/>
      <c r="X568" s="89"/>
      <c r="Y568" s="89"/>
      <c r="Z568" s="89"/>
      <c r="AA568" s="221"/>
      <c r="AB568" s="221"/>
      <c r="AC568" s="234"/>
      <c r="AD568" s="221"/>
      <c r="AE568" s="225"/>
      <c r="AF568" s="226"/>
      <c r="AG568" s="230"/>
      <c r="AH568" s="230"/>
      <c r="AI568" s="230"/>
      <c r="AJ568" s="216"/>
      <c r="AK568" s="216"/>
      <c r="AL568" s="218"/>
      <c r="AM568" s="213"/>
      <c r="AN568" s="213"/>
      <c r="AO568" s="213"/>
      <c r="AP568" s="213"/>
      <c r="AQ568" s="213"/>
      <c r="AR568" s="213"/>
      <c r="AS568" s="213"/>
      <c r="AT568" s="207"/>
      <c r="AU568" s="207"/>
      <c r="AV568" s="207"/>
      <c r="AW568" s="207"/>
      <c r="AX568" s="207"/>
      <c r="AY568" s="207"/>
      <c r="AZ568" s="207"/>
      <c r="BA568" s="207"/>
      <c r="BB568" s="207"/>
      <c r="BC568" s="207"/>
      <c r="BD568" s="207"/>
      <c r="BE568" s="207"/>
      <c r="BF568" s="207"/>
      <c r="BG568" s="207"/>
      <c r="BH568" s="207"/>
      <c r="BI568" s="207"/>
      <c r="BJ568" s="207"/>
      <c r="BK568" s="207"/>
      <c r="BL568" s="207"/>
      <c r="BM568" s="210"/>
      <c r="BN568" s="204"/>
      <c r="BO568" s="2"/>
    </row>
    <row r="569" spans="1:67" ht="15" hidden="1" customHeight="1" x14ac:dyDescent="0.25">
      <c r="A569" s="2"/>
      <c r="B569" s="234"/>
      <c r="C569" s="237"/>
      <c r="D569" s="238"/>
      <c r="E569" s="242"/>
      <c r="F569" s="245"/>
      <c r="G569" s="245"/>
      <c r="H569" s="245"/>
      <c r="I569" s="245"/>
      <c r="J569" s="248"/>
      <c r="K569" s="250"/>
      <c r="L569" s="247"/>
      <c r="M569" s="247"/>
      <c r="N569" s="247"/>
      <c r="O569" s="245"/>
      <c r="P569" s="134" t="s">
        <v>262</v>
      </c>
      <c r="Q569" s="89"/>
      <c r="R569" s="89"/>
      <c r="S569" s="89"/>
      <c r="T569" s="89"/>
      <c r="U569" s="89"/>
      <c r="V569" s="89"/>
      <c r="W569" s="89"/>
      <c r="X569" s="89"/>
      <c r="Y569" s="89"/>
      <c r="Z569" s="89"/>
      <c r="AA569" s="221"/>
      <c r="AB569" s="221"/>
      <c r="AC569" s="234"/>
      <c r="AD569" s="221"/>
      <c r="AE569" s="225"/>
      <c r="AF569" s="226"/>
      <c r="AG569" s="230"/>
      <c r="AH569" s="230"/>
      <c r="AI569" s="230"/>
      <c r="AJ569" s="216"/>
      <c r="AK569" s="216"/>
      <c r="AL569" s="218"/>
      <c r="AM569" s="213"/>
      <c r="AN569" s="213"/>
      <c r="AO569" s="213"/>
      <c r="AP569" s="213"/>
      <c r="AQ569" s="213"/>
      <c r="AR569" s="213"/>
      <c r="AS569" s="213"/>
      <c r="AT569" s="207"/>
      <c r="AU569" s="207"/>
      <c r="AV569" s="207"/>
      <c r="AW569" s="207"/>
      <c r="AX569" s="207"/>
      <c r="AY569" s="207"/>
      <c r="AZ569" s="207"/>
      <c r="BA569" s="207"/>
      <c r="BB569" s="207"/>
      <c r="BC569" s="207"/>
      <c r="BD569" s="207"/>
      <c r="BE569" s="207"/>
      <c r="BF569" s="207"/>
      <c r="BG569" s="207"/>
      <c r="BH569" s="207"/>
      <c r="BI569" s="207"/>
      <c r="BJ569" s="207"/>
      <c r="BK569" s="207"/>
      <c r="BL569" s="207"/>
      <c r="BM569" s="210"/>
      <c r="BN569" s="204"/>
      <c r="BO569" s="2"/>
    </row>
    <row r="570" spans="1:67" ht="15" hidden="1" customHeight="1" x14ac:dyDescent="0.25">
      <c r="A570" s="2"/>
      <c r="B570" s="234"/>
      <c r="C570" s="237"/>
      <c r="D570" s="238"/>
      <c r="E570" s="242"/>
      <c r="F570" s="245"/>
      <c r="G570" s="245"/>
      <c r="H570" s="245"/>
      <c r="I570" s="245"/>
      <c r="J570" s="248"/>
      <c r="K570" s="250"/>
      <c r="L570" s="247"/>
      <c r="M570" s="247"/>
      <c r="N570" s="247"/>
      <c r="O570" s="245"/>
      <c r="P570" s="134" t="s">
        <v>263</v>
      </c>
      <c r="Q570" s="89"/>
      <c r="R570" s="89"/>
      <c r="S570" s="89"/>
      <c r="T570" s="89"/>
      <c r="U570" s="89"/>
      <c r="V570" s="89"/>
      <c r="W570" s="89"/>
      <c r="X570" s="89"/>
      <c r="Y570" s="89"/>
      <c r="Z570" s="89"/>
      <c r="AA570" s="221"/>
      <c r="AB570" s="221"/>
      <c r="AC570" s="234"/>
      <c r="AD570" s="221"/>
      <c r="AE570" s="225"/>
      <c r="AF570" s="226"/>
      <c r="AG570" s="230"/>
      <c r="AH570" s="230"/>
      <c r="AI570" s="230"/>
      <c r="AJ570" s="216"/>
      <c r="AK570" s="216"/>
      <c r="AL570" s="218"/>
      <c r="AM570" s="213"/>
      <c r="AN570" s="213"/>
      <c r="AO570" s="213"/>
      <c r="AP570" s="213"/>
      <c r="AQ570" s="213"/>
      <c r="AR570" s="213"/>
      <c r="AS570" s="213"/>
      <c r="AT570" s="207"/>
      <c r="AU570" s="207"/>
      <c r="AV570" s="207"/>
      <c r="AW570" s="207"/>
      <c r="AX570" s="207"/>
      <c r="AY570" s="207"/>
      <c r="AZ570" s="207"/>
      <c r="BA570" s="207"/>
      <c r="BB570" s="207"/>
      <c r="BC570" s="207"/>
      <c r="BD570" s="207"/>
      <c r="BE570" s="207"/>
      <c r="BF570" s="207"/>
      <c r="BG570" s="207"/>
      <c r="BH570" s="207"/>
      <c r="BI570" s="207"/>
      <c r="BJ570" s="207"/>
      <c r="BK570" s="207"/>
      <c r="BL570" s="207"/>
      <c r="BM570" s="210"/>
      <c r="BN570" s="204"/>
      <c r="BO570" s="2"/>
    </row>
    <row r="571" spans="1:67" ht="15" hidden="1" customHeight="1" x14ac:dyDescent="0.25">
      <c r="A571" s="2"/>
      <c r="B571" s="234"/>
      <c r="C571" s="237"/>
      <c r="D571" s="238"/>
      <c r="E571" s="242"/>
      <c r="F571" s="245"/>
      <c r="G571" s="245"/>
      <c r="H571" s="245"/>
      <c r="I571" s="245"/>
      <c r="J571" s="248"/>
      <c r="K571" s="250"/>
      <c r="L571" s="247"/>
      <c r="M571" s="247"/>
      <c r="N571" s="247"/>
      <c r="O571" s="245"/>
      <c r="P571" s="134" t="s">
        <v>27</v>
      </c>
      <c r="Q571" s="89"/>
      <c r="R571" s="89"/>
      <c r="S571" s="89"/>
      <c r="T571" s="89"/>
      <c r="U571" s="89"/>
      <c r="V571" s="89"/>
      <c r="W571" s="89"/>
      <c r="X571" s="89"/>
      <c r="Y571" s="89"/>
      <c r="Z571" s="89"/>
      <c r="AA571" s="221"/>
      <c r="AB571" s="221"/>
      <c r="AC571" s="234"/>
      <c r="AD571" s="221"/>
      <c r="AE571" s="225"/>
      <c r="AF571" s="226"/>
      <c r="AG571" s="230"/>
      <c r="AH571" s="230"/>
      <c r="AI571" s="230"/>
      <c r="AJ571" s="216"/>
      <c r="AK571" s="216"/>
      <c r="AL571" s="218"/>
      <c r="AM571" s="213"/>
      <c r="AN571" s="213"/>
      <c r="AO571" s="213"/>
      <c r="AP571" s="213"/>
      <c r="AQ571" s="213"/>
      <c r="AR571" s="213"/>
      <c r="AS571" s="213"/>
      <c r="AT571" s="207"/>
      <c r="AU571" s="207"/>
      <c r="AV571" s="207"/>
      <c r="AW571" s="207"/>
      <c r="AX571" s="207"/>
      <c r="AY571" s="207"/>
      <c r="AZ571" s="207"/>
      <c r="BA571" s="207"/>
      <c r="BB571" s="207"/>
      <c r="BC571" s="207"/>
      <c r="BD571" s="207"/>
      <c r="BE571" s="207"/>
      <c r="BF571" s="207"/>
      <c r="BG571" s="207"/>
      <c r="BH571" s="207"/>
      <c r="BI571" s="207"/>
      <c r="BJ571" s="207"/>
      <c r="BK571" s="207"/>
      <c r="BL571" s="207"/>
      <c r="BM571" s="210"/>
      <c r="BN571" s="204"/>
      <c r="BO571" s="2"/>
    </row>
    <row r="572" spans="1:67" ht="15" customHeight="1" x14ac:dyDescent="0.25">
      <c r="A572" s="2"/>
      <c r="B572" s="219"/>
      <c r="C572" s="239"/>
      <c r="D572" s="240"/>
      <c r="E572" s="243"/>
      <c r="F572" s="246"/>
      <c r="G572" s="246"/>
      <c r="H572" s="246"/>
      <c r="I572" s="246"/>
      <c r="J572" s="248"/>
      <c r="K572" s="251"/>
      <c r="L572" s="248"/>
      <c r="M572" s="248"/>
      <c r="N572" s="248"/>
      <c r="O572" s="246"/>
      <c r="P572" s="134" t="s">
        <v>28</v>
      </c>
      <c r="Q572" s="182">
        <v>46125</v>
      </c>
      <c r="R572" s="182">
        <v>46138</v>
      </c>
      <c r="S572" s="182">
        <v>46150</v>
      </c>
      <c r="T572" s="89"/>
      <c r="U572" s="89"/>
      <c r="V572" s="89"/>
      <c r="W572" s="89"/>
      <c r="X572" s="89"/>
      <c r="Y572" s="89"/>
      <c r="Z572" s="89"/>
      <c r="AA572" s="232"/>
      <c r="AB572" s="222"/>
      <c r="AC572" s="252"/>
      <c r="AD572" s="222"/>
      <c r="AE572" s="227"/>
      <c r="AF572" s="228"/>
      <c r="AG572" s="231"/>
      <c r="AH572" s="232"/>
      <c r="AI572" s="232"/>
      <c r="AJ572" s="217"/>
      <c r="AK572" s="217"/>
      <c r="AL572" s="219"/>
      <c r="AM572" s="214"/>
      <c r="AN572" s="214"/>
      <c r="AO572" s="214"/>
      <c r="AP572" s="214"/>
      <c r="AQ572" s="214"/>
      <c r="AR572" s="214"/>
      <c r="AS572" s="214"/>
      <c r="AT572" s="208"/>
      <c r="AU572" s="208"/>
      <c r="AV572" s="208"/>
      <c r="AW572" s="208"/>
      <c r="AX572" s="208"/>
      <c r="AY572" s="208"/>
      <c r="AZ572" s="208"/>
      <c r="BA572" s="208"/>
      <c r="BB572" s="208"/>
      <c r="BC572" s="208"/>
      <c r="BD572" s="208"/>
      <c r="BE572" s="208"/>
      <c r="BF572" s="208"/>
      <c r="BG572" s="208"/>
      <c r="BH572" s="208"/>
      <c r="BI572" s="208"/>
      <c r="BJ572" s="208"/>
      <c r="BK572" s="208"/>
      <c r="BL572" s="208"/>
      <c r="BM572" s="211"/>
      <c r="BN572" s="205"/>
      <c r="BO572" s="2"/>
    </row>
    <row r="573" spans="1:67" ht="15" hidden="1" customHeight="1" x14ac:dyDescent="0.25">
      <c r="A573" s="2"/>
      <c r="B573" s="233" t="s">
        <v>1656</v>
      </c>
      <c r="C573" s="235" t="s">
        <v>720</v>
      </c>
      <c r="D573" s="236"/>
      <c r="E573" s="241"/>
      <c r="F573" s="244" t="s">
        <v>1976</v>
      </c>
      <c r="G573" s="245"/>
      <c r="H573" s="245"/>
      <c r="I573" s="245" t="s">
        <v>1948</v>
      </c>
      <c r="J573" s="247"/>
      <c r="K573" s="249">
        <v>46220</v>
      </c>
      <c r="L573" s="247" t="s">
        <v>490</v>
      </c>
      <c r="M573" s="247">
        <v>1</v>
      </c>
      <c r="N573" s="247"/>
      <c r="O573" s="245" t="s">
        <v>1596</v>
      </c>
      <c r="P573" s="135" t="s">
        <v>148</v>
      </c>
      <c r="Q573" s="89"/>
      <c r="R573" s="89"/>
      <c r="S573" s="89"/>
      <c r="T573" s="89"/>
      <c r="U573" s="89"/>
      <c r="V573" s="89"/>
      <c r="W573" s="89"/>
      <c r="X573" s="89"/>
      <c r="Y573" s="89"/>
      <c r="Z573" s="89"/>
      <c r="AA573" s="220">
        <v>165</v>
      </c>
      <c r="AB573" s="220"/>
      <c r="AC573" s="233"/>
      <c r="AD573" s="220"/>
      <c r="AE573" s="223">
        <v>0</v>
      </c>
      <c r="AF573" s="224"/>
      <c r="AG573" s="229"/>
      <c r="AH573" s="229">
        <v>0</v>
      </c>
      <c r="AI573" s="229">
        <v>0.22051748102213195</v>
      </c>
      <c r="AJ573" s="215"/>
      <c r="AK573" s="215"/>
      <c r="AL573" s="209" t="s">
        <v>1590</v>
      </c>
      <c r="AM573" s="212"/>
      <c r="AN573" s="212"/>
      <c r="AO573" s="212"/>
      <c r="AP573" s="212"/>
      <c r="AQ573" s="212"/>
      <c r="AR573" s="212"/>
      <c r="AS573" s="212"/>
      <c r="AT573" s="206"/>
      <c r="AU573" s="206"/>
      <c r="AV573" s="206"/>
      <c r="AW573" s="206"/>
      <c r="AX573" s="206"/>
      <c r="AY573" s="206"/>
      <c r="AZ573" s="206"/>
      <c r="BA573" s="206"/>
      <c r="BB573" s="206"/>
      <c r="BC573" s="206"/>
      <c r="BD573" s="206"/>
      <c r="BE573" s="206"/>
      <c r="BF573" s="206"/>
      <c r="BG573" s="206"/>
      <c r="BH573" s="206"/>
      <c r="BI573" s="206"/>
      <c r="BJ573" s="206"/>
      <c r="BK573" s="206"/>
      <c r="BL573" s="206"/>
      <c r="BM573" s="209"/>
      <c r="BN573" s="203"/>
      <c r="BO573" s="2"/>
    </row>
    <row r="574" spans="1:67" ht="15" customHeight="1" x14ac:dyDescent="0.25">
      <c r="A574" s="2"/>
      <c r="B574" s="234"/>
      <c r="C574" s="237"/>
      <c r="D574" s="238"/>
      <c r="E574" s="242"/>
      <c r="F574" s="245"/>
      <c r="G574" s="245"/>
      <c r="H574" s="245"/>
      <c r="I574" s="245"/>
      <c r="J574" s="248"/>
      <c r="K574" s="250"/>
      <c r="L574" s="247"/>
      <c r="M574" s="247"/>
      <c r="N574" s="247"/>
      <c r="O574" s="245"/>
      <c r="P574" s="134" t="s">
        <v>26</v>
      </c>
      <c r="Q574" s="89">
        <v>46258</v>
      </c>
      <c r="R574" s="89">
        <v>46262</v>
      </c>
      <c r="S574" s="89">
        <v>46266</v>
      </c>
      <c r="T574" s="89">
        <v>46294</v>
      </c>
      <c r="U574" s="89">
        <v>46328</v>
      </c>
      <c r="V574" s="89">
        <v>46342</v>
      </c>
      <c r="W574" s="89"/>
      <c r="X574" s="89"/>
      <c r="Y574" s="89"/>
      <c r="Z574" s="89"/>
      <c r="AA574" s="221"/>
      <c r="AB574" s="221"/>
      <c r="AC574" s="234"/>
      <c r="AD574" s="221"/>
      <c r="AE574" s="225"/>
      <c r="AF574" s="226"/>
      <c r="AG574" s="230"/>
      <c r="AH574" s="230"/>
      <c r="AI574" s="230"/>
      <c r="AJ574" s="216"/>
      <c r="AK574" s="216"/>
      <c r="AL574" s="218"/>
      <c r="AM574" s="213"/>
      <c r="AN574" s="213"/>
      <c r="AO574" s="213"/>
      <c r="AP574" s="213"/>
      <c r="AQ574" s="213"/>
      <c r="AR574" s="213"/>
      <c r="AS574" s="213"/>
      <c r="AT574" s="207"/>
      <c r="AU574" s="207"/>
      <c r="AV574" s="207"/>
      <c r="AW574" s="207"/>
      <c r="AX574" s="207"/>
      <c r="AY574" s="207"/>
      <c r="AZ574" s="207"/>
      <c r="BA574" s="207"/>
      <c r="BB574" s="207"/>
      <c r="BC574" s="207"/>
      <c r="BD574" s="207"/>
      <c r="BE574" s="207"/>
      <c r="BF574" s="207"/>
      <c r="BG574" s="207"/>
      <c r="BH574" s="207"/>
      <c r="BI574" s="207"/>
      <c r="BJ574" s="207"/>
      <c r="BK574" s="207"/>
      <c r="BL574" s="207"/>
      <c r="BM574" s="210"/>
      <c r="BN574" s="204"/>
      <c r="BO574" s="2"/>
    </row>
    <row r="575" spans="1:67" ht="15" hidden="1" customHeight="1" x14ac:dyDescent="0.25">
      <c r="A575" s="2"/>
      <c r="B575" s="234"/>
      <c r="C575" s="237"/>
      <c r="D575" s="238"/>
      <c r="E575" s="242"/>
      <c r="F575" s="245"/>
      <c r="G575" s="245"/>
      <c r="H575" s="245"/>
      <c r="I575" s="245"/>
      <c r="J575" s="248"/>
      <c r="K575" s="250"/>
      <c r="L575" s="247"/>
      <c r="M575" s="247"/>
      <c r="N575" s="247"/>
      <c r="O575" s="245"/>
      <c r="P575" s="134" t="s">
        <v>262</v>
      </c>
      <c r="Q575" s="89"/>
      <c r="R575" s="89"/>
      <c r="S575" s="89"/>
      <c r="T575" s="89"/>
      <c r="U575" s="89"/>
      <c r="V575" s="89"/>
      <c r="W575" s="89"/>
      <c r="X575" s="89"/>
      <c r="Y575" s="89"/>
      <c r="Z575" s="89"/>
      <c r="AA575" s="221"/>
      <c r="AB575" s="221"/>
      <c r="AC575" s="234"/>
      <c r="AD575" s="221"/>
      <c r="AE575" s="225"/>
      <c r="AF575" s="226"/>
      <c r="AG575" s="230"/>
      <c r="AH575" s="230"/>
      <c r="AI575" s="230"/>
      <c r="AJ575" s="216"/>
      <c r="AK575" s="216"/>
      <c r="AL575" s="218"/>
      <c r="AM575" s="213"/>
      <c r="AN575" s="213"/>
      <c r="AO575" s="213"/>
      <c r="AP575" s="213"/>
      <c r="AQ575" s="213"/>
      <c r="AR575" s="213"/>
      <c r="AS575" s="213"/>
      <c r="AT575" s="207"/>
      <c r="AU575" s="207"/>
      <c r="AV575" s="207"/>
      <c r="AW575" s="207"/>
      <c r="AX575" s="207"/>
      <c r="AY575" s="207"/>
      <c r="AZ575" s="207"/>
      <c r="BA575" s="207"/>
      <c r="BB575" s="207"/>
      <c r="BC575" s="207"/>
      <c r="BD575" s="207"/>
      <c r="BE575" s="207"/>
      <c r="BF575" s="207"/>
      <c r="BG575" s="207"/>
      <c r="BH575" s="207"/>
      <c r="BI575" s="207"/>
      <c r="BJ575" s="207"/>
      <c r="BK575" s="207"/>
      <c r="BL575" s="207"/>
      <c r="BM575" s="210"/>
      <c r="BN575" s="204"/>
      <c r="BO575" s="2"/>
    </row>
    <row r="576" spans="1:67" ht="15" hidden="1" customHeight="1" x14ac:dyDescent="0.25">
      <c r="A576" s="2"/>
      <c r="B576" s="234"/>
      <c r="C576" s="237"/>
      <c r="D576" s="238"/>
      <c r="E576" s="242"/>
      <c r="F576" s="245"/>
      <c r="G576" s="245"/>
      <c r="H576" s="245"/>
      <c r="I576" s="245"/>
      <c r="J576" s="248"/>
      <c r="K576" s="250"/>
      <c r="L576" s="247"/>
      <c r="M576" s="247"/>
      <c r="N576" s="247"/>
      <c r="O576" s="245"/>
      <c r="P576" s="134" t="s">
        <v>263</v>
      </c>
      <c r="Q576" s="89"/>
      <c r="R576" s="89"/>
      <c r="S576" s="89"/>
      <c r="T576" s="89"/>
      <c r="U576" s="89"/>
      <c r="V576" s="89"/>
      <c r="W576" s="89"/>
      <c r="X576" s="89"/>
      <c r="Y576" s="89"/>
      <c r="Z576" s="89"/>
      <c r="AA576" s="221"/>
      <c r="AB576" s="221"/>
      <c r="AC576" s="234"/>
      <c r="AD576" s="221"/>
      <c r="AE576" s="225"/>
      <c r="AF576" s="226"/>
      <c r="AG576" s="230"/>
      <c r="AH576" s="230"/>
      <c r="AI576" s="230"/>
      <c r="AJ576" s="216"/>
      <c r="AK576" s="216"/>
      <c r="AL576" s="218"/>
      <c r="AM576" s="213"/>
      <c r="AN576" s="213"/>
      <c r="AO576" s="213"/>
      <c r="AP576" s="213"/>
      <c r="AQ576" s="213"/>
      <c r="AR576" s="213"/>
      <c r="AS576" s="213"/>
      <c r="AT576" s="207"/>
      <c r="AU576" s="207"/>
      <c r="AV576" s="207"/>
      <c r="AW576" s="207"/>
      <c r="AX576" s="207"/>
      <c r="AY576" s="207"/>
      <c r="AZ576" s="207"/>
      <c r="BA576" s="207"/>
      <c r="BB576" s="207"/>
      <c r="BC576" s="207"/>
      <c r="BD576" s="207"/>
      <c r="BE576" s="207"/>
      <c r="BF576" s="207"/>
      <c r="BG576" s="207"/>
      <c r="BH576" s="207"/>
      <c r="BI576" s="207"/>
      <c r="BJ576" s="207"/>
      <c r="BK576" s="207"/>
      <c r="BL576" s="207"/>
      <c r="BM576" s="210"/>
      <c r="BN576" s="204"/>
      <c r="BO576" s="2"/>
    </row>
    <row r="577" spans="1:67" ht="15" hidden="1" customHeight="1" x14ac:dyDescent="0.25">
      <c r="A577" s="2"/>
      <c r="B577" s="234"/>
      <c r="C577" s="237"/>
      <c r="D577" s="238"/>
      <c r="E577" s="242"/>
      <c r="F577" s="245"/>
      <c r="G577" s="245"/>
      <c r="H577" s="245"/>
      <c r="I577" s="245"/>
      <c r="J577" s="248"/>
      <c r="K577" s="250"/>
      <c r="L577" s="247"/>
      <c r="M577" s="247"/>
      <c r="N577" s="247"/>
      <c r="O577" s="245"/>
      <c r="P577" s="134" t="s">
        <v>27</v>
      </c>
      <c r="Q577" s="89"/>
      <c r="R577" s="89"/>
      <c r="S577" s="89"/>
      <c r="T577" s="89"/>
      <c r="U577" s="89"/>
      <c r="V577" s="89"/>
      <c r="W577" s="89"/>
      <c r="X577" s="89"/>
      <c r="Y577" s="89"/>
      <c r="Z577" s="89"/>
      <c r="AA577" s="221"/>
      <c r="AB577" s="221"/>
      <c r="AC577" s="234"/>
      <c r="AD577" s="221"/>
      <c r="AE577" s="225"/>
      <c r="AF577" s="226"/>
      <c r="AG577" s="230"/>
      <c r="AH577" s="230"/>
      <c r="AI577" s="230"/>
      <c r="AJ577" s="216"/>
      <c r="AK577" s="216"/>
      <c r="AL577" s="218"/>
      <c r="AM577" s="213"/>
      <c r="AN577" s="213"/>
      <c r="AO577" s="213"/>
      <c r="AP577" s="213"/>
      <c r="AQ577" s="213"/>
      <c r="AR577" s="213"/>
      <c r="AS577" s="213"/>
      <c r="AT577" s="207"/>
      <c r="AU577" s="207"/>
      <c r="AV577" s="207"/>
      <c r="AW577" s="207"/>
      <c r="AX577" s="207"/>
      <c r="AY577" s="207"/>
      <c r="AZ577" s="207"/>
      <c r="BA577" s="207"/>
      <c r="BB577" s="207"/>
      <c r="BC577" s="207"/>
      <c r="BD577" s="207"/>
      <c r="BE577" s="207"/>
      <c r="BF577" s="207"/>
      <c r="BG577" s="207"/>
      <c r="BH577" s="207"/>
      <c r="BI577" s="207"/>
      <c r="BJ577" s="207"/>
      <c r="BK577" s="207"/>
      <c r="BL577" s="207"/>
      <c r="BM577" s="210"/>
      <c r="BN577" s="204"/>
      <c r="BO577" s="2"/>
    </row>
    <row r="578" spans="1:67" ht="15" customHeight="1" x14ac:dyDescent="0.25">
      <c r="A578" s="2"/>
      <c r="B578" s="219"/>
      <c r="C578" s="239"/>
      <c r="D578" s="240"/>
      <c r="E578" s="243"/>
      <c r="F578" s="246"/>
      <c r="G578" s="246"/>
      <c r="H578" s="246"/>
      <c r="I578" s="246"/>
      <c r="J578" s="248"/>
      <c r="K578" s="251"/>
      <c r="L578" s="248"/>
      <c r="M578" s="248"/>
      <c r="N578" s="248"/>
      <c r="O578" s="246"/>
      <c r="P578" s="134" t="s">
        <v>28</v>
      </c>
      <c r="Q578" s="182">
        <v>46209</v>
      </c>
      <c r="R578" s="182">
        <v>46220</v>
      </c>
      <c r="S578" s="89"/>
      <c r="T578" s="89"/>
      <c r="U578" s="89"/>
      <c r="V578" s="89"/>
      <c r="W578" s="89"/>
      <c r="X578" s="89"/>
      <c r="Y578" s="89"/>
      <c r="Z578" s="89"/>
      <c r="AA578" s="232"/>
      <c r="AB578" s="222"/>
      <c r="AC578" s="252"/>
      <c r="AD578" s="222"/>
      <c r="AE578" s="227"/>
      <c r="AF578" s="228"/>
      <c r="AG578" s="231"/>
      <c r="AH578" s="232"/>
      <c r="AI578" s="232"/>
      <c r="AJ578" s="217"/>
      <c r="AK578" s="217"/>
      <c r="AL578" s="219"/>
      <c r="AM578" s="214"/>
      <c r="AN578" s="214"/>
      <c r="AO578" s="214"/>
      <c r="AP578" s="214"/>
      <c r="AQ578" s="214"/>
      <c r="AR578" s="214"/>
      <c r="AS578" s="214"/>
      <c r="AT578" s="208"/>
      <c r="AU578" s="208"/>
      <c r="AV578" s="208"/>
      <c r="AW578" s="208"/>
      <c r="AX578" s="208"/>
      <c r="AY578" s="208"/>
      <c r="AZ578" s="208"/>
      <c r="BA578" s="208"/>
      <c r="BB578" s="208"/>
      <c r="BC578" s="208"/>
      <c r="BD578" s="208"/>
      <c r="BE578" s="208"/>
      <c r="BF578" s="208"/>
      <c r="BG578" s="208"/>
      <c r="BH578" s="208"/>
      <c r="BI578" s="208"/>
      <c r="BJ578" s="208"/>
      <c r="BK578" s="208"/>
      <c r="BL578" s="208"/>
      <c r="BM578" s="211"/>
      <c r="BN578" s="205"/>
      <c r="BO578" s="2"/>
    </row>
    <row r="579" spans="1:67" ht="15" hidden="1" customHeight="1" x14ac:dyDescent="0.25">
      <c r="A579" s="2"/>
      <c r="B579" s="233" t="s">
        <v>1656</v>
      </c>
      <c r="C579" s="235" t="s">
        <v>723</v>
      </c>
      <c r="D579" s="236"/>
      <c r="E579" s="241"/>
      <c r="F579" s="244" t="s">
        <v>1977</v>
      </c>
      <c r="G579" s="245"/>
      <c r="H579" s="245"/>
      <c r="I579" s="245" t="s">
        <v>1948</v>
      </c>
      <c r="J579" s="247"/>
      <c r="K579" s="249">
        <v>46206</v>
      </c>
      <c r="L579" s="247" t="s">
        <v>498</v>
      </c>
      <c r="M579" s="247">
        <v>1</v>
      </c>
      <c r="N579" s="247"/>
      <c r="O579" s="245" t="s">
        <v>1596</v>
      </c>
      <c r="P579" s="135" t="s">
        <v>148</v>
      </c>
      <c r="Q579" s="89"/>
      <c r="R579" s="89"/>
      <c r="S579" s="89"/>
      <c r="T579" s="89"/>
      <c r="U579" s="89"/>
      <c r="V579" s="89"/>
      <c r="W579" s="89"/>
      <c r="X579" s="89"/>
      <c r="Y579" s="89"/>
      <c r="Z579" s="89"/>
      <c r="AA579" s="220">
        <v>132</v>
      </c>
      <c r="AB579" s="220"/>
      <c r="AC579" s="233"/>
      <c r="AD579" s="220"/>
      <c r="AE579" s="223">
        <v>70</v>
      </c>
      <c r="AF579" s="224"/>
      <c r="AG579" s="229"/>
      <c r="AH579" s="229">
        <v>70</v>
      </c>
      <c r="AI579" s="229">
        <v>0.17641398481770557</v>
      </c>
      <c r="AJ579" s="215"/>
      <c r="AK579" s="215"/>
      <c r="AL579" s="209" t="s">
        <v>1590</v>
      </c>
      <c r="AM579" s="212"/>
      <c r="AN579" s="212"/>
      <c r="AO579" s="212"/>
      <c r="AP579" s="212"/>
      <c r="AQ579" s="212"/>
      <c r="AR579" s="212"/>
      <c r="AS579" s="212"/>
      <c r="AT579" s="206"/>
      <c r="AU579" s="206"/>
      <c r="AV579" s="206"/>
      <c r="AW579" s="206"/>
      <c r="AX579" s="206"/>
      <c r="AY579" s="206"/>
      <c r="AZ579" s="206"/>
      <c r="BA579" s="206"/>
      <c r="BB579" s="206"/>
      <c r="BC579" s="206"/>
      <c r="BD579" s="206"/>
      <c r="BE579" s="206"/>
      <c r="BF579" s="206"/>
      <c r="BG579" s="206"/>
      <c r="BH579" s="206"/>
      <c r="BI579" s="206"/>
      <c r="BJ579" s="206"/>
      <c r="BK579" s="206"/>
      <c r="BL579" s="206"/>
      <c r="BM579" s="209"/>
      <c r="BN579" s="203"/>
      <c r="BO579" s="2"/>
    </row>
    <row r="580" spans="1:67" ht="15" customHeight="1" x14ac:dyDescent="0.25">
      <c r="A580" s="2"/>
      <c r="B580" s="234"/>
      <c r="C580" s="237"/>
      <c r="D580" s="238"/>
      <c r="E580" s="242"/>
      <c r="F580" s="245"/>
      <c r="G580" s="245"/>
      <c r="H580" s="245"/>
      <c r="I580" s="245"/>
      <c r="J580" s="248"/>
      <c r="K580" s="250"/>
      <c r="L580" s="247"/>
      <c r="M580" s="247"/>
      <c r="N580" s="247"/>
      <c r="O580" s="245"/>
      <c r="P580" s="134" t="s">
        <v>26</v>
      </c>
      <c r="Q580" s="89">
        <v>46146</v>
      </c>
      <c r="R580" s="89">
        <v>46150</v>
      </c>
      <c r="S580" s="89">
        <v>46161</v>
      </c>
      <c r="T580" s="89">
        <v>46184</v>
      </c>
      <c r="U580" s="89">
        <v>46266</v>
      </c>
      <c r="V580" s="89">
        <v>46280</v>
      </c>
      <c r="W580" s="89"/>
      <c r="X580" s="89"/>
      <c r="Y580" s="89"/>
      <c r="Z580" s="89"/>
      <c r="AA580" s="221"/>
      <c r="AB580" s="221"/>
      <c r="AC580" s="234"/>
      <c r="AD580" s="221"/>
      <c r="AE580" s="225"/>
      <c r="AF580" s="226"/>
      <c r="AG580" s="230"/>
      <c r="AH580" s="230"/>
      <c r="AI580" s="230"/>
      <c r="AJ580" s="216"/>
      <c r="AK580" s="216"/>
      <c r="AL580" s="218"/>
      <c r="AM580" s="213"/>
      <c r="AN580" s="213"/>
      <c r="AO580" s="213"/>
      <c r="AP580" s="213"/>
      <c r="AQ580" s="213"/>
      <c r="AR580" s="213"/>
      <c r="AS580" s="213"/>
      <c r="AT580" s="207"/>
      <c r="AU580" s="207"/>
      <c r="AV580" s="207"/>
      <c r="AW580" s="207"/>
      <c r="AX580" s="207"/>
      <c r="AY580" s="207"/>
      <c r="AZ580" s="207"/>
      <c r="BA580" s="207"/>
      <c r="BB580" s="207"/>
      <c r="BC580" s="207"/>
      <c r="BD580" s="207"/>
      <c r="BE580" s="207"/>
      <c r="BF580" s="207"/>
      <c r="BG580" s="207"/>
      <c r="BH580" s="207"/>
      <c r="BI580" s="207"/>
      <c r="BJ580" s="207"/>
      <c r="BK580" s="207"/>
      <c r="BL580" s="207"/>
      <c r="BM580" s="210"/>
      <c r="BN580" s="204"/>
      <c r="BO580" s="2"/>
    </row>
    <row r="581" spans="1:67" ht="15" hidden="1" customHeight="1" x14ac:dyDescent="0.25">
      <c r="A581" s="2"/>
      <c r="B581" s="234"/>
      <c r="C581" s="237"/>
      <c r="D581" s="238"/>
      <c r="E581" s="242"/>
      <c r="F581" s="245"/>
      <c r="G581" s="245"/>
      <c r="H581" s="245"/>
      <c r="I581" s="245"/>
      <c r="J581" s="248"/>
      <c r="K581" s="250"/>
      <c r="L581" s="247"/>
      <c r="M581" s="247"/>
      <c r="N581" s="247"/>
      <c r="O581" s="245"/>
      <c r="P581" s="134" t="s">
        <v>262</v>
      </c>
      <c r="Q581" s="89"/>
      <c r="R581" s="89"/>
      <c r="S581" s="89"/>
      <c r="T581" s="89"/>
      <c r="U581" s="89"/>
      <c r="V581" s="89"/>
      <c r="W581" s="89"/>
      <c r="X581" s="89"/>
      <c r="Y581" s="89"/>
      <c r="Z581" s="89"/>
      <c r="AA581" s="221"/>
      <c r="AB581" s="221"/>
      <c r="AC581" s="234"/>
      <c r="AD581" s="221"/>
      <c r="AE581" s="225"/>
      <c r="AF581" s="226"/>
      <c r="AG581" s="230"/>
      <c r="AH581" s="230"/>
      <c r="AI581" s="230"/>
      <c r="AJ581" s="216"/>
      <c r="AK581" s="216"/>
      <c r="AL581" s="218"/>
      <c r="AM581" s="213"/>
      <c r="AN581" s="213"/>
      <c r="AO581" s="213"/>
      <c r="AP581" s="213"/>
      <c r="AQ581" s="213"/>
      <c r="AR581" s="213"/>
      <c r="AS581" s="213"/>
      <c r="AT581" s="207"/>
      <c r="AU581" s="207"/>
      <c r="AV581" s="207"/>
      <c r="AW581" s="207"/>
      <c r="AX581" s="207"/>
      <c r="AY581" s="207"/>
      <c r="AZ581" s="207"/>
      <c r="BA581" s="207"/>
      <c r="BB581" s="207"/>
      <c r="BC581" s="207"/>
      <c r="BD581" s="207"/>
      <c r="BE581" s="207"/>
      <c r="BF581" s="207"/>
      <c r="BG581" s="207"/>
      <c r="BH581" s="207"/>
      <c r="BI581" s="207"/>
      <c r="BJ581" s="207"/>
      <c r="BK581" s="207"/>
      <c r="BL581" s="207"/>
      <c r="BM581" s="210"/>
      <c r="BN581" s="204"/>
      <c r="BO581" s="2"/>
    </row>
    <row r="582" spans="1:67" ht="15" hidden="1" customHeight="1" x14ac:dyDescent="0.25">
      <c r="A582" s="2"/>
      <c r="B582" s="234"/>
      <c r="C582" s="237"/>
      <c r="D582" s="238"/>
      <c r="E582" s="242"/>
      <c r="F582" s="245"/>
      <c r="G582" s="245"/>
      <c r="H582" s="245"/>
      <c r="I582" s="245"/>
      <c r="J582" s="248"/>
      <c r="K582" s="250"/>
      <c r="L582" s="247"/>
      <c r="M582" s="247"/>
      <c r="N582" s="247"/>
      <c r="O582" s="245"/>
      <c r="P582" s="134" t="s">
        <v>263</v>
      </c>
      <c r="Q582" s="89"/>
      <c r="R582" s="89"/>
      <c r="S582" s="89"/>
      <c r="T582" s="89"/>
      <c r="U582" s="89"/>
      <c r="V582" s="89"/>
      <c r="W582" s="89"/>
      <c r="X582" s="89"/>
      <c r="Y582" s="89"/>
      <c r="Z582" s="89"/>
      <c r="AA582" s="221"/>
      <c r="AB582" s="221"/>
      <c r="AC582" s="234"/>
      <c r="AD582" s="221"/>
      <c r="AE582" s="225"/>
      <c r="AF582" s="226"/>
      <c r="AG582" s="230"/>
      <c r="AH582" s="230"/>
      <c r="AI582" s="230"/>
      <c r="AJ582" s="216"/>
      <c r="AK582" s="216"/>
      <c r="AL582" s="218"/>
      <c r="AM582" s="213"/>
      <c r="AN582" s="213"/>
      <c r="AO582" s="213"/>
      <c r="AP582" s="213"/>
      <c r="AQ582" s="213"/>
      <c r="AR582" s="213"/>
      <c r="AS582" s="213"/>
      <c r="AT582" s="207"/>
      <c r="AU582" s="207"/>
      <c r="AV582" s="207"/>
      <c r="AW582" s="207"/>
      <c r="AX582" s="207"/>
      <c r="AY582" s="207"/>
      <c r="AZ582" s="207"/>
      <c r="BA582" s="207"/>
      <c r="BB582" s="207"/>
      <c r="BC582" s="207"/>
      <c r="BD582" s="207"/>
      <c r="BE582" s="207"/>
      <c r="BF582" s="207"/>
      <c r="BG582" s="207"/>
      <c r="BH582" s="207"/>
      <c r="BI582" s="207"/>
      <c r="BJ582" s="207"/>
      <c r="BK582" s="207"/>
      <c r="BL582" s="207"/>
      <c r="BM582" s="210"/>
      <c r="BN582" s="204"/>
      <c r="BO582" s="2"/>
    </row>
    <row r="583" spans="1:67" ht="15" hidden="1" customHeight="1" x14ac:dyDescent="0.25">
      <c r="A583" s="2"/>
      <c r="B583" s="234"/>
      <c r="C583" s="237"/>
      <c r="D583" s="238"/>
      <c r="E583" s="242"/>
      <c r="F583" s="245"/>
      <c r="G583" s="245"/>
      <c r="H583" s="245"/>
      <c r="I583" s="245"/>
      <c r="J583" s="248"/>
      <c r="K583" s="250"/>
      <c r="L583" s="247"/>
      <c r="M583" s="247"/>
      <c r="N583" s="247"/>
      <c r="O583" s="245"/>
      <c r="P583" s="134" t="s">
        <v>27</v>
      </c>
      <c r="Q583" s="89"/>
      <c r="R583" s="89"/>
      <c r="S583" s="89"/>
      <c r="T583" s="89"/>
      <c r="U583" s="89"/>
      <c r="V583" s="89"/>
      <c r="W583" s="89"/>
      <c r="X583" s="89"/>
      <c r="Y583" s="89"/>
      <c r="Z583" s="89"/>
      <c r="AA583" s="221"/>
      <c r="AB583" s="221"/>
      <c r="AC583" s="234"/>
      <c r="AD583" s="221"/>
      <c r="AE583" s="225"/>
      <c r="AF583" s="226"/>
      <c r="AG583" s="230"/>
      <c r="AH583" s="230"/>
      <c r="AI583" s="230"/>
      <c r="AJ583" s="216"/>
      <c r="AK583" s="216"/>
      <c r="AL583" s="218"/>
      <c r="AM583" s="213"/>
      <c r="AN583" s="213"/>
      <c r="AO583" s="213"/>
      <c r="AP583" s="213"/>
      <c r="AQ583" s="213"/>
      <c r="AR583" s="213"/>
      <c r="AS583" s="213"/>
      <c r="AT583" s="207"/>
      <c r="AU583" s="207"/>
      <c r="AV583" s="207"/>
      <c r="AW583" s="207"/>
      <c r="AX583" s="207"/>
      <c r="AY583" s="207"/>
      <c r="AZ583" s="207"/>
      <c r="BA583" s="207"/>
      <c r="BB583" s="207"/>
      <c r="BC583" s="207"/>
      <c r="BD583" s="207"/>
      <c r="BE583" s="207"/>
      <c r="BF583" s="207"/>
      <c r="BG583" s="207"/>
      <c r="BH583" s="207"/>
      <c r="BI583" s="207"/>
      <c r="BJ583" s="207"/>
      <c r="BK583" s="207"/>
      <c r="BL583" s="207"/>
      <c r="BM583" s="210"/>
      <c r="BN583" s="204"/>
      <c r="BO583" s="2"/>
    </row>
    <row r="584" spans="1:67" ht="15" customHeight="1" x14ac:dyDescent="0.25">
      <c r="A584" s="2"/>
      <c r="B584" s="219"/>
      <c r="C584" s="239"/>
      <c r="D584" s="240"/>
      <c r="E584" s="243"/>
      <c r="F584" s="246"/>
      <c r="G584" s="246"/>
      <c r="H584" s="246"/>
      <c r="I584" s="246"/>
      <c r="J584" s="248"/>
      <c r="K584" s="251"/>
      <c r="L584" s="248"/>
      <c r="M584" s="248"/>
      <c r="N584" s="248"/>
      <c r="O584" s="246"/>
      <c r="P584" s="134" t="s">
        <v>28</v>
      </c>
      <c r="Q584" s="182">
        <v>46146</v>
      </c>
      <c r="R584" s="182">
        <v>46153</v>
      </c>
      <c r="S584" s="182">
        <v>46164</v>
      </c>
      <c r="T584" s="182">
        <v>46206</v>
      </c>
      <c r="U584" s="89"/>
      <c r="V584" s="89"/>
      <c r="W584" s="89"/>
      <c r="X584" s="89"/>
      <c r="Y584" s="89"/>
      <c r="Z584" s="89"/>
      <c r="AA584" s="232"/>
      <c r="AB584" s="222"/>
      <c r="AC584" s="252"/>
      <c r="AD584" s="222"/>
      <c r="AE584" s="227"/>
      <c r="AF584" s="228"/>
      <c r="AG584" s="231"/>
      <c r="AH584" s="232"/>
      <c r="AI584" s="232"/>
      <c r="AJ584" s="217"/>
      <c r="AK584" s="217"/>
      <c r="AL584" s="219"/>
      <c r="AM584" s="214"/>
      <c r="AN584" s="214"/>
      <c r="AO584" s="214"/>
      <c r="AP584" s="214"/>
      <c r="AQ584" s="214"/>
      <c r="AR584" s="214"/>
      <c r="AS584" s="214"/>
      <c r="AT584" s="208"/>
      <c r="AU584" s="208"/>
      <c r="AV584" s="208"/>
      <c r="AW584" s="208"/>
      <c r="AX584" s="208"/>
      <c r="AY584" s="208"/>
      <c r="AZ584" s="208"/>
      <c r="BA584" s="208"/>
      <c r="BB584" s="208"/>
      <c r="BC584" s="208"/>
      <c r="BD584" s="208"/>
      <c r="BE584" s="208"/>
      <c r="BF584" s="208"/>
      <c r="BG584" s="208"/>
      <c r="BH584" s="208"/>
      <c r="BI584" s="208"/>
      <c r="BJ584" s="208"/>
      <c r="BK584" s="208"/>
      <c r="BL584" s="208"/>
      <c r="BM584" s="211"/>
      <c r="BN584" s="205"/>
      <c r="BO584" s="2"/>
    </row>
    <row r="585" spans="1:67" ht="15" hidden="1" customHeight="1" x14ac:dyDescent="0.25">
      <c r="A585" s="2"/>
      <c r="B585" s="233" t="s">
        <v>1656</v>
      </c>
      <c r="C585" s="235" t="s">
        <v>725</v>
      </c>
      <c r="D585" s="236"/>
      <c r="E585" s="241"/>
      <c r="F585" s="244" t="s">
        <v>1978</v>
      </c>
      <c r="G585" s="245"/>
      <c r="H585" s="245"/>
      <c r="I585" s="245" t="s">
        <v>1948</v>
      </c>
      <c r="J585" s="247"/>
      <c r="K585" s="249">
        <v>46205</v>
      </c>
      <c r="L585" s="247" t="s">
        <v>495</v>
      </c>
      <c r="M585" s="247">
        <v>1</v>
      </c>
      <c r="N585" s="247"/>
      <c r="O585" s="245" t="s">
        <v>1596</v>
      </c>
      <c r="P585" s="135" t="s">
        <v>148</v>
      </c>
      <c r="Q585" s="89"/>
      <c r="R585" s="89"/>
      <c r="S585" s="89"/>
      <c r="T585" s="89"/>
      <c r="U585" s="89"/>
      <c r="V585" s="89"/>
      <c r="W585" s="89"/>
      <c r="X585" s="89"/>
      <c r="Y585" s="89"/>
      <c r="Z585" s="89"/>
      <c r="AA585" s="220">
        <v>132</v>
      </c>
      <c r="AB585" s="220"/>
      <c r="AC585" s="233"/>
      <c r="AD585" s="220"/>
      <c r="AE585" s="223">
        <v>50</v>
      </c>
      <c r="AF585" s="224"/>
      <c r="AG585" s="229"/>
      <c r="AH585" s="229">
        <v>0</v>
      </c>
      <c r="AI585" s="229">
        <v>0.17641398481770557</v>
      </c>
      <c r="AJ585" s="215"/>
      <c r="AK585" s="215"/>
      <c r="AL585" s="209" t="s">
        <v>1590</v>
      </c>
      <c r="AM585" s="212"/>
      <c r="AN585" s="212"/>
      <c r="AO585" s="212"/>
      <c r="AP585" s="212"/>
      <c r="AQ585" s="212"/>
      <c r="AR585" s="212"/>
      <c r="AS585" s="212"/>
      <c r="AT585" s="206"/>
      <c r="AU585" s="206"/>
      <c r="AV585" s="206"/>
      <c r="AW585" s="206"/>
      <c r="AX585" s="206"/>
      <c r="AY585" s="206"/>
      <c r="AZ585" s="206"/>
      <c r="BA585" s="206"/>
      <c r="BB585" s="206"/>
      <c r="BC585" s="206"/>
      <c r="BD585" s="206"/>
      <c r="BE585" s="206"/>
      <c r="BF585" s="206"/>
      <c r="BG585" s="206"/>
      <c r="BH585" s="206"/>
      <c r="BI585" s="206"/>
      <c r="BJ585" s="206"/>
      <c r="BK585" s="206"/>
      <c r="BL585" s="206"/>
      <c r="BM585" s="209"/>
      <c r="BN585" s="203"/>
      <c r="BO585" s="2"/>
    </row>
    <row r="586" spans="1:67" ht="15" customHeight="1" x14ac:dyDescent="0.25">
      <c r="A586" s="2"/>
      <c r="B586" s="234"/>
      <c r="C586" s="237"/>
      <c r="D586" s="238"/>
      <c r="E586" s="242"/>
      <c r="F586" s="245"/>
      <c r="G586" s="245"/>
      <c r="H586" s="245"/>
      <c r="I586" s="245"/>
      <c r="J586" s="248"/>
      <c r="K586" s="250"/>
      <c r="L586" s="247"/>
      <c r="M586" s="247"/>
      <c r="N586" s="247"/>
      <c r="O586" s="245"/>
      <c r="P586" s="134" t="s">
        <v>26</v>
      </c>
      <c r="Q586" s="89">
        <v>46244</v>
      </c>
      <c r="R586" s="89">
        <v>46248</v>
      </c>
      <c r="S586" s="89">
        <v>46255</v>
      </c>
      <c r="T586" s="89">
        <v>46314</v>
      </c>
      <c r="U586" s="89">
        <v>46314</v>
      </c>
      <c r="V586" s="89">
        <v>46328</v>
      </c>
      <c r="W586" s="89"/>
      <c r="X586" s="89"/>
      <c r="Y586" s="89"/>
      <c r="Z586" s="89"/>
      <c r="AA586" s="221"/>
      <c r="AB586" s="221"/>
      <c r="AC586" s="234"/>
      <c r="AD586" s="221"/>
      <c r="AE586" s="225"/>
      <c r="AF586" s="226"/>
      <c r="AG586" s="230"/>
      <c r="AH586" s="230"/>
      <c r="AI586" s="230"/>
      <c r="AJ586" s="216"/>
      <c r="AK586" s="216"/>
      <c r="AL586" s="218"/>
      <c r="AM586" s="213"/>
      <c r="AN586" s="213"/>
      <c r="AO586" s="213"/>
      <c r="AP586" s="213"/>
      <c r="AQ586" s="213"/>
      <c r="AR586" s="213"/>
      <c r="AS586" s="213"/>
      <c r="AT586" s="207"/>
      <c r="AU586" s="207"/>
      <c r="AV586" s="207"/>
      <c r="AW586" s="207"/>
      <c r="AX586" s="207"/>
      <c r="AY586" s="207"/>
      <c r="AZ586" s="207"/>
      <c r="BA586" s="207"/>
      <c r="BB586" s="207"/>
      <c r="BC586" s="207"/>
      <c r="BD586" s="207"/>
      <c r="BE586" s="207"/>
      <c r="BF586" s="207"/>
      <c r="BG586" s="207"/>
      <c r="BH586" s="207"/>
      <c r="BI586" s="207"/>
      <c r="BJ586" s="207"/>
      <c r="BK586" s="207"/>
      <c r="BL586" s="207"/>
      <c r="BM586" s="210"/>
      <c r="BN586" s="204"/>
      <c r="BO586" s="2"/>
    </row>
    <row r="587" spans="1:67" ht="15" hidden="1" customHeight="1" x14ac:dyDescent="0.25">
      <c r="A587" s="2"/>
      <c r="B587" s="234"/>
      <c r="C587" s="237"/>
      <c r="D587" s="238"/>
      <c r="E587" s="242"/>
      <c r="F587" s="245"/>
      <c r="G587" s="245"/>
      <c r="H587" s="245"/>
      <c r="I587" s="245"/>
      <c r="J587" s="248"/>
      <c r="K587" s="250"/>
      <c r="L587" s="247"/>
      <c r="M587" s="247"/>
      <c r="N587" s="247"/>
      <c r="O587" s="245"/>
      <c r="P587" s="134" t="s">
        <v>262</v>
      </c>
      <c r="Q587" s="89"/>
      <c r="R587" s="89"/>
      <c r="S587" s="89"/>
      <c r="T587" s="89"/>
      <c r="U587" s="89"/>
      <c r="V587" s="89"/>
      <c r="W587" s="89"/>
      <c r="X587" s="89"/>
      <c r="Y587" s="89"/>
      <c r="Z587" s="89"/>
      <c r="AA587" s="221"/>
      <c r="AB587" s="221"/>
      <c r="AC587" s="234"/>
      <c r="AD587" s="221"/>
      <c r="AE587" s="225"/>
      <c r="AF587" s="226"/>
      <c r="AG587" s="230"/>
      <c r="AH587" s="230"/>
      <c r="AI587" s="230"/>
      <c r="AJ587" s="216"/>
      <c r="AK587" s="216"/>
      <c r="AL587" s="218"/>
      <c r="AM587" s="213"/>
      <c r="AN587" s="213"/>
      <c r="AO587" s="213"/>
      <c r="AP587" s="213"/>
      <c r="AQ587" s="213"/>
      <c r="AR587" s="213"/>
      <c r="AS587" s="213"/>
      <c r="AT587" s="207"/>
      <c r="AU587" s="207"/>
      <c r="AV587" s="207"/>
      <c r="AW587" s="207"/>
      <c r="AX587" s="207"/>
      <c r="AY587" s="207"/>
      <c r="AZ587" s="207"/>
      <c r="BA587" s="207"/>
      <c r="BB587" s="207"/>
      <c r="BC587" s="207"/>
      <c r="BD587" s="207"/>
      <c r="BE587" s="207"/>
      <c r="BF587" s="207"/>
      <c r="BG587" s="207"/>
      <c r="BH587" s="207"/>
      <c r="BI587" s="207"/>
      <c r="BJ587" s="207"/>
      <c r="BK587" s="207"/>
      <c r="BL587" s="207"/>
      <c r="BM587" s="210"/>
      <c r="BN587" s="204"/>
      <c r="BO587" s="2"/>
    </row>
    <row r="588" spans="1:67" ht="15" hidden="1" customHeight="1" x14ac:dyDescent="0.25">
      <c r="A588" s="2"/>
      <c r="B588" s="234"/>
      <c r="C588" s="237"/>
      <c r="D588" s="238"/>
      <c r="E588" s="242"/>
      <c r="F588" s="245"/>
      <c r="G588" s="245"/>
      <c r="H588" s="245"/>
      <c r="I588" s="245"/>
      <c r="J588" s="248"/>
      <c r="K588" s="250"/>
      <c r="L588" s="247"/>
      <c r="M588" s="247"/>
      <c r="N588" s="247"/>
      <c r="O588" s="245"/>
      <c r="P588" s="134" t="s">
        <v>263</v>
      </c>
      <c r="Q588" s="89"/>
      <c r="R588" s="89"/>
      <c r="S588" s="89"/>
      <c r="T588" s="89"/>
      <c r="U588" s="89"/>
      <c r="V588" s="89"/>
      <c r="W588" s="89"/>
      <c r="X588" s="89"/>
      <c r="Y588" s="89"/>
      <c r="Z588" s="89"/>
      <c r="AA588" s="221"/>
      <c r="AB588" s="221"/>
      <c r="AC588" s="234"/>
      <c r="AD588" s="221"/>
      <c r="AE588" s="225"/>
      <c r="AF588" s="226"/>
      <c r="AG588" s="230"/>
      <c r="AH588" s="230"/>
      <c r="AI588" s="230"/>
      <c r="AJ588" s="216"/>
      <c r="AK588" s="216"/>
      <c r="AL588" s="218"/>
      <c r="AM588" s="213"/>
      <c r="AN588" s="213"/>
      <c r="AO588" s="213"/>
      <c r="AP588" s="213"/>
      <c r="AQ588" s="213"/>
      <c r="AR588" s="213"/>
      <c r="AS588" s="213"/>
      <c r="AT588" s="207"/>
      <c r="AU588" s="207"/>
      <c r="AV588" s="207"/>
      <c r="AW588" s="207"/>
      <c r="AX588" s="207"/>
      <c r="AY588" s="207"/>
      <c r="AZ588" s="207"/>
      <c r="BA588" s="207"/>
      <c r="BB588" s="207"/>
      <c r="BC588" s="207"/>
      <c r="BD588" s="207"/>
      <c r="BE588" s="207"/>
      <c r="BF588" s="207"/>
      <c r="BG588" s="207"/>
      <c r="BH588" s="207"/>
      <c r="BI588" s="207"/>
      <c r="BJ588" s="207"/>
      <c r="BK588" s="207"/>
      <c r="BL588" s="207"/>
      <c r="BM588" s="210"/>
      <c r="BN588" s="204"/>
      <c r="BO588" s="2"/>
    </row>
    <row r="589" spans="1:67" ht="15" hidden="1" customHeight="1" x14ac:dyDescent="0.25">
      <c r="A589" s="2"/>
      <c r="B589" s="234"/>
      <c r="C589" s="237"/>
      <c r="D589" s="238"/>
      <c r="E589" s="242"/>
      <c r="F589" s="245"/>
      <c r="G589" s="245"/>
      <c r="H589" s="245"/>
      <c r="I589" s="245"/>
      <c r="J589" s="248"/>
      <c r="K589" s="250"/>
      <c r="L589" s="247"/>
      <c r="M589" s="247"/>
      <c r="N589" s="247"/>
      <c r="O589" s="245"/>
      <c r="P589" s="134" t="s">
        <v>27</v>
      </c>
      <c r="Q589" s="89"/>
      <c r="R589" s="89"/>
      <c r="S589" s="89"/>
      <c r="T589" s="89"/>
      <c r="U589" s="89"/>
      <c r="V589" s="89"/>
      <c r="W589" s="89"/>
      <c r="X589" s="89"/>
      <c r="Y589" s="89"/>
      <c r="Z589" s="89"/>
      <c r="AA589" s="221"/>
      <c r="AB589" s="221"/>
      <c r="AC589" s="234"/>
      <c r="AD589" s="221"/>
      <c r="AE589" s="225"/>
      <c r="AF589" s="226"/>
      <c r="AG589" s="230"/>
      <c r="AH589" s="230"/>
      <c r="AI589" s="230"/>
      <c r="AJ589" s="216"/>
      <c r="AK589" s="216"/>
      <c r="AL589" s="218"/>
      <c r="AM589" s="213"/>
      <c r="AN589" s="213"/>
      <c r="AO589" s="213"/>
      <c r="AP589" s="213"/>
      <c r="AQ589" s="213"/>
      <c r="AR589" s="213"/>
      <c r="AS589" s="213"/>
      <c r="AT589" s="207"/>
      <c r="AU589" s="207"/>
      <c r="AV589" s="207"/>
      <c r="AW589" s="207"/>
      <c r="AX589" s="207"/>
      <c r="AY589" s="207"/>
      <c r="AZ589" s="207"/>
      <c r="BA589" s="207"/>
      <c r="BB589" s="207"/>
      <c r="BC589" s="207"/>
      <c r="BD589" s="207"/>
      <c r="BE589" s="207"/>
      <c r="BF589" s="207"/>
      <c r="BG589" s="207"/>
      <c r="BH589" s="207"/>
      <c r="BI589" s="207"/>
      <c r="BJ589" s="207"/>
      <c r="BK589" s="207"/>
      <c r="BL589" s="207"/>
      <c r="BM589" s="210"/>
      <c r="BN589" s="204"/>
      <c r="BO589" s="2"/>
    </row>
    <row r="590" spans="1:67" ht="15" customHeight="1" x14ac:dyDescent="0.25">
      <c r="A590" s="2"/>
      <c r="B590" s="219"/>
      <c r="C590" s="239"/>
      <c r="D590" s="240"/>
      <c r="E590" s="243"/>
      <c r="F590" s="246"/>
      <c r="G590" s="246"/>
      <c r="H590" s="246"/>
      <c r="I590" s="246"/>
      <c r="J590" s="248"/>
      <c r="K590" s="251"/>
      <c r="L590" s="248"/>
      <c r="M590" s="248"/>
      <c r="N590" s="248"/>
      <c r="O590" s="246"/>
      <c r="P590" s="134" t="s">
        <v>28</v>
      </c>
      <c r="Q590" s="182">
        <v>46167</v>
      </c>
      <c r="R590" s="182">
        <v>46178</v>
      </c>
      <c r="S590" s="182">
        <v>46205</v>
      </c>
      <c r="T590" s="89"/>
      <c r="U590" s="89"/>
      <c r="V590" s="89"/>
      <c r="W590" s="89"/>
      <c r="X590" s="89"/>
      <c r="Y590" s="89"/>
      <c r="Z590" s="89"/>
      <c r="AA590" s="232"/>
      <c r="AB590" s="222"/>
      <c r="AC590" s="252"/>
      <c r="AD590" s="222"/>
      <c r="AE590" s="227"/>
      <c r="AF590" s="228"/>
      <c r="AG590" s="231"/>
      <c r="AH590" s="232"/>
      <c r="AI590" s="232"/>
      <c r="AJ590" s="217"/>
      <c r="AK590" s="217"/>
      <c r="AL590" s="219"/>
      <c r="AM590" s="214"/>
      <c r="AN590" s="214"/>
      <c r="AO590" s="214"/>
      <c r="AP590" s="214"/>
      <c r="AQ590" s="214"/>
      <c r="AR590" s="214"/>
      <c r="AS590" s="214"/>
      <c r="AT590" s="208"/>
      <c r="AU590" s="208"/>
      <c r="AV590" s="208"/>
      <c r="AW590" s="208"/>
      <c r="AX590" s="208"/>
      <c r="AY590" s="208"/>
      <c r="AZ590" s="208"/>
      <c r="BA590" s="208"/>
      <c r="BB590" s="208"/>
      <c r="BC590" s="208"/>
      <c r="BD590" s="208"/>
      <c r="BE590" s="208"/>
      <c r="BF590" s="208"/>
      <c r="BG590" s="208"/>
      <c r="BH590" s="208"/>
      <c r="BI590" s="208"/>
      <c r="BJ590" s="208"/>
      <c r="BK590" s="208"/>
      <c r="BL590" s="208"/>
      <c r="BM590" s="211"/>
      <c r="BN590" s="205"/>
      <c r="BO590" s="2"/>
    </row>
    <row r="591" spans="1:67" ht="15" hidden="1" customHeight="1" x14ac:dyDescent="0.25">
      <c r="A591" s="2"/>
      <c r="B591" s="233" t="s">
        <v>1656</v>
      </c>
      <c r="C591" s="235" t="s">
        <v>728</v>
      </c>
      <c r="D591" s="236"/>
      <c r="E591" s="241"/>
      <c r="F591" s="244" t="s">
        <v>1979</v>
      </c>
      <c r="G591" s="245"/>
      <c r="H591" s="245"/>
      <c r="I591" s="245" t="s">
        <v>1948</v>
      </c>
      <c r="J591" s="247"/>
      <c r="K591" s="249">
        <v>46241</v>
      </c>
      <c r="L591" s="247" t="s">
        <v>495</v>
      </c>
      <c r="M591" s="247">
        <v>1</v>
      </c>
      <c r="N591" s="247"/>
      <c r="O591" s="245" t="s">
        <v>1596</v>
      </c>
      <c r="P591" s="135" t="s">
        <v>148</v>
      </c>
      <c r="Q591" s="89"/>
      <c r="R591" s="89"/>
      <c r="S591" s="89"/>
      <c r="T591" s="89"/>
      <c r="U591" s="89"/>
      <c r="V591" s="89"/>
      <c r="W591" s="89"/>
      <c r="X591" s="89"/>
      <c r="Y591" s="89"/>
      <c r="Z591" s="89"/>
      <c r="AA591" s="220">
        <v>132</v>
      </c>
      <c r="AB591" s="220"/>
      <c r="AC591" s="233"/>
      <c r="AD591" s="220"/>
      <c r="AE591" s="223">
        <v>50</v>
      </c>
      <c r="AF591" s="224"/>
      <c r="AG591" s="229"/>
      <c r="AH591" s="229">
        <v>0</v>
      </c>
      <c r="AI591" s="229">
        <v>0.17641398481770557</v>
      </c>
      <c r="AJ591" s="215"/>
      <c r="AK591" s="215"/>
      <c r="AL591" s="209" t="s">
        <v>1590</v>
      </c>
      <c r="AM591" s="212"/>
      <c r="AN591" s="212"/>
      <c r="AO591" s="212"/>
      <c r="AP591" s="212"/>
      <c r="AQ591" s="212"/>
      <c r="AR591" s="212"/>
      <c r="AS591" s="212"/>
      <c r="AT591" s="206"/>
      <c r="AU591" s="206"/>
      <c r="AV591" s="206"/>
      <c r="AW591" s="206"/>
      <c r="AX591" s="206"/>
      <c r="AY591" s="206"/>
      <c r="AZ591" s="206"/>
      <c r="BA591" s="206"/>
      <c r="BB591" s="206"/>
      <c r="BC591" s="206"/>
      <c r="BD591" s="206"/>
      <c r="BE591" s="206"/>
      <c r="BF591" s="206"/>
      <c r="BG591" s="206"/>
      <c r="BH591" s="206"/>
      <c r="BI591" s="206"/>
      <c r="BJ591" s="206"/>
      <c r="BK591" s="206"/>
      <c r="BL591" s="206"/>
      <c r="BM591" s="209"/>
      <c r="BN591" s="203"/>
      <c r="BO591" s="2"/>
    </row>
    <row r="592" spans="1:67" ht="15" customHeight="1" x14ac:dyDescent="0.25">
      <c r="A592" s="2"/>
      <c r="B592" s="234"/>
      <c r="C592" s="237"/>
      <c r="D592" s="238"/>
      <c r="E592" s="242"/>
      <c r="F592" s="245"/>
      <c r="G592" s="245"/>
      <c r="H592" s="245"/>
      <c r="I592" s="245"/>
      <c r="J592" s="248"/>
      <c r="K592" s="250"/>
      <c r="L592" s="247"/>
      <c r="M592" s="247"/>
      <c r="N592" s="247"/>
      <c r="O592" s="245"/>
      <c r="P592" s="134" t="s">
        <v>26</v>
      </c>
      <c r="Q592" s="89">
        <v>46244</v>
      </c>
      <c r="R592" s="89">
        <v>46248</v>
      </c>
      <c r="S592" s="89">
        <v>46255</v>
      </c>
      <c r="T592" s="89">
        <v>46314</v>
      </c>
      <c r="U592" s="89">
        <v>46314</v>
      </c>
      <c r="V592" s="89">
        <v>46328</v>
      </c>
      <c r="W592" s="89"/>
      <c r="X592" s="89"/>
      <c r="Y592" s="89"/>
      <c r="Z592" s="89"/>
      <c r="AA592" s="221"/>
      <c r="AB592" s="221"/>
      <c r="AC592" s="234"/>
      <c r="AD592" s="221"/>
      <c r="AE592" s="225"/>
      <c r="AF592" s="226"/>
      <c r="AG592" s="230"/>
      <c r="AH592" s="230"/>
      <c r="AI592" s="230"/>
      <c r="AJ592" s="216"/>
      <c r="AK592" s="216"/>
      <c r="AL592" s="218"/>
      <c r="AM592" s="213"/>
      <c r="AN592" s="213"/>
      <c r="AO592" s="213"/>
      <c r="AP592" s="213"/>
      <c r="AQ592" s="213"/>
      <c r="AR592" s="213"/>
      <c r="AS592" s="213"/>
      <c r="AT592" s="207"/>
      <c r="AU592" s="207"/>
      <c r="AV592" s="207"/>
      <c r="AW592" s="207"/>
      <c r="AX592" s="207"/>
      <c r="AY592" s="207"/>
      <c r="AZ592" s="207"/>
      <c r="BA592" s="207"/>
      <c r="BB592" s="207"/>
      <c r="BC592" s="207"/>
      <c r="BD592" s="207"/>
      <c r="BE592" s="207"/>
      <c r="BF592" s="207"/>
      <c r="BG592" s="207"/>
      <c r="BH592" s="207"/>
      <c r="BI592" s="207"/>
      <c r="BJ592" s="207"/>
      <c r="BK592" s="207"/>
      <c r="BL592" s="207"/>
      <c r="BM592" s="210"/>
      <c r="BN592" s="204"/>
      <c r="BO592" s="2"/>
    </row>
    <row r="593" spans="1:67" ht="15" hidden="1" customHeight="1" x14ac:dyDescent="0.25">
      <c r="A593" s="2"/>
      <c r="B593" s="234"/>
      <c r="C593" s="237"/>
      <c r="D593" s="238"/>
      <c r="E593" s="242"/>
      <c r="F593" s="245"/>
      <c r="G593" s="245"/>
      <c r="H593" s="245"/>
      <c r="I593" s="245"/>
      <c r="J593" s="248"/>
      <c r="K593" s="250"/>
      <c r="L593" s="247"/>
      <c r="M593" s="247"/>
      <c r="N593" s="247"/>
      <c r="O593" s="245"/>
      <c r="P593" s="134" t="s">
        <v>262</v>
      </c>
      <c r="Q593" s="89"/>
      <c r="R593" s="89"/>
      <c r="S593" s="89"/>
      <c r="T593" s="89"/>
      <c r="U593" s="89"/>
      <c r="V593" s="89"/>
      <c r="W593" s="89"/>
      <c r="X593" s="89"/>
      <c r="Y593" s="89"/>
      <c r="Z593" s="89"/>
      <c r="AA593" s="221"/>
      <c r="AB593" s="221"/>
      <c r="AC593" s="234"/>
      <c r="AD593" s="221"/>
      <c r="AE593" s="225"/>
      <c r="AF593" s="226"/>
      <c r="AG593" s="230"/>
      <c r="AH593" s="230"/>
      <c r="AI593" s="230"/>
      <c r="AJ593" s="216"/>
      <c r="AK593" s="216"/>
      <c r="AL593" s="218"/>
      <c r="AM593" s="213"/>
      <c r="AN593" s="213"/>
      <c r="AO593" s="213"/>
      <c r="AP593" s="213"/>
      <c r="AQ593" s="213"/>
      <c r="AR593" s="213"/>
      <c r="AS593" s="213"/>
      <c r="AT593" s="207"/>
      <c r="AU593" s="207"/>
      <c r="AV593" s="207"/>
      <c r="AW593" s="207"/>
      <c r="AX593" s="207"/>
      <c r="AY593" s="207"/>
      <c r="AZ593" s="207"/>
      <c r="BA593" s="207"/>
      <c r="BB593" s="207"/>
      <c r="BC593" s="207"/>
      <c r="BD593" s="207"/>
      <c r="BE593" s="207"/>
      <c r="BF593" s="207"/>
      <c r="BG593" s="207"/>
      <c r="BH593" s="207"/>
      <c r="BI593" s="207"/>
      <c r="BJ593" s="207"/>
      <c r="BK593" s="207"/>
      <c r="BL593" s="207"/>
      <c r="BM593" s="210"/>
      <c r="BN593" s="204"/>
      <c r="BO593" s="2"/>
    </row>
    <row r="594" spans="1:67" ht="15" hidden="1" customHeight="1" x14ac:dyDescent="0.25">
      <c r="A594" s="2"/>
      <c r="B594" s="234"/>
      <c r="C594" s="237"/>
      <c r="D594" s="238"/>
      <c r="E594" s="242"/>
      <c r="F594" s="245"/>
      <c r="G594" s="245"/>
      <c r="H594" s="245"/>
      <c r="I594" s="245"/>
      <c r="J594" s="248"/>
      <c r="K594" s="250"/>
      <c r="L594" s="247"/>
      <c r="M594" s="247"/>
      <c r="N594" s="247"/>
      <c r="O594" s="245"/>
      <c r="P594" s="134" t="s">
        <v>263</v>
      </c>
      <c r="Q594" s="89"/>
      <c r="R594" s="89"/>
      <c r="S594" s="89"/>
      <c r="T594" s="89"/>
      <c r="U594" s="89"/>
      <c r="V594" s="89"/>
      <c r="W594" s="89"/>
      <c r="X594" s="89"/>
      <c r="Y594" s="89"/>
      <c r="Z594" s="89"/>
      <c r="AA594" s="221"/>
      <c r="AB594" s="221"/>
      <c r="AC594" s="234"/>
      <c r="AD594" s="221"/>
      <c r="AE594" s="225"/>
      <c r="AF594" s="226"/>
      <c r="AG594" s="230"/>
      <c r="AH594" s="230"/>
      <c r="AI594" s="230"/>
      <c r="AJ594" s="216"/>
      <c r="AK594" s="216"/>
      <c r="AL594" s="218"/>
      <c r="AM594" s="213"/>
      <c r="AN594" s="213"/>
      <c r="AO594" s="213"/>
      <c r="AP594" s="213"/>
      <c r="AQ594" s="213"/>
      <c r="AR594" s="213"/>
      <c r="AS594" s="213"/>
      <c r="AT594" s="207"/>
      <c r="AU594" s="207"/>
      <c r="AV594" s="207"/>
      <c r="AW594" s="207"/>
      <c r="AX594" s="207"/>
      <c r="AY594" s="207"/>
      <c r="AZ594" s="207"/>
      <c r="BA594" s="207"/>
      <c r="BB594" s="207"/>
      <c r="BC594" s="207"/>
      <c r="BD594" s="207"/>
      <c r="BE594" s="207"/>
      <c r="BF594" s="207"/>
      <c r="BG594" s="207"/>
      <c r="BH594" s="207"/>
      <c r="BI594" s="207"/>
      <c r="BJ594" s="207"/>
      <c r="BK594" s="207"/>
      <c r="BL594" s="207"/>
      <c r="BM594" s="210"/>
      <c r="BN594" s="204"/>
      <c r="BO594" s="2"/>
    </row>
    <row r="595" spans="1:67" ht="15" hidden="1" customHeight="1" x14ac:dyDescent="0.25">
      <c r="A595" s="2"/>
      <c r="B595" s="234"/>
      <c r="C595" s="237"/>
      <c r="D595" s="238"/>
      <c r="E595" s="242"/>
      <c r="F595" s="245"/>
      <c r="G595" s="245"/>
      <c r="H595" s="245"/>
      <c r="I595" s="245"/>
      <c r="J595" s="248"/>
      <c r="K595" s="250"/>
      <c r="L595" s="247"/>
      <c r="M595" s="247"/>
      <c r="N595" s="247"/>
      <c r="O595" s="245"/>
      <c r="P595" s="134" t="s">
        <v>27</v>
      </c>
      <c r="Q595" s="89"/>
      <c r="R595" s="89"/>
      <c r="S595" s="89"/>
      <c r="T595" s="89"/>
      <c r="U595" s="89"/>
      <c r="V595" s="89"/>
      <c r="W595" s="89"/>
      <c r="X595" s="89"/>
      <c r="Y595" s="89"/>
      <c r="Z595" s="89"/>
      <c r="AA595" s="221"/>
      <c r="AB595" s="221"/>
      <c r="AC595" s="234"/>
      <c r="AD595" s="221"/>
      <c r="AE595" s="225"/>
      <c r="AF595" s="226"/>
      <c r="AG595" s="230"/>
      <c r="AH595" s="230"/>
      <c r="AI595" s="230"/>
      <c r="AJ595" s="216"/>
      <c r="AK595" s="216"/>
      <c r="AL595" s="218"/>
      <c r="AM595" s="213"/>
      <c r="AN595" s="213"/>
      <c r="AO595" s="213"/>
      <c r="AP595" s="213"/>
      <c r="AQ595" s="213"/>
      <c r="AR595" s="213"/>
      <c r="AS595" s="213"/>
      <c r="AT595" s="207"/>
      <c r="AU595" s="207"/>
      <c r="AV595" s="207"/>
      <c r="AW595" s="207"/>
      <c r="AX595" s="207"/>
      <c r="AY595" s="207"/>
      <c r="AZ595" s="207"/>
      <c r="BA595" s="207"/>
      <c r="BB595" s="207"/>
      <c r="BC595" s="207"/>
      <c r="BD595" s="207"/>
      <c r="BE595" s="207"/>
      <c r="BF595" s="207"/>
      <c r="BG595" s="207"/>
      <c r="BH595" s="207"/>
      <c r="BI595" s="207"/>
      <c r="BJ595" s="207"/>
      <c r="BK595" s="207"/>
      <c r="BL595" s="207"/>
      <c r="BM595" s="210"/>
      <c r="BN595" s="204"/>
      <c r="BO595" s="2"/>
    </row>
    <row r="596" spans="1:67" ht="15" customHeight="1" x14ac:dyDescent="0.25">
      <c r="A596" s="2"/>
      <c r="B596" s="219"/>
      <c r="C596" s="239"/>
      <c r="D596" s="240"/>
      <c r="E596" s="243"/>
      <c r="F596" s="246"/>
      <c r="G596" s="246"/>
      <c r="H596" s="246"/>
      <c r="I596" s="246"/>
      <c r="J596" s="248"/>
      <c r="K596" s="251"/>
      <c r="L596" s="248"/>
      <c r="M596" s="248"/>
      <c r="N596" s="248"/>
      <c r="O596" s="246"/>
      <c r="P596" s="134" t="s">
        <v>28</v>
      </c>
      <c r="Q596" s="182">
        <v>46216</v>
      </c>
      <c r="R596" s="182">
        <v>46224</v>
      </c>
      <c r="S596" s="182">
        <v>46241</v>
      </c>
      <c r="T596" s="89"/>
      <c r="U596" s="89"/>
      <c r="V596" s="89"/>
      <c r="W596" s="89"/>
      <c r="X596" s="89"/>
      <c r="Y596" s="89"/>
      <c r="Z596" s="89"/>
      <c r="AA596" s="232"/>
      <c r="AB596" s="222"/>
      <c r="AC596" s="252"/>
      <c r="AD596" s="222"/>
      <c r="AE596" s="227"/>
      <c r="AF596" s="228"/>
      <c r="AG596" s="231"/>
      <c r="AH596" s="232"/>
      <c r="AI596" s="232"/>
      <c r="AJ596" s="217"/>
      <c r="AK596" s="217"/>
      <c r="AL596" s="219"/>
      <c r="AM596" s="214"/>
      <c r="AN596" s="214"/>
      <c r="AO596" s="214"/>
      <c r="AP596" s="214"/>
      <c r="AQ596" s="214"/>
      <c r="AR596" s="214"/>
      <c r="AS596" s="214"/>
      <c r="AT596" s="208"/>
      <c r="AU596" s="208"/>
      <c r="AV596" s="208"/>
      <c r="AW596" s="208"/>
      <c r="AX596" s="208"/>
      <c r="AY596" s="208"/>
      <c r="AZ596" s="208"/>
      <c r="BA596" s="208"/>
      <c r="BB596" s="208"/>
      <c r="BC596" s="208"/>
      <c r="BD596" s="208"/>
      <c r="BE596" s="208"/>
      <c r="BF596" s="208"/>
      <c r="BG596" s="208"/>
      <c r="BH596" s="208"/>
      <c r="BI596" s="208"/>
      <c r="BJ596" s="208"/>
      <c r="BK596" s="208"/>
      <c r="BL596" s="208"/>
      <c r="BM596" s="211"/>
      <c r="BN596" s="205"/>
      <c r="BO596" s="2"/>
    </row>
    <row r="597" spans="1:67" ht="15" hidden="1" customHeight="1" x14ac:dyDescent="0.25">
      <c r="A597" s="2"/>
      <c r="B597" s="233" t="s">
        <v>1656</v>
      </c>
      <c r="C597" s="235" t="s">
        <v>730</v>
      </c>
      <c r="D597" s="236"/>
      <c r="E597" s="241"/>
      <c r="F597" s="244" t="s">
        <v>1980</v>
      </c>
      <c r="G597" s="245"/>
      <c r="H597" s="245"/>
      <c r="I597" s="245" t="s">
        <v>1948</v>
      </c>
      <c r="J597" s="247"/>
      <c r="K597" s="249">
        <v>46171</v>
      </c>
      <c r="L597" s="247" t="s">
        <v>495</v>
      </c>
      <c r="M597" s="247">
        <v>1</v>
      </c>
      <c r="N597" s="247"/>
      <c r="O597" s="245" t="s">
        <v>1596</v>
      </c>
      <c r="P597" s="135" t="s">
        <v>148</v>
      </c>
      <c r="Q597" s="89"/>
      <c r="R597" s="89"/>
      <c r="S597" s="89"/>
      <c r="T597" s="89"/>
      <c r="U597" s="89"/>
      <c r="V597" s="89"/>
      <c r="W597" s="89"/>
      <c r="X597" s="89"/>
      <c r="Y597" s="89"/>
      <c r="Z597" s="89"/>
      <c r="AA597" s="220">
        <v>132</v>
      </c>
      <c r="AB597" s="220"/>
      <c r="AC597" s="233"/>
      <c r="AD597" s="220"/>
      <c r="AE597" s="223">
        <v>50</v>
      </c>
      <c r="AF597" s="224"/>
      <c r="AG597" s="229"/>
      <c r="AH597" s="229">
        <v>50</v>
      </c>
      <c r="AI597" s="229">
        <v>0.17641398481770557</v>
      </c>
      <c r="AJ597" s="215"/>
      <c r="AK597" s="215"/>
      <c r="AL597" s="209" t="s">
        <v>1590</v>
      </c>
      <c r="AM597" s="212"/>
      <c r="AN597" s="212"/>
      <c r="AO597" s="212"/>
      <c r="AP597" s="212"/>
      <c r="AQ597" s="212"/>
      <c r="AR597" s="212"/>
      <c r="AS597" s="212"/>
      <c r="AT597" s="206"/>
      <c r="AU597" s="206"/>
      <c r="AV597" s="206"/>
      <c r="AW597" s="206"/>
      <c r="AX597" s="206"/>
      <c r="AY597" s="206"/>
      <c r="AZ597" s="206"/>
      <c r="BA597" s="206"/>
      <c r="BB597" s="206"/>
      <c r="BC597" s="206"/>
      <c r="BD597" s="206"/>
      <c r="BE597" s="206"/>
      <c r="BF597" s="206"/>
      <c r="BG597" s="206"/>
      <c r="BH597" s="206"/>
      <c r="BI597" s="206"/>
      <c r="BJ597" s="206"/>
      <c r="BK597" s="206"/>
      <c r="BL597" s="206"/>
      <c r="BM597" s="209"/>
      <c r="BN597" s="203"/>
      <c r="BO597" s="2"/>
    </row>
    <row r="598" spans="1:67" ht="15" customHeight="1" x14ac:dyDescent="0.25">
      <c r="A598" s="2"/>
      <c r="B598" s="234"/>
      <c r="C598" s="237"/>
      <c r="D598" s="238"/>
      <c r="E598" s="242"/>
      <c r="F598" s="245"/>
      <c r="G598" s="245"/>
      <c r="H598" s="245"/>
      <c r="I598" s="245"/>
      <c r="J598" s="248"/>
      <c r="K598" s="250"/>
      <c r="L598" s="247"/>
      <c r="M598" s="247"/>
      <c r="N598" s="247"/>
      <c r="O598" s="245"/>
      <c r="P598" s="134" t="s">
        <v>26</v>
      </c>
      <c r="Q598" s="89">
        <v>46162</v>
      </c>
      <c r="R598" s="89">
        <v>46169</v>
      </c>
      <c r="S598" s="89">
        <v>46175</v>
      </c>
      <c r="T598" s="89">
        <v>46275</v>
      </c>
      <c r="U598" s="89">
        <v>46275</v>
      </c>
      <c r="V598" s="89">
        <v>46289</v>
      </c>
      <c r="W598" s="89"/>
      <c r="X598" s="89"/>
      <c r="Y598" s="89"/>
      <c r="Z598" s="89"/>
      <c r="AA598" s="221"/>
      <c r="AB598" s="221"/>
      <c r="AC598" s="234"/>
      <c r="AD598" s="221"/>
      <c r="AE598" s="225"/>
      <c r="AF598" s="226"/>
      <c r="AG598" s="230"/>
      <c r="AH598" s="230"/>
      <c r="AI598" s="230"/>
      <c r="AJ598" s="216"/>
      <c r="AK598" s="216"/>
      <c r="AL598" s="218"/>
      <c r="AM598" s="213"/>
      <c r="AN598" s="213"/>
      <c r="AO598" s="213"/>
      <c r="AP598" s="213"/>
      <c r="AQ598" s="213"/>
      <c r="AR598" s="213"/>
      <c r="AS598" s="213"/>
      <c r="AT598" s="207"/>
      <c r="AU598" s="207"/>
      <c r="AV598" s="207"/>
      <c r="AW598" s="207"/>
      <c r="AX598" s="207"/>
      <c r="AY598" s="207"/>
      <c r="AZ598" s="207"/>
      <c r="BA598" s="207"/>
      <c r="BB598" s="207"/>
      <c r="BC598" s="207"/>
      <c r="BD598" s="207"/>
      <c r="BE598" s="207"/>
      <c r="BF598" s="207"/>
      <c r="BG598" s="207"/>
      <c r="BH598" s="207"/>
      <c r="BI598" s="207"/>
      <c r="BJ598" s="207"/>
      <c r="BK598" s="207"/>
      <c r="BL598" s="207"/>
      <c r="BM598" s="210"/>
      <c r="BN598" s="204"/>
      <c r="BO598" s="2"/>
    </row>
    <row r="599" spans="1:67" ht="15" hidden="1" customHeight="1" x14ac:dyDescent="0.25">
      <c r="A599" s="2"/>
      <c r="B599" s="234"/>
      <c r="C599" s="237"/>
      <c r="D599" s="238"/>
      <c r="E599" s="242"/>
      <c r="F599" s="245"/>
      <c r="G599" s="245"/>
      <c r="H599" s="245"/>
      <c r="I599" s="245"/>
      <c r="J599" s="248"/>
      <c r="K599" s="250"/>
      <c r="L599" s="247"/>
      <c r="M599" s="247"/>
      <c r="N599" s="247"/>
      <c r="O599" s="245"/>
      <c r="P599" s="134" t="s">
        <v>262</v>
      </c>
      <c r="Q599" s="89"/>
      <c r="R599" s="89"/>
      <c r="S599" s="89"/>
      <c r="T599" s="89"/>
      <c r="U599" s="89"/>
      <c r="V599" s="89"/>
      <c r="W599" s="89"/>
      <c r="X599" s="89"/>
      <c r="Y599" s="89"/>
      <c r="Z599" s="89"/>
      <c r="AA599" s="221"/>
      <c r="AB599" s="221"/>
      <c r="AC599" s="234"/>
      <c r="AD599" s="221"/>
      <c r="AE599" s="225"/>
      <c r="AF599" s="226"/>
      <c r="AG599" s="230"/>
      <c r="AH599" s="230"/>
      <c r="AI599" s="230"/>
      <c r="AJ599" s="216"/>
      <c r="AK599" s="216"/>
      <c r="AL599" s="218"/>
      <c r="AM599" s="213"/>
      <c r="AN599" s="213"/>
      <c r="AO599" s="213"/>
      <c r="AP599" s="213"/>
      <c r="AQ599" s="213"/>
      <c r="AR599" s="213"/>
      <c r="AS599" s="213"/>
      <c r="AT599" s="207"/>
      <c r="AU599" s="207"/>
      <c r="AV599" s="207"/>
      <c r="AW599" s="207"/>
      <c r="AX599" s="207"/>
      <c r="AY599" s="207"/>
      <c r="AZ599" s="207"/>
      <c r="BA599" s="207"/>
      <c r="BB599" s="207"/>
      <c r="BC599" s="207"/>
      <c r="BD599" s="207"/>
      <c r="BE599" s="207"/>
      <c r="BF599" s="207"/>
      <c r="BG599" s="207"/>
      <c r="BH599" s="207"/>
      <c r="BI599" s="207"/>
      <c r="BJ599" s="207"/>
      <c r="BK599" s="207"/>
      <c r="BL599" s="207"/>
      <c r="BM599" s="210"/>
      <c r="BN599" s="204"/>
      <c r="BO599" s="2"/>
    </row>
    <row r="600" spans="1:67" ht="15" hidden="1" customHeight="1" x14ac:dyDescent="0.25">
      <c r="A600" s="2"/>
      <c r="B600" s="234"/>
      <c r="C600" s="237"/>
      <c r="D600" s="238"/>
      <c r="E600" s="242"/>
      <c r="F600" s="245"/>
      <c r="G600" s="245"/>
      <c r="H600" s="245"/>
      <c r="I600" s="245"/>
      <c r="J600" s="248"/>
      <c r="K600" s="250"/>
      <c r="L600" s="247"/>
      <c r="M600" s="247"/>
      <c r="N600" s="247"/>
      <c r="O600" s="245"/>
      <c r="P600" s="134" t="s">
        <v>263</v>
      </c>
      <c r="Q600" s="89"/>
      <c r="R600" s="89"/>
      <c r="S600" s="89"/>
      <c r="T600" s="89"/>
      <c r="U600" s="89"/>
      <c r="V600" s="89"/>
      <c r="W600" s="89"/>
      <c r="X600" s="89"/>
      <c r="Y600" s="89"/>
      <c r="Z600" s="89"/>
      <c r="AA600" s="221"/>
      <c r="AB600" s="221"/>
      <c r="AC600" s="234"/>
      <c r="AD600" s="221"/>
      <c r="AE600" s="225"/>
      <c r="AF600" s="226"/>
      <c r="AG600" s="230"/>
      <c r="AH600" s="230"/>
      <c r="AI600" s="230"/>
      <c r="AJ600" s="216"/>
      <c r="AK600" s="216"/>
      <c r="AL600" s="218"/>
      <c r="AM600" s="213"/>
      <c r="AN600" s="213"/>
      <c r="AO600" s="213"/>
      <c r="AP600" s="213"/>
      <c r="AQ600" s="213"/>
      <c r="AR600" s="213"/>
      <c r="AS600" s="213"/>
      <c r="AT600" s="207"/>
      <c r="AU600" s="207"/>
      <c r="AV600" s="207"/>
      <c r="AW600" s="207"/>
      <c r="AX600" s="207"/>
      <c r="AY600" s="207"/>
      <c r="AZ600" s="207"/>
      <c r="BA600" s="207"/>
      <c r="BB600" s="207"/>
      <c r="BC600" s="207"/>
      <c r="BD600" s="207"/>
      <c r="BE600" s="207"/>
      <c r="BF600" s="207"/>
      <c r="BG600" s="207"/>
      <c r="BH600" s="207"/>
      <c r="BI600" s="207"/>
      <c r="BJ600" s="207"/>
      <c r="BK600" s="207"/>
      <c r="BL600" s="207"/>
      <c r="BM600" s="210"/>
      <c r="BN600" s="204"/>
      <c r="BO600" s="2"/>
    </row>
    <row r="601" spans="1:67" ht="15" hidden="1" customHeight="1" x14ac:dyDescent="0.25">
      <c r="A601" s="2"/>
      <c r="B601" s="234"/>
      <c r="C601" s="237"/>
      <c r="D601" s="238"/>
      <c r="E601" s="242"/>
      <c r="F601" s="245"/>
      <c r="G601" s="245"/>
      <c r="H601" s="245"/>
      <c r="I601" s="245"/>
      <c r="J601" s="248"/>
      <c r="K601" s="250"/>
      <c r="L601" s="247"/>
      <c r="M601" s="247"/>
      <c r="N601" s="247"/>
      <c r="O601" s="245"/>
      <c r="P601" s="134" t="s">
        <v>27</v>
      </c>
      <c r="Q601" s="89"/>
      <c r="R601" s="89"/>
      <c r="S601" s="89"/>
      <c r="T601" s="89"/>
      <c r="U601" s="89"/>
      <c r="V601" s="89"/>
      <c r="W601" s="89"/>
      <c r="X601" s="89"/>
      <c r="Y601" s="89"/>
      <c r="Z601" s="89"/>
      <c r="AA601" s="221"/>
      <c r="AB601" s="221"/>
      <c r="AC601" s="234"/>
      <c r="AD601" s="221"/>
      <c r="AE601" s="225"/>
      <c r="AF601" s="226"/>
      <c r="AG601" s="230"/>
      <c r="AH601" s="230"/>
      <c r="AI601" s="230"/>
      <c r="AJ601" s="216"/>
      <c r="AK601" s="216"/>
      <c r="AL601" s="218"/>
      <c r="AM601" s="213"/>
      <c r="AN601" s="213"/>
      <c r="AO601" s="213"/>
      <c r="AP601" s="213"/>
      <c r="AQ601" s="213"/>
      <c r="AR601" s="213"/>
      <c r="AS601" s="213"/>
      <c r="AT601" s="207"/>
      <c r="AU601" s="207"/>
      <c r="AV601" s="207"/>
      <c r="AW601" s="207"/>
      <c r="AX601" s="207"/>
      <c r="AY601" s="207"/>
      <c r="AZ601" s="207"/>
      <c r="BA601" s="207"/>
      <c r="BB601" s="207"/>
      <c r="BC601" s="207"/>
      <c r="BD601" s="207"/>
      <c r="BE601" s="207"/>
      <c r="BF601" s="207"/>
      <c r="BG601" s="207"/>
      <c r="BH601" s="207"/>
      <c r="BI601" s="207"/>
      <c r="BJ601" s="207"/>
      <c r="BK601" s="207"/>
      <c r="BL601" s="207"/>
      <c r="BM601" s="210"/>
      <c r="BN601" s="204"/>
      <c r="BO601" s="2"/>
    </row>
    <row r="602" spans="1:67" ht="15" customHeight="1" x14ac:dyDescent="0.25">
      <c r="A602" s="2"/>
      <c r="B602" s="219"/>
      <c r="C602" s="239"/>
      <c r="D602" s="240"/>
      <c r="E602" s="243"/>
      <c r="F602" s="246"/>
      <c r="G602" s="246"/>
      <c r="H602" s="246"/>
      <c r="I602" s="246"/>
      <c r="J602" s="248"/>
      <c r="K602" s="251"/>
      <c r="L602" s="248"/>
      <c r="M602" s="248"/>
      <c r="N602" s="248"/>
      <c r="O602" s="246"/>
      <c r="P602" s="134" t="s">
        <v>28</v>
      </c>
      <c r="Q602" s="182">
        <v>46162</v>
      </c>
      <c r="R602" s="182">
        <v>46164</v>
      </c>
      <c r="S602" s="182">
        <v>46171</v>
      </c>
      <c r="T602" s="89"/>
      <c r="U602" s="89"/>
      <c r="V602" s="89"/>
      <c r="W602" s="89"/>
      <c r="X602" s="89"/>
      <c r="Y602" s="89"/>
      <c r="Z602" s="89"/>
      <c r="AA602" s="232"/>
      <c r="AB602" s="222"/>
      <c r="AC602" s="252"/>
      <c r="AD602" s="222"/>
      <c r="AE602" s="227"/>
      <c r="AF602" s="228"/>
      <c r="AG602" s="231"/>
      <c r="AH602" s="232"/>
      <c r="AI602" s="232"/>
      <c r="AJ602" s="217"/>
      <c r="AK602" s="217"/>
      <c r="AL602" s="219"/>
      <c r="AM602" s="214"/>
      <c r="AN602" s="214"/>
      <c r="AO602" s="214"/>
      <c r="AP602" s="214"/>
      <c r="AQ602" s="214"/>
      <c r="AR602" s="214"/>
      <c r="AS602" s="214"/>
      <c r="AT602" s="208"/>
      <c r="AU602" s="208"/>
      <c r="AV602" s="208"/>
      <c r="AW602" s="208"/>
      <c r="AX602" s="208"/>
      <c r="AY602" s="208"/>
      <c r="AZ602" s="208"/>
      <c r="BA602" s="208"/>
      <c r="BB602" s="208"/>
      <c r="BC602" s="208"/>
      <c r="BD602" s="208"/>
      <c r="BE602" s="208"/>
      <c r="BF602" s="208"/>
      <c r="BG602" s="208"/>
      <c r="BH602" s="208"/>
      <c r="BI602" s="208"/>
      <c r="BJ602" s="208"/>
      <c r="BK602" s="208"/>
      <c r="BL602" s="208"/>
      <c r="BM602" s="211"/>
      <c r="BN602" s="205"/>
      <c r="BO602" s="2"/>
    </row>
    <row r="603" spans="1:67" ht="15" hidden="1" customHeight="1" x14ac:dyDescent="0.25">
      <c r="A603" s="2"/>
      <c r="B603" s="233" t="s">
        <v>1656</v>
      </c>
      <c r="C603" s="235" t="s">
        <v>733</v>
      </c>
      <c r="D603" s="236"/>
      <c r="E603" s="241"/>
      <c r="F603" s="244" t="s">
        <v>1981</v>
      </c>
      <c r="G603" s="245"/>
      <c r="H603" s="245"/>
      <c r="I603" s="245" t="s">
        <v>1948</v>
      </c>
      <c r="J603" s="247"/>
      <c r="K603" s="249">
        <v>46206</v>
      </c>
      <c r="L603" s="247" t="s">
        <v>498</v>
      </c>
      <c r="M603" s="247">
        <v>1</v>
      </c>
      <c r="N603" s="247"/>
      <c r="O603" s="245" t="s">
        <v>1596</v>
      </c>
      <c r="P603" s="135" t="s">
        <v>148</v>
      </c>
      <c r="Q603" s="89"/>
      <c r="R603" s="89"/>
      <c r="S603" s="89"/>
      <c r="T603" s="89"/>
      <c r="U603" s="89"/>
      <c r="V603" s="89"/>
      <c r="W603" s="89"/>
      <c r="X603" s="89"/>
      <c r="Y603" s="89"/>
      <c r="Z603" s="89"/>
      <c r="AA603" s="220">
        <v>132</v>
      </c>
      <c r="AB603" s="220"/>
      <c r="AC603" s="233"/>
      <c r="AD603" s="220"/>
      <c r="AE603" s="223">
        <v>70</v>
      </c>
      <c r="AF603" s="224"/>
      <c r="AG603" s="229"/>
      <c r="AH603" s="229">
        <v>70</v>
      </c>
      <c r="AI603" s="229">
        <v>0.17641398481770557</v>
      </c>
      <c r="AJ603" s="215"/>
      <c r="AK603" s="215"/>
      <c r="AL603" s="209" t="s">
        <v>1590</v>
      </c>
      <c r="AM603" s="212"/>
      <c r="AN603" s="212"/>
      <c r="AO603" s="212"/>
      <c r="AP603" s="212"/>
      <c r="AQ603" s="212"/>
      <c r="AR603" s="212"/>
      <c r="AS603" s="212"/>
      <c r="AT603" s="206"/>
      <c r="AU603" s="206"/>
      <c r="AV603" s="206"/>
      <c r="AW603" s="206"/>
      <c r="AX603" s="206"/>
      <c r="AY603" s="206"/>
      <c r="AZ603" s="206"/>
      <c r="BA603" s="206"/>
      <c r="BB603" s="206"/>
      <c r="BC603" s="206"/>
      <c r="BD603" s="206"/>
      <c r="BE603" s="206"/>
      <c r="BF603" s="206"/>
      <c r="BG603" s="206"/>
      <c r="BH603" s="206"/>
      <c r="BI603" s="206"/>
      <c r="BJ603" s="206"/>
      <c r="BK603" s="206"/>
      <c r="BL603" s="206"/>
      <c r="BM603" s="209"/>
      <c r="BN603" s="203"/>
      <c r="BO603" s="2"/>
    </row>
    <row r="604" spans="1:67" ht="15" customHeight="1" x14ac:dyDescent="0.25">
      <c r="A604" s="2"/>
      <c r="B604" s="234"/>
      <c r="C604" s="237"/>
      <c r="D604" s="238"/>
      <c r="E604" s="242"/>
      <c r="F604" s="245"/>
      <c r="G604" s="245"/>
      <c r="H604" s="245"/>
      <c r="I604" s="245"/>
      <c r="J604" s="248"/>
      <c r="K604" s="250"/>
      <c r="L604" s="247"/>
      <c r="M604" s="247"/>
      <c r="N604" s="247"/>
      <c r="O604" s="245"/>
      <c r="P604" s="134" t="s">
        <v>26</v>
      </c>
      <c r="Q604" s="89">
        <v>46155</v>
      </c>
      <c r="R604" s="89">
        <v>46162</v>
      </c>
      <c r="S604" s="89">
        <v>46168</v>
      </c>
      <c r="T604" s="89">
        <v>46191</v>
      </c>
      <c r="U604" s="89">
        <v>46266</v>
      </c>
      <c r="V604" s="89">
        <v>46280</v>
      </c>
      <c r="W604" s="89"/>
      <c r="X604" s="89"/>
      <c r="Y604" s="89"/>
      <c r="Z604" s="89"/>
      <c r="AA604" s="221"/>
      <c r="AB604" s="221"/>
      <c r="AC604" s="234"/>
      <c r="AD604" s="221"/>
      <c r="AE604" s="225"/>
      <c r="AF604" s="226"/>
      <c r="AG604" s="230"/>
      <c r="AH604" s="230"/>
      <c r="AI604" s="230"/>
      <c r="AJ604" s="216"/>
      <c r="AK604" s="216"/>
      <c r="AL604" s="218"/>
      <c r="AM604" s="213"/>
      <c r="AN604" s="213"/>
      <c r="AO604" s="213"/>
      <c r="AP604" s="213"/>
      <c r="AQ604" s="213"/>
      <c r="AR604" s="213"/>
      <c r="AS604" s="213"/>
      <c r="AT604" s="207"/>
      <c r="AU604" s="207"/>
      <c r="AV604" s="207"/>
      <c r="AW604" s="207"/>
      <c r="AX604" s="207"/>
      <c r="AY604" s="207"/>
      <c r="AZ604" s="207"/>
      <c r="BA604" s="207"/>
      <c r="BB604" s="207"/>
      <c r="BC604" s="207"/>
      <c r="BD604" s="207"/>
      <c r="BE604" s="207"/>
      <c r="BF604" s="207"/>
      <c r="BG604" s="207"/>
      <c r="BH604" s="207"/>
      <c r="BI604" s="207"/>
      <c r="BJ604" s="207"/>
      <c r="BK604" s="207"/>
      <c r="BL604" s="207"/>
      <c r="BM604" s="210"/>
      <c r="BN604" s="204"/>
      <c r="BO604" s="2"/>
    </row>
    <row r="605" spans="1:67" ht="15" hidden="1" customHeight="1" x14ac:dyDescent="0.25">
      <c r="A605" s="2"/>
      <c r="B605" s="234"/>
      <c r="C605" s="237"/>
      <c r="D605" s="238"/>
      <c r="E605" s="242"/>
      <c r="F605" s="245"/>
      <c r="G605" s="245"/>
      <c r="H605" s="245"/>
      <c r="I605" s="245"/>
      <c r="J605" s="248"/>
      <c r="K605" s="250"/>
      <c r="L605" s="247"/>
      <c r="M605" s="247"/>
      <c r="N605" s="247"/>
      <c r="O605" s="245"/>
      <c r="P605" s="134" t="s">
        <v>262</v>
      </c>
      <c r="Q605" s="89"/>
      <c r="R605" s="89"/>
      <c r="S605" s="89"/>
      <c r="T605" s="89"/>
      <c r="U605" s="89"/>
      <c r="V605" s="89"/>
      <c r="W605" s="89"/>
      <c r="X605" s="89"/>
      <c r="Y605" s="89"/>
      <c r="Z605" s="89"/>
      <c r="AA605" s="221"/>
      <c r="AB605" s="221"/>
      <c r="AC605" s="234"/>
      <c r="AD605" s="221"/>
      <c r="AE605" s="225"/>
      <c r="AF605" s="226"/>
      <c r="AG605" s="230"/>
      <c r="AH605" s="230"/>
      <c r="AI605" s="230"/>
      <c r="AJ605" s="216"/>
      <c r="AK605" s="216"/>
      <c r="AL605" s="218"/>
      <c r="AM605" s="213"/>
      <c r="AN605" s="213"/>
      <c r="AO605" s="213"/>
      <c r="AP605" s="213"/>
      <c r="AQ605" s="213"/>
      <c r="AR605" s="213"/>
      <c r="AS605" s="213"/>
      <c r="AT605" s="207"/>
      <c r="AU605" s="207"/>
      <c r="AV605" s="207"/>
      <c r="AW605" s="207"/>
      <c r="AX605" s="207"/>
      <c r="AY605" s="207"/>
      <c r="AZ605" s="207"/>
      <c r="BA605" s="207"/>
      <c r="BB605" s="207"/>
      <c r="BC605" s="207"/>
      <c r="BD605" s="207"/>
      <c r="BE605" s="207"/>
      <c r="BF605" s="207"/>
      <c r="BG605" s="207"/>
      <c r="BH605" s="207"/>
      <c r="BI605" s="207"/>
      <c r="BJ605" s="207"/>
      <c r="BK605" s="207"/>
      <c r="BL605" s="207"/>
      <c r="BM605" s="210"/>
      <c r="BN605" s="204"/>
      <c r="BO605" s="2"/>
    </row>
    <row r="606" spans="1:67" ht="15" hidden="1" customHeight="1" x14ac:dyDescent="0.25">
      <c r="A606" s="2"/>
      <c r="B606" s="234"/>
      <c r="C606" s="237"/>
      <c r="D606" s="238"/>
      <c r="E606" s="242"/>
      <c r="F606" s="245"/>
      <c r="G606" s="245"/>
      <c r="H606" s="245"/>
      <c r="I606" s="245"/>
      <c r="J606" s="248"/>
      <c r="K606" s="250"/>
      <c r="L606" s="247"/>
      <c r="M606" s="247"/>
      <c r="N606" s="247"/>
      <c r="O606" s="245"/>
      <c r="P606" s="134" t="s">
        <v>263</v>
      </c>
      <c r="Q606" s="89"/>
      <c r="R606" s="89"/>
      <c r="S606" s="89"/>
      <c r="T606" s="89"/>
      <c r="U606" s="89"/>
      <c r="V606" s="89"/>
      <c r="W606" s="89"/>
      <c r="X606" s="89"/>
      <c r="Y606" s="89"/>
      <c r="Z606" s="89"/>
      <c r="AA606" s="221"/>
      <c r="AB606" s="221"/>
      <c r="AC606" s="234"/>
      <c r="AD606" s="221"/>
      <c r="AE606" s="225"/>
      <c r="AF606" s="226"/>
      <c r="AG606" s="230"/>
      <c r="AH606" s="230"/>
      <c r="AI606" s="230"/>
      <c r="AJ606" s="216"/>
      <c r="AK606" s="216"/>
      <c r="AL606" s="218"/>
      <c r="AM606" s="213"/>
      <c r="AN606" s="213"/>
      <c r="AO606" s="213"/>
      <c r="AP606" s="213"/>
      <c r="AQ606" s="213"/>
      <c r="AR606" s="213"/>
      <c r="AS606" s="213"/>
      <c r="AT606" s="207"/>
      <c r="AU606" s="207"/>
      <c r="AV606" s="207"/>
      <c r="AW606" s="207"/>
      <c r="AX606" s="207"/>
      <c r="AY606" s="207"/>
      <c r="AZ606" s="207"/>
      <c r="BA606" s="207"/>
      <c r="BB606" s="207"/>
      <c r="BC606" s="207"/>
      <c r="BD606" s="207"/>
      <c r="BE606" s="207"/>
      <c r="BF606" s="207"/>
      <c r="BG606" s="207"/>
      <c r="BH606" s="207"/>
      <c r="BI606" s="207"/>
      <c r="BJ606" s="207"/>
      <c r="BK606" s="207"/>
      <c r="BL606" s="207"/>
      <c r="BM606" s="210"/>
      <c r="BN606" s="204"/>
      <c r="BO606" s="2"/>
    </row>
    <row r="607" spans="1:67" ht="15" hidden="1" customHeight="1" x14ac:dyDescent="0.25">
      <c r="A607" s="2"/>
      <c r="B607" s="234"/>
      <c r="C607" s="237"/>
      <c r="D607" s="238"/>
      <c r="E607" s="242"/>
      <c r="F607" s="245"/>
      <c r="G607" s="245"/>
      <c r="H607" s="245"/>
      <c r="I607" s="245"/>
      <c r="J607" s="248"/>
      <c r="K607" s="250"/>
      <c r="L607" s="247"/>
      <c r="M607" s="247"/>
      <c r="N607" s="247"/>
      <c r="O607" s="245"/>
      <c r="P607" s="134" t="s">
        <v>27</v>
      </c>
      <c r="Q607" s="89"/>
      <c r="R607" s="89"/>
      <c r="S607" s="89"/>
      <c r="T607" s="89"/>
      <c r="U607" s="89"/>
      <c r="V607" s="89"/>
      <c r="W607" s="89"/>
      <c r="X607" s="89"/>
      <c r="Y607" s="89"/>
      <c r="Z607" s="89"/>
      <c r="AA607" s="221"/>
      <c r="AB607" s="221"/>
      <c r="AC607" s="234"/>
      <c r="AD607" s="221"/>
      <c r="AE607" s="225"/>
      <c r="AF607" s="226"/>
      <c r="AG607" s="230"/>
      <c r="AH607" s="230"/>
      <c r="AI607" s="230"/>
      <c r="AJ607" s="216"/>
      <c r="AK607" s="216"/>
      <c r="AL607" s="218"/>
      <c r="AM607" s="213"/>
      <c r="AN607" s="213"/>
      <c r="AO607" s="213"/>
      <c r="AP607" s="213"/>
      <c r="AQ607" s="213"/>
      <c r="AR607" s="213"/>
      <c r="AS607" s="213"/>
      <c r="AT607" s="207"/>
      <c r="AU607" s="207"/>
      <c r="AV607" s="207"/>
      <c r="AW607" s="207"/>
      <c r="AX607" s="207"/>
      <c r="AY607" s="207"/>
      <c r="AZ607" s="207"/>
      <c r="BA607" s="207"/>
      <c r="BB607" s="207"/>
      <c r="BC607" s="207"/>
      <c r="BD607" s="207"/>
      <c r="BE607" s="207"/>
      <c r="BF607" s="207"/>
      <c r="BG607" s="207"/>
      <c r="BH607" s="207"/>
      <c r="BI607" s="207"/>
      <c r="BJ607" s="207"/>
      <c r="BK607" s="207"/>
      <c r="BL607" s="207"/>
      <c r="BM607" s="210"/>
      <c r="BN607" s="204"/>
      <c r="BO607" s="2"/>
    </row>
    <row r="608" spans="1:67" ht="15" customHeight="1" x14ac:dyDescent="0.25">
      <c r="A608" s="2"/>
      <c r="B608" s="219"/>
      <c r="C608" s="239"/>
      <c r="D608" s="240"/>
      <c r="E608" s="243"/>
      <c r="F608" s="246"/>
      <c r="G608" s="246"/>
      <c r="H608" s="246"/>
      <c r="I608" s="246"/>
      <c r="J608" s="248"/>
      <c r="K608" s="251"/>
      <c r="L608" s="248"/>
      <c r="M608" s="248"/>
      <c r="N608" s="248"/>
      <c r="O608" s="246"/>
      <c r="P608" s="134" t="s">
        <v>28</v>
      </c>
      <c r="Q608" s="182">
        <v>46155</v>
      </c>
      <c r="R608" s="182">
        <v>46163</v>
      </c>
      <c r="S608" s="182">
        <v>46171</v>
      </c>
      <c r="T608" s="182">
        <v>46206</v>
      </c>
      <c r="U608" s="89"/>
      <c r="V608" s="89"/>
      <c r="W608" s="89"/>
      <c r="X608" s="89"/>
      <c r="Y608" s="89"/>
      <c r="Z608" s="89"/>
      <c r="AA608" s="232"/>
      <c r="AB608" s="222"/>
      <c r="AC608" s="252"/>
      <c r="AD608" s="222"/>
      <c r="AE608" s="227"/>
      <c r="AF608" s="228"/>
      <c r="AG608" s="231"/>
      <c r="AH608" s="232"/>
      <c r="AI608" s="232"/>
      <c r="AJ608" s="217"/>
      <c r="AK608" s="217"/>
      <c r="AL608" s="219"/>
      <c r="AM608" s="214"/>
      <c r="AN608" s="214"/>
      <c r="AO608" s="214"/>
      <c r="AP608" s="214"/>
      <c r="AQ608" s="214"/>
      <c r="AR608" s="214"/>
      <c r="AS608" s="214"/>
      <c r="AT608" s="208"/>
      <c r="AU608" s="208"/>
      <c r="AV608" s="208"/>
      <c r="AW608" s="208"/>
      <c r="AX608" s="208"/>
      <c r="AY608" s="208"/>
      <c r="AZ608" s="208"/>
      <c r="BA608" s="208"/>
      <c r="BB608" s="208"/>
      <c r="BC608" s="208"/>
      <c r="BD608" s="208"/>
      <c r="BE608" s="208"/>
      <c r="BF608" s="208"/>
      <c r="BG608" s="208"/>
      <c r="BH608" s="208"/>
      <c r="BI608" s="208"/>
      <c r="BJ608" s="208"/>
      <c r="BK608" s="208"/>
      <c r="BL608" s="208"/>
      <c r="BM608" s="211"/>
      <c r="BN608" s="205"/>
      <c r="BO608" s="2"/>
    </row>
    <row r="609" spans="1:67" ht="15" hidden="1" customHeight="1" x14ac:dyDescent="0.25">
      <c r="A609" s="2"/>
      <c r="B609" s="233" t="s">
        <v>1712</v>
      </c>
      <c r="C609" s="235" t="s">
        <v>735</v>
      </c>
      <c r="D609" s="236"/>
      <c r="E609" s="241"/>
      <c r="F609" s="244" t="s">
        <v>1982</v>
      </c>
      <c r="G609" s="245"/>
      <c r="H609" s="245"/>
      <c r="I609" s="245" t="s">
        <v>1948</v>
      </c>
      <c r="J609" s="247"/>
      <c r="K609" s="249">
        <v>46227</v>
      </c>
      <c r="L609" s="247" t="s">
        <v>504</v>
      </c>
      <c r="M609" s="247">
        <v>1</v>
      </c>
      <c r="N609" s="247"/>
      <c r="O609" s="245" t="s">
        <v>1596</v>
      </c>
      <c r="P609" s="135" t="s">
        <v>148</v>
      </c>
      <c r="Q609" s="89"/>
      <c r="R609" s="89"/>
      <c r="S609" s="89"/>
      <c r="T609" s="89"/>
      <c r="U609" s="89"/>
      <c r="V609" s="89"/>
      <c r="W609" s="89"/>
      <c r="X609" s="89"/>
      <c r="Y609" s="89"/>
      <c r="Z609" s="89"/>
      <c r="AA609" s="220">
        <v>80</v>
      </c>
      <c r="AB609" s="220"/>
      <c r="AC609" s="233"/>
      <c r="AD609" s="220"/>
      <c r="AE609" s="223">
        <v>100</v>
      </c>
      <c r="AF609" s="224"/>
      <c r="AG609" s="229"/>
      <c r="AH609" s="229">
        <v>50</v>
      </c>
      <c r="AI609" s="229">
        <v>0.10691756655618519</v>
      </c>
      <c r="AJ609" s="215"/>
      <c r="AK609" s="215"/>
      <c r="AL609" s="209" t="s">
        <v>1590</v>
      </c>
      <c r="AM609" s="212"/>
      <c r="AN609" s="212"/>
      <c r="AO609" s="212"/>
      <c r="AP609" s="212"/>
      <c r="AQ609" s="212"/>
      <c r="AR609" s="212"/>
      <c r="AS609" s="212"/>
      <c r="AT609" s="206"/>
      <c r="AU609" s="206"/>
      <c r="AV609" s="206"/>
      <c r="AW609" s="206"/>
      <c r="AX609" s="206"/>
      <c r="AY609" s="206"/>
      <c r="AZ609" s="206"/>
      <c r="BA609" s="206"/>
      <c r="BB609" s="206"/>
      <c r="BC609" s="206"/>
      <c r="BD609" s="206"/>
      <c r="BE609" s="206"/>
      <c r="BF609" s="206"/>
      <c r="BG609" s="206"/>
      <c r="BH609" s="206"/>
      <c r="BI609" s="206"/>
      <c r="BJ609" s="206"/>
      <c r="BK609" s="206"/>
      <c r="BL609" s="206"/>
      <c r="BM609" s="209"/>
      <c r="BN609" s="203"/>
      <c r="BO609" s="2"/>
    </row>
    <row r="610" spans="1:67" ht="15" customHeight="1" x14ac:dyDescent="0.25">
      <c r="A610" s="2"/>
      <c r="B610" s="234"/>
      <c r="C610" s="237"/>
      <c r="D610" s="238"/>
      <c r="E610" s="242"/>
      <c r="F610" s="245"/>
      <c r="G610" s="245"/>
      <c r="H610" s="245"/>
      <c r="I610" s="245"/>
      <c r="J610" s="248"/>
      <c r="K610" s="250"/>
      <c r="L610" s="247"/>
      <c r="M610" s="247"/>
      <c r="N610" s="247"/>
      <c r="O610" s="245"/>
      <c r="P610" s="134" t="s">
        <v>26</v>
      </c>
      <c r="Q610" s="89">
        <v>46111</v>
      </c>
      <c r="R610" s="89">
        <v>46115</v>
      </c>
      <c r="S610" s="89">
        <v>46129</v>
      </c>
      <c r="T610" s="89">
        <v>46283</v>
      </c>
      <c r="U610" s="89">
        <v>46283</v>
      </c>
      <c r="V610" s="89">
        <v>46297</v>
      </c>
      <c r="W610" s="89"/>
      <c r="X610" s="89"/>
      <c r="Y610" s="89"/>
      <c r="Z610" s="89"/>
      <c r="AA610" s="221"/>
      <c r="AB610" s="221"/>
      <c r="AC610" s="234"/>
      <c r="AD610" s="221"/>
      <c r="AE610" s="225"/>
      <c r="AF610" s="226"/>
      <c r="AG610" s="230"/>
      <c r="AH610" s="230"/>
      <c r="AI610" s="230"/>
      <c r="AJ610" s="216"/>
      <c r="AK610" s="216"/>
      <c r="AL610" s="218"/>
      <c r="AM610" s="213"/>
      <c r="AN610" s="213"/>
      <c r="AO610" s="213"/>
      <c r="AP610" s="213"/>
      <c r="AQ610" s="213"/>
      <c r="AR610" s="213"/>
      <c r="AS610" s="213"/>
      <c r="AT610" s="207"/>
      <c r="AU610" s="207"/>
      <c r="AV610" s="207"/>
      <c r="AW610" s="207"/>
      <c r="AX610" s="207"/>
      <c r="AY610" s="207"/>
      <c r="AZ610" s="207"/>
      <c r="BA610" s="207"/>
      <c r="BB610" s="207"/>
      <c r="BC610" s="207"/>
      <c r="BD610" s="207"/>
      <c r="BE610" s="207"/>
      <c r="BF610" s="207"/>
      <c r="BG610" s="207"/>
      <c r="BH610" s="207"/>
      <c r="BI610" s="207"/>
      <c r="BJ610" s="207"/>
      <c r="BK610" s="207"/>
      <c r="BL610" s="207"/>
      <c r="BM610" s="210"/>
      <c r="BN610" s="204"/>
      <c r="BO610" s="2"/>
    </row>
    <row r="611" spans="1:67" ht="15" hidden="1" customHeight="1" x14ac:dyDescent="0.25">
      <c r="A611" s="2"/>
      <c r="B611" s="234"/>
      <c r="C611" s="237"/>
      <c r="D611" s="238"/>
      <c r="E611" s="242"/>
      <c r="F611" s="245"/>
      <c r="G611" s="245"/>
      <c r="H611" s="245"/>
      <c r="I611" s="245"/>
      <c r="J611" s="248"/>
      <c r="K611" s="250"/>
      <c r="L611" s="247"/>
      <c r="M611" s="247"/>
      <c r="N611" s="247"/>
      <c r="O611" s="245"/>
      <c r="P611" s="134" t="s">
        <v>262</v>
      </c>
      <c r="Q611" s="89"/>
      <c r="R611" s="89"/>
      <c r="S611" s="89"/>
      <c r="T611" s="89"/>
      <c r="U611" s="89"/>
      <c r="V611" s="89"/>
      <c r="W611" s="89"/>
      <c r="X611" s="89"/>
      <c r="Y611" s="89"/>
      <c r="Z611" s="89"/>
      <c r="AA611" s="221"/>
      <c r="AB611" s="221"/>
      <c r="AC611" s="234"/>
      <c r="AD611" s="221"/>
      <c r="AE611" s="225"/>
      <c r="AF611" s="226"/>
      <c r="AG611" s="230"/>
      <c r="AH611" s="230"/>
      <c r="AI611" s="230"/>
      <c r="AJ611" s="216"/>
      <c r="AK611" s="216"/>
      <c r="AL611" s="218"/>
      <c r="AM611" s="213"/>
      <c r="AN611" s="213"/>
      <c r="AO611" s="213"/>
      <c r="AP611" s="213"/>
      <c r="AQ611" s="213"/>
      <c r="AR611" s="213"/>
      <c r="AS611" s="213"/>
      <c r="AT611" s="207"/>
      <c r="AU611" s="207"/>
      <c r="AV611" s="207"/>
      <c r="AW611" s="207"/>
      <c r="AX611" s="207"/>
      <c r="AY611" s="207"/>
      <c r="AZ611" s="207"/>
      <c r="BA611" s="207"/>
      <c r="BB611" s="207"/>
      <c r="BC611" s="207"/>
      <c r="BD611" s="207"/>
      <c r="BE611" s="207"/>
      <c r="BF611" s="207"/>
      <c r="BG611" s="207"/>
      <c r="BH611" s="207"/>
      <c r="BI611" s="207"/>
      <c r="BJ611" s="207"/>
      <c r="BK611" s="207"/>
      <c r="BL611" s="207"/>
      <c r="BM611" s="210"/>
      <c r="BN611" s="204"/>
      <c r="BO611" s="2"/>
    </row>
    <row r="612" spans="1:67" ht="15" hidden="1" customHeight="1" x14ac:dyDescent="0.25">
      <c r="A612" s="2"/>
      <c r="B612" s="234"/>
      <c r="C612" s="237"/>
      <c r="D612" s="238"/>
      <c r="E612" s="242"/>
      <c r="F612" s="245"/>
      <c r="G612" s="245"/>
      <c r="H612" s="245"/>
      <c r="I612" s="245"/>
      <c r="J612" s="248"/>
      <c r="K612" s="250"/>
      <c r="L612" s="247"/>
      <c r="M612" s="247"/>
      <c r="N612" s="247"/>
      <c r="O612" s="245"/>
      <c r="P612" s="134" t="s">
        <v>263</v>
      </c>
      <c r="Q612" s="89"/>
      <c r="R612" s="89"/>
      <c r="S612" s="89"/>
      <c r="T612" s="89"/>
      <c r="U612" s="89"/>
      <c r="V612" s="89"/>
      <c r="W612" s="89"/>
      <c r="X612" s="89"/>
      <c r="Y612" s="89"/>
      <c r="Z612" s="89"/>
      <c r="AA612" s="221"/>
      <c r="AB612" s="221"/>
      <c r="AC612" s="234"/>
      <c r="AD612" s="221"/>
      <c r="AE612" s="225"/>
      <c r="AF612" s="226"/>
      <c r="AG612" s="230"/>
      <c r="AH612" s="230"/>
      <c r="AI612" s="230"/>
      <c r="AJ612" s="216"/>
      <c r="AK612" s="216"/>
      <c r="AL612" s="218"/>
      <c r="AM612" s="213"/>
      <c r="AN612" s="213"/>
      <c r="AO612" s="213"/>
      <c r="AP612" s="213"/>
      <c r="AQ612" s="213"/>
      <c r="AR612" s="213"/>
      <c r="AS612" s="213"/>
      <c r="AT612" s="207"/>
      <c r="AU612" s="207"/>
      <c r="AV612" s="207"/>
      <c r="AW612" s="207"/>
      <c r="AX612" s="207"/>
      <c r="AY612" s="207"/>
      <c r="AZ612" s="207"/>
      <c r="BA612" s="207"/>
      <c r="BB612" s="207"/>
      <c r="BC612" s="207"/>
      <c r="BD612" s="207"/>
      <c r="BE612" s="207"/>
      <c r="BF612" s="207"/>
      <c r="BG612" s="207"/>
      <c r="BH612" s="207"/>
      <c r="BI612" s="207"/>
      <c r="BJ612" s="207"/>
      <c r="BK612" s="207"/>
      <c r="BL612" s="207"/>
      <c r="BM612" s="210"/>
      <c r="BN612" s="204"/>
      <c r="BO612" s="2"/>
    </row>
    <row r="613" spans="1:67" ht="15" hidden="1" customHeight="1" x14ac:dyDescent="0.25">
      <c r="A613" s="2"/>
      <c r="B613" s="234"/>
      <c r="C613" s="237"/>
      <c r="D613" s="238"/>
      <c r="E613" s="242"/>
      <c r="F613" s="245"/>
      <c r="G613" s="245"/>
      <c r="H613" s="245"/>
      <c r="I613" s="245"/>
      <c r="J613" s="248"/>
      <c r="K613" s="250"/>
      <c r="L613" s="247"/>
      <c r="M613" s="247"/>
      <c r="N613" s="247"/>
      <c r="O613" s="245"/>
      <c r="P613" s="134" t="s">
        <v>27</v>
      </c>
      <c r="Q613" s="89"/>
      <c r="R613" s="89"/>
      <c r="S613" s="89"/>
      <c r="T613" s="89"/>
      <c r="U613" s="89"/>
      <c r="V613" s="89"/>
      <c r="W613" s="89"/>
      <c r="X613" s="89"/>
      <c r="Y613" s="89"/>
      <c r="Z613" s="89"/>
      <c r="AA613" s="221"/>
      <c r="AB613" s="221"/>
      <c r="AC613" s="234"/>
      <c r="AD613" s="221"/>
      <c r="AE613" s="225"/>
      <c r="AF613" s="226"/>
      <c r="AG613" s="230"/>
      <c r="AH613" s="230"/>
      <c r="AI613" s="230"/>
      <c r="AJ613" s="216"/>
      <c r="AK613" s="216"/>
      <c r="AL613" s="218"/>
      <c r="AM613" s="213"/>
      <c r="AN613" s="213"/>
      <c r="AO613" s="213"/>
      <c r="AP613" s="213"/>
      <c r="AQ613" s="213"/>
      <c r="AR613" s="213"/>
      <c r="AS613" s="213"/>
      <c r="AT613" s="207"/>
      <c r="AU613" s="207"/>
      <c r="AV613" s="207"/>
      <c r="AW613" s="207"/>
      <c r="AX613" s="207"/>
      <c r="AY613" s="207"/>
      <c r="AZ613" s="207"/>
      <c r="BA613" s="207"/>
      <c r="BB613" s="207"/>
      <c r="BC613" s="207"/>
      <c r="BD613" s="207"/>
      <c r="BE613" s="207"/>
      <c r="BF613" s="207"/>
      <c r="BG613" s="207"/>
      <c r="BH613" s="207"/>
      <c r="BI613" s="207"/>
      <c r="BJ613" s="207"/>
      <c r="BK613" s="207"/>
      <c r="BL613" s="207"/>
      <c r="BM613" s="210"/>
      <c r="BN613" s="204"/>
      <c r="BO613" s="2"/>
    </row>
    <row r="614" spans="1:67" ht="15" customHeight="1" x14ac:dyDescent="0.25">
      <c r="A614" s="2"/>
      <c r="B614" s="219"/>
      <c r="C614" s="239"/>
      <c r="D614" s="240"/>
      <c r="E614" s="243"/>
      <c r="F614" s="246"/>
      <c r="G614" s="246"/>
      <c r="H614" s="246"/>
      <c r="I614" s="246"/>
      <c r="J614" s="248"/>
      <c r="K614" s="251"/>
      <c r="L614" s="248"/>
      <c r="M614" s="248"/>
      <c r="N614" s="248"/>
      <c r="O614" s="246"/>
      <c r="P614" s="134" t="s">
        <v>28</v>
      </c>
      <c r="Q614" s="182">
        <v>46111</v>
      </c>
      <c r="R614" s="182">
        <v>46115</v>
      </c>
      <c r="S614" s="182">
        <v>46120</v>
      </c>
      <c r="T614" s="182">
        <v>46185</v>
      </c>
      <c r="U614" s="182">
        <v>46206</v>
      </c>
      <c r="V614" s="182">
        <v>46227</v>
      </c>
      <c r="W614" s="89"/>
      <c r="X614" s="89"/>
      <c r="Y614" s="89"/>
      <c r="Z614" s="89"/>
      <c r="AA614" s="232"/>
      <c r="AB614" s="222"/>
      <c r="AC614" s="252"/>
      <c r="AD614" s="222"/>
      <c r="AE614" s="227"/>
      <c r="AF614" s="228"/>
      <c r="AG614" s="231"/>
      <c r="AH614" s="232"/>
      <c r="AI614" s="232"/>
      <c r="AJ614" s="217"/>
      <c r="AK614" s="217"/>
      <c r="AL614" s="219"/>
      <c r="AM614" s="214"/>
      <c r="AN614" s="214"/>
      <c r="AO614" s="214"/>
      <c r="AP614" s="214"/>
      <c r="AQ614" s="214"/>
      <c r="AR614" s="214"/>
      <c r="AS614" s="214"/>
      <c r="AT614" s="208"/>
      <c r="AU614" s="208"/>
      <c r="AV614" s="208"/>
      <c r="AW614" s="208"/>
      <c r="AX614" s="208"/>
      <c r="AY614" s="208"/>
      <c r="AZ614" s="208"/>
      <c r="BA614" s="208"/>
      <c r="BB614" s="208"/>
      <c r="BC614" s="208"/>
      <c r="BD614" s="208"/>
      <c r="BE614" s="208"/>
      <c r="BF614" s="208"/>
      <c r="BG614" s="208"/>
      <c r="BH614" s="208"/>
      <c r="BI614" s="208"/>
      <c r="BJ614" s="208"/>
      <c r="BK614" s="208"/>
      <c r="BL614" s="208"/>
      <c r="BM614" s="211"/>
      <c r="BN614" s="205"/>
      <c r="BO614" s="2"/>
    </row>
    <row r="615" spans="1:67" ht="15" hidden="1" customHeight="1" x14ac:dyDescent="0.25">
      <c r="A615" s="2"/>
      <c r="B615" s="233" t="s">
        <v>1712</v>
      </c>
      <c r="C615" s="235" t="s">
        <v>737</v>
      </c>
      <c r="D615" s="236"/>
      <c r="E615" s="241"/>
      <c r="F615" s="244" t="s">
        <v>1983</v>
      </c>
      <c r="G615" s="245"/>
      <c r="H615" s="245"/>
      <c r="I615" s="245" t="s">
        <v>1948</v>
      </c>
      <c r="J615" s="247"/>
      <c r="K615" s="249">
        <v>46247</v>
      </c>
      <c r="L615" s="247" t="s">
        <v>504</v>
      </c>
      <c r="M615" s="247">
        <v>1</v>
      </c>
      <c r="N615" s="247"/>
      <c r="O615" s="245" t="s">
        <v>1596</v>
      </c>
      <c r="P615" s="135" t="s">
        <v>148</v>
      </c>
      <c r="Q615" s="89"/>
      <c r="R615" s="89"/>
      <c r="S615" s="89"/>
      <c r="T615" s="89"/>
      <c r="U615" s="89"/>
      <c r="V615" s="89"/>
      <c r="W615" s="89"/>
      <c r="X615" s="89"/>
      <c r="Y615" s="89"/>
      <c r="Z615" s="89"/>
      <c r="AA615" s="220">
        <v>80</v>
      </c>
      <c r="AB615" s="220"/>
      <c r="AC615" s="233"/>
      <c r="AD615" s="220"/>
      <c r="AE615" s="223">
        <v>100</v>
      </c>
      <c r="AF615" s="224"/>
      <c r="AG615" s="229"/>
      <c r="AH615" s="229">
        <v>50</v>
      </c>
      <c r="AI615" s="229">
        <v>0.10691756655618519</v>
      </c>
      <c r="AJ615" s="215"/>
      <c r="AK615" s="215"/>
      <c r="AL615" s="209" t="s">
        <v>1590</v>
      </c>
      <c r="AM615" s="212"/>
      <c r="AN615" s="212"/>
      <c r="AO615" s="212"/>
      <c r="AP615" s="212"/>
      <c r="AQ615" s="212"/>
      <c r="AR615" s="212"/>
      <c r="AS615" s="212"/>
      <c r="AT615" s="206"/>
      <c r="AU615" s="206"/>
      <c r="AV615" s="206"/>
      <c r="AW615" s="206"/>
      <c r="AX615" s="206"/>
      <c r="AY615" s="206"/>
      <c r="AZ615" s="206"/>
      <c r="BA615" s="206"/>
      <c r="BB615" s="206"/>
      <c r="BC615" s="206"/>
      <c r="BD615" s="206"/>
      <c r="BE615" s="206"/>
      <c r="BF615" s="206"/>
      <c r="BG615" s="206"/>
      <c r="BH615" s="206"/>
      <c r="BI615" s="206"/>
      <c r="BJ615" s="206"/>
      <c r="BK615" s="206"/>
      <c r="BL615" s="206"/>
      <c r="BM615" s="209"/>
      <c r="BN615" s="203"/>
      <c r="BO615" s="2"/>
    </row>
    <row r="616" spans="1:67" ht="15" customHeight="1" x14ac:dyDescent="0.25">
      <c r="A616" s="2"/>
      <c r="B616" s="234"/>
      <c r="C616" s="237"/>
      <c r="D616" s="238"/>
      <c r="E616" s="242"/>
      <c r="F616" s="245"/>
      <c r="G616" s="245"/>
      <c r="H616" s="245"/>
      <c r="I616" s="245"/>
      <c r="J616" s="248"/>
      <c r="K616" s="250"/>
      <c r="L616" s="247"/>
      <c r="M616" s="247"/>
      <c r="N616" s="247"/>
      <c r="O616" s="245"/>
      <c r="P616" s="134" t="s">
        <v>26</v>
      </c>
      <c r="Q616" s="89">
        <v>46111</v>
      </c>
      <c r="R616" s="89">
        <v>46115</v>
      </c>
      <c r="S616" s="89">
        <v>46129</v>
      </c>
      <c r="T616" s="89">
        <v>46283</v>
      </c>
      <c r="U616" s="89">
        <v>46283</v>
      </c>
      <c r="V616" s="89">
        <v>46297</v>
      </c>
      <c r="W616" s="89"/>
      <c r="X616" s="89"/>
      <c r="Y616" s="89"/>
      <c r="Z616" s="89"/>
      <c r="AA616" s="221"/>
      <c r="AB616" s="221"/>
      <c r="AC616" s="234"/>
      <c r="AD616" s="221"/>
      <c r="AE616" s="225"/>
      <c r="AF616" s="226"/>
      <c r="AG616" s="230"/>
      <c r="AH616" s="230"/>
      <c r="AI616" s="230"/>
      <c r="AJ616" s="216"/>
      <c r="AK616" s="216"/>
      <c r="AL616" s="218"/>
      <c r="AM616" s="213"/>
      <c r="AN616" s="213"/>
      <c r="AO616" s="213"/>
      <c r="AP616" s="213"/>
      <c r="AQ616" s="213"/>
      <c r="AR616" s="213"/>
      <c r="AS616" s="213"/>
      <c r="AT616" s="207"/>
      <c r="AU616" s="207"/>
      <c r="AV616" s="207"/>
      <c r="AW616" s="207"/>
      <c r="AX616" s="207"/>
      <c r="AY616" s="207"/>
      <c r="AZ616" s="207"/>
      <c r="BA616" s="207"/>
      <c r="BB616" s="207"/>
      <c r="BC616" s="207"/>
      <c r="BD616" s="207"/>
      <c r="BE616" s="207"/>
      <c r="BF616" s="207"/>
      <c r="BG616" s="207"/>
      <c r="BH616" s="207"/>
      <c r="BI616" s="207"/>
      <c r="BJ616" s="207"/>
      <c r="BK616" s="207"/>
      <c r="BL616" s="207"/>
      <c r="BM616" s="210"/>
      <c r="BN616" s="204"/>
      <c r="BO616" s="2"/>
    </row>
    <row r="617" spans="1:67" ht="15" hidden="1" customHeight="1" x14ac:dyDescent="0.25">
      <c r="A617" s="2"/>
      <c r="B617" s="234"/>
      <c r="C617" s="237"/>
      <c r="D617" s="238"/>
      <c r="E617" s="242"/>
      <c r="F617" s="245"/>
      <c r="G617" s="245"/>
      <c r="H617" s="245"/>
      <c r="I617" s="245"/>
      <c r="J617" s="248"/>
      <c r="K617" s="250"/>
      <c r="L617" s="247"/>
      <c r="M617" s="247"/>
      <c r="N617" s="247"/>
      <c r="O617" s="245"/>
      <c r="P617" s="134" t="s">
        <v>262</v>
      </c>
      <c r="Q617" s="89"/>
      <c r="R617" s="89"/>
      <c r="S617" s="89"/>
      <c r="T617" s="89"/>
      <c r="U617" s="89"/>
      <c r="V617" s="89"/>
      <c r="W617" s="89"/>
      <c r="X617" s="89"/>
      <c r="Y617" s="89"/>
      <c r="Z617" s="89"/>
      <c r="AA617" s="221"/>
      <c r="AB617" s="221"/>
      <c r="AC617" s="234"/>
      <c r="AD617" s="221"/>
      <c r="AE617" s="225"/>
      <c r="AF617" s="226"/>
      <c r="AG617" s="230"/>
      <c r="AH617" s="230"/>
      <c r="AI617" s="230"/>
      <c r="AJ617" s="216"/>
      <c r="AK617" s="216"/>
      <c r="AL617" s="218"/>
      <c r="AM617" s="213"/>
      <c r="AN617" s="213"/>
      <c r="AO617" s="213"/>
      <c r="AP617" s="213"/>
      <c r="AQ617" s="213"/>
      <c r="AR617" s="213"/>
      <c r="AS617" s="213"/>
      <c r="AT617" s="207"/>
      <c r="AU617" s="207"/>
      <c r="AV617" s="207"/>
      <c r="AW617" s="207"/>
      <c r="AX617" s="207"/>
      <c r="AY617" s="207"/>
      <c r="AZ617" s="207"/>
      <c r="BA617" s="207"/>
      <c r="BB617" s="207"/>
      <c r="BC617" s="207"/>
      <c r="BD617" s="207"/>
      <c r="BE617" s="207"/>
      <c r="BF617" s="207"/>
      <c r="BG617" s="207"/>
      <c r="BH617" s="207"/>
      <c r="BI617" s="207"/>
      <c r="BJ617" s="207"/>
      <c r="BK617" s="207"/>
      <c r="BL617" s="207"/>
      <c r="BM617" s="210"/>
      <c r="BN617" s="204"/>
      <c r="BO617" s="2"/>
    </row>
    <row r="618" spans="1:67" ht="15" hidden="1" customHeight="1" x14ac:dyDescent="0.25">
      <c r="A618" s="2"/>
      <c r="B618" s="234"/>
      <c r="C618" s="237"/>
      <c r="D618" s="238"/>
      <c r="E618" s="242"/>
      <c r="F618" s="245"/>
      <c r="G618" s="245"/>
      <c r="H618" s="245"/>
      <c r="I618" s="245"/>
      <c r="J618" s="248"/>
      <c r="K618" s="250"/>
      <c r="L618" s="247"/>
      <c r="M618" s="247"/>
      <c r="N618" s="247"/>
      <c r="O618" s="245"/>
      <c r="P618" s="134" t="s">
        <v>263</v>
      </c>
      <c r="Q618" s="89"/>
      <c r="R618" s="89"/>
      <c r="S618" s="89"/>
      <c r="T618" s="89"/>
      <c r="U618" s="89"/>
      <c r="V618" s="89"/>
      <c r="W618" s="89"/>
      <c r="X618" s="89"/>
      <c r="Y618" s="89"/>
      <c r="Z618" s="89"/>
      <c r="AA618" s="221"/>
      <c r="AB618" s="221"/>
      <c r="AC618" s="234"/>
      <c r="AD618" s="221"/>
      <c r="AE618" s="225"/>
      <c r="AF618" s="226"/>
      <c r="AG618" s="230"/>
      <c r="AH618" s="230"/>
      <c r="AI618" s="230"/>
      <c r="AJ618" s="216"/>
      <c r="AK618" s="216"/>
      <c r="AL618" s="218"/>
      <c r="AM618" s="213"/>
      <c r="AN618" s="213"/>
      <c r="AO618" s="213"/>
      <c r="AP618" s="213"/>
      <c r="AQ618" s="213"/>
      <c r="AR618" s="213"/>
      <c r="AS618" s="213"/>
      <c r="AT618" s="207"/>
      <c r="AU618" s="207"/>
      <c r="AV618" s="207"/>
      <c r="AW618" s="207"/>
      <c r="AX618" s="207"/>
      <c r="AY618" s="207"/>
      <c r="AZ618" s="207"/>
      <c r="BA618" s="207"/>
      <c r="BB618" s="207"/>
      <c r="BC618" s="207"/>
      <c r="BD618" s="207"/>
      <c r="BE618" s="207"/>
      <c r="BF618" s="207"/>
      <c r="BG618" s="207"/>
      <c r="BH618" s="207"/>
      <c r="BI618" s="207"/>
      <c r="BJ618" s="207"/>
      <c r="BK618" s="207"/>
      <c r="BL618" s="207"/>
      <c r="BM618" s="210"/>
      <c r="BN618" s="204"/>
      <c r="BO618" s="2"/>
    </row>
    <row r="619" spans="1:67" ht="15" hidden="1" customHeight="1" x14ac:dyDescent="0.25">
      <c r="A619" s="2"/>
      <c r="B619" s="234"/>
      <c r="C619" s="237"/>
      <c r="D619" s="238"/>
      <c r="E619" s="242"/>
      <c r="F619" s="245"/>
      <c r="G619" s="245"/>
      <c r="H619" s="245"/>
      <c r="I619" s="245"/>
      <c r="J619" s="248"/>
      <c r="K619" s="250"/>
      <c r="L619" s="247"/>
      <c r="M619" s="247"/>
      <c r="N619" s="247"/>
      <c r="O619" s="245"/>
      <c r="P619" s="134" t="s">
        <v>27</v>
      </c>
      <c r="Q619" s="89"/>
      <c r="R619" s="89"/>
      <c r="S619" s="89"/>
      <c r="T619" s="89"/>
      <c r="U619" s="89"/>
      <c r="V619" s="89"/>
      <c r="W619" s="89"/>
      <c r="X619" s="89"/>
      <c r="Y619" s="89"/>
      <c r="Z619" s="89"/>
      <c r="AA619" s="221"/>
      <c r="AB619" s="221"/>
      <c r="AC619" s="234"/>
      <c r="AD619" s="221"/>
      <c r="AE619" s="225"/>
      <c r="AF619" s="226"/>
      <c r="AG619" s="230"/>
      <c r="AH619" s="230"/>
      <c r="AI619" s="230"/>
      <c r="AJ619" s="216"/>
      <c r="AK619" s="216"/>
      <c r="AL619" s="218"/>
      <c r="AM619" s="213"/>
      <c r="AN619" s="213"/>
      <c r="AO619" s="213"/>
      <c r="AP619" s="213"/>
      <c r="AQ619" s="213"/>
      <c r="AR619" s="213"/>
      <c r="AS619" s="213"/>
      <c r="AT619" s="207"/>
      <c r="AU619" s="207"/>
      <c r="AV619" s="207"/>
      <c r="AW619" s="207"/>
      <c r="AX619" s="207"/>
      <c r="AY619" s="207"/>
      <c r="AZ619" s="207"/>
      <c r="BA619" s="207"/>
      <c r="BB619" s="207"/>
      <c r="BC619" s="207"/>
      <c r="BD619" s="207"/>
      <c r="BE619" s="207"/>
      <c r="BF619" s="207"/>
      <c r="BG619" s="207"/>
      <c r="BH619" s="207"/>
      <c r="BI619" s="207"/>
      <c r="BJ619" s="207"/>
      <c r="BK619" s="207"/>
      <c r="BL619" s="207"/>
      <c r="BM619" s="210"/>
      <c r="BN619" s="204"/>
      <c r="BO619" s="2"/>
    </row>
    <row r="620" spans="1:67" ht="15" customHeight="1" x14ac:dyDescent="0.25">
      <c r="A620" s="2"/>
      <c r="B620" s="219"/>
      <c r="C620" s="239"/>
      <c r="D620" s="240"/>
      <c r="E620" s="243"/>
      <c r="F620" s="246"/>
      <c r="G620" s="246"/>
      <c r="H620" s="246"/>
      <c r="I620" s="246"/>
      <c r="J620" s="248"/>
      <c r="K620" s="251"/>
      <c r="L620" s="248"/>
      <c r="M620" s="248"/>
      <c r="N620" s="248"/>
      <c r="O620" s="246"/>
      <c r="P620" s="134" t="s">
        <v>28</v>
      </c>
      <c r="Q620" s="182">
        <v>46111</v>
      </c>
      <c r="R620" s="182">
        <v>46115</v>
      </c>
      <c r="S620" s="182">
        <v>46131</v>
      </c>
      <c r="T620" s="182">
        <v>46234</v>
      </c>
      <c r="U620" s="182">
        <v>46234</v>
      </c>
      <c r="V620" s="182">
        <v>46247</v>
      </c>
      <c r="W620" s="89"/>
      <c r="X620" s="89"/>
      <c r="Y620" s="89"/>
      <c r="Z620" s="89"/>
      <c r="AA620" s="232"/>
      <c r="AB620" s="222"/>
      <c r="AC620" s="252"/>
      <c r="AD620" s="222"/>
      <c r="AE620" s="227"/>
      <c r="AF620" s="228"/>
      <c r="AG620" s="231"/>
      <c r="AH620" s="232"/>
      <c r="AI620" s="232"/>
      <c r="AJ620" s="217"/>
      <c r="AK620" s="217"/>
      <c r="AL620" s="219"/>
      <c r="AM620" s="214"/>
      <c r="AN620" s="214"/>
      <c r="AO620" s="214"/>
      <c r="AP620" s="214"/>
      <c r="AQ620" s="214"/>
      <c r="AR620" s="214"/>
      <c r="AS620" s="214"/>
      <c r="AT620" s="208"/>
      <c r="AU620" s="208"/>
      <c r="AV620" s="208"/>
      <c r="AW620" s="208"/>
      <c r="AX620" s="208"/>
      <c r="AY620" s="208"/>
      <c r="AZ620" s="208"/>
      <c r="BA620" s="208"/>
      <c r="BB620" s="208"/>
      <c r="BC620" s="208"/>
      <c r="BD620" s="208"/>
      <c r="BE620" s="208"/>
      <c r="BF620" s="208"/>
      <c r="BG620" s="208"/>
      <c r="BH620" s="208"/>
      <c r="BI620" s="208"/>
      <c r="BJ620" s="208"/>
      <c r="BK620" s="208"/>
      <c r="BL620" s="208"/>
      <c r="BM620" s="211"/>
      <c r="BN620" s="205"/>
      <c r="BO620" s="2"/>
    </row>
    <row r="621" spans="1:67" ht="15" hidden="1" customHeight="1" x14ac:dyDescent="0.25">
      <c r="A621" s="2"/>
      <c r="B621" s="233" t="s">
        <v>1712</v>
      </c>
      <c r="C621" s="235" t="s">
        <v>739</v>
      </c>
      <c r="D621" s="236"/>
      <c r="E621" s="241"/>
      <c r="F621" s="244" t="s">
        <v>1984</v>
      </c>
      <c r="G621" s="245"/>
      <c r="H621" s="245"/>
      <c r="I621" s="245" t="s">
        <v>1948</v>
      </c>
      <c r="J621" s="247"/>
      <c r="K621" s="249">
        <v>46225</v>
      </c>
      <c r="L621" s="247" t="s">
        <v>501</v>
      </c>
      <c r="M621" s="247">
        <v>1</v>
      </c>
      <c r="N621" s="247"/>
      <c r="O621" s="245" t="s">
        <v>1596</v>
      </c>
      <c r="P621" s="135" t="s">
        <v>148</v>
      </c>
      <c r="Q621" s="89"/>
      <c r="R621" s="89"/>
      <c r="S621" s="89"/>
      <c r="T621" s="89"/>
      <c r="U621" s="89"/>
      <c r="V621" s="89"/>
      <c r="W621" s="89"/>
      <c r="X621" s="89"/>
      <c r="Y621" s="89"/>
      <c r="Z621" s="89"/>
      <c r="AA621" s="220">
        <v>80</v>
      </c>
      <c r="AB621" s="220"/>
      <c r="AC621" s="233"/>
      <c r="AD621" s="220"/>
      <c r="AE621" s="223">
        <v>80</v>
      </c>
      <c r="AF621" s="224"/>
      <c r="AG621" s="229"/>
      <c r="AH621" s="229">
        <v>50</v>
      </c>
      <c r="AI621" s="229">
        <v>0.10691756655618519</v>
      </c>
      <c r="AJ621" s="215"/>
      <c r="AK621" s="215"/>
      <c r="AL621" s="209" t="s">
        <v>1590</v>
      </c>
      <c r="AM621" s="212"/>
      <c r="AN621" s="212"/>
      <c r="AO621" s="212"/>
      <c r="AP621" s="212"/>
      <c r="AQ621" s="212"/>
      <c r="AR621" s="212"/>
      <c r="AS621" s="212"/>
      <c r="AT621" s="206"/>
      <c r="AU621" s="206"/>
      <c r="AV621" s="206"/>
      <c r="AW621" s="206"/>
      <c r="AX621" s="206"/>
      <c r="AY621" s="206"/>
      <c r="AZ621" s="206"/>
      <c r="BA621" s="206"/>
      <c r="BB621" s="206"/>
      <c r="BC621" s="206"/>
      <c r="BD621" s="206"/>
      <c r="BE621" s="206"/>
      <c r="BF621" s="206"/>
      <c r="BG621" s="206"/>
      <c r="BH621" s="206"/>
      <c r="BI621" s="206"/>
      <c r="BJ621" s="206"/>
      <c r="BK621" s="206"/>
      <c r="BL621" s="206"/>
      <c r="BM621" s="209"/>
      <c r="BN621" s="203"/>
      <c r="BO621" s="2"/>
    </row>
    <row r="622" spans="1:67" ht="15" customHeight="1" x14ac:dyDescent="0.25">
      <c r="A622" s="2"/>
      <c r="B622" s="234"/>
      <c r="C622" s="237"/>
      <c r="D622" s="238"/>
      <c r="E622" s="242"/>
      <c r="F622" s="245"/>
      <c r="G622" s="245"/>
      <c r="H622" s="245"/>
      <c r="I622" s="245"/>
      <c r="J622" s="248"/>
      <c r="K622" s="250"/>
      <c r="L622" s="247"/>
      <c r="M622" s="247"/>
      <c r="N622" s="247"/>
      <c r="O622" s="245"/>
      <c r="P622" s="134" t="s">
        <v>26</v>
      </c>
      <c r="Q622" s="89">
        <v>46111</v>
      </c>
      <c r="R622" s="89">
        <v>46115</v>
      </c>
      <c r="S622" s="89">
        <v>46129</v>
      </c>
      <c r="T622" s="89">
        <v>46283</v>
      </c>
      <c r="U622" s="89">
        <v>46283</v>
      </c>
      <c r="V622" s="89">
        <v>46297</v>
      </c>
      <c r="W622" s="89"/>
      <c r="X622" s="89"/>
      <c r="Y622" s="89"/>
      <c r="Z622" s="89"/>
      <c r="AA622" s="221"/>
      <c r="AB622" s="221"/>
      <c r="AC622" s="234"/>
      <c r="AD622" s="221"/>
      <c r="AE622" s="225"/>
      <c r="AF622" s="226"/>
      <c r="AG622" s="230"/>
      <c r="AH622" s="230"/>
      <c r="AI622" s="230"/>
      <c r="AJ622" s="216"/>
      <c r="AK622" s="216"/>
      <c r="AL622" s="218"/>
      <c r="AM622" s="213"/>
      <c r="AN622" s="213"/>
      <c r="AO622" s="213"/>
      <c r="AP622" s="213"/>
      <c r="AQ622" s="213"/>
      <c r="AR622" s="213"/>
      <c r="AS622" s="213"/>
      <c r="AT622" s="207"/>
      <c r="AU622" s="207"/>
      <c r="AV622" s="207"/>
      <c r="AW622" s="207"/>
      <c r="AX622" s="207"/>
      <c r="AY622" s="207"/>
      <c r="AZ622" s="207"/>
      <c r="BA622" s="207"/>
      <c r="BB622" s="207"/>
      <c r="BC622" s="207"/>
      <c r="BD622" s="207"/>
      <c r="BE622" s="207"/>
      <c r="BF622" s="207"/>
      <c r="BG622" s="207"/>
      <c r="BH622" s="207"/>
      <c r="BI622" s="207"/>
      <c r="BJ622" s="207"/>
      <c r="BK622" s="207"/>
      <c r="BL622" s="207"/>
      <c r="BM622" s="210"/>
      <c r="BN622" s="204"/>
      <c r="BO622" s="2"/>
    </row>
    <row r="623" spans="1:67" ht="15" hidden="1" customHeight="1" x14ac:dyDescent="0.25">
      <c r="A623" s="2"/>
      <c r="B623" s="234"/>
      <c r="C623" s="237"/>
      <c r="D623" s="238"/>
      <c r="E623" s="242"/>
      <c r="F623" s="245"/>
      <c r="G623" s="245"/>
      <c r="H623" s="245"/>
      <c r="I623" s="245"/>
      <c r="J623" s="248"/>
      <c r="K623" s="250"/>
      <c r="L623" s="247"/>
      <c r="M623" s="247"/>
      <c r="N623" s="247"/>
      <c r="O623" s="245"/>
      <c r="P623" s="134" t="s">
        <v>262</v>
      </c>
      <c r="Q623" s="89"/>
      <c r="R623" s="89"/>
      <c r="S623" s="89"/>
      <c r="T623" s="89"/>
      <c r="U623" s="89"/>
      <c r="V623" s="89"/>
      <c r="W623" s="89"/>
      <c r="X623" s="89"/>
      <c r="Y623" s="89"/>
      <c r="Z623" s="89"/>
      <c r="AA623" s="221"/>
      <c r="AB623" s="221"/>
      <c r="AC623" s="234"/>
      <c r="AD623" s="221"/>
      <c r="AE623" s="225"/>
      <c r="AF623" s="226"/>
      <c r="AG623" s="230"/>
      <c r="AH623" s="230"/>
      <c r="AI623" s="230"/>
      <c r="AJ623" s="216"/>
      <c r="AK623" s="216"/>
      <c r="AL623" s="218"/>
      <c r="AM623" s="213"/>
      <c r="AN623" s="213"/>
      <c r="AO623" s="213"/>
      <c r="AP623" s="213"/>
      <c r="AQ623" s="213"/>
      <c r="AR623" s="213"/>
      <c r="AS623" s="213"/>
      <c r="AT623" s="207"/>
      <c r="AU623" s="207"/>
      <c r="AV623" s="207"/>
      <c r="AW623" s="207"/>
      <c r="AX623" s="207"/>
      <c r="AY623" s="207"/>
      <c r="AZ623" s="207"/>
      <c r="BA623" s="207"/>
      <c r="BB623" s="207"/>
      <c r="BC623" s="207"/>
      <c r="BD623" s="207"/>
      <c r="BE623" s="207"/>
      <c r="BF623" s="207"/>
      <c r="BG623" s="207"/>
      <c r="BH623" s="207"/>
      <c r="BI623" s="207"/>
      <c r="BJ623" s="207"/>
      <c r="BK623" s="207"/>
      <c r="BL623" s="207"/>
      <c r="BM623" s="210"/>
      <c r="BN623" s="204"/>
      <c r="BO623" s="2"/>
    </row>
    <row r="624" spans="1:67" ht="15" hidden="1" customHeight="1" x14ac:dyDescent="0.25">
      <c r="A624" s="2"/>
      <c r="B624" s="234"/>
      <c r="C624" s="237"/>
      <c r="D624" s="238"/>
      <c r="E624" s="242"/>
      <c r="F624" s="245"/>
      <c r="G624" s="245"/>
      <c r="H624" s="245"/>
      <c r="I624" s="245"/>
      <c r="J624" s="248"/>
      <c r="K624" s="250"/>
      <c r="L624" s="247"/>
      <c r="M624" s="247"/>
      <c r="N624" s="247"/>
      <c r="O624" s="245"/>
      <c r="P624" s="134" t="s">
        <v>263</v>
      </c>
      <c r="Q624" s="89"/>
      <c r="R624" s="89"/>
      <c r="S624" s="89"/>
      <c r="T624" s="89"/>
      <c r="U624" s="89"/>
      <c r="V624" s="89"/>
      <c r="W624" s="89"/>
      <c r="X624" s="89"/>
      <c r="Y624" s="89"/>
      <c r="Z624" s="89"/>
      <c r="AA624" s="221"/>
      <c r="AB624" s="221"/>
      <c r="AC624" s="234"/>
      <c r="AD624" s="221"/>
      <c r="AE624" s="225"/>
      <c r="AF624" s="226"/>
      <c r="AG624" s="230"/>
      <c r="AH624" s="230"/>
      <c r="AI624" s="230"/>
      <c r="AJ624" s="216"/>
      <c r="AK624" s="216"/>
      <c r="AL624" s="218"/>
      <c r="AM624" s="213"/>
      <c r="AN624" s="213"/>
      <c r="AO624" s="213"/>
      <c r="AP624" s="213"/>
      <c r="AQ624" s="213"/>
      <c r="AR624" s="213"/>
      <c r="AS624" s="213"/>
      <c r="AT624" s="207"/>
      <c r="AU624" s="207"/>
      <c r="AV624" s="207"/>
      <c r="AW624" s="207"/>
      <c r="AX624" s="207"/>
      <c r="AY624" s="207"/>
      <c r="AZ624" s="207"/>
      <c r="BA624" s="207"/>
      <c r="BB624" s="207"/>
      <c r="BC624" s="207"/>
      <c r="BD624" s="207"/>
      <c r="BE624" s="207"/>
      <c r="BF624" s="207"/>
      <c r="BG624" s="207"/>
      <c r="BH624" s="207"/>
      <c r="BI624" s="207"/>
      <c r="BJ624" s="207"/>
      <c r="BK624" s="207"/>
      <c r="BL624" s="207"/>
      <c r="BM624" s="210"/>
      <c r="BN624" s="204"/>
      <c r="BO624" s="2"/>
    </row>
    <row r="625" spans="1:67" ht="15" hidden="1" customHeight="1" x14ac:dyDescent="0.25">
      <c r="A625" s="2"/>
      <c r="B625" s="234"/>
      <c r="C625" s="237"/>
      <c r="D625" s="238"/>
      <c r="E625" s="242"/>
      <c r="F625" s="245"/>
      <c r="G625" s="245"/>
      <c r="H625" s="245"/>
      <c r="I625" s="245"/>
      <c r="J625" s="248"/>
      <c r="K625" s="250"/>
      <c r="L625" s="247"/>
      <c r="M625" s="247"/>
      <c r="N625" s="247"/>
      <c r="O625" s="245"/>
      <c r="P625" s="134" t="s">
        <v>27</v>
      </c>
      <c r="Q625" s="89"/>
      <c r="R625" s="89"/>
      <c r="S625" s="89"/>
      <c r="T625" s="89"/>
      <c r="U625" s="89"/>
      <c r="V625" s="89"/>
      <c r="W625" s="89"/>
      <c r="X625" s="89"/>
      <c r="Y625" s="89"/>
      <c r="Z625" s="89"/>
      <c r="AA625" s="221"/>
      <c r="AB625" s="221"/>
      <c r="AC625" s="234"/>
      <c r="AD625" s="221"/>
      <c r="AE625" s="225"/>
      <c r="AF625" s="226"/>
      <c r="AG625" s="230"/>
      <c r="AH625" s="230"/>
      <c r="AI625" s="230"/>
      <c r="AJ625" s="216"/>
      <c r="AK625" s="216"/>
      <c r="AL625" s="218"/>
      <c r="AM625" s="213"/>
      <c r="AN625" s="213"/>
      <c r="AO625" s="213"/>
      <c r="AP625" s="213"/>
      <c r="AQ625" s="213"/>
      <c r="AR625" s="213"/>
      <c r="AS625" s="213"/>
      <c r="AT625" s="207"/>
      <c r="AU625" s="207"/>
      <c r="AV625" s="207"/>
      <c r="AW625" s="207"/>
      <c r="AX625" s="207"/>
      <c r="AY625" s="207"/>
      <c r="AZ625" s="207"/>
      <c r="BA625" s="207"/>
      <c r="BB625" s="207"/>
      <c r="BC625" s="207"/>
      <c r="BD625" s="207"/>
      <c r="BE625" s="207"/>
      <c r="BF625" s="207"/>
      <c r="BG625" s="207"/>
      <c r="BH625" s="207"/>
      <c r="BI625" s="207"/>
      <c r="BJ625" s="207"/>
      <c r="BK625" s="207"/>
      <c r="BL625" s="207"/>
      <c r="BM625" s="210"/>
      <c r="BN625" s="204"/>
      <c r="BO625" s="2"/>
    </row>
    <row r="626" spans="1:67" ht="15" customHeight="1" x14ac:dyDescent="0.25">
      <c r="A626" s="2"/>
      <c r="B626" s="219"/>
      <c r="C626" s="239"/>
      <c r="D626" s="240"/>
      <c r="E626" s="243"/>
      <c r="F626" s="246"/>
      <c r="G626" s="246"/>
      <c r="H626" s="246"/>
      <c r="I626" s="246"/>
      <c r="J626" s="248"/>
      <c r="K626" s="251"/>
      <c r="L626" s="248"/>
      <c r="M626" s="248"/>
      <c r="N626" s="248"/>
      <c r="O626" s="246"/>
      <c r="P626" s="134" t="s">
        <v>28</v>
      </c>
      <c r="Q626" s="182">
        <v>46111</v>
      </c>
      <c r="R626" s="182">
        <v>46115</v>
      </c>
      <c r="S626" s="182">
        <v>46129</v>
      </c>
      <c r="T626" s="182">
        <v>46225</v>
      </c>
      <c r="U626" s="182">
        <v>46225</v>
      </c>
      <c r="V626" s="89"/>
      <c r="W626" s="89"/>
      <c r="X626" s="89"/>
      <c r="Y626" s="89"/>
      <c r="Z626" s="89"/>
      <c r="AA626" s="232"/>
      <c r="AB626" s="222"/>
      <c r="AC626" s="252"/>
      <c r="AD626" s="222"/>
      <c r="AE626" s="227"/>
      <c r="AF626" s="228"/>
      <c r="AG626" s="231"/>
      <c r="AH626" s="232"/>
      <c r="AI626" s="232"/>
      <c r="AJ626" s="217"/>
      <c r="AK626" s="217"/>
      <c r="AL626" s="219"/>
      <c r="AM626" s="214"/>
      <c r="AN626" s="214"/>
      <c r="AO626" s="214"/>
      <c r="AP626" s="214"/>
      <c r="AQ626" s="214"/>
      <c r="AR626" s="214"/>
      <c r="AS626" s="214"/>
      <c r="AT626" s="208"/>
      <c r="AU626" s="208"/>
      <c r="AV626" s="208"/>
      <c r="AW626" s="208"/>
      <c r="AX626" s="208"/>
      <c r="AY626" s="208"/>
      <c r="AZ626" s="208"/>
      <c r="BA626" s="208"/>
      <c r="BB626" s="208"/>
      <c r="BC626" s="208"/>
      <c r="BD626" s="208"/>
      <c r="BE626" s="208"/>
      <c r="BF626" s="208"/>
      <c r="BG626" s="208"/>
      <c r="BH626" s="208"/>
      <c r="BI626" s="208"/>
      <c r="BJ626" s="208"/>
      <c r="BK626" s="208"/>
      <c r="BL626" s="208"/>
      <c r="BM626" s="211"/>
      <c r="BN626" s="205"/>
      <c r="BO626" s="2"/>
    </row>
    <row r="627" spans="1:67" ht="15" hidden="1" customHeight="1" x14ac:dyDescent="0.25">
      <c r="A627" s="2"/>
      <c r="B627" s="233" t="s">
        <v>1712</v>
      </c>
      <c r="C627" s="235" t="s">
        <v>741</v>
      </c>
      <c r="D627" s="236"/>
      <c r="E627" s="241"/>
      <c r="F627" s="244" t="s">
        <v>1985</v>
      </c>
      <c r="G627" s="245"/>
      <c r="H627" s="245"/>
      <c r="I627" s="245" t="s">
        <v>1948</v>
      </c>
      <c r="J627" s="247"/>
      <c r="K627" s="249">
        <v>46247</v>
      </c>
      <c r="L627" s="247" t="s">
        <v>504</v>
      </c>
      <c r="M627" s="247">
        <v>1</v>
      </c>
      <c r="N627" s="247"/>
      <c r="O627" s="245" t="s">
        <v>1596</v>
      </c>
      <c r="P627" s="135" t="s">
        <v>148</v>
      </c>
      <c r="Q627" s="89"/>
      <c r="R627" s="89"/>
      <c r="S627" s="89"/>
      <c r="T627" s="89"/>
      <c r="U627" s="89"/>
      <c r="V627" s="89"/>
      <c r="W627" s="89"/>
      <c r="X627" s="89"/>
      <c r="Y627" s="89"/>
      <c r="Z627" s="89"/>
      <c r="AA627" s="220">
        <v>80</v>
      </c>
      <c r="AB627" s="220"/>
      <c r="AC627" s="233"/>
      <c r="AD627" s="220"/>
      <c r="AE627" s="223">
        <v>100</v>
      </c>
      <c r="AF627" s="224"/>
      <c r="AG627" s="229"/>
      <c r="AH627" s="229">
        <v>50</v>
      </c>
      <c r="AI627" s="229">
        <v>0.10691756655618519</v>
      </c>
      <c r="AJ627" s="215"/>
      <c r="AK627" s="215"/>
      <c r="AL627" s="209" t="s">
        <v>1590</v>
      </c>
      <c r="AM627" s="212"/>
      <c r="AN627" s="212"/>
      <c r="AO627" s="212"/>
      <c r="AP627" s="212"/>
      <c r="AQ627" s="212"/>
      <c r="AR627" s="212"/>
      <c r="AS627" s="212"/>
      <c r="AT627" s="206"/>
      <c r="AU627" s="206"/>
      <c r="AV627" s="206"/>
      <c r="AW627" s="206"/>
      <c r="AX627" s="206"/>
      <c r="AY627" s="206"/>
      <c r="AZ627" s="206"/>
      <c r="BA627" s="206"/>
      <c r="BB627" s="206"/>
      <c r="BC627" s="206"/>
      <c r="BD627" s="206"/>
      <c r="BE627" s="206"/>
      <c r="BF627" s="206"/>
      <c r="BG627" s="206"/>
      <c r="BH627" s="206"/>
      <c r="BI627" s="206"/>
      <c r="BJ627" s="206"/>
      <c r="BK627" s="206"/>
      <c r="BL627" s="206"/>
      <c r="BM627" s="209"/>
      <c r="BN627" s="203"/>
      <c r="BO627" s="2"/>
    </row>
    <row r="628" spans="1:67" ht="15" customHeight="1" x14ac:dyDescent="0.25">
      <c r="A628" s="2"/>
      <c r="B628" s="234"/>
      <c r="C628" s="237"/>
      <c r="D628" s="238"/>
      <c r="E628" s="242"/>
      <c r="F628" s="245"/>
      <c r="G628" s="245"/>
      <c r="H628" s="245"/>
      <c r="I628" s="245"/>
      <c r="J628" s="248"/>
      <c r="K628" s="250"/>
      <c r="L628" s="247"/>
      <c r="M628" s="247"/>
      <c r="N628" s="247"/>
      <c r="O628" s="245"/>
      <c r="P628" s="134" t="s">
        <v>26</v>
      </c>
      <c r="Q628" s="89">
        <v>46111</v>
      </c>
      <c r="R628" s="89">
        <v>46115</v>
      </c>
      <c r="S628" s="89">
        <v>46129</v>
      </c>
      <c r="T628" s="89">
        <v>46283</v>
      </c>
      <c r="U628" s="89">
        <v>46283</v>
      </c>
      <c r="V628" s="89">
        <v>46297</v>
      </c>
      <c r="W628" s="89"/>
      <c r="X628" s="89"/>
      <c r="Y628" s="89"/>
      <c r="Z628" s="89"/>
      <c r="AA628" s="221"/>
      <c r="AB628" s="221"/>
      <c r="AC628" s="234"/>
      <c r="AD628" s="221"/>
      <c r="AE628" s="225"/>
      <c r="AF628" s="226"/>
      <c r="AG628" s="230"/>
      <c r="AH628" s="230"/>
      <c r="AI628" s="230"/>
      <c r="AJ628" s="216"/>
      <c r="AK628" s="216"/>
      <c r="AL628" s="218"/>
      <c r="AM628" s="213"/>
      <c r="AN628" s="213"/>
      <c r="AO628" s="213"/>
      <c r="AP628" s="213"/>
      <c r="AQ628" s="213"/>
      <c r="AR628" s="213"/>
      <c r="AS628" s="213"/>
      <c r="AT628" s="207"/>
      <c r="AU628" s="207"/>
      <c r="AV628" s="207"/>
      <c r="AW628" s="207"/>
      <c r="AX628" s="207"/>
      <c r="AY628" s="207"/>
      <c r="AZ628" s="207"/>
      <c r="BA628" s="207"/>
      <c r="BB628" s="207"/>
      <c r="BC628" s="207"/>
      <c r="BD628" s="207"/>
      <c r="BE628" s="207"/>
      <c r="BF628" s="207"/>
      <c r="BG628" s="207"/>
      <c r="BH628" s="207"/>
      <c r="BI628" s="207"/>
      <c r="BJ628" s="207"/>
      <c r="BK628" s="207"/>
      <c r="BL628" s="207"/>
      <c r="BM628" s="210"/>
      <c r="BN628" s="204"/>
      <c r="BO628" s="2"/>
    </row>
    <row r="629" spans="1:67" ht="15" hidden="1" customHeight="1" x14ac:dyDescent="0.25">
      <c r="A629" s="2"/>
      <c r="B629" s="234"/>
      <c r="C629" s="237"/>
      <c r="D629" s="238"/>
      <c r="E629" s="242"/>
      <c r="F629" s="245"/>
      <c r="G629" s="245"/>
      <c r="H629" s="245"/>
      <c r="I629" s="245"/>
      <c r="J629" s="248"/>
      <c r="K629" s="250"/>
      <c r="L629" s="247"/>
      <c r="M629" s="247"/>
      <c r="N629" s="247"/>
      <c r="O629" s="245"/>
      <c r="P629" s="134" t="s">
        <v>262</v>
      </c>
      <c r="Q629" s="89"/>
      <c r="R629" s="89"/>
      <c r="S629" s="89"/>
      <c r="T629" s="89"/>
      <c r="U629" s="89"/>
      <c r="V629" s="89"/>
      <c r="W629" s="89"/>
      <c r="X629" s="89"/>
      <c r="Y629" s="89"/>
      <c r="Z629" s="89"/>
      <c r="AA629" s="221"/>
      <c r="AB629" s="221"/>
      <c r="AC629" s="234"/>
      <c r="AD629" s="221"/>
      <c r="AE629" s="225"/>
      <c r="AF629" s="226"/>
      <c r="AG629" s="230"/>
      <c r="AH629" s="230"/>
      <c r="AI629" s="230"/>
      <c r="AJ629" s="216"/>
      <c r="AK629" s="216"/>
      <c r="AL629" s="218"/>
      <c r="AM629" s="213"/>
      <c r="AN629" s="213"/>
      <c r="AO629" s="213"/>
      <c r="AP629" s="213"/>
      <c r="AQ629" s="213"/>
      <c r="AR629" s="213"/>
      <c r="AS629" s="213"/>
      <c r="AT629" s="207"/>
      <c r="AU629" s="207"/>
      <c r="AV629" s="207"/>
      <c r="AW629" s="207"/>
      <c r="AX629" s="207"/>
      <c r="AY629" s="207"/>
      <c r="AZ629" s="207"/>
      <c r="BA629" s="207"/>
      <c r="BB629" s="207"/>
      <c r="BC629" s="207"/>
      <c r="BD629" s="207"/>
      <c r="BE629" s="207"/>
      <c r="BF629" s="207"/>
      <c r="BG629" s="207"/>
      <c r="BH629" s="207"/>
      <c r="BI629" s="207"/>
      <c r="BJ629" s="207"/>
      <c r="BK629" s="207"/>
      <c r="BL629" s="207"/>
      <c r="BM629" s="210"/>
      <c r="BN629" s="204"/>
      <c r="BO629" s="2"/>
    </row>
    <row r="630" spans="1:67" ht="15" hidden="1" customHeight="1" x14ac:dyDescent="0.25">
      <c r="A630" s="2"/>
      <c r="B630" s="234"/>
      <c r="C630" s="237"/>
      <c r="D630" s="238"/>
      <c r="E630" s="242"/>
      <c r="F630" s="245"/>
      <c r="G630" s="245"/>
      <c r="H630" s="245"/>
      <c r="I630" s="245"/>
      <c r="J630" s="248"/>
      <c r="K630" s="250"/>
      <c r="L630" s="247"/>
      <c r="M630" s="247"/>
      <c r="N630" s="247"/>
      <c r="O630" s="245"/>
      <c r="P630" s="134" t="s">
        <v>263</v>
      </c>
      <c r="Q630" s="89"/>
      <c r="R630" s="89"/>
      <c r="S630" s="89"/>
      <c r="T630" s="89"/>
      <c r="U630" s="89"/>
      <c r="V630" s="89"/>
      <c r="W630" s="89"/>
      <c r="X630" s="89"/>
      <c r="Y630" s="89"/>
      <c r="Z630" s="89"/>
      <c r="AA630" s="221"/>
      <c r="AB630" s="221"/>
      <c r="AC630" s="234"/>
      <c r="AD630" s="221"/>
      <c r="AE630" s="225"/>
      <c r="AF630" s="226"/>
      <c r="AG630" s="230"/>
      <c r="AH630" s="230"/>
      <c r="AI630" s="230"/>
      <c r="AJ630" s="216"/>
      <c r="AK630" s="216"/>
      <c r="AL630" s="218"/>
      <c r="AM630" s="213"/>
      <c r="AN630" s="213"/>
      <c r="AO630" s="213"/>
      <c r="AP630" s="213"/>
      <c r="AQ630" s="213"/>
      <c r="AR630" s="213"/>
      <c r="AS630" s="213"/>
      <c r="AT630" s="207"/>
      <c r="AU630" s="207"/>
      <c r="AV630" s="207"/>
      <c r="AW630" s="207"/>
      <c r="AX630" s="207"/>
      <c r="AY630" s="207"/>
      <c r="AZ630" s="207"/>
      <c r="BA630" s="207"/>
      <c r="BB630" s="207"/>
      <c r="BC630" s="207"/>
      <c r="BD630" s="207"/>
      <c r="BE630" s="207"/>
      <c r="BF630" s="207"/>
      <c r="BG630" s="207"/>
      <c r="BH630" s="207"/>
      <c r="BI630" s="207"/>
      <c r="BJ630" s="207"/>
      <c r="BK630" s="207"/>
      <c r="BL630" s="207"/>
      <c r="BM630" s="210"/>
      <c r="BN630" s="204"/>
      <c r="BO630" s="2"/>
    </row>
    <row r="631" spans="1:67" ht="15" hidden="1" customHeight="1" x14ac:dyDescent="0.25">
      <c r="A631" s="2"/>
      <c r="B631" s="234"/>
      <c r="C631" s="237"/>
      <c r="D631" s="238"/>
      <c r="E631" s="242"/>
      <c r="F631" s="245"/>
      <c r="G631" s="245"/>
      <c r="H631" s="245"/>
      <c r="I631" s="245"/>
      <c r="J631" s="248"/>
      <c r="K631" s="250"/>
      <c r="L631" s="247"/>
      <c r="M631" s="247"/>
      <c r="N631" s="247"/>
      <c r="O631" s="245"/>
      <c r="P631" s="134" t="s">
        <v>27</v>
      </c>
      <c r="Q631" s="89"/>
      <c r="R631" s="89"/>
      <c r="S631" s="89"/>
      <c r="T631" s="89"/>
      <c r="U631" s="89"/>
      <c r="V631" s="89"/>
      <c r="W631" s="89"/>
      <c r="X631" s="89"/>
      <c r="Y631" s="89"/>
      <c r="Z631" s="89"/>
      <c r="AA631" s="221"/>
      <c r="AB631" s="221"/>
      <c r="AC631" s="234"/>
      <c r="AD631" s="221"/>
      <c r="AE631" s="225"/>
      <c r="AF631" s="226"/>
      <c r="AG631" s="230"/>
      <c r="AH631" s="230"/>
      <c r="AI631" s="230"/>
      <c r="AJ631" s="216"/>
      <c r="AK631" s="216"/>
      <c r="AL631" s="218"/>
      <c r="AM631" s="213"/>
      <c r="AN631" s="213"/>
      <c r="AO631" s="213"/>
      <c r="AP631" s="213"/>
      <c r="AQ631" s="213"/>
      <c r="AR631" s="213"/>
      <c r="AS631" s="213"/>
      <c r="AT631" s="207"/>
      <c r="AU631" s="207"/>
      <c r="AV631" s="207"/>
      <c r="AW631" s="207"/>
      <c r="AX631" s="207"/>
      <c r="AY631" s="207"/>
      <c r="AZ631" s="207"/>
      <c r="BA631" s="207"/>
      <c r="BB631" s="207"/>
      <c r="BC631" s="207"/>
      <c r="BD631" s="207"/>
      <c r="BE631" s="207"/>
      <c r="BF631" s="207"/>
      <c r="BG631" s="207"/>
      <c r="BH631" s="207"/>
      <c r="BI631" s="207"/>
      <c r="BJ631" s="207"/>
      <c r="BK631" s="207"/>
      <c r="BL631" s="207"/>
      <c r="BM631" s="210"/>
      <c r="BN631" s="204"/>
      <c r="BO631" s="2"/>
    </row>
    <row r="632" spans="1:67" ht="15" customHeight="1" x14ac:dyDescent="0.25">
      <c r="A632" s="2"/>
      <c r="B632" s="219"/>
      <c r="C632" s="239"/>
      <c r="D632" s="240"/>
      <c r="E632" s="243"/>
      <c r="F632" s="246"/>
      <c r="G632" s="246"/>
      <c r="H632" s="246"/>
      <c r="I632" s="246"/>
      <c r="J632" s="248"/>
      <c r="K632" s="251"/>
      <c r="L632" s="248"/>
      <c r="M632" s="248"/>
      <c r="N632" s="248"/>
      <c r="O632" s="246"/>
      <c r="P632" s="134" t="s">
        <v>28</v>
      </c>
      <c r="Q632" s="182">
        <v>46111</v>
      </c>
      <c r="R632" s="182">
        <v>46115</v>
      </c>
      <c r="S632" s="182">
        <v>46122</v>
      </c>
      <c r="T632" s="182">
        <v>46233</v>
      </c>
      <c r="U632" s="182">
        <v>46233</v>
      </c>
      <c r="V632" s="182">
        <v>46247</v>
      </c>
      <c r="W632" s="89"/>
      <c r="X632" s="89"/>
      <c r="Y632" s="89"/>
      <c r="Z632" s="89"/>
      <c r="AA632" s="232"/>
      <c r="AB632" s="222"/>
      <c r="AC632" s="252"/>
      <c r="AD632" s="222"/>
      <c r="AE632" s="227"/>
      <c r="AF632" s="228"/>
      <c r="AG632" s="231"/>
      <c r="AH632" s="232"/>
      <c r="AI632" s="232"/>
      <c r="AJ632" s="217"/>
      <c r="AK632" s="217"/>
      <c r="AL632" s="219"/>
      <c r="AM632" s="214"/>
      <c r="AN632" s="214"/>
      <c r="AO632" s="214"/>
      <c r="AP632" s="214"/>
      <c r="AQ632" s="214"/>
      <c r="AR632" s="214"/>
      <c r="AS632" s="214"/>
      <c r="AT632" s="208"/>
      <c r="AU632" s="208"/>
      <c r="AV632" s="208"/>
      <c r="AW632" s="208"/>
      <c r="AX632" s="208"/>
      <c r="AY632" s="208"/>
      <c r="AZ632" s="208"/>
      <c r="BA632" s="208"/>
      <c r="BB632" s="208"/>
      <c r="BC632" s="208"/>
      <c r="BD632" s="208"/>
      <c r="BE632" s="208"/>
      <c r="BF632" s="208"/>
      <c r="BG632" s="208"/>
      <c r="BH632" s="208"/>
      <c r="BI632" s="208"/>
      <c r="BJ632" s="208"/>
      <c r="BK632" s="208"/>
      <c r="BL632" s="208"/>
      <c r="BM632" s="211"/>
      <c r="BN632" s="205"/>
      <c r="BO632" s="2"/>
    </row>
    <row r="633" spans="1:67" ht="15" hidden="1" customHeight="1" x14ac:dyDescent="0.25">
      <c r="A633" s="2"/>
      <c r="B633" s="233" t="s">
        <v>1712</v>
      </c>
      <c r="C633" s="235" t="s">
        <v>744</v>
      </c>
      <c r="D633" s="236"/>
      <c r="E633" s="241"/>
      <c r="F633" s="244" t="s">
        <v>1986</v>
      </c>
      <c r="G633" s="245"/>
      <c r="H633" s="245"/>
      <c r="I633" s="245" t="s">
        <v>1948</v>
      </c>
      <c r="J633" s="247"/>
      <c r="K633" s="249">
        <v>46150</v>
      </c>
      <c r="L633" s="247" t="s">
        <v>495</v>
      </c>
      <c r="M633" s="247">
        <v>1</v>
      </c>
      <c r="N633" s="247"/>
      <c r="O633" s="245" t="s">
        <v>1596</v>
      </c>
      <c r="P633" s="135" t="s">
        <v>148</v>
      </c>
      <c r="Q633" s="89"/>
      <c r="R633" s="89"/>
      <c r="S633" s="89"/>
      <c r="T633" s="89"/>
      <c r="U633" s="89"/>
      <c r="V633" s="89"/>
      <c r="W633" s="89"/>
      <c r="X633" s="89"/>
      <c r="Y633" s="89"/>
      <c r="Z633" s="89"/>
      <c r="AA633" s="220">
        <v>80</v>
      </c>
      <c r="AB633" s="220"/>
      <c r="AC633" s="233"/>
      <c r="AD633" s="220"/>
      <c r="AE633" s="223">
        <v>50</v>
      </c>
      <c r="AF633" s="224"/>
      <c r="AG633" s="229"/>
      <c r="AH633" s="229">
        <v>50</v>
      </c>
      <c r="AI633" s="229">
        <v>0.10691756655618519</v>
      </c>
      <c r="AJ633" s="215"/>
      <c r="AK633" s="215"/>
      <c r="AL633" s="209" t="s">
        <v>1590</v>
      </c>
      <c r="AM633" s="212"/>
      <c r="AN633" s="212"/>
      <c r="AO633" s="212"/>
      <c r="AP633" s="212"/>
      <c r="AQ633" s="212"/>
      <c r="AR633" s="212"/>
      <c r="AS633" s="212"/>
      <c r="AT633" s="206"/>
      <c r="AU633" s="206"/>
      <c r="AV633" s="206"/>
      <c r="AW633" s="206"/>
      <c r="AX633" s="206"/>
      <c r="AY633" s="206"/>
      <c r="AZ633" s="206"/>
      <c r="BA633" s="206"/>
      <c r="BB633" s="206"/>
      <c r="BC633" s="206"/>
      <c r="BD633" s="206"/>
      <c r="BE633" s="206"/>
      <c r="BF633" s="206"/>
      <c r="BG633" s="206"/>
      <c r="BH633" s="206"/>
      <c r="BI633" s="206"/>
      <c r="BJ633" s="206"/>
      <c r="BK633" s="206"/>
      <c r="BL633" s="206"/>
      <c r="BM633" s="209"/>
      <c r="BN633" s="203"/>
      <c r="BO633" s="2"/>
    </row>
    <row r="634" spans="1:67" ht="15" customHeight="1" x14ac:dyDescent="0.25">
      <c r="A634" s="2"/>
      <c r="B634" s="234"/>
      <c r="C634" s="237"/>
      <c r="D634" s="238"/>
      <c r="E634" s="242"/>
      <c r="F634" s="245"/>
      <c r="G634" s="245"/>
      <c r="H634" s="245"/>
      <c r="I634" s="245"/>
      <c r="J634" s="248"/>
      <c r="K634" s="250"/>
      <c r="L634" s="247"/>
      <c r="M634" s="247"/>
      <c r="N634" s="247"/>
      <c r="O634" s="245"/>
      <c r="P634" s="134" t="s">
        <v>26</v>
      </c>
      <c r="Q634" s="89">
        <v>46139</v>
      </c>
      <c r="R634" s="89">
        <v>46142</v>
      </c>
      <c r="S634" s="89">
        <v>46150</v>
      </c>
      <c r="T634" s="89">
        <v>46304</v>
      </c>
      <c r="U634" s="89">
        <v>46304</v>
      </c>
      <c r="V634" s="89">
        <v>46318</v>
      </c>
      <c r="W634" s="89"/>
      <c r="X634" s="89"/>
      <c r="Y634" s="89"/>
      <c r="Z634" s="89"/>
      <c r="AA634" s="221"/>
      <c r="AB634" s="221"/>
      <c r="AC634" s="234"/>
      <c r="AD634" s="221"/>
      <c r="AE634" s="225"/>
      <c r="AF634" s="226"/>
      <c r="AG634" s="230"/>
      <c r="AH634" s="230"/>
      <c r="AI634" s="230"/>
      <c r="AJ634" s="216"/>
      <c r="AK634" s="216"/>
      <c r="AL634" s="218"/>
      <c r="AM634" s="213"/>
      <c r="AN634" s="213"/>
      <c r="AO634" s="213"/>
      <c r="AP634" s="213"/>
      <c r="AQ634" s="213"/>
      <c r="AR634" s="213"/>
      <c r="AS634" s="213"/>
      <c r="AT634" s="207"/>
      <c r="AU634" s="207"/>
      <c r="AV634" s="207"/>
      <c r="AW634" s="207"/>
      <c r="AX634" s="207"/>
      <c r="AY634" s="207"/>
      <c r="AZ634" s="207"/>
      <c r="BA634" s="207"/>
      <c r="BB634" s="207"/>
      <c r="BC634" s="207"/>
      <c r="BD634" s="207"/>
      <c r="BE634" s="207"/>
      <c r="BF634" s="207"/>
      <c r="BG634" s="207"/>
      <c r="BH634" s="207"/>
      <c r="BI634" s="207"/>
      <c r="BJ634" s="207"/>
      <c r="BK634" s="207"/>
      <c r="BL634" s="207"/>
      <c r="BM634" s="210"/>
      <c r="BN634" s="204"/>
      <c r="BO634" s="2"/>
    </row>
    <row r="635" spans="1:67" ht="15" hidden="1" customHeight="1" x14ac:dyDescent="0.25">
      <c r="A635" s="2"/>
      <c r="B635" s="234"/>
      <c r="C635" s="237"/>
      <c r="D635" s="238"/>
      <c r="E635" s="242"/>
      <c r="F635" s="245"/>
      <c r="G635" s="245"/>
      <c r="H635" s="245"/>
      <c r="I635" s="245"/>
      <c r="J635" s="248"/>
      <c r="K635" s="250"/>
      <c r="L635" s="247"/>
      <c r="M635" s="247"/>
      <c r="N635" s="247"/>
      <c r="O635" s="245"/>
      <c r="P635" s="134" t="s">
        <v>262</v>
      </c>
      <c r="Q635" s="89"/>
      <c r="R635" s="89"/>
      <c r="S635" s="89"/>
      <c r="T635" s="89"/>
      <c r="U635" s="89"/>
      <c r="V635" s="89"/>
      <c r="W635" s="89"/>
      <c r="X635" s="89"/>
      <c r="Y635" s="89"/>
      <c r="Z635" s="89"/>
      <c r="AA635" s="221"/>
      <c r="AB635" s="221"/>
      <c r="AC635" s="234"/>
      <c r="AD635" s="221"/>
      <c r="AE635" s="225"/>
      <c r="AF635" s="226"/>
      <c r="AG635" s="230"/>
      <c r="AH635" s="230"/>
      <c r="AI635" s="230"/>
      <c r="AJ635" s="216"/>
      <c r="AK635" s="216"/>
      <c r="AL635" s="218"/>
      <c r="AM635" s="213"/>
      <c r="AN635" s="213"/>
      <c r="AO635" s="213"/>
      <c r="AP635" s="213"/>
      <c r="AQ635" s="213"/>
      <c r="AR635" s="213"/>
      <c r="AS635" s="213"/>
      <c r="AT635" s="207"/>
      <c r="AU635" s="207"/>
      <c r="AV635" s="207"/>
      <c r="AW635" s="207"/>
      <c r="AX635" s="207"/>
      <c r="AY635" s="207"/>
      <c r="AZ635" s="207"/>
      <c r="BA635" s="207"/>
      <c r="BB635" s="207"/>
      <c r="BC635" s="207"/>
      <c r="BD635" s="207"/>
      <c r="BE635" s="207"/>
      <c r="BF635" s="207"/>
      <c r="BG635" s="207"/>
      <c r="BH635" s="207"/>
      <c r="BI635" s="207"/>
      <c r="BJ635" s="207"/>
      <c r="BK635" s="207"/>
      <c r="BL635" s="207"/>
      <c r="BM635" s="210"/>
      <c r="BN635" s="204"/>
      <c r="BO635" s="2"/>
    </row>
    <row r="636" spans="1:67" ht="15" hidden="1" customHeight="1" x14ac:dyDescent="0.25">
      <c r="A636" s="2"/>
      <c r="B636" s="234"/>
      <c r="C636" s="237"/>
      <c r="D636" s="238"/>
      <c r="E636" s="242"/>
      <c r="F636" s="245"/>
      <c r="G636" s="245"/>
      <c r="H636" s="245"/>
      <c r="I636" s="245"/>
      <c r="J636" s="248"/>
      <c r="K636" s="250"/>
      <c r="L636" s="247"/>
      <c r="M636" s="247"/>
      <c r="N636" s="247"/>
      <c r="O636" s="245"/>
      <c r="P636" s="134" t="s">
        <v>263</v>
      </c>
      <c r="Q636" s="89"/>
      <c r="R636" s="89"/>
      <c r="S636" s="89"/>
      <c r="T636" s="89"/>
      <c r="U636" s="89"/>
      <c r="V636" s="89"/>
      <c r="W636" s="89"/>
      <c r="X636" s="89"/>
      <c r="Y636" s="89"/>
      <c r="Z636" s="89"/>
      <c r="AA636" s="221"/>
      <c r="AB636" s="221"/>
      <c r="AC636" s="234"/>
      <c r="AD636" s="221"/>
      <c r="AE636" s="225"/>
      <c r="AF636" s="226"/>
      <c r="AG636" s="230"/>
      <c r="AH636" s="230"/>
      <c r="AI636" s="230"/>
      <c r="AJ636" s="216"/>
      <c r="AK636" s="216"/>
      <c r="AL636" s="218"/>
      <c r="AM636" s="213"/>
      <c r="AN636" s="213"/>
      <c r="AO636" s="213"/>
      <c r="AP636" s="213"/>
      <c r="AQ636" s="213"/>
      <c r="AR636" s="213"/>
      <c r="AS636" s="213"/>
      <c r="AT636" s="207"/>
      <c r="AU636" s="207"/>
      <c r="AV636" s="207"/>
      <c r="AW636" s="207"/>
      <c r="AX636" s="207"/>
      <c r="AY636" s="207"/>
      <c r="AZ636" s="207"/>
      <c r="BA636" s="207"/>
      <c r="BB636" s="207"/>
      <c r="BC636" s="207"/>
      <c r="BD636" s="207"/>
      <c r="BE636" s="207"/>
      <c r="BF636" s="207"/>
      <c r="BG636" s="207"/>
      <c r="BH636" s="207"/>
      <c r="BI636" s="207"/>
      <c r="BJ636" s="207"/>
      <c r="BK636" s="207"/>
      <c r="BL636" s="207"/>
      <c r="BM636" s="210"/>
      <c r="BN636" s="204"/>
      <c r="BO636" s="2"/>
    </row>
    <row r="637" spans="1:67" ht="15" hidden="1" customHeight="1" x14ac:dyDescent="0.25">
      <c r="A637" s="2"/>
      <c r="B637" s="234"/>
      <c r="C637" s="237"/>
      <c r="D637" s="238"/>
      <c r="E637" s="242"/>
      <c r="F637" s="245"/>
      <c r="G637" s="245"/>
      <c r="H637" s="245"/>
      <c r="I637" s="245"/>
      <c r="J637" s="248"/>
      <c r="K637" s="250"/>
      <c r="L637" s="247"/>
      <c r="M637" s="247"/>
      <c r="N637" s="247"/>
      <c r="O637" s="245"/>
      <c r="P637" s="134" t="s">
        <v>27</v>
      </c>
      <c r="Q637" s="89"/>
      <c r="R637" s="89"/>
      <c r="S637" s="89"/>
      <c r="T637" s="89"/>
      <c r="U637" s="89"/>
      <c r="V637" s="89"/>
      <c r="W637" s="89"/>
      <c r="X637" s="89"/>
      <c r="Y637" s="89"/>
      <c r="Z637" s="89"/>
      <c r="AA637" s="221"/>
      <c r="AB637" s="221"/>
      <c r="AC637" s="234"/>
      <c r="AD637" s="221"/>
      <c r="AE637" s="225"/>
      <c r="AF637" s="226"/>
      <c r="AG637" s="230"/>
      <c r="AH637" s="230"/>
      <c r="AI637" s="230"/>
      <c r="AJ637" s="216"/>
      <c r="AK637" s="216"/>
      <c r="AL637" s="218"/>
      <c r="AM637" s="213"/>
      <c r="AN637" s="213"/>
      <c r="AO637" s="213"/>
      <c r="AP637" s="213"/>
      <c r="AQ637" s="213"/>
      <c r="AR637" s="213"/>
      <c r="AS637" s="213"/>
      <c r="AT637" s="207"/>
      <c r="AU637" s="207"/>
      <c r="AV637" s="207"/>
      <c r="AW637" s="207"/>
      <c r="AX637" s="207"/>
      <c r="AY637" s="207"/>
      <c r="AZ637" s="207"/>
      <c r="BA637" s="207"/>
      <c r="BB637" s="207"/>
      <c r="BC637" s="207"/>
      <c r="BD637" s="207"/>
      <c r="BE637" s="207"/>
      <c r="BF637" s="207"/>
      <c r="BG637" s="207"/>
      <c r="BH637" s="207"/>
      <c r="BI637" s="207"/>
      <c r="BJ637" s="207"/>
      <c r="BK637" s="207"/>
      <c r="BL637" s="207"/>
      <c r="BM637" s="210"/>
      <c r="BN637" s="204"/>
      <c r="BO637" s="2"/>
    </row>
    <row r="638" spans="1:67" ht="15" customHeight="1" x14ac:dyDescent="0.25">
      <c r="A638" s="2"/>
      <c r="B638" s="219"/>
      <c r="C638" s="239"/>
      <c r="D638" s="240"/>
      <c r="E638" s="243"/>
      <c r="F638" s="246"/>
      <c r="G638" s="246"/>
      <c r="H638" s="246"/>
      <c r="I638" s="246"/>
      <c r="J638" s="248"/>
      <c r="K638" s="251"/>
      <c r="L638" s="248"/>
      <c r="M638" s="248"/>
      <c r="N638" s="248"/>
      <c r="O638" s="246"/>
      <c r="P638" s="134" t="s">
        <v>28</v>
      </c>
      <c r="Q638" s="182">
        <v>46125</v>
      </c>
      <c r="R638" s="182">
        <v>46138</v>
      </c>
      <c r="S638" s="182">
        <v>46150</v>
      </c>
      <c r="T638" s="89"/>
      <c r="U638" s="89"/>
      <c r="V638" s="89"/>
      <c r="W638" s="89"/>
      <c r="X638" s="89"/>
      <c r="Y638" s="89"/>
      <c r="Z638" s="89"/>
      <c r="AA638" s="232"/>
      <c r="AB638" s="222"/>
      <c r="AC638" s="252"/>
      <c r="AD638" s="222"/>
      <c r="AE638" s="227"/>
      <c r="AF638" s="228"/>
      <c r="AG638" s="231"/>
      <c r="AH638" s="232"/>
      <c r="AI638" s="232"/>
      <c r="AJ638" s="217"/>
      <c r="AK638" s="217"/>
      <c r="AL638" s="219"/>
      <c r="AM638" s="214"/>
      <c r="AN638" s="214"/>
      <c r="AO638" s="214"/>
      <c r="AP638" s="214"/>
      <c r="AQ638" s="214"/>
      <c r="AR638" s="214"/>
      <c r="AS638" s="214"/>
      <c r="AT638" s="208"/>
      <c r="AU638" s="208"/>
      <c r="AV638" s="208"/>
      <c r="AW638" s="208"/>
      <c r="AX638" s="208"/>
      <c r="AY638" s="208"/>
      <c r="AZ638" s="208"/>
      <c r="BA638" s="208"/>
      <c r="BB638" s="208"/>
      <c r="BC638" s="208"/>
      <c r="BD638" s="208"/>
      <c r="BE638" s="208"/>
      <c r="BF638" s="208"/>
      <c r="BG638" s="208"/>
      <c r="BH638" s="208"/>
      <c r="BI638" s="208"/>
      <c r="BJ638" s="208"/>
      <c r="BK638" s="208"/>
      <c r="BL638" s="208"/>
      <c r="BM638" s="211"/>
      <c r="BN638" s="205"/>
      <c r="BO638" s="2"/>
    </row>
    <row r="639" spans="1:67" ht="15" hidden="1" customHeight="1" x14ac:dyDescent="0.25">
      <c r="A639" s="2"/>
      <c r="B639" s="233" t="s">
        <v>1712</v>
      </c>
      <c r="C639" s="235" t="s">
        <v>746</v>
      </c>
      <c r="D639" s="236"/>
      <c r="E639" s="241"/>
      <c r="F639" s="244" t="s">
        <v>1987</v>
      </c>
      <c r="G639" s="245"/>
      <c r="H639" s="245"/>
      <c r="I639" s="245" t="s">
        <v>1948</v>
      </c>
      <c r="J639" s="247"/>
      <c r="K639" s="249">
        <v>46237</v>
      </c>
      <c r="L639" s="247" t="s">
        <v>504</v>
      </c>
      <c r="M639" s="247">
        <v>1</v>
      </c>
      <c r="N639" s="247"/>
      <c r="O639" s="245" t="s">
        <v>1596</v>
      </c>
      <c r="P639" s="135" t="s">
        <v>148</v>
      </c>
      <c r="Q639" s="89"/>
      <c r="R639" s="89"/>
      <c r="S639" s="89"/>
      <c r="T639" s="89"/>
      <c r="U639" s="89"/>
      <c r="V639" s="89"/>
      <c r="W639" s="89"/>
      <c r="X639" s="89"/>
      <c r="Y639" s="89"/>
      <c r="Z639" s="89"/>
      <c r="AA639" s="220">
        <v>80</v>
      </c>
      <c r="AB639" s="220"/>
      <c r="AC639" s="233"/>
      <c r="AD639" s="220"/>
      <c r="AE639" s="223">
        <v>100</v>
      </c>
      <c r="AF639" s="224"/>
      <c r="AG639" s="229"/>
      <c r="AH639" s="229">
        <v>50</v>
      </c>
      <c r="AI639" s="229">
        <v>0.10691756655618519</v>
      </c>
      <c r="AJ639" s="215"/>
      <c r="AK639" s="215"/>
      <c r="AL639" s="209" t="s">
        <v>1590</v>
      </c>
      <c r="AM639" s="212"/>
      <c r="AN639" s="212"/>
      <c r="AO639" s="212"/>
      <c r="AP639" s="212"/>
      <c r="AQ639" s="212"/>
      <c r="AR639" s="212"/>
      <c r="AS639" s="212"/>
      <c r="AT639" s="206"/>
      <c r="AU639" s="206"/>
      <c r="AV639" s="206"/>
      <c r="AW639" s="206"/>
      <c r="AX639" s="206"/>
      <c r="AY639" s="206"/>
      <c r="AZ639" s="206"/>
      <c r="BA639" s="206"/>
      <c r="BB639" s="206"/>
      <c r="BC639" s="206"/>
      <c r="BD639" s="206"/>
      <c r="BE639" s="206"/>
      <c r="BF639" s="206"/>
      <c r="BG639" s="206"/>
      <c r="BH639" s="206"/>
      <c r="BI639" s="206"/>
      <c r="BJ639" s="206"/>
      <c r="BK639" s="206"/>
      <c r="BL639" s="206"/>
      <c r="BM639" s="209"/>
      <c r="BN639" s="203"/>
      <c r="BO639" s="2"/>
    </row>
    <row r="640" spans="1:67" ht="15" customHeight="1" x14ac:dyDescent="0.25">
      <c r="A640" s="2"/>
      <c r="B640" s="234"/>
      <c r="C640" s="237"/>
      <c r="D640" s="238"/>
      <c r="E640" s="242"/>
      <c r="F640" s="245"/>
      <c r="G640" s="245"/>
      <c r="H640" s="245"/>
      <c r="I640" s="245"/>
      <c r="J640" s="248"/>
      <c r="K640" s="250"/>
      <c r="L640" s="247"/>
      <c r="M640" s="247"/>
      <c r="N640" s="247"/>
      <c r="O640" s="245"/>
      <c r="P640" s="134" t="s">
        <v>26</v>
      </c>
      <c r="Q640" s="89">
        <v>46111</v>
      </c>
      <c r="R640" s="89">
        <v>46115</v>
      </c>
      <c r="S640" s="89">
        <v>46129</v>
      </c>
      <c r="T640" s="89">
        <v>46283</v>
      </c>
      <c r="U640" s="89">
        <v>46283</v>
      </c>
      <c r="V640" s="89">
        <v>46297</v>
      </c>
      <c r="W640" s="89"/>
      <c r="X640" s="89"/>
      <c r="Y640" s="89"/>
      <c r="Z640" s="89"/>
      <c r="AA640" s="221"/>
      <c r="AB640" s="221"/>
      <c r="AC640" s="234"/>
      <c r="AD640" s="221"/>
      <c r="AE640" s="225"/>
      <c r="AF640" s="226"/>
      <c r="AG640" s="230"/>
      <c r="AH640" s="230"/>
      <c r="AI640" s="230"/>
      <c r="AJ640" s="216"/>
      <c r="AK640" s="216"/>
      <c r="AL640" s="218"/>
      <c r="AM640" s="213"/>
      <c r="AN640" s="213"/>
      <c r="AO640" s="213"/>
      <c r="AP640" s="213"/>
      <c r="AQ640" s="213"/>
      <c r="AR640" s="213"/>
      <c r="AS640" s="213"/>
      <c r="AT640" s="207"/>
      <c r="AU640" s="207"/>
      <c r="AV640" s="207"/>
      <c r="AW640" s="207"/>
      <c r="AX640" s="207"/>
      <c r="AY640" s="207"/>
      <c r="AZ640" s="207"/>
      <c r="BA640" s="207"/>
      <c r="BB640" s="207"/>
      <c r="BC640" s="207"/>
      <c r="BD640" s="207"/>
      <c r="BE640" s="207"/>
      <c r="BF640" s="207"/>
      <c r="BG640" s="207"/>
      <c r="BH640" s="207"/>
      <c r="BI640" s="207"/>
      <c r="BJ640" s="207"/>
      <c r="BK640" s="207"/>
      <c r="BL640" s="207"/>
      <c r="BM640" s="210"/>
      <c r="BN640" s="204"/>
      <c r="BO640" s="2"/>
    </row>
    <row r="641" spans="1:67" ht="15" hidden="1" customHeight="1" x14ac:dyDescent="0.25">
      <c r="A641" s="2"/>
      <c r="B641" s="234"/>
      <c r="C641" s="237"/>
      <c r="D641" s="238"/>
      <c r="E641" s="242"/>
      <c r="F641" s="245"/>
      <c r="G641" s="245"/>
      <c r="H641" s="245"/>
      <c r="I641" s="245"/>
      <c r="J641" s="248"/>
      <c r="K641" s="250"/>
      <c r="L641" s="247"/>
      <c r="M641" s="247"/>
      <c r="N641" s="247"/>
      <c r="O641" s="245"/>
      <c r="P641" s="134" t="s">
        <v>262</v>
      </c>
      <c r="Q641" s="89"/>
      <c r="R641" s="89"/>
      <c r="S641" s="89"/>
      <c r="T641" s="89"/>
      <c r="U641" s="89"/>
      <c r="V641" s="89"/>
      <c r="W641" s="89"/>
      <c r="X641" s="89"/>
      <c r="Y641" s="89"/>
      <c r="Z641" s="89"/>
      <c r="AA641" s="221"/>
      <c r="AB641" s="221"/>
      <c r="AC641" s="234"/>
      <c r="AD641" s="221"/>
      <c r="AE641" s="225"/>
      <c r="AF641" s="226"/>
      <c r="AG641" s="230"/>
      <c r="AH641" s="230"/>
      <c r="AI641" s="230"/>
      <c r="AJ641" s="216"/>
      <c r="AK641" s="216"/>
      <c r="AL641" s="218"/>
      <c r="AM641" s="213"/>
      <c r="AN641" s="213"/>
      <c r="AO641" s="213"/>
      <c r="AP641" s="213"/>
      <c r="AQ641" s="213"/>
      <c r="AR641" s="213"/>
      <c r="AS641" s="213"/>
      <c r="AT641" s="207"/>
      <c r="AU641" s="207"/>
      <c r="AV641" s="207"/>
      <c r="AW641" s="207"/>
      <c r="AX641" s="207"/>
      <c r="AY641" s="207"/>
      <c r="AZ641" s="207"/>
      <c r="BA641" s="207"/>
      <c r="BB641" s="207"/>
      <c r="BC641" s="207"/>
      <c r="BD641" s="207"/>
      <c r="BE641" s="207"/>
      <c r="BF641" s="207"/>
      <c r="BG641" s="207"/>
      <c r="BH641" s="207"/>
      <c r="BI641" s="207"/>
      <c r="BJ641" s="207"/>
      <c r="BK641" s="207"/>
      <c r="BL641" s="207"/>
      <c r="BM641" s="210"/>
      <c r="BN641" s="204"/>
      <c r="BO641" s="2"/>
    </row>
    <row r="642" spans="1:67" ht="15" hidden="1" customHeight="1" x14ac:dyDescent="0.25">
      <c r="A642" s="2"/>
      <c r="B642" s="234"/>
      <c r="C642" s="237"/>
      <c r="D642" s="238"/>
      <c r="E642" s="242"/>
      <c r="F642" s="245"/>
      <c r="G642" s="245"/>
      <c r="H642" s="245"/>
      <c r="I642" s="245"/>
      <c r="J642" s="248"/>
      <c r="K642" s="250"/>
      <c r="L642" s="247"/>
      <c r="M642" s="247"/>
      <c r="N642" s="247"/>
      <c r="O642" s="245"/>
      <c r="P642" s="134" t="s">
        <v>263</v>
      </c>
      <c r="Q642" s="89"/>
      <c r="R642" s="89"/>
      <c r="S642" s="89"/>
      <c r="T642" s="89"/>
      <c r="U642" s="89"/>
      <c r="V642" s="89"/>
      <c r="W642" s="89"/>
      <c r="X642" s="89"/>
      <c r="Y642" s="89"/>
      <c r="Z642" s="89"/>
      <c r="AA642" s="221"/>
      <c r="AB642" s="221"/>
      <c r="AC642" s="234"/>
      <c r="AD642" s="221"/>
      <c r="AE642" s="225"/>
      <c r="AF642" s="226"/>
      <c r="AG642" s="230"/>
      <c r="AH642" s="230"/>
      <c r="AI642" s="230"/>
      <c r="AJ642" s="216"/>
      <c r="AK642" s="216"/>
      <c r="AL642" s="218"/>
      <c r="AM642" s="213"/>
      <c r="AN642" s="213"/>
      <c r="AO642" s="213"/>
      <c r="AP642" s="213"/>
      <c r="AQ642" s="213"/>
      <c r="AR642" s="213"/>
      <c r="AS642" s="213"/>
      <c r="AT642" s="207"/>
      <c r="AU642" s="207"/>
      <c r="AV642" s="207"/>
      <c r="AW642" s="207"/>
      <c r="AX642" s="207"/>
      <c r="AY642" s="207"/>
      <c r="AZ642" s="207"/>
      <c r="BA642" s="207"/>
      <c r="BB642" s="207"/>
      <c r="BC642" s="207"/>
      <c r="BD642" s="207"/>
      <c r="BE642" s="207"/>
      <c r="BF642" s="207"/>
      <c r="BG642" s="207"/>
      <c r="BH642" s="207"/>
      <c r="BI642" s="207"/>
      <c r="BJ642" s="207"/>
      <c r="BK642" s="207"/>
      <c r="BL642" s="207"/>
      <c r="BM642" s="210"/>
      <c r="BN642" s="204"/>
      <c r="BO642" s="2"/>
    </row>
    <row r="643" spans="1:67" ht="15" hidden="1" customHeight="1" x14ac:dyDescent="0.25">
      <c r="A643" s="2"/>
      <c r="B643" s="234"/>
      <c r="C643" s="237"/>
      <c r="D643" s="238"/>
      <c r="E643" s="242"/>
      <c r="F643" s="245"/>
      <c r="G643" s="245"/>
      <c r="H643" s="245"/>
      <c r="I643" s="245"/>
      <c r="J643" s="248"/>
      <c r="K643" s="250"/>
      <c r="L643" s="247"/>
      <c r="M643" s="247"/>
      <c r="N643" s="247"/>
      <c r="O643" s="245"/>
      <c r="P643" s="134" t="s">
        <v>27</v>
      </c>
      <c r="Q643" s="89"/>
      <c r="R643" s="89"/>
      <c r="S643" s="89"/>
      <c r="T643" s="89"/>
      <c r="U643" s="89"/>
      <c r="V643" s="89"/>
      <c r="W643" s="89"/>
      <c r="X643" s="89"/>
      <c r="Y643" s="89"/>
      <c r="Z643" s="89"/>
      <c r="AA643" s="221"/>
      <c r="AB643" s="221"/>
      <c r="AC643" s="234"/>
      <c r="AD643" s="221"/>
      <c r="AE643" s="225"/>
      <c r="AF643" s="226"/>
      <c r="AG643" s="230"/>
      <c r="AH643" s="230"/>
      <c r="AI643" s="230"/>
      <c r="AJ643" s="216"/>
      <c r="AK643" s="216"/>
      <c r="AL643" s="218"/>
      <c r="AM643" s="213"/>
      <c r="AN643" s="213"/>
      <c r="AO643" s="213"/>
      <c r="AP643" s="213"/>
      <c r="AQ643" s="213"/>
      <c r="AR643" s="213"/>
      <c r="AS643" s="213"/>
      <c r="AT643" s="207"/>
      <c r="AU643" s="207"/>
      <c r="AV643" s="207"/>
      <c r="AW643" s="207"/>
      <c r="AX643" s="207"/>
      <c r="AY643" s="207"/>
      <c r="AZ643" s="207"/>
      <c r="BA643" s="207"/>
      <c r="BB643" s="207"/>
      <c r="BC643" s="207"/>
      <c r="BD643" s="207"/>
      <c r="BE643" s="207"/>
      <c r="BF643" s="207"/>
      <c r="BG643" s="207"/>
      <c r="BH643" s="207"/>
      <c r="BI643" s="207"/>
      <c r="BJ643" s="207"/>
      <c r="BK643" s="207"/>
      <c r="BL643" s="207"/>
      <c r="BM643" s="210"/>
      <c r="BN643" s="204"/>
      <c r="BO643" s="2"/>
    </row>
    <row r="644" spans="1:67" ht="15" customHeight="1" x14ac:dyDescent="0.25">
      <c r="A644" s="2"/>
      <c r="B644" s="219"/>
      <c r="C644" s="239"/>
      <c r="D644" s="240"/>
      <c r="E644" s="243"/>
      <c r="F644" s="246"/>
      <c r="G644" s="246"/>
      <c r="H644" s="246"/>
      <c r="I644" s="246"/>
      <c r="J644" s="248"/>
      <c r="K644" s="251"/>
      <c r="L644" s="248"/>
      <c r="M644" s="248"/>
      <c r="N644" s="248"/>
      <c r="O644" s="246"/>
      <c r="P644" s="134" t="s">
        <v>28</v>
      </c>
      <c r="Q644" s="182">
        <v>46076</v>
      </c>
      <c r="R644" s="182">
        <v>46115</v>
      </c>
      <c r="S644" s="182">
        <v>46129</v>
      </c>
      <c r="T644" s="182">
        <v>46220</v>
      </c>
      <c r="U644" s="182">
        <v>46220</v>
      </c>
      <c r="V644" s="182">
        <v>46237</v>
      </c>
      <c r="W644" s="89"/>
      <c r="X644" s="89"/>
      <c r="Y644" s="89"/>
      <c r="Z644" s="89"/>
      <c r="AA644" s="232"/>
      <c r="AB644" s="222"/>
      <c r="AC644" s="252"/>
      <c r="AD644" s="222"/>
      <c r="AE644" s="227"/>
      <c r="AF644" s="228"/>
      <c r="AG644" s="231"/>
      <c r="AH644" s="232"/>
      <c r="AI644" s="232"/>
      <c r="AJ644" s="217"/>
      <c r="AK644" s="217"/>
      <c r="AL644" s="219"/>
      <c r="AM644" s="214"/>
      <c r="AN644" s="214"/>
      <c r="AO644" s="214"/>
      <c r="AP644" s="214"/>
      <c r="AQ644" s="214"/>
      <c r="AR644" s="214"/>
      <c r="AS644" s="214"/>
      <c r="AT644" s="208"/>
      <c r="AU644" s="208"/>
      <c r="AV644" s="208"/>
      <c r="AW644" s="208"/>
      <c r="AX644" s="208"/>
      <c r="AY644" s="208"/>
      <c r="AZ644" s="208"/>
      <c r="BA644" s="208"/>
      <c r="BB644" s="208"/>
      <c r="BC644" s="208"/>
      <c r="BD644" s="208"/>
      <c r="BE644" s="208"/>
      <c r="BF644" s="208"/>
      <c r="BG644" s="208"/>
      <c r="BH644" s="208"/>
      <c r="BI644" s="208"/>
      <c r="BJ644" s="208"/>
      <c r="BK644" s="208"/>
      <c r="BL644" s="208"/>
      <c r="BM644" s="211"/>
      <c r="BN644" s="205"/>
      <c r="BO644" s="2"/>
    </row>
    <row r="645" spans="1:67" ht="15" hidden="1" customHeight="1" x14ac:dyDescent="0.25">
      <c r="A645" s="2"/>
      <c r="B645" s="233" t="s">
        <v>1712</v>
      </c>
      <c r="C645" s="235" t="s">
        <v>748</v>
      </c>
      <c r="D645" s="236"/>
      <c r="E645" s="241"/>
      <c r="F645" s="244" t="s">
        <v>1988</v>
      </c>
      <c r="G645" s="245"/>
      <c r="H645" s="245"/>
      <c r="I645" s="245" t="s">
        <v>1948</v>
      </c>
      <c r="J645" s="247"/>
      <c r="K645" s="249">
        <v>46133</v>
      </c>
      <c r="L645" s="247" t="s">
        <v>495</v>
      </c>
      <c r="M645" s="247">
        <v>1</v>
      </c>
      <c r="N645" s="247"/>
      <c r="O645" s="245" t="s">
        <v>1596</v>
      </c>
      <c r="P645" s="135" t="s">
        <v>148</v>
      </c>
      <c r="Q645" s="89"/>
      <c r="R645" s="89"/>
      <c r="S645" s="89"/>
      <c r="T645" s="89"/>
      <c r="U645" s="89"/>
      <c r="V645" s="89"/>
      <c r="W645" s="89"/>
      <c r="X645" s="89"/>
      <c r="Y645" s="89"/>
      <c r="Z645" s="89"/>
      <c r="AA645" s="220">
        <v>80</v>
      </c>
      <c r="AB645" s="220"/>
      <c r="AC645" s="233"/>
      <c r="AD645" s="220"/>
      <c r="AE645" s="223">
        <v>50</v>
      </c>
      <c r="AF645" s="224"/>
      <c r="AG645" s="229"/>
      <c r="AH645" s="229">
        <v>50</v>
      </c>
      <c r="AI645" s="229">
        <v>0.10691756655618519</v>
      </c>
      <c r="AJ645" s="215"/>
      <c r="AK645" s="215"/>
      <c r="AL645" s="209" t="s">
        <v>1590</v>
      </c>
      <c r="AM645" s="212"/>
      <c r="AN645" s="212"/>
      <c r="AO645" s="212"/>
      <c r="AP645" s="212"/>
      <c r="AQ645" s="212"/>
      <c r="AR645" s="212"/>
      <c r="AS645" s="212"/>
      <c r="AT645" s="206"/>
      <c r="AU645" s="206"/>
      <c r="AV645" s="206"/>
      <c r="AW645" s="206"/>
      <c r="AX645" s="206"/>
      <c r="AY645" s="206"/>
      <c r="AZ645" s="206"/>
      <c r="BA645" s="206"/>
      <c r="BB645" s="206"/>
      <c r="BC645" s="206"/>
      <c r="BD645" s="206"/>
      <c r="BE645" s="206"/>
      <c r="BF645" s="206"/>
      <c r="BG645" s="206"/>
      <c r="BH645" s="206"/>
      <c r="BI645" s="206"/>
      <c r="BJ645" s="206"/>
      <c r="BK645" s="206"/>
      <c r="BL645" s="206"/>
      <c r="BM645" s="209"/>
      <c r="BN645" s="203"/>
      <c r="BO645" s="2"/>
    </row>
    <row r="646" spans="1:67" ht="15" customHeight="1" x14ac:dyDescent="0.25">
      <c r="A646" s="2"/>
      <c r="B646" s="234"/>
      <c r="C646" s="237"/>
      <c r="D646" s="238"/>
      <c r="E646" s="242"/>
      <c r="F646" s="245"/>
      <c r="G646" s="245"/>
      <c r="H646" s="245"/>
      <c r="I646" s="245"/>
      <c r="J646" s="248"/>
      <c r="K646" s="250"/>
      <c r="L646" s="247"/>
      <c r="M646" s="247"/>
      <c r="N646" s="247"/>
      <c r="O646" s="245"/>
      <c r="P646" s="134" t="s">
        <v>26</v>
      </c>
      <c r="Q646" s="89">
        <v>46111</v>
      </c>
      <c r="R646" s="89">
        <v>46115</v>
      </c>
      <c r="S646" s="89">
        <v>46129</v>
      </c>
      <c r="T646" s="89">
        <v>46283</v>
      </c>
      <c r="U646" s="89">
        <v>46283</v>
      </c>
      <c r="V646" s="89">
        <v>46297</v>
      </c>
      <c r="W646" s="89"/>
      <c r="X646" s="89"/>
      <c r="Y646" s="89"/>
      <c r="Z646" s="89"/>
      <c r="AA646" s="221"/>
      <c r="AB646" s="221"/>
      <c r="AC646" s="234"/>
      <c r="AD646" s="221"/>
      <c r="AE646" s="225"/>
      <c r="AF646" s="226"/>
      <c r="AG646" s="230"/>
      <c r="AH646" s="230"/>
      <c r="AI646" s="230"/>
      <c r="AJ646" s="216"/>
      <c r="AK646" s="216"/>
      <c r="AL646" s="218"/>
      <c r="AM646" s="213"/>
      <c r="AN646" s="213"/>
      <c r="AO646" s="213"/>
      <c r="AP646" s="213"/>
      <c r="AQ646" s="213"/>
      <c r="AR646" s="213"/>
      <c r="AS646" s="213"/>
      <c r="AT646" s="207"/>
      <c r="AU646" s="207"/>
      <c r="AV646" s="207"/>
      <c r="AW646" s="207"/>
      <c r="AX646" s="207"/>
      <c r="AY646" s="207"/>
      <c r="AZ646" s="207"/>
      <c r="BA646" s="207"/>
      <c r="BB646" s="207"/>
      <c r="BC646" s="207"/>
      <c r="BD646" s="207"/>
      <c r="BE646" s="207"/>
      <c r="BF646" s="207"/>
      <c r="BG646" s="207"/>
      <c r="BH646" s="207"/>
      <c r="BI646" s="207"/>
      <c r="BJ646" s="207"/>
      <c r="BK646" s="207"/>
      <c r="BL646" s="207"/>
      <c r="BM646" s="210"/>
      <c r="BN646" s="204"/>
      <c r="BO646" s="2"/>
    </row>
    <row r="647" spans="1:67" ht="15" hidden="1" customHeight="1" x14ac:dyDescent="0.25">
      <c r="A647" s="2"/>
      <c r="B647" s="234"/>
      <c r="C647" s="237"/>
      <c r="D647" s="238"/>
      <c r="E647" s="242"/>
      <c r="F647" s="245"/>
      <c r="G647" s="245"/>
      <c r="H647" s="245"/>
      <c r="I647" s="245"/>
      <c r="J647" s="248"/>
      <c r="K647" s="250"/>
      <c r="L647" s="247"/>
      <c r="M647" s="247"/>
      <c r="N647" s="247"/>
      <c r="O647" s="245"/>
      <c r="P647" s="134" t="s">
        <v>262</v>
      </c>
      <c r="Q647" s="89"/>
      <c r="R647" s="89"/>
      <c r="S647" s="89"/>
      <c r="T647" s="89"/>
      <c r="U647" s="89"/>
      <c r="V647" s="89"/>
      <c r="W647" s="89"/>
      <c r="X647" s="89"/>
      <c r="Y647" s="89"/>
      <c r="Z647" s="89"/>
      <c r="AA647" s="221"/>
      <c r="AB647" s="221"/>
      <c r="AC647" s="234"/>
      <c r="AD647" s="221"/>
      <c r="AE647" s="225"/>
      <c r="AF647" s="226"/>
      <c r="AG647" s="230"/>
      <c r="AH647" s="230"/>
      <c r="AI647" s="230"/>
      <c r="AJ647" s="216"/>
      <c r="AK647" s="216"/>
      <c r="AL647" s="218"/>
      <c r="AM647" s="213"/>
      <c r="AN647" s="213"/>
      <c r="AO647" s="213"/>
      <c r="AP647" s="213"/>
      <c r="AQ647" s="213"/>
      <c r="AR647" s="213"/>
      <c r="AS647" s="213"/>
      <c r="AT647" s="207"/>
      <c r="AU647" s="207"/>
      <c r="AV647" s="207"/>
      <c r="AW647" s="207"/>
      <c r="AX647" s="207"/>
      <c r="AY647" s="207"/>
      <c r="AZ647" s="207"/>
      <c r="BA647" s="207"/>
      <c r="BB647" s="207"/>
      <c r="BC647" s="207"/>
      <c r="BD647" s="207"/>
      <c r="BE647" s="207"/>
      <c r="BF647" s="207"/>
      <c r="BG647" s="207"/>
      <c r="BH647" s="207"/>
      <c r="BI647" s="207"/>
      <c r="BJ647" s="207"/>
      <c r="BK647" s="207"/>
      <c r="BL647" s="207"/>
      <c r="BM647" s="210"/>
      <c r="BN647" s="204"/>
      <c r="BO647" s="2"/>
    </row>
    <row r="648" spans="1:67" ht="15" hidden="1" customHeight="1" x14ac:dyDescent="0.25">
      <c r="A648" s="2"/>
      <c r="B648" s="234"/>
      <c r="C648" s="237"/>
      <c r="D648" s="238"/>
      <c r="E648" s="242"/>
      <c r="F648" s="245"/>
      <c r="G648" s="245"/>
      <c r="H648" s="245"/>
      <c r="I648" s="245"/>
      <c r="J648" s="248"/>
      <c r="K648" s="250"/>
      <c r="L648" s="247"/>
      <c r="M648" s="247"/>
      <c r="N648" s="247"/>
      <c r="O648" s="245"/>
      <c r="P648" s="134" t="s">
        <v>263</v>
      </c>
      <c r="Q648" s="89"/>
      <c r="R648" s="89"/>
      <c r="S648" s="89"/>
      <c r="T648" s="89"/>
      <c r="U648" s="89"/>
      <c r="V648" s="89"/>
      <c r="W648" s="89"/>
      <c r="X648" s="89"/>
      <c r="Y648" s="89"/>
      <c r="Z648" s="89"/>
      <c r="AA648" s="221"/>
      <c r="AB648" s="221"/>
      <c r="AC648" s="234"/>
      <c r="AD648" s="221"/>
      <c r="AE648" s="225"/>
      <c r="AF648" s="226"/>
      <c r="AG648" s="230"/>
      <c r="AH648" s="230"/>
      <c r="AI648" s="230"/>
      <c r="AJ648" s="216"/>
      <c r="AK648" s="216"/>
      <c r="AL648" s="218"/>
      <c r="AM648" s="213"/>
      <c r="AN648" s="213"/>
      <c r="AO648" s="213"/>
      <c r="AP648" s="213"/>
      <c r="AQ648" s="213"/>
      <c r="AR648" s="213"/>
      <c r="AS648" s="213"/>
      <c r="AT648" s="207"/>
      <c r="AU648" s="207"/>
      <c r="AV648" s="207"/>
      <c r="AW648" s="207"/>
      <c r="AX648" s="207"/>
      <c r="AY648" s="207"/>
      <c r="AZ648" s="207"/>
      <c r="BA648" s="207"/>
      <c r="BB648" s="207"/>
      <c r="BC648" s="207"/>
      <c r="BD648" s="207"/>
      <c r="BE648" s="207"/>
      <c r="BF648" s="207"/>
      <c r="BG648" s="207"/>
      <c r="BH648" s="207"/>
      <c r="BI648" s="207"/>
      <c r="BJ648" s="207"/>
      <c r="BK648" s="207"/>
      <c r="BL648" s="207"/>
      <c r="BM648" s="210"/>
      <c r="BN648" s="204"/>
      <c r="BO648" s="2"/>
    </row>
    <row r="649" spans="1:67" ht="15" hidden="1" customHeight="1" x14ac:dyDescent="0.25">
      <c r="A649" s="2"/>
      <c r="B649" s="234"/>
      <c r="C649" s="237"/>
      <c r="D649" s="238"/>
      <c r="E649" s="242"/>
      <c r="F649" s="245"/>
      <c r="G649" s="245"/>
      <c r="H649" s="245"/>
      <c r="I649" s="245"/>
      <c r="J649" s="248"/>
      <c r="K649" s="250"/>
      <c r="L649" s="247"/>
      <c r="M649" s="247"/>
      <c r="N649" s="247"/>
      <c r="O649" s="245"/>
      <c r="P649" s="134" t="s">
        <v>27</v>
      </c>
      <c r="Q649" s="89"/>
      <c r="R649" s="89"/>
      <c r="S649" s="89"/>
      <c r="T649" s="89"/>
      <c r="U649" s="89"/>
      <c r="V649" s="89"/>
      <c r="W649" s="89"/>
      <c r="X649" s="89"/>
      <c r="Y649" s="89"/>
      <c r="Z649" s="89"/>
      <c r="AA649" s="221"/>
      <c r="AB649" s="221"/>
      <c r="AC649" s="234"/>
      <c r="AD649" s="221"/>
      <c r="AE649" s="225"/>
      <c r="AF649" s="226"/>
      <c r="AG649" s="230"/>
      <c r="AH649" s="230"/>
      <c r="AI649" s="230"/>
      <c r="AJ649" s="216"/>
      <c r="AK649" s="216"/>
      <c r="AL649" s="218"/>
      <c r="AM649" s="213"/>
      <c r="AN649" s="213"/>
      <c r="AO649" s="213"/>
      <c r="AP649" s="213"/>
      <c r="AQ649" s="213"/>
      <c r="AR649" s="213"/>
      <c r="AS649" s="213"/>
      <c r="AT649" s="207"/>
      <c r="AU649" s="207"/>
      <c r="AV649" s="207"/>
      <c r="AW649" s="207"/>
      <c r="AX649" s="207"/>
      <c r="AY649" s="207"/>
      <c r="AZ649" s="207"/>
      <c r="BA649" s="207"/>
      <c r="BB649" s="207"/>
      <c r="BC649" s="207"/>
      <c r="BD649" s="207"/>
      <c r="BE649" s="207"/>
      <c r="BF649" s="207"/>
      <c r="BG649" s="207"/>
      <c r="BH649" s="207"/>
      <c r="BI649" s="207"/>
      <c r="BJ649" s="207"/>
      <c r="BK649" s="207"/>
      <c r="BL649" s="207"/>
      <c r="BM649" s="210"/>
      <c r="BN649" s="204"/>
      <c r="BO649" s="2"/>
    </row>
    <row r="650" spans="1:67" ht="15" customHeight="1" x14ac:dyDescent="0.25">
      <c r="A650" s="2"/>
      <c r="B650" s="219"/>
      <c r="C650" s="239"/>
      <c r="D650" s="240"/>
      <c r="E650" s="243"/>
      <c r="F650" s="246"/>
      <c r="G650" s="246"/>
      <c r="H650" s="246"/>
      <c r="I650" s="246"/>
      <c r="J650" s="248"/>
      <c r="K650" s="251"/>
      <c r="L650" s="248"/>
      <c r="M650" s="248"/>
      <c r="N650" s="248"/>
      <c r="O650" s="246"/>
      <c r="P650" s="134" t="s">
        <v>28</v>
      </c>
      <c r="Q650" s="182">
        <v>46111</v>
      </c>
      <c r="R650" s="182">
        <v>46115</v>
      </c>
      <c r="S650" s="182">
        <v>46133</v>
      </c>
      <c r="T650" s="89"/>
      <c r="U650" s="89"/>
      <c r="V650" s="89"/>
      <c r="W650" s="89"/>
      <c r="X650" s="89"/>
      <c r="Y650" s="89"/>
      <c r="Z650" s="89"/>
      <c r="AA650" s="232"/>
      <c r="AB650" s="222"/>
      <c r="AC650" s="252"/>
      <c r="AD650" s="222"/>
      <c r="AE650" s="227"/>
      <c r="AF650" s="228"/>
      <c r="AG650" s="231"/>
      <c r="AH650" s="232"/>
      <c r="AI650" s="232"/>
      <c r="AJ650" s="217"/>
      <c r="AK650" s="217"/>
      <c r="AL650" s="219"/>
      <c r="AM650" s="214"/>
      <c r="AN650" s="214"/>
      <c r="AO650" s="214"/>
      <c r="AP650" s="214"/>
      <c r="AQ650" s="214"/>
      <c r="AR650" s="214"/>
      <c r="AS650" s="214"/>
      <c r="AT650" s="208"/>
      <c r="AU650" s="208"/>
      <c r="AV650" s="208"/>
      <c r="AW650" s="208"/>
      <c r="AX650" s="208"/>
      <c r="AY650" s="208"/>
      <c r="AZ650" s="208"/>
      <c r="BA650" s="208"/>
      <c r="BB650" s="208"/>
      <c r="BC650" s="208"/>
      <c r="BD650" s="208"/>
      <c r="BE650" s="208"/>
      <c r="BF650" s="208"/>
      <c r="BG650" s="208"/>
      <c r="BH650" s="208"/>
      <c r="BI650" s="208"/>
      <c r="BJ650" s="208"/>
      <c r="BK650" s="208"/>
      <c r="BL650" s="208"/>
      <c r="BM650" s="211"/>
      <c r="BN650" s="205"/>
      <c r="BO650" s="2"/>
    </row>
    <row r="651" spans="1:67" ht="15" hidden="1" customHeight="1" x14ac:dyDescent="0.25">
      <c r="A651" s="2"/>
      <c r="B651" s="233" t="s">
        <v>1712</v>
      </c>
      <c r="C651" s="235" t="s">
        <v>750</v>
      </c>
      <c r="D651" s="236"/>
      <c r="E651" s="241"/>
      <c r="F651" s="244" t="s">
        <v>1989</v>
      </c>
      <c r="G651" s="245"/>
      <c r="H651" s="245"/>
      <c r="I651" s="245" t="s">
        <v>1948</v>
      </c>
      <c r="J651" s="247"/>
      <c r="K651" s="249">
        <v>46247</v>
      </c>
      <c r="L651" s="247" t="s">
        <v>504</v>
      </c>
      <c r="M651" s="247">
        <v>1</v>
      </c>
      <c r="N651" s="247"/>
      <c r="O651" s="245" t="s">
        <v>1596</v>
      </c>
      <c r="P651" s="135" t="s">
        <v>148</v>
      </c>
      <c r="Q651" s="89"/>
      <c r="R651" s="89"/>
      <c r="S651" s="89"/>
      <c r="T651" s="89"/>
      <c r="U651" s="89"/>
      <c r="V651" s="89"/>
      <c r="W651" s="89"/>
      <c r="X651" s="89"/>
      <c r="Y651" s="89"/>
      <c r="Z651" s="89"/>
      <c r="AA651" s="220">
        <v>80</v>
      </c>
      <c r="AB651" s="220"/>
      <c r="AC651" s="233"/>
      <c r="AD651" s="220"/>
      <c r="AE651" s="223">
        <v>100</v>
      </c>
      <c r="AF651" s="224"/>
      <c r="AG651" s="229"/>
      <c r="AH651" s="229">
        <v>50</v>
      </c>
      <c r="AI651" s="229">
        <v>0.10691756655618519</v>
      </c>
      <c r="AJ651" s="215"/>
      <c r="AK651" s="215"/>
      <c r="AL651" s="209" t="s">
        <v>1590</v>
      </c>
      <c r="AM651" s="212"/>
      <c r="AN651" s="212"/>
      <c r="AO651" s="212"/>
      <c r="AP651" s="212"/>
      <c r="AQ651" s="212"/>
      <c r="AR651" s="212"/>
      <c r="AS651" s="212"/>
      <c r="AT651" s="206"/>
      <c r="AU651" s="206"/>
      <c r="AV651" s="206"/>
      <c r="AW651" s="206"/>
      <c r="AX651" s="206"/>
      <c r="AY651" s="206"/>
      <c r="AZ651" s="206"/>
      <c r="BA651" s="206"/>
      <c r="BB651" s="206"/>
      <c r="BC651" s="206"/>
      <c r="BD651" s="206"/>
      <c r="BE651" s="206"/>
      <c r="BF651" s="206"/>
      <c r="BG651" s="206"/>
      <c r="BH651" s="206"/>
      <c r="BI651" s="206"/>
      <c r="BJ651" s="206"/>
      <c r="BK651" s="206"/>
      <c r="BL651" s="206"/>
      <c r="BM651" s="209"/>
      <c r="BN651" s="203"/>
      <c r="BO651" s="2"/>
    </row>
    <row r="652" spans="1:67" ht="15" customHeight="1" x14ac:dyDescent="0.25">
      <c r="A652" s="2"/>
      <c r="B652" s="234"/>
      <c r="C652" s="237"/>
      <c r="D652" s="238"/>
      <c r="E652" s="242"/>
      <c r="F652" s="245"/>
      <c r="G652" s="245"/>
      <c r="H652" s="245"/>
      <c r="I652" s="245"/>
      <c r="J652" s="248"/>
      <c r="K652" s="250"/>
      <c r="L652" s="247"/>
      <c r="M652" s="247"/>
      <c r="N652" s="247"/>
      <c r="O652" s="245"/>
      <c r="P652" s="134" t="s">
        <v>26</v>
      </c>
      <c r="Q652" s="89">
        <v>46111</v>
      </c>
      <c r="R652" s="89">
        <v>46115</v>
      </c>
      <c r="S652" s="89">
        <v>46129</v>
      </c>
      <c r="T652" s="89">
        <v>46283</v>
      </c>
      <c r="U652" s="89">
        <v>46283</v>
      </c>
      <c r="V652" s="89">
        <v>46297</v>
      </c>
      <c r="W652" s="89"/>
      <c r="X652" s="89"/>
      <c r="Y652" s="89"/>
      <c r="Z652" s="89"/>
      <c r="AA652" s="221"/>
      <c r="AB652" s="221"/>
      <c r="AC652" s="234"/>
      <c r="AD652" s="221"/>
      <c r="AE652" s="225"/>
      <c r="AF652" s="226"/>
      <c r="AG652" s="230"/>
      <c r="AH652" s="230"/>
      <c r="AI652" s="230"/>
      <c r="AJ652" s="216"/>
      <c r="AK652" s="216"/>
      <c r="AL652" s="218"/>
      <c r="AM652" s="213"/>
      <c r="AN652" s="213"/>
      <c r="AO652" s="213"/>
      <c r="AP652" s="213"/>
      <c r="AQ652" s="213"/>
      <c r="AR652" s="213"/>
      <c r="AS652" s="213"/>
      <c r="AT652" s="207"/>
      <c r="AU652" s="207"/>
      <c r="AV652" s="207"/>
      <c r="AW652" s="207"/>
      <c r="AX652" s="207"/>
      <c r="AY652" s="207"/>
      <c r="AZ652" s="207"/>
      <c r="BA652" s="207"/>
      <c r="BB652" s="207"/>
      <c r="BC652" s="207"/>
      <c r="BD652" s="207"/>
      <c r="BE652" s="207"/>
      <c r="BF652" s="207"/>
      <c r="BG652" s="207"/>
      <c r="BH652" s="207"/>
      <c r="BI652" s="207"/>
      <c r="BJ652" s="207"/>
      <c r="BK652" s="207"/>
      <c r="BL652" s="207"/>
      <c r="BM652" s="210"/>
      <c r="BN652" s="204"/>
      <c r="BO652" s="2"/>
    </row>
    <row r="653" spans="1:67" ht="15" hidden="1" customHeight="1" x14ac:dyDescent="0.25">
      <c r="A653" s="2"/>
      <c r="B653" s="234"/>
      <c r="C653" s="237"/>
      <c r="D653" s="238"/>
      <c r="E653" s="242"/>
      <c r="F653" s="245"/>
      <c r="G653" s="245"/>
      <c r="H653" s="245"/>
      <c r="I653" s="245"/>
      <c r="J653" s="248"/>
      <c r="K653" s="250"/>
      <c r="L653" s="247"/>
      <c r="M653" s="247"/>
      <c r="N653" s="247"/>
      <c r="O653" s="245"/>
      <c r="P653" s="134" t="s">
        <v>262</v>
      </c>
      <c r="Q653" s="89"/>
      <c r="R653" s="89"/>
      <c r="S653" s="89"/>
      <c r="T653" s="89"/>
      <c r="U653" s="89"/>
      <c r="V653" s="89"/>
      <c r="W653" s="89"/>
      <c r="X653" s="89"/>
      <c r="Y653" s="89"/>
      <c r="Z653" s="89"/>
      <c r="AA653" s="221"/>
      <c r="AB653" s="221"/>
      <c r="AC653" s="234"/>
      <c r="AD653" s="221"/>
      <c r="AE653" s="225"/>
      <c r="AF653" s="226"/>
      <c r="AG653" s="230"/>
      <c r="AH653" s="230"/>
      <c r="AI653" s="230"/>
      <c r="AJ653" s="216"/>
      <c r="AK653" s="216"/>
      <c r="AL653" s="218"/>
      <c r="AM653" s="213"/>
      <c r="AN653" s="213"/>
      <c r="AO653" s="213"/>
      <c r="AP653" s="213"/>
      <c r="AQ653" s="213"/>
      <c r="AR653" s="213"/>
      <c r="AS653" s="213"/>
      <c r="AT653" s="207"/>
      <c r="AU653" s="207"/>
      <c r="AV653" s="207"/>
      <c r="AW653" s="207"/>
      <c r="AX653" s="207"/>
      <c r="AY653" s="207"/>
      <c r="AZ653" s="207"/>
      <c r="BA653" s="207"/>
      <c r="BB653" s="207"/>
      <c r="BC653" s="207"/>
      <c r="BD653" s="207"/>
      <c r="BE653" s="207"/>
      <c r="BF653" s="207"/>
      <c r="BG653" s="207"/>
      <c r="BH653" s="207"/>
      <c r="BI653" s="207"/>
      <c r="BJ653" s="207"/>
      <c r="BK653" s="207"/>
      <c r="BL653" s="207"/>
      <c r="BM653" s="210"/>
      <c r="BN653" s="204"/>
      <c r="BO653" s="2"/>
    </row>
    <row r="654" spans="1:67" ht="15" hidden="1" customHeight="1" x14ac:dyDescent="0.25">
      <c r="A654" s="2"/>
      <c r="B654" s="234"/>
      <c r="C654" s="237"/>
      <c r="D654" s="238"/>
      <c r="E654" s="242"/>
      <c r="F654" s="245"/>
      <c r="G654" s="245"/>
      <c r="H654" s="245"/>
      <c r="I654" s="245"/>
      <c r="J654" s="248"/>
      <c r="K654" s="250"/>
      <c r="L654" s="247"/>
      <c r="M654" s="247"/>
      <c r="N654" s="247"/>
      <c r="O654" s="245"/>
      <c r="P654" s="134" t="s">
        <v>263</v>
      </c>
      <c r="Q654" s="89"/>
      <c r="R654" s="89"/>
      <c r="S654" s="89"/>
      <c r="T654" s="89"/>
      <c r="U654" s="89"/>
      <c r="V654" s="89"/>
      <c r="W654" s="89"/>
      <c r="X654" s="89"/>
      <c r="Y654" s="89"/>
      <c r="Z654" s="89"/>
      <c r="AA654" s="221"/>
      <c r="AB654" s="221"/>
      <c r="AC654" s="234"/>
      <c r="AD654" s="221"/>
      <c r="AE654" s="225"/>
      <c r="AF654" s="226"/>
      <c r="AG654" s="230"/>
      <c r="AH654" s="230"/>
      <c r="AI654" s="230"/>
      <c r="AJ654" s="216"/>
      <c r="AK654" s="216"/>
      <c r="AL654" s="218"/>
      <c r="AM654" s="213"/>
      <c r="AN654" s="213"/>
      <c r="AO654" s="213"/>
      <c r="AP654" s="213"/>
      <c r="AQ654" s="213"/>
      <c r="AR654" s="213"/>
      <c r="AS654" s="213"/>
      <c r="AT654" s="207"/>
      <c r="AU654" s="207"/>
      <c r="AV654" s="207"/>
      <c r="AW654" s="207"/>
      <c r="AX654" s="207"/>
      <c r="AY654" s="207"/>
      <c r="AZ654" s="207"/>
      <c r="BA654" s="207"/>
      <c r="BB654" s="207"/>
      <c r="BC654" s="207"/>
      <c r="BD654" s="207"/>
      <c r="BE654" s="207"/>
      <c r="BF654" s="207"/>
      <c r="BG654" s="207"/>
      <c r="BH654" s="207"/>
      <c r="BI654" s="207"/>
      <c r="BJ654" s="207"/>
      <c r="BK654" s="207"/>
      <c r="BL654" s="207"/>
      <c r="BM654" s="210"/>
      <c r="BN654" s="204"/>
      <c r="BO654" s="2"/>
    </row>
    <row r="655" spans="1:67" ht="15" hidden="1" customHeight="1" x14ac:dyDescent="0.25">
      <c r="A655" s="2"/>
      <c r="B655" s="234"/>
      <c r="C655" s="237"/>
      <c r="D655" s="238"/>
      <c r="E655" s="242"/>
      <c r="F655" s="245"/>
      <c r="G655" s="245"/>
      <c r="H655" s="245"/>
      <c r="I655" s="245"/>
      <c r="J655" s="248"/>
      <c r="K655" s="250"/>
      <c r="L655" s="247"/>
      <c r="M655" s="247"/>
      <c r="N655" s="247"/>
      <c r="O655" s="245"/>
      <c r="P655" s="134" t="s">
        <v>27</v>
      </c>
      <c r="Q655" s="89"/>
      <c r="R655" s="89"/>
      <c r="S655" s="89"/>
      <c r="T655" s="89"/>
      <c r="U655" s="89"/>
      <c r="V655" s="89"/>
      <c r="W655" s="89"/>
      <c r="X655" s="89"/>
      <c r="Y655" s="89"/>
      <c r="Z655" s="89"/>
      <c r="AA655" s="221"/>
      <c r="AB655" s="221"/>
      <c r="AC655" s="234"/>
      <c r="AD655" s="221"/>
      <c r="AE655" s="225"/>
      <c r="AF655" s="226"/>
      <c r="AG655" s="230"/>
      <c r="AH655" s="230"/>
      <c r="AI655" s="230"/>
      <c r="AJ655" s="216"/>
      <c r="AK655" s="216"/>
      <c r="AL655" s="218"/>
      <c r="AM655" s="213"/>
      <c r="AN655" s="213"/>
      <c r="AO655" s="213"/>
      <c r="AP655" s="213"/>
      <c r="AQ655" s="213"/>
      <c r="AR655" s="213"/>
      <c r="AS655" s="213"/>
      <c r="AT655" s="207"/>
      <c r="AU655" s="207"/>
      <c r="AV655" s="207"/>
      <c r="AW655" s="207"/>
      <c r="AX655" s="207"/>
      <c r="AY655" s="207"/>
      <c r="AZ655" s="207"/>
      <c r="BA655" s="207"/>
      <c r="BB655" s="207"/>
      <c r="BC655" s="207"/>
      <c r="BD655" s="207"/>
      <c r="BE655" s="207"/>
      <c r="BF655" s="207"/>
      <c r="BG655" s="207"/>
      <c r="BH655" s="207"/>
      <c r="BI655" s="207"/>
      <c r="BJ655" s="207"/>
      <c r="BK655" s="207"/>
      <c r="BL655" s="207"/>
      <c r="BM655" s="210"/>
      <c r="BN655" s="204"/>
      <c r="BO655" s="2"/>
    </row>
    <row r="656" spans="1:67" ht="15" customHeight="1" x14ac:dyDescent="0.25">
      <c r="A656" s="2"/>
      <c r="B656" s="219"/>
      <c r="C656" s="239"/>
      <c r="D656" s="240"/>
      <c r="E656" s="243"/>
      <c r="F656" s="246"/>
      <c r="G656" s="246"/>
      <c r="H656" s="246"/>
      <c r="I656" s="246"/>
      <c r="J656" s="248"/>
      <c r="K656" s="251"/>
      <c r="L656" s="248"/>
      <c r="M656" s="248"/>
      <c r="N656" s="248"/>
      <c r="O656" s="246"/>
      <c r="P656" s="134" t="s">
        <v>28</v>
      </c>
      <c r="Q656" s="182">
        <v>46111</v>
      </c>
      <c r="R656" s="182">
        <v>46115</v>
      </c>
      <c r="S656" s="182">
        <v>46132</v>
      </c>
      <c r="T656" s="182">
        <v>46240</v>
      </c>
      <c r="U656" s="182">
        <v>46240</v>
      </c>
      <c r="V656" s="182">
        <v>46247</v>
      </c>
      <c r="W656" s="89"/>
      <c r="X656" s="89"/>
      <c r="Y656" s="89"/>
      <c r="Z656" s="89"/>
      <c r="AA656" s="232"/>
      <c r="AB656" s="222"/>
      <c r="AC656" s="252"/>
      <c r="AD656" s="222"/>
      <c r="AE656" s="227"/>
      <c r="AF656" s="228"/>
      <c r="AG656" s="231"/>
      <c r="AH656" s="232"/>
      <c r="AI656" s="232"/>
      <c r="AJ656" s="217"/>
      <c r="AK656" s="217"/>
      <c r="AL656" s="219"/>
      <c r="AM656" s="214"/>
      <c r="AN656" s="214"/>
      <c r="AO656" s="214"/>
      <c r="AP656" s="214"/>
      <c r="AQ656" s="214"/>
      <c r="AR656" s="214"/>
      <c r="AS656" s="214"/>
      <c r="AT656" s="208"/>
      <c r="AU656" s="208"/>
      <c r="AV656" s="208"/>
      <c r="AW656" s="208"/>
      <c r="AX656" s="208"/>
      <c r="AY656" s="208"/>
      <c r="AZ656" s="208"/>
      <c r="BA656" s="208"/>
      <c r="BB656" s="208"/>
      <c r="BC656" s="208"/>
      <c r="BD656" s="208"/>
      <c r="BE656" s="208"/>
      <c r="BF656" s="208"/>
      <c r="BG656" s="208"/>
      <c r="BH656" s="208"/>
      <c r="BI656" s="208"/>
      <c r="BJ656" s="208"/>
      <c r="BK656" s="208"/>
      <c r="BL656" s="208"/>
      <c r="BM656" s="211"/>
      <c r="BN656" s="205"/>
      <c r="BO656" s="2"/>
    </row>
    <row r="657" spans="1:67" ht="15" hidden="1" customHeight="1" x14ac:dyDescent="0.25">
      <c r="A657" s="2"/>
      <c r="B657" s="233" t="s">
        <v>1712</v>
      </c>
      <c r="C657" s="235" t="s">
        <v>752</v>
      </c>
      <c r="D657" s="236"/>
      <c r="E657" s="241"/>
      <c r="F657" s="244" t="s">
        <v>1990</v>
      </c>
      <c r="G657" s="245"/>
      <c r="H657" s="245"/>
      <c r="I657" s="245" t="s">
        <v>1948</v>
      </c>
      <c r="J657" s="247"/>
      <c r="K657" s="249">
        <v>46247</v>
      </c>
      <c r="L657" s="247" t="s">
        <v>504</v>
      </c>
      <c r="M657" s="247">
        <v>1</v>
      </c>
      <c r="N657" s="247"/>
      <c r="O657" s="245" t="s">
        <v>1596</v>
      </c>
      <c r="P657" s="135" t="s">
        <v>148</v>
      </c>
      <c r="Q657" s="89"/>
      <c r="R657" s="89"/>
      <c r="S657" s="89"/>
      <c r="T657" s="89"/>
      <c r="U657" s="89"/>
      <c r="V657" s="89"/>
      <c r="W657" s="89"/>
      <c r="X657" s="89"/>
      <c r="Y657" s="89"/>
      <c r="Z657" s="89"/>
      <c r="AA657" s="220">
        <v>80</v>
      </c>
      <c r="AB657" s="220"/>
      <c r="AC657" s="233"/>
      <c r="AD657" s="220"/>
      <c r="AE657" s="223">
        <v>100</v>
      </c>
      <c r="AF657" s="224"/>
      <c r="AG657" s="229"/>
      <c r="AH657" s="229">
        <v>50</v>
      </c>
      <c r="AI657" s="229">
        <v>0.10691756655618519</v>
      </c>
      <c r="AJ657" s="215"/>
      <c r="AK657" s="215"/>
      <c r="AL657" s="209" t="s">
        <v>1590</v>
      </c>
      <c r="AM657" s="212"/>
      <c r="AN657" s="212"/>
      <c r="AO657" s="212"/>
      <c r="AP657" s="212"/>
      <c r="AQ657" s="212"/>
      <c r="AR657" s="212"/>
      <c r="AS657" s="212"/>
      <c r="AT657" s="206"/>
      <c r="AU657" s="206"/>
      <c r="AV657" s="206"/>
      <c r="AW657" s="206"/>
      <c r="AX657" s="206"/>
      <c r="AY657" s="206"/>
      <c r="AZ657" s="206"/>
      <c r="BA657" s="206"/>
      <c r="BB657" s="206"/>
      <c r="BC657" s="206"/>
      <c r="BD657" s="206"/>
      <c r="BE657" s="206"/>
      <c r="BF657" s="206"/>
      <c r="BG657" s="206"/>
      <c r="BH657" s="206"/>
      <c r="BI657" s="206"/>
      <c r="BJ657" s="206"/>
      <c r="BK657" s="206"/>
      <c r="BL657" s="206"/>
      <c r="BM657" s="209"/>
      <c r="BN657" s="203"/>
      <c r="BO657" s="2"/>
    </row>
    <row r="658" spans="1:67" ht="15" customHeight="1" x14ac:dyDescent="0.25">
      <c r="A658" s="2"/>
      <c r="B658" s="234"/>
      <c r="C658" s="237"/>
      <c r="D658" s="238"/>
      <c r="E658" s="242"/>
      <c r="F658" s="245"/>
      <c r="G658" s="245"/>
      <c r="H658" s="245"/>
      <c r="I658" s="245"/>
      <c r="J658" s="248"/>
      <c r="K658" s="250"/>
      <c r="L658" s="247"/>
      <c r="M658" s="247"/>
      <c r="N658" s="247"/>
      <c r="O658" s="245"/>
      <c r="P658" s="134" t="s">
        <v>26</v>
      </c>
      <c r="Q658" s="89">
        <v>46111</v>
      </c>
      <c r="R658" s="89">
        <v>46115</v>
      </c>
      <c r="S658" s="89">
        <v>46129</v>
      </c>
      <c r="T658" s="89">
        <v>46283</v>
      </c>
      <c r="U658" s="89">
        <v>46283</v>
      </c>
      <c r="V658" s="89">
        <v>46297</v>
      </c>
      <c r="W658" s="89"/>
      <c r="X658" s="89"/>
      <c r="Y658" s="89"/>
      <c r="Z658" s="89"/>
      <c r="AA658" s="221"/>
      <c r="AB658" s="221"/>
      <c r="AC658" s="234"/>
      <c r="AD658" s="221"/>
      <c r="AE658" s="225"/>
      <c r="AF658" s="226"/>
      <c r="AG658" s="230"/>
      <c r="AH658" s="230"/>
      <c r="AI658" s="230"/>
      <c r="AJ658" s="216"/>
      <c r="AK658" s="216"/>
      <c r="AL658" s="218"/>
      <c r="AM658" s="213"/>
      <c r="AN658" s="213"/>
      <c r="AO658" s="213"/>
      <c r="AP658" s="213"/>
      <c r="AQ658" s="213"/>
      <c r="AR658" s="213"/>
      <c r="AS658" s="213"/>
      <c r="AT658" s="207"/>
      <c r="AU658" s="207"/>
      <c r="AV658" s="207"/>
      <c r="AW658" s="207"/>
      <c r="AX658" s="207"/>
      <c r="AY658" s="207"/>
      <c r="AZ658" s="207"/>
      <c r="BA658" s="207"/>
      <c r="BB658" s="207"/>
      <c r="BC658" s="207"/>
      <c r="BD658" s="207"/>
      <c r="BE658" s="207"/>
      <c r="BF658" s="207"/>
      <c r="BG658" s="207"/>
      <c r="BH658" s="207"/>
      <c r="BI658" s="207"/>
      <c r="BJ658" s="207"/>
      <c r="BK658" s="207"/>
      <c r="BL658" s="207"/>
      <c r="BM658" s="210"/>
      <c r="BN658" s="204"/>
      <c r="BO658" s="2"/>
    </row>
    <row r="659" spans="1:67" ht="15" hidden="1" customHeight="1" x14ac:dyDescent="0.25">
      <c r="A659" s="2"/>
      <c r="B659" s="234"/>
      <c r="C659" s="237"/>
      <c r="D659" s="238"/>
      <c r="E659" s="242"/>
      <c r="F659" s="245"/>
      <c r="G659" s="245"/>
      <c r="H659" s="245"/>
      <c r="I659" s="245"/>
      <c r="J659" s="248"/>
      <c r="K659" s="250"/>
      <c r="L659" s="247"/>
      <c r="M659" s="247"/>
      <c r="N659" s="247"/>
      <c r="O659" s="245"/>
      <c r="P659" s="134" t="s">
        <v>262</v>
      </c>
      <c r="Q659" s="89"/>
      <c r="R659" s="89"/>
      <c r="S659" s="89"/>
      <c r="T659" s="89"/>
      <c r="U659" s="89"/>
      <c r="V659" s="89"/>
      <c r="W659" s="89"/>
      <c r="X659" s="89"/>
      <c r="Y659" s="89"/>
      <c r="Z659" s="89"/>
      <c r="AA659" s="221"/>
      <c r="AB659" s="221"/>
      <c r="AC659" s="234"/>
      <c r="AD659" s="221"/>
      <c r="AE659" s="225"/>
      <c r="AF659" s="226"/>
      <c r="AG659" s="230"/>
      <c r="AH659" s="230"/>
      <c r="AI659" s="230"/>
      <c r="AJ659" s="216"/>
      <c r="AK659" s="216"/>
      <c r="AL659" s="218"/>
      <c r="AM659" s="213"/>
      <c r="AN659" s="213"/>
      <c r="AO659" s="213"/>
      <c r="AP659" s="213"/>
      <c r="AQ659" s="213"/>
      <c r="AR659" s="213"/>
      <c r="AS659" s="213"/>
      <c r="AT659" s="207"/>
      <c r="AU659" s="207"/>
      <c r="AV659" s="207"/>
      <c r="AW659" s="207"/>
      <c r="AX659" s="207"/>
      <c r="AY659" s="207"/>
      <c r="AZ659" s="207"/>
      <c r="BA659" s="207"/>
      <c r="BB659" s="207"/>
      <c r="BC659" s="207"/>
      <c r="BD659" s="207"/>
      <c r="BE659" s="207"/>
      <c r="BF659" s="207"/>
      <c r="BG659" s="207"/>
      <c r="BH659" s="207"/>
      <c r="BI659" s="207"/>
      <c r="BJ659" s="207"/>
      <c r="BK659" s="207"/>
      <c r="BL659" s="207"/>
      <c r="BM659" s="210"/>
      <c r="BN659" s="204"/>
      <c r="BO659" s="2"/>
    </row>
    <row r="660" spans="1:67" ht="15" hidden="1" customHeight="1" x14ac:dyDescent="0.25">
      <c r="A660" s="2"/>
      <c r="B660" s="234"/>
      <c r="C660" s="237"/>
      <c r="D660" s="238"/>
      <c r="E660" s="242"/>
      <c r="F660" s="245"/>
      <c r="G660" s="245"/>
      <c r="H660" s="245"/>
      <c r="I660" s="245"/>
      <c r="J660" s="248"/>
      <c r="K660" s="250"/>
      <c r="L660" s="247"/>
      <c r="M660" s="247"/>
      <c r="N660" s="247"/>
      <c r="O660" s="245"/>
      <c r="P660" s="134" t="s">
        <v>263</v>
      </c>
      <c r="Q660" s="89"/>
      <c r="R660" s="89"/>
      <c r="S660" s="89"/>
      <c r="T660" s="89"/>
      <c r="U660" s="89"/>
      <c r="V660" s="89"/>
      <c r="W660" s="89"/>
      <c r="X660" s="89"/>
      <c r="Y660" s="89"/>
      <c r="Z660" s="89"/>
      <c r="AA660" s="221"/>
      <c r="AB660" s="221"/>
      <c r="AC660" s="234"/>
      <c r="AD660" s="221"/>
      <c r="AE660" s="225"/>
      <c r="AF660" s="226"/>
      <c r="AG660" s="230"/>
      <c r="AH660" s="230"/>
      <c r="AI660" s="230"/>
      <c r="AJ660" s="216"/>
      <c r="AK660" s="216"/>
      <c r="AL660" s="218"/>
      <c r="AM660" s="213"/>
      <c r="AN660" s="213"/>
      <c r="AO660" s="213"/>
      <c r="AP660" s="213"/>
      <c r="AQ660" s="213"/>
      <c r="AR660" s="213"/>
      <c r="AS660" s="213"/>
      <c r="AT660" s="207"/>
      <c r="AU660" s="207"/>
      <c r="AV660" s="207"/>
      <c r="AW660" s="207"/>
      <c r="AX660" s="207"/>
      <c r="AY660" s="207"/>
      <c r="AZ660" s="207"/>
      <c r="BA660" s="207"/>
      <c r="BB660" s="207"/>
      <c r="BC660" s="207"/>
      <c r="BD660" s="207"/>
      <c r="BE660" s="207"/>
      <c r="BF660" s="207"/>
      <c r="BG660" s="207"/>
      <c r="BH660" s="207"/>
      <c r="BI660" s="207"/>
      <c r="BJ660" s="207"/>
      <c r="BK660" s="207"/>
      <c r="BL660" s="207"/>
      <c r="BM660" s="210"/>
      <c r="BN660" s="204"/>
      <c r="BO660" s="2"/>
    </row>
    <row r="661" spans="1:67" ht="15" hidden="1" customHeight="1" x14ac:dyDescent="0.25">
      <c r="A661" s="2"/>
      <c r="B661" s="234"/>
      <c r="C661" s="237"/>
      <c r="D661" s="238"/>
      <c r="E661" s="242"/>
      <c r="F661" s="245"/>
      <c r="G661" s="245"/>
      <c r="H661" s="245"/>
      <c r="I661" s="245"/>
      <c r="J661" s="248"/>
      <c r="K661" s="250"/>
      <c r="L661" s="247"/>
      <c r="M661" s="247"/>
      <c r="N661" s="247"/>
      <c r="O661" s="245"/>
      <c r="P661" s="134" t="s">
        <v>27</v>
      </c>
      <c r="Q661" s="89"/>
      <c r="R661" s="89"/>
      <c r="S661" s="89"/>
      <c r="T661" s="89"/>
      <c r="U661" s="89"/>
      <c r="V661" s="89"/>
      <c r="W661" s="89"/>
      <c r="X661" s="89"/>
      <c r="Y661" s="89"/>
      <c r="Z661" s="89"/>
      <c r="AA661" s="221"/>
      <c r="AB661" s="221"/>
      <c r="AC661" s="234"/>
      <c r="AD661" s="221"/>
      <c r="AE661" s="225"/>
      <c r="AF661" s="226"/>
      <c r="AG661" s="230"/>
      <c r="AH661" s="230"/>
      <c r="AI661" s="230"/>
      <c r="AJ661" s="216"/>
      <c r="AK661" s="216"/>
      <c r="AL661" s="218"/>
      <c r="AM661" s="213"/>
      <c r="AN661" s="213"/>
      <c r="AO661" s="213"/>
      <c r="AP661" s="213"/>
      <c r="AQ661" s="213"/>
      <c r="AR661" s="213"/>
      <c r="AS661" s="213"/>
      <c r="AT661" s="207"/>
      <c r="AU661" s="207"/>
      <c r="AV661" s="207"/>
      <c r="AW661" s="207"/>
      <c r="AX661" s="207"/>
      <c r="AY661" s="207"/>
      <c r="AZ661" s="207"/>
      <c r="BA661" s="207"/>
      <c r="BB661" s="207"/>
      <c r="BC661" s="207"/>
      <c r="BD661" s="207"/>
      <c r="BE661" s="207"/>
      <c r="BF661" s="207"/>
      <c r="BG661" s="207"/>
      <c r="BH661" s="207"/>
      <c r="BI661" s="207"/>
      <c r="BJ661" s="207"/>
      <c r="BK661" s="207"/>
      <c r="BL661" s="207"/>
      <c r="BM661" s="210"/>
      <c r="BN661" s="204"/>
      <c r="BO661" s="2"/>
    </row>
    <row r="662" spans="1:67" ht="15" customHeight="1" x14ac:dyDescent="0.25">
      <c r="A662" s="2"/>
      <c r="B662" s="219"/>
      <c r="C662" s="239"/>
      <c r="D662" s="240"/>
      <c r="E662" s="243"/>
      <c r="F662" s="246"/>
      <c r="G662" s="246"/>
      <c r="H662" s="246"/>
      <c r="I662" s="246"/>
      <c r="J662" s="248"/>
      <c r="K662" s="251"/>
      <c r="L662" s="248"/>
      <c r="M662" s="248"/>
      <c r="N662" s="248"/>
      <c r="O662" s="246"/>
      <c r="P662" s="134" t="s">
        <v>28</v>
      </c>
      <c r="Q662" s="182">
        <v>46111</v>
      </c>
      <c r="R662" s="182">
        <v>46115</v>
      </c>
      <c r="S662" s="182">
        <v>46129</v>
      </c>
      <c r="T662" s="182">
        <v>46234</v>
      </c>
      <c r="U662" s="182">
        <v>46234</v>
      </c>
      <c r="V662" s="182">
        <v>46247</v>
      </c>
      <c r="W662" s="89"/>
      <c r="X662" s="89"/>
      <c r="Y662" s="89"/>
      <c r="Z662" s="89"/>
      <c r="AA662" s="232"/>
      <c r="AB662" s="222"/>
      <c r="AC662" s="252"/>
      <c r="AD662" s="222"/>
      <c r="AE662" s="227"/>
      <c r="AF662" s="228"/>
      <c r="AG662" s="231"/>
      <c r="AH662" s="232"/>
      <c r="AI662" s="232"/>
      <c r="AJ662" s="217"/>
      <c r="AK662" s="217"/>
      <c r="AL662" s="219"/>
      <c r="AM662" s="214"/>
      <c r="AN662" s="214"/>
      <c r="AO662" s="214"/>
      <c r="AP662" s="214"/>
      <c r="AQ662" s="214"/>
      <c r="AR662" s="214"/>
      <c r="AS662" s="214"/>
      <c r="AT662" s="208"/>
      <c r="AU662" s="208"/>
      <c r="AV662" s="208"/>
      <c r="AW662" s="208"/>
      <c r="AX662" s="208"/>
      <c r="AY662" s="208"/>
      <c r="AZ662" s="208"/>
      <c r="BA662" s="208"/>
      <c r="BB662" s="208"/>
      <c r="BC662" s="208"/>
      <c r="BD662" s="208"/>
      <c r="BE662" s="208"/>
      <c r="BF662" s="208"/>
      <c r="BG662" s="208"/>
      <c r="BH662" s="208"/>
      <c r="BI662" s="208"/>
      <c r="BJ662" s="208"/>
      <c r="BK662" s="208"/>
      <c r="BL662" s="208"/>
      <c r="BM662" s="211"/>
      <c r="BN662" s="205"/>
      <c r="BO662" s="2"/>
    </row>
    <row r="663" spans="1:67" ht="15" hidden="1" customHeight="1" x14ac:dyDescent="0.25">
      <c r="A663" s="2"/>
      <c r="B663" s="233" t="s">
        <v>1712</v>
      </c>
      <c r="C663" s="235" t="s">
        <v>754</v>
      </c>
      <c r="D663" s="236"/>
      <c r="E663" s="241"/>
      <c r="F663" s="244" t="s">
        <v>1991</v>
      </c>
      <c r="G663" s="245"/>
      <c r="H663" s="245"/>
      <c r="I663" s="245" t="s">
        <v>1948</v>
      </c>
      <c r="J663" s="247"/>
      <c r="K663" s="249">
        <v>46150</v>
      </c>
      <c r="L663" s="247" t="s">
        <v>495</v>
      </c>
      <c r="M663" s="247">
        <v>1</v>
      </c>
      <c r="N663" s="247"/>
      <c r="O663" s="245" t="s">
        <v>1596</v>
      </c>
      <c r="P663" s="135" t="s">
        <v>148</v>
      </c>
      <c r="Q663" s="89"/>
      <c r="R663" s="89"/>
      <c r="S663" s="89"/>
      <c r="T663" s="89"/>
      <c r="U663" s="89"/>
      <c r="V663" s="89"/>
      <c r="W663" s="89"/>
      <c r="X663" s="89"/>
      <c r="Y663" s="89"/>
      <c r="Z663" s="89"/>
      <c r="AA663" s="220">
        <v>80</v>
      </c>
      <c r="AB663" s="220"/>
      <c r="AC663" s="233"/>
      <c r="AD663" s="220"/>
      <c r="AE663" s="223">
        <v>50</v>
      </c>
      <c r="AF663" s="224"/>
      <c r="AG663" s="229"/>
      <c r="AH663" s="229">
        <v>50</v>
      </c>
      <c r="AI663" s="229">
        <v>0.10691756655618519</v>
      </c>
      <c r="AJ663" s="215"/>
      <c r="AK663" s="215"/>
      <c r="AL663" s="209" t="s">
        <v>1590</v>
      </c>
      <c r="AM663" s="212"/>
      <c r="AN663" s="212"/>
      <c r="AO663" s="212"/>
      <c r="AP663" s="212"/>
      <c r="AQ663" s="212"/>
      <c r="AR663" s="212"/>
      <c r="AS663" s="212"/>
      <c r="AT663" s="206"/>
      <c r="AU663" s="206"/>
      <c r="AV663" s="206"/>
      <c r="AW663" s="206"/>
      <c r="AX663" s="206"/>
      <c r="AY663" s="206"/>
      <c r="AZ663" s="206"/>
      <c r="BA663" s="206"/>
      <c r="BB663" s="206"/>
      <c r="BC663" s="206"/>
      <c r="BD663" s="206"/>
      <c r="BE663" s="206"/>
      <c r="BF663" s="206"/>
      <c r="BG663" s="206"/>
      <c r="BH663" s="206"/>
      <c r="BI663" s="206"/>
      <c r="BJ663" s="206"/>
      <c r="BK663" s="206"/>
      <c r="BL663" s="206"/>
      <c r="BM663" s="209"/>
      <c r="BN663" s="203"/>
      <c r="BO663" s="2"/>
    </row>
    <row r="664" spans="1:67" ht="15" customHeight="1" x14ac:dyDescent="0.25">
      <c r="A664" s="2"/>
      <c r="B664" s="234"/>
      <c r="C664" s="237"/>
      <c r="D664" s="238"/>
      <c r="E664" s="242"/>
      <c r="F664" s="245"/>
      <c r="G664" s="245"/>
      <c r="H664" s="245"/>
      <c r="I664" s="245"/>
      <c r="J664" s="248"/>
      <c r="K664" s="250"/>
      <c r="L664" s="247"/>
      <c r="M664" s="247"/>
      <c r="N664" s="247"/>
      <c r="O664" s="245"/>
      <c r="P664" s="134" t="s">
        <v>26</v>
      </c>
      <c r="Q664" s="89">
        <v>46139</v>
      </c>
      <c r="R664" s="89">
        <v>46142</v>
      </c>
      <c r="S664" s="89">
        <v>46150</v>
      </c>
      <c r="T664" s="89">
        <v>46304</v>
      </c>
      <c r="U664" s="89">
        <v>46304</v>
      </c>
      <c r="V664" s="89">
        <v>46318</v>
      </c>
      <c r="W664" s="89"/>
      <c r="X664" s="89"/>
      <c r="Y664" s="89"/>
      <c r="Z664" s="89"/>
      <c r="AA664" s="221"/>
      <c r="AB664" s="221"/>
      <c r="AC664" s="234"/>
      <c r="AD664" s="221"/>
      <c r="AE664" s="225"/>
      <c r="AF664" s="226"/>
      <c r="AG664" s="230"/>
      <c r="AH664" s="230"/>
      <c r="AI664" s="230"/>
      <c r="AJ664" s="216"/>
      <c r="AK664" s="216"/>
      <c r="AL664" s="218"/>
      <c r="AM664" s="213"/>
      <c r="AN664" s="213"/>
      <c r="AO664" s="213"/>
      <c r="AP664" s="213"/>
      <c r="AQ664" s="213"/>
      <c r="AR664" s="213"/>
      <c r="AS664" s="213"/>
      <c r="AT664" s="207"/>
      <c r="AU664" s="207"/>
      <c r="AV664" s="207"/>
      <c r="AW664" s="207"/>
      <c r="AX664" s="207"/>
      <c r="AY664" s="207"/>
      <c r="AZ664" s="207"/>
      <c r="BA664" s="207"/>
      <c r="BB664" s="207"/>
      <c r="BC664" s="207"/>
      <c r="BD664" s="207"/>
      <c r="BE664" s="207"/>
      <c r="BF664" s="207"/>
      <c r="BG664" s="207"/>
      <c r="BH664" s="207"/>
      <c r="BI664" s="207"/>
      <c r="BJ664" s="207"/>
      <c r="BK664" s="207"/>
      <c r="BL664" s="207"/>
      <c r="BM664" s="210"/>
      <c r="BN664" s="204"/>
      <c r="BO664" s="2"/>
    </row>
    <row r="665" spans="1:67" ht="15" hidden="1" customHeight="1" x14ac:dyDescent="0.25">
      <c r="A665" s="2"/>
      <c r="B665" s="234"/>
      <c r="C665" s="237"/>
      <c r="D665" s="238"/>
      <c r="E665" s="242"/>
      <c r="F665" s="245"/>
      <c r="G665" s="245"/>
      <c r="H665" s="245"/>
      <c r="I665" s="245"/>
      <c r="J665" s="248"/>
      <c r="K665" s="250"/>
      <c r="L665" s="247"/>
      <c r="M665" s="247"/>
      <c r="N665" s="247"/>
      <c r="O665" s="245"/>
      <c r="P665" s="134" t="s">
        <v>262</v>
      </c>
      <c r="Q665" s="89"/>
      <c r="R665" s="89"/>
      <c r="S665" s="89"/>
      <c r="T665" s="89"/>
      <c r="U665" s="89"/>
      <c r="V665" s="89"/>
      <c r="W665" s="89"/>
      <c r="X665" s="89"/>
      <c r="Y665" s="89"/>
      <c r="Z665" s="89"/>
      <c r="AA665" s="221"/>
      <c r="AB665" s="221"/>
      <c r="AC665" s="234"/>
      <c r="AD665" s="221"/>
      <c r="AE665" s="225"/>
      <c r="AF665" s="226"/>
      <c r="AG665" s="230"/>
      <c r="AH665" s="230"/>
      <c r="AI665" s="230"/>
      <c r="AJ665" s="216"/>
      <c r="AK665" s="216"/>
      <c r="AL665" s="218"/>
      <c r="AM665" s="213"/>
      <c r="AN665" s="213"/>
      <c r="AO665" s="213"/>
      <c r="AP665" s="213"/>
      <c r="AQ665" s="213"/>
      <c r="AR665" s="213"/>
      <c r="AS665" s="213"/>
      <c r="AT665" s="207"/>
      <c r="AU665" s="207"/>
      <c r="AV665" s="207"/>
      <c r="AW665" s="207"/>
      <c r="AX665" s="207"/>
      <c r="AY665" s="207"/>
      <c r="AZ665" s="207"/>
      <c r="BA665" s="207"/>
      <c r="BB665" s="207"/>
      <c r="BC665" s="207"/>
      <c r="BD665" s="207"/>
      <c r="BE665" s="207"/>
      <c r="BF665" s="207"/>
      <c r="BG665" s="207"/>
      <c r="BH665" s="207"/>
      <c r="BI665" s="207"/>
      <c r="BJ665" s="207"/>
      <c r="BK665" s="207"/>
      <c r="BL665" s="207"/>
      <c r="BM665" s="210"/>
      <c r="BN665" s="204"/>
      <c r="BO665" s="2"/>
    </row>
    <row r="666" spans="1:67" ht="15" hidden="1" customHeight="1" x14ac:dyDescent="0.25">
      <c r="A666" s="2"/>
      <c r="B666" s="234"/>
      <c r="C666" s="237"/>
      <c r="D666" s="238"/>
      <c r="E666" s="242"/>
      <c r="F666" s="245"/>
      <c r="G666" s="245"/>
      <c r="H666" s="245"/>
      <c r="I666" s="245"/>
      <c r="J666" s="248"/>
      <c r="K666" s="250"/>
      <c r="L666" s="247"/>
      <c r="M666" s="247"/>
      <c r="N666" s="247"/>
      <c r="O666" s="245"/>
      <c r="P666" s="134" t="s">
        <v>263</v>
      </c>
      <c r="Q666" s="89"/>
      <c r="R666" s="89"/>
      <c r="S666" s="89"/>
      <c r="T666" s="89"/>
      <c r="U666" s="89"/>
      <c r="V666" s="89"/>
      <c r="W666" s="89"/>
      <c r="X666" s="89"/>
      <c r="Y666" s="89"/>
      <c r="Z666" s="89"/>
      <c r="AA666" s="221"/>
      <c r="AB666" s="221"/>
      <c r="AC666" s="234"/>
      <c r="AD666" s="221"/>
      <c r="AE666" s="225"/>
      <c r="AF666" s="226"/>
      <c r="AG666" s="230"/>
      <c r="AH666" s="230"/>
      <c r="AI666" s="230"/>
      <c r="AJ666" s="216"/>
      <c r="AK666" s="216"/>
      <c r="AL666" s="218"/>
      <c r="AM666" s="213"/>
      <c r="AN666" s="213"/>
      <c r="AO666" s="213"/>
      <c r="AP666" s="213"/>
      <c r="AQ666" s="213"/>
      <c r="AR666" s="213"/>
      <c r="AS666" s="213"/>
      <c r="AT666" s="207"/>
      <c r="AU666" s="207"/>
      <c r="AV666" s="207"/>
      <c r="AW666" s="207"/>
      <c r="AX666" s="207"/>
      <c r="AY666" s="207"/>
      <c r="AZ666" s="207"/>
      <c r="BA666" s="207"/>
      <c r="BB666" s="207"/>
      <c r="BC666" s="207"/>
      <c r="BD666" s="207"/>
      <c r="BE666" s="207"/>
      <c r="BF666" s="207"/>
      <c r="BG666" s="207"/>
      <c r="BH666" s="207"/>
      <c r="BI666" s="207"/>
      <c r="BJ666" s="207"/>
      <c r="BK666" s="207"/>
      <c r="BL666" s="207"/>
      <c r="BM666" s="210"/>
      <c r="BN666" s="204"/>
      <c r="BO666" s="2"/>
    </row>
    <row r="667" spans="1:67" ht="15" hidden="1" customHeight="1" x14ac:dyDescent="0.25">
      <c r="A667" s="2"/>
      <c r="B667" s="234"/>
      <c r="C667" s="237"/>
      <c r="D667" s="238"/>
      <c r="E667" s="242"/>
      <c r="F667" s="245"/>
      <c r="G667" s="245"/>
      <c r="H667" s="245"/>
      <c r="I667" s="245"/>
      <c r="J667" s="248"/>
      <c r="K667" s="250"/>
      <c r="L667" s="247"/>
      <c r="M667" s="247"/>
      <c r="N667" s="247"/>
      <c r="O667" s="245"/>
      <c r="P667" s="134" t="s">
        <v>27</v>
      </c>
      <c r="Q667" s="89"/>
      <c r="R667" s="89"/>
      <c r="S667" s="89"/>
      <c r="T667" s="89"/>
      <c r="U667" s="89"/>
      <c r="V667" s="89"/>
      <c r="W667" s="89"/>
      <c r="X667" s="89"/>
      <c r="Y667" s="89"/>
      <c r="Z667" s="89"/>
      <c r="AA667" s="221"/>
      <c r="AB667" s="221"/>
      <c r="AC667" s="234"/>
      <c r="AD667" s="221"/>
      <c r="AE667" s="225"/>
      <c r="AF667" s="226"/>
      <c r="AG667" s="230"/>
      <c r="AH667" s="230"/>
      <c r="AI667" s="230"/>
      <c r="AJ667" s="216"/>
      <c r="AK667" s="216"/>
      <c r="AL667" s="218"/>
      <c r="AM667" s="213"/>
      <c r="AN667" s="213"/>
      <c r="AO667" s="213"/>
      <c r="AP667" s="213"/>
      <c r="AQ667" s="213"/>
      <c r="AR667" s="213"/>
      <c r="AS667" s="213"/>
      <c r="AT667" s="207"/>
      <c r="AU667" s="207"/>
      <c r="AV667" s="207"/>
      <c r="AW667" s="207"/>
      <c r="AX667" s="207"/>
      <c r="AY667" s="207"/>
      <c r="AZ667" s="207"/>
      <c r="BA667" s="207"/>
      <c r="BB667" s="207"/>
      <c r="BC667" s="207"/>
      <c r="BD667" s="207"/>
      <c r="BE667" s="207"/>
      <c r="BF667" s="207"/>
      <c r="BG667" s="207"/>
      <c r="BH667" s="207"/>
      <c r="BI667" s="207"/>
      <c r="BJ667" s="207"/>
      <c r="BK667" s="207"/>
      <c r="BL667" s="207"/>
      <c r="BM667" s="210"/>
      <c r="BN667" s="204"/>
      <c r="BO667" s="2"/>
    </row>
    <row r="668" spans="1:67" ht="15" customHeight="1" x14ac:dyDescent="0.25">
      <c r="A668" s="2"/>
      <c r="B668" s="219"/>
      <c r="C668" s="239"/>
      <c r="D668" s="240"/>
      <c r="E668" s="243"/>
      <c r="F668" s="246"/>
      <c r="G668" s="246"/>
      <c r="H668" s="246"/>
      <c r="I668" s="246"/>
      <c r="J668" s="248"/>
      <c r="K668" s="251"/>
      <c r="L668" s="248"/>
      <c r="M668" s="248"/>
      <c r="N668" s="248"/>
      <c r="O668" s="246"/>
      <c r="P668" s="134" t="s">
        <v>28</v>
      </c>
      <c r="Q668" s="182">
        <v>46125</v>
      </c>
      <c r="R668" s="182">
        <v>46138</v>
      </c>
      <c r="S668" s="182">
        <v>46150</v>
      </c>
      <c r="T668" s="89"/>
      <c r="U668" s="89"/>
      <c r="V668" s="89"/>
      <c r="W668" s="89"/>
      <c r="X668" s="89"/>
      <c r="Y668" s="89"/>
      <c r="Z668" s="89"/>
      <c r="AA668" s="232"/>
      <c r="AB668" s="222"/>
      <c r="AC668" s="252"/>
      <c r="AD668" s="222"/>
      <c r="AE668" s="227"/>
      <c r="AF668" s="228"/>
      <c r="AG668" s="231"/>
      <c r="AH668" s="232"/>
      <c r="AI668" s="232"/>
      <c r="AJ668" s="217"/>
      <c r="AK668" s="217"/>
      <c r="AL668" s="219"/>
      <c r="AM668" s="214"/>
      <c r="AN668" s="214"/>
      <c r="AO668" s="214"/>
      <c r="AP668" s="214"/>
      <c r="AQ668" s="214"/>
      <c r="AR668" s="214"/>
      <c r="AS668" s="214"/>
      <c r="AT668" s="208"/>
      <c r="AU668" s="208"/>
      <c r="AV668" s="208"/>
      <c r="AW668" s="208"/>
      <c r="AX668" s="208"/>
      <c r="AY668" s="208"/>
      <c r="AZ668" s="208"/>
      <c r="BA668" s="208"/>
      <c r="BB668" s="208"/>
      <c r="BC668" s="208"/>
      <c r="BD668" s="208"/>
      <c r="BE668" s="208"/>
      <c r="BF668" s="208"/>
      <c r="BG668" s="208"/>
      <c r="BH668" s="208"/>
      <c r="BI668" s="208"/>
      <c r="BJ668" s="208"/>
      <c r="BK668" s="208"/>
      <c r="BL668" s="208"/>
      <c r="BM668" s="211"/>
      <c r="BN668" s="205"/>
      <c r="BO668" s="2"/>
    </row>
    <row r="669" spans="1:67" ht="15" hidden="1" customHeight="1" x14ac:dyDescent="0.25">
      <c r="A669" s="2"/>
      <c r="B669" s="233" t="s">
        <v>1712</v>
      </c>
      <c r="C669" s="235" t="s">
        <v>756</v>
      </c>
      <c r="D669" s="236"/>
      <c r="E669" s="241"/>
      <c r="F669" s="244" t="s">
        <v>1992</v>
      </c>
      <c r="G669" s="245"/>
      <c r="H669" s="245"/>
      <c r="I669" s="245" t="s">
        <v>1948</v>
      </c>
      <c r="J669" s="247"/>
      <c r="K669" s="249">
        <v>46241</v>
      </c>
      <c r="L669" s="247" t="s">
        <v>495</v>
      </c>
      <c r="M669" s="247">
        <v>1</v>
      </c>
      <c r="N669" s="247"/>
      <c r="O669" s="245" t="s">
        <v>1596</v>
      </c>
      <c r="P669" s="135" t="s">
        <v>148</v>
      </c>
      <c r="Q669" s="89"/>
      <c r="R669" s="89"/>
      <c r="S669" s="89"/>
      <c r="T669" s="89"/>
      <c r="U669" s="89"/>
      <c r="V669" s="89"/>
      <c r="W669" s="89"/>
      <c r="X669" s="89"/>
      <c r="Y669" s="89"/>
      <c r="Z669" s="89"/>
      <c r="AA669" s="220">
        <v>80</v>
      </c>
      <c r="AB669" s="220"/>
      <c r="AC669" s="233"/>
      <c r="AD669" s="220"/>
      <c r="AE669" s="223">
        <v>50</v>
      </c>
      <c r="AF669" s="224"/>
      <c r="AG669" s="229"/>
      <c r="AH669" s="229">
        <v>0</v>
      </c>
      <c r="AI669" s="229">
        <v>0.10691756655618519</v>
      </c>
      <c r="AJ669" s="215"/>
      <c r="AK669" s="215"/>
      <c r="AL669" s="209" t="s">
        <v>1590</v>
      </c>
      <c r="AM669" s="212"/>
      <c r="AN669" s="212"/>
      <c r="AO669" s="212"/>
      <c r="AP669" s="212"/>
      <c r="AQ669" s="212"/>
      <c r="AR669" s="212"/>
      <c r="AS669" s="212"/>
      <c r="AT669" s="206"/>
      <c r="AU669" s="206"/>
      <c r="AV669" s="206"/>
      <c r="AW669" s="206"/>
      <c r="AX669" s="206"/>
      <c r="AY669" s="206"/>
      <c r="AZ669" s="206"/>
      <c r="BA669" s="206"/>
      <c r="BB669" s="206"/>
      <c r="BC669" s="206"/>
      <c r="BD669" s="206"/>
      <c r="BE669" s="206"/>
      <c r="BF669" s="206"/>
      <c r="BG669" s="206"/>
      <c r="BH669" s="206"/>
      <c r="BI669" s="206"/>
      <c r="BJ669" s="206"/>
      <c r="BK669" s="206"/>
      <c r="BL669" s="206"/>
      <c r="BM669" s="209"/>
      <c r="BN669" s="203"/>
      <c r="BO669" s="2"/>
    </row>
    <row r="670" spans="1:67" ht="15" customHeight="1" x14ac:dyDescent="0.25">
      <c r="A670" s="2"/>
      <c r="B670" s="234"/>
      <c r="C670" s="237"/>
      <c r="D670" s="238"/>
      <c r="E670" s="242"/>
      <c r="F670" s="245"/>
      <c r="G670" s="245"/>
      <c r="H670" s="245"/>
      <c r="I670" s="245"/>
      <c r="J670" s="248"/>
      <c r="K670" s="250"/>
      <c r="L670" s="247"/>
      <c r="M670" s="247"/>
      <c r="N670" s="247"/>
      <c r="O670" s="245"/>
      <c r="P670" s="134" t="s">
        <v>26</v>
      </c>
      <c r="Q670" s="89">
        <v>46139</v>
      </c>
      <c r="R670" s="89">
        <v>46241</v>
      </c>
      <c r="S670" s="89">
        <v>46255</v>
      </c>
      <c r="T670" s="89">
        <v>46304</v>
      </c>
      <c r="U670" s="89">
        <v>46304</v>
      </c>
      <c r="V670" s="89">
        <v>46318</v>
      </c>
      <c r="W670" s="89"/>
      <c r="X670" s="89"/>
      <c r="Y670" s="89"/>
      <c r="Z670" s="89"/>
      <c r="AA670" s="221"/>
      <c r="AB670" s="221"/>
      <c r="AC670" s="234"/>
      <c r="AD670" s="221"/>
      <c r="AE670" s="225"/>
      <c r="AF670" s="226"/>
      <c r="AG670" s="230"/>
      <c r="AH670" s="230"/>
      <c r="AI670" s="230"/>
      <c r="AJ670" s="216"/>
      <c r="AK670" s="216"/>
      <c r="AL670" s="218"/>
      <c r="AM670" s="213"/>
      <c r="AN670" s="213"/>
      <c r="AO670" s="213"/>
      <c r="AP670" s="213"/>
      <c r="AQ670" s="213"/>
      <c r="AR670" s="213"/>
      <c r="AS670" s="213"/>
      <c r="AT670" s="207"/>
      <c r="AU670" s="207"/>
      <c r="AV670" s="207"/>
      <c r="AW670" s="207"/>
      <c r="AX670" s="207"/>
      <c r="AY670" s="207"/>
      <c r="AZ670" s="207"/>
      <c r="BA670" s="207"/>
      <c r="BB670" s="207"/>
      <c r="BC670" s="207"/>
      <c r="BD670" s="207"/>
      <c r="BE670" s="207"/>
      <c r="BF670" s="207"/>
      <c r="BG670" s="207"/>
      <c r="BH670" s="207"/>
      <c r="BI670" s="207"/>
      <c r="BJ670" s="207"/>
      <c r="BK670" s="207"/>
      <c r="BL670" s="207"/>
      <c r="BM670" s="210"/>
      <c r="BN670" s="204"/>
      <c r="BO670" s="2"/>
    </row>
    <row r="671" spans="1:67" ht="15" hidden="1" customHeight="1" x14ac:dyDescent="0.25">
      <c r="A671" s="2"/>
      <c r="B671" s="234"/>
      <c r="C671" s="237"/>
      <c r="D671" s="238"/>
      <c r="E671" s="242"/>
      <c r="F671" s="245"/>
      <c r="G671" s="245"/>
      <c r="H671" s="245"/>
      <c r="I671" s="245"/>
      <c r="J671" s="248"/>
      <c r="K671" s="250"/>
      <c r="L671" s="247"/>
      <c r="M671" s="247"/>
      <c r="N671" s="247"/>
      <c r="O671" s="245"/>
      <c r="P671" s="134" t="s">
        <v>262</v>
      </c>
      <c r="Q671" s="89"/>
      <c r="R671" s="89"/>
      <c r="S671" s="89"/>
      <c r="T671" s="89"/>
      <c r="U671" s="89"/>
      <c r="V671" s="89"/>
      <c r="W671" s="89"/>
      <c r="X671" s="89"/>
      <c r="Y671" s="89"/>
      <c r="Z671" s="89"/>
      <c r="AA671" s="221"/>
      <c r="AB671" s="221"/>
      <c r="AC671" s="234"/>
      <c r="AD671" s="221"/>
      <c r="AE671" s="225"/>
      <c r="AF671" s="226"/>
      <c r="AG671" s="230"/>
      <c r="AH671" s="230"/>
      <c r="AI671" s="230"/>
      <c r="AJ671" s="216"/>
      <c r="AK671" s="216"/>
      <c r="AL671" s="218"/>
      <c r="AM671" s="213"/>
      <c r="AN671" s="213"/>
      <c r="AO671" s="213"/>
      <c r="AP671" s="213"/>
      <c r="AQ671" s="213"/>
      <c r="AR671" s="213"/>
      <c r="AS671" s="213"/>
      <c r="AT671" s="207"/>
      <c r="AU671" s="207"/>
      <c r="AV671" s="207"/>
      <c r="AW671" s="207"/>
      <c r="AX671" s="207"/>
      <c r="AY671" s="207"/>
      <c r="AZ671" s="207"/>
      <c r="BA671" s="207"/>
      <c r="BB671" s="207"/>
      <c r="BC671" s="207"/>
      <c r="BD671" s="207"/>
      <c r="BE671" s="207"/>
      <c r="BF671" s="207"/>
      <c r="BG671" s="207"/>
      <c r="BH671" s="207"/>
      <c r="BI671" s="207"/>
      <c r="BJ671" s="207"/>
      <c r="BK671" s="207"/>
      <c r="BL671" s="207"/>
      <c r="BM671" s="210"/>
      <c r="BN671" s="204"/>
      <c r="BO671" s="2"/>
    </row>
    <row r="672" spans="1:67" ht="15" hidden="1" customHeight="1" x14ac:dyDescent="0.25">
      <c r="A672" s="2"/>
      <c r="B672" s="234"/>
      <c r="C672" s="237"/>
      <c r="D672" s="238"/>
      <c r="E672" s="242"/>
      <c r="F672" s="245"/>
      <c r="G672" s="245"/>
      <c r="H672" s="245"/>
      <c r="I672" s="245"/>
      <c r="J672" s="248"/>
      <c r="K672" s="250"/>
      <c r="L672" s="247"/>
      <c r="M672" s="247"/>
      <c r="N672" s="247"/>
      <c r="O672" s="245"/>
      <c r="P672" s="134" t="s">
        <v>263</v>
      </c>
      <c r="Q672" s="89"/>
      <c r="R672" s="89"/>
      <c r="S672" s="89"/>
      <c r="T672" s="89"/>
      <c r="U672" s="89"/>
      <c r="V672" s="89"/>
      <c r="W672" s="89"/>
      <c r="X672" s="89"/>
      <c r="Y672" s="89"/>
      <c r="Z672" s="89"/>
      <c r="AA672" s="221"/>
      <c r="AB672" s="221"/>
      <c r="AC672" s="234"/>
      <c r="AD672" s="221"/>
      <c r="AE672" s="225"/>
      <c r="AF672" s="226"/>
      <c r="AG672" s="230"/>
      <c r="AH672" s="230"/>
      <c r="AI672" s="230"/>
      <c r="AJ672" s="216"/>
      <c r="AK672" s="216"/>
      <c r="AL672" s="218"/>
      <c r="AM672" s="213"/>
      <c r="AN672" s="213"/>
      <c r="AO672" s="213"/>
      <c r="AP672" s="213"/>
      <c r="AQ672" s="213"/>
      <c r="AR672" s="213"/>
      <c r="AS672" s="213"/>
      <c r="AT672" s="207"/>
      <c r="AU672" s="207"/>
      <c r="AV672" s="207"/>
      <c r="AW672" s="207"/>
      <c r="AX672" s="207"/>
      <c r="AY672" s="207"/>
      <c r="AZ672" s="207"/>
      <c r="BA672" s="207"/>
      <c r="BB672" s="207"/>
      <c r="BC672" s="207"/>
      <c r="BD672" s="207"/>
      <c r="BE672" s="207"/>
      <c r="BF672" s="207"/>
      <c r="BG672" s="207"/>
      <c r="BH672" s="207"/>
      <c r="BI672" s="207"/>
      <c r="BJ672" s="207"/>
      <c r="BK672" s="207"/>
      <c r="BL672" s="207"/>
      <c r="BM672" s="210"/>
      <c r="BN672" s="204"/>
      <c r="BO672" s="2"/>
    </row>
    <row r="673" spans="1:67" ht="15" hidden="1" customHeight="1" x14ac:dyDescent="0.25">
      <c r="A673" s="2"/>
      <c r="B673" s="234"/>
      <c r="C673" s="237"/>
      <c r="D673" s="238"/>
      <c r="E673" s="242"/>
      <c r="F673" s="245"/>
      <c r="G673" s="245"/>
      <c r="H673" s="245"/>
      <c r="I673" s="245"/>
      <c r="J673" s="248"/>
      <c r="K673" s="250"/>
      <c r="L673" s="247"/>
      <c r="M673" s="247"/>
      <c r="N673" s="247"/>
      <c r="O673" s="245"/>
      <c r="P673" s="134" t="s">
        <v>27</v>
      </c>
      <c r="Q673" s="89"/>
      <c r="R673" s="89"/>
      <c r="S673" s="89"/>
      <c r="T673" s="89"/>
      <c r="U673" s="89"/>
      <c r="V673" s="89"/>
      <c r="W673" s="89"/>
      <c r="X673" s="89"/>
      <c r="Y673" s="89"/>
      <c r="Z673" s="89"/>
      <c r="AA673" s="221"/>
      <c r="AB673" s="221"/>
      <c r="AC673" s="234"/>
      <c r="AD673" s="221"/>
      <c r="AE673" s="225"/>
      <c r="AF673" s="226"/>
      <c r="AG673" s="230"/>
      <c r="AH673" s="230"/>
      <c r="AI673" s="230"/>
      <c r="AJ673" s="216"/>
      <c r="AK673" s="216"/>
      <c r="AL673" s="218"/>
      <c r="AM673" s="213"/>
      <c r="AN673" s="213"/>
      <c r="AO673" s="213"/>
      <c r="AP673" s="213"/>
      <c r="AQ673" s="213"/>
      <c r="AR673" s="213"/>
      <c r="AS673" s="213"/>
      <c r="AT673" s="207"/>
      <c r="AU673" s="207"/>
      <c r="AV673" s="207"/>
      <c r="AW673" s="207"/>
      <c r="AX673" s="207"/>
      <c r="AY673" s="207"/>
      <c r="AZ673" s="207"/>
      <c r="BA673" s="207"/>
      <c r="BB673" s="207"/>
      <c r="BC673" s="207"/>
      <c r="BD673" s="207"/>
      <c r="BE673" s="207"/>
      <c r="BF673" s="207"/>
      <c r="BG673" s="207"/>
      <c r="BH673" s="207"/>
      <c r="BI673" s="207"/>
      <c r="BJ673" s="207"/>
      <c r="BK673" s="207"/>
      <c r="BL673" s="207"/>
      <c r="BM673" s="210"/>
      <c r="BN673" s="204"/>
      <c r="BO673" s="2"/>
    </row>
    <row r="674" spans="1:67" ht="15" customHeight="1" x14ac:dyDescent="0.25">
      <c r="A674" s="2"/>
      <c r="B674" s="219"/>
      <c r="C674" s="239"/>
      <c r="D674" s="240"/>
      <c r="E674" s="243"/>
      <c r="F674" s="246"/>
      <c r="G674" s="246"/>
      <c r="H674" s="246"/>
      <c r="I674" s="246"/>
      <c r="J674" s="248"/>
      <c r="K674" s="251"/>
      <c r="L674" s="248"/>
      <c r="M674" s="248"/>
      <c r="N674" s="248"/>
      <c r="O674" s="246"/>
      <c r="P674" s="134" t="s">
        <v>28</v>
      </c>
      <c r="Q674" s="182">
        <v>46139</v>
      </c>
      <c r="R674" s="182">
        <v>46220</v>
      </c>
      <c r="S674" s="182">
        <v>46241</v>
      </c>
      <c r="T674" s="89"/>
      <c r="U674" s="89"/>
      <c r="V674" s="89"/>
      <c r="W674" s="89"/>
      <c r="X674" s="89"/>
      <c r="Y674" s="89"/>
      <c r="Z674" s="89"/>
      <c r="AA674" s="232"/>
      <c r="AB674" s="222"/>
      <c r="AC674" s="252"/>
      <c r="AD674" s="222"/>
      <c r="AE674" s="227"/>
      <c r="AF674" s="228"/>
      <c r="AG674" s="231"/>
      <c r="AH674" s="232"/>
      <c r="AI674" s="232"/>
      <c r="AJ674" s="217"/>
      <c r="AK674" s="217"/>
      <c r="AL674" s="219"/>
      <c r="AM674" s="214"/>
      <c r="AN674" s="214"/>
      <c r="AO674" s="214"/>
      <c r="AP674" s="214"/>
      <c r="AQ674" s="214"/>
      <c r="AR674" s="214"/>
      <c r="AS674" s="214"/>
      <c r="AT674" s="208"/>
      <c r="AU674" s="208"/>
      <c r="AV674" s="208"/>
      <c r="AW674" s="208"/>
      <c r="AX674" s="208"/>
      <c r="AY674" s="208"/>
      <c r="AZ674" s="208"/>
      <c r="BA674" s="208"/>
      <c r="BB674" s="208"/>
      <c r="BC674" s="208"/>
      <c r="BD674" s="208"/>
      <c r="BE674" s="208"/>
      <c r="BF674" s="208"/>
      <c r="BG674" s="208"/>
      <c r="BH674" s="208"/>
      <c r="BI674" s="208"/>
      <c r="BJ674" s="208"/>
      <c r="BK674" s="208"/>
      <c r="BL674" s="208"/>
      <c r="BM674" s="211"/>
      <c r="BN674" s="205"/>
      <c r="BO674" s="2"/>
    </row>
    <row r="675" spans="1:67" ht="15" hidden="1" customHeight="1" x14ac:dyDescent="0.25">
      <c r="A675" s="2"/>
      <c r="B675" s="233" t="s">
        <v>1712</v>
      </c>
      <c r="C675" s="235" t="s">
        <v>758</v>
      </c>
      <c r="D675" s="236"/>
      <c r="E675" s="241"/>
      <c r="F675" s="244" t="s">
        <v>1993</v>
      </c>
      <c r="G675" s="245"/>
      <c r="H675" s="245"/>
      <c r="I675" s="245" t="s">
        <v>1948</v>
      </c>
      <c r="J675" s="247"/>
      <c r="K675" s="249">
        <v>46150</v>
      </c>
      <c r="L675" s="247" t="s">
        <v>495</v>
      </c>
      <c r="M675" s="247">
        <v>1</v>
      </c>
      <c r="N675" s="247"/>
      <c r="O675" s="245" t="s">
        <v>1596</v>
      </c>
      <c r="P675" s="135" t="s">
        <v>148</v>
      </c>
      <c r="Q675" s="89"/>
      <c r="R675" s="89"/>
      <c r="S675" s="89"/>
      <c r="T675" s="89"/>
      <c r="U675" s="89"/>
      <c r="V675" s="89"/>
      <c r="W675" s="89"/>
      <c r="X675" s="89"/>
      <c r="Y675" s="89"/>
      <c r="Z675" s="89"/>
      <c r="AA675" s="220">
        <v>80</v>
      </c>
      <c r="AB675" s="220"/>
      <c r="AC675" s="233"/>
      <c r="AD675" s="220"/>
      <c r="AE675" s="223">
        <v>50</v>
      </c>
      <c r="AF675" s="224"/>
      <c r="AG675" s="229"/>
      <c r="AH675" s="229">
        <v>50</v>
      </c>
      <c r="AI675" s="229">
        <v>0.10691756655618519</v>
      </c>
      <c r="AJ675" s="215"/>
      <c r="AK675" s="215"/>
      <c r="AL675" s="209" t="s">
        <v>1590</v>
      </c>
      <c r="AM675" s="212"/>
      <c r="AN675" s="212"/>
      <c r="AO675" s="212"/>
      <c r="AP675" s="212"/>
      <c r="AQ675" s="212"/>
      <c r="AR675" s="212"/>
      <c r="AS675" s="212"/>
      <c r="AT675" s="206"/>
      <c r="AU675" s="206"/>
      <c r="AV675" s="206"/>
      <c r="AW675" s="206"/>
      <c r="AX675" s="206"/>
      <c r="AY675" s="206"/>
      <c r="AZ675" s="206"/>
      <c r="BA675" s="206"/>
      <c r="BB675" s="206"/>
      <c r="BC675" s="206"/>
      <c r="BD675" s="206"/>
      <c r="BE675" s="206"/>
      <c r="BF675" s="206"/>
      <c r="BG675" s="206"/>
      <c r="BH675" s="206"/>
      <c r="BI675" s="206"/>
      <c r="BJ675" s="206"/>
      <c r="BK675" s="206"/>
      <c r="BL675" s="206"/>
      <c r="BM675" s="209"/>
      <c r="BN675" s="203"/>
      <c r="BO675" s="2"/>
    </row>
    <row r="676" spans="1:67" ht="15" customHeight="1" x14ac:dyDescent="0.25">
      <c r="A676" s="2"/>
      <c r="B676" s="234"/>
      <c r="C676" s="237"/>
      <c r="D676" s="238"/>
      <c r="E676" s="242"/>
      <c r="F676" s="245"/>
      <c r="G676" s="245"/>
      <c r="H676" s="245"/>
      <c r="I676" s="245"/>
      <c r="J676" s="248"/>
      <c r="K676" s="250"/>
      <c r="L676" s="247"/>
      <c r="M676" s="247"/>
      <c r="N676" s="247"/>
      <c r="O676" s="245"/>
      <c r="P676" s="134" t="s">
        <v>26</v>
      </c>
      <c r="Q676" s="89">
        <v>46139</v>
      </c>
      <c r="R676" s="89">
        <v>46142</v>
      </c>
      <c r="S676" s="89">
        <v>46150</v>
      </c>
      <c r="T676" s="89">
        <v>46304</v>
      </c>
      <c r="U676" s="89">
        <v>46304</v>
      </c>
      <c r="V676" s="89">
        <v>46318</v>
      </c>
      <c r="W676" s="89"/>
      <c r="X676" s="89"/>
      <c r="Y676" s="89"/>
      <c r="Z676" s="89"/>
      <c r="AA676" s="221"/>
      <c r="AB676" s="221"/>
      <c r="AC676" s="234"/>
      <c r="AD676" s="221"/>
      <c r="AE676" s="225"/>
      <c r="AF676" s="226"/>
      <c r="AG676" s="230"/>
      <c r="AH676" s="230"/>
      <c r="AI676" s="230"/>
      <c r="AJ676" s="216"/>
      <c r="AK676" s="216"/>
      <c r="AL676" s="218"/>
      <c r="AM676" s="213"/>
      <c r="AN676" s="213"/>
      <c r="AO676" s="213"/>
      <c r="AP676" s="213"/>
      <c r="AQ676" s="213"/>
      <c r="AR676" s="213"/>
      <c r="AS676" s="213"/>
      <c r="AT676" s="207"/>
      <c r="AU676" s="207"/>
      <c r="AV676" s="207"/>
      <c r="AW676" s="207"/>
      <c r="AX676" s="207"/>
      <c r="AY676" s="207"/>
      <c r="AZ676" s="207"/>
      <c r="BA676" s="207"/>
      <c r="BB676" s="207"/>
      <c r="BC676" s="207"/>
      <c r="BD676" s="207"/>
      <c r="BE676" s="207"/>
      <c r="BF676" s="207"/>
      <c r="BG676" s="207"/>
      <c r="BH676" s="207"/>
      <c r="BI676" s="207"/>
      <c r="BJ676" s="207"/>
      <c r="BK676" s="207"/>
      <c r="BL676" s="207"/>
      <c r="BM676" s="210"/>
      <c r="BN676" s="204"/>
      <c r="BO676" s="2"/>
    </row>
    <row r="677" spans="1:67" ht="15" hidden="1" customHeight="1" x14ac:dyDescent="0.25">
      <c r="A677" s="2"/>
      <c r="B677" s="234"/>
      <c r="C677" s="237"/>
      <c r="D677" s="238"/>
      <c r="E677" s="242"/>
      <c r="F677" s="245"/>
      <c r="G677" s="245"/>
      <c r="H677" s="245"/>
      <c r="I677" s="245"/>
      <c r="J677" s="248"/>
      <c r="K677" s="250"/>
      <c r="L677" s="247"/>
      <c r="M677" s="247"/>
      <c r="N677" s="247"/>
      <c r="O677" s="245"/>
      <c r="P677" s="134" t="s">
        <v>262</v>
      </c>
      <c r="Q677" s="89"/>
      <c r="R677" s="89"/>
      <c r="S677" s="89"/>
      <c r="T677" s="89"/>
      <c r="U677" s="89"/>
      <c r="V677" s="89"/>
      <c r="W677" s="89"/>
      <c r="X677" s="89"/>
      <c r="Y677" s="89"/>
      <c r="Z677" s="89"/>
      <c r="AA677" s="221"/>
      <c r="AB677" s="221"/>
      <c r="AC677" s="234"/>
      <c r="AD677" s="221"/>
      <c r="AE677" s="225"/>
      <c r="AF677" s="226"/>
      <c r="AG677" s="230"/>
      <c r="AH677" s="230"/>
      <c r="AI677" s="230"/>
      <c r="AJ677" s="216"/>
      <c r="AK677" s="216"/>
      <c r="AL677" s="218"/>
      <c r="AM677" s="213"/>
      <c r="AN677" s="213"/>
      <c r="AO677" s="213"/>
      <c r="AP677" s="213"/>
      <c r="AQ677" s="213"/>
      <c r="AR677" s="213"/>
      <c r="AS677" s="213"/>
      <c r="AT677" s="207"/>
      <c r="AU677" s="207"/>
      <c r="AV677" s="207"/>
      <c r="AW677" s="207"/>
      <c r="AX677" s="207"/>
      <c r="AY677" s="207"/>
      <c r="AZ677" s="207"/>
      <c r="BA677" s="207"/>
      <c r="BB677" s="207"/>
      <c r="BC677" s="207"/>
      <c r="BD677" s="207"/>
      <c r="BE677" s="207"/>
      <c r="BF677" s="207"/>
      <c r="BG677" s="207"/>
      <c r="BH677" s="207"/>
      <c r="BI677" s="207"/>
      <c r="BJ677" s="207"/>
      <c r="BK677" s="207"/>
      <c r="BL677" s="207"/>
      <c r="BM677" s="210"/>
      <c r="BN677" s="204"/>
      <c r="BO677" s="2"/>
    </row>
    <row r="678" spans="1:67" ht="15" hidden="1" customHeight="1" x14ac:dyDescent="0.25">
      <c r="A678" s="2"/>
      <c r="B678" s="234"/>
      <c r="C678" s="237"/>
      <c r="D678" s="238"/>
      <c r="E678" s="242"/>
      <c r="F678" s="245"/>
      <c r="G678" s="245"/>
      <c r="H678" s="245"/>
      <c r="I678" s="245"/>
      <c r="J678" s="248"/>
      <c r="K678" s="250"/>
      <c r="L678" s="247"/>
      <c r="M678" s="247"/>
      <c r="N678" s="247"/>
      <c r="O678" s="245"/>
      <c r="P678" s="134" t="s">
        <v>263</v>
      </c>
      <c r="Q678" s="89"/>
      <c r="R678" s="89"/>
      <c r="S678" s="89"/>
      <c r="T678" s="89"/>
      <c r="U678" s="89"/>
      <c r="V678" s="89"/>
      <c r="W678" s="89"/>
      <c r="X678" s="89"/>
      <c r="Y678" s="89"/>
      <c r="Z678" s="89"/>
      <c r="AA678" s="221"/>
      <c r="AB678" s="221"/>
      <c r="AC678" s="234"/>
      <c r="AD678" s="221"/>
      <c r="AE678" s="225"/>
      <c r="AF678" s="226"/>
      <c r="AG678" s="230"/>
      <c r="AH678" s="230"/>
      <c r="AI678" s="230"/>
      <c r="AJ678" s="216"/>
      <c r="AK678" s="216"/>
      <c r="AL678" s="218"/>
      <c r="AM678" s="213"/>
      <c r="AN678" s="213"/>
      <c r="AO678" s="213"/>
      <c r="AP678" s="213"/>
      <c r="AQ678" s="213"/>
      <c r="AR678" s="213"/>
      <c r="AS678" s="213"/>
      <c r="AT678" s="207"/>
      <c r="AU678" s="207"/>
      <c r="AV678" s="207"/>
      <c r="AW678" s="207"/>
      <c r="AX678" s="207"/>
      <c r="AY678" s="207"/>
      <c r="AZ678" s="207"/>
      <c r="BA678" s="207"/>
      <c r="BB678" s="207"/>
      <c r="BC678" s="207"/>
      <c r="BD678" s="207"/>
      <c r="BE678" s="207"/>
      <c r="BF678" s="207"/>
      <c r="BG678" s="207"/>
      <c r="BH678" s="207"/>
      <c r="BI678" s="207"/>
      <c r="BJ678" s="207"/>
      <c r="BK678" s="207"/>
      <c r="BL678" s="207"/>
      <c r="BM678" s="210"/>
      <c r="BN678" s="204"/>
      <c r="BO678" s="2"/>
    </row>
    <row r="679" spans="1:67" ht="15" hidden="1" customHeight="1" x14ac:dyDescent="0.25">
      <c r="A679" s="2"/>
      <c r="B679" s="234"/>
      <c r="C679" s="237"/>
      <c r="D679" s="238"/>
      <c r="E679" s="242"/>
      <c r="F679" s="245"/>
      <c r="G679" s="245"/>
      <c r="H679" s="245"/>
      <c r="I679" s="245"/>
      <c r="J679" s="248"/>
      <c r="K679" s="250"/>
      <c r="L679" s="247"/>
      <c r="M679" s="247"/>
      <c r="N679" s="247"/>
      <c r="O679" s="245"/>
      <c r="P679" s="134" t="s">
        <v>27</v>
      </c>
      <c r="Q679" s="89"/>
      <c r="R679" s="89"/>
      <c r="S679" s="89"/>
      <c r="T679" s="89"/>
      <c r="U679" s="89"/>
      <c r="V679" s="89"/>
      <c r="W679" s="89"/>
      <c r="X679" s="89"/>
      <c r="Y679" s="89"/>
      <c r="Z679" s="89"/>
      <c r="AA679" s="221"/>
      <c r="AB679" s="221"/>
      <c r="AC679" s="234"/>
      <c r="AD679" s="221"/>
      <c r="AE679" s="225"/>
      <c r="AF679" s="226"/>
      <c r="AG679" s="230"/>
      <c r="AH679" s="230"/>
      <c r="AI679" s="230"/>
      <c r="AJ679" s="216"/>
      <c r="AK679" s="216"/>
      <c r="AL679" s="218"/>
      <c r="AM679" s="213"/>
      <c r="AN679" s="213"/>
      <c r="AO679" s="213"/>
      <c r="AP679" s="213"/>
      <c r="AQ679" s="213"/>
      <c r="AR679" s="213"/>
      <c r="AS679" s="213"/>
      <c r="AT679" s="207"/>
      <c r="AU679" s="207"/>
      <c r="AV679" s="207"/>
      <c r="AW679" s="207"/>
      <c r="AX679" s="207"/>
      <c r="AY679" s="207"/>
      <c r="AZ679" s="207"/>
      <c r="BA679" s="207"/>
      <c r="BB679" s="207"/>
      <c r="BC679" s="207"/>
      <c r="BD679" s="207"/>
      <c r="BE679" s="207"/>
      <c r="BF679" s="207"/>
      <c r="BG679" s="207"/>
      <c r="BH679" s="207"/>
      <c r="BI679" s="207"/>
      <c r="BJ679" s="207"/>
      <c r="BK679" s="207"/>
      <c r="BL679" s="207"/>
      <c r="BM679" s="210"/>
      <c r="BN679" s="204"/>
      <c r="BO679" s="2"/>
    </row>
    <row r="680" spans="1:67" ht="15" customHeight="1" x14ac:dyDescent="0.25">
      <c r="A680" s="2"/>
      <c r="B680" s="219"/>
      <c r="C680" s="239"/>
      <c r="D680" s="240"/>
      <c r="E680" s="243"/>
      <c r="F680" s="246"/>
      <c r="G680" s="246"/>
      <c r="H680" s="246"/>
      <c r="I680" s="246"/>
      <c r="J680" s="248"/>
      <c r="K680" s="251"/>
      <c r="L680" s="248"/>
      <c r="M680" s="248"/>
      <c r="N680" s="248"/>
      <c r="O680" s="246"/>
      <c r="P680" s="134" t="s">
        <v>28</v>
      </c>
      <c r="Q680" s="182">
        <v>46125</v>
      </c>
      <c r="R680" s="182">
        <v>46134</v>
      </c>
      <c r="S680" s="182">
        <v>46150</v>
      </c>
      <c r="T680" s="89"/>
      <c r="U680" s="89"/>
      <c r="V680" s="89"/>
      <c r="W680" s="89"/>
      <c r="X680" s="89"/>
      <c r="Y680" s="89"/>
      <c r="Z680" s="89"/>
      <c r="AA680" s="232"/>
      <c r="AB680" s="222"/>
      <c r="AC680" s="252"/>
      <c r="AD680" s="222"/>
      <c r="AE680" s="227"/>
      <c r="AF680" s="228"/>
      <c r="AG680" s="231"/>
      <c r="AH680" s="232"/>
      <c r="AI680" s="232"/>
      <c r="AJ680" s="217"/>
      <c r="AK680" s="217"/>
      <c r="AL680" s="219"/>
      <c r="AM680" s="214"/>
      <c r="AN680" s="214"/>
      <c r="AO680" s="214"/>
      <c r="AP680" s="214"/>
      <c r="AQ680" s="214"/>
      <c r="AR680" s="214"/>
      <c r="AS680" s="214"/>
      <c r="AT680" s="208"/>
      <c r="AU680" s="208"/>
      <c r="AV680" s="208"/>
      <c r="AW680" s="208"/>
      <c r="AX680" s="208"/>
      <c r="AY680" s="208"/>
      <c r="AZ680" s="208"/>
      <c r="BA680" s="208"/>
      <c r="BB680" s="208"/>
      <c r="BC680" s="208"/>
      <c r="BD680" s="208"/>
      <c r="BE680" s="208"/>
      <c r="BF680" s="208"/>
      <c r="BG680" s="208"/>
      <c r="BH680" s="208"/>
      <c r="BI680" s="208"/>
      <c r="BJ680" s="208"/>
      <c r="BK680" s="208"/>
      <c r="BL680" s="208"/>
      <c r="BM680" s="211"/>
      <c r="BN680" s="205"/>
      <c r="BO680" s="2"/>
    </row>
    <row r="681" spans="1:67" ht="15" hidden="1" customHeight="1" x14ac:dyDescent="0.25">
      <c r="A681" s="2"/>
      <c r="B681" s="233" t="s">
        <v>1712</v>
      </c>
      <c r="C681" s="235" t="s">
        <v>760</v>
      </c>
      <c r="D681" s="236"/>
      <c r="E681" s="241"/>
      <c r="F681" s="244" t="s">
        <v>1994</v>
      </c>
      <c r="G681" s="245"/>
      <c r="H681" s="245"/>
      <c r="I681" s="245" t="s">
        <v>1948</v>
      </c>
      <c r="J681" s="247"/>
      <c r="K681" s="249">
        <v>46150</v>
      </c>
      <c r="L681" s="247" t="s">
        <v>495</v>
      </c>
      <c r="M681" s="247">
        <v>1</v>
      </c>
      <c r="N681" s="247"/>
      <c r="O681" s="245" t="s">
        <v>1596</v>
      </c>
      <c r="P681" s="135" t="s">
        <v>148</v>
      </c>
      <c r="Q681" s="89"/>
      <c r="R681" s="89"/>
      <c r="S681" s="89"/>
      <c r="T681" s="89"/>
      <c r="U681" s="89"/>
      <c r="V681" s="89"/>
      <c r="W681" s="89"/>
      <c r="X681" s="89"/>
      <c r="Y681" s="89"/>
      <c r="Z681" s="89"/>
      <c r="AA681" s="220">
        <v>80</v>
      </c>
      <c r="AB681" s="220"/>
      <c r="AC681" s="233"/>
      <c r="AD681" s="220"/>
      <c r="AE681" s="223">
        <v>50</v>
      </c>
      <c r="AF681" s="224"/>
      <c r="AG681" s="229"/>
      <c r="AH681" s="229">
        <v>50</v>
      </c>
      <c r="AI681" s="229">
        <v>0.10691756655618519</v>
      </c>
      <c r="AJ681" s="215"/>
      <c r="AK681" s="215"/>
      <c r="AL681" s="209" t="s">
        <v>1590</v>
      </c>
      <c r="AM681" s="212"/>
      <c r="AN681" s="212"/>
      <c r="AO681" s="212"/>
      <c r="AP681" s="212"/>
      <c r="AQ681" s="212"/>
      <c r="AR681" s="212"/>
      <c r="AS681" s="212"/>
      <c r="AT681" s="206"/>
      <c r="AU681" s="206"/>
      <c r="AV681" s="206"/>
      <c r="AW681" s="206"/>
      <c r="AX681" s="206"/>
      <c r="AY681" s="206"/>
      <c r="AZ681" s="206"/>
      <c r="BA681" s="206"/>
      <c r="BB681" s="206"/>
      <c r="BC681" s="206"/>
      <c r="BD681" s="206"/>
      <c r="BE681" s="206"/>
      <c r="BF681" s="206"/>
      <c r="BG681" s="206"/>
      <c r="BH681" s="206"/>
      <c r="BI681" s="206"/>
      <c r="BJ681" s="206"/>
      <c r="BK681" s="206"/>
      <c r="BL681" s="206"/>
      <c r="BM681" s="209"/>
      <c r="BN681" s="203"/>
      <c r="BO681" s="2"/>
    </row>
    <row r="682" spans="1:67" ht="15" customHeight="1" x14ac:dyDescent="0.25">
      <c r="A682" s="2"/>
      <c r="B682" s="234"/>
      <c r="C682" s="237"/>
      <c r="D682" s="238"/>
      <c r="E682" s="242"/>
      <c r="F682" s="245"/>
      <c r="G682" s="245"/>
      <c r="H682" s="245"/>
      <c r="I682" s="245"/>
      <c r="J682" s="248"/>
      <c r="K682" s="250"/>
      <c r="L682" s="247"/>
      <c r="M682" s="247"/>
      <c r="N682" s="247"/>
      <c r="O682" s="245"/>
      <c r="P682" s="134" t="s">
        <v>26</v>
      </c>
      <c r="Q682" s="89">
        <v>46139</v>
      </c>
      <c r="R682" s="89">
        <v>46142</v>
      </c>
      <c r="S682" s="89">
        <v>46150</v>
      </c>
      <c r="T682" s="89">
        <v>46304</v>
      </c>
      <c r="U682" s="89">
        <v>46304</v>
      </c>
      <c r="V682" s="89">
        <v>46318</v>
      </c>
      <c r="W682" s="89"/>
      <c r="X682" s="89"/>
      <c r="Y682" s="89"/>
      <c r="Z682" s="89"/>
      <c r="AA682" s="221"/>
      <c r="AB682" s="221"/>
      <c r="AC682" s="234"/>
      <c r="AD682" s="221"/>
      <c r="AE682" s="225"/>
      <c r="AF682" s="226"/>
      <c r="AG682" s="230"/>
      <c r="AH682" s="230"/>
      <c r="AI682" s="230"/>
      <c r="AJ682" s="216"/>
      <c r="AK682" s="216"/>
      <c r="AL682" s="218"/>
      <c r="AM682" s="213"/>
      <c r="AN682" s="213"/>
      <c r="AO682" s="213"/>
      <c r="AP682" s="213"/>
      <c r="AQ682" s="213"/>
      <c r="AR682" s="213"/>
      <c r="AS682" s="213"/>
      <c r="AT682" s="207"/>
      <c r="AU682" s="207"/>
      <c r="AV682" s="207"/>
      <c r="AW682" s="207"/>
      <c r="AX682" s="207"/>
      <c r="AY682" s="207"/>
      <c r="AZ682" s="207"/>
      <c r="BA682" s="207"/>
      <c r="BB682" s="207"/>
      <c r="BC682" s="207"/>
      <c r="BD682" s="207"/>
      <c r="BE682" s="207"/>
      <c r="BF682" s="207"/>
      <c r="BG682" s="207"/>
      <c r="BH682" s="207"/>
      <c r="BI682" s="207"/>
      <c r="BJ682" s="207"/>
      <c r="BK682" s="207"/>
      <c r="BL682" s="207"/>
      <c r="BM682" s="210"/>
      <c r="BN682" s="204"/>
      <c r="BO682" s="2"/>
    </row>
    <row r="683" spans="1:67" ht="15" hidden="1" customHeight="1" x14ac:dyDescent="0.25">
      <c r="A683" s="2"/>
      <c r="B683" s="234"/>
      <c r="C683" s="237"/>
      <c r="D683" s="238"/>
      <c r="E683" s="242"/>
      <c r="F683" s="245"/>
      <c r="G683" s="245"/>
      <c r="H683" s="245"/>
      <c r="I683" s="245"/>
      <c r="J683" s="248"/>
      <c r="K683" s="250"/>
      <c r="L683" s="247"/>
      <c r="M683" s="247"/>
      <c r="N683" s="247"/>
      <c r="O683" s="245"/>
      <c r="P683" s="134" t="s">
        <v>262</v>
      </c>
      <c r="Q683" s="89"/>
      <c r="R683" s="89"/>
      <c r="S683" s="89"/>
      <c r="T683" s="89"/>
      <c r="U683" s="89"/>
      <c r="V683" s="89"/>
      <c r="W683" s="89"/>
      <c r="X683" s="89"/>
      <c r="Y683" s="89"/>
      <c r="Z683" s="89"/>
      <c r="AA683" s="221"/>
      <c r="AB683" s="221"/>
      <c r="AC683" s="234"/>
      <c r="AD683" s="221"/>
      <c r="AE683" s="225"/>
      <c r="AF683" s="226"/>
      <c r="AG683" s="230"/>
      <c r="AH683" s="230"/>
      <c r="AI683" s="230"/>
      <c r="AJ683" s="216"/>
      <c r="AK683" s="216"/>
      <c r="AL683" s="218"/>
      <c r="AM683" s="213"/>
      <c r="AN683" s="213"/>
      <c r="AO683" s="213"/>
      <c r="AP683" s="213"/>
      <c r="AQ683" s="213"/>
      <c r="AR683" s="213"/>
      <c r="AS683" s="213"/>
      <c r="AT683" s="207"/>
      <c r="AU683" s="207"/>
      <c r="AV683" s="207"/>
      <c r="AW683" s="207"/>
      <c r="AX683" s="207"/>
      <c r="AY683" s="207"/>
      <c r="AZ683" s="207"/>
      <c r="BA683" s="207"/>
      <c r="BB683" s="207"/>
      <c r="BC683" s="207"/>
      <c r="BD683" s="207"/>
      <c r="BE683" s="207"/>
      <c r="BF683" s="207"/>
      <c r="BG683" s="207"/>
      <c r="BH683" s="207"/>
      <c r="BI683" s="207"/>
      <c r="BJ683" s="207"/>
      <c r="BK683" s="207"/>
      <c r="BL683" s="207"/>
      <c r="BM683" s="210"/>
      <c r="BN683" s="204"/>
      <c r="BO683" s="2"/>
    </row>
    <row r="684" spans="1:67" ht="15" hidden="1" customHeight="1" x14ac:dyDescent="0.25">
      <c r="A684" s="2"/>
      <c r="B684" s="234"/>
      <c r="C684" s="237"/>
      <c r="D684" s="238"/>
      <c r="E684" s="242"/>
      <c r="F684" s="245"/>
      <c r="G684" s="245"/>
      <c r="H684" s="245"/>
      <c r="I684" s="245"/>
      <c r="J684" s="248"/>
      <c r="K684" s="250"/>
      <c r="L684" s="247"/>
      <c r="M684" s="247"/>
      <c r="N684" s="247"/>
      <c r="O684" s="245"/>
      <c r="P684" s="134" t="s">
        <v>263</v>
      </c>
      <c r="Q684" s="89"/>
      <c r="R684" s="89"/>
      <c r="S684" s="89"/>
      <c r="T684" s="89"/>
      <c r="U684" s="89"/>
      <c r="V684" s="89"/>
      <c r="W684" s="89"/>
      <c r="X684" s="89"/>
      <c r="Y684" s="89"/>
      <c r="Z684" s="89"/>
      <c r="AA684" s="221"/>
      <c r="AB684" s="221"/>
      <c r="AC684" s="234"/>
      <c r="AD684" s="221"/>
      <c r="AE684" s="225"/>
      <c r="AF684" s="226"/>
      <c r="AG684" s="230"/>
      <c r="AH684" s="230"/>
      <c r="AI684" s="230"/>
      <c r="AJ684" s="216"/>
      <c r="AK684" s="216"/>
      <c r="AL684" s="218"/>
      <c r="AM684" s="213"/>
      <c r="AN684" s="213"/>
      <c r="AO684" s="213"/>
      <c r="AP684" s="213"/>
      <c r="AQ684" s="213"/>
      <c r="AR684" s="213"/>
      <c r="AS684" s="213"/>
      <c r="AT684" s="207"/>
      <c r="AU684" s="207"/>
      <c r="AV684" s="207"/>
      <c r="AW684" s="207"/>
      <c r="AX684" s="207"/>
      <c r="AY684" s="207"/>
      <c r="AZ684" s="207"/>
      <c r="BA684" s="207"/>
      <c r="BB684" s="207"/>
      <c r="BC684" s="207"/>
      <c r="BD684" s="207"/>
      <c r="BE684" s="207"/>
      <c r="BF684" s="207"/>
      <c r="BG684" s="207"/>
      <c r="BH684" s="207"/>
      <c r="BI684" s="207"/>
      <c r="BJ684" s="207"/>
      <c r="BK684" s="207"/>
      <c r="BL684" s="207"/>
      <c r="BM684" s="210"/>
      <c r="BN684" s="204"/>
      <c r="BO684" s="2"/>
    </row>
    <row r="685" spans="1:67" ht="15" hidden="1" customHeight="1" x14ac:dyDescent="0.25">
      <c r="A685" s="2"/>
      <c r="B685" s="234"/>
      <c r="C685" s="237"/>
      <c r="D685" s="238"/>
      <c r="E685" s="242"/>
      <c r="F685" s="245"/>
      <c r="G685" s="245"/>
      <c r="H685" s="245"/>
      <c r="I685" s="245"/>
      <c r="J685" s="248"/>
      <c r="K685" s="250"/>
      <c r="L685" s="247"/>
      <c r="M685" s="247"/>
      <c r="N685" s="247"/>
      <c r="O685" s="245"/>
      <c r="P685" s="134" t="s">
        <v>27</v>
      </c>
      <c r="Q685" s="89"/>
      <c r="R685" s="89"/>
      <c r="S685" s="89"/>
      <c r="T685" s="89"/>
      <c r="U685" s="89"/>
      <c r="V685" s="89"/>
      <c r="W685" s="89"/>
      <c r="X685" s="89"/>
      <c r="Y685" s="89"/>
      <c r="Z685" s="89"/>
      <c r="AA685" s="221"/>
      <c r="AB685" s="221"/>
      <c r="AC685" s="234"/>
      <c r="AD685" s="221"/>
      <c r="AE685" s="225"/>
      <c r="AF685" s="226"/>
      <c r="AG685" s="230"/>
      <c r="AH685" s="230"/>
      <c r="AI685" s="230"/>
      <c r="AJ685" s="216"/>
      <c r="AK685" s="216"/>
      <c r="AL685" s="218"/>
      <c r="AM685" s="213"/>
      <c r="AN685" s="213"/>
      <c r="AO685" s="213"/>
      <c r="AP685" s="213"/>
      <c r="AQ685" s="213"/>
      <c r="AR685" s="213"/>
      <c r="AS685" s="213"/>
      <c r="AT685" s="207"/>
      <c r="AU685" s="207"/>
      <c r="AV685" s="207"/>
      <c r="AW685" s="207"/>
      <c r="AX685" s="207"/>
      <c r="AY685" s="207"/>
      <c r="AZ685" s="207"/>
      <c r="BA685" s="207"/>
      <c r="BB685" s="207"/>
      <c r="BC685" s="207"/>
      <c r="BD685" s="207"/>
      <c r="BE685" s="207"/>
      <c r="BF685" s="207"/>
      <c r="BG685" s="207"/>
      <c r="BH685" s="207"/>
      <c r="BI685" s="207"/>
      <c r="BJ685" s="207"/>
      <c r="BK685" s="207"/>
      <c r="BL685" s="207"/>
      <c r="BM685" s="210"/>
      <c r="BN685" s="204"/>
      <c r="BO685" s="2"/>
    </row>
    <row r="686" spans="1:67" ht="15" customHeight="1" x14ac:dyDescent="0.25">
      <c r="A686" s="2"/>
      <c r="B686" s="219"/>
      <c r="C686" s="239"/>
      <c r="D686" s="240"/>
      <c r="E686" s="243"/>
      <c r="F686" s="246"/>
      <c r="G686" s="246"/>
      <c r="H686" s="246"/>
      <c r="I686" s="246"/>
      <c r="J686" s="248"/>
      <c r="K686" s="251"/>
      <c r="L686" s="248"/>
      <c r="M686" s="248"/>
      <c r="N686" s="248"/>
      <c r="O686" s="246"/>
      <c r="P686" s="134" t="s">
        <v>28</v>
      </c>
      <c r="Q686" s="182">
        <v>46132</v>
      </c>
      <c r="R686" s="182">
        <v>46140</v>
      </c>
      <c r="S686" s="182">
        <v>46150</v>
      </c>
      <c r="T686" s="89"/>
      <c r="U686" s="89"/>
      <c r="V686" s="89"/>
      <c r="W686" s="89"/>
      <c r="X686" s="89"/>
      <c r="Y686" s="89"/>
      <c r="Z686" s="89"/>
      <c r="AA686" s="232"/>
      <c r="AB686" s="222"/>
      <c r="AC686" s="252"/>
      <c r="AD686" s="222"/>
      <c r="AE686" s="227"/>
      <c r="AF686" s="228"/>
      <c r="AG686" s="231"/>
      <c r="AH686" s="232"/>
      <c r="AI686" s="232"/>
      <c r="AJ686" s="217"/>
      <c r="AK686" s="217"/>
      <c r="AL686" s="219"/>
      <c r="AM686" s="214"/>
      <c r="AN686" s="214"/>
      <c r="AO686" s="214"/>
      <c r="AP686" s="214"/>
      <c r="AQ686" s="214"/>
      <c r="AR686" s="214"/>
      <c r="AS686" s="214"/>
      <c r="AT686" s="208"/>
      <c r="AU686" s="208"/>
      <c r="AV686" s="208"/>
      <c r="AW686" s="208"/>
      <c r="AX686" s="208"/>
      <c r="AY686" s="208"/>
      <c r="AZ686" s="208"/>
      <c r="BA686" s="208"/>
      <c r="BB686" s="208"/>
      <c r="BC686" s="208"/>
      <c r="BD686" s="208"/>
      <c r="BE686" s="208"/>
      <c r="BF686" s="208"/>
      <c r="BG686" s="208"/>
      <c r="BH686" s="208"/>
      <c r="BI686" s="208"/>
      <c r="BJ686" s="208"/>
      <c r="BK686" s="208"/>
      <c r="BL686" s="208"/>
      <c r="BM686" s="211"/>
      <c r="BN686" s="205"/>
      <c r="BO686" s="2"/>
    </row>
    <row r="687" spans="1:67" ht="15" hidden="1" customHeight="1" x14ac:dyDescent="0.25">
      <c r="A687" s="2"/>
      <c r="B687" s="233" t="s">
        <v>1712</v>
      </c>
      <c r="C687" s="235" t="s">
        <v>762</v>
      </c>
      <c r="D687" s="236"/>
      <c r="E687" s="241"/>
      <c r="F687" s="244" t="s">
        <v>1995</v>
      </c>
      <c r="G687" s="245"/>
      <c r="H687" s="245"/>
      <c r="I687" s="245" t="s">
        <v>1948</v>
      </c>
      <c r="J687" s="247"/>
      <c r="K687" s="249">
        <v>46150</v>
      </c>
      <c r="L687" s="247" t="s">
        <v>495</v>
      </c>
      <c r="M687" s="247">
        <v>1</v>
      </c>
      <c r="N687" s="247"/>
      <c r="O687" s="245" t="s">
        <v>1596</v>
      </c>
      <c r="P687" s="135" t="s">
        <v>148</v>
      </c>
      <c r="Q687" s="89"/>
      <c r="R687" s="89"/>
      <c r="S687" s="89"/>
      <c r="T687" s="89"/>
      <c r="U687" s="89"/>
      <c r="V687" s="89"/>
      <c r="W687" s="89"/>
      <c r="X687" s="89"/>
      <c r="Y687" s="89"/>
      <c r="Z687" s="89"/>
      <c r="AA687" s="220">
        <v>80</v>
      </c>
      <c r="AB687" s="220"/>
      <c r="AC687" s="233"/>
      <c r="AD687" s="220"/>
      <c r="AE687" s="223">
        <v>50</v>
      </c>
      <c r="AF687" s="224"/>
      <c r="AG687" s="229"/>
      <c r="AH687" s="229">
        <v>50</v>
      </c>
      <c r="AI687" s="229">
        <v>0.10691756655618519</v>
      </c>
      <c r="AJ687" s="215"/>
      <c r="AK687" s="215"/>
      <c r="AL687" s="209" t="s">
        <v>1590</v>
      </c>
      <c r="AM687" s="212"/>
      <c r="AN687" s="212"/>
      <c r="AO687" s="212"/>
      <c r="AP687" s="212"/>
      <c r="AQ687" s="212"/>
      <c r="AR687" s="212"/>
      <c r="AS687" s="212"/>
      <c r="AT687" s="206"/>
      <c r="AU687" s="206"/>
      <c r="AV687" s="206"/>
      <c r="AW687" s="206"/>
      <c r="AX687" s="206"/>
      <c r="AY687" s="206"/>
      <c r="AZ687" s="206"/>
      <c r="BA687" s="206"/>
      <c r="BB687" s="206"/>
      <c r="BC687" s="206"/>
      <c r="BD687" s="206"/>
      <c r="BE687" s="206"/>
      <c r="BF687" s="206"/>
      <c r="BG687" s="206"/>
      <c r="BH687" s="206"/>
      <c r="BI687" s="206"/>
      <c r="BJ687" s="206"/>
      <c r="BK687" s="206"/>
      <c r="BL687" s="206"/>
      <c r="BM687" s="209"/>
      <c r="BN687" s="203"/>
      <c r="BO687" s="2"/>
    </row>
    <row r="688" spans="1:67" ht="15" customHeight="1" x14ac:dyDescent="0.25">
      <c r="A688" s="2"/>
      <c r="B688" s="234"/>
      <c r="C688" s="237"/>
      <c r="D688" s="238"/>
      <c r="E688" s="242"/>
      <c r="F688" s="245"/>
      <c r="G688" s="245"/>
      <c r="H688" s="245"/>
      <c r="I688" s="245"/>
      <c r="J688" s="248"/>
      <c r="K688" s="250"/>
      <c r="L688" s="247"/>
      <c r="M688" s="247"/>
      <c r="N688" s="247"/>
      <c r="O688" s="245"/>
      <c r="P688" s="134" t="s">
        <v>26</v>
      </c>
      <c r="Q688" s="89">
        <v>46139</v>
      </c>
      <c r="R688" s="89">
        <v>46142</v>
      </c>
      <c r="S688" s="89">
        <v>46150</v>
      </c>
      <c r="T688" s="89">
        <v>46304</v>
      </c>
      <c r="U688" s="89">
        <v>46304</v>
      </c>
      <c r="V688" s="89">
        <v>46318</v>
      </c>
      <c r="W688" s="89"/>
      <c r="X688" s="89"/>
      <c r="Y688" s="89"/>
      <c r="Z688" s="89"/>
      <c r="AA688" s="221"/>
      <c r="AB688" s="221"/>
      <c r="AC688" s="234"/>
      <c r="AD688" s="221"/>
      <c r="AE688" s="225"/>
      <c r="AF688" s="226"/>
      <c r="AG688" s="230"/>
      <c r="AH688" s="230"/>
      <c r="AI688" s="230"/>
      <c r="AJ688" s="216"/>
      <c r="AK688" s="216"/>
      <c r="AL688" s="218"/>
      <c r="AM688" s="213"/>
      <c r="AN688" s="213"/>
      <c r="AO688" s="213"/>
      <c r="AP688" s="213"/>
      <c r="AQ688" s="213"/>
      <c r="AR688" s="213"/>
      <c r="AS688" s="213"/>
      <c r="AT688" s="207"/>
      <c r="AU688" s="207"/>
      <c r="AV688" s="207"/>
      <c r="AW688" s="207"/>
      <c r="AX688" s="207"/>
      <c r="AY688" s="207"/>
      <c r="AZ688" s="207"/>
      <c r="BA688" s="207"/>
      <c r="BB688" s="207"/>
      <c r="BC688" s="207"/>
      <c r="BD688" s="207"/>
      <c r="BE688" s="207"/>
      <c r="BF688" s="207"/>
      <c r="BG688" s="207"/>
      <c r="BH688" s="207"/>
      <c r="BI688" s="207"/>
      <c r="BJ688" s="207"/>
      <c r="BK688" s="207"/>
      <c r="BL688" s="207"/>
      <c r="BM688" s="210"/>
      <c r="BN688" s="204"/>
      <c r="BO688" s="2"/>
    </row>
    <row r="689" spans="1:67" ht="15" hidden="1" customHeight="1" x14ac:dyDescent="0.25">
      <c r="A689" s="2"/>
      <c r="B689" s="234"/>
      <c r="C689" s="237"/>
      <c r="D689" s="238"/>
      <c r="E689" s="242"/>
      <c r="F689" s="245"/>
      <c r="G689" s="245"/>
      <c r="H689" s="245"/>
      <c r="I689" s="245"/>
      <c r="J689" s="248"/>
      <c r="K689" s="250"/>
      <c r="L689" s="247"/>
      <c r="M689" s="247"/>
      <c r="N689" s="247"/>
      <c r="O689" s="245"/>
      <c r="P689" s="134" t="s">
        <v>262</v>
      </c>
      <c r="Q689" s="89"/>
      <c r="R689" s="89"/>
      <c r="S689" s="89"/>
      <c r="T689" s="89"/>
      <c r="U689" s="89"/>
      <c r="V689" s="89"/>
      <c r="W689" s="89"/>
      <c r="X689" s="89"/>
      <c r="Y689" s="89"/>
      <c r="Z689" s="89"/>
      <c r="AA689" s="221"/>
      <c r="AB689" s="221"/>
      <c r="AC689" s="234"/>
      <c r="AD689" s="221"/>
      <c r="AE689" s="225"/>
      <c r="AF689" s="226"/>
      <c r="AG689" s="230"/>
      <c r="AH689" s="230"/>
      <c r="AI689" s="230"/>
      <c r="AJ689" s="216"/>
      <c r="AK689" s="216"/>
      <c r="AL689" s="218"/>
      <c r="AM689" s="213"/>
      <c r="AN689" s="213"/>
      <c r="AO689" s="213"/>
      <c r="AP689" s="213"/>
      <c r="AQ689" s="213"/>
      <c r="AR689" s="213"/>
      <c r="AS689" s="213"/>
      <c r="AT689" s="207"/>
      <c r="AU689" s="207"/>
      <c r="AV689" s="207"/>
      <c r="AW689" s="207"/>
      <c r="AX689" s="207"/>
      <c r="AY689" s="207"/>
      <c r="AZ689" s="207"/>
      <c r="BA689" s="207"/>
      <c r="BB689" s="207"/>
      <c r="BC689" s="207"/>
      <c r="BD689" s="207"/>
      <c r="BE689" s="207"/>
      <c r="BF689" s="207"/>
      <c r="BG689" s="207"/>
      <c r="BH689" s="207"/>
      <c r="BI689" s="207"/>
      <c r="BJ689" s="207"/>
      <c r="BK689" s="207"/>
      <c r="BL689" s="207"/>
      <c r="BM689" s="210"/>
      <c r="BN689" s="204"/>
      <c r="BO689" s="2"/>
    </row>
    <row r="690" spans="1:67" ht="15" hidden="1" customHeight="1" x14ac:dyDescent="0.25">
      <c r="A690" s="2"/>
      <c r="B690" s="234"/>
      <c r="C690" s="237"/>
      <c r="D690" s="238"/>
      <c r="E690" s="242"/>
      <c r="F690" s="245"/>
      <c r="G690" s="245"/>
      <c r="H690" s="245"/>
      <c r="I690" s="245"/>
      <c r="J690" s="248"/>
      <c r="K690" s="250"/>
      <c r="L690" s="247"/>
      <c r="M690" s="247"/>
      <c r="N690" s="247"/>
      <c r="O690" s="245"/>
      <c r="P690" s="134" t="s">
        <v>263</v>
      </c>
      <c r="Q690" s="89"/>
      <c r="R690" s="89"/>
      <c r="S690" s="89"/>
      <c r="T690" s="89"/>
      <c r="U690" s="89"/>
      <c r="V690" s="89"/>
      <c r="W690" s="89"/>
      <c r="X690" s="89"/>
      <c r="Y690" s="89"/>
      <c r="Z690" s="89"/>
      <c r="AA690" s="221"/>
      <c r="AB690" s="221"/>
      <c r="AC690" s="234"/>
      <c r="AD690" s="221"/>
      <c r="AE690" s="225"/>
      <c r="AF690" s="226"/>
      <c r="AG690" s="230"/>
      <c r="AH690" s="230"/>
      <c r="AI690" s="230"/>
      <c r="AJ690" s="216"/>
      <c r="AK690" s="216"/>
      <c r="AL690" s="218"/>
      <c r="AM690" s="213"/>
      <c r="AN690" s="213"/>
      <c r="AO690" s="213"/>
      <c r="AP690" s="213"/>
      <c r="AQ690" s="213"/>
      <c r="AR690" s="213"/>
      <c r="AS690" s="213"/>
      <c r="AT690" s="207"/>
      <c r="AU690" s="207"/>
      <c r="AV690" s="207"/>
      <c r="AW690" s="207"/>
      <c r="AX690" s="207"/>
      <c r="AY690" s="207"/>
      <c r="AZ690" s="207"/>
      <c r="BA690" s="207"/>
      <c r="BB690" s="207"/>
      <c r="BC690" s="207"/>
      <c r="BD690" s="207"/>
      <c r="BE690" s="207"/>
      <c r="BF690" s="207"/>
      <c r="BG690" s="207"/>
      <c r="BH690" s="207"/>
      <c r="BI690" s="207"/>
      <c r="BJ690" s="207"/>
      <c r="BK690" s="207"/>
      <c r="BL690" s="207"/>
      <c r="BM690" s="210"/>
      <c r="BN690" s="204"/>
      <c r="BO690" s="2"/>
    </row>
    <row r="691" spans="1:67" ht="15" hidden="1" customHeight="1" x14ac:dyDescent="0.25">
      <c r="A691" s="2"/>
      <c r="B691" s="234"/>
      <c r="C691" s="237"/>
      <c r="D691" s="238"/>
      <c r="E691" s="242"/>
      <c r="F691" s="245"/>
      <c r="G691" s="245"/>
      <c r="H691" s="245"/>
      <c r="I691" s="245"/>
      <c r="J691" s="248"/>
      <c r="K691" s="250"/>
      <c r="L691" s="247"/>
      <c r="M691" s="247"/>
      <c r="N691" s="247"/>
      <c r="O691" s="245"/>
      <c r="P691" s="134" t="s">
        <v>27</v>
      </c>
      <c r="Q691" s="89"/>
      <c r="R691" s="89"/>
      <c r="S691" s="89"/>
      <c r="T691" s="89"/>
      <c r="U691" s="89"/>
      <c r="V691" s="89"/>
      <c r="W691" s="89"/>
      <c r="X691" s="89"/>
      <c r="Y691" s="89"/>
      <c r="Z691" s="89"/>
      <c r="AA691" s="221"/>
      <c r="AB691" s="221"/>
      <c r="AC691" s="234"/>
      <c r="AD691" s="221"/>
      <c r="AE691" s="225"/>
      <c r="AF691" s="226"/>
      <c r="AG691" s="230"/>
      <c r="AH691" s="230"/>
      <c r="AI691" s="230"/>
      <c r="AJ691" s="216"/>
      <c r="AK691" s="216"/>
      <c r="AL691" s="218"/>
      <c r="AM691" s="213"/>
      <c r="AN691" s="213"/>
      <c r="AO691" s="213"/>
      <c r="AP691" s="213"/>
      <c r="AQ691" s="213"/>
      <c r="AR691" s="213"/>
      <c r="AS691" s="213"/>
      <c r="AT691" s="207"/>
      <c r="AU691" s="207"/>
      <c r="AV691" s="207"/>
      <c r="AW691" s="207"/>
      <c r="AX691" s="207"/>
      <c r="AY691" s="207"/>
      <c r="AZ691" s="207"/>
      <c r="BA691" s="207"/>
      <c r="BB691" s="207"/>
      <c r="BC691" s="207"/>
      <c r="BD691" s="207"/>
      <c r="BE691" s="207"/>
      <c r="BF691" s="207"/>
      <c r="BG691" s="207"/>
      <c r="BH691" s="207"/>
      <c r="BI691" s="207"/>
      <c r="BJ691" s="207"/>
      <c r="BK691" s="207"/>
      <c r="BL691" s="207"/>
      <c r="BM691" s="210"/>
      <c r="BN691" s="204"/>
      <c r="BO691" s="2"/>
    </row>
    <row r="692" spans="1:67" ht="15" customHeight="1" x14ac:dyDescent="0.25">
      <c r="A692" s="2"/>
      <c r="B692" s="219"/>
      <c r="C692" s="239"/>
      <c r="D692" s="240"/>
      <c r="E692" s="243"/>
      <c r="F692" s="246"/>
      <c r="G692" s="246"/>
      <c r="H692" s="246"/>
      <c r="I692" s="246"/>
      <c r="J692" s="248"/>
      <c r="K692" s="251"/>
      <c r="L692" s="248"/>
      <c r="M692" s="248"/>
      <c r="N692" s="248"/>
      <c r="O692" s="246"/>
      <c r="P692" s="134" t="s">
        <v>28</v>
      </c>
      <c r="Q692" s="182">
        <v>46132</v>
      </c>
      <c r="R692" s="182">
        <v>46140</v>
      </c>
      <c r="S692" s="182">
        <v>46150</v>
      </c>
      <c r="T692" s="89"/>
      <c r="U692" s="89"/>
      <c r="V692" s="89"/>
      <c r="W692" s="89"/>
      <c r="X692" s="89"/>
      <c r="Y692" s="89"/>
      <c r="Z692" s="89"/>
      <c r="AA692" s="232"/>
      <c r="AB692" s="222"/>
      <c r="AC692" s="252"/>
      <c r="AD692" s="222"/>
      <c r="AE692" s="227"/>
      <c r="AF692" s="228"/>
      <c r="AG692" s="231"/>
      <c r="AH692" s="232"/>
      <c r="AI692" s="232"/>
      <c r="AJ692" s="217"/>
      <c r="AK692" s="217"/>
      <c r="AL692" s="219"/>
      <c r="AM692" s="214"/>
      <c r="AN692" s="214"/>
      <c r="AO692" s="214"/>
      <c r="AP692" s="214"/>
      <c r="AQ692" s="214"/>
      <c r="AR692" s="214"/>
      <c r="AS692" s="214"/>
      <c r="AT692" s="208"/>
      <c r="AU692" s="208"/>
      <c r="AV692" s="208"/>
      <c r="AW692" s="208"/>
      <c r="AX692" s="208"/>
      <c r="AY692" s="208"/>
      <c r="AZ692" s="208"/>
      <c r="BA692" s="208"/>
      <c r="BB692" s="208"/>
      <c r="BC692" s="208"/>
      <c r="BD692" s="208"/>
      <c r="BE692" s="208"/>
      <c r="BF692" s="208"/>
      <c r="BG692" s="208"/>
      <c r="BH692" s="208"/>
      <c r="BI692" s="208"/>
      <c r="BJ692" s="208"/>
      <c r="BK692" s="208"/>
      <c r="BL692" s="208"/>
      <c r="BM692" s="211"/>
      <c r="BN692" s="205"/>
      <c r="BO692" s="2"/>
    </row>
    <row r="693" spans="1:67" ht="15" hidden="1" customHeight="1" x14ac:dyDescent="0.25">
      <c r="A693" s="2"/>
      <c r="B693" s="233" t="s">
        <v>1712</v>
      </c>
      <c r="C693" s="235" t="s">
        <v>764</v>
      </c>
      <c r="D693" s="236"/>
      <c r="E693" s="241"/>
      <c r="F693" s="244" t="s">
        <v>1996</v>
      </c>
      <c r="G693" s="245"/>
      <c r="H693" s="245"/>
      <c r="I693" s="245" t="s">
        <v>1948</v>
      </c>
      <c r="J693" s="247"/>
      <c r="K693" s="249">
        <v>46150</v>
      </c>
      <c r="L693" s="247" t="s">
        <v>495</v>
      </c>
      <c r="M693" s="247">
        <v>1</v>
      </c>
      <c r="N693" s="247"/>
      <c r="O693" s="245" t="s">
        <v>1596</v>
      </c>
      <c r="P693" s="135" t="s">
        <v>148</v>
      </c>
      <c r="Q693" s="89"/>
      <c r="R693" s="89"/>
      <c r="S693" s="89"/>
      <c r="T693" s="89"/>
      <c r="U693" s="89"/>
      <c r="V693" s="89"/>
      <c r="W693" s="89"/>
      <c r="X693" s="89"/>
      <c r="Y693" s="89"/>
      <c r="Z693" s="89"/>
      <c r="AA693" s="220">
        <v>80</v>
      </c>
      <c r="AB693" s="220"/>
      <c r="AC693" s="233"/>
      <c r="AD693" s="220"/>
      <c r="AE693" s="223">
        <v>50</v>
      </c>
      <c r="AF693" s="224"/>
      <c r="AG693" s="229"/>
      <c r="AH693" s="229">
        <v>50</v>
      </c>
      <c r="AI693" s="229">
        <v>0.10691756655618519</v>
      </c>
      <c r="AJ693" s="215"/>
      <c r="AK693" s="215"/>
      <c r="AL693" s="209" t="s">
        <v>1590</v>
      </c>
      <c r="AM693" s="212"/>
      <c r="AN693" s="212"/>
      <c r="AO693" s="212"/>
      <c r="AP693" s="212"/>
      <c r="AQ693" s="212"/>
      <c r="AR693" s="212"/>
      <c r="AS693" s="212"/>
      <c r="AT693" s="206"/>
      <c r="AU693" s="206"/>
      <c r="AV693" s="206"/>
      <c r="AW693" s="206"/>
      <c r="AX693" s="206"/>
      <c r="AY693" s="206"/>
      <c r="AZ693" s="206"/>
      <c r="BA693" s="206"/>
      <c r="BB693" s="206"/>
      <c r="BC693" s="206"/>
      <c r="BD693" s="206"/>
      <c r="BE693" s="206"/>
      <c r="BF693" s="206"/>
      <c r="BG693" s="206"/>
      <c r="BH693" s="206"/>
      <c r="BI693" s="206"/>
      <c r="BJ693" s="206"/>
      <c r="BK693" s="206"/>
      <c r="BL693" s="206"/>
      <c r="BM693" s="209"/>
      <c r="BN693" s="203"/>
      <c r="BO693" s="2"/>
    </row>
    <row r="694" spans="1:67" ht="15" customHeight="1" x14ac:dyDescent="0.25">
      <c r="A694" s="2"/>
      <c r="B694" s="234"/>
      <c r="C694" s="237"/>
      <c r="D694" s="238"/>
      <c r="E694" s="242"/>
      <c r="F694" s="245"/>
      <c r="G694" s="245"/>
      <c r="H694" s="245"/>
      <c r="I694" s="245"/>
      <c r="J694" s="248"/>
      <c r="K694" s="250"/>
      <c r="L694" s="247"/>
      <c r="M694" s="247"/>
      <c r="N694" s="247"/>
      <c r="O694" s="245"/>
      <c r="P694" s="134" t="s">
        <v>26</v>
      </c>
      <c r="Q694" s="89">
        <v>46139</v>
      </c>
      <c r="R694" s="89">
        <v>46142</v>
      </c>
      <c r="S694" s="89">
        <v>46150</v>
      </c>
      <c r="T694" s="89">
        <v>46304</v>
      </c>
      <c r="U694" s="89">
        <v>46304</v>
      </c>
      <c r="V694" s="89">
        <v>46318</v>
      </c>
      <c r="W694" s="89"/>
      <c r="X694" s="89"/>
      <c r="Y694" s="89"/>
      <c r="Z694" s="89"/>
      <c r="AA694" s="221"/>
      <c r="AB694" s="221"/>
      <c r="AC694" s="234"/>
      <c r="AD694" s="221"/>
      <c r="AE694" s="225"/>
      <c r="AF694" s="226"/>
      <c r="AG694" s="230"/>
      <c r="AH694" s="230"/>
      <c r="AI694" s="230"/>
      <c r="AJ694" s="216"/>
      <c r="AK694" s="216"/>
      <c r="AL694" s="218"/>
      <c r="AM694" s="213"/>
      <c r="AN694" s="213"/>
      <c r="AO694" s="213"/>
      <c r="AP694" s="213"/>
      <c r="AQ694" s="213"/>
      <c r="AR694" s="213"/>
      <c r="AS694" s="213"/>
      <c r="AT694" s="207"/>
      <c r="AU694" s="207"/>
      <c r="AV694" s="207"/>
      <c r="AW694" s="207"/>
      <c r="AX694" s="207"/>
      <c r="AY694" s="207"/>
      <c r="AZ694" s="207"/>
      <c r="BA694" s="207"/>
      <c r="BB694" s="207"/>
      <c r="BC694" s="207"/>
      <c r="BD694" s="207"/>
      <c r="BE694" s="207"/>
      <c r="BF694" s="207"/>
      <c r="BG694" s="207"/>
      <c r="BH694" s="207"/>
      <c r="BI694" s="207"/>
      <c r="BJ694" s="207"/>
      <c r="BK694" s="207"/>
      <c r="BL694" s="207"/>
      <c r="BM694" s="210"/>
      <c r="BN694" s="204"/>
      <c r="BO694" s="2"/>
    </row>
    <row r="695" spans="1:67" ht="15" hidden="1" customHeight="1" x14ac:dyDescent="0.25">
      <c r="A695" s="2"/>
      <c r="B695" s="234"/>
      <c r="C695" s="237"/>
      <c r="D695" s="238"/>
      <c r="E695" s="242"/>
      <c r="F695" s="245"/>
      <c r="G695" s="245"/>
      <c r="H695" s="245"/>
      <c r="I695" s="245"/>
      <c r="J695" s="248"/>
      <c r="K695" s="250"/>
      <c r="L695" s="247"/>
      <c r="M695" s="247"/>
      <c r="N695" s="247"/>
      <c r="O695" s="245"/>
      <c r="P695" s="134" t="s">
        <v>262</v>
      </c>
      <c r="Q695" s="89"/>
      <c r="R695" s="89"/>
      <c r="S695" s="89"/>
      <c r="T695" s="89"/>
      <c r="U695" s="89"/>
      <c r="V695" s="89"/>
      <c r="W695" s="89"/>
      <c r="X695" s="89"/>
      <c r="Y695" s="89"/>
      <c r="Z695" s="89"/>
      <c r="AA695" s="221"/>
      <c r="AB695" s="221"/>
      <c r="AC695" s="234"/>
      <c r="AD695" s="221"/>
      <c r="AE695" s="225"/>
      <c r="AF695" s="226"/>
      <c r="AG695" s="230"/>
      <c r="AH695" s="230"/>
      <c r="AI695" s="230"/>
      <c r="AJ695" s="216"/>
      <c r="AK695" s="216"/>
      <c r="AL695" s="218"/>
      <c r="AM695" s="213"/>
      <c r="AN695" s="213"/>
      <c r="AO695" s="213"/>
      <c r="AP695" s="213"/>
      <c r="AQ695" s="213"/>
      <c r="AR695" s="213"/>
      <c r="AS695" s="213"/>
      <c r="AT695" s="207"/>
      <c r="AU695" s="207"/>
      <c r="AV695" s="207"/>
      <c r="AW695" s="207"/>
      <c r="AX695" s="207"/>
      <c r="AY695" s="207"/>
      <c r="AZ695" s="207"/>
      <c r="BA695" s="207"/>
      <c r="BB695" s="207"/>
      <c r="BC695" s="207"/>
      <c r="BD695" s="207"/>
      <c r="BE695" s="207"/>
      <c r="BF695" s="207"/>
      <c r="BG695" s="207"/>
      <c r="BH695" s="207"/>
      <c r="BI695" s="207"/>
      <c r="BJ695" s="207"/>
      <c r="BK695" s="207"/>
      <c r="BL695" s="207"/>
      <c r="BM695" s="210"/>
      <c r="BN695" s="204"/>
      <c r="BO695" s="2"/>
    </row>
    <row r="696" spans="1:67" ht="15" hidden="1" customHeight="1" x14ac:dyDescent="0.25">
      <c r="A696" s="2"/>
      <c r="B696" s="234"/>
      <c r="C696" s="237"/>
      <c r="D696" s="238"/>
      <c r="E696" s="242"/>
      <c r="F696" s="245"/>
      <c r="G696" s="245"/>
      <c r="H696" s="245"/>
      <c r="I696" s="245"/>
      <c r="J696" s="248"/>
      <c r="K696" s="250"/>
      <c r="L696" s="247"/>
      <c r="M696" s="247"/>
      <c r="N696" s="247"/>
      <c r="O696" s="245"/>
      <c r="P696" s="134" t="s">
        <v>263</v>
      </c>
      <c r="Q696" s="89"/>
      <c r="R696" s="89"/>
      <c r="S696" s="89"/>
      <c r="T696" s="89"/>
      <c r="U696" s="89"/>
      <c r="V696" s="89"/>
      <c r="W696" s="89"/>
      <c r="X696" s="89"/>
      <c r="Y696" s="89"/>
      <c r="Z696" s="89"/>
      <c r="AA696" s="221"/>
      <c r="AB696" s="221"/>
      <c r="AC696" s="234"/>
      <c r="AD696" s="221"/>
      <c r="AE696" s="225"/>
      <c r="AF696" s="226"/>
      <c r="AG696" s="230"/>
      <c r="AH696" s="230"/>
      <c r="AI696" s="230"/>
      <c r="AJ696" s="216"/>
      <c r="AK696" s="216"/>
      <c r="AL696" s="218"/>
      <c r="AM696" s="213"/>
      <c r="AN696" s="213"/>
      <c r="AO696" s="213"/>
      <c r="AP696" s="213"/>
      <c r="AQ696" s="213"/>
      <c r="AR696" s="213"/>
      <c r="AS696" s="213"/>
      <c r="AT696" s="207"/>
      <c r="AU696" s="207"/>
      <c r="AV696" s="207"/>
      <c r="AW696" s="207"/>
      <c r="AX696" s="207"/>
      <c r="AY696" s="207"/>
      <c r="AZ696" s="207"/>
      <c r="BA696" s="207"/>
      <c r="BB696" s="207"/>
      <c r="BC696" s="207"/>
      <c r="BD696" s="207"/>
      <c r="BE696" s="207"/>
      <c r="BF696" s="207"/>
      <c r="BG696" s="207"/>
      <c r="BH696" s="207"/>
      <c r="BI696" s="207"/>
      <c r="BJ696" s="207"/>
      <c r="BK696" s="207"/>
      <c r="BL696" s="207"/>
      <c r="BM696" s="210"/>
      <c r="BN696" s="204"/>
      <c r="BO696" s="2"/>
    </row>
    <row r="697" spans="1:67" ht="15" hidden="1" customHeight="1" x14ac:dyDescent="0.25">
      <c r="A697" s="2"/>
      <c r="B697" s="234"/>
      <c r="C697" s="237"/>
      <c r="D697" s="238"/>
      <c r="E697" s="242"/>
      <c r="F697" s="245"/>
      <c r="G697" s="245"/>
      <c r="H697" s="245"/>
      <c r="I697" s="245"/>
      <c r="J697" s="248"/>
      <c r="K697" s="250"/>
      <c r="L697" s="247"/>
      <c r="M697" s="247"/>
      <c r="N697" s="247"/>
      <c r="O697" s="245"/>
      <c r="P697" s="134" t="s">
        <v>27</v>
      </c>
      <c r="Q697" s="89"/>
      <c r="R697" s="89"/>
      <c r="S697" s="89"/>
      <c r="T697" s="89"/>
      <c r="U697" s="89"/>
      <c r="V697" s="89"/>
      <c r="W697" s="89"/>
      <c r="X697" s="89"/>
      <c r="Y697" s="89"/>
      <c r="Z697" s="89"/>
      <c r="AA697" s="221"/>
      <c r="AB697" s="221"/>
      <c r="AC697" s="234"/>
      <c r="AD697" s="221"/>
      <c r="AE697" s="225"/>
      <c r="AF697" s="226"/>
      <c r="AG697" s="230"/>
      <c r="AH697" s="230"/>
      <c r="AI697" s="230"/>
      <c r="AJ697" s="216"/>
      <c r="AK697" s="216"/>
      <c r="AL697" s="218"/>
      <c r="AM697" s="213"/>
      <c r="AN697" s="213"/>
      <c r="AO697" s="213"/>
      <c r="AP697" s="213"/>
      <c r="AQ697" s="213"/>
      <c r="AR697" s="213"/>
      <c r="AS697" s="213"/>
      <c r="AT697" s="207"/>
      <c r="AU697" s="207"/>
      <c r="AV697" s="207"/>
      <c r="AW697" s="207"/>
      <c r="AX697" s="207"/>
      <c r="AY697" s="207"/>
      <c r="AZ697" s="207"/>
      <c r="BA697" s="207"/>
      <c r="BB697" s="207"/>
      <c r="BC697" s="207"/>
      <c r="BD697" s="207"/>
      <c r="BE697" s="207"/>
      <c r="BF697" s="207"/>
      <c r="BG697" s="207"/>
      <c r="BH697" s="207"/>
      <c r="BI697" s="207"/>
      <c r="BJ697" s="207"/>
      <c r="BK697" s="207"/>
      <c r="BL697" s="207"/>
      <c r="BM697" s="210"/>
      <c r="BN697" s="204"/>
      <c r="BO697" s="2"/>
    </row>
    <row r="698" spans="1:67" ht="15" customHeight="1" x14ac:dyDescent="0.25">
      <c r="A698" s="2"/>
      <c r="B698" s="219"/>
      <c r="C698" s="239"/>
      <c r="D698" s="240"/>
      <c r="E698" s="243"/>
      <c r="F698" s="246"/>
      <c r="G698" s="246"/>
      <c r="H698" s="246"/>
      <c r="I698" s="246"/>
      <c r="J698" s="248"/>
      <c r="K698" s="251"/>
      <c r="L698" s="248"/>
      <c r="M698" s="248"/>
      <c r="N698" s="248"/>
      <c r="O698" s="246"/>
      <c r="P698" s="134" t="s">
        <v>28</v>
      </c>
      <c r="Q698" s="182">
        <v>46139</v>
      </c>
      <c r="R698" s="182">
        <v>46144</v>
      </c>
      <c r="S698" s="182">
        <v>46150</v>
      </c>
      <c r="T698" s="89"/>
      <c r="U698" s="89"/>
      <c r="V698" s="89"/>
      <c r="W698" s="89"/>
      <c r="X698" s="89"/>
      <c r="Y698" s="89"/>
      <c r="Z698" s="89"/>
      <c r="AA698" s="232"/>
      <c r="AB698" s="222"/>
      <c r="AC698" s="252"/>
      <c r="AD698" s="222"/>
      <c r="AE698" s="227"/>
      <c r="AF698" s="228"/>
      <c r="AG698" s="231"/>
      <c r="AH698" s="232"/>
      <c r="AI698" s="232"/>
      <c r="AJ698" s="217"/>
      <c r="AK698" s="217"/>
      <c r="AL698" s="219"/>
      <c r="AM698" s="214"/>
      <c r="AN698" s="214"/>
      <c r="AO698" s="214"/>
      <c r="AP698" s="214"/>
      <c r="AQ698" s="214"/>
      <c r="AR698" s="214"/>
      <c r="AS698" s="214"/>
      <c r="AT698" s="208"/>
      <c r="AU698" s="208"/>
      <c r="AV698" s="208"/>
      <c r="AW698" s="208"/>
      <c r="AX698" s="208"/>
      <c r="AY698" s="208"/>
      <c r="AZ698" s="208"/>
      <c r="BA698" s="208"/>
      <c r="BB698" s="208"/>
      <c r="BC698" s="208"/>
      <c r="BD698" s="208"/>
      <c r="BE698" s="208"/>
      <c r="BF698" s="208"/>
      <c r="BG698" s="208"/>
      <c r="BH698" s="208"/>
      <c r="BI698" s="208"/>
      <c r="BJ698" s="208"/>
      <c r="BK698" s="208"/>
      <c r="BL698" s="208"/>
      <c r="BM698" s="211"/>
      <c r="BN698" s="205"/>
      <c r="BO698" s="2"/>
    </row>
    <row r="699" spans="1:67" ht="15" hidden="1" customHeight="1" x14ac:dyDescent="0.25">
      <c r="A699" s="2"/>
      <c r="B699" s="233" t="s">
        <v>1712</v>
      </c>
      <c r="C699" s="235" t="s">
        <v>766</v>
      </c>
      <c r="D699" s="236"/>
      <c r="E699" s="241"/>
      <c r="F699" s="244" t="s">
        <v>1997</v>
      </c>
      <c r="G699" s="245"/>
      <c r="H699" s="245"/>
      <c r="I699" s="245" t="s">
        <v>1948</v>
      </c>
      <c r="J699" s="247"/>
      <c r="K699" s="249">
        <v>46150</v>
      </c>
      <c r="L699" s="247" t="s">
        <v>495</v>
      </c>
      <c r="M699" s="247">
        <v>1</v>
      </c>
      <c r="N699" s="247"/>
      <c r="O699" s="245" t="s">
        <v>1596</v>
      </c>
      <c r="P699" s="135" t="s">
        <v>148</v>
      </c>
      <c r="Q699" s="89"/>
      <c r="R699" s="89"/>
      <c r="S699" s="89"/>
      <c r="T699" s="89"/>
      <c r="U699" s="89"/>
      <c r="V699" s="89"/>
      <c r="W699" s="89"/>
      <c r="X699" s="89"/>
      <c r="Y699" s="89"/>
      <c r="Z699" s="89"/>
      <c r="AA699" s="220">
        <v>80</v>
      </c>
      <c r="AB699" s="220"/>
      <c r="AC699" s="233"/>
      <c r="AD699" s="220"/>
      <c r="AE699" s="223">
        <v>50</v>
      </c>
      <c r="AF699" s="224"/>
      <c r="AG699" s="229"/>
      <c r="AH699" s="229">
        <v>50</v>
      </c>
      <c r="AI699" s="229">
        <v>0.10691756655618519</v>
      </c>
      <c r="AJ699" s="215"/>
      <c r="AK699" s="215"/>
      <c r="AL699" s="209" t="s">
        <v>1590</v>
      </c>
      <c r="AM699" s="212"/>
      <c r="AN699" s="212"/>
      <c r="AO699" s="212"/>
      <c r="AP699" s="212"/>
      <c r="AQ699" s="212"/>
      <c r="AR699" s="212"/>
      <c r="AS699" s="212"/>
      <c r="AT699" s="206"/>
      <c r="AU699" s="206"/>
      <c r="AV699" s="206"/>
      <c r="AW699" s="206"/>
      <c r="AX699" s="206"/>
      <c r="AY699" s="206"/>
      <c r="AZ699" s="206"/>
      <c r="BA699" s="206"/>
      <c r="BB699" s="206"/>
      <c r="BC699" s="206"/>
      <c r="BD699" s="206"/>
      <c r="BE699" s="206"/>
      <c r="BF699" s="206"/>
      <c r="BG699" s="206"/>
      <c r="BH699" s="206"/>
      <c r="BI699" s="206"/>
      <c r="BJ699" s="206"/>
      <c r="BK699" s="206"/>
      <c r="BL699" s="206"/>
      <c r="BM699" s="209"/>
      <c r="BN699" s="203"/>
      <c r="BO699" s="2"/>
    </row>
    <row r="700" spans="1:67" ht="15" customHeight="1" x14ac:dyDescent="0.25">
      <c r="A700" s="2"/>
      <c r="B700" s="234"/>
      <c r="C700" s="237"/>
      <c r="D700" s="238"/>
      <c r="E700" s="242"/>
      <c r="F700" s="245"/>
      <c r="G700" s="245"/>
      <c r="H700" s="245"/>
      <c r="I700" s="245"/>
      <c r="J700" s="248"/>
      <c r="K700" s="250"/>
      <c r="L700" s="247"/>
      <c r="M700" s="247"/>
      <c r="N700" s="247"/>
      <c r="O700" s="245"/>
      <c r="P700" s="134" t="s">
        <v>26</v>
      </c>
      <c r="Q700" s="89">
        <v>46139</v>
      </c>
      <c r="R700" s="89">
        <v>46142</v>
      </c>
      <c r="S700" s="89">
        <v>46150</v>
      </c>
      <c r="T700" s="89">
        <v>46304</v>
      </c>
      <c r="U700" s="89">
        <v>46304</v>
      </c>
      <c r="V700" s="89">
        <v>46318</v>
      </c>
      <c r="W700" s="89"/>
      <c r="X700" s="89"/>
      <c r="Y700" s="89"/>
      <c r="Z700" s="89"/>
      <c r="AA700" s="221"/>
      <c r="AB700" s="221"/>
      <c r="AC700" s="234"/>
      <c r="AD700" s="221"/>
      <c r="AE700" s="225"/>
      <c r="AF700" s="226"/>
      <c r="AG700" s="230"/>
      <c r="AH700" s="230"/>
      <c r="AI700" s="230"/>
      <c r="AJ700" s="216"/>
      <c r="AK700" s="216"/>
      <c r="AL700" s="218"/>
      <c r="AM700" s="213"/>
      <c r="AN700" s="213"/>
      <c r="AO700" s="213"/>
      <c r="AP700" s="213"/>
      <c r="AQ700" s="213"/>
      <c r="AR700" s="213"/>
      <c r="AS700" s="213"/>
      <c r="AT700" s="207"/>
      <c r="AU700" s="207"/>
      <c r="AV700" s="207"/>
      <c r="AW700" s="207"/>
      <c r="AX700" s="207"/>
      <c r="AY700" s="207"/>
      <c r="AZ700" s="207"/>
      <c r="BA700" s="207"/>
      <c r="BB700" s="207"/>
      <c r="BC700" s="207"/>
      <c r="BD700" s="207"/>
      <c r="BE700" s="207"/>
      <c r="BF700" s="207"/>
      <c r="BG700" s="207"/>
      <c r="BH700" s="207"/>
      <c r="BI700" s="207"/>
      <c r="BJ700" s="207"/>
      <c r="BK700" s="207"/>
      <c r="BL700" s="207"/>
      <c r="BM700" s="210"/>
      <c r="BN700" s="204"/>
      <c r="BO700" s="2"/>
    </row>
    <row r="701" spans="1:67" ht="15" hidden="1" customHeight="1" x14ac:dyDescent="0.25">
      <c r="A701" s="2"/>
      <c r="B701" s="234"/>
      <c r="C701" s="237"/>
      <c r="D701" s="238"/>
      <c r="E701" s="242"/>
      <c r="F701" s="245"/>
      <c r="G701" s="245"/>
      <c r="H701" s="245"/>
      <c r="I701" s="245"/>
      <c r="J701" s="248"/>
      <c r="K701" s="250"/>
      <c r="L701" s="247"/>
      <c r="M701" s="247"/>
      <c r="N701" s="247"/>
      <c r="O701" s="245"/>
      <c r="P701" s="134" t="s">
        <v>262</v>
      </c>
      <c r="Q701" s="89"/>
      <c r="R701" s="89"/>
      <c r="S701" s="89"/>
      <c r="T701" s="89"/>
      <c r="U701" s="89"/>
      <c r="V701" s="89"/>
      <c r="W701" s="89"/>
      <c r="X701" s="89"/>
      <c r="Y701" s="89"/>
      <c r="Z701" s="89"/>
      <c r="AA701" s="221"/>
      <c r="AB701" s="221"/>
      <c r="AC701" s="234"/>
      <c r="AD701" s="221"/>
      <c r="AE701" s="225"/>
      <c r="AF701" s="226"/>
      <c r="AG701" s="230"/>
      <c r="AH701" s="230"/>
      <c r="AI701" s="230"/>
      <c r="AJ701" s="216"/>
      <c r="AK701" s="216"/>
      <c r="AL701" s="218"/>
      <c r="AM701" s="213"/>
      <c r="AN701" s="213"/>
      <c r="AO701" s="213"/>
      <c r="AP701" s="213"/>
      <c r="AQ701" s="213"/>
      <c r="AR701" s="213"/>
      <c r="AS701" s="213"/>
      <c r="AT701" s="207"/>
      <c r="AU701" s="207"/>
      <c r="AV701" s="207"/>
      <c r="AW701" s="207"/>
      <c r="AX701" s="207"/>
      <c r="AY701" s="207"/>
      <c r="AZ701" s="207"/>
      <c r="BA701" s="207"/>
      <c r="BB701" s="207"/>
      <c r="BC701" s="207"/>
      <c r="BD701" s="207"/>
      <c r="BE701" s="207"/>
      <c r="BF701" s="207"/>
      <c r="BG701" s="207"/>
      <c r="BH701" s="207"/>
      <c r="BI701" s="207"/>
      <c r="BJ701" s="207"/>
      <c r="BK701" s="207"/>
      <c r="BL701" s="207"/>
      <c r="BM701" s="210"/>
      <c r="BN701" s="204"/>
      <c r="BO701" s="2"/>
    </row>
    <row r="702" spans="1:67" ht="15" hidden="1" customHeight="1" x14ac:dyDescent="0.25">
      <c r="A702" s="2"/>
      <c r="B702" s="234"/>
      <c r="C702" s="237"/>
      <c r="D702" s="238"/>
      <c r="E702" s="242"/>
      <c r="F702" s="245"/>
      <c r="G702" s="245"/>
      <c r="H702" s="245"/>
      <c r="I702" s="245"/>
      <c r="J702" s="248"/>
      <c r="K702" s="250"/>
      <c r="L702" s="247"/>
      <c r="M702" s="247"/>
      <c r="N702" s="247"/>
      <c r="O702" s="245"/>
      <c r="P702" s="134" t="s">
        <v>263</v>
      </c>
      <c r="Q702" s="89"/>
      <c r="R702" s="89"/>
      <c r="S702" s="89"/>
      <c r="T702" s="89"/>
      <c r="U702" s="89"/>
      <c r="V702" s="89"/>
      <c r="W702" s="89"/>
      <c r="X702" s="89"/>
      <c r="Y702" s="89"/>
      <c r="Z702" s="89"/>
      <c r="AA702" s="221"/>
      <c r="AB702" s="221"/>
      <c r="AC702" s="234"/>
      <c r="AD702" s="221"/>
      <c r="AE702" s="225"/>
      <c r="AF702" s="226"/>
      <c r="AG702" s="230"/>
      <c r="AH702" s="230"/>
      <c r="AI702" s="230"/>
      <c r="AJ702" s="216"/>
      <c r="AK702" s="216"/>
      <c r="AL702" s="218"/>
      <c r="AM702" s="213"/>
      <c r="AN702" s="213"/>
      <c r="AO702" s="213"/>
      <c r="AP702" s="213"/>
      <c r="AQ702" s="213"/>
      <c r="AR702" s="213"/>
      <c r="AS702" s="213"/>
      <c r="AT702" s="207"/>
      <c r="AU702" s="207"/>
      <c r="AV702" s="207"/>
      <c r="AW702" s="207"/>
      <c r="AX702" s="207"/>
      <c r="AY702" s="207"/>
      <c r="AZ702" s="207"/>
      <c r="BA702" s="207"/>
      <c r="BB702" s="207"/>
      <c r="BC702" s="207"/>
      <c r="BD702" s="207"/>
      <c r="BE702" s="207"/>
      <c r="BF702" s="207"/>
      <c r="BG702" s="207"/>
      <c r="BH702" s="207"/>
      <c r="BI702" s="207"/>
      <c r="BJ702" s="207"/>
      <c r="BK702" s="207"/>
      <c r="BL702" s="207"/>
      <c r="BM702" s="210"/>
      <c r="BN702" s="204"/>
      <c r="BO702" s="2"/>
    </row>
    <row r="703" spans="1:67" ht="15" hidden="1" customHeight="1" x14ac:dyDescent="0.25">
      <c r="A703" s="2"/>
      <c r="B703" s="234"/>
      <c r="C703" s="237"/>
      <c r="D703" s="238"/>
      <c r="E703" s="242"/>
      <c r="F703" s="245"/>
      <c r="G703" s="245"/>
      <c r="H703" s="245"/>
      <c r="I703" s="245"/>
      <c r="J703" s="248"/>
      <c r="K703" s="250"/>
      <c r="L703" s="247"/>
      <c r="M703" s="247"/>
      <c r="N703" s="247"/>
      <c r="O703" s="245"/>
      <c r="P703" s="134" t="s">
        <v>27</v>
      </c>
      <c r="Q703" s="89"/>
      <c r="R703" s="89"/>
      <c r="S703" s="89"/>
      <c r="T703" s="89"/>
      <c r="U703" s="89"/>
      <c r="V703" s="89"/>
      <c r="W703" s="89"/>
      <c r="X703" s="89"/>
      <c r="Y703" s="89"/>
      <c r="Z703" s="89"/>
      <c r="AA703" s="221"/>
      <c r="AB703" s="221"/>
      <c r="AC703" s="234"/>
      <c r="AD703" s="221"/>
      <c r="AE703" s="225"/>
      <c r="AF703" s="226"/>
      <c r="AG703" s="230"/>
      <c r="AH703" s="230"/>
      <c r="AI703" s="230"/>
      <c r="AJ703" s="216"/>
      <c r="AK703" s="216"/>
      <c r="AL703" s="218"/>
      <c r="AM703" s="213"/>
      <c r="AN703" s="213"/>
      <c r="AO703" s="213"/>
      <c r="AP703" s="213"/>
      <c r="AQ703" s="213"/>
      <c r="AR703" s="213"/>
      <c r="AS703" s="213"/>
      <c r="AT703" s="207"/>
      <c r="AU703" s="207"/>
      <c r="AV703" s="207"/>
      <c r="AW703" s="207"/>
      <c r="AX703" s="207"/>
      <c r="AY703" s="207"/>
      <c r="AZ703" s="207"/>
      <c r="BA703" s="207"/>
      <c r="BB703" s="207"/>
      <c r="BC703" s="207"/>
      <c r="BD703" s="207"/>
      <c r="BE703" s="207"/>
      <c r="BF703" s="207"/>
      <c r="BG703" s="207"/>
      <c r="BH703" s="207"/>
      <c r="BI703" s="207"/>
      <c r="BJ703" s="207"/>
      <c r="BK703" s="207"/>
      <c r="BL703" s="207"/>
      <c r="BM703" s="210"/>
      <c r="BN703" s="204"/>
      <c r="BO703" s="2"/>
    </row>
    <row r="704" spans="1:67" ht="15" customHeight="1" x14ac:dyDescent="0.25">
      <c r="A704" s="2"/>
      <c r="B704" s="219"/>
      <c r="C704" s="239"/>
      <c r="D704" s="240"/>
      <c r="E704" s="243"/>
      <c r="F704" s="246"/>
      <c r="G704" s="246"/>
      <c r="H704" s="246"/>
      <c r="I704" s="246"/>
      <c r="J704" s="248"/>
      <c r="K704" s="251"/>
      <c r="L704" s="248"/>
      <c r="M704" s="248"/>
      <c r="N704" s="248"/>
      <c r="O704" s="246"/>
      <c r="P704" s="134" t="s">
        <v>28</v>
      </c>
      <c r="Q704" s="182">
        <v>46139</v>
      </c>
      <c r="R704" s="182">
        <v>46144</v>
      </c>
      <c r="S704" s="182">
        <v>46150</v>
      </c>
      <c r="T704" s="89"/>
      <c r="U704" s="89"/>
      <c r="V704" s="89"/>
      <c r="W704" s="89"/>
      <c r="X704" s="89"/>
      <c r="Y704" s="89"/>
      <c r="Z704" s="89"/>
      <c r="AA704" s="232"/>
      <c r="AB704" s="222"/>
      <c r="AC704" s="252"/>
      <c r="AD704" s="222"/>
      <c r="AE704" s="227"/>
      <c r="AF704" s="228"/>
      <c r="AG704" s="231"/>
      <c r="AH704" s="232"/>
      <c r="AI704" s="232"/>
      <c r="AJ704" s="217"/>
      <c r="AK704" s="217"/>
      <c r="AL704" s="219"/>
      <c r="AM704" s="214"/>
      <c r="AN704" s="214"/>
      <c r="AO704" s="214"/>
      <c r="AP704" s="214"/>
      <c r="AQ704" s="214"/>
      <c r="AR704" s="214"/>
      <c r="AS704" s="214"/>
      <c r="AT704" s="208"/>
      <c r="AU704" s="208"/>
      <c r="AV704" s="208"/>
      <c r="AW704" s="208"/>
      <c r="AX704" s="208"/>
      <c r="AY704" s="208"/>
      <c r="AZ704" s="208"/>
      <c r="BA704" s="208"/>
      <c r="BB704" s="208"/>
      <c r="BC704" s="208"/>
      <c r="BD704" s="208"/>
      <c r="BE704" s="208"/>
      <c r="BF704" s="208"/>
      <c r="BG704" s="208"/>
      <c r="BH704" s="208"/>
      <c r="BI704" s="208"/>
      <c r="BJ704" s="208"/>
      <c r="BK704" s="208"/>
      <c r="BL704" s="208"/>
      <c r="BM704" s="211"/>
      <c r="BN704" s="205"/>
      <c r="BO704" s="2"/>
    </row>
    <row r="705" spans="1:67" ht="15" hidden="1" customHeight="1" x14ac:dyDescent="0.25">
      <c r="A705" s="2"/>
      <c r="B705" s="233" t="s">
        <v>1712</v>
      </c>
      <c r="C705" s="235" t="s">
        <v>768</v>
      </c>
      <c r="D705" s="236"/>
      <c r="E705" s="241"/>
      <c r="F705" s="244" t="s">
        <v>1998</v>
      </c>
      <c r="G705" s="245"/>
      <c r="H705" s="245"/>
      <c r="I705" s="245" t="s">
        <v>1948</v>
      </c>
      <c r="J705" s="247"/>
      <c r="K705" s="249">
        <v>46154</v>
      </c>
      <c r="L705" s="247" t="s">
        <v>495</v>
      </c>
      <c r="M705" s="247">
        <v>1</v>
      </c>
      <c r="N705" s="247"/>
      <c r="O705" s="245" t="s">
        <v>1596</v>
      </c>
      <c r="P705" s="135" t="s">
        <v>148</v>
      </c>
      <c r="Q705" s="89"/>
      <c r="R705" s="89"/>
      <c r="S705" s="89"/>
      <c r="T705" s="89"/>
      <c r="U705" s="89"/>
      <c r="V705" s="89"/>
      <c r="W705" s="89"/>
      <c r="X705" s="89"/>
      <c r="Y705" s="89"/>
      <c r="Z705" s="89"/>
      <c r="AA705" s="220">
        <v>80</v>
      </c>
      <c r="AB705" s="220"/>
      <c r="AC705" s="233"/>
      <c r="AD705" s="220"/>
      <c r="AE705" s="223">
        <v>50</v>
      </c>
      <c r="AF705" s="224"/>
      <c r="AG705" s="229"/>
      <c r="AH705" s="229">
        <v>50</v>
      </c>
      <c r="AI705" s="229">
        <v>0.10691756655618519</v>
      </c>
      <c r="AJ705" s="215"/>
      <c r="AK705" s="215"/>
      <c r="AL705" s="209" t="s">
        <v>1590</v>
      </c>
      <c r="AM705" s="212"/>
      <c r="AN705" s="212"/>
      <c r="AO705" s="212"/>
      <c r="AP705" s="212"/>
      <c r="AQ705" s="212"/>
      <c r="AR705" s="212"/>
      <c r="AS705" s="212"/>
      <c r="AT705" s="206"/>
      <c r="AU705" s="206"/>
      <c r="AV705" s="206"/>
      <c r="AW705" s="206"/>
      <c r="AX705" s="206"/>
      <c r="AY705" s="206"/>
      <c r="AZ705" s="206"/>
      <c r="BA705" s="206"/>
      <c r="BB705" s="206"/>
      <c r="BC705" s="206"/>
      <c r="BD705" s="206"/>
      <c r="BE705" s="206"/>
      <c r="BF705" s="206"/>
      <c r="BG705" s="206"/>
      <c r="BH705" s="206"/>
      <c r="BI705" s="206"/>
      <c r="BJ705" s="206"/>
      <c r="BK705" s="206"/>
      <c r="BL705" s="206"/>
      <c r="BM705" s="209"/>
      <c r="BN705" s="203"/>
      <c r="BO705" s="2"/>
    </row>
    <row r="706" spans="1:67" ht="15" customHeight="1" x14ac:dyDescent="0.25">
      <c r="A706" s="2"/>
      <c r="B706" s="234"/>
      <c r="C706" s="237"/>
      <c r="D706" s="238"/>
      <c r="E706" s="242"/>
      <c r="F706" s="245"/>
      <c r="G706" s="245"/>
      <c r="H706" s="245"/>
      <c r="I706" s="245"/>
      <c r="J706" s="248"/>
      <c r="K706" s="250"/>
      <c r="L706" s="247"/>
      <c r="M706" s="247"/>
      <c r="N706" s="247"/>
      <c r="O706" s="245"/>
      <c r="P706" s="134" t="s">
        <v>26</v>
      </c>
      <c r="Q706" s="89">
        <v>46139</v>
      </c>
      <c r="R706" s="89">
        <v>46142</v>
      </c>
      <c r="S706" s="89">
        <v>46155</v>
      </c>
      <c r="T706" s="89">
        <v>46304</v>
      </c>
      <c r="U706" s="89">
        <v>46304</v>
      </c>
      <c r="V706" s="89">
        <v>46318</v>
      </c>
      <c r="W706" s="89"/>
      <c r="X706" s="89"/>
      <c r="Y706" s="89"/>
      <c r="Z706" s="89"/>
      <c r="AA706" s="221"/>
      <c r="AB706" s="221"/>
      <c r="AC706" s="234"/>
      <c r="AD706" s="221"/>
      <c r="AE706" s="225"/>
      <c r="AF706" s="226"/>
      <c r="AG706" s="230"/>
      <c r="AH706" s="230"/>
      <c r="AI706" s="230"/>
      <c r="AJ706" s="216"/>
      <c r="AK706" s="216"/>
      <c r="AL706" s="218"/>
      <c r="AM706" s="213"/>
      <c r="AN706" s="213"/>
      <c r="AO706" s="213"/>
      <c r="AP706" s="213"/>
      <c r="AQ706" s="213"/>
      <c r="AR706" s="213"/>
      <c r="AS706" s="213"/>
      <c r="AT706" s="207"/>
      <c r="AU706" s="207"/>
      <c r="AV706" s="207"/>
      <c r="AW706" s="207"/>
      <c r="AX706" s="207"/>
      <c r="AY706" s="207"/>
      <c r="AZ706" s="207"/>
      <c r="BA706" s="207"/>
      <c r="BB706" s="207"/>
      <c r="BC706" s="207"/>
      <c r="BD706" s="207"/>
      <c r="BE706" s="207"/>
      <c r="BF706" s="207"/>
      <c r="BG706" s="207"/>
      <c r="BH706" s="207"/>
      <c r="BI706" s="207"/>
      <c r="BJ706" s="207"/>
      <c r="BK706" s="207"/>
      <c r="BL706" s="207"/>
      <c r="BM706" s="210"/>
      <c r="BN706" s="204"/>
      <c r="BO706" s="2"/>
    </row>
    <row r="707" spans="1:67" ht="15" hidden="1" customHeight="1" x14ac:dyDescent="0.25">
      <c r="A707" s="2"/>
      <c r="B707" s="234"/>
      <c r="C707" s="237"/>
      <c r="D707" s="238"/>
      <c r="E707" s="242"/>
      <c r="F707" s="245"/>
      <c r="G707" s="245"/>
      <c r="H707" s="245"/>
      <c r="I707" s="245"/>
      <c r="J707" s="248"/>
      <c r="K707" s="250"/>
      <c r="L707" s="247"/>
      <c r="M707" s="247"/>
      <c r="N707" s="247"/>
      <c r="O707" s="245"/>
      <c r="P707" s="134" t="s">
        <v>262</v>
      </c>
      <c r="Q707" s="89"/>
      <c r="R707" s="89"/>
      <c r="S707" s="89"/>
      <c r="T707" s="89"/>
      <c r="U707" s="89"/>
      <c r="V707" s="89"/>
      <c r="W707" s="89"/>
      <c r="X707" s="89"/>
      <c r="Y707" s="89"/>
      <c r="Z707" s="89"/>
      <c r="AA707" s="221"/>
      <c r="AB707" s="221"/>
      <c r="AC707" s="234"/>
      <c r="AD707" s="221"/>
      <c r="AE707" s="225"/>
      <c r="AF707" s="226"/>
      <c r="AG707" s="230"/>
      <c r="AH707" s="230"/>
      <c r="AI707" s="230"/>
      <c r="AJ707" s="216"/>
      <c r="AK707" s="216"/>
      <c r="AL707" s="218"/>
      <c r="AM707" s="213"/>
      <c r="AN707" s="213"/>
      <c r="AO707" s="213"/>
      <c r="AP707" s="213"/>
      <c r="AQ707" s="213"/>
      <c r="AR707" s="213"/>
      <c r="AS707" s="213"/>
      <c r="AT707" s="207"/>
      <c r="AU707" s="207"/>
      <c r="AV707" s="207"/>
      <c r="AW707" s="207"/>
      <c r="AX707" s="207"/>
      <c r="AY707" s="207"/>
      <c r="AZ707" s="207"/>
      <c r="BA707" s="207"/>
      <c r="BB707" s="207"/>
      <c r="BC707" s="207"/>
      <c r="BD707" s="207"/>
      <c r="BE707" s="207"/>
      <c r="BF707" s="207"/>
      <c r="BG707" s="207"/>
      <c r="BH707" s="207"/>
      <c r="BI707" s="207"/>
      <c r="BJ707" s="207"/>
      <c r="BK707" s="207"/>
      <c r="BL707" s="207"/>
      <c r="BM707" s="210"/>
      <c r="BN707" s="204"/>
      <c r="BO707" s="2"/>
    </row>
    <row r="708" spans="1:67" ht="15" hidden="1" customHeight="1" x14ac:dyDescent="0.25">
      <c r="A708" s="2"/>
      <c r="B708" s="234"/>
      <c r="C708" s="237"/>
      <c r="D708" s="238"/>
      <c r="E708" s="242"/>
      <c r="F708" s="245"/>
      <c r="G708" s="245"/>
      <c r="H708" s="245"/>
      <c r="I708" s="245"/>
      <c r="J708" s="248"/>
      <c r="K708" s="250"/>
      <c r="L708" s="247"/>
      <c r="M708" s="247"/>
      <c r="N708" s="247"/>
      <c r="O708" s="245"/>
      <c r="P708" s="134" t="s">
        <v>263</v>
      </c>
      <c r="Q708" s="89"/>
      <c r="R708" s="89"/>
      <c r="S708" s="89"/>
      <c r="T708" s="89"/>
      <c r="U708" s="89"/>
      <c r="V708" s="89"/>
      <c r="W708" s="89"/>
      <c r="X708" s="89"/>
      <c r="Y708" s="89"/>
      <c r="Z708" s="89"/>
      <c r="AA708" s="221"/>
      <c r="AB708" s="221"/>
      <c r="AC708" s="234"/>
      <c r="AD708" s="221"/>
      <c r="AE708" s="225"/>
      <c r="AF708" s="226"/>
      <c r="AG708" s="230"/>
      <c r="AH708" s="230"/>
      <c r="AI708" s="230"/>
      <c r="AJ708" s="216"/>
      <c r="AK708" s="216"/>
      <c r="AL708" s="218"/>
      <c r="AM708" s="213"/>
      <c r="AN708" s="213"/>
      <c r="AO708" s="213"/>
      <c r="AP708" s="213"/>
      <c r="AQ708" s="213"/>
      <c r="AR708" s="213"/>
      <c r="AS708" s="213"/>
      <c r="AT708" s="207"/>
      <c r="AU708" s="207"/>
      <c r="AV708" s="207"/>
      <c r="AW708" s="207"/>
      <c r="AX708" s="207"/>
      <c r="AY708" s="207"/>
      <c r="AZ708" s="207"/>
      <c r="BA708" s="207"/>
      <c r="BB708" s="207"/>
      <c r="BC708" s="207"/>
      <c r="BD708" s="207"/>
      <c r="BE708" s="207"/>
      <c r="BF708" s="207"/>
      <c r="BG708" s="207"/>
      <c r="BH708" s="207"/>
      <c r="BI708" s="207"/>
      <c r="BJ708" s="207"/>
      <c r="BK708" s="207"/>
      <c r="BL708" s="207"/>
      <c r="BM708" s="210"/>
      <c r="BN708" s="204"/>
      <c r="BO708" s="2"/>
    </row>
    <row r="709" spans="1:67" ht="15" hidden="1" customHeight="1" x14ac:dyDescent="0.25">
      <c r="A709" s="2"/>
      <c r="B709" s="234"/>
      <c r="C709" s="237"/>
      <c r="D709" s="238"/>
      <c r="E709" s="242"/>
      <c r="F709" s="245"/>
      <c r="G709" s="245"/>
      <c r="H709" s="245"/>
      <c r="I709" s="245"/>
      <c r="J709" s="248"/>
      <c r="K709" s="250"/>
      <c r="L709" s="247"/>
      <c r="M709" s="247"/>
      <c r="N709" s="247"/>
      <c r="O709" s="245"/>
      <c r="P709" s="134" t="s">
        <v>27</v>
      </c>
      <c r="Q709" s="89"/>
      <c r="R709" s="89"/>
      <c r="S709" s="89"/>
      <c r="T709" s="89"/>
      <c r="U709" s="89"/>
      <c r="V709" s="89"/>
      <c r="W709" s="89"/>
      <c r="X709" s="89"/>
      <c r="Y709" s="89"/>
      <c r="Z709" s="89"/>
      <c r="AA709" s="221"/>
      <c r="AB709" s="221"/>
      <c r="AC709" s="234"/>
      <c r="AD709" s="221"/>
      <c r="AE709" s="225"/>
      <c r="AF709" s="226"/>
      <c r="AG709" s="230"/>
      <c r="AH709" s="230"/>
      <c r="AI709" s="230"/>
      <c r="AJ709" s="216"/>
      <c r="AK709" s="216"/>
      <c r="AL709" s="218"/>
      <c r="AM709" s="213"/>
      <c r="AN709" s="213"/>
      <c r="AO709" s="213"/>
      <c r="AP709" s="213"/>
      <c r="AQ709" s="213"/>
      <c r="AR709" s="213"/>
      <c r="AS709" s="213"/>
      <c r="AT709" s="207"/>
      <c r="AU709" s="207"/>
      <c r="AV709" s="207"/>
      <c r="AW709" s="207"/>
      <c r="AX709" s="207"/>
      <c r="AY709" s="207"/>
      <c r="AZ709" s="207"/>
      <c r="BA709" s="207"/>
      <c r="BB709" s="207"/>
      <c r="BC709" s="207"/>
      <c r="BD709" s="207"/>
      <c r="BE709" s="207"/>
      <c r="BF709" s="207"/>
      <c r="BG709" s="207"/>
      <c r="BH709" s="207"/>
      <c r="BI709" s="207"/>
      <c r="BJ709" s="207"/>
      <c r="BK709" s="207"/>
      <c r="BL709" s="207"/>
      <c r="BM709" s="210"/>
      <c r="BN709" s="204"/>
      <c r="BO709" s="2"/>
    </row>
    <row r="710" spans="1:67" ht="15" customHeight="1" x14ac:dyDescent="0.25">
      <c r="A710" s="2"/>
      <c r="B710" s="219"/>
      <c r="C710" s="239"/>
      <c r="D710" s="240"/>
      <c r="E710" s="243"/>
      <c r="F710" s="246"/>
      <c r="G710" s="246"/>
      <c r="H710" s="246"/>
      <c r="I710" s="246"/>
      <c r="J710" s="248"/>
      <c r="K710" s="251"/>
      <c r="L710" s="248"/>
      <c r="M710" s="248"/>
      <c r="N710" s="248"/>
      <c r="O710" s="246"/>
      <c r="P710" s="134" t="s">
        <v>28</v>
      </c>
      <c r="Q710" s="182">
        <v>46139</v>
      </c>
      <c r="R710" s="182">
        <v>46148</v>
      </c>
      <c r="S710" s="182">
        <v>46154</v>
      </c>
      <c r="T710" s="89"/>
      <c r="U710" s="89"/>
      <c r="V710" s="89"/>
      <c r="W710" s="89"/>
      <c r="X710" s="89"/>
      <c r="Y710" s="89"/>
      <c r="Z710" s="89"/>
      <c r="AA710" s="232"/>
      <c r="AB710" s="222"/>
      <c r="AC710" s="252"/>
      <c r="AD710" s="222"/>
      <c r="AE710" s="227"/>
      <c r="AF710" s="228"/>
      <c r="AG710" s="231"/>
      <c r="AH710" s="232"/>
      <c r="AI710" s="232"/>
      <c r="AJ710" s="217"/>
      <c r="AK710" s="217"/>
      <c r="AL710" s="219"/>
      <c r="AM710" s="214"/>
      <c r="AN710" s="214"/>
      <c r="AO710" s="214"/>
      <c r="AP710" s="214"/>
      <c r="AQ710" s="214"/>
      <c r="AR710" s="214"/>
      <c r="AS710" s="214"/>
      <c r="AT710" s="208"/>
      <c r="AU710" s="208"/>
      <c r="AV710" s="208"/>
      <c r="AW710" s="208"/>
      <c r="AX710" s="208"/>
      <c r="AY710" s="208"/>
      <c r="AZ710" s="208"/>
      <c r="BA710" s="208"/>
      <c r="BB710" s="208"/>
      <c r="BC710" s="208"/>
      <c r="BD710" s="208"/>
      <c r="BE710" s="208"/>
      <c r="BF710" s="208"/>
      <c r="BG710" s="208"/>
      <c r="BH710" s="208"/>
      <c r="BI710" s="208"/>
      <c r="BJ710" s="208"/>
      <c r="BK710" s="208"/>
      <c r="BL710" s="208"/>
      <c r="BM710" s="211"/>
      <c r="BN710" s="205"/>
      <c r="BO710" s="2"/>
    </row>
    <row r="711" spans="1:67" ht="15" hidden="1" customHeight="1" x14ac:dyDescent="0.25">
      <c r="A711" s="2"/>
      <c r="B711" s="233" t="s">
        <v>1712</v>
      </c>
      <c r="C711" s="235" t="s">
        <v>770</v>
      </c>
      <c r="D711" s="236"/>
      <c r="E711" s="241"/>
      <c r="F711" s="244" t="s">
        <v>1999</v>
      </c>
      <c r="G711" s="245"/>
      <c r="H711" s="245"/>
      <c r="I711" s="245" t="s">
        <v>1948</v>
      </c>
      <c r="J711" s="247"/>
      <c r="K711" s="249">
        <v>46150</v>
      </c>
      <c r="L711" s="247" t="s">
        <v>495</v>
      </c>
      <c r="M711" s="247">
        <v>1</v>
      </c>
      <c r="N711" s="247"/>
      <c r="O711" s="245" t="s">
        <v>1596</v>
      </c>
      <c r="P711" s="135" t="s">
        <v>148</v>
      </c>
      <c r="Q711" s="89"/>
      <c r="R711" s="89"/>
      <c r="S711" s="89"/>
      <c r="T711" s="89"/>
      <c r="U711" s="89"/>
      <c r="V711" s="89"/>
      <c r="W711" s="89"/>
      <c r="X711" s="89"/>
      <c r="Y711" s="89"/>
      <c r="Z711" s="89"/>
      <c r="AA711" s="220">
        <v>80</v>
      </c>
      <c r="AB711" s="220"/>
      <c r="AC711" s="233"/>
      <c r="AD711" s="220"/>
      <c r="AE711" s="223">
        <v>50</v>
      </c>
      <c r="AF711" s="224"/>
      <c r="AG711" s="229"/>
      <c r="AH711" s="229">
        <v>50</v>
      </c>
      <c r="AI711" s="229">
        <v>0.10691756655618519</v>
      </c>
      <c r="AJ711" s="215"/>
      <c r="AK711" s="215"/>
      <c r="AL711" s="209" t="s">
        <v>1590</v>
      </c>
      <c r="AM711" s="212"/>
      <c r="AN711" s="212"/>
      <c r="AO711" s="212"/>
      <c r="AP711" s="212"/>
      <c r="AQ711" s="212"/>
      <c r="AR711" s="212"/>
      <c r="AS711" s="212"/>
      <c r="AT711" s="206"/>
      <c r="AU711" s="206"/>
      <c r="AV711" s="206"/>
      <c r="AW711" s="206"/>
      <c r="AX711" s="206"/>
      <c r="AY711" s="206"/>
      <c r="AZ711" s="206"/>
      <c r="BA711" s="206"/>
      <c r="BB711" s="206"/>
      <c r="BC711" s="206"/>
      <c r="BD711" s="206"/>
      <c r="BE711" s="206"/>
      <c r="BF711" s="206"/>
      <c r="BG711" s="206"/>
      <c r="BH711" s="206"/>
      <c r="BI711" s="206"/>
      <c r="BJ711" s="206"/>
      <c r="BK711" s="206"/>
      <c r="BL711" s="206"/>
      <c r="BM711" s="209"/>
      <c r="BN711" s="203"/>
      <c r="BO711" s="2"/>
    </row>
    <row r="712" spans="1:67" ht="15" customHeight="1" x14ac:dyDescent="0.25">
      <c r="A712" s="2"/>
      <c r="B712" s="234"/>
      <c r="C712" s="237"/>
      <c r="D712" s="238"/>
      <c r="E712" s="242"/>
      <c r="F712" s="245"/>
      <c r="G712" s="245"/>
      <c r="H712" s="245"/>
      <c r="I712" s="245"/>
      <c r="J712" s="248"/>
      <c r="K712" s="250"/>
      <c r="L712" s="247"/>
      <c r="M712" s="247"/>
      <c r="N712" s="247"/>
      <c r="O712" s="245"/>
      <c r="P712" s="134" t="s">
        <v>26</v>
      </c>
      <c r="Q712" s="89">
        <v>46139</v>
      </c>
      <c r="R712" s="89">
        <v>46142</v>
      </c>
      <c r="S712" s="89">
        <v>46150</v>
      </c>
      <c r="T712" s="89">
        <v>46304</v>
      </c>
      <c r="U712" s="89">
        <v>46304</v>
      </c>
      <c r="V712" s="89">
        <v>46318</v>
      </c>
      <c r="W712" s="89"/>
      <c r="X712" s="89"/>
      <c r="Y712" s="89"/>
      <c r="Z712" s="89"/>
      <c r="AA712" s="221"/>
      <c r="AB712" s="221"/>
      <c r="AC712" s="234"/>
      <c r="AD712" s="221"/>
      <c r="AE712" s="225"/>
      <c r="AF712" s="226"/>
      <c r="AG712" s="230"/>
      <c r="AH712" s="230"/>
      <c r="AI712" s="230"/>
      <c r="AJ712" s="216"/>
      <c r="AK712" s="216"/>
      <c r="AL712" s="218"/>
      <c r="AM712" s="213"/>
      <c r="AN712" s="213"/>
      <c r="AO712" s="213"/>
      <c r="AP712" s="213"/>
      <c r="AQ712" s="213"/>
      <c r="AR712" s="213"/>
      <c r="AS712" s="213"/>
      <c r="AT712" s="207"/>
      <c r="AU712" s="207"/>
      <c r="AV712" s="207"/>
      <c r="AW712" s="207"/>
      <c r="AX712" s="207"/>
      <c r="AY712" s="207"/>
      <c r="AZ712" s="207"/>
      <c r="BA712" s="207"/>
      <c r="BB712" s="207"/>
      <c r="BC712" s="207"/>
      <c r="BD712" s="207"/>
      <c r="BE712" s="207"/>
      <c r="BF712" s="207"/>
      <c r="BG712" s="207"/>
      <c r="BH712" s="207"/>
      <c r="BI712" s="207"/>
      <c r="BJ712" s="207"/>
      <c r="BK712" s="207"/>
      <c r="BL712" s="207"/>
      <c r="BM712" s="210"/>
      <c r="BN712" s="204"/>
      <c r="BO712" s="2"/>
    </row>
    <row r="713" spans="1:67" ht="15" hidden="1" customHeight="1" x14ac:dyDescent="0.25">
      <c r="A713" s="2"/>
      <c r="B713" s="234"/>
      <c r="C713" s="237"/>
      <c r="D713" s="238"/>
      <c r="E713" s="242"/>
      <c r="F713" s="245"/>
      <c r="G713" s="245"/>
      <c r="H713" s="245"/>
      <c r="I713" s="245"/>
      <c r="J713" s="248"/>
      <c r="K713" s="250"/>
      <c r="L713" s="247"/>
      <c r="M713" s="247"/>
      <c r="N713" s="247"/>
      <c r="O713" s="245"/>
      <c r="P713" s="134" t="s">
        <v>262</v>
      </c>
      <c r="Q713" s="89"/>
      <c r="R713" s="89"/>
      <c r="S713" s="89"/>
      <c r="T713" s="89"/>
      <c r="U713" s="89"/>
      <c r="V713" s="89"/>
      <c r="W713" s="89"/>
      <c r="X713" s="89"/>
      <c r="Y713" s="89"/>
      <c r="Z713" s="89"/>
      <c r="AA713" s="221"/>
      <c r="AB713" s="221"/>
      <c r="AC713" s="234"/>
      <c r="AD713" s="221"/>
      <c r="AE713" s="225"/>
      <c r="AF713" s="226"/>
      <c r="AG713" s="230"/>
      <c r="AH713" s="230"/>
      <c r="AI713" s="230"/>
      <c r="AJ713" s="216"/>
      <c r="AK713" s="216"/>
      <c r="AL713" s="218"/>
      <c r="AM713" s="213"/>
      <c r="AN713" s="213"/>
      <c r="AO713" s="213"/>
      <c r="AP713" s="213"/>
      <c r="AQ713" s="213"/>
      <c r="AR713" s="213"/>
      <c r="AS713" s="213"/>
      <c r="AT713" s="207"/>
      <c r="AU713" s="207"/>
      <c r="AV713" s="207"/>
      <c r="AW713" s="207"/>
      <c r="AX713" s="207"/>
      <c r="AY713" s="207"/>
      <c r="AZ713" s="207"/>
      <c r="BA713" s="207"/>
      <c r="BB713" s="207"/>
      <c r="BC713" s="207"/>
      <c r="BD713" s="207"/>
      <c r="BE713" s="207"/>
      <c r="BF713" s="207"/>
      <c r="BG713" s="207"/>
      <c r="BH713" s="207"/>
      <c r="BI713" s="207"/>
      <c r="BJ713" s="207"/>
      <c r="BK713" s="207"/>
      <c r="BL713" s="207"/>
      <c r="BM713" s="210"/>
      <c r="BN713" s="204"/>
      <c r="BO713" s="2"/>
    </row>
    <row r="714" spans="1:67" ht="15" hidden="1" customHeight="1" x14ac:dyDescent="0.25">
      <c r="A714" s="2"/>
      <c r="B714" s="234"/>
      <c r="C714" s="237"/>
      <c r="D714" s="238"/>
      <c r="E714" s="242"/>
      <c r="F714" s="245"/>
      <c r="G714" s="245"/>
      <c r="H714" s="245"/>
      <c r="I714" s="245"/>
      <c r="J714" s="248"/>
      <c r="K714" s="250"/>
      <c r="L714" s="247"/>
      <c r="M714" s="247"/>
      <c r="N714" s="247"/>
      <c r="O714" s="245"/>
      <c r="P714" s="134" t="s">
        <v>263</v>
      </c>
      <c r="Q714" s="89"/>
      <c r="R714" s="89"/>
      <c r="S714" s="89"/>
      <c r="T714" s="89"/>
      <c r="U714" s="89"/>
      <c r="V714" s="89"/>
      <c r="W714" s="89"/>
      <c r="X714" s="89"/>
      <c r="Y714" s="89"/>
      <c r="Z714" s="89"/>
      <c r="AA714" s="221"/>
      <c r="AB714" s="221"/>
      <c r="AC714" s="234"/>
      <c r="AD714" s="221"/>
      <c r="AE714" s="225"/>
      <c r="AF714" s="226"/>
      <c r="AG714" s="230"/>
      <c r="AH714" s="230"/>
      <c r="AI714" s="230"/>
      <c r="AJ714" s="216"/>
      <c r="AK714" s="216"/>
      <c r="AL714" s="218"/>
      <c r="AM714" s="213"/>
      <c r="AN714" s="213"/>
      <c r="AO714" s="213"/>
      <c r="AP714" s="213"/>
      <c r="AQ714" s="213"/>
      <c r="AR714" s="213"/>
      <c r="AS714" s="213"/>
      <c r="AT714" s="207"/>
      <c r="AU714" s="207"/>
      <c r="AV714" s="207"/>
      <c r="AW714" s="207"/>
      <c r="AX714" s="207"/>
      <c r="AY714" s="207"/>
      <c r="AZ714" s="207"/>
      <c r="BA714" s="207"/>
      <c r="BB714" s="207"/>
      <c r="BC714" s="207"/>
      <c r="BD714" s="207"/>
      <c r="BE714" s="207"/>
      <c r="BF714" s="207"/>
      <c r="BG714" s="207"/>
      <c r="BH714" s="207"/>
      <c r="BI714" s="207"/>
      <c r="BJ714" s="207"/>
      <c r="BK714" s="207"/>
      <c r="BL714" s="207"/>
      <c r="BM714" s="210"/>
      <c r="BN714" s="204"/>
      <c r="BO714" s="2"/>
    </row>
    <row r="715" spans="1:67" ht="15" hidden="1" customHeight="1" x14ac:dyDescent="0.25">
      <c r="A715" s="2"/>
      <c r="B715" s="234"/>
      <c r="C715" s="237"/>
      <c r="D715" s="238"/>
      <c r="E715" s="242"/>
      <c r="F715" s="245"/>
      <c r="G715" s="245"/>
      <c r="H715" s="245"/>
      <c r="I715" s="245"/>
      <c r="J715" s="248"/>
      <c r="K715" s="250"/>
      <c r="L715" s="247"/>
      <c r="M715" s="247"/>
      <c r="N715" s="247"/>
      <c r="O715" s="245"/>
      <c r="P715" s="134" t="s">
        <v>27</v>
      </c>
      <c r="Q715" s="89"/>
      <c r="R715" s="89"/>
      <c r="S715" s="89"/>
      <c r="T715" s="89"/>
      <c r="U715" s="89"/>
      <c r="V715" s="89"/>
      <c r="W715" s="89"/>
      <c r="X715" s="89"/>
      <c r="Y715" s="89"/>
      <c r="Z715" s="89"/>
      <c r="AA715" s="221"/>
      <c r="AB715" s="221"/>
      <c r="AC715" s="234"/>
      <c r="AD715" s="221"/>
      <c r="AE715" s="225"/>
      <c r="AF715" s="226"/>
      <c r="AG715" s="230"/>
      <c r="AH715" s="230"/>
      <c r="AI715" s="230"/>
      <c r="AJ715" s="216"/>
      <c r="AK715" s="216"/>
      <c r="AL715" s="218"/>
      <c r="AM715" s="213"/>
      <c r="AN715" s="213"/>
      <c r="AO715" s="213"/>
      <c r="AP715" s="213"/>
      <c r="AQ715" s="213"/>
      <c r="AR715" s="213"/>
      <c r="AS715" s="213"/>
      <c r="AT715" s="207"/>
      <c r="AU715" s="207"/>
      <c r="AV715" s="207"/>
      <c r="AW715" s="207"/>
      <c r="AX715" s="207"/>
      <c r="AY715" s="207"/>
      <c r="AZ715" s="207"/>
      <c r="BA715" s="207"/>
      <c r="BB715" s="207"/>
      <c r="BC715" s="207"/>
      <c r="BD715" s="207"/>
      <c r="BE715" s="207"/>
      <c r="BF715" s="207"/>
      <c r="BG715" s="207"/>
      <c r="BH715" s="207"/>
      <c r="BI715" s="207"/>
      <c r="BJ715" s="207"/>
      <c r="BK715" s="207"/>
      <c r="BL715" s="207"/>
      <c r="BM715" s="210"/>
      <c r="BN715" s="204"/>
      <c r="BO715" s="2"/>
    </row>
    <row r="716" spans="1:67" ht="15" customHeight="1" x14ac:dyDescent="0.25">
      <c r="A716" s="2"/>
      <c r="B716" s="219"/>
      <c r="C716" s="239"/>
      <c r="D716" s="240"/>
      <c r="E716" s="243"/>
      <c r="F716" s="246"/>
      <c r="G716" s="246"/>
      <c r="H716" s="246"/>
      <c r="I716" s="246"/>
      <c r="J716" s="248"/>
      <c r="K716" s="251"/>
      <c r="L716" s="248"/>
      <c r="M716" s="248"/>
      <c r="N716" s="248"/>
      <c r="O716" s="246"/>
      <c r="P716" s="134" t="s">
        <v>28</v>
      </c>
      <c r="Q716" s="182">
        <v>46139</v>
      </c>
      <c r="R716" s="182">
        <v>46144</v>
      </c>
      <c r="S716" s="182">
        <v>46150</v>
      </c>
      <c r="T716" s="89"/>
      <c r="U716" s="89"/>
      <c r="V716" s="89"/>
      <c r="W716" s="89"/>
      <c r="X716" s="89"/>
      <c r="Y716" s="89"/>
      <c r="Z716" s="89"/>
      <c r="AA716" s="232"/>
      <c r="AB716" s="222"/>
      <c r="AC716" s="252"/>
      <c r="AD716" s="222"/>
      <c r="AE716" s="227"/>
      <c r="AF716" s="228"/>
      <c r="AG716" s="231"/>
      <c r="AH716" s="232"/>
      <c r="AI716" s="232"/>
      <c r="AJ716" s="217"/>
      <c r="AK716" s="217"/>
      <c r="AL716" s="219"/>
      <c r="AM716" s="214"/>
      <c r="AN716" s="214"/>
      <c r="AO716" s="214"/>
      <c r="AP716" s="214"/>
      <c r="AQ716" s="214"/>
      <c r="AR716" s="214"/>
      <c r="AS716" s="214"/>
      <c r="AT716" s="208"/>
      <c r="AU716" s="208"/>
      <c r="AV716" s="208"/>
      <c r="AW716" s="208"/>
      <c r="AX716" s="208"/>
      <c r="AY716" s="208"/>
      <c r="AZ716" s="208"/>
      <c r="BA716" s="208"/>
      <c r="BB716" s="208"/>
      <c r="BC716" s="208"/>
      <c r="BD716" s="208"/>
      <c r="BE716" s="208"/>
      <c r="BF716" s="208"/>
      <c r="BG716" s="208"/>
      <c r="BH716" s="208"/>
      <c r="BI716" s="208"/>
      <c r="BJ716" s="208"/>
      <c r="BK716" s="208"/>
      <c r="BL716" s="208"/>
      <c r="BM716" s="211"/>
      <c r="BN716" s="205"/>
      <c r="BO716" s="2"/>
    </row>
    <row r="717" spans="1:67" ht="15" hidden="1" customHeight="1" x14ac:dyDescent="0.25">
      <c r="A717" s="2"/>
      <c r="B717" s="233" t="s">
        <v>1712</v>
      </c>
      <c r="C717" s="235" t="s">
        <v>772</v>
      </c>
      <c r="D717" s="236"/>
      <c r="E717" s="241"/>
      <c r="F717" s="244" t="s">
        <v>2000</v>
      </c>
      <c r="G717" s="245"/>
      <c r="H717" s="245"/>
      <c r="I717" s="245" t="s">
        <v>1948</v>
      </c>
      <c r="J717" s="247"/>
      <c r="K717" s="249">
        <v>46150</v>
      </c>
      <c r="L717" s="247" t="s">
        <v>495</v>
      </c>
      <c r="M717" s="247">
        <v>1</v>
      </c>
      <c r="N717" s="247"/>
      <c r="O717" s="245" t="s">
        <v>1596</v>
      </c>
      <c r="P717" s="135" t="s">
        <v>148</v>
      </c>
      <c r="Q717" s="89"/>
      <c r="R717" s="89"/>
      <c r="S717" s="89"/>
      <c r="T717" s="89"/>
      <c r="U717" s="89"/>
      <c r="V717" s="89"/>
      <c r="W717" s="89"/>
      <c r="X717" s="89"/>
      <c r="Y717" s="89"/>
      <c r="Z717" s="89"/>
      <c r="AA717" s="220">
        <v>80</v>
      </c>
      <c r="AB717" s="220"/>
      <c r="AC717" s="233"/>
      <c r="AD717" s="220"/>
      <c r="AE717" s="223">
        <v>50</v>
      </c>
      <c r="AF717" s="224"/>
      <c r="AG717" s="229"/>
      <c r="AH717" s="229">
        <v>50</v>
      </c>
      <c r="AI717" s="229">
        <v>0.10691756655618519</v>
      </c>
      <c r="AJ717" s="215"/>
      <c r="AK717" s="215"/>
      <c r="AL717" s="209" t="s">
        <v>1590</v>
      </c>
      <c r="AM717" s="212"/>
      <c r="AN717" s="212"/>
      <c r="AO717" s="212"/>
      <c r="AP717" s="212"/>
      <c r="AQ717" s="212"/>
      <c r="AR717" s="212"/>
      <c r="AS717" s="212"/>
      <c r="AT717" s="206"/>
      <c r="AU717" s="206"/>
      <c r="AV717" s="206"/>
      <c r="AW717" s="206"/>
      <c r="AX717" s="206"/>
      <c r="AY717" s="206"/>
      <c r="AZ717" s="206"/>
      <c r="BA717" s="206"/>
      <c r="BB717" s="206"/>
      <c r="BC717" s="206"/>
      <c r="BD717" s="206"/>
      <c r="BE717" s="206"/>
      <c r="BF717" s="206"/>
      <c r="BG717" s="206"/>
      <c r="BH717" s="206"/>
      <c r="BI717" s="206"/>
      <c r="BJ717" s="206"/>
      <c r="BK717" s="206"/>
      <c r="BL717" s="206"/>
      <c r="BM717" s="209"/>
      <c r="BN717" s="203"/>
      <c r="BO717" s="2"/>
    </row>
    <row r="718" spans="1:67" ht="15" customHeight="1" x14ac:dyDescent="0.25">
      <c r="A718" s="2"/>
      <c r="B718" s="234"/>
      <c r="C718" s="237"/>
      <c r="D718" s="238"/>
      <c r="E718" s="242"/>
      <c r="F718" s="245"/>
      <c r="G718" s="245"/>
      <c r="H718" s="245"/>
      <c r="I718" s="245"/>
      <c r="J718" s="248"/>
      <c r="K718" s="250"/>
      <c r="L718" s="247"/>
      <c r="M718" s="247"/>
      <c r="N718" s="247"/>
      <c r="O718" s="245"/>
      <c r="P718" s="134" t="s">
        <v>26</v>
      </c>
      <c r="Q718" s="89">
        <v>46139</v>
      </c>
      <c r="R718" s="89">
        <v>46142</v>
      </c>
      <c r="S718" s="89">
        <v>46155</v>
      </c>
      <c r="T718" s="89">
        <v>46304</v>
      </c>
      <c r="U718" s="89">
        <v>46304</v>
      </c>
      <c r="V718" s="89">
        <v>46318</v>
      </c>
      <c r="W718" s="89"/>
      <c r="X718" s="89"/>
      <c r="Y718" s="89"/>
      <c r="Z718" s="89"/>
      <c r="AA718" s="221"/>
      <c r="AB718" s="221"/>
      <c r="AC718" s="234"/>
      <c r="AD718" s="221"/>
      <c r="AE718" s="225"/>
      <c r="AF718" s="226"/>
      <c r="AG718" s="230"/>
      <c r="AH718" s="230"/>
      <c r="AI718" s="230"/>
      <c r="AJ718" s="216"/>
      <c r="AK718" s="216"/>
      <c r="AL718" s="218"/>
      <c r="AM718" s="213"/>
      <c r="AN718" s="213"/>
      <c r="AO718" s="213"/>
      <c r="AP718" s="213"/>
      <c r="AQ718" s="213"/>
      <c r="AR718" s="213"/>
      <c r="AS718" s="213"/>
      <c r="AT718" s="207"/>
      <c r="AU718" s="207"/>
      <c r="AV718" s="207"/>
      <c r="AW718" s="207"/>
      <c r="AX718" s="207"/>
      <c r="AY718" s="207"/>
      <c r="AZ718" s="207"/>
      <c r="BA718" s="207"/>
      <c r="BB718" s="207"/>
      <c r="BC718" s="207"/>
      <c r="BD718" s="207"/>
      <c r="BE718" s="207"/>
      <c r="BF718" s="207"/>
      <c r="BG718" s="207"/>
      <c r="BH718" s="207"/>
      <c r="BI718" s="207"/>
      <c r="BJ718" s="207"/>
      <c r="BK718" s="207"/>
      <c r="BL718" s="207"/>
      <c r="BM718" s="210"/>
      <c r="BN718" s="204"/>
      <c r="BO718" s="2"/>
    </row>
    <row r="719" spans="1:67" ht="15" hidden="1" customHeight="1" x14ac:dyDescent="0.25">
      <c r="A719" s="2"/>
      <c r="B719" s="234"/>
      <c r="C719" s="237"/>
      <c r="D719" s="238"/>
      <c r="E719" s="242"/>
      <c r="F719" s="245"/>
      <c r="G719" s="245"/>
      <c r="H719" s="245"/>
      <c r="I719" s="245"/>
      <c r="J719" s="248"/>
      <c r="K719" s="250"/>
      <c r="L719" s="247"/>
      <c r="M719" s="247"/>
      <c r="N719" s="247"/>
      <c r="O719" s="245"/>
      <c r="P719" s="134" t="s">
        <v>262</v>
      </c>
      <c r="Q719" s="89"/>
      <c r="R719" s="89"/>
      <c r="S719" s="89"/>
      <c r="T719" s="89"/>
      <c r="U719" s="89"/>
      <c r="V719" s="89"/>
      <c r="W719" s="89"/>
      <c r="X719" s="89"/>
      <c r="Y719" s="89"/>
      <c r="Z719" s="89"/>
      <c r="AA719" s="221"/>
      <c r="AB719" s="221"/>
      <c r="AC719" s="234"/>
      <c r="AD719" s="221"/>
      <c r="AE719" s="225"/>
      <c r="AF719" s="226"/>
      <c r="AG719" s="230"/>
      <c r="AH719" s="230"/>
      <c r="AI719" s="230"/>
      <c r="AJ719" s="216"/>
      <c r="AK719" s="216"/>
      <c r="AL719" s="218"/>
      <c r="AM719" s="213"/>
      <c r="AN719" s="213"/>
      <c r="AO719" s="213"/>
      <c r="AP719" s="213"/>
      <c r="AQ719" s="213"/>
      <c r="AR719" s="213"/>
      <c r="AS719" s="213"/>
      <c r="AT719" s="207"/>
      <c r="AU719" s="207"/>
      <c r="AV719" s="207"/>
      <c r="AW719" s="207"/>
      <c r="AX719" s="207"/>
      <c r="AY719" s="207"/>
      <c r="AZ719" s="207"/>
      <c r="BA719" s="207"/>
      <c r="BB719" s="207"/>
      <c r="BC719" s="207"/>
      <c r="BD719" s="207"/>
      <c r="BE719" s="207"/>
      <c r="BF719" s="207"/>
      <c r="BG719" s="207"/>
      <c r="BH719" s="207"/>
      <c r="BI719" s="207"/>
      <c r="BJ719" s="207"/>
      <c r="BK719" s="207"/>
      <c r="BL719" s="207"/>
      <c r="BM719" s="210"/>
      <c r="BN719" s="204"/>
      <c r="BO719" s="2"/>
    </row>
    <row r="720" spans="1:67" ht="15" hidden="1" customHeight="1" x14ac:dyDescent="0.25">
      <c r="A720" s="2"/>
      <c r="B720" s="234"/>
      <c r="C720" s="237"/>
      <c r="D720" s="238"/>
      <c r="E720" s="242"/>
      <c r="F720" s="245"/>
      <c r="G720" s="245"/>
      <c r="H720" s="245"/>
      <c r="I720" s="245"/>
      <c r="J720" s="248"/>
      <c r="K720" s="250"/>
      <c r="L720" s="247"/>
      <c r="M720" s="247"/>
      <c r="N720" s="247"/>
      <c r="O720" s="245"/>
      <c r="P720" s="134" t="s">
        <v>263</v>
      </c>
      <c r="Q720" s="89"/>
      <c r="R720" s="89"/>
      <c r="S720" s="89"/>
      <c r="T720" s="89"/>
      <c r="U720" s="89"/>
      <c r="V720" s="89"/>
      <c r="W720" s="89"/>
      <c r="X720" s="89"/>
      <c r="Y720" s="89"/>
      <c r="Z720" s="89"/>
      <c r="AA720" s="221"/>
      <c r="AB720" s="221"/>
      <c r="AC720" s="234"/>
      <c r="AD720" s="221"/>
      <c r="AE720" s="225"/>
      <c r="AF720" s="226"/>
      <c r="AG720" s="230"/>
      <c r="AH720" s="230"/>
      <c r="AI720" s="230"/>
      <c r="AJ720" s="216"/>
      <c r="AK720" s="216"/>
      <c r="AL720" s="218"/>
      <c r="AM720" s="213"/>
      <c r="AN720" s="213"/>
      <c r="AO720" s="213"/>
      <c r="AP720" s="213"/>
      <c r="AQ720" s="213"/>
      <c r="AR720" s="213"/>
      <c r="AS720" s="213"/>
      <c r="AT720" s="207"/>
      <c r="AU720" s="207"/>
      <c r="AV720" s="207"/>
      <c r="AW720" s="207"/>
      <c r="AX720" s="207"/>
      <c r="AY720" s="207"/>
      <c r="AZ720" s="207"/>
      <c r="BA720" s="207"/>
      <c r="BB720" s="207"/>
      <c r="BC720" s="207"/>
      <c r="BD720" s="207"/>
      <c r="BE720" s="207"/>
      <c r="BF720" s="207"/>
      <c r="BG720" s="207"/>
      <c r="BH720" s="207"/>
      <c r="BI720" s="207"/>
      <c r="BJ720" s="207"/>
      <c r="BK720" s="207"/>
      <c r="BL720" s="207"/>
      <c r="BM720" s="210"/>
      <c r="BN720" s="204"/>
      <c r="BO720" s="2"/>
    </row>
    <row r="721" spans="1:67" ht="15" hidden="1" customHeight="1" x14ac:dyDescent="0.25">
      <c r="A721" s="2"/>
      <c r="B721" s="234"/>
      <c r="C721" s="237"/>
      <c r="D721" s="238"/>
      <c r="E721" s="242"/>
      <c r="F721" s="245"/>
      <c r="G721" s="245"/>
      <c r="H721" s="245"/>
      <c r="I721" s="245"/>
      <c r="J721" s="248"/>
      <c r="K721" s="250"/>
      <c r="L721" s="247"/>
      <c r="M721" s="247"/>
      <c r="N721" s="247"/>
      <c r="O721" s="245"/>
      <c r="P721" s="134" t="s">
        <v>27</v>
      </c>
      <c r="Q721" s="89"/>
      <c r="R721" s="89"/>
      <c r="S721" s="89"/>
      <c r="T721" s="89"/>
      <c r="U721" s="89"/>
      <c r="V721" s="89"/>
      <c r="W721" s="89"/>
      <c r="X721" s="89"/>
      <c r="Y721" s="89"/>
      <c r="Z721" s="89"/>
      <c r="AA721" s="221"/>
      <c r="AB721" s="221"/>
      <c r="AC721" s="234"/>
      <c r="AD721" s="221"/>
      <c r="AE721" s="225"/>
      <c r="AF721" s="226"/>
      <c r="AG721" s="230"/>
      <c r="AH721" s="230"/>
      <c r="AI721" s="230"/>
      <c r="AJ721" s="216"/>
      <c r="AK721" s="216"/>
      <c r="AL721" s="218"/>
      <c r="AM721" s="213"/>
      <c r="AN721" s="213"/>
      <c r="AO721" s="213"/>
      <c r="AP721" s="213"/>
      <c r="AQ721" s="213"/>
      <c r="AR721" s="213"/>
      <c r="AS721" s="213"/>
      <c r="AT721" s="207"/>
      <c r="AU721" s="207"/>
      <c r="AV721" s="207"/>
      <c r="AW721" s="207"/>
      <c r="AX721" s="207"/>
      <c r="AY721" s="207"/>
      <c r="AZ721" s="207"/>
      <c r="BA721" s="207"/>
      <c r="BB721" s="207"/>
      <c r="BC721" s="207"/>
      <c r="BD721" s="207"/>
      <c r="BE721" s="207"/>
      <c r="BF721" s="207"/>
      <c r="BG721" s="207"/>
      <c r="BH721" s="207"/>
      <c r="BI721" s="207"/>
      <c r="BJ721" s="207"/>
      <c r="BK721" s="207"/>
      <c r="BL721" s="207"/>
      <c r="BM721" s="210"/>
      <c r="BN721" s="204"/>
      <c r="BO721" s="2"/>
    </row>
    <row r="722" spans="1:67" ht="15" customHeight="1" x14ac:dyDescent="0.25">
      <c r="A722" s="2"/>
      <c r="B722" s="219"/>
      <c r="C722" s="239"/>
      <c r="D722" s="240"/>
      <c r="E722" s="243"/>
      <c r="F722" s="246"/>
      <c r="G722" s="246"/>
      <c r="H722" s="246"/>
      <c r="I722" s="246"/>
      <c r="J722" s="248"/>
      <c r="K722" s="251"/>
      <c r="L722" s="248"/>
      <c r="M722" s="248"/>
      <c r="N722" s="248"/>
      <c r="O722" s="246"/>
      <c r="P722" s="134" t="s">
        <v>28</v>
      </c>
      <c r="Q722" s="182">
        <v>46139</v>
      </c>
      <c r="R722" s="182">
        <v>46148</v>
      </c>
      <c r="S722" s="182">
        <v>46150</v>
      </c>
      <c r="T722" s="89"/>
      <c r="U722" s="89"/>
      <c r="V722" s="89"/>
      <c r="W722" s="89"/>
      <c r="X722" s="89"/>
      <c r="Y722" s="89"/>
      <c r="Z722" s="89"/>
      <c r="AA722" s="232"/>
      <c r="AB722" s="222"/>
      <c r="AC722" s="252"/>
      <c r="AD722" s="222"/>
      <c r="AE722" s="227"/>
      <c r="AF722" s="228"/>
      <c r="AG722" s="231"/>
      <c r="AH722" s="232"/>
      <c r="AI722" s="232"/>
      <c r="AJ722" s="217"/>
      <c r="AK722" s="217"/>
      <c r="AL722" s="219"/>
      <c r="AM722" s="214"/>
      <c r="AN722" s="214"/>
      <c r="AO722" s="214"/>
      <c r="AP722" s="214"/>
      <c r="AQ722" s="214"/>
      <c r="AR722" s="214"/>
      <c r="AS722" s="214"/>
      <c r="AT722" s="208"/>
      <c r="AU722" s="208"/>
      <c r="AV722" s="208"/>
      <c r="AW722" s="208"/>
      <c r="AX722" s="208"/>
      <c r="AY722" s="208"/>
      <c r="AZ722" s="208"/>
      <c r="BA722" s="208"/>
      <c r="BB722" s="208"/>
      <c r="BC722" s="208"/>
      <c r="BD722" s="208"/>
      <c r="BE722" s="208"/>
      <c r="BF722" s="208"/>
      <c r="BG722" s="208"/>
      <c r="BH722" s="208"/>
      <c r="BI722" s="208"/>
      <c r="BJ722" s="208"/>
      <c r="BK722" s="208"/>
      <c r="BL722" s="208"/>
      <c r="BM722" s="211"/>
      <c r="BN722" s="205"/>
      <c r="BO722" s="2"/>
    </row>
    <row r="723" spans="1:67" ht="15" hidden="1" customHeight="1" x14ac:dyDescent="0.25">
      <c r="A723" s="2"/>
      <c r="B723" s="233" t="s">
        <v>1712</v>
      </c>
      <c r="C723" s="235" t="s">
        <v>774</v>
      </c>
      <c r="D723" s="236"/>
      <c r="E723" s="241"/>
      <c r="F723" s="244" t="s">
        <v>2001</v>
      </c>
      <c r="G723" s="245"/>
      <c r="H723" s="245"/>
      <c r="I723" s="245" t="s">
        <v>1948</v>
      </c>
      <c r="J723" s="247"/>
      <c r="K723" s="249">
        <v>46129</v>
      </c>
      <c r="L723" s="247" t="s">
        <v>495</v>
      </c>
      <c r="M723" s="247">
        <v>1</v>
      </c>
      <c r="N723" s="247"/>
      <c r="O723" s="245" t="s">
        <v>1596</v>
      </c>
      <c r="P723" s="135" t="s">
        <v>148</v>
      </c>
      <c r="Q723" s="89"/>
      <c r="R723" s="89"/>
      <c r="S723" s="89"/>
      <c r="T723" s="89"/>
      <c r="U723" s="89"/>
      <c r="V723" s="89"/>
      <c r="W723" s="89"/>
      <c r="X723" s="89"/>
      <c r="Y723" s="89"/>
      <c r="Z723" s="89"/>
      <c r="AA723" s="220">
        <v>80</v>
      </c>
      <c r="AB723" s="220"/>
      <c r="AC723" s="233"/>
      <c r="AD723" s="220"/>
      <c r="AE723" s="223">
        <v>50</v>
      </c>
      <c r="AF723" s="224"/>
      <c r="AG723" s="229"/>
      <c r="AH723" s="229">
        <v>50</v>
      </c>
      <c r="AI723" s="229">
        <v>0.10691756655618519</v>
      </c>
      <c r="AJ723" s="215"/>
      <c r="AK723" s="215"/>
      <c r="AL723" s="209" t="s">
        <v>1590</v>
      </c>
      <c r="AM723" s="212"/>
      <c r="AN723" s="212"/>
      <c r="AO723" s="212"/>
      <c r="AP723" s="212"/>
      <c r="AQ723" s="212"/>
      <c r="AR723" s="212"/>
      <c r="AS723" s="212"/>
      <c r="AT723" s="206"/>
      <c r="AU723" s="206"/>
      <c r="AV723" s="206"/>
      <c r="AW723" s="206"/>
      <c r="AX723" s="206"/>
      <c r="AY723" s="206"/>
      <c r="AZ723" s="206"/>
      <c r="BA723" s="206"/>
      <c r="BB723" s="206"/>
      <c r="BC723" s="206"/>
      <c r="BD723" s="206"/>
      <c r="BE723" s="206"/>
      <c r="BF723" s="206"/>
      <c r="BG723" s="206"/>
      <c r="BH723" s="206"/>
      <c r="BI723" s="206"/>
      <c r="BJ723" s="206"/>
      <c r="BK723" s="206"/>
      <c r="BL723" s="206"/>
      <c r="BM723" s="209"/>
      <c r="BN723" s="203"/>
      <c r="BO723" s="2"/>
    </row>
    <row r="724" spans="1:67" ht="15" customHeight="1" x14ac:dyDescent="0.25">
      <c r="A724" s="2"/>
      <c r="B724" s="234"/>
      <c r="C724" s="237"/>
      <c r="D724" s="238"/>
      <c r="E724" s="242"/>
      <c r="F724" s="245"/>
      <c r="G724" s="245"/>
      <c r="H724" s="245"/>
      <c r="I724" s="245"/>
      <c r="J724" s="248"/>
      <c r="K724" s="250"/>
      <c r="L724" s="247"/>
      <c r="M724" s="247"/>
      <c r="N724" s="247"/>
      <c r="O724" s="245"/>
      <c r="P724" s="134" t="s">
        <v>26</v>
      </c>
      <c r="Q724" s="89">
        <v>46111</v>
      </c>
      <c r="R724" s="89">
        <v>46115</v>
      </c>
      <c r="S724" s="89">
        <v>46129</v>
      </c>
      <c r="T724" s="89">
        <v>46283</v>
      </c>
      <c r="U724" s="89">
        <v>46283</v>
      </c>
      <c r="V724" s="89">
        <v>46297</v>
      </c>
      <c r="W724" s="89"/>
      <c r="X724" s="89"/>
      <c r="Y724" s="89"/>
      <c r="Z724" s="89"/>
      <c r="AA724" s="221"/>
      <c r="AB724" s="221"/>
      <c r="AC724" s="234"/>
      <c r="AD724" s="221"/>
      <c r="AE724" s="225"/>
      <c r="AF724" s="226"/>
      <c r="AG724" s="230"/>
      <c r="AH724" s="230"/>
      <c r="AI724" s="230"/>
      <c r="AJ724" s="216"/>
      <c r="AK724" s="216"/>
      <c r="AL724" s="218"/>
      <c r="AM724" s="213"/>
      <c r="AN724" s="213"/>
      <c r="AO724" s="213"/>
      <c r="AP724" s="213"/>
      <c r="AQ724" s="213"/>
      <c r="AR724" s="213"/>
      <c r="AS724" s="213"/>
      <c r="AT724" s="207"/>
      <c r="AU724" s="207"/>
      <c r="AV724" s="207"/>
      <c r="AW724" s="207"/>
      <c r="AX724" s="207"/>
      <c r="AY724" s="207"/>
      <c r="AZ724" s="207"/>
      <c r="BA724" s="207"/>
      <c r="BB724" s="207"/>
      <c r="BC724" s="207"/>
      <c r="BD724" s="207"/>
      <c r="BE724" s="207"/>
      <c r="BF724" s="207"/>
      <c r="BG724" s="207"/>
      <c r="BH724" s="207"/>
      <c r="BI724" s="207"/>
      <c r="BJ724" s="207"/>
      <c r="BK724" s="207"/>
      <c r="BL724" s="207"/>
      <c r="BM724" s="210"/>
      <c r="BN724" s="204"/>
      <c r="BO724" s="2"/>
    </row>
    <row r="725" spans="1:67" ht="15" hidden="1" customHeight="1" x14ac:dyDescent="0.25">
      <c r="A725" s="2"/>
      <c r="B725" s="234"/>
      <c r="C725" s="237"/>
      <c r="D725" s="238"/>
      <c r="E725" s="242"/>
      <c r="F725" s="245"/>
      <c r="G725" s="245"/>
      <c r="H725" s="245"/>
      <c r="I725" s="245"/>
      <c r="J725" s="248"/>
      <c r="K725" s="250"/>
      <c r="L725" s="247"/>
      <c r="M725" s="247"/>
      <c r="N725" s="247"/>
      <c r="O725" s="245"/>
      <c r="P725" s="134" t="s">
        <v>262</v>
      </c>
      <c r="Q725" s="89"/>
      <c r="R725" s="89"/>
      <c r="S725" s="89"/>
      <c r="T725" s="89"/>
      <c r="U725" s="89"/>
      <c r="V725" s="89"/>
      <c r="W725" s="89"/>
      <c r="X725" s="89"/>
      <c r="Y725" s="89"/>
      <c r="Z725" s="89"/>
      <c r="AA725" s="221"/>
      <c r="AB725" s="221"/>
      <c r="AC725" s="234"/>
      <c r="AD725" s="221"/>
      <c r="AE725" s="225"/>
      <c r="AF725" s="226"/>
      <c r="AG725" s="230"/>
      <c r="AH725" s="230"/>
      <c r="AI725" s="230"/>
      <c r="AJ725" s="216"/>
      <c r="AK725" s="216"/>
      <c r="AL725" s="218"/>
      <c r="AM725" s="213"/>
      <c r="AN725" s="213"/>
      <c r="AO725" s="213"/>
      <c r="AP725" s="213"/>
      <c r="AQ725" s="213"/>
      <c r="AR725" s="213"/>
      <c r="AS725" s="213"/>
      <c r="AT725" s="207"/>
      <c r="AU725" s="207"/>
      <c r="AV725" s="207"/>
      <c r="AW725" s="207"/>
      <c r="AX725" s="207"/>
      <c r="AY725" s="207"/>
      <c r="AZ725" s="207"/>
      <c r="BA725" s="207"/>
      <c r="BB725" s="207"/>
      <c r="BC725" s="207"/>
      <c r="BD725" s="207"/>
      <c r="BE725" s="207"/>
      <c r="BF725" s="207"/>
      <c r="BG725" s="207"/>
      <c r="BH725" s="207"/>
      <c r="BI725" s="207"/>
      <c r="BJ725" s="207"/>
      <c r="BK725" s="207"/>
      <c r="BL725" s="207"/>
      <c r="BM725" s="210"/>
      <c r="BN725" s="204"/>
      <c r="BO725" s="2"/>
    </row>
    <row r="726" spans="1:67" ht="15" hidden="1" customHeight="1" x14ac:dyDescent="0.25">
      <c r="A726" s="2"/>
      <c r="B726" s="234"/>
      <c r="C726" s="237"/>
      <c r="D726" s="238"/>
      <c r="E726" s="242"/>
      <c r="F726" s="245"/>
      <c r="G726" s="245"/>
      <c r="H726" s="245"/>
      <c r="I726" s="245"/>
      <c r="J726" s="248"/>
      <c r="K726" s="250"/>
      <c r="L726" s="247"/>
      <c r="M726" s="247"/>
      <c r="N726" s="247"/>
      <c r="O726" s="245"/>
      <c r="P726" s="134" t="s">
        <v>263</v>
      </c>
      <c r="Q726" s="89"/>
      <c r="R726" s="89"/>
      <c r="S726" s="89"/>
      <c r="T726" s="89"/>
      <c r="U726" s="89"/>
      <c r="V726" s="89"/>
      <c r="W726" s="89"/>
      <c r="X726" s="89"/>
      <c r="Y726" s="89"/>
      <c r="Z726" s="89"/>
      <c r="AA726" s="221"/>
      <c r="AB726" s="221"/>
      <c r="AC726" s="234"/>
      <c r="AD726" s="221"/>
      <c r="AE726" s="225"/>
      <c r="AF726" s="226"/>
      <c r="AG726" s="230"/>
      <c r="AH726" s="230"/>
      <c r="AI726" s="230"/>
      <c r="AJ726" s="216"/>
      <c r="AK726" s="216"/>
      <c r="AL726" s="218"/>
      <c r="AM726" s="213"/>
      <c r="AN726" s="213"/>
      <c r="AO726" s="213"/>
      <c r="AP726" s="213"/>
      <c r="AQ726" s="213"/>
      <c r="AR726" s="213"/>
      <c r="AS726" s="213"/>
      <c r="AT726" s="207"/>
      <c r="AU726" s="207"/>
      <c r="AV726" s="207"/>
      <c r="AW726" s="207"/>
      <c r="AX726" s="207"/>
      <c r="AY726" s="207"/>
      <c r="AZ726" s="207"/>
      <c r="BA726" s="207"/>
      <c r="BB726" s="207"/>
      <c r="BC726" s="207"/>
      <c r="BD726" s="207"/>
      <c r="BE726" s="207"/>
      <c r="BF726" s="207"/>
      <c r="BG726" s="207"/>
      <c r="BH726" s="207"/>
      <c r="BI726" s="207"/>
      <c r="BJ726" s="207"/>
      <c r="BK726" s="207"/>
      <c r="BL726" s="207"/>
      <c r="BM726" s="210"/>
      <c r="BN726" s="204"/>
      <c r="BO726" s="2"/>
    </row>
    <row r="727" spans="1:67" ht="15" hidden="1" customHeight="1" x14ac:dyDescent="0.25">
      <c r="A727" s="2"/>
      <c r="B727" s="234"/>
      <c r="C727" s="237"/>
      <c r="D727" s="238"/>
      <c r="E727" s="242"/>
      <c r="F727" s="245"/>
      <c r="G727" s="245"/>
      <c r="H727" s="245"/>
      <c r="I727" s="245"/>
      <c r="J727" s="248"/>
      <c r="K727" s="250"/>
      <c r="L727" s="247"/>
      <c r="M727" s="247"/>
      <c r="N727" s="247"/>
      <c r="O727" s="245"/>
      <c r="P727" s="134" t="s">
        <v>27</v>
      </c>
      <c r="Q727" s="89"/>
      <c r="R727" s="89"/>
      <c r="S727" s="89"/>
      <c r="T727" s="89"/>
      <c r="U727" s="89"/>
      <c r="V727" s="89"/>
      <c r="W727" s="89"/>
      <c r="X727" s="89"/>
      <c r="Y727" s="89"/>
      <c r="Z727" s="89"/>
      <c r="AA727" s="221"/>
      <c r="AB727" s="221"/>
      <c r="AC727" s="234"/>
      <c r="AD727" s="221"/>
      <c r="AE727" s="225"/>
      <c r="AF727" s="226"/>
      <c r="AG727" s="230"/>
      <c r="AH727" s="230"/>
      <c r="AI727" s="230"/>
      <c r="AJ727" s="216"/>
      <c r="AK727" s="216"/>
      <c r="AL727" s="218"/>
      <c r="AM727" s="213"/>
      <c r="AN727" s="213"/>
      <c r="AO727" s="213"/>
      <c r="AP727" s="213"/>
      <c r="AQ727" s="213"/>
      <c r="AR727" s="213"/>
      <c r="AS727" s="213"/>
      <c r="AT727" s="207"/>
      <c r="AU727" s="207"/>
      <c r="AV727" s="207"/>
      <c r="AW727" s="207"/>
      <c r="AX727" s="207"/>
      <c r="AY727" s="207"/>
      <c r="AZ727" s="207"/>
      <c r="BA727" s="207"/>
      <c r="BB727" s="207"/>
      <c r="BC727" s="207"/>
      <c r="BD727" s="207"/>
      <c r="BE727" s="207"/>
      <c r="BF727" s="207"/>
      <c r="BG727" s="207"/>
      <c r="BH727" s="207"/>
      <c r="BI727" s="207"/>
      <c r="BJ727" s="207"/>
      <c r="BK727" s="207"/>
      <c r="BL727" s="207"/>
      <c r="BM727" s="210"/>
      <c r="BN727" s="204"/>
      <c r="BO727" s="2"/>
    </row>
    <row r="728" spans="1:67" ht="15" customHeight="1" x14ac:dyDescent="0.25">
      <c r="A728" s="2"/>
      <c r="B728" s="219"/>
      <c r="C728" s="239"/>
      <c r="D728" s="240"/>
      <c r="E728" s="243"/>
      <c r="F728" s="246"/>
      <c r="G728" s="246"/>
      <c r="H728" s="246"/>
      <c r="I728" s="246"/>
      <c r="J728" s="248"/>
      <c r="K728" s="251"/>
      <c r="L728" s="248"/>
      <c r="M728" s="248"/>
      <c r="N728" s="248"/>
      <c r="O728" s="246"/>
      <c r="P728" s="134" t="s">
        <v>28</v>
      </c>
      <c r="Q728" s="182">
        <v>46111</v>
      </c>
      <c r="R728" s="182">
        <v>46115</v>
      </c>
      <c r="S728" s="182">
        <v>46129</v>
      </c>
      <c r="T728" s="89"/>
      <c r="U728" s="89"/>
      <c r="V728" s="89"/>
      <c r="W728" s="89"/>
      <c r="X728" s="89"/>
      <c r="Y728" s="89"/>
      <c r="Z728" s="89"/>
      <c r="AA728" s="232"/>
      <c r="AB728" s="222"/>
      <c r="AC728" s="252"/>
      <c r="AD728" s="222"/>
      <c r="AE728" s="227"/>
      <c r="AF728" s="228"/>
      <c r="AG728" s="231"/>
      <c r="AH728" s="232"/>
      <c r="AI728" s="232"/>
      <c r="AJ728" s="217"/>
      <c r="AK728" s="217"/>
      <c r="AL728" s="219"/>
      <c r="AM728" s="214"/>
      <c r="AN728" s="214"/>
      <c r="AO728" s="214"/>
      <c r="AP728" s="214"/>
      <c r="AQ728" s="214"/>
      <c r="AR728" s="214"/>
      <c r="AS728" s="214"/>
      <c r="AT728" s="208"/>
      <c r="AU728" s="208"/>
      <c r="AV728" s="208"/>
      <c r="AW728" s="208"/>
      <c r="AX728" s="208"/>
      <c r="AY728" s="208"/>
      <c r="AZ728" s="208"/>
      <c r="BA728" s="208"/>
      <c r="BB728" s="208"/>
      <c r="BC728" s="208"/>
      <c r="BD728" s="208"/>
      <c r="BE728" s="208"/>
      <c r="BF728" s="208"/>
      <c r="BG728" s="208"/>
      <c r="BH728" s="208"/>
      <c r="BI728" s="208"/>
      <c r="BJ728" s="208"/>
      <c r="BK728" s="208"/>
      <c r="BL728" s="208"/>
      <c r="BM728" s="211"/>
      <c r="BN728" s="205"/>
      <c r="BO728" s="2"/>
    </row>
    <row r="729" spans="1:67" ht="15" hidden="1" customHeight="1" x14ac:dyDescent="0.25">
      <c r="A729" s="2"/>
      <c r="B729" s="233" t="s">
        <v>1712</v>
      </c>
      <c r="C729" s="235" t="s">
        <v>778</v>
      </c>
      <c r="D729" s="236"/>
      <c r="E729" s="241"/>
      <c r="F729" s="244" t="s">
        <v>2003</v>
      </c>
      <c r="G729" s="245"/>
      <c r="H729" s="245"/>
      <c r="I729" s="245" t="s">
        <v>1948</v>
      </c>
      <c r="J729" s="247"/>
      <c r="K729" s="249">
        <v>46150</v>
      </c>
      <c r="L729" s="247" t="s">
        <v>495</v>
      </c>
      <c r="M729" s="247">
        <v>1</v>
      </c>
      <c r="N729" s="247"/>
      <c r="O729" s="245" t="s">
        <v>1596</v>
      </c>
      <c r="P729" s="135" t="s">
        <v>148</v>
      </c>
      <c r="Q729" s="89"/>
      <c r="R729" s="89"/>
      <c r="S729" s="89"/>
      <c r="T729" s="89"/>
      <c r="U729" s="89"/>
      <c r="V729" s="89"/>
      <c r="W729" s="89"/>
      <c r="X729" s="89"/>
      <c r="Y729" s="89"/>
      <c r="Z729" s="89"/>
      <c r="AA729" s="220">
        <v>80</v>
      </c>
      <c r="AB729" s="220"/>
      <c r="AC729" s="233"/>
      <c r="AD729" s="220"/>
      <c r="AE729" s="223">
        <v>50</v>
      </c>
      <c r="AF729" s="224"/>
      <c r="AG729" s="229"/>
      <c r="AH729" s="229">
        <v>50</v>
      </c>
      <c r="AI729" s="229">
        <v>0.10691756655618519</v>
      </c>
      <c r="AJ729" s="215"/>
      <c r="AK729" s="215"/>
      <c r="AL729" s="209" t="s">
        <v>1590</v>
      </c>
      <c r="AM729" s="212"/>
      <c r="AN729" s="212"/>
      <c r="AO729" s="212"/>
      <c r="AP729" s="212"/>
      <c r="AQ729" s="212"/>
      <c r="AR729" s="212"/>
      <c r="AS729" s="212"/>
      <c r="AT729" s="206"/>
      <c r="AU729" s="206"/>
      <c r="AV729" s="206"/>
      <c r="AW729" s="206"/>
      <c r="AX729" s="206"/>
      <c r="AY729" s="206"/>
      <c r="AZ729" s="206"/>
      <c r="BA729" s="206"/>
      <c r="BB729" s="206"/>
      <c r="BC729" s="206"/>
      <c r="BD729" s="206"/>
      <c r="BE729" s="206"/>
      <c r="BF729" s="206"/>
      <c r="BG729" s="206"/>
      <c r="BH729" s="206"/>
      <c r="BI729" s="206"/>
      <c r="BJ729" s="206"/>
      <c r="BK729" s="206"/>
      <c r="BL729" s="206"/>
      <c r="BM729" s="209"/>
      <c r="BN729" s="203"/>
      <c r="BO729" s="2"/>
    </row>
    <row r="730" spans="1:67" ht="15" customHeight="1" x14ac:dyDescent="0.25">
      <c r="A730" s="2"/>
      <c r="B730" s="234"/>
      <c r="C730" s="237"/>
      <c r="D730" s="238"/>
      <c r="E730" s="242"/>
      <c r="F730" s="245"/>
      <c r="G730" s="245"/>
      <c r="H730" s="245"/>
      <c r="I730" s="245"/>
      <c r="J730" s="248"/>
      <c r="K730" s="250"/>
      <c r="L730" s="247"/>
      <c r="M730" s="247"/>
      <c r="N730" s="247"/>
      <c r="O730" s="245"/>
      <c r="P730" s="134" t="s">
        <v>26</v>
      </c>
      <c r="Q730" s="89">
        <v>46139</v>
      </c>
      <c r="R730" s="89">
        <v>46142</v>
      </c>
      <c r="S730" s="89">
        <v>46150</v>
      </c>
      <c r="T730" s="89">
        <v>46304</v>
      </c>
      <c r="U730" s="89">
        <v>46304</v>
      </c>
      <c r="V730" s="89">
        <v>46318</v>
      </c>
      <c r="W730" s="89"/>
      <c r="X730" s="89"/>
      <c r="Y730" s="89"/>
      <c r="Z730" s="89"/>
      <c r="AA730" s="221"/>
      <c r="AB730" s="221"/>
      <c r="AC730" s="234"/>
      <c r="AD730" s="221"/>
      <c r="AE730" s="225"/>
      <c r="AF730" s="226"/>
      <c r="AG730" s="230"/>
      <c r="AH730" s="230"/>
      <c r="AI730" s="230"/>
      <c r="AJ730" s="216"/>
      <c r="AK730" s="216"/>
      <c r="AL730" s="218"/>
      <c r="AM730" s="213"/>
      <c r="AN730" s="213"/>
      <c r="AO730" s="213"/>
      <c r="AP730" s="213"/>
      <c r="AQ730" s="213"/>
      <c r="AR730" s="213"/>
      <c r="AS730" s="213"/>
      <c r="AT730" s="207"/>
      <c r="AU730" s="207"/>
      <c r="AV730" s="207"/>
      <c r="AW730" s="207"/>
      <c r="AX730" s="207"/>
      <c r="AY730" s="207"/>
      <c r="AZ730" s="207"/>
      <c r="BA730" s="207"/>
      <c r="BB730" s="207"/>
      <c r="BC730" s="207"/>
      <c r="BD730" s="207"/>
      <c r="BE730" s="207"/>
      <c r="BF730" s="207"/>
      <c r="BG730" s="207"/>
      <c r="BH730" s="207"/>
      <c r="BI730" s="207"/>
      <c r="BJ730" s="207"/>
      <c r="BK730" s="207"/>
      <c r="BL730" s="207"/>
      <c r="BM730" s="210"/>
      <c r="BN730" s="204"/>
      <c r="BO730" s="2"/>
    </row>
    <row r="731" spans="1:67" ht="15" hidden="1" customHeight="1" x14ac:dyDescent="0.25">
      <c r="A731" s="2"/>
      <c r="B731" s="234"/>
      <c r="C731" s="237"/>
      <c r="D731" s="238"/>
      <c r="E731" s="242"/>
      <c r="F731" s="245"/>
      <c r="G731" s="245"/>
      <c r="H731" s="245"/>
      <c r="I731" s="245"/>
      <c r="J731" s="248"/>
      <c r="K731" s="250"/>
      <c r="L731" s="247"/>
      <c r="M731" s="247"/>
      <c r="N731" s="247"/>
      <c r="O731" s="245"/>
      <c r="P731" s="134" t="s">
        <v>262</v>
      </c>
      <c r="Q731" s="89"/>
      <c r="R731" s="89"/>
      <c r="S731" s="89"/>
      <c r="T731" s="89"/>
      <c r="U731" s="89"/>
      <c r="V731" s="89"/>
      <c r="W731" s="89"/>
      <c r="X731" s="89"/>
      <c r="Y731" s="89"/>
      <c r="Z731" s="89"/>
      <c r="AA731" s="221"/>
      <c r="AB731" s="221"/>
      <c r="AC731" s="234"/>
      <c r="AD731" s="221"/>
      <c r="AE731" s="225"/>
      <c r="AF731" s="226"/>
      <c r="AG731" s="230"/>
      <c r="AH731" s="230"/>
      <c r="AI731" s="230"/>
      <c r="AJ731" s="216"/>
      <c r="AK731" s="216"/>
      <c r="AL731" s="218"/>
      <c r="AM731" s="213"/>
      <c r="AN731" s="213"/>
      <c r="AO731" s="213"/>
      <c r="AP731" s="213"/>
      <c r="AQ731" s="213"/>
      <c r="AR731" s="213"/>
      <c r="AS731" s="213"/>
      <c r="AT731" s="207"/>
      <c r="AU731" s="207"/>
      <c r="AV731" s="207"/>
      <c r="AW731" s="207"/>
      <c r="AX731" s="207"/>
      <c r="AY731" s="207"/>
      <c r="AZ731" s="207"/>
      <c r="BA731" s="207"/>
      <c r="BB731" s="207"/>
      <c r="BC731" s="207"/>
      <c r="BD731" s="207"/>
      <c r="BE731" s="207"/>
      <c r="BF731" s="207"/>
      <c r="BG731" s="207"/>
      <c r="BH731" s="207"/>
      <c r="BI731" s="207"/>
      <c r="BJ731" s="207"/>
      <c r="BK731" s="207"/>
      <c r="BL731" s="207"/>
      <c r="BM731" s="210"/>
      <c r="BN731" s="204"/>
      <c r="BO731" s="2"/>
    </row>
    <row r="732" spans="1:67" ht="15" hidden="1" customHeight="1" x14ac:dyDescent="0.25">
      <c r="A732" s="2"/>
      <c r="B732" s="234"/>
      <c r="C732" s="237"/>
      <c r="D732" s="238"/>
      <c r="E732" s="242"/>
      <c r="F732" s="245"/>
      <c r="G732" s="245"/>
      <c r="H732" s="245"/>
      <c r="I732" s="245"/>
      <c r="J732" s="248"/>
      <c r="K732" s="250"/>
      <c r="L732" s="247"/>
      <c r="M732" s="247"/>
      <c r="N732" s="247"/>
      <c r="O732" s="245"/>
      <c r="P732" s="134" t="s">
        <v>263</v>
      </c>
      <c r="Q732" s="89"/>
      <c r="R732" s="89"/>
      <c r="S732" s="89"/>
      <c r="T732" s="89"/>
      <c r="U732" s="89"/>
      <c r="V732" s="89"/>
      <c r="W732" s="89"/>
      <c r="X732" s="89"/>
      <c r="Y732" s="89"/>
      <c r="Z732" s="89"/>
      <c r="AA732" s="221"/>
      <c r="AB732" s="221"/>
      <c r="AC732" s="234"/>
      <c r="AD732" s="221"/>
      <c r="AE732" s="225"/>
      <c r="AF732" s="226"/>
      <c r="AG732" s="230"/>
      <c r="AH732" s="230"/>
      <c r="AI732" s="230"/>
      <c r="AJ732" s="216"/>
      <c r="AK732" s="216"/>
      <c r="AL732" s="218"/>
      <c r="AM732" s="213"/>
      <c r="AN732" s="213"/>
      <c r="AO732" s="213"/>
      <c r="AP732" s="213"/>
      <c r="AQ732" s="213"/>
      <c r="AR732" s="213"/>
      <c r="AS732" s="213"/>
      <c r="AT732" s="207"/>
      <c r="AU732" s="207"/>
      <c r="AV732" s="207"/>
      <c r="AW732" s="207"/>
      <c r="AX732" s="207"/>
      <c r="AY732" s="207"/>
      <c r="AZ732" s="207"/>
      <c r="BA732" s="207"/>
      <c r="BB732" s="207"/>
      <c r="BC732" s="207"/>
      <c r="BD732" s="207"/>
      <c r="BE732" s="207"/>
      <c r="BF732" s="207"/>
      <c r="BG732" s="207"/>
      <c r="BH732" s="207"/>
      <c r="BI732" s="207"/>
      <c r="BJ732" s="207"/>
      <c r="BK732" s="207"/>
      <c r="BL732" s="207"/>
      <c r="BM732" s="210"/>
      <c r="BN732" s="204"/>
      <c r="BO732" s="2"/>
    </row>
    <row r="733" spans="1:67" ht="15" hidden="1" customHeight="1" x14ac:dyDescent="0.25">
      <c r="A733" s="2"/>
      <c r="B733" s="234"/>
      <c r="C733" s="237"/>
      <c r="D733" s="238"/>
      <c r="E733" s="242"/>
      <c r="F733" s="245"/>
      <c r="G733" s="245"/>
      <c r="H733" s="245"/>
      <c r="I733" s="245"/>
      <c r="J733" s="248"/>
      <c r="K733" s="250"/>
      <c r="L733" s="247"/>
      <c r="M733" s="247"/>
      <c r="N733" s="247"/>
      <c r="O733" s="245"/>
      <c r="P733" s="134" t="s">
        <v>27</v>
      </c>
      <c r="Q733" s="89"/>
      <c r="R733" s="89"/>
      <c r="S733" s="89"/>
      <c r="T733" s="89"/>
      <c r="U733" s="89"/>
      <c r="V733" s="89"/>
      <c r="W733" s="89"/>
      <c r="X733" s="89"/>
      <c r="Y733" s="89"/>
      <c r="Z733" s="89"/>
      <c r="AA733" s="221"/>
      <c r="AB733" s="221"/>
      <c r="AC733" s="234"/>
      <c r="AD733" s="221"/>
      <c r="AE733" s="225"/>
      <c r="AF733" s="226"/>
      <c r="AG733" s="230"/>
      <c r="AH733" s="230"/>
      <c r="AI733" s="230"/>
      <c r="AJ733" s="216"/>
      <c r="AK733" s="216"/>
      <c r="AL733" s="218"/>
      <c r="AM733" s="213"/>
      <c r="AN733" s="213"/>
      <c r="AO733" s="213"/>
      <c r="AP733" s="213"/>
      <c r="AQ733" s="213"/>
      <c r="AR733" s="213"/>
      <c r="AS733" s="213"/>
      <c r="AT733" s="207"/>
      <c r="AU733" s="207"/>
      <c r="AV733" s="207"/>
      <c r="AW733" s="207"/>
      <c r="AX733" s="207"/>
      <c r="AY733" s="207"/>
      <c r="AZ733" s="207"/>
      <c r="BA733" s="207"/>
      <c r="BB733" s="207"/>
      <c r="BC733" s="207"/>
      <c r="BD733" s="207"/>
      <c r="BE733" s="207"/>
      <c r="BF733" s="207"/>
      <c r="BG733" s="207"/>
      <c r="BH733" s="207"/>
      <c r="BI733" s="207"/>
      <c r="BJ733" s="207"/>
      <c r="BK733" s="207"/>
      <c r="BL733" s="207"/>
      <c r="BM733" s="210"/>
      <c r="BN733" s="204"/>
      <c r="BO733" s="2"/>
    </row>
    <row r="734" spans="1:67" ht="15" customHeight="1" x14ac:dyDescent="0.25">
      <c r="A734" s="2"/>
      <c r="B734" s="219"/>
      <c r="C734" s="239"/>
      <c r="D734" s="240"/>
      <c r="E734" s="243"/>
      <c r="F734" s="246"/>
      <c r="G734" s="246"/>
      <c r="H734" s="246"/>
      <c r="I734" s="246"/>
      <c r="J734" s="248"/>
      <c r="K734" s="251"/>
      <c r="L734" s="248"/>
      <c r="M734" s="248"/>
      <c r="N734" s="248"/>
      <c r="O734" s="246"/>
      <c r="P734" s="134" t="s">
        <v>28</v>
      </c>
      <c r="Q734" s="182">
        <v>46139</v>
      </c>
      <c r="R734" s="182">
        <v>46144</v>
      </c>
      <c r="S734" s="182">
        <v>46150</v>
      </c>
      <c r="T734" s="89"/>
      <c r="U734" s="89"/>
      <c r="V734" s="89"/>
      <c r="W734" s="89"/>
      <c r="X734" s="89"/>
      <c r="Y734" s="89"/>
      <c r="Z734" s="89"/>
      <c r="AA734" s="232"/>
      <c r="AB734" s="222"/>
      <c r="AC734" s="252"/>
      <c r="AD734" s="222"/>
      <c r="AE734" s="227"/>
      <c r="AF734" s="228"/>
      <c r="AG734" s="231"/>
      <c r="AH734" s="232"/>
      <c r="AI734" s="232"/>
      <c r="AJ734" s="217"/>
      <c r="AK734" s="217"/>
      <c r="AL734" s="219"/>
      <c r="AM734" s="214"/>
      <c r="AN734" s="214"/>
      <c r="AO734" s="214"/>
      <c r="AP734" s="214"/>
      <c r="AQ734" s="214"/>
      <c r="AR734" s="214"/>
      <c r="AS734" s="214"/>
      <c r="AT734" s="208"/>
      <c r="AU734" s="208"/>
      <c r="AV734" s="208"/>
      <c r="AW734" s="208"/>
      <c r="AX734" s="208"/>
      <c r="AY734" s="208"/>
      <c r="AZ734" s="208"/>
      <c r="BA734" s="208"/>
      <c r="BB734" s="208"/>
      <c r="BC734" s="208"/>
      <c r="BD734" s="208"/>
      <c r="BE734" s="208"/>
      <c r="BF734" s="208"/>
      <c r="BG734" s="208"/>
      <c r="BH734" s="208"/>
      <c r="BI734" s="208"/>
      <c r="BJ734" s="208"/>
      <c r="BK734" s="208"/>
      <c r="BL734" s="208"/>
      <c r="BM734" s="211"/>
      <c r="BN734" s="205"/>
      <c r="BO734" s="2"/>
    </row>
    <row r="735" spans="1:67" ht="15" hidden="1" customHeight="1" x14ac:dyDescent="0.25">
      <c r="A735" s="2"/>
      <c r="B735" s="233" t="s">
        <v>1712</v>
      </c>
      <c r="C735" s="235" t="s">
        <v>780</v>
      </c>
      <c r="D735" s="236"/>
      <c r="E735" s="241"/>
      <c r="F735" s="244" t="s">
        <v>2004</v>
      </c>
      <c r="G735" s="245"/>
      <c r="H735" s="245"/>
      <c r="I735" s="245" t="s">
        <v>1948</v>
      </c>
      <c r="J735" s="247"/>
      <c r="K735" s="249">
        <v>46150</v>
      </c>
      <c r="L735" s="247" t="s">
        <v>495</v>
      </c>
      <c r="M735" s="247">
        <v>1</v>
      </c>
      <c r="N735" s="247"/>
      <c r="O735" s="245" t="s">
        <v>1596</v>
      </c>
      <c r="P735" s="135" t="s">
        <v>148</v>
      </c>
      <c r="Q735" s="89"/>
      <c r="R735" s="89"/>
      <c r="S735" s="89"/>
      <c r="T735" s="89"/>
      <c r="U735" s="89"/>
      <c r="V735" s="89"/>
      <c r="W735" s="89"/>
      <c r="X735" s="89"/>
      <c r="Y735" s="89"/>
      <c r="Z735" s="89"/>
      <c r="AA735" s="220">
        <v>80</v>
      </c>
      <c r="AB735" s="220"/>
      <c r="AC735" s="233"/>
      <c r="AD735" s="220"/>
      <c r="AE735" s="223">
        <v>50</v>
      </c>
      <c r="AF735" s="224"/>
      <c r="AG735" s="229"/>
      <c r="AH735" s="229">
        <v>50</v>
      </c>
      <c r="AI735" s="229">
        <v>0.10691756655618519</v>
      </c>
      <c r="AJ735" s="215"/>
      <c r="AK735" s="215"/>
      <c r="AL735" s="209" t="s">
        <v>1590</v>
      </c>
      <c r="AM735" s="212"/>
      <c r="AN735" s="212"/>
      <c r="AO735" s="212"/>
      <c r="AP735" s="212"/>
      <c r="AQ735" s="212"/>
      <c r="AR735" s="212"/>
      <c r="AS735" s="212"/>
      <c r="AT735" s="206"/>
      <c r="AU735" s="206"/>
      <c r="AV735" s="206"/>
      <c r="AW735" s="206"/>
      <c r="AX735" s="206"/>
      <c r="AY735" s="206"/>
      <c r="AZ735" s="206"/>
      <c r="BA735" s="206"/>
      <c r="BB735" s="206"/>
      <c r="BC735" s="206"/>
      <c r="BD735" s="206"/>
      <c r="BE735" s="206"/>
      <c r="BF735" s="206"/>
      <c r="BG735" s="206"/>
      <c r="BH735" s="206"/>
      <c r="BI735" s="206"/>
      <c r="BJ735" s="206"/>
      <c r="BK735" s="206"/>
      <c r="BL735" s="206"/>
      <c r="BM735" s="209"/>
      <c r="BN735" s="203"/>
      <c r="BO735" s="2"/>
    </row>
    <row r="736" spans="1:67" ht="15" customHeight="1" x14ac:dyDescent="0.25">
      <c r="A736" s="2"/>
      <c r="B736" s="234"/>
      <c r="C736" s="237"/>
      <c r="D736" s="238"/>
      <c r="E736" s="242"/>
      <c r="F736" s="245"/>
      <c r="G736" s="245"/>
      <c r="H736" s="245"/>
      <c r="I736" s="245"/>
      <c r="J736" s="248"/>
      <c r="K736" s="250"/>
      <c r="L736" s="247"/>
      <c r="M736" s="247"/>
      <c r="N736" s="247"/>
      <c r="O736" s="245"/>
      <c r="P736" s="134" t="s">
        <v>26</v>
      </c>
      <c r="Q736" s="89">
        <v>46139</v>
      </c>
      <c r="R736" s="89">
        <v>46142</v>
      </c>
      <c r="S736" s="89">
        <v>46150</v>
      </c>
      <c r="T736" s="89">
        <v>46304</v>
      </c>
      <c r="U736" s="89">
        <v>46304</v>
      </c>
      <c r="V736" s="89">
        <v>46318</v>
      </c>
      <c r="W736" s="89"/>
      <c r="X736" s="89"/>
      <c r="Y736" s="89"/>
      <c r="Z736" s="89"/>
      <c r="AA736" s="221"/>
      <c r="AB736" s="221"/>
      <c r="AC736" s="234"/>
      <c r="AD736" s="221"/>
      <c r="AE736" s="225"/>
      <c r="AF736" s="226"/>
      <c r="AG736" s="230"/>
      <c r="AH736" s="230"/>
      <c r="AI736" s="230"/>
      <c r="AJ736" s="216"/>
      <c r="AK736" s="216"/>
      <c r="AL736" s="218"/>
      <c r="AM736" s="213"/>
      <c r="AN736" s="213"/>
      <c r="AO736" s="213"/>
      <c r="AP736" s="213"/>
      <c r="AQ736" s="213"/>
      <c r="AR736" s="213"/>
      <c r="AS736" s="213"/>
      <c r="AT736" s="207"/>
      <c r="AU736" s="207"/>
      <c r="AV736" s="207"/>
      <c r="AW736" s="207"/>
      <c r="AX736" s="207"/>
      <c r="AY736" s="207"/>
      <c r="AZ736" s="207"/>
      <c r="BA736" s="207"/>
      <c r="BB736" s="207"/>
      <c r="BC736" s="207"/>
      <c r="BD736" s="207"/>
      <c r="BE736" s="207"/>
      <c r="BF736" s="207"/>
      <c r="BG736" s="207"/>
      <c r="BH736" s="207"/>
      <c r="BI736" s="207"/>
      <c r="BJ736" s="207"/>
      <c r="BK736" s="207"/>
      <c r="BL736" s="207"/>
      <c r="BM736" s="210"/>
      <c r="BN736" s="204"/>
      <c r="BO736" s="2"/>
    </row>
    <row r="737" spans="1:67" ht="15" hidden="1" customHeight="1" x14ac:dyDescent="0.25">
      <c r="A737" s="2"/>
      <c r="B737" s="234"/>
      <c r="C737" s="237"/>
      <c r="D737" s="238"/>
      <c r="E737" s="242"/>
      <c r="F737" s="245"/>
      <c r="G737" s="245"/>
      <c r="H737" s="245"/>
      <c r="I737" s="245"/>
      <c r="J737" s="248"/>
      <c r="K737" s="250"/>
      <c r="L737" s="247"/>
      <c r="M737" s="247"/>
      <c r="N737" s="247"/>
      <c r="O737" s="245"/>
      <c r="P737" s="134" t="s">
        <v>262</v>
      </c>
      <c r="Q737" s="89"/>
      <c r="R737" s="89"/>
      <c r="S737" s="89"/>
      <c r="T737" s="89"/>
      <c r="U737" s="89"/>
      <c r="V737" s="89"/>
      <c r="W737" s="89"/>
      <c r="X737" s="89"/>
      <c r="Y737" s="89"/>
      <c r="Z737" s="89"/>
      <c r="AA737" s="221"/>
      <c r="AB737" s="221"/>
      <c r="AC737" s="234"/>
      <c r="AD737" s="221"/>
      <c r="AE737" s="225"/>
      <c r="AF737" s="226"/>
      <c r="AG737" s="230"/>
      <c r="AH737" s="230"/>
      <c r="AI737" s="230"/>
      <c r="AJ737" s="216"/>
      <c r="AK737" s="216"/>
      <c r="AL737" s="218"/>
      <c r="AM737" s="213"/>
      <c r="AN737" s="213"/>
      <c r="AO737" s="213"/>
      <c r="AP737" s="213"/>
      <c r="AQ737" s="213"/>
      <c r="AR737" s="213"/>
      <c r="AS737" s="213"/>
      <c r="AT737" s="207"/>
      <c r="AU737" s="207"/>
      <c r="AV737" s="207"/>
      <c r="AW737" s="207"/>
      <c r="AX737" s="207"/>
      <c r="AY737" s="207"/>
      <c r="AZ737" s="207"/>
      <c r="BA737" s="207"/>
      <c r="BB737" s="207"/>
      <c r="BC737" s="207"/>
      <c r="BD737" s="207"/>
      <c r="BE737" s="207"/>
      <c r="BF737" s="207"/>
      <c r="BG737" s="207"/>
      <c r="BH737" s="207"/>
      <c r="BI737" s="207"/>
      <c r="BJ737" s="207"/>
      <c r="BK737" s="207"/>
      <c r="BL737" s="207"/>
      <c r="BM737" s="210"/>
      <c r="BN737" s="204"/>
      <c r="BO737" s="2"/>
    </row>
    <row r="738" spans="1:67" ht="15" hidden="1" customHeight="1" x14ac:dyDescent="0.25">
      <c r="A738" s="2"/>
      <c r="B738" s="234"/>
      <c r="C738" s="237"/>
      <c r="D738" s="238"/>
      <c r="E738" s="242"/>
      <c r="F738" s="245"/>
      <c r="G738" s="245"/>
      <c r="H738" s="245"/>
      <c r="I738" s="245"/>
      <c r="J738" s="248"/>
      <c r="K738" s="250"/>
      <c r="L738" s="247"/>
      <c r="M738" s="247"/>
      <c r="N738" s="247"/>
      <c r="O738" s="245"/>
      <c r="P738" s="134" t="s">
        <v>263</v>
      </c>
      <c r="Q738" s="89"/>
      <c r="R738" s="89"/>
      <c r="S738" s="89"/>
      <c r="T738" s="89"/>
      <c r="U738" s="89"/>
      <c r="V738" s="89"/>
      <c r="W738" s="89"/>
      <c r="X738" s="89"/>
      <c r="Y738" s="89"/>
      <c r="Z738" s="89"/>
      <c r="AA738" s="221"/>
      <c r="AB738" s="221"/>
      <c r="AC738" s="234"/>
      <c r="AD738" s="221"/>
      <c r="AE738" s="225"/>
      <c r="AF738" s="226"/>
      <c r="AG738" s="230"/>
      <c r="AH738" s="230"/>
      <c r="AI738" s="230"/>
      <c r="AJ738" s="216"/>
      <c r="AK738" s="216"/>
      <c r="AL738" s="218"/>
      <c r="AM738" s="213"/>
      <c r="AN738" s="213"/>
      <c r="AO738" s="213"/>
      <c r="AP738" s="213"/>
      <c r="AQ738" s="213"/>
      <c r="AR738" s="213"/>
      <c r="AS738" s="213"/>
      <c r="AT738" s="207"/>
      <c r="AU738" s="207"/>
      <c r="AV738" s="207"/>
      <c r="AW738" s="207"/>
      <c r="AX738" s="207"/>
      <c r="AY738" s="207"/>
      <c r="AZ738" s="207"/>
      <c r="BA738" s="207"/>
      <c r="BB738" s="207"/>
      <c r="BC738" s="207"/>
      <c r="BD738" s="207"/>
      <c r="BE738" s="207"/>
      <c r="BF738" s="207"/>
      <c r="BG738" s="207"/>
      <c r="BH738" s="207"/>
      <c r="BI738" s="207"/>
      <c r="BJ738" s="207"/>
      <c r="BK738" s="207"/>
      <c r="BL738" s="207"/>
      <c r="BM738" s="210"/>
      <c r="BN738" s="204"/>
      <c r="BO738" s="2"/>
    </row>
    <row r="739" spans="1:67" ht="15" hidden="1" customHeight="1" x14ac:dyDescent="0.25">
      <c r="A739" s="2"/>
      <c r="B739" s="234"/>
      <c r="C739" s="237"/>
      <c r="D739" s="238"/>
      <c r="E739" s="242"/>
      <c r="F739" s="245"/>
      <c r="G739" s="245"/>
      <c r="H739" s="245"/>
      <c r="I739" s="245"/>
      <c r="J739" s="248"/>
      <c r="K739" s="250"/>
      <c r="L739" s="247"/>
      <c r="M739" s="247"/>
      <c r="N739" s="247"/>
      <c r="O739" s="245"/>
      <c r="P739" s="134" t="s">
        <v>27</v>
      </c>
      <c r="Q739" s="89"/>
      <c r="R739" s="89"/>
      <c r="S739" s="89"/>
      <c r="T739" s="89"/>
      <c r="U739" s="89"/>
      <c r="V739" s="89"/>
      <c r="W739" s="89"/>
      <c r="X739" s="89"/>
      <c r="Y739" s="89"/>
      <c r="Z739" s="89"/>
      <c r="AA739" s="221"/>
      <c r="AB739" s="221"/>
      <c r="AC739" s="234"/>
      <c r="AD739" s="221"/>
      <c r="AE739" s="225"/>
      <c r="AF739" s="226"/>
      <c r="AG739" s="230"/>
      <c r="AH739" s="230"/>
      <c r="AI739" s="230"/>
      <c r="AJ739" s="216"/>
      <c r="AK739" s="216"/>
      <c r="AL739" s="218"/>
      <c r="AM739" s="213"/>
      <c r="AN739" s="213"/>
      <c r="AO739" s="213"/>
      <c r="AP739" s="213"/>
      <c r="AQ739" s="213"/>
      <c r="AR739" s="213"/>
      <c r="AS739" s="213"/>
      <c r="AT739" s="207"/>
      <c r="AU739" s="207"/>
      <c r="AV739" s="207"/>
      <c r="AW739" s="207"/>
      <c r="AX739" s="207"/>
      <c r="AY739" s="207"/>
      <c r="AZ739" s="207"/>
      <c r="BA739" s="207"/>
      <c r="BB739" s="207"/>
      <c r="BC739" s="207"/>
      <c r="BD739" s="207"/>
      <c r="BE739" s="207"/>
      <c r="BF739" s="207"/>
      <c r="BG739" s="207"/>
      <c r="BH739" s="207"/>
      <c r="BI739" s="207"/>
      <c r="BJ739" s="207"/>
      <c r="BK739" s="207"/>
      <c r="BL739" s="207"/>
      <c r="BM739" s="210"/>
      <c r="BN739" s="204"/>
      <c r="BO739" s="2"/>
    </row>
    <row r="740" spans="1:67" ht="15" customHeight="1" x14ac:dyDescent="0.25">
      <c r="A740" s="2"/>
      <c r="B740" s="219"/>
      <c r="C740" s="239"/>
      <c r="D740" s="240"/>
      <c r="E740" s="243"/>
      <c r="F740" s="246"/>
      <c r="G740" s="246"/>
      <c r="H740" s="246"/>
      <c r="I740" s="246"/>
      <c r="J740" s="248"/>
      <c r="K740" s="251"/>
      <c r="L740" s="248"/>
      <c r="M740" s="248"/>
      <c r="N740" s="248"/>
      <c r="O740" s="246"/>
      <c r="P740" s="134" t="s">
        <v>28</v>
      </c>
      <c r="Q740" s="182">
        <v>46139</v>
      </c>
      <c r="R740" s="182">
        <v>46144</v>
      </c>
      <c r="S740" s="182">
        <v>46150</v>
      </c>
      <c r="T740" s="89"/>
      <c r="U740" s="89"/>
      <c r="V740" s="89"/>
      <c r="W740" s="89"/>
      <c r="X740" s="89"/>
      <c r="Y740" s="89"/>
      <c r="Z740" s="89"/>
      <c r="AA740" s="232"/>
      <c r="AB740" s="222"/>
      <c r="AC740" s="252"/>
      <c r="AD740" s="222"/>
      <c r="AE740" s="227"/>
      <c r="AF740" s="228"/>
      <c r="AG740" s="231"/>
      <c r="AH740" s="232"/>
      <c r="AI740" s="232"/>
      <c r="AJ740" s="217"/>
      <c r="AK740" s="217"/>
      <c r="AL740" s="219"/>
      <c r="AM740" s="214"/>
      <c r="AN740" s="214"/>
      <c r="AO740" s="214"/>
      <c r="AP740" s="214"/>
      <c r="AQ740" s="214"/>
      <c r="AR740" s="214"/>
      <c r="AS740" s="214"/>
      <c r="AT740" s="208"/>
      <c r="AU740" s="208"/>
      <c r="AV740" s="208"/>
      <c r="AW740" s="208"/>
      <c r="AX740" s="208"/>
      <c r="AY740" s="208"/>
      <c r="AZ740" s="208"/>
      <c r="BA740" s="208"/>
      <c r="BB740" s="208"/>
      <c r="BC740" s="208"/>
      <c r="BD740" s="208"/>
      <c r="BE740" s="208"/>
      <c r="BF740" s="208"/>
      <c r="BG740" s="208"/>
      <c r="BH740" s="208"/>
      <c r="BI740" s="208"/>
      <c r="BJ740" s="208"/>
      <c r="BK740" s="208"/>
      <c r="BL740" s="208"/>
      <c r="BM740" s="211"/>
      <c r="BN740" s="205"/>
      <c r="BO740" s="2"/>
    </row>
    <row r="741" spans="1:67" ht="15" hidden="1" customHeight="1" x14ac:dyDescent="0.25">
      <c r="A741" s="2"/>
      <c r="B741" s="233" t="s">
        <v>1712</v>
      </c>
      <c r="C741" s="235" t="s">
        <v>782</v>
      </c>
      <c r="D741" s="236"/>
      <c r="E741" s="241"/>
      <c r="F741" s="244" t="s">
        <v>2005</v>
      </c>
      <c r="G741" s="245"/>
      <c r="H741" s="245"/>
      <c r="I741" s="245" t="s">
        <v>1948</v>
      </c>
      <c r="J741" s="247"/>
      <c r="K741" s="249">
        <v>46150</v>
      </c>
      <c r="L741" s="247" t="s">
        <v>495</v>
      </c>
      <c r="M741" s="247">
        <v>1</v>
      </c>
      <c r="N741" s="247"/>
      <c r="O741" s="245" t="s">
        <v>1596</v>
      </c>
      <c r="P741" s="135" t="s">
        <v>148</v>
      </c>
      <c r="Q741" s="89"/>
      <c r="R741" s="89"/>
      <c r="S741" s="89"/>
      <c r="T741" s="89"/>
      <c r="U741" s="89"/>
      <c r="V741" s="89"/>
      <c r="W741" s="89"/>
      <c r="X741" s="89"/>
      <c r="Y741" s="89"/>
      <c r="Z741" s="89"/>
      <c r="AA741" s="220">
        <v>80</v>
      </c>
      <c r="AB741" s="220"/>
      <c r="AC741" s="233"/>
      <c r="AD741" s="220"/>
      <c r="AE741" s="223">
        <v>50</v>
      </c>
      <c r="AF741" s="224"/>
      <c r="AG741" s="229"/>
      <c r="AH741" s="229">
        <v>50</v>
      </c>
      <c r="AI741" s="229">
        <v>0.10691756655618519</v>
      </c>
      <c r="AJ741" s="215"/>
      <c r="AK741" s="215"/>
      <c r="AL741" s="209" t="s">
        <v>1590</v>
      </c>
      <c r="AM741" s="212"/>
      <c r="AN741" s="212"/>
      <c r="AO741" s="212"/>
      <c r="AP741" s="212"/>
      <c r="AQ741" s="212"/>
      <c r="AR741" s="212"/>
      <c r="AS741" s="212"/>
      <c r="AT741" s="206"/>
      <c r="AU741" s="206"/>
      <c r="AV741" s="206"/>
      <c r="AW741" s="206"/>
      <c r="AX741" s="206"/>
      <c r="AY741" s="206"/>
      <c r="AZ741" s="206"/>
      <c r="BA741" s="206"/>
      <c r="BB741" s="206"/>
      <c r="BC741" s="206"/>
      <c r="BD741" s="206"/>
      <c r="BE741" s="206"/>
      <c r="BF741" s="206"/>
      <c r="BG741" s="206"/>
      <c r="BH741" s="206"/>
      <c r="BI741" s="206"/>
      <c r="BJ741" s="206"/>
      <c r="BK741" s="206"/>
      <c r="BL741" s="206"/>
      <c r="BM741" s="209"/>
      <c r="BN741" s="203"/>
      <c r="BO741" s="2"/>
    </row>
    <row r="742" spans="1:67" ht="15" customHeight="1" x14ac:dyDescent="0.25">
      <c r="A742" s="2"/>
      <c r="B742" s="234"/>
      <c r="C742" s="237"/>
      <c r="D742" s="238"/>
      <c r="E742" s="242"/>
      <c r="F742" s="245"/>
      <c r="G742" s="245"/>
      <c r="H742" s="245"/>
      <c r="I742" s="245"/>
      <c r="J742" s="248"/>
      <c r="K742" s="250"/>
      <c r="L742" s="247"/>
      <c r="M742" s="247"/>
      <c r="N742" s="247"/>
      <c r="O742" s="245"/>
      <c r="P742" s="134" t="s">
        <v>26</v>
      </c>
      <c r="Q742" s="89">
        <v>46139</v>
      </c>
      <c r="R742" s="89">
        <v>46142</v>
      </c>
      <c r="S742" s="89">
        <v>46150</v>
      </c>
      <c r="T742" s="89">
        <v>46304</v>
      </c>
      <c r="U742" s="89">
        <v>46304</v>
      </c>
      <c r="V742" s="89">
        <v>46318</v>
      </c>
      <c r="W742" s="89"/>
      <c r="X742" s="89"/>
      <c r="Y742" s="89"/>
      <c r="Z742" s="89"/>
      <c r="AA742" s="221"/>
      <c r="AB742" s="221"/>
      <c r="AC742" s="234"/>
      <c r="AD742" s="221"/>
      <c r="AE742" s="225"/>
      <c r="AF742" s="226"/>
      <c r="AG742" s="230"/>
      <c r="AH742" s="230"/>
      <c r="AI742" s="230"/>
      <c r="AJ742" s="216"/>
      <c r="AK742" s="216"/>
      <c r="AL742" s="218"/>
      <c r="AM742" s="213"/>
      <c r="AN742" s="213"/>
      <c r="AO742" s="213"/>
      <c r="AP742" s="213"/>
      <c r="AQ742" s="213"/>
      <c r="AR742" s="213"/>
      <c r="AS742" s="213"/>
      <c r="AT742" s="207"/>
      <c r="AU742" s="207"/>
      <c r="AV742" s="207"/>
      <c r="AW742" s="207"/>
      <c r="AX742" s="207"/>
      <c r="AY742" s="207"/>
      <c r="AZ742" s="207"/>
      <c r="BA742" s="207"/>
      <c r="BB742" s="207"/>
      <c r="BC742" s="207"/>
      <c r="BD742" s="207"/>
      <c r="BE742" s="207"/>
      <c r="BF742" s="207"/>
      <c r="BG742" s="207"/>
      <c r="BH742" s="207"/>
      <c r="BI742" s="207"/>
      <c r="BJ742" s="207"/>
      <c r="BK742" s="207"/>
      <c r="BL742" s="207"/>
      <c r="BM742" s="210"/>
      <c r="BN742" s="204"/>
      <c r="BO742" s="2"/>
    </row>
    <row r="743" spans="1:67" ht="15" hidden="1" customHeight="1" x14ac:dyDescent="0.25">
      <c r="A743" s="2"/>
      <c r="B743" s="234"/>
      <c r="C743" s="237"/>
      <c r="D743" s="238"/>
      <c r="E743" s="242"/>
      <c r="F743" s="245"/>
      <c r="G743" s="245"/>
      <c r="H743" s="245"/>
      <c r="I743" s="245"/>
      <c r="J743" s="248"/>
      <c r="K743" s="250"/>
      <c r="L743" s="247"/>
      <c r="M743" s="247"/>
      <c r="N743" s="247"/>
      <c r="O743" s="245"/>
      <c r="P743" s="134" t="s">
        <v>262</v>
      </c>
      <c r="Q743" s="89"/>
      <c r="R743" s="89"/>
      <c r="S743" s="89"/>
      <c r="T743" s="89"/>
      <c r="U743" s="89"/>
      <c r="V743" s="89"/>
      <c r="W743" s="89"/>
      <c r="X743" s="89"/>
      <c r="Y743" s="89"/>
      <c r="Z743" s="89"/>
      <c r="AA743" s="221"/>
      <c r="AB743" s="221"/>
      <c r="AC743" s="234"/>
      <c r="AD743" s="221"/>
      <c r="AE743" s="225"/>
      <c r="AF743" s="226"/>
      <c r="AG743" s="230"/>
      <c r="AH743" s="230"/>
      <c r="AI743" s="230"/>
      <c r="AJ743" s="216"/>
      <c r="AK743" s="216"/>
      <c r="AL743" s="218"/>
      <c r="AM743" s="213"/>
      <c r="AN743" s="213"/>
      <c r="AO743" s="213"/>
      <c r="AP743" s="213"/>
      <c r="AQ743" s="213"/>
      <c r="AR743" s="213"/>
      <c r="AS743" s="213"/>
      <c r="AT743" s="207"/>
      <c r="AU743" s="207"/>
      <c r="AV743" s="207"/>
      <c r="AW743" s="207"/>
      <c r="AX743" s="207"/>
      <c r="AY743" s="207"/>
      <c r="AZ743" s="207"/>
      <c r="BA743" s="207"/>
      <c r="BB743" s="207"/>
      <c r="BC743" s="207"/>
      <c r="BD743" s="207"/>
      <c r="BE743" s="207"/>
      <c r="BF743" s="207"/>
      <c r="BG743" s="207"/>
      <c r="BH743" s="207"/>
      <c r="BI743" s="207"/>
      <c r="BJ743" s="207"/>
      <c r="BK743" s="207"/>
      <c r="BL743" s="207"/>
      <c r="BM743" s="210"/>
      <c r="BN743" s="204"/>
      <c r="BO743" s="2"/>
    </row>
    <row r="744" spans="1:67" ht="15" hidden="1" customHeight="1" x14ac:dyDescent="0.25">
      <c r="A744" s="2"/>
      <c r="B744" s="234"/>
      <c r="C744" s="237"/>
      <c r="D744" s="238"/>
      <c r="E744" s="242"/>
      <c r="F744" s="245"/>
      <c r="G744" s="245"/>
      <c r="H744" s="245"/>
      <c r="I744" s="245"/>
      <c r="J744" s="248"/>
      <c r="K744" s="250"/>
      <c r="L744" s="247"/>
      <c r="M744" s="247"/>
      <c r="N744" s="247"/>
      <c r="O744" s="245"/>
      <c r="P744" s="134" t="s">
        <v>263</v>
      </c>
      <c r="Q744" s="89"/>
      <c r="R744" s="89"/>
      <c r="S744" s="89"/>
      <c r="T744" s="89"/>
      <c r="U744" s="89"/>
      <c r="V744" s="89"/>
      <c r="W744" s="89"/>
      <c r="X744" s="89"/>
      <c r="Y744" s="89"/>
      <c r="Z744" s="89"/>
      <c r="AA744" s="221"/>
      <c r="AB744" s="221"/>
      <c r="AC744" s="234"/>
      <c r="AD744" s="221"/>
      <c r="AE744" s="225"/>
      <c r="AF744" s="226"/>
      <c r="AG744" s="230"/>
      <c r="AH744" s="230"/>
      <c r="AI744" s="230"/>
      <c r="AJ744" s="216"/>
      <c r="AK744" s="216"/>
      <c r="AL744" s="218"/>
      <c r="AM744" s="213"/>
      <c r="AN744" s="213"/>
      <c r="AO744" s="213"/>
      <c r="AP744" s="213"/>
      <c r="AQ744" s="213"/>
      <c r="AR744" s="213"/>
      <c r="AS744" s="213"/>
      <c r="AT744" s="207"/>
      <c r="AU744" s="207"/>
      <c r="AV744" s="207"/>
      <c r="AW744" s="207"/>
      <c r="AX744" s="207"/>
      <c r="AY744" s="207"/>
      <c r="AZ744" s="207"/>
      <c r="BA744" s="207"/>
      <c r="BB744" s="207"/>
      <c r="BC744" s="207"/>
      <c r="BD744" s="207"/>
      <c r="BE744" s="207"/>
      <c r="BF744" s="207"/>
      <c r="BG744" s="207"/>
      <c r="BH744" s="207"/>
      <c r="BI744" s="207"/>
      <c r="BJ744" s="207"/>
      <c r="BK744" s="207"/>
      <c r="BL744" s="207"/>
      <c r="BM744" s="210"/>
      <c r="BN744" s="204"/>
      <c r="BO744" s="2"/>
    </row>
    <row r="745" spans="1:67" ht="15" hidden="1" customHeight="1" x14ac:dyDescent="0.25">
      <c r="A745" s="2"/>
      <c r="B745" s="234"/>
      <c r="C745" s="237"/>
      <c r="D745" s="238"/>
      <c r="E745" s="242"/>
      <c r="F745" s="245"/>
      <c r="G745" s="245"/>
      <c r="H745" s="245"/>
      <c r="I745" s="245"/>
      <c r="J745" s="248"/>
      <c r="K745" s="250"/>
      <c r="L745" s="247"/>
      <c r="M745" s="247"/>
      <c r="N745" s="247"/>
      <c r="O745" s="245"/>
      <c r="P745" s="134" t="s">
        <v>27</v>
      </c>
      <c r="Q745" s="89"/>
      <c r="R745" s="89"/>
      <c r="S745" s="89"/>
      <c r="T745" s="89"/>
      <c r="U745" s="89"/>
      <c r="V745" s="89"/>
      <c r="W745" s="89"/>
      <c r="X745" s="89"/>
      <c r="Y745" s="89"/>
      <c r="Z745" s="89"/>
      <c r="AA745" s="221"/>
      <c r="AB745" s="221"/>
      <c r="AC745" s="234"/>
      <c r="AD745" s="221"/>
      <c r="AE745" s="225"/>
      <c r="AF745" s="226"/>
      <c r="AG745" s="230"/>
      <c r="AH745" s="230"/>
      <c r="AI745" s="230"/>
      <c r="AJ745" s="216"/>
      <c r="AK745" s="216"/>
      <c r="AL745" s="218"/>
      <c r="AM745" s="213"/>
      <c r="AN745" s="213"/>
      <c r="AO745" s="213"/>
      <c r="AP745" s="213"/>
      <c r="AQ745" s="213"/>
      <c r="AR745" s="213"/>
      <c r="AS745" s="213"/>
      <c r="AT745" s="207"/>
      <c r="AU745" s="207"/>
      <c r="AV745" s="207"/>
      <c r="AW745" s="207"/>
      <c r="AX745" s="207"/>
      <c r="AY745" s="207"/>
      <c r="AZ745" s="207"/>
      <c r="BA745" s="207"/>
      <c r="BB745" s="207"/>
      <c r="BC745" s="207"/>
      <c r="BD745" s="207"/>
      <c r="BE745" s="207"/>
      <c r="BF745" s="207"/>
      <c r="BG745" s="207"/>
      <c r="BH745" s="207"/>
      <c r="BI745" s="207"/>
      <c r="BJ745" s="207"/>
      <c r="BK745" s="207"/>
      <c r="BL745" s="207"/>
      <c r="BM745" s="210"/>
      <c r="BN745" s="204"/>
      <c r="BO745" s="2"/>
    </row>
    <row r="746" spans="1:67" ht="15" customHeight="1" x14ac:dyDescent="0.25">
      <c r="A746" s="2"/>
      <c r="B746" s="219"/>
      <c r="C746" s="239"/>
      <c r="D746" s="240"/>
      <c r="E746" s="243"/>
      <c r="F746" s="246"/>
      <c r="G746" s="246"/>
      <c r="H746" s="246"/>
      <c r="I746" s="246"/>
      <c r="J746" s="248"/>
      <c r="K746" s="251"/>
      <c r="L746" s="248"/>
      <c r="M746" s="248"/>
      <c r="N746" s="248"/>
      <c r="O746" s="246"/>
      <c r="P746" s="134" t="s">
        <v>28</v>
      </c>
      <c r="Q746" s="182">
        <v>46125</v>
      </c>
      <c r="R746" s="182">
        <v>46138</v>
      </c>
      <c r="S746" s="182">
        <v>46150</v>
      </c>
      <c r="T746" s="89"/>
      <c r="U746" s="89"/>
      <c r="V746" s="89"/>
      <c r="W746" s="89"/>
      <c r="X746" s="89"/>
      <c r="Y746" s="89"/>
      <c r="Z746" s="89"/>
      <c r="AA746" s="232"/>
      <c r="AB746" s="222"/>
      <c r="AC746" s="252"/>
      <c r="AD746" s="222"/>
      <c r="AE746" s="227"/>
      <c r="AF746" s="228"/>
      <c r="AG746" s="231"/>
      <c r="AH746" s="232"/>
      <c r="AI746" s="232"/>
      <c r="AJ746" s="217"/>
      <c r="AK746" s="217"/>
      <c r="AL746" s="219"/>
      <c r="AM746" s="214"/>
      <c r="AN746" s="214"/>
      <c r="AO746" s="214"/>
      <c r="AP746" s="214"/>
      <c r="AQ746" s="214"/>
      <c r="AR746" s="214"/>
      <c r="AS746" s="214"/>
      <c r="AT746" s="208"/>
      <c r="AU746" s="208"/>
      <c r="AV746" s="208"/>
      <c r="AW746" s="208"/>
      <c r="AX746" s="208"/>
      <c r="AY746" s="208"/>
      <c r="AZ746" s="208"/>
      <c r="BA746" s="208"/>
      <c r="BB746" s="208"/>
      <c r="BC746" s="208"/>
      <c r="BD746" s="208"/>
      <c r="BE746" s="208"/>
      <c r="BF746" s="208"/>
      <c r="BG746" s="208"/>
      <c r="BH746" s="208"/>
      <c r="BI746" s="208"/>
      <c r="BJ746" s="208"/>
      <c r="BK746" s="208"/>
      <c r="BL746" s="208"/>
      <c r="BM746" s="211"/>
      <c r="BN746" s="205"/>
      <c r="BO746" s="2"/>
    </row>
    <row r="747" spans="1:67" ht="15" hidden="1" customHeight="1" x14ac:dyDescent="0.25">
      <c r="A747" s="2"/>
      <c r="B747" s="233" t="s">
        <v>1712</v>
      </c>
      <c r="C747" s="235" t="s">
        <v>784</v>
      </c>
      <c r="D747" s="236"/>
      <c r="E747" s="241"/>
      <c r="F747" s="244" t="s">
        <v>2006</v>
      </c>
      <c r="G747" s="245"/>
      <c r="H747" s="245"/>
      <c r="I747" s="245" t="s">
        <v>1948</v>
      </c>
      <c r="J747" s="247"/>
      <c r="K747" s="249">
        <v>46150</v>
      </c>
      <c r="L747" s="247" t="s">
        <v>495</v>
      </c>
      <c r="M747" s="247">
        <v>1</v>
      </c>
      <c r="N747" s="247"/>
      <c r="O747" s="245" t="s">
        <v>1596</v>
      </c>
      <c r="P747" s="135" t="s">
        <v>148</v>
      </c>
      <c r="Q747" s="89"/>
      <c r="R747" s="89"/>
      <c r="S747" s="89"/>
      <c r="T747" s="89"/>
      <c r="U747" s="89"/>
      <c r="V747" s="89"/>
      <c r="W747" s="89"/>
      <c r="X747" s="89"/>
      <c r="Y747" s="89"/>
      <c r="Z747" s="89"/>
      <c r="AA747" s="220">
        <v>80</v>
      </c>
      <c r="AB747" s="220"/>
      <c r="AC747" s="233"/>
      <c r="AD747" s="220"/>
      <c r="AE747" s="223">
        <v>50</v>
      </c>
      <c r="AF747" s="224"/>
      <c r="AG747" s="229"/>
      <c r="AH747" s="229">
        <v>50</v>
      </c>
      <c r="AI747" s="229">
        <v>0.10691756655618519</v>
      </c>
      <c r="AJ747" s="215"/>
      <c r="AK747" s="215"/>
      <c r="AL747" s="209" t="s">
        <v>1590</v>
      </c>
      <c r="AM747" s="212"/>
      <c r="AN747" s="212"/>
      <c r="AO747" s="212"/>
      <c r="AP747" s="212"/>
      <c r="AQ747" s="212"/>
      <c r="AR747" s="212"/>
      <c r="AS747" s="212"/>
      <c r="AT747" s="206"/>
      <c r="AU747" s="206"/>
      <c r="AV747" s="206"/>
      <c r="AW747" s="206"/>
      <c r="AX747" s="206"/>
      <c r="AY747" s="206"/>
      <c r="AZ747" s="206"/>
      <c r="BA747" s="206"/>
      <c r="BB747" s="206"/>
      <c r="BC747" s="206"/>
      <c r="BD747" s="206"/>
      <c r="BE747" s="206"/>
      <c r="BF747" s="206"/>
      <c r="BG747" s="206"/>
      <c r="BH747" s="206"/>
      <c r="BI747" s="206"/>
      <c r="BJ747" s="206"/>
      <c r="BK747" s="206"/>
      <c r="BL747" s="206"/>
      <c r="BM747" s="209"/>
      <c r="BN747" s="203"/>
      <c r="BO747" s="2"/>
    </row>
    <row r="748" spans="1:67" ht="15" customHeight="1" x14ac:dyDescent="0.25">
      <c r="A748" s="2"/>
      <c r="B748" s="234"/>
      <c r="C748" s="237"/>
      <c r="D748" s="238"/>
      <c r="E748" s="242"/>
      <c r="F748" s="245"/>
      <c r="G748" s="245"/>
      <c r="H748" s="245"/>
      <c r="I748" s="245"/>
      <c r="J748" s="248"/>
      <c r="K748" s="250"/>
      <c r="L748" s="247"/>
      <c r="M748" s="247"/>
      <c r="N748" s="247"/>
      <c r="O748" s="245"/>
      <c r="P748" s="134" t="s">
        <v>26</v>
      </c>
      <c r="Q748" s="89">
        <v>46139</v>
      </c>
      <c r="R748" s="89">
        <v>46142</v>
      </c>
      <c r="S748" s="89">
        <v>46150</v>
      </c>
      <c r="T748" s="89">
        <v>46304</v>
      </c>
      <c r="U748" s="89">
        <v>46304</v>
      </c>
      <c r="V748" s="89">
        <v>46318</v>
      </c>
      <c r="W748" s="89"/>
      <c r="X748" s="89"/>
      <c r="Y748" s="89"/>
      <c r="Z748" s="89"/>
      <c r="AA748" s="221"/>
      <c r="AB748" s="221"/>
      <c r="AC748" s="234"/>
      <c r="AD748" s="221"/>
      <c r="AE748" s="225"/>
      <c r="AF748" s="226"/>
      <c r="AG748" s="230"/>
      <c r="AH748" s="230"/>
      <c r="AI748" s="230"/>
      <c r="AJ748" s="216"/>
      <c r="AK748" s="216"/>
      <c r="AL748" s="218"/>
      <c r="AM748" s="213"/>
      <c r="AN748" s="213"/>
      <c r="AO748" s="213"/>
      <c r="AP748" s="213"/>
      <c r="AQ748" s="213"/>
      <c r="AR748" s="213"/>
      <c r="AS748" s="213"/>
      <c r="AT748" s="207"/>
      <c r="AU748" s="207"/>
      <c r="AV748" s="207"/>
      <c r="AW748" s="207"/>
      <c r="AX748" s="207"/>
      <c r="AY748" s="207"/>
      <c r="AZ748" s="207"/>
      <c r="BA748" s="207"/>
      <c r="BB748" s="207"/>
      <c r="BC748" s="207"/>
      <c r="BD748" s="207"/>
      <c r="BE748" s="207"/>
      <c r="BF748" s="207"/>
      <c r="BG748" s="207"/>
      <c r="BH748" s="207"/>
      <c r="BI748" s="207"/>
      <c r="BJ748" s="207"/>
      <c r="BK748" s="207"/>
      <c r="BL748" s="207"/>
      <c r="BM748" s="210"/>
      <c r="BN748" s="204"/>
      <c r="BO748" s="2"/>
    </row>
    <row r="749" spans="1:67" ht="15" hidden="1" customHeight="1" x14ac:dyDescent="0.25">
      <c r="A749" s="2"/>
      <c r="B749" s="234"/>
      <c r="C749" s="237"/>
      <c r="D749" s="238"/>
      <c r="E749" s="242"/>
      <c r="F749" s="245"/>
      <c r="G749" s="245"/>
      <c r="H749" s="245"/>
      <c r="I749" s="245"/>
      <c r="J749" s="248"/>
      <c r="K749" s="250"/>
      <c r="L749" s="247"/>
      <c r="M749" s="247"/>
      <c r="N749" s="247"/>
      <c r="O749" s="245"/>
      <c r="P749" s="134" t="s">
        <v>262</v>
      </c>
      <c r="Q749" s="89"/>
      <c r="R749" s="89"/>
      <c r="S749" s="89"/>
      <c r="T749" s="89"/>
      <c r="U749" s="89"/>
      <c r="V749" s="89"/>
      <c r="W749" s="89"/>
      <c r="X749" s="89"/>
      <c r="Y749" s="89"/>
      <c r="Z749" s="89"/>
      <c r="AA749" s="221"/>
      <c r="AB749" s="221"/>
      <c r="AC749" s="234"/>
      <c r="AD749" s="221"/>
      <c r="AE749" s="225"/>
      <c r="AF749" s="226"/>
      <c r="AG749" s="230"/>
      <c r="AH749" s="230"/>
      <c r="AI749" s="230"/>
      <c r="AJ749" s="216"/>
      <c r="AK749" s="216"/>
      <c r="AL749" s="218"/>
      <c r="AM749" s="213"/>
      <c r="AN749" s="213"/>
      <c r="AO749" s="213"/>
      <c r="AP749" s="213"/>
      <c r="AQ749" s="213"/>
      <c r="AR749" s="213"/>
      <c r="AS749" s="213"/>
      <c r="AT749" s="207"/>
      <c r="AU749" s="207"/>
      <c r="AV749" s="207"/>
      <c r="AW749" s="207"/>
      <c r="AX749" s="207"/>
      <c r="AY749" s="207"/>
      <c r="AZ749" s="207"/>
      <c r="BA749" s="207"/>
      <c r="BB749" s="207"/>
      <c r="BC749" s="207"/>
      <c r="BD749" s="207"/>
      <c r="BE749" s="207"/>
      <c r="BF749" s="207"/>
      <c r="BG749" s="207"/>
      <c r="BH749" s="207"/>
      <c r="BI749" s="207"/>
      <c r="BJ749" s="207"/>
      <c r="BK749" s="207"/>
      <c r="BL749" s="207"/>
      <c r="BM749" s="210"/>
      <c r="BN749" s="204"/>
      <c r="BO749" s="2"/>
    </row>
    <row r="750" spans="1:67" ht="15" hidden="1" customHeight="1" x14ac:dyDescent="0.25">
      <c r="A750" s="2"/>
      <c r="B750" s="234"/>
      <c r="C750" s="237"/>
      <c r="D750" s="238"/>
      <c r="E750" s="242"/>
      <c r="F750" s="245"/>
      <c r="G750" s="245"/>
      <c r="H750" s="245"/>
      <c r="I750" s="245"/>
      <c r="J750" s="248"/>
      <c r="K750" s="250"/>
      <c r="L750" s="247"/>
      <c r="M750" s="247"/>
      <c r="N750" s="247"/>
      <c r="O750" s="245"/>
      <c r="P750" s="134" t="s">
        <v>263</v>
      </c>
      <c r="Q750" s="89"/>
      <c r="R750" s="89"/>
      <c r="S750" s="89"/>
      <c r="T750" s="89"/>
      <c r="U750" s="89"/>
      <c r="V750" s="89"/>
      <c r="W750" s="89"/>
      <c r="X750" s="89"/>
      <c r="Y750" s="89"/>
      <c r="Z750" s="89"/>
      <c r="AA750" s="221"/>
      <c r="AB750" s="221"/>
      <c r="AC750" s="234"/>
      <c r="AD750" s="221"/>
      <c r="AE750" s="225"/>
      <c r="AF750" s="226"/>
      <c r="AG750" s="230"/>
      <c r="AH750" s="230"/>
      <c r="AI750" s="230"/>
      <c r="AJ750" s="216"/>
      <c r="AK750" s="216"/>
      <c r="AL750" s="218"/>
      <c r="AM750" s="213"/>
      <c r="AN750" s="213"/>
      <c r="AO750" s="213"/>
      <c r="AP750" s="213"/>
      <c r="AQ750" s="213"/>
      <c r="AR750" s="213"/>
      <c r="AS750" s="213"/>
      <c r="AT750" s="207"/>
      <c r="AU750" s="207"/>
      <c r="AV750" s="207"/>
      <c r="AW750" s="207"/>
      <c r="AX750" s="207"/>
      <c r="AY750" s="207"/>
      <c r="AZ750" s="207"/>
      <c r="BA750" s="207"/>
      <c r="BB750" s="207"/>
      <c r="BC750" s="207"/>
      <c r="BD750" s="207"/>
      <c r="BE750" s="207"/>
      <c r="BF750" s="207"/>
      <c r="BG750" s="207"/>
      <c r="BH750" s="207"/>
      <c r="BI750" s="207"/>
      <c r="BJ750" s="207"/>
      <c r="BK750" s="207"/>
      <c r="BL750" s="207"/>
      <c r="BM750" s="210"/>
      <c r="BN750" s="204"/>
      <c r="BO750" s="2"/>
    </row>
    <row r="751" spans="1:67" ht="15" hidden="1" customHeight="1" x14ac:dyDescent="0.25">
      <c r="A751" s="2"/>
      <c r="B751" s="234"/>
      <c r="C751" s="237"/>
      <c r="D751" s="238"/>
      <c r="E751" s="242"/>
      <c r="F751" s="245"/>
      <c r="G751" s="245"/>
      <c r="H751" s="245"/>
      <c r="I751" s="245"/>
      <c r="J751" s="248"/>
      <c r="K751" s="250"/>
      <c r="L751" s="247"/>
      <c r="M751" s="247"/>
      <c r="N751" s="247"/>
      <c r="O751" s="245"/>
      <c r="P751" s="134" t="s">
        <v>27</v>
      </c>
      <c r="Q751" s="89"/>
      <c r="R751" s="89"/>
      <c r="S751" s="89"/>
      <c r="T751" s="89"/>
      <c r="U751" s="89"/>
      <c r="V751" s="89"/>
      <c r="W751" s="89"/>
      <c r="X751" s="89"/>
      <c r="Y751" s="89"/>
      <c r="Z751" s="89"/>
      <c r="AA751" s="221"/>
      <c r="AB751" s="221"/>
      <c r="AC751" s="234"/>
      <c r="AD751" s="221"/>
      <c r="AE751" s="225"/>
      <c r="AF751" s="226"/>
      <c r="AG751" s="230"/>
      <c r="AH751" s="230"/>
      <c r="AI751" s="230"/>
      <c r="AJ751" s="216"/>
      <c r="AK751" s="216"/>
      <c r="AL751" s="218"/>
      <c r="AM751" s="213"/>
      <c r="AN751" s="213"/>
      <c r="AO751" s="213"/>
      <c r="AP751" s="213"/>
      <c r="AQ751" s="213"/>
      <c r="AR751" s="213"/>
      <c r="AS751" s="213"/>
      <c r="AT751" s="207"/>
      <c r="AU751" s="207"/>
      <c r="AV751" s="207"/>
      <c r="AW751" s="207"/>
      <c r="AX751" s="207"/>
      <c r="AY751" s="207"/>
      <c r="AZ751" s="207"/>
      <c r="BA751" s="207"/>
      <c r="BB751" s="207"/>
      <c r="BC751" s="207"/>
      <c r="BD751" s="207"/>
      <c r="BE751" s="207"/>
      <c r="BF751" s="207"/>
      <c r="BG751" s="207"/>
      <c r="BH751" s="207"/>
      <c r="BI751" s="207"/>
      <c r="BJ751" s="207"/>
      <c r="BK751" s="207"/>
      <c r="BL751" s="207"/>
      <c r="BM751" s="210"/>
      <c r="BN751" s="204"/>
      <c r="BO751" s="2"/>
    </row>
    <row r="752" spans="1:67" ht="15" customHeight="1" x14ac:dyDescent="0.25">
      <c r="A752" s="2"/>
      <c r="B752" s="219"/>
      <c r="C752" s="239"/>
      <c r="D752" s="240"/>
      <c r="E752" s="243"/>
      <c r="F752" s="246"/>
      <c r="G752" s="246"/>
      <c r="H752" s="246"/>
      <c r="I752" s="246"/>
      <c r="J752" s="248"/>
      <c r="K752" s="251"/>
      <c r="L752" s="248"/>
      <c r="M752" s="248"/>
      <c r="N752" s="248"/>
      <c r="O752" s="246"/>
      <c r="P752" s="134" t="s">
        <v>28</v>
      </c>
      <c r="Q752" s="182">
        <v>46125</v>
      </c>
      <c r="R752" s="182">
        <v>46138</v>
      </c>
      <c r="S752" s="182">
        <v>46150</v>
      </c>
      <c r="T752" s="89"/>
      <c r="U752" s="89"/>
      <c r="V752" s="89"/>
      <c r="W752" s="89"/>
      <c r="X752" s="89"/>
      <c r="Y752" s="89"/>
      <c r="Z752" s="89"/>
      <c r="AA752" s="232"/>
      <c r="AB752" s="222"/>
      <c r="AC752" s="252"/>
      <c r="AD752" s="222"/>
      <c r="AE752" s="227"/>
      <c r="AF752" s="228"/>
      <c r="AG752" s="231"/>
      <c r="AH752" s="232"/>
      <c r="AI752" s="232"/>
      <c r="AJ752" s="217"/>
      <c r="AK752" s="217"/>
      <c r="AL752" s="219"/>
      <c r="AM752" s="214"/>
      <c r="AN752" s="214"/>
      <c r="AO752" s="214"/>
      <c r="AP752" s="214"/>
      <c r="AQ752" s="214"/>
      <c r="AR752" s="214"/>
      <c r="AS752" s="214"/>
      <c r="AT752" s="208"/>
      <c r="AU752" s="208"/>
      <c r="AV752" s="208"/>
      <c r="AW752" s="208"/>
      <c r="AX752" s="208"/>
      <c r="AY752" s="208"/>
      <c r="AZ752" s="208"/>
      <c r="BA752" s="208"/>
      <c r="BB752" s="208"/>
      <c r="BC752" s="208"/>
      <c r="BD752" s="208"/>
      <c r="BE752" s="208"/>
      <c r="BF752" s="208"/>
      <c r="BG752" s="208"/>
      <c r="BH752" s="208"/>
      <c r="BI752" s="208"/>
      <c r="BJ752" s="208"/>
      <c r="BK752" s="208"/>
      <c r="BL752" s="208"/>
      <c r="BM752" s="211"/>
      <c r="BN752" s="205"/>
      <c r="BO752" s="2"/>
    </row>
    <row r="753" spans="1:67" ht="15" hidden="1" customHeight="1" x14ac:dyDescent="0.25">
      <c r="A753" s="2"/>
      <c r="B753" s="233" t="s">
        <v>1712</v>
      </c>
      <c r="C753" s="235" t="s">
        <v>786</v>
      </c>
      <c r="D753" s="236"/>
      <c r="E753" s="241"/>
      <c r="F753" s="244" t="s">
        <v>2007</v>
      </c>
      <c r="G753" s="245"/>
      <c r="H753" s="245"/>
      <c r="I753" s="245" t="s">
        <v>1948</v>
      </c>
      <c r="J753" s="247"/>
      <c r="K753" s="249">
        <v>46150</v>
      </c>
      <c r="L753" s="247" t="s">
        <v>495</v>
      </c>
      <c r="M753" s="247">
        <v>1</v>
      </c>
      <c r="N753" s="247"/>
      <c r="O753" s="245" t="s">
        <v>1596</v>
      </c>
      <c r="P753" s="135" t="s">
        <v>148</v>
      </c>
      <c r="Q753" s="89"/>
      <c r="R753" s="89"/>
      <c r="S753" s="89"/>
      <c r="T753" s="89"/>
      <c r="U753" s="89"/>
      <c r="V753" s="89"/>
      <c r="W753" s="89"/>
      <c r="X753" s="89"/>
      <c r="Y753" s="89"/>
      <c r="Z753" s="89"/>
      <c r="AA753" s="220">
        <v>80</v>
      </c>
      <c r="AB753" s="220"/>
      <c r="AC753" s="233"/>
      <c r="AD753" s="220"/>
      <c r="AE753" s="223">
        <v>50</v>
      </c>
      <c r="AF753" s="224"/>
      <c r="AG753" s="229"/>
      <c r="AH753" s="229">
        <v>50</v>
      </c>
      <c r="AI753" s="229">
        <v>0.10691756655618519</v>
      </c>
      <c r="AJ753" s="215"/>
      <c r="AK753" s="215"/>
      <c r="AL753" s="209" t="s">
        <v>1590</v>
      </c>
      <c r="AM753" s="212"/>
      <c r="AN753" s="212"/>
      <c r="AO753" s="212"/>
      <c r="AP753" s="212"/>
      <c r="AQ753" s="212"/>
      <c r="AR753" s="212"/>
      <c r="AS753" s="212"/>
      <c r="AT753" s="206"/>
      <c r="AU753" s="206"/>
      <c r="AV753" s="206"/>
      <c r="AW753" s="206"/>
      <c r="AX753" s="206"/>
      <c r="AY753" s="206"/>
      <c r="AZ753" s="206"/>
      <c r="BA753" s="206"/>
      <c r="BB753" s="206"/>
      <c r="BC753" s="206"/>
      <c r="BD753" s="206"/>
      <c r="BE753" s="206"/>
      <c r="BF753" s="206"/>
      <c r="BG753" s="206"/>
      <c r="BH753" s="206"/>
      <c r="BI753" s="206"/>
      <c r="BJ753" s="206"/>
      <c r="BK753" s="206"/>
      <c r="BL753" s="206"/>
      <c r="BM753" s="209"/>
      <c r="BN753" s="203"/>
      <c r="BO753" s="2"/>
    </row>
    <row r="754" spans="1:67" ht="15" customHeight="1" x14ac:dyDescent="0.25">
      <c r="A754" s="2"/>
      <c r="B754" s="234"/>
      <c r="C754" s="237"/>
      <c r="D754" s="238"/>
      <c r="E754" s="242"/>
      <c r="F754" s="245"/>
      <c r="G754" s="245"/>
      <c r="H754" s="245"/>
      <c r="I754" s="245"/>
      <c r="J754" s="248"/>
      <c r="K754" s="250"/>
      <c r="L754" s="247"/>
      <c r="M754" s="247"/>
      <c r="N754" s="247"/>
      <c r="O754" s="245"/>
      <c r="P754" s="134" t="s">
        <v>26</v>
      </c>
      <c r="Q754" s="89">
        <v>46139</v>
      </c>
      <c r="R754" s="89">
        <v>46142</v>
      </c>
      <c r="S754" s="89">
        <v>46150</v>
      </c>
      <c r="T754" s="89">
        <v>46304</v>
      </c>
      <c r="U754" s="89">
        <v>46304</v>
      </c>
      <c r="V754" s="89">
        <v>46318</v>
      </c>
      <c r="W754" s="89"/>
      <c r="X754" s="89"/>
      <c r="Y754" s="89"/>
      <c r="Z754" s="89"/>
      <c r="AA754" s="221"/>
      <c r="AB754" s="221"/>
      <c r="AC754" s="234"/>
      <c r="AD754" s="221"/>
      <c r="AE754" s="225"/>
      <c r="AF754" s="226"/>
      <c r="AG754" s="230"/>
      <c r="AH754" s="230"/>
      <c r="AI754" s="230"/>
      <c r="AJ754" s="216"/>
      <c r="AK754" s="216"/>
      <c r="AL754" s="218"/>
      <c r="AM754" s="213"/>
      <c r="AN754" s="213"/>
      <c r="AO754" s="213"/>
      <c r="AP754" s="213"/>
      <c r="AQ754" s="213"/>
      <c r="AR754" s="213"/>
      <c r="AS754" s="213"/>
      <c r="AT754" s="207"/>
      <c r="AU754" s="207"/>
      <c r="AV754" s="207"/>
      <c r="AW754" s="207"/>
      <c r="AX754" s="207"/>
      <c r="AY754" s="207"/>
      <c r="AZ754" s="207"/>
      <c r="BA754" s="207"/>
      <c r="BB754" s="207"/>
      <c r="BC754" s="207"/>
      <c r="BD754" s="207"/>
      <c r="BE754" s="207"/>
      <c r="BF754" s="207"/>
      <c r="BG754" s="207"/>
      <c r="BH754" s="207"/>
      <c r="BI754" s="207"/>
      <c r="BJ754" s="207"/>
      <c r="BK754" s="207"/>
      <c r="BL754" s="207"/>
      <c r="BM754" s="210"/>
      <c r="BN754" s="204"/>
      <c r="BO754" s="2"/>
    </row>
    <row r="755" spans="1:67" ht="15" hidden="1" customHeight="1" x14ac:dyDescent="0.25">
      <c r="A755" s="2"/>
      <c r="B755" s="234"/>
      <c r="C755" s="237"/>
      <c r="D755" s="238"/>
      <c r="E755" s="242"/>
      <c r="F755" s="245"/>
      <c r="G755" s="245"/>
      <c r="H755" s="245"/>
      <c r="I755" s="245"/>
      <c r="J755" s="248"/>
      <c r="K755" s="250"/>
      <c r="L755" s="247"/>
      <c r="M755" s="247"/>
      <c r="N755" s="247"/>
      <c r="O755" s="245"/>
      <c r="P755" s="134" t="s">
        <v>262</v>
      </c>
      <c r="Q755" s="89"/>
      <c r="R755" s="89"/>
      <c r="S755" s="89"/>
      <c r="T755" s="89"/>
      <c r="U755" s="89"/>
      <c r="V755" s="89"/>
      <c r="W755" s="89"/>
      <c r="X755" s="89"/>
      <c r="Y755" s="89"/>
      <c r="Z755" s="89"/>
      <c r="AA755" s="221"/>
      <c r="AB755" s="221"/>
      <c r="AC755" s="234"/>
      <c r="AD755" s="221"/>
      <c r="AE755" s="225"/>
      <c r="AF755" s="226"/>
      <c r="AG755" s="230"/>
      <c r="AH755" s="230"/>
      <c r="AI755" s="230"/>
      <c r="AJ755" s="216"/>
      <c r="AK755" s="216"/>
      <c r="AL755" s="218"/>
      <c r="AM755" s="213"/>
      <c r="AN755" s="213"/>
      <c r="AO755" s="213"/>
      <c r="AP755" s="213"/>
      <c r="AQ755" s="213"/>
      <c r="AR755" s="213"/>
      <c r="AS755" s="213"/>
      <c r="AT755" s="207"/>
      <c r="AU755" s="207"/>
      <c r="AV755" s="207"/>
      <c r="AW755" s="207"/>
      <c r="AX755" s="207"/>
      <c r="AY755" s="207"/>
      <c r="AZ755" s="207"/>
      <c r="BA755" s="207"/>
      <c r="BB755" s="207"/>
      <c r="BC755" s="207"/>
      <c r="BD755" s="207"/>
      <c r="BE755" s="207"/>
      <c r="BF755" s="207"/>
      <c r="BG755" s="207"/>
      <c r="BH755" s="207"/>
      <c r="BI755" s="207"/>
      <c r="BJ755" s="207"/>
      <c r="BK755" s="207"/>
      <c r="BL755" s="207"/>
      <c r="BM755" s="210"/>
      <c r="BN755" s="204"/>
      <c r="BO755" s="2"/>
    </row>
    <row r="756" spans="1:67" ht="15" hidden="1" customHeight="1" x14ac:dyDescent="0.25">
      <c r="A756" s="2"/>
      <c r="B756" s="234"/>
      <c r="C756" s="237"/>
      <c r="D756" s="238"/>
      <c r="E756" s="242"/>
      <c r="F756" s="245"/>
      <c r="G756" s="245"/>
      <c r="H756" s="245"/>
      <c r="I756" s="245"/>
      <c r="J756" s="248"/>
      <c r="K756" s="250"/>
      <c r="L756" s="247"/>
      <c r="M756" s="247"/>
      <c r="N756" s="247"/>
      <c r="O756" s="245"/>
      <c r="P756" s="134" t="s">
        <v>263</v>
      </c>
      <c r="Q756" s="89"/>
      <c r="R756" s="89"/>
      <c r="S756" s="89"/>
      <c r="T756" s="89"/>
      <c r="U756" s="89"/>
      <c r="V756" s="89"/>
      <c r="W756" s="89"/>
      <c r="X756" s="89"/>
      <c r="Y756" s="89"/>
      <c r="Z756" s="89"/>
      <c r="AA756" s="221"/>
      <c r="AB756" s="221"/>
      <c r="AC756" s="234"/>
      <c r="AD756" s="221"/>
      <c r="AE756" s="225"/>
      <c r="AF756" s="226"/>
      <c r="AG756" s="230"/>
      <c r="AH756" s="230"/>
      <c r="AI756" s="230"/>
      <c r="AJ756" s="216"/>
      <c r="AK756" s="216"/>
      <c r="AL756" s="218"/>
      <c r="AM756" s="213"/>
      <c r="AN756" s="213"/>
      <c r="AO756" s="213"/>
      <c r="AP756" s="213"/>
      <c r="AQ756" s="213"/>
      <c r="AR756" s="213"/>
      <c r="AS756" s="213"/>
      <c r="AT756" s="207"/>
      <c r="AU756" s="207"/>
      <c r="AV756" s="207"/>
      <c r="AW756" s="207"/>
      <c r="AX756" s="207"/>
      <c r="AY756" s="207"/>
      <c r="AZ756" s="207"/>
      <c r="BA756" s="207"/>
      <c r="BB756" s="207"/>
      <c r="BC756" s="207"/>
      <c r="BD756" s="207"/>
      <c r="BE756" s="207"/>
      <c r="BF756" s="207"/>
      <c r="BG756" s="207"/>
      <c r="BH756" s="207"/>
      <c r="BI756" s="207"/>
      <c r="BJ756" s="207"/>
      <c r="BK756" s="207"/>
      <c r="BL756" s="207"/>
      <c r="BM756" s="210"/>
      <c r="BN756" s="204"/>
      <c r="BO756" s="2"/>
    </row>
    <row r="757" spans="1:67" ht="15" hidden="1" customHeight="1" x14ac:dyDescent="0.25">
      <c r="A757" s="2"/>
      <c r="B757" s="234"/>
      <c r="C757" s="237"/>
      <c r="D757" s="238"/>
      <c r="E757" s="242"/>
      <c r="F757" s="245"/>
      <c r="G757" s="245"/>
      <c r="H757" s="245"/>
      <c r="I757" s="245"/>
      <c r="J757" s="248"/>
      <c r="K757" s="250"/>
      <c r="L757" s="247"/>
      <c r="M757" s="247"/>
      <c r="N757" s="247"/>
      <c r="O757" s="245"/>
      <c r="P757" s="134" t="s">
        <v>27</v>
      </c>
      <c r="Q757" s="89"/>
      <c r="R757" s="89"/>
      <c r="S757" s="89"/>
      <c r="T757" s="89"/>
      <c r="U757" s="89"/>
      <c r="V757" s="89"/>
      <c r="W757" s="89"/>
      <c r="X757" s="89"/>
      <c r="Y757" s="89"/>
      <c r="Z757" s="89"/>
      <c r="AA757" s="221"/>
      <c r="AB757" s="221"/>
      <c r="AC757" s="234"/>
      <c r="AD757" s="221"/>
      <c r="AE757" s="225"/>
      <c r="AF757" s="226"/>
      <c r="AG757" s="230"/>
      <c r="AH757" s="230"/>
      <c r="AI757" s="230"/>
      <c r="AJ757" s="216"/>
      <c r="AK757" s="216"/>
      <c r="AL757" s="218"/>
      <c r="AM757" s="213"/>
      <c r="AN757" s="213"/>
      <c r="AO757" s="213"/>
      <c r="AP757" s="213"/>
      <c r="AQ757" s="213"/>
      <c r="AR757" s="213"/>
      <c r="AS757" s="213"/>
      <c r="AT757" s="207"/>
      <c r="AU757" s="207"/>
      <c r="AV757" s="207"/>
      <c r="AW757" s="207"/>
      <c r="AX757" s="207"/>
      <c r="AY757" s="207"/>
      <c r="AZ757" s="207"/>
      <c r="BA757" s="207"/>
      <c r="BB757" s="207"/>
      <c r="BC757" s="207"/>
      <c r="BD757" s="207"/>
      <c r="BE757" s="207"/>
      <c r="BF757" s="207"/>
      <c r="BG757" s="207"/>
      <c r="BH757" s="207"/>
      <c r="BI757" s="207"/>
      <c r="BJ757" s="207"/>
      <c r="BK757" s="207"/>
      <c r="BL757" s="207"/>
      <c r="BM757" s="210"/>
      <c r="BN757" s="204"/>
      <c r="BO757" s="2"/>
    </row>
    <row r="758" spans="1:67" ht="15" customHeight="1" x14ac:dyDescent="0.25">
      <c r="A758" s="2"/>
      <c r="B758" s="219"/>
      <c r="C758" s="239"/>
      <c r="D758" s="240"/>
      <c r="E758" s="243"/>
      <c r="F758" s="246"/>
      <c r="G758" s="246"/>
      <c r="H758" s="246"/>
      <c r="I758" s="246"/>
      <c r="J758" s="248"/>
      <c r="K758" s="251"/>
      <c r="L758" s="248"/>
      <c r="M758" s="248"/>
      <c r="N758" s="248"/>
      <c r="O758" s="246"/>
      <c r="P758" s="134" t="s">
        <v>28</v>
      </c>
      <c r="Q758" s="182">
        <v>46125</v>
      </c>
      <c r="R758" s="182">
        <v>46138</v>
      </c>
      <c r="S758" s="182">
        <v>46150</v>
      </c>
      <c r="T758" s="89"/>
      <c r="U758" s="89"/>
      <c r="V758" s="89"/>
      <c r="W758" s="89"/>
      <c r="X758" s="89"/>
      <c r="Y758" s="89"/>
      <c r="Z758" s="89"/>
      <c r="AA758" s="232"/>
      <c r="AB758" s="222"/>
      <c r="AC758" s="252"/>
      <c r="AD758" s="222"/>
      <c r="AE758" s="227"/>
      <c r="AF758" s="228"/>
      <c r="AG758" s="231"/>
      <c r="AH758" s="232"/>
      <c r="AI758" s="232"/>
      <c r="AJ758" s="217"/>
      <c r="AK758" s="217"/>
      <c r="AL758" s="219"/>
      <c r="AM758" s="214"/>
      <c r="AN758" s="214"/>
      <c r="AO758" s="214"/>
      <c r="AP758" s="214"/>
      <c r="AQ758" s="214"/>
      <c r="AR758" s="214"/>
      <c r="AS758" s="214"/>
      <c r="AT758" s="208"/>
      <c r="AU758" s="208"/>
      <c r="AV758" s="208"/>
      <c r="AW758" s="208"/>
      <c r="AX758" s="208"/>
      <c r="AY758" s="208"/>
      <c r="AZ758" s="208"/>
      <c r="BA758" s="208"/>
      <c r="BB758" s="208"/>
      <c r="BC758" s="208"/>
      <c r="BD758" s="208"/>
      <c r="BE758" s="208"/>
      <c r="BF758" s="208"/>
      <c r="BG758" s="208"/>
      <c r="BH758" s="208"/>
      <c r="BI758" s="208"/>
      <c r="BJ758" s="208"/>
      <c r="BK758" s="208"/>
      <c r="BL758" s="208"/>
      <c r="BM758" s="211"/>
      <c r="BN758" s="205"/>
      <c r="BO758" s="2"/>
    </row>
    <row r="759" spans="1:67" ht="15" hidden="1" customHeight="1" x14ac:dyDescent="0.25">
      <c r="A759" s="2"/>
      <c r="B759" s="233" t="s">
        <v>1712</v>
      </c>
      <c r="C759" s="235" t="s">
        <v>788</v>
      </c>
      <c r="D759" s="236"/>
      <c r="E759" s="241"/>
      <c r="F759" s="244" t="s">
        <v>2008</v>
      </c>
      <c r="G759" s="245"/>
      <c r="H759" s="245"/>
      <c r="I759" s="245" t="s">
        <v>1948</v>
      </c>
      <c r="J759" s="247"/>
      <c r="K759" s="249">
        <v>46241</v>
      </c>
      <c r="L759" s="247" t="s">
        <v>495</v>
      </c>
      <c r="M759" s="247">
        <v>1</v>
      </c>
      <c r="N759" s="247"/>
      <c r="O759" s="245" t="s">
        <v>1596</v>
      </c>
      <c r="P759" s="135" t="s">
        <v>148</v>
      </c>
      <c r="Q759" s="89"/>
      <c r="R759" s="89"/>
      <c r="S759" s="89"/>
      <c r="T759" s="89"/>
      <c r="U759" s="89"/>
      <c r="V759" s="89"/>
      <c r="W759" s="89"/>
      <c r="X759" s="89"/>
      <c r="Y759" s="89"/>
      <c r="Z759" s="89"/>
      <c r="AA759" s="220">
        <v>80</v>
      </c>
      <c r="AB759" s="220"/>
      <c r="AC759" s="233"/>
      <c r="AD759" s="220"/>
      <c r="AE759" s="223">
        <v>50</v>
      </c>
      <c r="AF759" s="224"/>
      <c r="AG759" s="229"/>
      <c r="AH759" s="229">
        <v>0</v>
      </c>
      <c r="AI759" s="229">
        <v>0.10691756655618519</v>
      </c>
      <c r="AJ759" s="215"/>
      <c r="AK759" s="215"/>
      <c r="AL759" s="209" t="s">
        <v>1590</v>
      </c>
      <c r="AM759" s="212"/>
      <c r="AN759" s="212"/>
      <c r="AO759" s="212"/>
      <c r="AP759" s="212"/>
      <c r="AQ759" s="212"/>
      <c r="AR759" s="212"/>
      <c r="AS759" s="212"/>
      <c r="AT759" s="206"/>
      <c r="AU759" s="206"/>
      <c r="AV759" s="206"/>
      <c r="AW759" s="206"/>
      <c r="AX759" s="206"/>
      <c r="AY759" s="206"/>
      <c r="AZ759" s="206"/>
      <c r="BA759" s="206"/>
      <c r="BB759" s="206"/>
      <c r="BC759" s="206"/>
      <c r="BD759" s="206"/>
      <c r="BE759" s="206"/>
      <c r="BF759" s="206"/>
      <c r="BG759" s="206"/>
      <c r="BH759" s="206"/>
      <c r="BI759" s="206"/>
      <c r="BJ759" s="206"/>
      <c r="BK759" s="206"/>
      <c r="BL759" s="206"/>
      <c r="BM759" s="209"/>
      <c r="BN759" s="203"/>
      <c r="BO759" s="2"/>
    </row>
    <row r="760" spans="1:67" ht="15" customHeight="1" x14ac:dyDescent="0.25">
      <c r="A760" s="2"/>
      <c r="B760" s="234"/>
      <c r="C760" s="237"/>
      <c r="D760" s="238"/>
      <c r="E760" s="242"/>
      <c r="F760" s="245"/>
      <c r="G760" s="245"/>
      <c r="H760" s="245"/>
      <c r="I760" s="245"/>
      <c r="J760" s="248"/>
      <c r="K760" s="250"/>
      <c r="L760" s="247"/>
      <c r="M760" s="247"/>
      <c r="N760" s="247"/>
      <c r="O760" s="245"/>
      <c r="P760" s="134" t="s">
        <v>26</v>
      </c>
      <c r="Q760" s="89">
        <v>46139</v>
      </c>
      <c r="R760" s="89">
        <v>46241</v>
      </c>
      <c r="S760" s="89">
        <v>46255</v>
      </c>
      <c r="T760" s="89">
        <v>46304</v>
      </c>
      <c r="U760" s="89">
        <v>46304</v>
      </c>
      <c r="V760" s="89">
        <v>46318</v>
      </c>
      <c r="W760" s="89"/>
      <c r="X760" s="89"/>
      <c r="Y760" s="89"/>
      <c r="Z760" s="89"/>
      <c r="AA760" s="221"/>
      <c r="AB760" s="221"/>
      <c r="AC760" s="234"/>
      <c r="AD760" s="221"/>
      <c r="AE760" s="225"/>
      <c r="AF760" s="226"/>
      <c r="AG760" s="230"/>
      <c r="AH760" s="230"/>
      <c r="AI760" s="230"/>
      <c r="AJ760" s="216"/>
      <c r="AK760" s="216"/>
      <c r="AL760" s="218"/>
      <c r="AM760" s="213"/>
      <c r="AN760" s="213"/>
      <c r="AO760" s="213"/>
      <c r="AP760" s="213"/>
      <c r="AQ760" s="213"/>
      <c r="AR760" s="213"/>
      <c r="AS760" s="213"/>
      <c r="AT760" s="207"/>
      <c r="AU760" s="207"/>
      <c r="AV760" s="207"/>
      <c r="AW760" s="207"/>
      <c r="AX760" s="207"/>
      <c r="AY760" s="207"/>
      <c r="AZ760" s="207"/>
      <c r="BA760" s="207"/>
      <c r="BB760" s="207"/>
      <c r="BC760" s="207"/>
      <c r="BD760" s="207"/>
      <c r="BE760" s="207"/>
      <c r="BF760" s="207"/>
      <c r="BG760" s="207"/>
      <c r="BH760" s="207"/>
      <c r="BI760" s="207"/>
      <c r="BJ760" s="207"/>
      <c r="BK760" s="207"/>
      <c r="BL760" s="207"/>
      <c r="BM760" s="210"/>
      <c r="BN760" s="204"/>
      <c r="BO760" s="2"/>
    </row>
    <row r="761" spans="1:67" ht="15" hidden="1" customHeight="1" x14ac:dyDescent="0.25">
      <c r="A761" s="2"/>
      <c r="B761" s="234"/>
      <c r="C761" s="237"/>
      <c r="D761" s="238"/>
      <c r="E761" s="242"/>
      <c r="F761" s="245"/>
      <c r="G761" s="245"/>
      <c r="H761" s="245"/>
      <c r="I761" s="245"/>
      <c r="J761" s="248"/>
      <c r="K761" s="250"/>
      <c r="L761" s="247"/>
      <c r="M761" s="247"/>
      <c r="N761" s="247"/>
      <c r="O761" s="245"/>
      <c r="P761" s="134" t="s">
        <v>262</v>
      </c>
      <c r="Q761" s="89"/>
      <c r="R761" s="89"/>
      <c r="S761" s="89"/>
      <c r="T761" s="89"/>
      <c r="U761" s="89"/>
      <c r="V761" s="89"/>
      <c r="W761" s="89"/>
      <c r="X761" s="89"/>
      <c r="Y761" s="89"/>
      <c r="Z761" s="89"/>
      <c r="AA761" s="221"/>
      <c r="AB761" s="221"/>
      <c r="AC761" s="234"/>
      <c r="AD761" s="221"/>
      <c r="AE761" s="225"/>
      <c r="AF761" s="226"/>
      <c r="AG761" s="230"/>
      <c r="AH761" s="230"/>
      <c r="AI761" s="230"/>
      <c r="AJ761" s="216"/>
      <c r="AK761" s="216"/>
      <c r="AL761" s="218"/>
      <c r="AM761" s="213"/>
      <c r="AN761" s="213"/>
      <c r="AO761" s="213"/>
      <c r="AP761" s="213"/>
      <c r="AQ761" s="213"/>
      <c r="AR761" s="213"/>
      <c r="AS761" s="213"/>
      <c r="AT761" s="207"/>
      <c r="AU761" s="207"/>
      <c r="AV761" s="207"/>
      <c r="AW761" s="207"/>
      <c r="AX761" s="207"/>
      <c r="AY761" s="207"/>
      <c r="AZ761" s="207"/>
      <c r="BA761" s="207"/>
      <c r="BB761" s="207"/>
      <c r="BC761" s="207"/>
      <c r="BD761" s="207"/>
      <c r="BE761" s="207"/>
      <c r="BF761" s="207"/>
      <c r="BG761" s="207"/>
      <c r="BH761" s="207"/>
      <c r="BI761" s="207"/>
      <c r="BJ761" s="207"/>
      <c r="BK761" s="207"/>
      <c r="BL761" s="207"/>
      <c r="BM761" s="210"/>
      <c r="BN761" s="204"/>
      <c r="BO761" s="2"/>
    </row>
    <row r="762" spans="1:67" ht="15" hidden="1" customHeight="1" x14ac:dyDescent="0.25">
      <c r="A762" s="2"/>
      <c r="B762" s="234"/>
      <c r="C762" s="237"/>
      <c r="D762" s="238"/>
      <c r="E762" s="242"/>
      <c r="F762" s="245"/>
      <c r="G762" s="245"/>
      <c r="H762" s="245"/>
      <c r="I762" s="245"/>
      <c r="J762" s="248"/>
      <c r="K762" s="250"/>
      <c r="L762" s="247"/>
      <c r="M762" s="247"/>
      <c r="N762" s="247"/>
      <c r="O762" s="245"/>
      <c r="P762" s="134" t="s">
        <v>263</v>
      </c>
      <c r="Q762" s="89"/>
      <c r="R762" s="89"/>
      <c r="S762" s="89"/>
      <c r="T762" s="89"/>
      <c r="U762" s="89"/>
      <c r="V762" s="89"/>
      <c r="W762" s="89"/>
      <c r="X762" s="89"/>
      <c r="Y762" s="89"/>
      <c r="Z762" s="89"/>
      <c r="AA762" s="221"/>
      <c r="AB762" s="221"/>
      <c r="AC762" s="234"/>
      <c r="AD762" s="221"/>
      <c r="AE762" s="225"/>
      <c r="AF762" s="226"/>
      <c r="AG762" s="230"/>
      <c r="AH762" s="230"/>
      <c r="AI762" s="230"/>
      <c r="AJ762" s="216"/>
      <c r="AK762" s="216"/>
      <c r="AL762" s="218"/>
      <c r="AM762" s="213"/>
      <c r="AN762" s="213"/>
      <c r="AO762" s="213"/>
      <c r="AP762" s="213"/>
      <c r="AQ762" s="213"/>
      <c r="AR762" s="213"/>
      <c r="AS762" s="213"/>
      <c r="AT762" s="207"/>
      <c r="AU762" s="207"/>
      <c r="AV762" s="207"/>
      <c r="AW762" s="207"/>
      <c r="AX762" s="207"/>
      <c r="AY762" s="207"/>
      <c r="AZ762" s="207"/>
      <c r="BA762" s="207"/>
      <c r="BB762" s="207"/>
      <c r="BC762" s="207"/>
      <c r="BD762" s="207"/>
      <c r="BE762" s="207"/>
      <c r="BF762" s="207"/>
      <c r="BG762" s="207"/>
      <c r="BH762" s="207"/>
      <c r="BI762" s="207"/>
      <c r="BJ762" s="207"/>
      <c r="BK762" s="207"/>
      <c r="BL762" s="207"/>
      <c r="BM762" s="210"/>
      <c r="BN762" s="204"/>
      <c r="BO762" s="2"/>
    </row>
    <row r="763" spans="1:67" ht="15" hidden="1" customHeight="1" x14ac:dyDescent="0.25">
      <c r="A763" s="2"/>
      <c r="B763" s="234"/>
      <c r="C763" s="237"/>
      <c r="D763" s="238"/>
      <c r="E763" s="242"/>
      <c r="F763" s="245"/>
      <c r="G763" s="245"/>
      <c r="H763" s="245"/>
      <c r="I763" s="245"/>
      <c r="J763" s="248"/>
      <c r="K763" s="250"/>
      <c r="L763" s="247"/>
      <c r="M763" s="247"/>
      <c r="N763" s="247"/>
      <c r="O763" s="245"/>
      <c r="P763" s="134" t="s">
        <v>27</v>
      </c>
      <c r="Q763" s="89"/>
      <c r="R763" s="89"/>
      <c r="S763" s="89"/>
      <c r="T763" s="89"/>
      <c r="U763" s="89"/>
      <c r="V763" s="89"/>
      <c r="W763" s="89"/>
      <c r="X763" s="89"/>
      <c r="Y763" s="89"/>
      <c r="Z763" s="89"/>
      <c r="AA763" s="221"/>
      <c r="AB763" s="221"/>
      <c r="AC763" s="234"/>
      <c r="AD763" s="221"/>
      <c r="AE763" s="225"/>
      <c r="AF763" s="226"/>
      <c r="AG763" s="230"/>
      <c r="AH763" s="230"/>
      <c r="AI763" s="230"/>
      <c r="AJ763" s="216"/>
      <c r="AK763" s="216"/>
      <c r="AL763" s="218"/>
      <c r="AM763" s="213"/>
      <c r="AN763" s="213"/>
      <c r="AO763" s="213"/>
      <c r="AP763" s="213"/>
      <c r="AQ763" s="213"/>
      <c r="AR763" s="213"/>
      <c r="AS763" s="213"/>
      <c r="AT763" s="207"/>
      <c r="AU763" s="207"/>
      <c r="AV763" s="207"/>
      <c r="AW763" s="207"/>
      <c r="AX763" s="207"/>
      <c r="AY763" s="207"/>
      <c r="AZ763" s="207"/>
      <c r="BA763" s="207"/>
      <c r="BB763" s="207"/>
      <c r="BC763" s="207"/>
      <c r="BD763" s="207"/>
      <c r="BE763" s="207"/>
      <c r="BF763" s="207"/>
      <c r="BG763" s="207"/>
      <c r="BH763" s="207"/>
      <c r="BI763" s="207"/>
      <c r="BJ763" s="207"/>
      <c r="BK763" s="207"/>
      <c r="BL763" s="207"/>
      <c r="BM763" s="210"/>
      <c r="BN763" s="204"/>
      <c r="BO763" s="2"/>
    </row>
    <row r="764" spans="1:67" ht="15" customHeight="1" x14ac:dyDescent="0.25">
      <c r="A764" s="2"/>
      <c r="B764" s="219"/>
      <c r="C764" s="239"/>
      <c r="D764" s="240"/>
      <c r="E764" s="243"/>
      <c r="F764" s="246"/>
      <c r="G764" s="246"/>
      <c r="H764" s="246"/>
      <c r="I764" s="246"/>
      <c r="J764" s="248"/>
      <c r="K764" s="251"/>
      <c r="L764" s="248"/>
      <c r="M764" s="248"/>
      <c r="N764" s="248"/>
      <c r="O764" s="246"/>
      <c r="P764" s="134" t="s">
        <v>28</v>
      </c>
      <c r="Q764" s="182">
        <v>46139</v>
      </c>
      <c r="R764" s="182">
        <v>46224</v>
      </c>
      <c r="S764" s="182">
        <v>46241</v>
      </c>
      <c r="T764" s="89"/>
      <c r="U764" s="89"/>
      <c r="V764" s="89"/>
      <c r="W764" s="89"/>
      <c r="X764" s="89"/>
      <c r="Y764" s="89"/>
      <c r="Z764" s="89"/>
      <c r="AA764" s="232"/>
      <c r="AB764" s="222"/>
      <c r="AC764" s="252"/>
      <c r="AD764" s="222"/>
      <c r="AE764" s="227"/>
      <c r="AF764" s="228"/>
      <c r="AG764" s="231"/>
      <c r="AH764" s="232"/>
      <c r="AI764" s="232"/>
      <c r="AJ764" s="217"/>
      <c r="AK764" s="217"/>
      <c r="AL764" s="219"/>
      <c r="AM764" s="214"/>
      <c r="AN764" s="214"/>
      <c r="AO764" s="214"/>
      <c r="AP764" s="214"/>
      <c r="AQ764" s="214"/>
      <c r="AR764" s="214"/>
      <c r="AS764" s="214"/>
      <c r="AT764" s="208"/>
      <c r="AU764" s="208"/>
      <c r="AV764" s="208"/>
      <c r="AW764" s="208"/>
      <c r="AX764" s="208"/>
      <c r="AY764" s="208"/>
      <c r="AZ764" s="208"/>
      <c r="BA764" s="208"/>
      <c r="BB764" s="208"/>
      <c r="BC764" s="208"/>
      <c r="BD764" s="208"/>
      <c r="BE764" s="208"/>
      <c r="BF764" s="208"/>
      <c r="BG764" s="208"/>
      <c r="BH764" s="208"/>
      <c r="BI764" s="208"/>
      <c r="BJ764" s="208"/>
      <c r="BK764" s="208"/>
      <c r="BL764" s="208"/>
      <c r="BM764" s="211"/>
      <c r="BN764" s="205"/>
      <c r="BO764" s="2"/>
    </row>
    <row r="765" spans="1:67" ht="15" hidden="1" customHeight="1" x14ac:dyDescent="0.25">
      <c r="A765" s="2"/>
      <c r="B765" s="233" t="s">
        <v>1768</v>
      </c>
      <c r="C765" s="235" t="s">
        <v>790</v>
      </c>
      <c r="D765" s="236"/>
      <c r="E765" s="241"/>
      <c r="F765" s="244" t="s">
        <v>2009</v>
      </c>
      <c r="G765" s="245"/>
      <c r="H765" s="245"/>
      <c r="I765" s="245" t="s">
        <v>1948</v>
      </c>
      <c r="J765" s="247"/>
      <c r="K765" s="249"/>
      <c r="L765" s="247"/>
      <c r="M765" s="247">
        <v>1</v>
      </c>
      <c r="N765" s="247"/>
      <c r="O765" s="245" t="s">
        <v>1596</v>
      </c>
      <c r="P765" s="135" t="s">
        <v>148</v>
      </c>
      <c r="Q765" s="89"/>
      <c r="R765" s="89"/>
      <c r="S765" s="89"/>
      <c r="T765" s="89"/>
      <c r="U765" s="89"/>
      <c r="V765" s="89"/>
      <c r="W765" s="89"/>
      <c r="X765" s="89"/>
      <c r="Y765" s="89"/>
      <c r="Z765" s="89"/>
      <c r="AA765" s="220">
        <v>225</v>
      </c>
      <c r="AB765" s="220"/>
      <c r="AC765" s="233"/>
      <c r="AD765" s="220"/>
      <c r="AE765" s="223">
        <v>0</v>
      </c>
      <c r="AF765" s="224"/>
      <c r="AG765" s="229"/>
      <c r="AH765" s="229">
        <v>0</v>
      </c>
      <c r="AI765" s="229">
        <v>0.30070565593927079</v>
      </c>
      <c r="AJ765" s="215"/>
      <c r="AK765" s="215"/>
      <c r="AL765" s="209" t="s">
        <v>1590</v>
      </c>
      <c r="AM765" s="212"/>
      <c r="AN765" s="212"/>
      <c r="AO765" s="212"/>
      <c r="AP765" s="212"/>
      <c r="AQ765" s="212"/>
      <c r="AR765" s="212"/>
      <c r="AS765" s="212"/>
      <c r="AT765" s="206"/>
      <c r="AU765" s="206"/>
      <c r="AV765" s="206"/>
      <c r="AW765" s="206"/>
      <c r="AX765" s="206"/>
      <c r="AY765" s="206"/>
      <c r="AZ765" s="206"/>
      <c r="BA765" s="206"/>
      <c r="BB765" s="206"/>
      <c r="BC765" s="206"/>
      <c r="BD765" s="206"/>
      <c r="BE765" s="206"/>
      <c r="BF765" s="206"/>
      <c r="BG765" s="206"/>
      <c r="BH765" s="206"/>
      <c r="BI765" s="206"/>
      <c r="BJ765" s="206"/>
      <c r="BK765" s="206"/>
      <c r="BL765" s="206"/>
      <c r="BM765" s="209"/>
      <c r="BN765" s="203"/>
      <c r="BO765" s="2"/>
    </row>
    <row r="766" spans="1:67" ht="15" customHeight="1" x14ac:dyDescent="0.25">
      <c r="A766" s="2"/>
      <c r="B766" s="234"/>
      <c r="C766" s="237"/>
      <c r="D766" s="238"/>
      <c r="E766" s="242"/>
      <c r="F766" s="245"/>
      <c r="G766" s="245"/>
      <c r="H766" s="245"/>
      <c r="I766" s="245"/>
      <c r="J766" s="248"/>
      <c r="K766" s="250"/>
      <c r="L766" s="247"/>
      <c r="M766" s="247"/>
      <c r="N766" s="247"/>
      <c r="O766" s="245"/>
      <c r="P766" s="134" t="s">
        <v>26</v>
      </c>
      <c r="Q766" s="89">
        <v>46258</v>
      </c>
      <c r="R766" s="89">
        <v>46262</v>
      </c>
      <c r="S766" s="89">
        <v>46269</v>
      </c>
      <c r="T766" s="89">
        <v>46294</v>
      </c>
      <c r="U766" s="89">
        <v>46323</v>
      </c>
      <c r="V766" s="89">
        <v>46337</v>
      </c>
      <c r="W766" s="89"/>
      <c r="X766" s="89"/>
      <c r="Y766" s="89"/>
      <c r="Z766" s="89"/>
      <c r="AA766" s="221"/>
      <c r="AB766" s="221"/>
      <c r="AC766" s="234"/>
      <c r="AD766" s="221"/>
      <c r="AE766" s="225"/>
      <c r="AF766" s="226"/>
      <c r="AG766" s="230"/>
      <c r="AH766" s="230"/>
      <c r="AI766" s="230"/>
      <c r="AJ766" s="216"/>
      <c r="AK766" s="216"/>
      <c r="AL766" s="218"/>
      <c r="AM766" s="213"/>
      <c r="AN766" s="213"/>
      <c r="AO766" s="213"/>
      <c r="AP766" s="213"/>
      <c r="AQ766" s="213"/>
      <c r="AR766" s="213"/>
      <c r="AS766" s="213"/>
      <c r="AT766" s="207"/>
      <c r="AU766" s="207"/>
      <c r="AV766" s="207"/>
      <c r="AW766" s="207"/>
      <c r="AX766" s="207"/>
      <c r="AY766" s="207"/>
      <c r="AZ766" s="207"/>
      <c r="BA766" s="207"/>
      <c r="BB766" s="207"/>
      <c r="BC766" s="207"/>
      <c r="BD766" s="207"/>
      <c r="BE766" s="207"/>
      <c r="BF766" s="207"/>
      <c r="BG766" s="207"/>
      <c r="BH766" s="207"/>
      <c r="BI766" s="207"/>
      <c r="BJ766" s="207"/>
      <c r="BK766" s="207"/>
      <c r="BL766" s="207"/>
      <c r="BM766" s="210"/>
      <c r="BN766" s="204"/>
      <c r="BO766" s="2"/>
    </row>
    <row r="767" spans="1:67" ht="15" hidden="1" customHeight="1" x14ac:dyDescent="0.25">
      <c r="A767" s="2"/>
      <c r="B767" s="234"/>
      <c r="C767" s="237"/>
      <c r="D767" s="238"/>
      <c r="E767" s="242"/>
      <c r="F767" s="245"/>
      <c r="G767" s="245"/>
      <c r="H767" s="245"/>
      <c r="I767" s="245"/>
      <c r="J767" s="248"/>
      <c r="K767" s="250"/>
      <c r="L767" s="247"/>
      <c r="M767" s="247"/>
      <c r="N767" s="247"/>
      <c r="O767" s="245"/>
      <c r="P767" s="134" t="s">
        <v>262</v>
      </c>
      <c r="Q767" s="89"/>
      <c r="R767" s="89"/>
      <c r="S767" s="89"/>
      <c r="T767" s="89"/>
      <c r="U767" s="89"/>
      <c r="V767" s="89"/>
      <c r="W767" s="89"/>
      <c r="X767" s="89"/>
      <c r="Y767" s="89"/>
      <c r="Z767" s="89"/>
      <c r="AA767" s="221"/>
      <c r="AB767" s="221"/>
      <c r="AC767" s="234"/>
      <c r="AD767" s="221"/>
      <c r="AE767" s="225"/>
      <c r="AF767" s="226"/>
      <c r="AG767" s="230"/>
      <c r="AH767" s="230"/>
      <c r="AI767" s="230"/>
      <c r="AJ767" s="216"/>
      <c r="AK767" s="216"/>
      <c r="AL767" s="218"/>
      <c r="AM767" s="213"/>
      <c r="AN767" s="213"/>
      <c r="AO767" s="213"/>
      <c r="AP767" s="213"/>
      <c r="AQ767" s="213"/>
      <c r="AR767" s="213"/>
      <c r="AS767" s="213"/>
      <c r="AT767" s="207"/>
      <c r="AU767" s="207"/>
      <c r="AV767" s="207"/>
      <c r="AW767" s="207"/>
      <c r="AX767" s="207"/>
      <c r="AY767" s="207"/>
      <c r="AZ767" s="207"/>
      <c r="BA767" s="207"/>
      <c r="BB767" s="207"/>
      <c r="BC767" s="207"/>
      <c r="BD767" s="207"/>
      <c r="BE767" s="207"/>
      <c r="BF767" s="207"/>
      <c r="BG767" s="207"/>
      <c r="BH767" s="207"/>
      <c r="BI767" s="207"/>
      <c r="BJ767" s="207"/>
      <c r="BK767" s="207"/>
      <c r="BL767" s="207"/>
      <c r="BM767" s="210"/>
      <c r="BN767" s="204"/>
      <c r="BO767" s="2"/>
    </row>
    <row r="768" spans="1:67" ht="15" hidden="1" customHeight="1" x14ac:dyDescent="0.25">
      <c r="A768" s="2"/>
      <c r="B768" s="234"/>
      <c r="C768" s="237"/>
      <c r="D768" s="238"/>
      <c r="E768" s="242"/>
      <c r="F768" s="245"/>
      <c r="G768" s="245"/>
      <c r="H768" s="245"/>
      <c r="I768" s="245"/>
      <c r="J768" s="248"/>
      <c r="K768" s="250"/>
      <c r="L768" s="247"/>
      <c r="M768" s="247"/>
      <c r="N768" s="247"/>
      <c r="O768" s="245"/>
      <c r="P768" s="134" t="s">
        <v>263</v>
      </c>
      <c r="Q768" s="89"/>
      <c r="R768" s="89"/>
      <c r="S768" s="89"/>
      <c r="T768" s="89"/>
      <c r="U768" s="89"/>
      <c r="V768" s="89"/>
      <c r="W768" s="89"/>
      <c r="X768" s="89"/>
      <c r="Y768" s="89"/>
      <c r="Z768" s="89"/>
      <c r="AA768" s="221"/>
      <c r="AB768" s="221"/>
      <c r="AC768" s="234"/>
      <c r="AD768" s="221"/>
      <c r="AE768" s="225"/>
      <c r="AF768" s="226"/>
      <c r="AG768" s="230"/>
      <c r="AH768" s="230"/>
      <c r="AI768" s="230"/>
      <c r="AJ768" s="216"/>
      <c r="AK768" s="216"/>
      <c r="AL768" s="218"/>
      <c r="AM768" s="213"/>
      <c r="AN768" s="213"/>
      <c r="AO768" s="213"/>
      <c r="AP768" s="213"/>
      <c r="AQ768" s="213"/>
      <c r="AR768" s="213"/>
      <c r="AS768" s="213"/>
      <c r="AT768" s="207"/>
      <c r="AU768" s="207"/>
      <c r="AV768" s="207"/>
      <c r="AW768" s="207"/>
      <c r="AX768" s="207"/>
      <c r="AY768" s="207"/>
      <c r="AZ768" s="207"/>
      <c r="BA768" s="207"/>
      <c r="BB768" s="207"/>
      <c r="BC768" s="207"/>
      <c r="BD768" s="207"/>
      <c r="BE768" s="207"/>
      <c r="BF768" s="207"/>
      <c r="BG768" s="207"/>
      <c r="BH768" s="207"/>
      <c r="BI768" s="207"/>
      <c r="BJ768" s="207"/>
      <c r="BK768" s="207"/>
      <c r="BL768" s="207"/>
      <c r="BM768" s="210"/>
      <c r="BN768" s="204"/>
      <c r="BO768" s="2"/>
    </row>
    <row r="769" spans="1:67" ht="15" hidden="1" customHeight="1" x14ac:dyDescent="0.25">
      <c r="A769" s="2"/>
      <c r="B769" s="234"/>
      <c r="C769" s="237"/>
      <c r="D769" s="238"/>
      <c r="E769" s="242"/>
      <c r="F769" s="245"/>
      <c r="G769" s="245"/>
      <c r="H769" s="245"/>
      <c r="I769" s="245"/>
      <c r="J769" s="248"/>
      <c r="K769" s="250"/>
      <c r="L769" s="247"/>
      <c r="M769" s="247"/>
      <c r="N769" s="247"/>
      <c r="O769" s="245"/>
      <c r="P769" s="134" t="s">
        <v>27</v>
      </c>
      <c r="Q769" s="89"/>
      <c r="R769" s="89"/>
      <c r="S769" s="89"/>
      <c r="T769" s="89"/>
      <c r="U769" s="89"/>
      <c r="V769" s="89"/>
      <c r="W769" s="89"/>
      <c r="X769" s="89"/>
      <c r="Y769" s="89"/>
      <c r="Z769" s="89"/>
      <c r="AA769" s="221"/>
      <c r="AB769" s="221"/>
      <c r="AC769" s="234"/>
      <c r="AD769" s="221"/>
      <c r="AE769" s="225"/>
      <c r="AF769" s="226"/>
      <c r="AG769" s="230"/>
      <c r="AH769" s="230"/>
      <c r="AI769" s="230"/>
      <c r="AJ769" s="216"/>
      <c r="AK769" s="216"/>
      <c r="AL769" s="218"/>
      <c r="AM769" s="213"/>
      <c r="AN769" s="213"/>
      <c r="AO769" s="213"/>
      <c r="AP769" s="213"/>
      <c r="AQ769" s="213"/>
      <c r="AR769" s="213"/>
      <c r="AS769" s="213"/>
      <c r="AT769" s="207"/>
      <c r="AU769" s="207"/>
      <c r="AV769" s="207"/>
      <c r="AW769" s="207"/>
      <c r="AX769" s="207"/>
      <c r="AY769" s="207"/>
      <c r="AZ769" s="207"/>
      <c r="BA769" s="207"/>
      <c r="BB769" s="207"/>
      <c r="BC769" s="207"/>
      <c r="BD769" s="207"/>
      <c r="BE769" s="207"/>
      <c r="BF769" s="207"/>
      <c r="BG769" s="207"/>
      <c r="BH769" s="207"/>
      <c r="BI769" s="207"/>
      <c r="BJ769" s="207"/>
      <c r="BK769" s="207"/>
      <c r="BL769" s="207"/>
      <c r="BM769" s="210"/>
      <c r="BN769" s="204"/>
      <c r="BO769" s="2"/>
    </row>
    <row r="770" spans="1:67" ht="15" customHeight="1" x14ac:dyDescent="0.25">
      <c r="A770" s="2"/>
      <c r="B770" s="219"/>
      <c r="C770" s="239"/>
      <c r="D770" s="240"/>
      <c r="E770" s="243"/>
      <c r="F770" s="246"/>
      <c r="G770" s="246"/>
      <c r="H770" s="246"/>
      <c r="I770" s="246"/>
      <c r="J770" s="248"/>
      <c r="K770" s="251"/>
      <c r="L770" s="248"/>
      <c r="M770" s="248"/>
      <c r="N770" s="248"/>
      <c r="O770" s="246"/>
      <c r="P770" s="134" t="s">
        <v>28</v>
      </c>
      <c r="Q770" s="89"/>
      <c r="R770" s="89"/>
      <c r="S770" s="89"/>
      <c r="T770" s="89"/>
      <c r="U770" s="89"/>
      <c r="V770" s="89"/>
      <c r="W770" s="89"/>
      <c r="X770" s="89"/>
      <c r="Y770" s="89"/>
      <c r="Z770" s="89"/>
      <c r="AA770" s="232"/>
      <c r="AB770" s="222"/>
      <c r="AC770" s="252"/>
      <c r="AD770" s="222"/>
      <c r="AE770" s="227"/>
      <c r="AF770" s="228"/>
      <c r="AG770" s="231"/>
      <c r="AH770" s="232"/>
      <c r="AI770" s="232"/>
      <c r="AJ770" s="217"/>
      <c r="AK770" s="217"/>
      <c r="AL770" s="219"/>
      <c r="AM770" s="214"/>
      <c r="AN770" s="214"/>
      <c r="AO770" s="214"/>
      <c r="AP770" s="214"/>
      <c r="AQ770" s="214"/>
      <c r="AR770" s="214"/>
      <c r="AS770" s="214"/>
      <c r="AT770" s="208"/>
      <c r="AU770" s="208"/>
      <c r="AV770" s="208"/>
      <c r="AW770" s="208"/>
      <c r="AX770" s="208"/>
      <c r="AY770" s="208"/>
      <c r="AZ770" s="208"/>
      <c r="BA770" s="208"/>
      <c r="BB770" s="208"/>
      <c r="BC770" s="208"/>
      <c r="BD770" s="208"/>
      <c r="BE770" s="208"/>
      <c r="BF770" s="208"/>
      <c r="BG770" s="208"/>
      <c r="BH770" s="208"/>
      <c r="BI770" s="208"/>
      <c r="BJ770" s="208"/>
      <c r="BK770" s="208"/>
      <c r="BL770" s="208"/>
      <c r="BM770" s="211"/>
      <c r="BN770" s="205"/>
      <c r="BO770" s="2"/>
    </row>
    <row r="771" spans="1:67" ht="15" hidden="1" customHeight="1" x14ac:dyDescent="0.25">
      <c r="A771" s="2"/>
      <c r="B771" s="233" t="s">
        <v>1637</v>
      </c>
      <c r="C771" s="235" t="s">
        <v>792</v>
      </c>
      <c r="D771" s="236"/>
      <c r="E771" s="241"/>
      <c r="F771" s="244" t="s">
        <v>2010</v>
      </c>
      <c r="G771" s="245"/>
      <c r="H771" s="245"/>
      <c r="I771" s="245" t="s">
        <v>1948</v>
      </c>
      <c r="J771" s="247"/>
      <c r="K771" s="249">
        <v>46150</v>
      </c>
      <c r="L771" s="247" t="s">
        <v>495</v>
      </c>
      <c r="M771" s="247">
        <v>1</v>
      </c>
      <c r="N771" s="247"/>
      <c r="O771" s="245" t="s">
        <v>1596</v>
      </c>
      <c r="P771" s="135" t="s">
        <v>148</v>
      </c>
      <c r="Q771" s="89"/>
      <c r="R771" s="89"/>
      <c r="S771" s="89"/>
      <c r="T771" s="89"/>
      <c r="U771" s="89"/>
      <c r="V771" s="89"/>
      <c r="W771" s="89"/>
      <c r="X771" s="89"/>
      <c r="Y771" s="89"/>
      <c r="Z771" s="89"/>
      <c r="AA771" s="220">
        <v>247</v>
      </c>
      <c r="AB771" s="220"/>
      <c r="AC771" s="233"/>
      <c r="AD771" s="220"/>
      <c r="AE771" s="223">
        <v>50</v>
      </c>
      <c r="AF771" s="224"/>
      <c r="AG771" s="229"/>
      <c r="AH771" s="229">
        <v>50</v>
      </c>
      <c r="AI771" s="229">
        <v>0.33010798674222175</v>
      </c>
      <c r="AJ771" s="215"/>
      <c r="AK771" s="215"/>
      <c r="AL771" s="209" t="s">
        <v>1590</v>
      </c>
      <c r="AM771" s="212"/>
      <c r="AN771" s="212"/>
      <c r="AO771" s="212"/>
      <c r="AP771" s="212"/>
      <c r="AQ771" s="212"/>
      <c r="AR771" s="212"/>
      <c r="AS771" s="212"/>
      <c r="AT771" s="206"/>
      <c r="AU771" s="206"/>
      <c r="AV771" s="206"/>
      <c r="AW771" s="206"/>
      <c r="AX771" s="206"/>
      <c r="AY771" s="206"/>
      <c r="AZ771" s="206"/>
      <c r="BA771" s="206"/>
      <c r="BB771" s="206"/>
      <c r="BC771" s="206"/>
      <c r="BD771" s="206"/>
      <c r="BE771" s="206"/>
      <c r="BF771" s="206"/>
      <c r="BG771" s="206"/>
      <c r="BH771" s="206"/>
      <c r="BI771" s="206"/>
      <c r="BJ771" s="206"/>
      <c r="BK771" s="206"/>
      <c r="BL771" s="206"/>
      <c r="BM771" s="209"/>
      <c r="BN771" s="203"/>
      <c r="BO771" s="2"/>
    </row>
    <row r="772" spans="1:67" ht="15" customHeight="1" x14ac:dyDescent="0.25">
      <c r="A772" s="2"/>
      <c r="B772" s="234"/>
      <c r="C772" s="237"/>
      <c r="D772" s="238"/>
      <c r="E772" s="242"/>
      <c r="F772" s="245"/>
      <c r="G772" s="245"/>
      <c r="H772" s="245"/>
      <c r="I772" s="245"/>
      <c r="J772" s="248"/>
      <c r="K772" s="250"/>
      <c r="L772" s="247"/>
      <c r="M772" s="247"/>
      <c r="N772" s="247"/>
      <c r="O772" s="245"/>
      <c r="P772" s="134" t="s">
        <v>26</v>
      </c>
      <c r="Q772" s="89">
        <v>46139</v>
      </c>
      <c r="R772" s="89">
        <v>46142</v>
      </c>
      <c r="S772" s="89">
        <v>46150</v>
      </c>
      <c r="T772" s="89">
        <v>46259</v>
      </c>
      <c r="U772" s="89">
        <v>46259</v>
      </c>
      <c r="V772" s="89">
        <v>46273</v>
      </c>
      <c r="W772" s="89"/>
      <c r="X772" s="89"/>
      <c r="Y772" s="89"/>
      <c r="Z772" s="89"/>
      <c r="AA772" s="221"/>
      <c r="AB772" s="221"/>
      <c r="AC772" s="234"/>
      <c r="AD772" s="221"/>
      <c r="AE772" s="225"/>
      <c r="AF772" s="226"/>
      <c r="AG772" s="230"/>
      <c r="AH772" s="230"/>
      <c r="AI772" s="230"/>
      <c r="AJ772" s="216"/>
      <c r="AK772" s="216"/>
      <c r="AL772" s="218"/>
      <c r="AM772" s="213"/>
      <c r="AN772" s="213"/>
      <c r="AO772" s="213"/>
      <c r="AP772" s="213"/>
      <c r="AQ772" s="213"/>
      <c r="AR772" s="213"/>
      <c r="AS772" s="213"/>
      <c r="AT772" s="207"/>
      <c r="AU772" s="207"/>
      <c r="AV772" s="207"/>
      <c r="AW772" s="207"/>
      <c r="AX772" s="207"/>
      <c r="AY772" s="207"/>
      <c r="AZ772" s="207"/>
      <c r="BA772" s="207"/>
      <c r="BB772" s="207"/>
      <c r="BC772" s="207"/>
      <c r="BD772" s="207"/>
      <c r="BE772" s="207"/>
      <c r="BF772" s="207"/>
      <c r="BG772" s="207"/>
      <c r="BH772" s="207"/>
      <c r="BI772" s="207"/>
      <c r="BJ772" s="207"/>
      <c r="BK772" s="207"/>
      <c r="BL772" s="207"/>
      <c r="BM772" s="210"/>
      <c r="BN772" s="204"/>
      <c r="BO772" s="2"/>
    </row>
    <row r="773" spans="1:67" ht="15" hidden="1" customHeight="1" x14ac:dyDescent="0.25">
      <c r="A773" s="2"/>
      <c r="B773" s="234"/>
      <c r="C773" s="237"/>
      <c r="D773" s="238"/>
      <c r="E773" s="242"/>
      <c r="F773" s="245"/>
      <c r="G773" s="245"/>
      <c r="H773" s="245"/>
      <c r="I773" s="245"/>
      <c r="J773" s="248"/>
      <c r="K773" s="250"/>
      <c r="L773" s="247"/>
      <c r="M773" s="247"/>
      <c r="N773" s="247"/>
      <c r="O773" s="245"/>
      <c r="P773" s="134" t="s">
        <v>262</v>
      </c>
      <c r="Q773" s="89"/>
      <c r="R773" s="89"/>
      <c r="S773" s="89"/>
      <c r="T773" s="89"/>
      <c r="U773" s="89"/>
      <c r="V773" s="89"/>
      <c r="W773" s="89"/>
      <c r="X773" s="89"/>
      <c r="Y773" s="89"/>
      <c r="Z773" s="89"/>
      <c r="AA773" s="221"/>
      <c r="AB773" s="221"/>
      <c r="AC773" s="234"/>
      <c r="AD773" s="221"/>
      <c r="AE773" s="225"/>
      <c r="AF773" s="226"/>
      <c r="AG773" s="230"/>
      <c r="AH773" s="230"/>
      <c r="AI773" s="230"/>
      <c r="AJ773" s="216"/>
      <c r="AK773" s="216"/>
      <c r="AL773" s="218"/>
      <c r="AM773" s="213"/>
      <c r="AN773" s="213"/>
      <c r="AO773" s="213"/>
      <c r="AP773" s="213"/>
      <c r="AQ773" s="213"/>
      <c r="AR773" s="213"/>
      <c r="AS773" s="213"/>
      <c r="AT773" s="207"/>
      <c r="AU773" s="207"/>
      <c r="AV773" s="207"/>
      <c r="AW773" s="207"/>
      <c r="AX773" s="207"/>
      <c r="AY773" s="207"/>
      <c r="AZ773" s="207"/>
      <c r="BA773" s="207"/>
      <c r="BB773" s="207"/>
      <c r="BC773" s="207"/>
      <c r="BD773" s="207"/>
      <c r="BE773" s="207"/>
      <c r="BF773" s="207"/>
      <c r="BG773" s="207"/>
      <c r="BH773" s="207"/>
      <c r="BI773" s="207"/>
      <c r="BJ773" s="207"/>
      <c r="BK773" s="207"/>
      <c r="BL773" s="207"/>
      <c r="BM773" s="210"/>
      <c r="BN773" s="204"/>
      <c r="BO773" s="2"/>
    </row>
    <row r="774" spans="1:67" ht="15" hidden="1" customHeight="1" x14ac:dyDescent="0.25">
      <c r="A774" s="2"/>
      <c r="B774" s="234"/>
      <c r="C774" s="237"/>
      <c r="D774" s="238"/>
      <c r="E774" s="242"/>
      <c r="F774" s="245"/>
      <c r="G774" s="245"/>
      <c r="H774" s="245"/>
      <c r="I774" s="245"/>
      <c r="J774" s="248"/>
      <c r="K774" s="250"/>
      <c r="L774" s="247"/>
      <c r="M774" s="247"/>
      <c r="N774" s="247"/>
      <c r="O774" s="245"/>
      <c r="P774" s="134" t="s">
        <v>263</v>
      </c>
      <c r="Q774" s="89"/>
      <c r="R774" s="89"/>
      <c r="S774" s="89"/>
      <c r="T774" s="89"/>
      <c r="U774" s="89"/>
      <c r="V774" s="89"/>
      <c r="W774" s="89"/>
      <c r="X774" s="89"/>
      <c r="Y774" s="89"/>
      <c r="Z774" s="89"/>
      <c r="AA774" s="221"/>
      <c r="AB774" s="221"/>
      <c r="AC774" s="234"/>
      <c r="AD774" s="221"/>
      <c r="AE774" s="225"/>
      <c r="AF774" s="226"/>
      <c r="AG774" s="230"/>
      <c r="AH774" s="230"/>
      <c r="AI774" s="230"/>
      <c r="AJ774" s="216"/>
      <c r="AK774" s="216"/>
      <c r="AL774" s="218"/>
      <c r="AM774" s="213"/>
      <c r="AN774" s="213"/>
      <c r="AO774" s="213"/>
      <c r="AP774" s="213"/>
      <c r="AQ774" s="213"/>
      <c r="AR774" s="213"/>
      <c r="AS774" s="213"/>
      <c r="AT774" s="207"/>
      <c r="AU774" s="207"/>
      <c r="AV774" s="207"/>
      <c r="AW774" s="207"/>
      <c r="AX774" s="207"/>
      <c r="AY774" s="207"/>
      <c r="AZ774" s="207"/>
      <c r="BA774" s="207"/>
      <c r="BB774" s="207"/>
      <c r="BC774" s="207"/>
      <c r="BD774" s="207"/>
      <c r="BE774" s="207"/>
      <c r="BF774" s="207"/>
      <c r="BG774" s="207"/>
      <c r="BH774" s="207"/>
      <c r="BI774" s="207"/>
      <c r="BJ774" s="207"/>
      <c r="BK774" s="207"/>
      <c r="BL774" s="207"/>
      <c r="BM774" s="210"/>
      <c r="BN774" s="204"/>
      <c r="BO774" s="2"/>
    </row>
    <row r="775" spans="1:67" ht="15" hidden="1" customHeight="1" x14ac:dyDescent="0.25">
      <c r="A775" s="2"/>
      <c r="B775" s="234"/>
      <c r="C775" s="237"/>
      <c r="D775" s="238"/>
      <c r="E775" s="242"/>
      <c r="F775" s="245"/>
      <c r="G775" s="245"/>
      <c r="H775" s="245"/>
      <c r="I775" s="245"/>
      <c r="J775" s="248"/>
      <c r="K775" s="250"/>
      <c r="L775" s="247"/>
      <c r="M775" s="247"/>
      <c r="N775" s="247"/>
      <c r="O775" s="245"/>
      <c r="P775" s="134" t="s">
        <v>27</v>
      </c>
      <c r="Q775" s="89"/>
      <c r="R775" s="89"/>
      <c r="S775" s="89"/>
      <c r="T775" s="89"/>
      <c r="U775" s="89"/>
      <c r="V775" s="89"/>
      <c r="W775" s="89"/>
      <c r="X775" s="89"/>
      <c r="Y775" s="89"/>
      <c r="Z775" s="89"/>
      <c r="AA775" s="221"/>
      <c r="AB775" s="221"/>
      <c r="AC775" s="234"/>
      <c r="AD775" s="221"/>
      <c r="AE775" s="225"/>
      <c r="AF775" s="226"/>
      <c r="AG775" s="230"/>
      <c r="AH775" s="230"/>
      <c r="AI775" s="230"/>
      <c r="AJ775" s="216"/>
      <c r="AK775" s="216"/>
      <c r="AL775" s="218"/>
      <c r="AM775" s="213"/>
      <c r="AN775" s="213"/>
      <c r="AO775" s="213"/>
      <c r="AP775" s="213"/>
      <c r="AQ775" s="213"/>
      <c r="AR775" s="213"/>
      <c r="AS775" s="213"/>
      <c r="AT775" s="207"/>
      <c r="AU775" s="207"/>
      <c r="AV775" s="207"/>
      <c r="AW775" s="207"/>
      <c r="AX775" s="207"/>
      <c r="AY775" s="207"/>
      <c r="AZ775" s="207"/>
      <c r="BA775" s="207"/>
      <c r="BB775" s="207"/>
      <c r="BC775" s="207"/>
      <c r="BD775" s="207"/>
      <c r="BE775" s="207"/>
      <c r="BF775" s="207"/>
      <c r="BG775" s="207"/>
      <c r="BH775" s="207"/>
      <c r="BI775" s="207"/>
      <c r="BJ775" s="207"/>
      <c r="BK775" s="207"/>
      <c r="BL775" s="207"/>
      <c r="BM775" s="210"/>
      <c r="BN775" s="204"/>
      <c r="BO775" s="2"/>
    </row>
    <row r="776" spans="1:67" ht="15" customHeight="1" x14ac:dyDescent="0.25">
      <c r="A776" s="2"/>
      <c r="B776" s="219"/>
      <c r="C776" s="239"/>
      <c r="D776" s="240"/>
      <c r="E776" s="243"/>
      <c r="F776" s="246"/>
      <c r="G776" s="246"/>
      <c r="H776" s="246"/>
      <c r="I776" s="246"/>
      <c r="J776" s="248"/>
      <c r="K776" s="251"/>
      <c r="L776" s="248"/>
      <c r="M776" s="248"/>
      <c r="N776" s="248"/>
      <c r="O776" s="246"/>
      <c r="P776" s="134" t="s">
        <v>28</v>
      </c>
      <c r="Q776" s="182">
        <v>46090</v>
      </c>
      <c r="R776" s="182">
        <v>46101</v>
      </c>
      <c r="S776" s="182">
        <v>46150</v>
      </c>
      <c r="T776" s="89"/>
      <c r="U776" s="89"/>
      <c r="V776" s="89"/>
      <c r="W776" s="89"/>
      <c r="X776" s="89"/>
      <c r="Y776" s="89"/>
      <c r="Z776" s="89"/>
      <c r="AA776" s="232"/>
      <c r="AB776" s="222"/>
      <c r="AC776" s="252"/>
      <c r="AD776" s="222"/>
      <c r="AE776" s="227"/>
      <c r="AF776" s="228"/>
      <c r="AG776" s="231"/>
      <c r="AH776" s="232"/>
      <c r="AI776" s="232"/>
      <c r="AJ776" s="217"/>
      <c r="AK776" s="217"/>
      <c r="AL776" s="219"/>
      <c r="AM776" s="214"/>
      <c r="AN776" s="214"/>
      <c r="AO776" s="214"/>
      <c r="AP776" s="214"/>
      <c r="AQ776" s="214"/>
      <c r="AR776" s="214"/>
      <c r="AS776" s="214"/>
      <c r="AT776" s="208"/>
      <c r="AU776" s="208"/>
      <c r="AV776" s="208"/>
      <c r="AW776" s="208"/>
      <c r="AX776" s="208"/>
      <c r="AY776" s="208"/>
      <c r="AZ776" s="208"/>
      <c r="BA776" s="208"/>
      <c r="BB776" s="208"/>
      <c r="BC776" s="208"/>
      <c r="BD776" s="208"/>
      <c r="BE776" s="208"/>
      <c r="BF776" s="208"/>
      <c r="BG776" s="208"/>
      <c r="BH776" s="208"/>
      <c r="BI776" s="208"/>
      <c r="BJ776" s="208"/>
      <c r="BK776" s="208"/>
      <c r="BL776" s="208"/>
      <c r="BM776" s="211"/>
      <c r="BN776" s="205"/>
      <c r="BO776" s="2"/>
    </row>
    <row r="777" spans="1:67" ht="15" hidden="1" customHeight="1" x14ac:dyDescent="0.25">
      <c r="A777" s="2"/>
      <c r="B777" s="233" t="s">
        <v>1724</v>
      </c>
      <c r="C777" s="235" t="s">
        <v>794</v>
      </c>
      <c r="D777" s="236"/>
      <c r="E777" s="241"/>
      <c r="F777" s="244" t="s">
        <v>2011</v>
      </c>
      <c r="G777" s="245"/>
      <c r="H777" s="245"/>
      <c r="I777" s="245" t="s">
        <v>1948</v>
      </c>
      <c r="J777" s="247"/>
      <c r="K777" s="249">
        <v>46204</v>
      </c>
      <c r="L777" s="247" t="s">
        <v>504</v>
      </c>
      <c r="M777" s="247">
        <v>1</v>
      </c>
      <c r="N777" s="247"/>
      <c r="O777" s="245" t="s">
        <v>1596</v>
      </c>
      <c r="P777" s="135" t="s">
        <v>148</v>
      </c>
      <c r="Q777" s="89"/>
      <c r="R777" s="89"/>
      <c r="S777" s="89"/>
      <c r="T777" s="89"/>
      <c r="U777" s="89"/>
      <c r="V777" s="89"/>
      <c r="W777" s="89"/>
      <c r="X777" s="89"/>
      <c r="Y777" s="89"/>
      <c r="Z777" s="89"/>
      <c r="AA777" s="220">
        <v>132</v>
      </c>
      <c r="AB777" s="220"/>
      <c r="AC777" s="233"/>
      <c r="AD777" s="220"/>
      <c r="AE777" s="223">
        <v>100</v>
      </c>
      <c r="AF777" s="224"/>
      <c r="AG777" s="229"/>
      <c r="AH777" s="229">
        <v>50</v>
      </c>
      <c r="AI777" s="229">
        <v>0.17641398481770557</v>
      </c>
      <c r="AJ777" s="215"/>
      <c r="AK777" s="215"/>
      <c r="AL777" s="209" t="s">
        <v>1590</v>
      </c>
      <c r="AM777" s="212"/>
      <c r="AN777" s="212"/>
      <c r="AO777" s="212"/>
      <c r="AP777" s="212"/>
      <c r="AQ777" s="212"/>
      <c r="AR777" s="212"/>
      <c r="AS777" s="212"/>
      <c r="AT777" s="206"/>
      <c r="AU777" s="206"/>
      <c r="AV777" s="206"/>
      <c r="AW777" s="206"/>
      <c r="AX777" s="206"/>
      <c r="AY777" s="206"/>
      <c r="AZ777" s="206"/>
      <c r="BA777" s="206"/>
      <c r="BB777" s="206"/>
      <c r="BC777" s="206"/>
      <c r="BD777" s="206"/>
      <c r="BE777" s="206"/>
      <c r="BF777" s="206"/>
      <c r="BG777" s="206"/>
      <c r="BH777" s="206"/>
      <c r="BI777" s="206"/>
      <c r="BJ777" s="206"/>
      <c r="BK777" s="206"/>
      <c r="BL777" s="206"/>
      <c r="BM777" s="209"/>
      <c r="BN777" s="203"/>
      <c r="BO777" s="2"/>
    </row>
    <row r="778" spans="1:67" ht="15" customHeight="1" x14ac:dyDescent="0.25">
      <c r="A778" s="2"/>
      <c r="B778" s="234"/>
      <c r="C778" s="237"/>
      <c r="D778" s="238"/>
      <c r="E778" s="242"/>
      <c r="F778" s="245"/>
      <c r="G778" s="245"/>
      <c r="H778" s="245"/>
      <c r="I778" s="245"/>
      <c r="J778" s="248"/>
      <c r="K778" s="250"/>
      <c r="L778" s="247"/>
      <c r="M778" s="247"/>
      <c r="N778" s="247"/>
      <c r="O778" s="245"/>
      <c r="P778" s="134" t="s">
        <v>26</v>
      </c>
      <c r="Q778" s="89">
        <v>46111</v>
      </c>
      <c r="R778" s="89">
        <v>46115</v>
      </c>
      <c r="S778" s="89">
        <v>46129</v>
      </c>
      <c r="T778" s="89">
        <v>46283</v>
      </c>
      <c r="U778" s="89">
        <v>46283</v>
      </c>
      <c r="V778" s="89">
        <v>46297</v>
      </c>
      <c r="W778" s="89"/>
      <c r="X778" s="89"/>
      <c r="Y778" s="89"/>
      <c r="Z778" s="89"/>
      <c r="AA778" s="221"/>
      <c r="AB778" s="221"/>
      <c r="AC778" s="234"/>
      <c r="AD778" s="221"/>
      <c r="AE778" s="225"/>
      <c r="AF778" s="226"/>
      <c r="AG778" s="230"/>
      <c r="AH778" s="230"/>
      <c r="AI778" s="230"/>
      <c r="AJ778" s="216"/>
      <c r="AK778" s="216"/>
      <c r="AL778" s="218"/>
      <c r="AM778" s="213"/>
      <c r="AN778" s="213"/>
      <c r="AO778" s="213"/>
      <c r="AP778" s="213"/>
      <c r="AQ778" s="213"/>
      <c r="AR778" s="213"/>
      <c r="AS778" s="213"/>
      <c r="AT778" s="207"/>
      <c r="AU778" s="207"/>
      <c r="AV778" s="207"/>
      <c r="AW778" s="207"/>
      <c r="AX778" s="207"/>
      <c r="AY778" s="207"/>
      <c r="AZ778" s="207"/>
      <c r="BA778" s="207"/>
      <c r="BB778" s="207"/>
      <c r="BC778" s="207"/>
      <c r="BD778" s="207"/>
      <c r="BE778" s="207"/>
      <c r="BF778" s="207"/>
      <c r="BG778" s="207"/>
      <c r="BH778" s="207"/>
      <c r="BI778" s="207"/>
      <c r="BJ778" s="207"/>
      <c r="BK778" s="207"/>
      <c r="BL778" s="207"/>
      <c r="BM778" s="210"/>
      <c r="BN778" s="204"/>
      <c r="BO778" s="2"/>
    </row>
    <row r="779" spans="1:67" ht="15" hidden="1" customHeight="1" x14ac:dyDescent="0.25">
      <c r="A779" s="2"/>
      <c r="B779" s="234"/>
      <c r="C779" s="237"/>
      <c r="D779" s="238"/>
      <c r="E779" s="242"/>
      <c r="F779" s="245"/>
      <c r="G779" s="245"/>
      <c r="H779" s="245"/>
      <c r="I779" s="245"/>
      <c r="J779" s="248"/>
      <c r="K779" s="250"/>
      <c r="L779" s="247"/>
      <c r="M779" s="247"/>
      <c r="N779" s="247"/>
      <c r="O779" s="245"/>
      <c r="P779" s="134" t="s">
        <v>262</v>
      </c>
      <c r="Q779" s="89"/>
      <c r="R779" s="89"/>
      <c r="S779" s="89"/>
      <c r="T779" s="89"/>
      <c r="U779" s="89"/>
      <c r="V779" s="89"/>
      <c r="W779" s="89"/>
      <c r="X779" s="89"/>
      <c r="Y779" s="89"/>
      <c r="Z779" s="89"/>
      <c r="AA779" s="221"/>
      <c r="AB779" s="221"/>
      <c r="AC779" s="234"/>
      <c r="AD779" s="221"/>
      <c r="AE779" s="225"/>
      <c r="AF779" s="226"/>
      <c r="AG779" s="230"/>
      <c r="AH779" s="230"/>
      <c r="AI779" s="230"/>
      <c r="AJ779" s="216"/>
      <c r="AK779" s="216"/>
      <c r="AL779" s="218"/>
      <c r="AM779" s="213"/>
      <c r="AN779" s="213"/>
      <c r="AO779" s="213"/>
      <c r="AP779" s="213"/>
      <c r="AQ779" s="213"/>
      <c r="AR779" s="213"/>
      <c r="AS779" s="213"/>
      <c r="AT779" s="207"/>
      <c r="AU779" s="207"/>
      <c r="AV779" s="207"/>
      <c r="AW779" s="207"/>
      <c r="AX779" s="207"/>
      <c r="AY779" s="207"/>
      <c r="AZ779" s="207"/>
      <c r="BA779" s="207"/>
      <c r="BB779" s="207"/>
      <c r="BC779" s="207"/>
      <c r="BD779" s="207"/>
      <c r="BE779" s="207"/>
      <c r="BF779" s="207"/>
      <c r="BG779" s="207"/>
      <c r="BH779" s="207"/>
      <c r="BI779" s="207"/>
      <c r="BJ779" s="207"/>
      <c r="BK779" s="207"/>
      <c r="BL779" s="207"/>
      <c r="BM779" s="210"/>
      <c r="BN779" s="204"/>
      <c r="BO779" s="2"/>
    </row>
    <row r="780" spans="1:67" ht="15" hidden="1" customHeight="1" x14ac:dyDescent="0.25">
      <c r="A780" s="2"/>
      <c r="B780" s="234"/>
      <c r="C780" s="237"/>
      <c r="D780" s="238"/>
      <c r="E780" s="242"/>
      <c r="F780" s="245"/>
      <c r="G780" s="245"/>
      <c r="H780" s="245"/>
      <c r="I780" s="245"/>
      <c r="J780" s="248"/>
      <c r="K780" s="250"/>
      <c r="L780" s="247"/>
      <c r="M780" s="247"/>
      <c r="N780" s="247"/>
      <c r="O780" s="245"/>
      <c r="P780" s="134" t="s">
        <v>263</v>
      </c>
      <c r="Q780" s="89"/>
      <c r="R780" s="89"/>
      <c r="S780" s="89"/>
      <c r="T780" s="89"/>
      <c r="U780" s="89"/>
      <c r="V780" s="89"/>
      <c r="W780" s="89"/>
      <c r="X780" s="89"/>
      <c r="Y780" s="89"/>
      <c r="Z780" s="89"/>
      <c r="AA780" s="221"/>
      <c r="AB780" s="221"/>
      <c r="AC780" s="234"/>
      <c r="AD780" s="221"/>
      <c r="AE780" s="225"/>
      <c r="AF780" s="226"/>
      <c r="AG780" s="230"/>
      <c r="AH780" s="230"/>
      <c r="AI780" s="230"/>
      <c r="AJ780" s="216"/>
      <c r="AK780" s="216"/>
      <c r="AL780" s="218"/>
      <c r="AM780" s="213"/>
      <c r="AN780" s="213"/>
      <c r="AO780" s="213"/>
      <c r="AP780" s="213"/>
      <c r="AQ780" s="213"/>
      <c r="AR780" s="213"/>
      <c r="AS780" s="213"/>
      <c r="AT780" s="207"/>
      <c r="AU780" s="207"/>
      <c r="AV780" s="207"/>
      <c r="AW780" s="207"/>
      <c r="AX780" s="207"/>
      <c r="AY780" s="207"/>
      <c r="AZ780" s="207"/>
      <c r="BA780" s="207"/>
      <c r="BB780" s="207"/>
      <c r="BC780" s="207"/>
      <c r="BD780" s="207"/>
      <c r="BE780" s="207"/>
      <c r="BF780" s="207"/>
      <c r="BG780" s="207"/>
      <c r="BH780" s="207"/>
      <c r="BI780" s="207"/>
      <c r="BJ780" s="207"/>
      <c r="BK780" s="207"/>
      <c r="BL780" s="207"/>
      <c r="BM780" s="210"/>
      <c r="BN780" s="204"/>
      <c r="BO780" s="2"/>
    </row>
    <row r="781" spans="1:67" ht="15" hidden="1" customHeight="1" x14ac:dyDescent="0.25">
      <c r="A781" s="2"/>
      <c r="B781" s="234"/>
      <c r="C781" s="237"/>
      <c r="D781" s="238"/>
      <c r="E781" s="242"/>
      <c r="F781" s="245"/>
      <c r="G781" s="245"/>
      <c r="H781" s="245"/>
      <c r="I781" s="245"/>
      <c r="J781" s="248"/>
      <c r="K781" s="250"/>
      <c r="L781" s="247"/>
      <c r="M781" s="247"/>
      <c r="N781" s="247"/>
      <c r="O781" s="245"/>
      <c r="P781" s="134" t="s">
        <v>27</v>
      </c>
      <c r="Q781" s="89"/>
      <c r="R781" s="89"/>
      <c r="S781" s="89"/>
      <c r="T781" s="89"/>
      <c r="U781" s="89"/>
      <c r="V781" s="89"/>
      <c r="W781" s="89"/>
      <c r="X781" s="89"/>
      <c r="Y781" s="89"/>
      <c r="Z781" s="89"/>
      <c r="AA781" s="221"/>
      <c r="AB781" s="221"/>
      <c r="AC781" s="234"/>
      <c r="AD781" s="221"/>
      <c r="AE781" s="225"/>
      <c r="AF781" s="226"/>
      <c r="AG781" s="230"/>
      <c r="AH781" s="230"/>
      <c r="AI781" s="230"/>
      <c r="AJ781" s="216"/>
      <c r="AK781" s="216"/>
      <c r="AL781" s="218"/>
      <c r="AM781" s="213"/>
      <c r="AN781" s="213"/>
      <c r="AO781" s="213"/>
      <c r="AP781" s="213"/>
      <c r="AQ781" s="213"/>
      <c r="AR781" s="213"/>
      <c r="AS781" s="213"/>
      <c r="AT781" s="207"/>
      <c r="AU781" s="207"/>
      <c r="AV781" s="207"/>
      <c r="AW781" s="207"/>
      <c r="AX781" s="207"/>
      <c r="AY781" s="207"/>
      <c r="AZ781" s="207"/>
      <c r="BA781" s="207"/>
      <c r="BB781" s="207"/>
      <c r="BC781" s="207"/>
      <c r="BD781" s="207"/>
      <c r="BE781" s="207"/>
      <c r="BF781" s="207"/>
      <c r="BG781" s="207"/>
      <c r="BH781" s="207"/>
      <c r="BI781" s="207"/>
      <c r="BJ781" s="207"/>
      <c r="BK781" s="207"/>
      <c r="BL781" s="207"/>
      <c r="BM781" s="210"/>
      <c r="BN781" s="204"/>
      <c r="BO781" s="2"/>
    </row>
    <row r="782" spans="1:67" ht="15" customHeight="1" x14ac:dyDescent="0.25">
      <c r="A782" s="2"/>
      <c r="B782" s="219"/>
      <c r="C782" s="239"/>
      <c r="D782" s="240"/>
      <c r="E782" s="243"/>
      <c r="F782" s="246"/>
      <c r="G782" s="246"/>
      <c r="H782" s="246"/>
      <c r="I782" s="246"/>
      <c r="J782" s="248"/>
      <c r="K782" s="251"/>
      <c r="L782" s="248"/>
      <c r="M782" s="248"/>
      <c r="N782" s="248"/>
      <c r="O782" s="246"/>
      <c r="P782" s="134" t="s">
        <v>28</v>
      </c>
      <c r="Q782" s="182">
        <v>46097</v>
      </c>
      <c r="R782" s="182">
        <v>46108</v>
      </c>
      <c r="S782" s="182">
        <v>46120</v>
      </c>
      <c r="T782" s="182">
        <v>46185</v>
      </c>
      <c r="U782" s="182">
        <v>46185</v>
      </c>
      <c r="V782" s="182">
        <v>46204</v>
      </c>
      <c r="W782" s="89"/>
      <c r="X782" s="89"/>
      <c r="Y782" s="89"/>
      <c r="Z782" s="89"/>
      <c r="AA782" s="232"/>
      <c r="AB782" s="222"/>
      <c r="AC782" s="252"/>
      <c r="AD782" s="222"/>
      <c r="AE782" s="227"/>
      <c r="AF782" s="228"/>
      <c r="AG782" s="231"/>
      <c r="AH782" s="232"/>
      <c r="AI782" s="232"/>
      <c r="AJ782" s="217"/>
      <c r="AK782" s="217"/>
      <c r="AL782" s="219"/>
      <c r="AM782" s="214"/>
      <c r="AN782" s="214"/>
      <c r="AO782" s="214"/>
      <c r="AP782" s="214"/>
      <c r="AQ782" s="214"/>
      <c r="AR782" s="214"/>
      <c r="AS782" s="214"/>
      <c r="AT782" s="208"/>
      <c r="AU782" s="208"/>
      <c r="AV782" s="208"/>
      <c r="AW782" s="208"/>
      <c r="AX782" s="208"/>
      <c r="AY782" s="208"/>
      <c r="AZ782" s="208"/>
      <c r="BA782" s="208"/>
      <c r="BB782" s="208"/>
      <c r="BC782" s="208"/>
      <c r="BD782" s="208"/>
      <c r="BE782" s="208"/>
      <c r="BF782" s="208"/>
      <c r="BG782" s="208"/>
      <c r="BH782" s="208"/>
      <c r="BI782" s="208"/>
      <c r="BJ782" s="208"/>
      <c r="BK782" s="208"/>
      <c r="BL782" s="208"/>
      <c r="BM782" s="211"/>
      <c r="BN782" s="205"/>
      <c r="BO782" s="2"/>
    </row>
    <row r="783" spans="1:67" ht="15" hidden="1" customHeight="1" x14ac:dyDescent="0.25">
      <c r="A783" s="2"/>
      <c r="B783" s="233" t="s">
        <v>1724</v>
      </c>
      <c r="C783" s="235" t="s">
        <v>796</v>
      </c>
      <c r="D783" s="236"/>
      <c r="E783" s="241"/>
      <c r="F783" s="244" t="s">
        <v>2012</v>
      </c>
      <c r="G783" s="245"/>
      <c r="H783" s="245"/>
      <c r="I783" s="245" t="s">
        <v>1948</v>
      </c>
      <c r="J783" s="247"/>
      <c r="K783" s="249">
        <v>46220</v>
      </c>
      <c r="L783" s="247" t="s">
        <v>504</v>
      </c>
      <c r="M783" s="247">
        <v>1</v>
      </c>
      <c r="N783" s="247"/>
      <c r="O783" s="245" t="s">
        <v>1596</v>
      </c>
      <c r="P783" s="135" t="s">
        <v>148</v>
      </c>
      <c r="Q783" s="89"/>
      <c r="R783" s="89"/>
      <c r="S783" s="89"/>
      <c r="T783" s="89"/>
      <c r="U783" s="89"/>
      <c r="V783" s="89"/>
      <c r="W783" s="89"/>
      <c r="X783" s="89"/>
      <c r="Y783" s="89"/>
      <c r="Z783" s="89"/>
      <c r="AA783" s="220">
        <v>132</v>
      </c>
      <c r="AB783" s="220"/>
      <c r="AC783" s="233"/>
      <c r="AD783" s="220"/>
      <c r="AE783" s="223">
        <v>100</v>
      </c>
      <c r="AF783" s="224"/>
      <c r="AG783" s="229"/>
      <c r="AH783" s="229">
        <v>50</v>
      </c>
      <c r="AI783" s="229">
        <v>0.17641398481770557</v>
      </c>
      <c r="AJ783" s="215"/>
      <c r="AK783" s="215"/>
      <c r="AL783" s="209" t="s">
        <v>1590</v>
      </c>
      <c r="AM783" s="212"/>
      <c r="AN783" s="212"/>
      <c r="AO783" s="212"/>
      <c r="AP783" s="212"/>
      <c r="AQ783" s="212"/>
      <c r="AR783" s="212"/>
      <c r="AS783" s="212"/>
      <c r="AT783" s="206"/>
      <c r="AU783" s="206"/>
      <c r="AV783" s="206"/>
      <c r="AW783" s="206"/>
      <c r="AX783" s="206"/>
      <c r="AY783" s="206"/>
      <c r="AZ783" s="206"/>
      <c r="BA783" s="206"/>
      <c r="BB783" s="206"/>
      <c r="BC783" s="206"/>
      <c r="BD783" s="206"/>
      <c r="BE783" s="206"/>
      <c r="BF783" s="206"/>
      <c r="BG783" s="206"/>
      <c r="BH783" s="206"/>
      <c r="BI783" s="206"/>
      <c r="BJ783" s="206"/>
      <c r="BK783" s="206"/>
      <c r="BL783" s="206"/>
      <c r="BM783" s="209"/>
      <c r="BN783" s="203"/>
      <c r="BO783" s="2"/>
    </row>
    <row r="784" spans="1:67" ht="15" customHeight="1" x14ac:dyDescent="0.25">
      <c r="A784" s="2"/>
      <c r="B784" s="234"/>
      <c r="C784" s="237"/>
      <c r="D784" s="238"/>
      <c r="E784" s="242"/>
      <c r="F784" s="245"/>
      <c r="G784" s="245"/>
      <c r="H784" s="245"/>
      <c r="I784" s="245"/>
      <c r="J784" s="248"/>
      <c r="K784" s="250"/>
      <c r="L784" s="247"/>
      <c r="M784" s="247"/>
      <c r="N784" s="247"/>
      <c r="O784" s="245"/>
      <c r="P784" s="134" t="s">
        <v>26</v>
      </c>
      <c r="Q784" s="89">
        <v>46111</v>
      </c>
      <c r="R784" s="89">
        <v>46115</v>
      </c>
      <c r="S784" s="89">
        <v>46129</v>
      </c>
      <c r="T784" s="89">
        <v>46283</v>
      </c>
      <c r="U784" s="89">
        <v>46283</v>
      </c>
      <c r="V784" s="89">
        <v>46297</v>
      </c>
      <c r="W784" s="89"/>
      <c r="X784" s="89"/>
      <c r="Y784" s="89"/>
      <c r="Z784" s="89"/>
      <c r="AA784" s="221"/>
      <c r="AB784" s="221"/>
      <c r="AC784" s="234"/>
      <c r="AD784" s="221"/>
      <c r="AE784" s="225"/>
      <c r="AF784" s="226"/>
      <c r="AG784" s="230"/>
      <c r="AH784" s="230"/>
      <c r="AI784" s="230"/>
      <c r="AJ784" s="216"/>
      <c r="AK784" s="216"/>
      <c r="AL784" s="218"/>
      <c r="AM784" s="213"/>
      <c r="AN784" s="213"/>
      <c r="AO784" s="213"/>
      <c r="AP784" s="213"/>
      <c r="AQ784" s="213"/>
      <c r="AR784" s="213"/>
      <c r="AS784" s="213"/>
      <c r="AT784" s="207"/>
      <c r="AU784" s="207"/>
      <c r="AV784" s="207"/>
      <c r="AW784" s="207"/>
      <c r="AX784" s="207"/>
      <c r="AY784" s="207"/>
      <c r="AZ784" s="207"/>
      <c r="BA784" s="207"/>
      <c r="BB784" s="207"/>
      <c r="BC784" s="207"/>
      <c r="BD784" s="207"/>
      <c r="BE784" s="207"/>
      <c r="BF784" s="207"/>
      <c r="BG784" s="207"/>
      <c r="BH784" s="207"/>
      <c r="BI784" s="207"/>
      <c r="BJ784" s="207"/>
      <c r="BK784" s="207"/>
      <c r="BL784" s="207"/>
      <c r="BM784" s="210"/>
      <c r="BN784" s="204"/>
      <c r="BO784" s="2"/>
    </row>
    <row r="785" spans="1:67" ht="15" hidden="1" customHeight="1" x14ac:dyDescent="0.25">
      <c r="A785" s="2"/>
      <c r="B785" s="234"/>
      <c r="C785" s="237"/>
      <c r="D785" s="238"/>
      <c r="E785" s="242"/>
      <c r="F785" s="245"/>
      <c r="G785" s="245"/>
      <c r="H785" s="245"/>
      <c r="I785" s="245"/>
      <c r="J785" s="248"/>
      <c r="K785" s="250"/>
      <c r="L785" s="247"/>
      <c r="M785" s="247"/>
      <c r="N785" s="247"/>
      <c r="O785" s="245"/>
      <c r="P785" s="134" t="s">
        <v>262</v>
      </c>
      <c r="Q785" s="89"/>
      <c r="R785" s="89"/>
      <c r="S785" s="89"/>
      <c r="T785" s="89"/>
      <c r="U785" s="89"/>
      <c r="V785" s="89"/>
      <c r="W785" s="89"/>
      <c r="X785" s="89"/>
      <c r="Y785" s="89"/>
      <c r="Z785" s="89"/>
      <c r="AA785" s="221"/>
      <c r="AB785" s="221"/>
      <c r="AC785" s="234"/>
      <c r="AD785" s="221"/>
      <c r="AE785" s="225"/>
      <c r="AF785" s="226"/>
      <c r="AG785" s="230"/>
      <c r="AH785" s="230"/>
      <c r="AI785" s="230"/>
      <c r="AJ785" s="216"/>
      <c r="AK785" s="216"/>
      <c r="AL785" s="218"/>
      <c r="AM785" s="213"/>
      <c r="AN785" s="213"/>
      <c r="AO785" s="213"/>
      <c r="AP785" s="213"/>
      <c r="AQ785" s="213"/>
      <c r="AR785" s="213"/>
      <c r="AS785" s="213"/>
      <c r="AT785" s="207"/>
      <c r="AU785" s="207"/>
      <c r="AV785" s="207"/>
      <c r="AW785" s="207"/>
      <c r="AX785" s="207"/>
      <c r="AY785" s="207"/>
      <c r="AZ785" s="207"/>
      <c r="BA785" s="207"/>
      <c r="BB785" s="207"/>
      <c r="BC785" s="207"/>
      <c r="BD785" s="207"/>
      <c r="BE785" s="207"/>
      <c r="BF785" s="207"/>
      <c r="BG785" s="207"/>
      <c r="BH785" s="207"/>
      <c r="BI785" s="207"/>
      <c r="BJ785" s="207"/>
      <c r="BK785" s="207"/>
      <c r="BL785" s="207"/>
      <c r="BM785" s="210"/>
      <c r="BN785" s="204"/>
      <c r="BO785" s="2"/>
    </row>
    <row r="786" spans="1:67" ht="15" hidden="1" customHeight="1" x14ac:dyDescent="0.25">
      <c r="A786" s="2"/>
      <c r="B786" s="234"/>
      <c r="C786" s="237"/>
      <c r="D786" s="238"/>
      <c r="E786" s="242"/>
      <c r="F786" s="245"/>
      <c r="G786" s="245"/>
      <c r="H786" s="245"/>
      <c r="I786" s="245"/>
      <c r="J786" s="248"/>
      <c r="K786" s="250"/>
      <c r="L786" s="247"/>
      <c r="M786" s="247"/>
      <c r="N786" s="247"/>
      <c r="O786" s="245"/>
      <c r="P786" s="134" t="s">
        <v>263</v>
      </c>
      <c r="Q786" s="89"/>
      <c r="R786" s="89"/>
      <c r="S786" s="89"/>
      <c r="T786" s="89"/>
      <c r="U786" s="89"/>
      <c r="V786" s="89"/>
      <c r="W786" s="89"/>
      <c r="X786" s="89"/>
      <c r="Y786" s="89"/>
      <c r="Z786" s="89"/>
      <c r="AA786" s="221"/>
      <c r="AB786" s="221"/>
      <c r="AC786" s="234"/>
      <c r="AD786" s="221"/>
      <c r="AE786" s="225"/>
      <c r="AF786" s="226"/>
      <c r="AG786" s="230"/>
      <c r="AH786" s="230"/>
      <c r="AI786" s="230"/>
      <c r="AJ786" s="216"/>
      <c r="AK786" s="216"/>
      <c r="AL786" s="218"/>
      <c r="AM786" s="213"/>
      <c r="AN786" s="213"/>
      <c r="AO786" s="213"/>
      <c r="AP786" s="213"/>
      <c r="AQ786" s="213"/>
      <c r="AR786" s="213"/>
      <c r="AS786" s="213"/>
      <c r="AT786" s="207"/>
      <c r="AU786" s="207"/>
      <c r="AV786" s="207"/>
      <c r="AW786" s="207"/>
      <c r="AX786" s="207"/>
      <c r="AY786" s="207"/>
      <c r="AZ786" s="207"/>
      <c r="BA786" s="207"/>
      <c r="BB786" s="207"/>
      <c r="BC786" s="207"/>
      <c r="BD786" s="207"/>
      <c r="BE786" s="207"/>
      <c r="BF786" s="207"/>
      <c r="BG786" s="207"/>
      <c r="BH786" s="207"/>
      <c r="BI786" s="207"/>
      <c r="BJ786" s="207"/>
      <c r="BK786" s="207"/>
      <c r="BL786" s="207"/>
      <c r="BM786" s="210"/>
      <c r="BN786" s="204"/>
      <c r="BO786" s="2"/>
    </row>
    <row r="787" spans="1:67" ht="15" hidden="1" customHeight="1" x14ac:dyDescent="0.25">
      <c r="A787" s="2"/>
      <c r="B787" s="234"/>
      <c r="C787" s="237"/>
      <c r="D787" s="238"/>
      <c r="E787" s="242"/>
      <c r="F787" s="245"/>
      <c r="G787" s="245"/>
      <c r="H787" s="245"/>
      <c r="I787" s="245"/>
      <c r="J787" s="248"/>
      <c r="K787" s="250"/>
      <c r="L787" s="247"/>
      <c r="M787" s="247"/>
      <c r="N787" s="247"/>
      <c r="O787" s="245"/>
      <c r="P787" s="134" t="s">
        <v>27</v>
      </c>
      <c r="Q787" s="89"/>
      <c r="R787" s="89"/>
      <c r="S787" s="89"/>
      <c r="T787" s="89"/>
      <c r="U787" s="89"/>
      <c r="V787" s="89"/>
      <c r="W787" s="89"/>
      <c r="X787" s="89"/>
      <c r="Y787" s="89"/>
      <c r="Z787" s="89"/>
      <c r="AA787" s="221"/>
      <c r="AB787" s="221"/>
      <c r="AC787" s="234"/>
      <c r="AD787" s="221"/>
      <c r="AE787" s="225"/>
      <c r="AF787" s="226"/>
      <c r="AG787" s="230"/>
      <c r="AH787" s="230"/>
      <c r="AI787" s="230"/>
      <c r="AJ787" s="216"/>
      <c r="AK787" s="216"/>
      <c r="AL787" s="218"/>
      <c r="AM787" s="213"/>
      <c r="AN787" s="213"/>
      <c r="AO787" s="213"/>
      <c r="AP787" s="213"/>
      <c r="AQ787" s="213"/>
      <c r="AR787" s="213"/>
      <c r="AS787" s="213"/>
      <c r="AT787" s="207"/>
      <c r="AU787" s="207"/>
      <c r="AV787" s="207"/>
      <c r="AW787" s="207"/>
      <c r="AX787" s="207"/>
      <c r="AY787" s="207"/>
      <c r="AZ787" s="207"/>
      <c r="BA787" s="207"/>
      <c r="BB787" s="207"/>
      <c r="BC787" s="207"/>
      <c r="BD787" s="207"/>
      <c r="BE787" s="207"/>
      <c r="BF787" s="207"/>
      <c r="BG787" s="207"/>
      <c r="BH787" s="207"/>
      <c r="BI787" s="207"/>
      <c r="BJ787" s="207"/>
      <c r="BK787" s="207"/>
      <c r="BL787" s="207"/>
      <c r="BM787" s="210"/>
      <c r="BN787" s="204"/>
      <c r="BO787" s="2"/>
    </row>
    <row r="788" spans="1:67" ht="15" customHeight="1" x14ac:dyDescent="0.25">
      <c r="A788" s="2"/>
      <c r="B788" s="219"/>
      <c r="C788" s="239"/>
      <c r="D788" s="240"/>
      <c r="E788" s="243"/>
      <c r="F788" s="246"/>
      <c r="G788" s="246"/>
      <c r="H788" s="246"/>
      <c r="I788" s="246"/>
      <c r="J788" s="248"/>
      <c r="K788" s="251"/>
      <c r="L788" s="248"/>
      <c r="M788" s="248"/>
      <c r="N788" s="248"/>
      <c r="O788" s="246"/>
      <c r="P788" s="134" t="s">
        <v>28</v>
      </c>
      <c r="Q788" s="182">
        <v>46111</v>
      </c>
      <c r="R788" s="182">
        <v>46115</v>
      </c>
      <c r="S788" s="182">
        <v>46129</v>
      </c>
      <c r="T788" s="182">
        <v>46199</v>
      </c>
      <c r="U788" s="182">
        <v>46199</v>
      </c>
      <c r="V788" s="182">
        <v>46220</v>
      </c>
      <c r="W788" s="89"/>
      <c r="X788" s="89"/>
      <c r="Y788" s="89"/>
      <c r="Z788" s="89"/>
      <c r="AA788" s="232"/>
      <c r="AB788" s="222"/>
      <c r="AC788" s="252"/>
      <c r="AD788" s="222"/>
      <c r="AE788" s="227"/>
      <c r="AF788" s="228"/>
      <c r="AG788" s="231"/>
      <c r="AH788" s="232"/>
      <c r="AI788" s="232"/>
      <c r="AJ788" s="217"/>
      <c r="AK788" s="217"/>
      <c r="AL788" s="219"/>
      <c r="AM788" s="214"/>
      <c r="AN788" s="214"/>
      <c r="AO788" s="214"/>
      <c r="AP788" s="214"/>
      <c r="AQ788" s="214"/>
      <c r="AR788" s="214"/>
      <c r="AS788" s="214"/>
      <c r="AT788" s="208"/>
      <c r="AU788" s="208"/>
      <c r="AV788" s="208"/>
      <c r="AW788" s="208"/>
      <c r="AX788" s="208"/>
      <c r="AY788" s="208"/>
      <c r="AZ788" s="208"/>
      <c r="BA788" s="208"/>
      <c r="BB788" s="208"/>
      <c r="BC788" s="208"/>
      <c r="BD788" s="208"/>
      <c r="BE788" s="208"/>
      <c r="BF788" s="208"/>
      <c r="BG788" s="208"/>
      <c r="BH788" s="208"/>
      <c r="BI788" s="208"/>
      <c r="BJ788" s="208"/>
      <c r="BK788" s="208"/>
      <c r="BL788" s="208"/>
      <c r="BM788" s="211"/>
      <c r="BN788" s="205"/>
      <c r="BO788" s="2"/>
    </row>
    <row r="789" spans="1:67" ht="15" hidden="1" customHeight="1" x14ac:dyDescent="0.25">
      <c r="A789" s="2"/>
      <c r="B789" s="233" t="s">
        <v>1724</v>
      </c>
      <c r="C789" s="235" t="s">
        <v>798</v>
      </c>
      <c r="D789" s="236"/>
      <c r="E789" s="241"/>
      <c r="F789" s="244" t="s">
        <v>2013</v>
      </c>
      <c r="G789" s="245"/>
      <c r="H789" s="245"/>
      <c r="I789" s="245" t="s">
        <v>1948</v>
      </c>
      <c r="J789" s="247"/>
      <c r="K789" s="249">
        <v>46220</v>
      </c>
      <c r="L789" s="247" t="s">
        <v>504</v>
      </c>
      <c r="M789" s="247">
        <v>1</v>
      </c>
      <c r="N789" s="247"/>
      <c r="O789" s="245" t="s">
        <v>1596</v>
      </c>
      <c r="P789" s="135" t="s">
        <v>148</v>
      </c>
      <c r="Q789" s="89"/>
      <c r="R789" s="89"/>
      <c r="S789" s="89"/>
      <c r="T789" s="89"/>
      <c r="U789" s="89"/>
      <c r="V789" s="89"/>
      <c r="W789" s="89"/>
      <c r="X789" s="89"/>
      <c r="Y789" s="89"/>
      <c r="Z789" s="89"/>
      <c r="AA789" s="220">
        <v>132</v>
      </c>
      <c r="AB789" s="220"/>
      <c r="AC789" s="233"/>
      <c r="AD789" s="220"/>
      <c r="AE789" s="223">
        <v>100</v>
      </c>
      <c r="AF789" s="224"/>
      <c r="AG789" s="229"/>
      <c r="AH789" s="229">
        <v>50</v>
      </c>
      <c r="AI789" s="229">
        <v>0.17641398481770557</v>
      </c>
      <c r="AJ789" s="215"/>
      <c r="AK789" s="215"/>
      <c r="AL789" s="209" t="s">
        <v>1590</v>
      </c>
      <c r="AM789" s="212"/>
      <c r="AN789" s="212"/>
      <c r="AO789" s="212"/>
      <c r="AP789" s="212"/>
      <c r="AQ789" s="212"/>
      <c r="AR789" s="212"/>
      <c r="AS789" s="212"/>
      <c r="AT789" s="206"/>
      <c r="AU789" s="206"/>
      <c r="AV789" s="206"/>
      <c r="AW789" s="206"/>
      <c r="AX789" s="206"/>
      <c r="AY789" s="206"/>
      <c r="AZ789" s="206"/>
      <c r="BA789" s="206"/>
      <c r="BB789" s="206"/>
      <c r="BC789" s="206"/>
      <c r="BD789" s="206"/>
      <c r="BE789" s="206"/>
      <c r="BF789" s="206"/>
      <c r="BG789" s="206"/>
      <c r="BH789" s="206"/>
      <c r="BI789" s="206"/>
      <c r="BJ789" s="206"/>
      <c r="BK789" s="206"/>
      <c r="BL789" s="206"/>
      <c r="BM789" s="209"/>
      <c r="BN789" s="203"/>
      <c r="BO789" s="2"/>
    </row>
    <row r="790" spans="1:67" ht="15" customHeight="1" x14ac:dyDescent="0.25">
      <c r="A790" s="2"/>
      <c r="B790" s="234"/>
      <c r="C790" s="237"/>
      <c r="D790" s="238"/>
      <c r="E790" s="242"/>
      <c r="F790" s="245"/>
      <c r="G790" s="245"/>
      <c r="H790" s="245"/>
      <c r="I790" s="245"/>
      <c r="J790" s="248"/>
      <c r="K790" s="250"/>
      <c r="L790" s="247"/>
      <c r="M790" s="247"/>
      <c r="N790" s="247"/>
      <c r="O790" s="245"/>
      <c r="P790" s="134" t="s">
        <v>26</v>
      </c>
      <c r="Q790" s="89">
        <v>46111</v>
      </c>
      <c r="R790" s="89">
        <v>46115</v>
      </c>
      <c r="S790" s="89">
        <v>46129</v>
      </c>
      <c r="T790" s="89">
        <v>46283</v>
      </c>
      <c r="U790" s="89">
        <v>46283</v>
      </c>
      <c r="V790" s="89">
        <v>46297</v>
      </c>
      <c r="W790" s="89"/>
      <c r="X790" s="89"/>
      <c r="Y790" s="89"/>
      <c r="Z790" s="89"/>
      <c r="AA790" s="221"/>
      <c r="AB790" s="221"/>
      <c r="AC790" s="234"/>
      <c r="AD790" s="221"/>
      <c r="AE790" s="225"/>
      <c r="AF790" s="226"/>
      <c r="AG790" s="230"/>
      <c r="AH790" s="230"/>
      <c r="AI790" s="230"/>
      <c r="AJ790" s="216"/>
      <c r="AK790" s="216"/>
      <c r="AL790" s="218"/>
      <c r="AM790" s="213"/>
      <c r="AN790" s="213"/>
      <c r="AO790" s="213"/>
      <c r="AP790" s="213"/>
      <c r="AQ790" s="213"/>
      <c r="AR790" s="213"/>
      <c r="AS790" s="213"/>
      <c r="AT790" s="207"/>
      <c r="AU790" s="207"/>
      <c r="AV790" s="207"/>
      <c r="AW790" s="207"/>
      <c r="AX790" s="207"/>
      <c r="AY790" s="207"/>
      <c r="AZ790" s="207"/>
      <c r="BA790" s="207"/>
      <c r="BB790" s="207"/>
      <c r="BC790" s="207"/>
      <c r="BD790" s="207"/>
      <c r="BE790" s="207"/>
      <c r="BF790" s="207"/>
      <c r="BG790" s="207"/>
      <c r="BH790" s="207"/>
      <c r="BI790" s="207"/>
      <c r="BJ790" s="207"/>
      <c r="BK790" s="207"/>
      <c r="BL790" s="207"/>
      <c r="BM790" s="210"/>
      <c r="BN790" s="204"/>
      <c r="BO790" s="2"/>
    </row>
    <row r="791" spans="1:67" ht="15" hidden="1" customHeight="1" x14ac:dyDescent="0.25">
      <c r="A791" s="2"/>
      <c r="B791" s="234"/>
      <c r="C791" s="237"/>
      <c r="D791" s="238"/>
      <c r="E791" s="242"/>
      <c r="F791" s="245"/>
      <c r="G791" s="245"/>
      <c r="H791" s="245"/>
      <c r="I791" s="245"/>
      <c r="J791" s="248"/>
      <c r="K791" s="250"/>
      <c r="L791" s="247"/>
      <c r="M791" s="247"/>
      <c r="N791" s="247"/>
      <c r="O791" s="245"/>
      <c r="P791" s="134" t="s">
        <v>262</v>
      </c>
      <c r="Q791" s="89"/>
      <c r="R791" s="89"/>
      <c r="S791" s="89"/>
      <c r="T791" s="89"/>
      <c r="U791" s="89"/>
      <c r="V791" s="89"/>
      <c r="W791" s="89"/>
      <c r="X791" s="89"/>
      <c r="Y791" s="89"/>
      <c r="Z791" s="89"/>
      <c r="AA791" s="221"/>
      <c r="AB791" s="221"/>
      <c r="AC791" s="234"/>
      <c r="AD791" s="221"/>
      <c r="AE791" s="225"/>
      <c r="AF791" s="226"/>
      <c r="AG791" s="230"/>
      <c r="AH791" s="230"/>
      <c r="AI791" s="230"/>
      <c r="AJ791" s="216"/>
      <c r="AK791" s="216"/>
      <c r="AL791" s="218"/>
      <c r="AM791" s="213"/>
      <c r="AN791" s="213"/>
      <c r="AO791" s="213"/>
      <c r="AP791" s="213"/>
      <c r="AQ791" s="213"/>
      <c r="AR791" s="213"/>
      <c r="AS791" s="213"/>
      <c r="AT791" s="207"/>
      <c r="AU791" s="207"/>
      <c r="AV791" s="207"/>
      <c r="AW791" s="207"/>
      <c r="AX791" s="207"/>
      <c r="AY791" s="207"/>
      <c r="AZ791" s="207"/>
      <c r="BA791" s="207"/>
      <c r="BB791" s="207"/>
      <c r="BC791" s="207"/>
      <c r="BD791" s="207"/>
      <c r="BE791" s="207"/>
      <c r="BF791" s="207"/>
      <c r="BG791" s="207"/>
      <c r="BH791" s="207"/>
      <c r="BI791" s="207"/>
      <c r="BJ791" s="207"/>
      <c r="BK791" s="207"/>
      <c r="BL791" s="207"/>
      <c r="BM791" s="210"/>
      <c r="BN791" s="204"/>
      <c r="BO791" s="2"/>
    </row>
    <row r="792" spans="1:67" ht="15" hidden="1" customHeight="1" x14ac:dyDescent="0.25">
      <c r="A792" s="2"/>
      <c r="B792" s="234"/>
      <c r="C792" s="237"/>
      <c r="D792" s="238"/>
      <c r="E792" s="242"/>
      <c r="F792" s="245"/>
      <c r="G792" s="245"/>
      <c r="H792" s="245"/>
      <c r="I792" s="245"/>
      <c r="J792" s="248"/>
      <c r="K792" s="250"/>
      <c r="L792" s="247"/>
      <c r="M792" s="247"/>
      <c r="N792" s="247"/>
      <c r="O792" s="245"/>
      <c r="P792" s="134" t="s">
        <v>263</v>
      </c>
      <c r="Q792" s="89"/>
      <c r="R792" s="89"/>
      <c r="S792" s="89"/>
      <c r="T792" s="89"/>
      <c r="U792" s="89"/>
      <c r="V792" s="89"/>
      <c r="W792" s="89"/>
      <c r="X792" s="89"/>
      <c r="Y792" s="89"/>
      <c r="Z792" s="89"/>
      <c r="AA792" s="221"/>
      <c r="AB792" s="221"/>
      <c r="AC792" s="234"/>
      <c r="AD792" s="221"/>
      <c r="AE792" s="225"/>
      <c r="AF792" s="226"/>
      <c r="AG792" s="230"/>
      <c r="AH792" s="230"/>
      <c r="AI792" s="230"/>
      <c r="AJ792" s="216"/>
      <c r="AK792" s="216"/>
      <c r="AL792" s="218"/>
      <c r="AM792" s="213"/>
      <c r="AN792" s="213"/>
      <c r="AO792" s="213"/>
      <c r="AP792" s="213"/>
      <c r="AQ792" s="213"/>
      <c r="AR792" s="213"/>
      <c r="AS792" s="213"/>
      <c r="AT792" s="207"/>
      <c r="AU792" s="207"/>
      <c r="AV792" s="207"/>
      <c r="AW792" s="207"/>
      <c r="AX792" s="207"/>
      <c r="AY792" s="207"/>
      <c r="AZ792" s="207"/>
      <c r="BA792" s="207"/>
      <c r="BB792" s="207"/>
      <c r="BC792" s="207"/>
      <c r="BD792" s="207"/>
      <c r="BE792" s="207"/>
      <c r="BF792" s="207"/>
      <c r="BG792" s="207"/>
      <c r="BH792" s="207"/>
      <c r="BI792" s="207"/>
      <c r="BJ792" s="207"/>
      <c r="BK792" s="207"/>
      <c r="BL792" s="207"/>
      <c r="BM792" s="210"/>
      <c r="BN792" s="204"/>
      <c r="BO792" s="2"/>
    </row>
    <row r="793" spans="1:67" ht="15" hidden="1" customHeight="1" x14ac:dyDescent="0.25">
      <c r="A793" s="2"/>
      <c r="B793" s="234"/>
      <c r="C793" s="237"/>
      <c r="D793" s="238"/>
      <c r="E793" s="242"/>
      <c r="F793" s="245"/>
      <c r="G793" s="245"/>
      <c r="H793" s="245"/>
      <c r="I793" s="245"/>
      <c r="J793" s="248"/>
      <c r="K793" s="250"/>
      <c r="L793" s="247"/>
      <c r="M793" s="247"/>
      <c r="N793" s="247"/>
      <c r="O793" s="245"/>
      <c r="P793" s="134" t="s">
        <v>27</v>
      </c>
      <c r="Q793" s="89"/>
      <c r="R793" s="89"/>
      <c r="S793" s="89"/>
      <c r="T793" s="89"/>
      <c r="U793" s="89"/>
      <c r="V793" s="89"/>
      <c r="W793" s="89"/>
      <c r="X793" s="89"/>
      <c r="Y793" s="89"/>
      <c r="Z793" s="89"/>
      <c r="AA793" s="221"/>
      <c r="AB793" s="221"/>
      <c r="AC793" s="234"/>
      <c r="AD793" s="221"/>
      <c r="AE793" s="225"/>
      <c r="AF793" s="226"/>
      <c r="AG793" s="230"/>
      <c r="AH793" s="230"/>
      <c r="AI793" s="230"/>
      <c r="AJ793" s="216"/>
      <c r="AK793" s="216"/>
      <c r="AL793" s="218"/>
      <c r="AM793" s="213"/>
      <c r="AN793" s="213"/>
      <c r="AO793" s="213"/>
      <c r="AP793" s="213"/>
      <c r="AQ793" s="213"/>
      <c r="AR793" s="213"/>
      <c r="AS793" s="213"/>
      <c r="AT793" s="207"/>
      <c r="AU793" s="207"/>
      <c r="AV793" s="207"/>
      <c r="AW793" s="207"/>
      <c r="AX793" s="207"/>
      <c r="AY793" s="207"/>
      <c r="AZ793" s="207"/>
      <c r="BA793" s="207"/>
      <c r="BB793" s="207"/>
      <c r="BC793" s="207"/>
      <c r="BD793" s="207"/>
      <c r="BE793" s="207"/>
      <c r="BF793" s="207"/>
      <c r="BG793" s="207"/>
      <c r="BH793" s="207"/>
      <c r="BI793" s="207"/>
      <c r="BJ793" s="207"/>
      <c r="BK793" s="207"/>
      <c r="BL793" s="207"/>
      <c r="BM793" s="210"/>
      <c r="BN793" s="204"/>
      <c r="BO793" s="2"/>
    </row>
    <row r="794" spans="1:67" ht="15" customHeight="1" x14ac:dyDescent="0.25">
      <c r="A794" s="2"/>
      <c r="B794" s="219"/>
      <c r="C794" s="239"/>
      <c r="D794" s="240"/>
      <c r="E794" s="243"/>
      <c r="F794" s="246"/>
      <c r="G794" s="246"/>
      <c r="H794" s="246"/>
      <c r="I794" s="246"/>
      <c r="J794" s="248"/>
      <c r="K794" s="251"/>
      <c r="L794" s="248"/>
      <c r="M794" s="248"/>
      <c r="N794" s="248"/>
      <c r="O794" s="246"/>
      <c r="P794" s="134" t="s">
        <v>28</v>
      </c>
      <c r="Q794" s="182">
        <v>46097</v>
      </c>
      <c r="R794" s="182">
        <v>46108</v>
      </c>
      <c r="S794" s="182">
        <v>46122</v>
      </c>
      <c r="T794" s="182">
        <v>46199</v>
      </c>
      <c r="U794" s="182">
        <v>46199</v>
      </c>
      <c r="V794" s="182">
        <v>46220</v>
      </c>
      <c r="W794" s="89"/>
      <c r="X794" s="89"/>
      <c r="Y794" s="89"/>
      <c r="Z794" s="89"/>
      <c r="AA794" s="232"/>
      <c r="AB794" s="222"/>
      <c r="AC794" s="252"/>
      <c r="AD794" s="222"/>
      <c r="AE794" s="227"/>
      <c r="AF794" s="228"/>
      <c r="AG794" s="231"/>
      <c r="AH794" s="232"/>
      <c r="AI794" s="232"/>
      <c r="AJ794" s="217"/>
      <c r="AK794" s="217"/>
      <c r="AL794" s="219"/>
      <c r="AM794" s="214"/>
      <c r="AN794" s="214"/>
      <c r="AO794" s="214"/>
      <c r="AP794" s="214"/>
      <c r="AQ794" s="214"/>
      <c r="AR794" s="214"/>
      <c r="AS794" s="214"/>
      <c r="AT794" s="208"/>
      <c r="AU794" s="208"/>
      <c r="AV794" s="208"/>
      <c r="AW794" s="208"/>
      <c r="AX794" s="208"/>
      <c r="AY794" s="208"/>
      <c r="AZ794" s="208"/>
      <c r="BA794" s="208"/>
      <c r="BB794" s="208"/>
      <c r="BC794" s="208"/>
      <c r="BD794" s="208"/>
      <c r="BE794" s="208"/>
      <c r="BF794" s="208"/>
      <c r="BG794" s="208"/>
      <c r="BH794" s="208"/>
      <c r="BI794" s="208"/>
      <c r="BJ794" s="208"/>
      <c r="BK794" s="208"/>
      <c r="BL794" s="208"/>
      <c r="BM794" s="211"/>
      <c r="BN794" s="205"/>
      <c r="BO794" s="2"/>
    </row>
    <row r="795" spans="1:67" ht="15" hidden="1" customHeight="1" x14ac:dyDescent="0.25">
      <c r="A795" s="2"/>
      <c r="B795" s="233" t="s">
        <v>1724</v>
      </c>
      <c r="C795" s="235" t="s">
        <v>800</v>
      </c>
      <c r="D795" s="236"/>
      <c r="E795" s="241"/>
      <c r="F795" s="244" t="s">
        <v>2014</v>
      </c>
      <c r="G795" s="245"/>
      <c r="H795" s="245"/>
      <c r="I795" s="245" t="s">
        <v>1948</v>
      </c>
      <c r="J795" s="247"/>
      <c r="K795" s="249">
        <v>46241</v>
      </c>
      <c r="L795" s="247" t="s">
        <v>504</v>
      </c>
      <c r="M795" s="247">
        <v>1</v>
      </c>
      <c r="N795" s="247"/>
      <c r="O795" s="245" t="s">
        <v>1596</v>
      </c>
      <c r="P795" s="135" t="s">
        <v>148</v>
      </c>
      <c r="Q795" s="89"/>
      <c r="R795" s="89"/>
      <c r="S795" s="89"/>
      <c r="T795" s="89"/>
      <c r="U795" s="89"/>
      <c r="V795" s="89"/>
      <c r="W795" s="89"/>
      <c r="X795" s="89"/>
      <c r="Y795" s="89"/>
      <c r="Z795" s="89"/>
      <c r="AA795" s="220">
        <v>132</v>
      </c>
      <c r="AB795" s="220"/>
      <c r="AC795" s="233"/>
      <c r="AD795" s="220"/>
      <c r="AE795" s="223">
        <v>100</v>
      </c>
      <c r="AF795" s="224"/>
      <c r="AG795" s="229"/>
      <c r="AH795" s="229">
        <v>50</v>
      </c>
      <c r="AI795" s="229">
        <v>0.17641398481770557</v>
      </c>
      <c r="AJ795" s="215"/>
      <c r="AK795" s="215"/>
      <c r="AL795" s="209" t="s">
        <v>1590</v>
      </c>
      <c r="AM795" s="212"/>
      <c r="AN795" s="212"/>
      <c r="AO795" s="212"/>
      <c r="AP795" s="212"/>
      <c r="AQ795" s="212"/>
      <c r="AR795" s="212"/>
      <c r="AS795" s="212"/>
      <c r="AT795" s="206"/>
      <c r="AU795" s="206"/>
      <c r="AV795" s="206"/>
      <c r="AW795" s="206"/>
      <c r="AX795" s="206"/>
      <c r="AY795" s="206"/>
      <c r="AZ795" s="206"/>
      <c r="BA795" s="206"/>
      <c r="BB795" s="206"/>
      <c r="BC795" s="206"/>
      <c r="BD795" s="206"/>
      <c r="BE795" s="206"/>
      <c r="BF795" s="206"/>
      <c r="BG795" s="206"/>
      <c r="BH795" s="206"/>
      <c r="BI795" s="206"/>
      <c r="BJ795" s="206"/>
      <c r="BK795" s="206"/>
      <c r="BL795" s="206"/>
      <c r="BM795" s="209"/>
      <c r="BN795" s="203"/>
      <c r="BO795" s="2"/>
    </row>
    <row r="796" spans="1:67" ht="15" customHeight="1" x14ac:dyDescent="0.25">
      <c r="A796" s="2"/>
      <c r="B796" s="234"/>
      <c r="C796" s="237"/>
      <c r="D796" s="238"/>
      <c r="E796" s="242"/>
      <c r="F796" s="245"/>
      <c r="G796" s="245"/>
      <c r="H796" s="245"/>
      <c r="I796" s="245"/>
      <c r="J796" s="248"/>
      <c r="K796" s="250"/>
      <c r="L796" s="247"/>
      <c r="M796" s="247"/>
      <c r="N796" s="247"/>
      <c r="O796" s="245"/>
      <c r="P796" s="134" t="s">
        <v>26</v>
      </c>
      <c r="Q796" s="89">
        <v>46139</v>
      </c>
      <c r="R796" s="89">
        <v>46142</v>
      </c>
      <c r="S796" s="89">
        <v>46150</v>
      </c>
      <c r="T796" s="89">
        <v>46304</v>
      </c>
      <c r="U796" s="89">
        <v>46304</v>
      </c>
      <c r="V796" s="89">
        <v>46318</v>
      </c>
      <c r="W796" s="89"/>
      <c r="X796" s="89"/>
      <c r="Y796" s="89"/>
      <c r="Z796" s="89"/>
      <c r="AA796" s="221"/>
      <c r="AB796" s="221"/>
      <c r="AC796" s="234"/>
      <c r="AD796" s="221"/>
      <c r="AE796" s="225"/>
      <c r="AF796" s="226"/>
      <c r="AG796" s="230"/>
      <c r="AH796" s="230"/>
      <c r="AI796" s="230"/>
      <c r="AJ796" s="216"/>
      <c r="AK796" s="216"/>
      <c r="AL796" s="218"/>
      <c r="AM796" s="213"/>
      <c r="AN796" s="213"/>
      <c r="AO796" s="213"/>
      <c r="AP796" s="213"/>
      <c r="AQ796" s="213"/>
      <c r="AR796" s="213"/>
      <c r="AS796" s="213"/>
      <c r="AT796" s="207"/>
      <c r="AU796" s="207"/>
      <c r="AV796" s="207"/>
      <c r="AW796" s="207"/>
      <c r="AX796" s="207"/>
      <c r="AY796" s="207"/>
      <c r="AZ796" s="207"/>
      <c r="BA796" s="207"/>
      <c r="BB796" s="207"/>
      <c r="BC796" s="207"/>
      <c r="BD796" s="207"/>
      <c r="BE796" s="207"/>
      <c r="BF796" s="207"/>
      <c r="BG796" s="207"/>
      <c r="BH796" s="207"/>
      <c r="BI796" s="207"/>
      <c r="BJ796" s="207"/>
      <c r="BK796" s="207"/>
      <c r="BL796" s="207"/>
      <c r="BM796" s="210"/>
      <c r="BN796" s="204"/>
      <c r="BO796" s="2"/>
    </row>
    <row r="797" spans="1:67" ht="15" hidden="1" customHeight="1" x14ac:dyDescent="0.25">
      <c r="A797" s="2"/>
      <c r="B797" s="234"/>
      <c r="C797" s="237"/>
      <c r="D797" s="238"/>
      <c r="E797" s="242"/>
      <c r="F797" s="245"/>
      <c r="G797" s="245"/>
      <c r="H797" s="245"/>
      <c r="I797" s="245"/>
      <c r="J797" s="248"/>
      <c r="K797" s="250"/>
      <c r="L797" s="247"/>
      <c r="M797" s="247"/>
      <c r="N797" s="247"/>
      <c r="O797" s="245"/>
      <c r="P797" s="134" t="s">
        <v>262</v>
      </c>
      <c r="Q797" s="89"/>
      <c r="R797" s="89"/>
      <c r="S797" s="89"/>
      <c r="T797" s="89"/>
      <c r="U797" s="89"/>
      <c r="V797" s="89"/>
      <c r="W797" s="89"/>
      <c r="X797" s="89"/>
      <c r="Y797" s="89"/>
      <c r="Z797" s="89"/>
      <c r="AA797" s="221"/>
      <c r="AB797" s="221"/>
      <c r="AC797" s="234"/>
      <c r="AD797" s="221"/>
      <c r="AE797" s="225"/>
      <c r="AF797" s="226"/>
      <c r="AG797" s="230"/>
      <c r="AH797" s="230"/>
      <c r="AI797" s="230"/>
      <c r="AJ797" s="216"/>
      <c r="AK797" s="216"/>
      <c r="AL797" s="218"/>
      <c r="AM797" s="213"/>
      <c r="AN797" s="213"/>
      <c r="AO797" s="213"/>
      <c r="AP797" s="213"/>
      <c r="AQ797" s="213"/>
      <c r="AR797" s="213"/>
      <c r="AS797" s="213"/>
      <c r="AT797" s="207"/>
      <c r="AU797" s="207"/>
      <c r="AV797" s="207"/>
      <c r="AW797" s="207"/>
      <c r="AX797" s="207"/>
      <c r="AY797" s="207"/>
      <c r="AZ797" s="207"/>
      <c r="BA797" s="207"/>
      <c r="BB797" s="207"/>
      <c r="BC797" s="207"/>
      <c r="BD797" s="207"/>
      <c r="BE797" s="207"/>
      <c r="BF797" s="207"/>
      <c r="BG797" s="207"/>
      <c r="BH797" s="207"/>
      <c r="BI797" s="207"/>
      <c r="BJ797" s="207"/>
      <c r="BK797" s="207"/>
      <c r="BL797" s="207"/>
      <c r="BM797" s="210"/>
      <c r="BN797" s="204"/>
      <c r="BO797" s="2"/>
    </row>
    <row r="798" spans="1:67" ht="15" hidden="1" customHeight="1" x14ac:dyDescent="0.25">
      <c r="A798" s="2"/>
      <c r="B798" s="234"/>
      <c r="C798" s="237"/>
      <c r="D798" s="238"/>
      <c r="E798" s="242"/>
      <c r="F798" s="245"/>
      <c r="G798" s="245"/>
      <c r="H798" s="245"/>
      <c r="I798" s="245"/>
      <c r="J798" s="248"/>
      <c r="K798" s="250"/>
      <c r="L798" s="247"/>
      <c r="M798" s="247"/>
      <c r="N798" s="247"/>
      <c r="O798" s="245"/>
      <c r="P798" s="134" t="s">
        <v>263</v>
      </c>
      <c r="Q798" s="89"/>
      <c r="R798" s="89"/>
      <c r="S798" s="89"/>
      <c r="T798" s="89"/>
      <c r="U798" s="89"/>
      <c r="V798" s="89"/>
      <c r="W798" s="89"/>
      <c r="X798" s="89"/>
      <c r="Y798" s="89"/>
      <c r="Z798" s="89"/>
      <c r="AA798" s="221"/>
      <c r="AB798" s="221"/>
      <c r="AC798" s="234"/>
      <c r="AD798" s="221"/>
      <c r="AE798" s="225"/>
      <c r="AF798" s="226"/>
      <c r="AG798" s="230"/>
      <c r="AH798" s="230"/>
      <c r="AI798" s="230"/>
      <c r="AJ798" s="216"/>
      <c r="AK798" s="216"/>
      <c r="AL798" s="218"/>
      <c r="AM798" s="213"/>
      <c r="AN798" s="213"/>
      <c r="AO798" s="213"/>
      <c r="AP798" s="213"/>
      <c r="AQ798" s="213"/>
      <c r="AR798" s="213"/>
      <c r="AS798" s="213"/>
      <c r="AT798" s="207"/>
      <c r="AU798" s="207"/>
      <c r="AV798" s="207"/>
      <c r="AW798" s="207"/>
      <c r="AX798" s="207"/>
      <c r="AY798" s="207"/>
      <c r="AZ798" s="207"/>
      <c r="BA798" s="207"/>
      <c r="BB798" s="207"/>
      <c r="BC798" s="207"/>
      <c r="BD798" s="207"/>
      <c r="BE798" s="207"/>
      <c r="BF798" s="207"/>
      <c r="BG798" s="207"/>
      <c r="BH798" s="207"/>
      <c r="BI798" s="207"/>
      <c r="BJ798" s="207"/>
      <c r="BK798" s="207"/>
      <c r="BL798" s="207"/>
      <c r="BM798" s="210"/>
      <c r="BN798" s="204"/>
      <c r="BO798" s="2"/>
    </row>
    <row r="799" spans="1:67" ht="15" hidden="1" customHeight="1" x14ac:dyDescent="0.25">
      <c r="A799" s="2"/>
      <c r="B799" s="234"/>
      <c r="C799" s="237"/>
      <c r="D799" s="238"/>
      <c r="E799" s="242"/>
      <c r="F799" s="245"/>
      <c r="G799" s="245"/>
      <c r="H799" s="245"/>
      <c r="I799" s="245"/>
      <c r="J799" s="248"/>
      <c r="K799" s="250"/>
      <c r="L799" s="247"/>
      <c r="M799" s="247"/>
      <c r="N799" s="247"/>
      <c r="O799" s="245"/>
      <c r="P799" s="134" t="s">
        <v>27</v>
      </c>
      <c r="Q799" s="89"/>
      <c r="R799" s="89"/>
      <c r="S799" s="89"/>
      <c r="T799" s="89"/>
      <c r="U799" s="89"/>
      <c r="V799" s="89"/>
      <c r="W799" s="89"/>
      <c r="X799" s="89"/>
      <c r="Y799" s="89"/>
      <c r="Z799" s="89"/>
      <c r="AA799" s="221"/>
      <c r="AB799" s="221"/>
      <c r="AC799" s="234"/>
      <c r="AD799" s="221"/>
      <c r="AE799" s="225"/>
      <c r="AF799" s="226"/>
      <c r="AG799" s="230"/>
      <c r="AH799" s="230"/>
      <c r="AI799" s="230"/>
      <c r="AJ799" s="216"/>
      <c r="AK799" s="216"/>
      <c r="AL799" s="218"/>
      <c r="AM799" s="213"/>
      <c r="AN799" s="213"/>
      <c r="AO799" s="213"/>
      <c r="AP799" s="213"/>
      <c r="AQ799" s="213"/>
      <c r="AR799" s="213"/>
      <c r="AS799" s="213"/>
      <c r="AT799" s="207"/>
      <c r="AU799" s="207"/>
      <c r="AV799" s="207"/>
      <c r="AW799" s="207"/>
      <c r="AX799" s="207"/>
      <c r="AY799" s="207"/>
      <c r="AZ799" s="207"/>
      <c r="BA799" s="207"/>
      <c r="BB799" s="207"/>
      <c r="BC799" s="207"/>
      <c r="BD799" s="207"/>
      <c r="BE799" s="207"/>
      <c r="BF799" s="207"/>
      <c r="BG799" s="207"/>
      <c r="BH799" s="207"/>
      <c r="BI799" s="207"/>
      <c r="BJ799" s="207"/>
      <c r="BK799" s="207"/>
      <c r="BL799" s="207"/>
      <c r="BM799" s="210"/>
      <c r="BN799" s="204"/>
      <c r="BO799" s="2"/>
    </row>
    <row r="800" spans="1:67" ht="15" customHeight="1" x14ac:dyDescent="0.25">
      <c r="A800" s="2"/>
      <c r="B800" s="219"/>
      <c r="C800" s="239"/>
      <c r="D800" s="240"/>
      <c r="E800" s="243"/>
      <c r="F800" s="246"/>
      <c r="G800" s="246"/>
      <c r="H800" s="246"/>
      <c r="I800" s="246"/>
      <c r="J800" s="248"/>
      <c r="K800" s="251"/>
      <c r="L800" s="248"/>
      <c r="M800" s="248"/>
      <c r="N800" s="248"/>
      <c r="O800" s="246"/>
      <c r="P800" s="134" t="s">
        <v>28</v>
      </c>
      <c r="Q800" s="182">
        <v>46125</v>
      </c>
      <c r="R800" s="182">
        <v>46138</v>
      </c>
      <c r="S800" s="182">
        <v>46150</v>
      </c>
      <c r="T800" s="182">
        <v>46220</v>
      </c>
      <c r="U800" s="182">
        <v>46220</v>
      </c>
      <c r="V800" s="182">
        <v>46241</v>
      </c>
      <c r="W800" s="89"/>
      <c r="X800" s="89"/>
      <c r="Y800" s="89"/>
      <c r="Z800" s="89"/>
      <c r="AA800" s="232"/>
      <c r="AB800" s="222"/>
      <c r="AC800" s="252"/>
      <c r="AD800" s="222"/>
      <c r="AE800" s="227"/>
      <c r="AF800" s="228"/>
      <c r="AG800" s="231"/>
      <c r="AH800" s="232"/>
      <c r="AI800" s="232"/>
      <c r="AJ800" s="217"/>
      <c r="AK800" s="217"/>
      <c r="AL800" s="219"/>
      <c r="AM800" s="214"/>
      <c r="AN800" s="214"/>
      <c r="AO800" s="214"/>
      <c r="AP800" s="214"/>
      <c r="AQ800" s="214"/>
      <c r="AR800" s="214"/>
      <c r="AS800" s="214"/>
      <c r="AT800" s="208"/>
      <c r="AU800" s="208"/>
      <c r="AV800" s="208"/>
      <c r="AW800" s="208"/>
      <c r="AX800" s="208"/>
      <c r="AY800" s="208"/>
      <c r="AZ800" s="208"/>
      <c r="BA800" s="208"/>
      <c r="BB800" s="208"/>
      <c r="BC800" s="208"/>
      <c r="BD800" s="208"/>
      <c r="BE800" s="208"/>
      <c r="BF800" s="208"/>
      <c r="BG800" s="208"/>
      <c r="BH800" s="208"/>
      <c r="BI800" s="208"/>
      <c r="BJ800" s="208"/>
      <c r="BK800" s="208"/>
      <c r="BL800" s="208"/>
      <c r="BM800" s="211"/>
      <c r="BN800" s="205"/>
      <c r="BO800" s="2"/>
    </row>
    <row r="801" spans="1:67" ht="15" hidden="1" customHeight="1" x14ac:dyDescent="0.25">
      <c r="A801" s="2"/>
      <c r="B801" s="233" t="s">
        <v>1724</v>
      </c>
      <c r="C801" s="235" t="s">
        <v>802</v>
      </c>
      <c r="D801" s="236"/>
      <c r="E801" s="241"/>
      <c r="F801" s="244" t="s">
        <v>2015</v>
      </c>
      <c r="G801" s="245"/>
      <c r="H801" s="245"/>
      <c r="I801" s="245" t="s">
        <v>1948</v>
      </c>
      <c r="J801" s="247"/>
      <c r="K801" s="249">
        <v>46237</v>
      </c>
      <c r="L801" s="247" t="s">
        <v>504</v>
      </c>
      <c r="M801" s="247">
        <v>1</v>
      </c>
      <c r="N801" s="247"/>
      <c r="O801" s="245" t="s">
        <v>1596</v>
      </c>
      <c r="P801" s="135" t="s">
        <v>148</v>
      </c>
      <c r="Q801" s="89"/>
      <c r="R801" s="89"/>
      <c r="S801" s="89"/>
      <c r="T801" s="89"/>
      <c r="U801" s="89"/>
      <c r="V801" s="89"/>
      <c r="W801" s="89"/>
      <c r="X801" s="89"/>
      <c r="Y801" s="89"/>
      <c r="Z801" s="89"/>
      <c r="AA801" s="220">
        <v>132</v>
      </c>
      <c r="AB801" s="220"/>
      <c r="AC801" s="233"/>
      <c r="AD801" s="220"/>
      <c r="AE801" s="223">
        <v>100</v>
      </c>
      <c r="AF801" s="224"/>
      <c r="AG801" s="229"/>
      <c r="AH801" s="229">
        <v>50</v>
      </c>
      <c r="AI801" s="229">
        <v>0.17641398481770557</v>
      </c>
      <c r="AJ801" s="215"/>
      <c r="AK801" s="215"/>
      <c r="AL801" s="209" t="s">
        <v>1590</v>
      </c>
      <c r="AM801" s="212"/>
      <c r="AN801" s="212"/>
      <c r="AO801" s="212"/>
      <c r="AP801" s="212"/>
      <c r="AQ801" s="212"/>
      <c r="AR801" s="212"/>
      <c r="AS801" s="212"/>
      <c r="AT801" s="206"/>
      <c r="AU801" s="206"/>
      <c r="AV801" s="206"/>
      <c r="AW801" s="206"/>
      <c r="AX801" s="206"/>
      <c r="AY801" s="206"/>
      <c r="AZ801" s="206"/>
      <c r="BA801" s="206"/>
      <c r="BB801" s="206"/>
      <c r="BC801" s="206"/>
      <c r="BD801" s="206"/>
      <c r="BE801" s="206"/>
      <c r="BF801" s="206"/>
      <c r="BG801" s="206"/>
      <c r="BH801" s="206"/>
      <c r="BI801" s="206"/>
      <c r="BJ801" s="206"/>
      <c r="BK801" s="206"/>
      <c r="BL801" s="206"/>
      <c r="BM801" s="209"/>
      <c r="BN801" s="203"/>
      <c r="BO801" s="2"/>
    </row>
    <row r="802" spans="1:67" ht="15" customHeight="1" x14ac:dyDescent="0.25">
      <c r="A802" s="2"/>
      <c r="B802" s="234"/>
      <c r="C802" s="237"/>
      <c r="D802" s="238"/>
      <c r="E802" s="242"/>
      <c r="F802" s="245"/>
      <c r="G802" s="245"/>
      <c r="H802" s="245"/>
      <c r="I802" s="245"/>
      <c r="J802" s="248"/>
      <c r="K802" s="250"/>
      <c r="L802" s="247"/>
      <c r="M802" s="247"/>
      <c r="N802" s="247"/>
      <c r="O802" s="245"/>
      <c r="P802" s="134" t="s">
        <v>26</v>
      </c>
      <c r="Q802" s="89">
        <v>46111</v>
      </c>
      <c r="R802" s="89">
        <v>46115</v>
      </c>
      <c r="S802" s="89">
        <v>46129</v>
      </c>
      <c r="T802" s="89">
        <v>46283</v>
      </c>
      <c r="U802" s="89">
        <v>46283</v>
      </c>
      <c r="V802" s="89">
        <v>46297</v>
      </c>
      <c r="W802" s="89"/>
      <c r="X802" s="89"/>
      <c r="Y802" s="89"/>
      <c r="Z802" s="89"/>
      <c r="AA802" s="221"/>
      <c r="AB802" s="221"/>
      <c r="AC802" s="234"/>
      <c r="AD802" s="221"/>
      <c r="AE802" s="225"/>
      <c r="AF802" s="226"/>
      <c r="AG802" s="230"/>
      <c r="AH802" s="230"/>
      <c r="AI802" s="230"/>
      <c r="AJ802" s="216"/>
      <c r="AK802" s="216"/>
      <c r="AL802" s="218"/>
      <c r="AM802" s="213"/>
      <c r="AN802" s="213"/>
      <c r="AO802" s="213"/>
      <c r="AP802" s="213"/>
      <c r="AQ802" s="213"/>
      <c r="AR802" s="213"/>
      <c r="AS802" s="213"/>
      <c r="AT802" s="207"/>
      <c r="AU802" s="207"/>
      <c r="AV802" s="207"/>
      <c r="AW802" s="207"/>
      <c r="AX802" s="207"/>
      <c r="AY802" s="207"/>
      <c r="AZ802" s="207"/>
      <c r="BA802" s="207"/>
      <c r="BB802" s="207"/>
      <c r="BC802" s="207"/>
      <c r="BD802" s="207"/>
      <c r="BE802" s="207"/>
      <c r="BF802" s="207"/>
      <c r="BG802" s="207"/>
      <c r="BH802" s="207"/>
      <c r="BI802" s="207"/>
      <c r="BJ802" s="207"/>
      <c r="BK802" s="207"/>
      <c r="BL802" s="207"/>
      <c r="BM802" s="210"/>
      <c r="BN802" s="204"/>
      <c r="BO802" s="2"/>
    </row>
    <row r="803" spans="1:67" ht="15" hidden="1" customHeight="1" x14ac:dyDescent="0.25">
      <c r="A803" s="2"/>
      <c r="B803" s="234"/>
      <c r="C803" s="237"/>
      <c r="D803" s="238"/>
      <c r="E803" s="242"/>
      <c r="F803" s="245"/>
      <c r="G803" s="245"/>
      <c r="H803" s="245"/>
      <c r="I803" s="245"/>
      <c r="J803" s="248"/>
      <c r="K803" s="250"/>
      <c r="L803" s="247"/>
      <c r="M803" s="247"/>
      <c r="N803" s="247"/>
      <c r="O803" s="245"/>
      <c r="P803" s="134" t="s">
        <v>262</v>
      </c>
      <c r="Q803" s="89"/>
      <c r="R803" s="89"/>
      <c r="S803" s="89"/>
      <c r="T803" s="89"/>
      <c r="U803" s="89"/>
      <c r="V803" s="89"/>
      <c r="W803" s="89"/>
      <c r="X803" s="89"/>
      <c r="Y803" s="89"/>
      <c r="Z803" s="89"/>
      <c r="AA803" s="221"/>
      <c r="AB803" s="221"/>
      <c r="AC803" s="234"/>
      <c r="AD803" s="221"/>
      <c r="AE803" s="225"/>
      <c r="AF803" s="226"/>
      <c r="AG803" s="230"/>
      <c r="AH803" s="230"/>
      <c r="AI803" s="230"/>
      <c r="AJ803" s="216"/>
      <c r="AK803" s="216"/>
      <c r="AL803" s="218"/>
      <c r="AM803" s="213"/>
      <c r="AN803" s="213"/>
      <c r="AO803" s="213"/>
      <c r="AP803" s="213"/>
      <c r="AQ803" s="213"/>
      <c r="AR803" s="213"/>
      <c r="AS803" s="213"/>
      <c r="AT803" s="207"/>
      <c r="AU803" s="207"/>
      <c r="AV803" s="207"/>
      <c r="AW803" s="207"/>
      <c r="AX803" s="207"/>
      <c r="AY803" s="207"/>
      <c r="AZ803" s="207"/>
      <c r="BA803" s="207"/>
      <c r="BB803" s="207"/>
      <c r="BC803" s="207"/>
      <c r="BD803" s="207"/>
      <c r="BE803" s="207"/>
      <c r="BF803" s="207"/>
      <c r="BG803" s="207"/>
      <c r="BH803" s="207"/>
      <c r="BI803" s="207"/>
      <c r="BJ803" s="207"/>
      <c r="BK803" s="207"/>
      <c r="BL803" s="207"/>
      <c r="BM803" s="210"/>
      <c r="BN803" s="204"/>
      <c r="BO803" s="2"/>
    </row>
    <row r="804" spans="1:67" ht="15" hidden="1" customHeight="1" x14ac:dyDescent="0.25">
      <c r="A804" s="2"/>
      <c r="B804" s="234"/>
      <c r="C804" s="237"/>
      <c r="D804" s="238"/>
      <c r="E804" s="242"/>
      <c r="F804" s="245"/>
      <c r="G804" s="245"/>
      <c r="H804" s="245"/>
      <c r="I804" s="245"/>
      <c r="J804" s="248"/>
      <c r="K804" s="250"/>
      <c r="L804" s="247"/>
      <c r="M804" s="247"/>
      <c r="N804" s="247"/>
      <c r="O804" s="245"/>
      <c r="P804" s="134" t="s">
        <v>263</v>
      </c>
      <c r="Q804" s="89"/>
      <c r="R804" s="89"/>
      <c r="S804" s="89"/>
      <c r="T804" s="89"/>
      <c r="U804" s="89"/>
      <c r="V804" s="89"/>
      <c r="W804" s="89"/>
      <c r="X804" s="89"/>
      <c r="Y804" s="89"/>
      <c r="Z804" s="89"/>
      <c r="AA804" s="221"/>
      <c r="AB804" s="221"/>
      <c r="AC804" s="234"/>
      <c r="AD804" s="221"/>
      <c r="AE804" s="225"/>
      <c r="AF804" s="226"/>
      <c r="AG804" s="230"/>
      <c r="AH804" s="230"/>
      <c r="AI804" s="230"/>
      <c r="AJ804" s="216"/>
      <c r="AK804" s="216"/>
      <c r="AL804" s="218"/>
      <c r="AM804" s="213"/>
      <c r="AN804" s="213"/>
      <c r="AO804" s="213"/>
      <c r="AP804" s="213"/>
      <c r="AQ804" s="213"/>
      <c r="AR804" s="213"/>
      <c r="AS804" s="213"/>
      <c r="AT804" s="207"/>
      <c r="AU804" s="207"/>
      <c r="AV804" s="207"/>
      <c r="AW804" s="207"/>
      <c r="AX804" s="207"/>
      <c r="AY804" s="207"/>
      <c r="AZ804" s="207"/>
      <c r="BA804" s="207"/>
      <c r="BB804" s="207"/>
      <c r="BC804" s="207"/>
      <c r="BD804" s="207"/>
      <c r="BE804" s="207"/>
      <c r="BF804" s="207"/>
      <c r="BG804" s="207"/>
      <c r="BH804" s="207"/>
      <c r="BI804" s="207"/>
      <c r="BJ804" s="207"/>
      <c r="BK804" s="207"/>
      <c r="BL804" s="207"/>
      <c r="BM804" s="210"/>
      <c r="BN804" s="204"/>
      <c r="BO804" s="2"/>
    </row>
    <row r="805" spans="1:67" ht="15" hidden="1" customHeight="1" x14ac:dyDescent="0.25">
      <c r="A805" s="2"/>
      <c r="B805" s="234"/>
      <c r="C805" s="237"/>
      <c r="D805" s="238"/>
      <c r="E805" s="242"/>
      <c r="F805" s="245"/>
      <c r="G805" s="245"/>
      <c r="H805" s="245"/>
      <c r="I805" s="245"/>
      <c r="J805" s="248"/>
      <c r="K805" s="250"/>
      <c r="L805" s="247"/>
      <c r="M805" s="247"/>
      <c r="N805" s="247"/>
      <c r="O805" s="245"/>
      <c r="P805" s="134" t="s">
        <v>27</v>
      </c>
      <c r="Q805" s="89"/>
      <c r="R805" s="89"/>
      <c r="S805" s="89"/>
      <c r="T805" s="89"/>
      <c r="U805" s="89"/>
      <c r="V805" s="89"/>
      <c r="W805" s="89"/>
      <c r="X805" s="89"/>
      <c r="Y805" s="89"/>
      <c r="Z805" s="89"/>
      <c r="AA805" s="221"/>
      <c r="AB805" s="221"/>
      <c r="AC805" s="234"/>
      <c r="AD805" s="221"/>
      <c r="AE805" s="225"/>
      <c r="AF805" s="226"/>
      <c r="AG805" s="230"/>
      <c r="AH805" s="230"/>
      <c r="AI805" s="230"/>
      <c r="AJ805" s="216"/>
      <c r="AK805" s="216"/>
      <c r="AL805" s="218"/>
      <c r="AM805" s="213"/>
      <c r="AN805" s="213"/>
      <c r="AO805" s="213"/>
      <c r="AP805" s="213"/>
      <c r="AQ805" s="213"/>
      <c r="AR805" s="213"/>
      <c r="AS805" s="213"/>
      <c r="AT805" s="207"/>
      <c r="AU805" s="207"/>
      <c r="AV805" s="207"/>
      <c r="AW805" s="207"/>
      <c r="AX805" s="207"/>
      <c r="AY805" s="207"/>
      <c r="AZ805" s="207"/>
      <c r="BA805" s="207"/>
      <c r="BB805" s="207"/>
      <c r="BC805" s="207"/>
      <c r="BD805" s="207"/>
      <c r="BE805" s="207"/>
      <c r="BF805" s="207"/>
      <c r="BG805" s="207"/>
      <c r="BH805" s="207"/>
      <c r="BI805" s="207"/>
      <c r="BJ805" s="207"/>
      <c r="BK805" s="207"/>
      <c r="BL805" s="207"/>
      <c r="BM805" s="210"/>
      <c r="BN805" s="204"/>
      <c r="BO805" s="2"/>
    </row>
    <row r="806" spans="1:67" ht="15" customHeight="1" x14ac:dyDescent="0.25">
      <c r="A806" s="2"/>
      <c r="B806" s="219"/>
      <c r="C806" s="239"/>
      <c r="D806" s="240"/>
      <c r="E806" s="243"/>
      <c r="F806" s="246"/>
      <c r="G806" s="246"/>
      <c r="H806" s="246"/>
      <c r="I806" s="246"/>
      <c r="J806" s="248"/>
      <c r="K806" s="251"/>
      <c r="L806" s="248"/>
      <c r="M806" s="248"/>
      <c r="N806" s="248"/>
      <c r="O806" s="246"/>
      <c r="P806" s="134" t="s">
        <v>28</v>
      </c>
      <c r="Q806" s="182">
        <v>46090</v>
      </c>
      <c r="R806" s="182">
        <v>46101</v>
      </c>
      <c r="S806" s="182">
        <v>46129</v>
      </c>
      <c r="T806" s="182">
        <v>46220</v>
      </c>
      <c r="U806" s="182">
        <v>46220</v>
      </c>
      <c r="V806" s="182">
        <v>46237</v>
      </c>
      <c r="W806" s="89"/>
      <c r="X806" s="89"/>
      <c r="Y806" s="89"/>
      <c r="Z806" s="89"/>
      <c r="AA806" s="232"/>
      <c r="AB806" s="222"/>
      <c r="AC806" s="252"/>
      <c r="AD806" s="222"/>
      <c r="AE806" s="227"/>
      <c r="AF806" s="228"/>
      <c r="AG806" s="231"/>
      <c r="AH806" s="232"/>
      <c r="AI806" s="232"/>
      <c r="AJ806" s="217"/>
      <c r="AK806" s="217"/>
      <c r="AL806" s="219"/>
      <c r="AM806" s="214"/>
      <c r="AN806" s="214"/>
      <c r="AO806" s="214"/>
      <c r="AP806" s="214"/>
      <c r="AQ806" s="214"/>
      <c r="AR806" s="214"/>
      <c r="AS806" s="214"/>
      <c r="AT806" s="208"/>
      <c r="AU806" s="208"/>
      <c r="AV806" s="208"/>
      <c r="AW806" s="208"/>
      <c r="AX806" s="208"/>
      <c r="AY806" s="208"/>
      <c r="AZ806" s="208"/>
      <c r="BA806" s="208"/>
      <c r="BB806" s="208"/>
      <c r="BC806" s="208"/>
      <c r="BD806" s="208"/>
      <c r="BE806" s="208"/>
      <c r="BF806" s="208"/>
      <c r="BG806" s="208"/>
      <c r="BH806" s="208"/>
      <c r="BI806" s="208"/>
      <c r="BJ806" s="208"/>
      <c r="BK806" s="208"/>
      <c r="BL806" s="208"/>
      <c r="BM806" s="211"/>
      <c r="BN806" s="205"/>
      <c r="BO806" s="2"/>
    </row>
    <row r="807" spans="1:67" ht="15" hidden="1" customHeight="1" x14ac:dyDescent="0.25">
      <c r="A807" s="2"/>
      <c r="B807" s="233" t="s">
        <v>1724</v>
      </c>
      <c r="C807" s="235" t="s">
        <v>804</v>
      </c>
      <c r="D807" s="236"/>
      <c r="E807" s="241"/>
      <c r="F807" s="244" t="s">
        <v>2016</v>
      </c>
      <c r="G807" s="245"/>
      <c r="H807" s="245"/>
      <c r="I807" s="245" t="s">
        <v>1948</v>
      </c>
      <c r="J807" s="247"/>
      <c r="K807" s="249">
        <v>46150</v>
      </c>
      <c r="L807" s="247" t="s">
        <v>495</v>
      </c>
      <c r="M807" s="247">
        <v>1</v>
      </c>
      <c r="N807" s="247"/>
      <c r="O807" s="245" t="s">
        <v>1596</v>
      </c>
      <c r="P807" s="135" t="s">
        <v>148</v>
      </c>
      <c r="Q807" s="89"/>
      <c r="R807" s="89"/>
      <c r="S807" s="89"/>
      <c r="T807" s="89"/>
      <c r="U807" s="89"/>
      <c r="V807" s="89"/>
      <c r="W807" s="89"/>
      <c r="X807" s="89"/>
      <c r="Y807" s="89"/>
      <c r="Z807" s="89"/>
      <c r="AA807" s="220">
        <v>132</v>
      </c>
      <c r="AB807" s="220"/>
      <c r="AC807" s="233"/>
      <c r="AD807" s="220"/>
      <c r="AE807" s="223">
        <v>50</v>
      </c>
      <c r="AF807" s="224"/>
      <c r="AG807" s="229"/>
      <c r="AH807" s="229">
        <v>50</v>
      </c>
      <c r="AI807" s="229">
        <v>0.17641398481770557</v>
      </c>
      <c r="AJ807" s="215"/>
      <c r="AK807" s="215"/>
      <c r="AL807" s="209" t="s">
        <v>1590</v>
      </c>
      <c r="AM807" s="212"/>
      <c r="AN807" s="212"/>
      <c r="AO807" s="212"/>
      <c r="AP807" s="212"/>
      <c r="AQ807" s="212"/>
      <c r="AR807" s="212"/>
      <c r="AS807" s="212"/>
      <c r="AT807" s="206"/>
      <c r="AU807" s="206"/>
      <c r="AV807" s="206"/>
      <c r="AW807" s="206"/>
      <c r="AX807" s="206"/>
      <c r="AY807" s="206"/>
      <c r="AZ807" s="206"/>
      <c r="BA807" s="206"/>
      <c r="BB807" s="206"/>
      <c r="BC807" s="206"/>
      <c r="BD807" s="206"/>
      <c r="BE807" s="206"/>
      <c r="BF807" s="206"/>
      <c r="BG807" s="206"/>
      <c r="BH807" s="206"/>
      <c r="BI807" s="206"/>
      <c r="BJ807" s="206"/>
      <c r="BK807" s="206"/>
      <c r="BL807" s="206"/>
      <c r="BM807" s="209"/>
      <c r="BN807" s="203"/>
      <c r="BO807" s="2"/>
    </row>
    <row r="808" spans="1:67" ht="15" customHeight="1" x14ac:dyDescent="0.25">
      <c r="A808" s="2"/>
      <c r="B808" s="234"/>
      <c r="C808" s="237"/>
      <c r="D808" s="238"/>
      <c r="E808" s="242"/>
      <c r="F808" s="245"/>
      <c r="G808" s="245"/>
      <c r="H808" s="245"/>
      <c r="I808" s="245"/>
      <c r="J808" s="248"/>
      <c r="K808" s="250"/>
      <c r="L808" s="247"/>
      <c r="M808" s="247"/>
      <c r="N808" s="247"/>
      <c r="O808" s="245"/>
      <c r="P808" s="134" t="s">
        <v>26</v>
      </c>
      <c r="Q808" s="89">
        <v>46139</v>
      </c>
      <c r="R808" s="89">
        <v>46142</v>
      </c>
      <c r="S808" s="89">
        <v>46150</v>
      </c>
      <c r="T808" s="89">
        <v>46304</v>
      </c>
      <c r="U808" s="89">
        <v>46304</v>
      </c>
      <c r="V808" s="89">
        <v>46318</v>
      </c>
      <c r="W808" s="89"/>
      <c r="X808" s="89"/>
      <c r="Y808" s="89"/>
      <c r="Z808" s="89"/>
      <c r="AA808" s="221"/>
      <c r="AB808" s="221"/>
      <c r="AC808" s="234"/>
      <c r="AD808" s="221"/>
      <c r="AE808" s="225"/>
      <c r="AF808" s="226"/>
      <c r="AG808" s="230"/>
      <c r="AH808" s="230"/>
      <c r="AI808" s="230"/>
      <c r="AJ808" s="216"/>
      <c r="AK808" s="216"/>
      <c r="AL808" s="218"/>
      <c r="AM808" s="213"/>
      <c r="AN808" s="213"/>
      <c r="AO808" s="213"/>
      <c r="AP808" s="213"/>
      <c r="AQ808" s="213"/>
      <c r="AR808" s="213"/>
      <c r="AS808" s="213"/>
      <c r="AT808" s="207"/>
      <c r="AU808" s="207"/>
      <c r="AV808" s="207"/>
      <c r="AW808" s="207"/>
      <c r="AX808" s="207"/>
      <c r="AY808" s="207"/>
      <c r="AZ808" s="207"/>
      <c r="BA808" s="207"/>
      <c r="BB808" s="207"/>
      <c r="BC808" s="207"/>
      <c r="BD808" s="207"/>
      <c r="BE808" s="207"/>
      <c r="BF808" s="207"/>
      <c r="BG808" s="207"/>
      <c r="BH808" s="207"/>
      <c r="BI808" s="207"/>
      <c r="BJ808" s="207"/>
      <c r="BK808" s="207"/>
      <c r="BL808" s="207"/>
      <c r="BM808" s="210"/>
      <c r="BN808" s="204"/>
      <c r="BO808" s="2"/>
    </row>
    <row r="809" spans="1:67" ht="15" hidden="1" customHeight="1" x14ac:dyDescent="0.25">
      <c r="A809" s="2"/>
      <c r="B809" s="234"/>
      <c r="C809" s="237"/>
      <c r="D809" s="238"/>
      <c r="E809" s="242"/>
      <c r="F809" s="245"/>
      <c r="G809" s="245"/>
      <c r="H809" s="245"/>
      <c r="I809" s="245"/>
      <c r="J809" s="248"/>
      <c r="K809" s="250"/>
      <c r="L809" s="247"/>
      <c r="M809" s="247"/>
      <c r="N809" s="247"/>
      <c r="O809" s="245"/>
      <c r="P809" s="134" t="s">
        <v>262</v>
      </c>
      <c r="Q809" s="89"/>
      <c r="R809" s="89"/>
      <c r="S809" s="89"/>
      <c r="T809" s="89"/>
      <c r="U809" s="89"/>
      <c r="V809" s="89"/>
      <c r="W809" s="89"/>
      <c r="X809" s="89"/>
      <c r="Y809" s="89"/>
      <c r="Z809" s="89"/>
      <c r="AA809" s="221"/>
      <c r="AB809" s="221"/>
      <c r="AC809" s="234"/>
      <c r="AD809" s="221"/>
      <c r="AE809" s="225"/>
      <c r="AF809" s="226"/>
      <c r="AG809" s="230"/>
      <c r="AH809" s="230"/>
      <c r="AI809" s="230"/>
      <c r="AJ809" s="216"/>
      <c r="AK809" s="216"/>
      <c r="AL809" s="218"/>
      <c r="AM809" s="213"/>
      <c r="AN809" s="213"/>
      <c r="AO809" s="213"/>
      <c r="AP809" s="213"/>
      <c r="AQ809" s="213"/>
      <c r="AR809" s="213"/>
      <c r="AS809" s="213"/>
      <c r="AT809" s="207"/>
      <c r="AU809" s="207"/>
      <c r="AV809" s="207"/>
      <c r="AW809" s="207"/>
      <c r="AX809" s="207"/>
      <c r="AY809" s="207"/>
      <c r="AZ809" s="207"/>
      <c r="BA809" s="207"/>
      <c r="BB809" s="207"/>
      <c r="BC809" s="207"/>
      <c r="BD809" s="207"/>
      <c r="BE809" s="207"/>
      <c r="BF809" s="207"/>
      <c r="BG809" s="207"/>
      <c r="BH809" s="207"/>
      <c r="BI809" s="207"/>
      <c r="BJ809" s="207"/>
      <c r="BK809" s="207"/>
      <c r="BL809" s="207"/>
      <c r="BM809" s="210"/>
      <c r="BN809" s="204"/>
      <c r="BO809" s="2"/>
    </row>
    <row r="810" spans="1:67" ht="15" hidden="1" customHeight="1" x14ac:dyDescent="0.25">
      <c r="A810" s="2"/>
      <c r="B810" s="234"/>
      <c r="C810" s="237"/>
      <c r="D810" s="238"/>
      <c r="E810" s="242"/>
      <c r="F810" s="245"/>
      <c r="G810" s="245"/>
      <c r="H810" s="245"/>
      <c r="I810" s="245"/>
      <c r="J810" s="248"/>
      <c r="K810" s="250"/>
      <c r="L810" s="247"/>
      <c r="M810" s="247"/>
      <c r="N810" s="247"/>
      <c r="O810" s="245"/>
      <c r="P810" s="134" t="s">
        <v>263</v>
      </c>
      <c r="Q810" s="89"/>
      <c r="R810" s="89"/>
      <c r="S810" s="89"/>
      <c r="T810" s="89"/>
      <c r="U810" s="89"/>
      <c r="V810" s="89"/>
      <c r="W810" s="89"/>
      <c r="X810" s="89"/>
      <c r="Y810" s="89"/>
      <c r="Z810" s="89"/>
      <c r="AA810" s="221"/>
      <c r="AB810" s="221"/>
      <c r="AC810" s="234"/>
      <c r="AD810" s="221"/>
      <c r="AE810" s="225"/>
      <c r="AF810" s="226"/>
      <c r="AG810" s="230"/>
      <c r="AH810" s="230"/>
      <c r="AI810" s="230"/>
      <c r="AJ810" s="216"/>
      <c r="AK810" s="216"/>
      <c r="AL810" s="218"/>
      <c r="AM810" s="213"/>
      <c r="AN810" s="213"/>
      <c r="AO810" s="213"/>
      <c r="AP810" s="213"/>
      <c r="AQ810" s="213"/>
      <c r="AR810" s="213"/>
      <c r="AS810" s="213"/>
      <c r="AT810" s="207"/>
      <c r="AU810" s="207"/>
      <c r="AV810" s="207"/>
      <c r="AW810" s="207"/>
      <c r="AX810" s="207"/>
      <c r="AY810" s="207"/>
      <c r="AZ810" s="207"/>
      <c r="BA810" s="207"/>
      <c r="BB810" s="207"/>
      <c r="BC810" s="207"/>
      <c r="BD810" s="207"/>
      <c r="BE810" s="207"/>
      <c r="BF810" s="207"/>
      <c r="BG810" s="207"/>
      <c r="BH810" s="207"/>
      <c r="BI810" s="207"/>
      <c r="BJ810" s="207"/>
      <c r="BK810" s="207"/>
      <c r="BL810" s="207"/>
      <c r="BM810" s="210"/>
      <c r="BN810" s="204"/>
      <c r="BO810" s="2"/>
    </row>
    <row r="811" spans="1:67" ht="15" hidden="1" customHeight="1" x14ac:dyDescent="0.25">
      <c r="A811" s="2"/>
      <c r="B811" s="234"/>
      <c r="C811" s="237"/>
      <c r="D811" s="238"/>
      <c r="E811" s="242"/>
      <c r="F811" s="245"/>
      <c r="G811" s="245"/>
      <c r="H811" s="245"/>
      <c r="I811" s="245"/>
      <c r="J811" s="248"/>
      <c r="K811" s="250"/>
      <c r="L811" s="247"/>
      <c r="M811" s="247"/>
      <c r="N811" s="247"/>
      <c r="O811" s="245"/>
      <c r="P811" s="134" t="s">
        <v>27</v>
      </c>
      <c r="Q811" s="89"/>
      <c r="R811" s="89"/>
      <c r="S811" s="89"/>
      <c r="T811" s="89"/>
      <c r="U811" s="89"/>
      <c r="V811" s="89"/>
      <c r="W811" s="89"/>
      <c r="X811" s="89"/>
      <c r="Y811" s="89"/>
      <c r="Z811" s="89"/>
      <c r="AA811" s="221"/>
      <c r="AB811" s="221"/>
      <c r="AC811" s="234"/>
      <c r="AD811" s="221"/>
      <c r="AE811" s="225"/>
      <c r="AF811" s="226"/>
      <c r="AG811" s="230"/>
      <c r="AH811" s="230"/>
      <c r="AI811" s="230"/>
      <c r="AJ811" s="216"/>
      <c r="AK811" s="216"/>
      <c r="AL811" s="218"/>
      <c r="AM811" s="213"/>
      <c r="AN811" s="213"/>
      <c r="AO811" s="213"/>
      <c r="AP811" s="213"/>
      <c r="AQ811" s="213"/>
      <c r="AR811" s="213"/>
      <c r="AS811" s="213"/>
      <c r="AT811" s="207"/>
      <c r="AU811" s="207"/>
      <c r="AV811" s="207"/>
      <c r="AW811" s="207"/>
      <c r="AX811" s="207"/>
      <c r="AY811" s="207"/>
      <c r="AZ811" s="207"/>
      <c r="BA811" s="207"/>
      <c r="BB811" s="207"/>
      <c r="BC811" s="207"/>
      <c r="BD811" s="207"/>
      <c r="BE811" s="207"/>
      <c r="BF811" s="207"/>
      <c r="BG811" s="207"/>
      <c r="BH811" s="207"/>
      <c r="BI811" s="207"/>
      <c r="BJ811" s="207"/>
      <c r="BK811" s="207"/>
      <c r="BL811" s="207"/>
      <c r="BM811" s="210"/>
      <c r="BN811" s="204"/>
      <c r="BO811" s="2"/>
    </row>
    <row r="812" spans="1:67" ht="15" customHeight="1" x14ac:dyDescent="0.25">
      <c r="A812" s="2"/>
      <c r="B812" s="219"/>
      <c r="C812" s="239"/>
      <c r="D812" s="240"/>
      <c r="E812" s="243"/>
      <c r="F812" s="246"/>
      <c r="G812" s="246"/>
      <c r="H812" s="246"/>
      <c r="I812" s="246"/>
      <c r="J812" s="248"/>
      <c r="K812" s="251"/>
      <c r="L812" s="248"/>
      <c r="M812" s="248"/>
      <c r="N812" s="248"/>
      <c r="O812" s="246"/>
      <c r="P812" s="134" t="s">
        <v>28</v>
      </c>
      <c r="Q812" s="182">
        <v>46125</v>
      </c>
      <c r="R812" s="182">
        <v>46138</v>
      </c>
      <c r="S812" s="182">
        <v>46150</v>
      </c>
      <c r="T812" s="89"/>
      <c r="U812" s="89"/>
      <c r="V812" s="89"/>
      <c r="W812" s="89"/>
      <c r="X812" s="89"/>
      <c r="Y812" s="89"/>
      <c r="Z812" s="89"/>
      <c r="AA812" s="232"/>
      <c r="AB812" s="222"/>
      <c r="AC812" s="252"/>
      <c r="AD812" s="222"/>
      <c r="AE812" s="227"/>
      <c r="AF812" s="228"/>
      <c r="AG812" s="231"/>
      <c r="AH812" s="232"/>
      <c r="AI812" s="232"/>
      <c r="AJ812" s="217"/>
      <c r="AK812" s="217"/>
      <c r="AL812" s="219"/>
      <c r="AM812" s="214"/>
      <c r="AN812" s="214"/>
      <c r="AO812" s="214"/>
      <c r="AP812" s="214"/>
      <c r="AQ812" s="214"/>
      <c r="AR812" s="214"/>
      <c r="AS812" s="214"/>
      <c r="AT812" s="208"/>
      <c r="AU812" s="208"/>
      <c r="AV812" s="208"/>
      <c r="AW812" s="208"/>
      <c r="AX812" s="208"/>
      <c r="AY812" s="208"/>
      <c r="AZ812" s="208"/>
      <c r="BA812" s="208"/>
      <c r="BB812" s="208"/>
      <c r="BC812" s="208"/>
      <c r="BD812" s="208"/>
      <c r="BE812" s="208"/>
      <c r="BF812" s="208"/>
      <c r="BG812" s="208"/>
      <c r="BH812" s="208"/>
      <c r="BI812" s="208"/>
      <c r="BJ812" s="208"/>
      <c r="BK812" s="208"/>
      <c r="BL812" s="208"/>
      <c r="BM812" s="211"/>
      <c r="BN812" s="205"/>
      <c r="BO812" s="2"/>
    </row>
    <row r="813" spans="1:67" ht="15" hidden="1" customHeight="1" x14ac:dyDescent="0.25">
      <c r="A813" s="2"/>
      <c r="B813" s="233" t="s">
        <v>1724</v>
      </c>
      <c r="C813" s="235" t="s">
        <v>806</v>
      </c>
      <c r="D813" s="236"/>
      <c r="E813" s="241"/>
      <c r="F813" s="244" t="s">
        <v>2017</v>
      </c>
      <c r="G813" s="245"/>
      <c r="H813" s="245"/>
      <c r="I813" s="245" t="s">
        <v>1948</v>
      </c>
      <c r="J813" s="247"/>
      <c r="K813" s="249">
        <v>46241</v>
      </c>
      <c r="L813" s="247" t="s">
        <v>501</v>
      </c>
      <c r="M813" s="247">
        <v>1</v>
      </c>
      <c r="N813" s="247"/>
      <c r="O813" s="245" t="s">
        <v>1596</v>
      </c>
      <c r="P813" s="135" t="s">
        <v>148</v>
      </c>
      <c r="Q813" s="89"/>
      <c r="R813" s="89"/>
      <c r="S813" s="89"/>
      <c r="T813" s="89"/>
      <c r="U813" s="89"/>
      <c r="V813" s="89"/>
      <c r="W813" s="89"/>
      <c r="X813" s="89"/>
      <c r="Y813" s="89"/>
      <c r="Z813" s="89"/>
      <c r="AA813" s="220">
        <v>132</v>
      </c>
      <c r="AB813" s="220"/>
      <c r="AC813" s="233"/>
      <c r="AD813" s="220"/>
      <c r="AE813" s="223">
        <v>80</v>
      </c>
      <c r="AF813" s="224"/>
      <c r="AG813" s="229"/>
      <c r="AH813" s="229">
        <v>50</v>
      </c>
      <c r="AI813" s="229">
        <v>0.17641398481770557</v>
      </c>
      <c r="AJ813" s="215"/>
      <c r="AK813" s="215"/>
      <c r="AL813" s="209" t="s">
        <v>1590</v>
      </c>
      <c r="AM813" s="212"/>
      <c r="AN813" s="212"/>
      <c r="AO813" s="212"/>
      <c r="AP813" s="212"/>
      <c r="AQ813" s="212"/>
      <c r="AR813" s="212"/>
      <c r="AS813" s="212"/>
      <c r="AT813" s="206"/>
      <c r="AU813" s="206"/>
      <c r="AV813" s="206"/>
      <c r="AW813" s="206"/>
      <c r="AX813" s="206"/>
      <c r="AY813" s="206"/>
      <c r="AZ813" s="206"/>
      <c r="BA813" s="206"/>
      <c r="BB813" s="206"/>
      <c r="BC813" s="206"/>
      <c r="BD813" s="206"/>
      <c r="BE813" s="206"/>
      <c r="BF813" s="206"/>
      <c r="BG813" s="206"/>
      <c r="BH813" s="206"/>
      <c r="BI813" s="206"/>
      <c r="BJ813" s="206"/>
      <c r="BK813" s="206"/>
      <c r="BL813" s="206"/>
      <c r="BM813" s="209"/>
      <c r="BN813" s="203"/>
      <c r="BO813" s="2"/>
    </row>
    <row r="814" spans="1:67" ht="15" customHeight="1" x14ac:dyDescent="0.25">
      <c r="A814" s="2"/>
      <c r="B814" s="234"/>
      <c r="C814" s="237"/>
      <c r="D814" s="238"/>
      <c r="E814" s="242"/>
      <c r="F814" s="245"/>
      <c r="G814" s="245"/>
      <c r="H814" s="245"/>
      <c r="I814" s="245"/>
      <c r="J814" s="248"/>
      <c r="K814" s="250"/>
      <c r="L814" s="247"/>
      <c r="M814" s="247"/>
      <c r="N814" s="247"/>
      <c r="O814" s="245"/>
      <c r="P814" s="134" t="s">
        <v>26</v>
      </c>
      <c r="Q814" s="89">
        <v>46111</v>
      </c>
      <c r="R814" s="89">
        <v>46115</v>
      </c>
      <c r="S814" s="89">
        <v>46129</v>
      </c>
      <c r="T814" s="89">
        <v>46283</v>
      </c>
      <c r="U814" s="89">
        <v>46283</v>
      </c>
      <c r="V814" s="89">
        <v>46297</v>
      </c>
      <c r="W814" s="89"/>
      <c r="X814" s="89"/>
      <c r="Y814" s="89"/>
      <c r="Z814" s="89"/>
      <c r="AA814" s="221"/>
      <c r="AB814" s="221"/>
      <c r="AC814" s="234"/>
      <c r="AD814" s="221"/>
      <c r="AE814" s="225"/>
      <c r="AF814" s="226"/>
      <c r="AG814" s="230"/>
      <c r="AH814" s="230"/>
      <c r="AI814" s="230"/>
      <c r="AJ814" s="216"/>
      <c r="AK814" s="216"/>
      <c r="AL814" s="218"/>
      <c r="AM814" s="213"/>
      <c r="AN814" s="213"/>
      <c r="AO814" s="213"/>
      <c r="AP814" s="213"/>
      <c r="AQ814" s="213"/>
      <c r="AR814" s="213"/>
      <c r="AS814" s="213"/>
      <c r="AT814" s="207"/>
      <c r="AU814" s="207"/>
      <c r="AV814" s="207"/>
      <c r="AW814" s="207"/>
      <c r="AX814" s="207"/>
      <c r="AY814" s="207"/>
      <c r="AZ814" s="207"/>
      <c r="BA814" s="207"/>
      <c r="BB814" s="207"/>
      <c r="BC814" s="207"/>
      <c r="BD814" s="207"/>
      <c r="BE814" s="207"/>
      <c r="BF814" s="207"/>
      <c r="BG814" s="207"/>
      <c r="BH814" s="207"/>
      <c r="BI814" s="207"/>
      <c r="BJ814" s="207"/>
      <c r="BK814" s="207"/>
      <c r="BL814" s="207"/>
      <c r="BM814" s="210"/>
      <c r="BN814" s="204"/>
      <c r="BO814" s="2"/>
    </row>
    <row r="815" spans="1:67" ht="15" hidden="1" customHeight="1" x14ac:dyDescent="0.25">
      <c r="A815" s="2"/>
      <c r="B815" s="234"/>
      <c r="C815" s="237"/>
      <c r="D815" s="238"/>
      <c r="E815" s="242"/>
      <c r="F815" s="245"/>
      <c r="G815" s="245"/>
      <c r="H815" s="245"/>
      <c r="I815" s="245"/>
      <c r="J815" s="248"/>
      <c r="K815" s="250"/>
      <c r="L815" s="247"/>
      <c r="M815" s="247"/>
      <c r="N815" s="247"/>
      <c r="O815" s="245"/>
      <c r="P815" s="134" t="s">
        <v>262</v>
      </c>
      <c r="Q815" s="89"/>
      <c r="R815" s="89"/>
      <c r="S815" s="89"/>
      <c r="T815" s="89"/>
      <c r="U815" s="89"/>
      <c r="V815" s="89"/>
      <c r="W815" s="89"/>
      <c r="X815" s="89"/>
      <c r="Y815" s="89"/>
      <c r="Z815" s="89"/>
      <c r="AA815" s="221"/>
      <c r="AB815" s="221"/>
      <c r="AC815" s="234"/>
      <c r="AD815" s="221"/>
      <c r="AE815" s="225"/>
      <c r="AF815" s="226"/>
      <c r="AG815" s="230"/>
      <c r="AH815" s="230"/>
      <c r="AI815" s="230"/>
      <c r="AJ815" s="216"/>
      <c r="AK815" s="216"/>
      <c r="AL815" s="218"/>
      <c r="AM815" s="213"/>
      <c r="AN815" s="213"/>
      <c r="AO815" s="213"/>
      <c r="AP815" s="213"/>
      <c r="AQ815" s="213"/>
      <c r="AR815" s="213"/>
      <c r="AS815" s="213"/>
      <c r="AT815" s="207"/>
      <c r="AU815" s="207"/>
      <c r="AV815" s="207"/>
      <c r="AW815" s="207"/>
      <c r="AX815" s="207"/>
      <c r="AY815" s="207"/>
      <c r="AZ815" s="207"/>
      <c r="BA815" s="207"/>
      <c r="BB815" s="207"/>
      <c r="BC815" s="207"/>
      <c r="BD815" s="207"/>
      <c r="BE815" s="207"/>
      <c r="BF815" s="207"/>
      <c r="BG815" s="207"/>
      <c r="BH815" s="207"/>
      <c r="BI815" s="207"/>
      <c r="BJ815" s="207"/>
      <c r="BK815" s="207"/>
      <c r="BL815" s="207"/>
      <c r="BM815" s="210"/>
      <c r="BN815" s="204"/>
      <c r="BO815" s="2"/>
    </row>
    <row r="816" spans="1:67" ht="15" hidden="1" customHeight="1" x14ac:dyDescent="0.25">
      <c r="A816" s="2"/>
      <c r="B816" s="234"/>
      <c r="C816" s="237"/>
      <c r="D816" s="238"/>
      <c r="E816" s="242"/>
      <c r="F816" s="245"/>
      <c r="G816" s="245"/>
      <c r="H816" s="245"/>
      <c r="I816" s="245"/>
      <c r="J816" s="248"/>
      <c r="K816" s="250"/>
      <c r="L816" s="247"/>
      <c r="M816" s="247"/>
      <c r="N816" s="247"/>
      <c r="O816" s="245"/>
      <c r="P816" s="134" t="s">
        <v>263</v>
      </c>
      <c r="Q816" s="89"/>
      <c r="R816" s="89"/>
      <c r="S816" s="89"/>
      <c r="T816" s="89"/>
      <c r="U816" s="89"/>
      <c r="V816" s="89"/>
      <c r="W816" s="89"/>
      <c r="X816" s="89"/>
      <c r="Y816" s="89"/>
      <c r="Z816" s="89"/>
      <c r="AA816" s="221"/>
      <c r="AB816" s="221"/>
      <c r="AC816" s="234"/>
      <c r="AD816" s="221"/>
      <c r="AE816" s="225"/>
      <c r="AF816" s="226"/>
      <c r="AG816" s="230"/>
      <c r="AH816" s="230"/>
      <c r="AI816" s="230"/>
      <c r="AJ816" s="216"/>
      <c r="AK816" s="216"/>
      <c r="AL816" s="218"/>
      <c r="AM816" s="213"/>
      <c r="AN816" s="213"/>
      <c r="AO816" s="213"/>
      <c r="AP816" s="213"/>
      <c r="AQ816" s="213"/>
      <c r="AR816" s="213"/>
      <c r="AS816" s="213"/>
      <c r="AT816" s="207"/>
      <c r="AU816" s="207"/>
      <c r="AV816" s="207"/>
      <c r="AW816" s="207"/>
      <c r="AX816" s="207"/>
      <c r="AY816" s="207"/>
      <c r="AZ816" s="207"/>
      <c r="BA816" s="207"/>
      <c r="BB816" s="207"/>
      <c r="BC816" s="207"/>
      <c r="BD816" s="207"/>
      <c r="BE816" s="207"/>
      <c r="BF816" s="207"/>
      <c r="BG816" s="207"/>
      <c r="BH816" s="207"/>
      <c r="BI816" s="207"/>
      <c r="BJ816" s="207"/>
      <c r="BK816" s="207"/>
      <c r="BL816" s="207"/>
      <c r="BM816" s="210"/>
      <c r="BN816" s="204"/>
      <c r="BO816" s="2"/>
    </row>
    <row r="817" spans="1:67" ht="15" hidden="1" customHeight="1" x14ac:dyDescent="0.25">
      <c r="A817" s="2"/>
      <c r="B817" s="234"/>
      <c r="C817" s="237"/>
      <c r="D817" s="238"/>
      <c r="E817" s="242"/>
      <c r="F817" s="245"/>
      <c r="G817" s="245"/>
      <c r="H817" s="245"/>
      <c r="I817" s="245"/>
      <c r="J817" s="248"/>
      <c r="K817" s="250"/>
      <c r="L817" s="247"/>
      <c r="M817" s="247"/>
      <c r="N817" s="247"/>
      <c r="O817" s="245"/>
      <c r="P817" s="134" t="s">
        <v>27</v>
      </c>
      <c r="Q817" s="89"/>
      <c r="R817" s="89"/>
      <c r="S817" s="89"/>
      <c r="T817" s="89"/>
      <c r="U817" s="89"/>
      <c r="V817" s="89"/>
      <c r="W817" s="89"/>
      <c r="X817" s="89"/>
      <c r="Y817" s="89"/>
      <c r="Z817" s="89"/>
      <c r="AA817" s="221"/>
      <c r="AB817" s="221"/>
      <c r="AC817" s="234"/>
      <c r="AD817" s="221"/>
      <c r="AE817" s="225"/>
      <c r="AF817" s="226"/>
      <c r="AG817" s="230"/>
      <c r="AH817" s="230"/>
      <c r="AI817" s="230"/>
      <c r="AJ817" s="216"/>
      <c r="AK817" s="216"/>
      <c r="AL817" s="218"/>
      <c r="AM817" s="213"/>
      <c r="AN817" s="213"/>
      <c r="AO817" s="213"/>
      <c r="AP817" s="213"/>
      <c r="AQ817" s="213"/>
      <c r="AR817" s="213"/>
      <c r="AS817" s="213"/>
      <c r="AT817" s="207"/>
      <c r="AU817" s="207"/>
      <c r="AV817" s="207"/>
      <c r="AW817" s="207"/>
      <c r="AX817" s="207"/>
      <c r="AY817" s="207"/>
      <c r="AZ817" s="207"/>
      <c r="BA817" s="207"/>
      <c r="BB817" s="207"/>
      <c r="BC817" s="207"/>
      <c r="BD817" s="207"/>
      <c r="BE817" s="207"/>
      <c r="BF817" s="207"/>
      <c r="BG817" s="207"/>
      <c r="BH817" s="207"/>
      <c r="BI817" s="207"/>
      <c r="BJ817" s="207"/>
      <c r="BK817" s="207"/>
      <c r="BL817" s="207"/>
      <c r="BM817" s="210"/>
      <c r="BN817" s="204"/>
      <c r="BO817" s="2"/>
    </row>
    <row r="818" spans="1:67" ht="15" customHeight="1" x14ac:dyDescent="0.25">
      <c r="A818" s="2"/>
      <c r="B818" s="219"/>
      <c r="C818" s="239"/>
      <c r="D818" s="240"/>
      <c r="E818" s="243"/>
      <c r="F818" s="246"/>
      <c r="G818" s="246"/>
      <c r="H818" s="246"/>
      <c r="I818" s="246"/>
      <c r="J818" s="248"/>
      <c r="K818" s="251"/>
      <c r="L818" s="248"/>
      <c r="M818" s="248"/>
      <c r="N818" s="248"/>
      <c r="O818" s="246"/>
      <c r="P818" s="134" t="s">
        <v>28</v>
      </c>
      <c r="Q818" s="182">
        <v>46097</v>
      </c>
      <c r="R818" s="182">
        <v>46108</v>
      </c>
      <c r="S818" s="182">
        <v>46133</v>
      </c>
      <c r="T818" s="182">
        <v>46241</v>
      </c>
      <c r="U818" s="182">
        <v>46241</v>
      </c>
      <c r="V818" s="89"/>
      <c r="W818" s="89"/>
      <c r="X818" s="89"/>
      <c r="Y818" s="89"/>
      <c r="Z818" s="89"/>
      <c r="AA818" s="232"/>
      <c r="AB818" s="222"/>
      <c r="AC818" s="252"/>
      <c r="AD818" s="222"/>
      <c r="AE818" s="227"/>
      <c r="AF818" s="228"/>
      <c r="AG818" s="231"/>
      <c r="AH818" s="232"/>
      <c r="AI818" s="232"/>
      <c r="AJ818" s="217"/>
      <c r="AK818" s="217"/>
      <c r="AL818" s="219"/>
      <c r="AM818" s="214"/>
      <c r="AN818" s="214"/>
      <c r="AO818" s="214"/>
      <c r="AP818" s="214"/>
      <c r="AQ818" s="214"/>
      <c r="AR818" s="214"/>
      <c r="AS818" s="214"/>
      <c r="AT818" s="208"/>
      <c r="AU818" s="208"/>
      <c r="AV818" s="208"/>
      <c r="AW818" s="208"/>
      <c r="AX818" s="208"/>
      <c r="AY818" s="208"/>
      <c r="AZ818" s="208"/>
      <c r="BA818" s="208"/>
      <c r="BB818" s="208"/>
      <c r="BC818" s="208"/>
      <c r="BD818" s="208"/>
      <c r="BE818" s="208"/>
      <c r="BF818" s="208"/>
      <c r="BG818" s="208"/>
      <c r="BH818" s="208"/>
      <c r="BI818" s="208"/>
      <c r="BJ818" s="208"/>
      <c r="BK818" s="208"/>
      <c r="BL818" s="208"/>
      <c r="BM818" s="211"/>
      <c r="BN818" s="205"/>
      <c r="BO818" s="2"/>
    </row>
    <row r="819" spans="1:67" ht="15" hidden="1" customHeight="1" x14ac:dyDescent="0.25">
      <c r="A819" s="2"/>
      <c r="B819" s="233" t="s">
        <v>1724</v>
      </c>
      <c r="C819" s="235" t="s">
        <v>808</v>
      </c>
      <c r="D819" s="236"/>
      <c r="E819" s="241"/>
      <c r="F819" s="244" t="s">
        <v>2018</v>
      </c>
      <c r="G819" s="245"/>
      <c r="H819" s="245"/>
      <c r="I819" s="245" t="s">
        <v>1948</v>
      </c>
      <c r="J819" s="247"/>
      <c r="K819" s="249">
        <v>46216</v>
      </c>
      <c r="L819" s="247" t="s">
        <v>504</v>
      </c>
      <c r="M819" s="247">
        <v>1</v>
      </c>
      <c r="N819" s="247"/>
      <c r="O819" s="245" t="s">
        <v>1596</v>
      </c>
      <c r="P819" s="135" t="s">
        <v>148</v>
      </c>
      <c r="Q819" s="89"/>
      <c r="R819" s="89"/>
      <c r="S819" s="89"/>
      <c r="T819" s="89"/>
      <c r="U819" s="89"/>
      <c r="V819" s="89"/>
      <c r="W819" s="89"/>
      <c r="X819" s="89"/>
      <c r="Y819" s="89"/>
      <c r="Z819" s="89"/>
      <c r="AA819" s="220">
        <v>132</v>
      </c>
      <c r="AB819" s="220"/>
      <c r="AC819" s="233"/>
      <c r="AD819" s="220"/>
      <c r="AE819" s="223">
        <v>100</v>
      </c>
      <c r="AF819" s="224"/>
      <c r="AG819" s="229"/>
      <c r="AH819" s="229">
        <v>50</v>
      </c>
      <c r="AI819" s="229">
        <v>0.17641398481770557</v>
      </c>
      <c r="AJ819" s="215"/>
      <c r="AK819" s="215"/>
      <c r="AL819" s="209" t="s">
        <v>1590</v>
      </c>
      <c r="AM819" s="212"/>
      <c r="AN819" s="212"/>
      <c r="AO819" s="212"/>
      <c r="AP819" s="212"/>
      <c r="AQ819" s="212"/>
      <c r="AR819" s="212"/>
      <c r="AS819" s="212"/>
      <c r="AT819" s="206"/>
      <c r="AU819" s="206"/>
      <c r="AV819" s="206"/>
      <c r="AW819" s="206"/>
      <c r="AX819" s="206"/>
      <c r="AY819" s="206"/>
      <c r="AZ819" s="206"/>
      <c r="BA819" s="206"/>
      <c r="BB819" s="206"/>
      <c r="BC819" s="206"/>
      <c r="BD819" s="206"/>
      <c r="BE819" s="206"/>
      <c r="BF819" s="206"/>
      <c r="BG819" s="206"/>
      <c r="BH819" s="206"/>
      <c r="BI819" s="206"/>
      <c r="BJ819" s="206"/>
      <c r="BK819" s="206"/>
      <c r="BL819" s="206"/>
      <c r="BM819" s="209"/>
      <c r="BN819" s="203"/>
      <c r="BO819" s="2"/>
    </row>
    <row r="820" spans="1:67" ht="15" customHeight="1" x14ac:dyDescent="0.25">
      <c r="A820" s="2"/>
      <c r="B820" s="234"/>
      <c r="C820" s="237"/>
      <c r="D820" s="238"/>
      <c r="E820" s="242"/>
      <c r="F820" s="245"/>
      <c r="G820" s="245"/>
      <c r="H820" s="245"/>
      <c r="I820" s="245"/>
      <c r="J820" s="248"/>
      <c r="K820" s="250"/>
      <c r="L820" s="247"/>
      <c r="M820" s="247"/>
      <c r="N820" s="247"/>
      <c r="O820" s="245"/>
      <c r="P820" s="134" t="s">
        <v>26</v>
      </c>
      <c r="Q820" s="89">
        <v>46111</v>
      </c>
      <c r="R820" s="89">
        <v>46115</v>
      </c>
      <c r="S820" s="89">
        <v>46129</v>
      </c>
      <c r="T820" s="89">
        <v>46283</v>
      </c>
      <c r="U820" s="89">
        <v>46283</v>
      </c>
      <c r="V820" s="89">
        <v>46297</v>
      </c>
      <c r="W820" s="89"/>
      <c r="X820" s="89"/>
      <c r="Y820" s="89"/>
      <c r="Z820" s="89"/>
      <c r="AA820" s="221"/>
      <c r="AB820" s="221"/>
      <c r="AC820" s="234"/>
      <c r="AD820" s="221"/>
      <c r="AE820" s="225"/>
      <c r="AF820" s="226"/>
      <c r="AG820" s="230"/>
      <c r="AH820" s="230"/>
      <c r="AI820" s="230"/>
      <c r="AJ820" s="216"/>
      <c r="AK820" s="216"/>
      <c r="AL820" s="218"/>
      <c r="AM820" s="213"/>
      <c r="AN820" s="213"/>
      <c r="AO820" s="213"/>
      <c r="AP820" s="213"/>
      <c r="AQ820" s="213"/>
      <c r="AR820" s="213"/>
      <c r="AS820" s="213"/>
      <c r="AT820" s="207"/>
      <c r="AU820" s="207"/>
      <c r="AV820" s="207"/>
      <c r="AW820" s="207"/>
      <c r="AX820" s="207"/>
      <c r="AY820" s="207"/>
      <c r="AZ820" s="207"/>
      <c r="BA820" s="207"/>
      <c r="BB820" s="207"/>
      <c r="BC820" s="207"/>
      <c r="BD820" s="207"/>
      <c r="BE820" s="207"/>
      <c r="BF820" s="207"/>
      <c r="BG820" s="207"/>
      <c r="BH820" s="207"/>
      <c r="BI820" s="207"/>
      <c r="BJ820" s="207"/>
      <c r="BK820" s="207"/>
      <c r="BL820" s="207"/>
      <c r="BM820" s="210"/>
      <c r="BN820" s="204"/>
      <c r="BO820" s="2"/>
    </row>
    <row r="821" spans="1:67" ht="15" hidden="1" customHeight="1" x14ac:dyDescent="0.25">
      <c r="A821" s="2"/>
      <c r="B821" s="234"/>
      <c r="C821" s="237"/>
      <c r="D821" s="238"/>
      <c r="E821" s="242"/>
      <c r="F821" s="245"/>
      <c r="G821" s="245"/>
      <c r="H821" s="245"/>
      <c r="I821" s="245"/>
      <c r="J821" s="248"/>
      <c r="K821" s="250"/>
      <c r="L821" s="247"/>
      <c r="M821" s="247"/>
      <c r="N821" s="247"/>
      <c r="O821" s="245"/>
      <c r="P821" s="134" t="s">
        <v>262</v>
      </c>
      <c r="Q821" s="89"/>
      <c r="R821" s="89"/>
      <c r="S821" s="89"/>
      <c r="T821" s="89"/>
      <c r="U821" s="89"/>
      <c r="V821" s="89"/>
      <c r="W821" s="89"/>
      <c r="X821" s="89"/>
      <c r="Y821" s="89"/>
      <c r="Z821" s="89"/>
      <c r="AA821" s="221"/>
      <c r="AB821" s="221"/>
      <c r="AC821" s="234"/>
      <c r="AD821" s="221"/>
      <c r="AE821" s="225"/>
      <c r="AF821" s="226"/>
      <c r="AG821" s="230"/>
      <c r="AH821" s="230"/>
      <c r="AI821" s="230"/>
      <c r="AJ821" s="216"/>
      <c r="AK821" s="216"/>
      <c r="AL821" s="218"/>
      <c r="AM821" s="213"/>
      <c r="AN821" s="213"/>
      <c r="AO821" s="213"/>
      <c r="AP821" s="213"/>
      <c r="AQ821" s="213"/>
      <c r="AR821" s="213"/>
      <c r="AS821" s="213"/>
      <c r="AT821" s="207"/>
      <c r="AU821" s="207"/>
      <c r="AV821" s="207"/>
      <c r="AW821" s="207"/>
      <c r="AX821" s="207"/>
      <c r="AY821" s="207"/>
      <c r="AZ821" s="207"/>
      <c r="BA821" s="207"/>
      <c r="BB821" s="207"/>
      <c r="BC821" s="207"/>
      <c r="BD821" s="207"/>
      <c r="BE821" s="207"/>
      <c r="BF821" s="207"/>
      <c r="BG821" s="207"/>
      <c r="BH821" s="207"/>
      <c r="BI821" s="207"/>
      <c r="BJ821" s="207"/>
      <c r="BK821" s="207"/>
      <c r="BL821" s="207"/>
      <c r="BM821" s="210"/>
      <c r="BN821" s="204"/>
      <c r="BO821" s="2"/>
    </row>
    <row r="822" spans="1:67" ht="15" hidden="1" customHeight="1" x14ac:dyDescent="0.25">
      <c r="A822" s="2"/>
      <c r="B822" s="234"/>
      <c r="C822" s="237"/>
      <c r="D822" s="238"/>
      <c r="E822" s="242"/>
      <c r="F822" s="245"/>
      <c r="G822" s="245"/>
      <c r="H822" s="245"/>
      <c r="I822" s="245"/>
      <c r="J822" s="248"/>
      <c r="K822" s="250"/>
      <c r="L822" s="247"/>
      <c r="M822" s="247"/>
      <c r="N822" s="247"/>
      <c r="O822" s="245"/>
      <c r="P822" s="134" t="s">
        <v>263</v>
      </c>
      <c r="Q822" s="89"/>
      <c r="R822" s="89"/>
      <c r="S822" s="89"/>
      <c r="T822" s="89"/>
      <c r="U822" s="89"/>
      <c r="V822" s="89"/>
      <c r="W822" s="89"/>
      <c r="X822" s="89"/>
      <c r="Y822" s="89"/>
      <c r="Z822" s="89"/>
      <c r="AA822" s="221"/>
      <c r="AB822" s="221"/>
      <c r="AC822" s="234"/>
      <c r="AD822" s="221"/>
      <c r="AE822" s="225"/>
      <c r="AF822" s="226"/>
      <c r="AG822" s="230"/>
      <c r="AH822" s="230"/>
      <c r="AI822" s="230"/>
      <c r="AJ822" s="216"/>
      <c r="AK822" s="216"/>
      <c r="AL822" s="218"/>
      <c r="AM822" s="213"/>
      <c r="AN822" s="213"/>
      <c r="AO822" s="213"/>
      <c r="AP822" s="213"/>
      <c r="AQ822" s="213"/>
      <c r="AR822" s="213"/>
      <c r="AS822" s="213"/>
      <c r="AT822" s="207"/>
      <c r="AU822" s="207"/>
      <c r="AV822" s="207"/>
      <c r="AW822" s="207"/>
      <c r="AX822" s="207"/>
      <c r="AY822" s="207"/>
      <c r="AZ822" s="207"/>
      <c r="BA822" s="207"/>
      <c r="BB822" s="207"/>
      <c r="BC822" s="207"/>
      <c r="BD822" s="207"/>
      <c r="BE822" s="207"/>
      <c r="BF822" s="207"/>
      <c r="BG822" s="207"/>
      <c r="BH822" s="207"/>
      <c r="BI822" s="207"/>
      <c r="BJ822" s="207"/>
      <c r="BK822" s="207"/>
      <c r="BL822" s="207"/>
      <c r="BM822" s="210"/>
      <c r="BN822" s="204"/>
      <c r="BO822" s="2"/>
    </row>
    <row r="823" spans="1:67" ht="15" hidden="1" customHeight="1" x14ac:dyDescent="0.25">
      <c r="A823" s="2"/>
      <c r="B823" s="234"/>
      <c r="C823" s="237"/>
      <c r="D823" s="238"/>
      <c r="E823" s="242"/>
      <c r="F823" s="245"/>
      <c r="G823" s="245"/>
      <c r="H823" s="245"/>
      <c r="I823" s="245"/>
      <c r="J823" s="248"/>
      <c r="K823" s="250"/>
      <c r="L823" s="247"/>
      <c r="M823" s="247"/>
      <c r="N823" s="247"/>
      <c r="O823" s="245"/>
      <c r="P823" s="134" t="s">
        <v>27</v>
      </c>
      <c r="Q823" s="89"/>
      <c r="R823" s="89"/>
      <c r="S823" s="89"/>
      <c r="T823" s="89"/>
      <c r="U823" s="89"/>
      <c r="V823" s="89"/>
      <c r="W823" s="89"/>
      <c r="X823" s="89"/>
      <c r="Y823" s="89"/>
      <c r="Z823" s="89"/>
      <c r="AA823" s="221"/>
      <c r="AB823" s="221"/>
      <c r="AC823" s="234"/>
      <c r="AD823" s="221"/>
      <c r="AE823" s="225"/>
      <c r="AF823" s="226"/>
      <c r="AG823" s="230"/>
      <c r="AH823" s="230"/>
      <c r="AI823" s="230"/>
      <c r="AJ823" s="216"/>
      <c r="AK823" s="216"/>
      <c r="AL823" s="218"/>
      <c r="AM823" s="213"/>
      <c r="AN823" s="213"/>
      <c r="AO823" s="213"/>
      <c r="AP823" s="213"/>
      <c r="AQ823" s="213"/>
      <c r="AR823" s="213"/>
      <c r="AS823" s="213"/>
      <c r="AT823" s="207"/>
      <c r="AU823" s="207"/>
      <c r="AV823" s="207"/>
      <c r="AW823" s="207"/>
      <c r="AX823" s="207"/>
      <c r="AY823" s="207"/>
      <c r="AZ823" s="207"/>
      <c r="BA823" s="207"/>
      <c r="BB823" s="207"/>
      <c r="BC823" s="207"/>
      <c r="BD823" s="207"/>
      <c r="BE823" s="207"/>
      <c r="BF823" s="207"/>
      <c r="BG823" s="207"/>
      <c r="BH823" s="207"/>
      <c r="BI823" s="207"/>
      <c r="BJ823" s="207"/>
      <c r="BK823" s="207"/>
      <c r="BL823" s="207"/>
      <c r="BM823" s="210"/>
      <c r="BN823" s="204"/>
      <c r="BO823" s="2"/>
    </row>
    <row r="824" spans="1:67" ht="15" customHeight="1" x14ac:dyDescent="0.25">
      <c r="A824" s="2"/>
      <c r="B824" s="219"/>
      <c r="C824" s="239"/>
      <c r="D824" s="240"/>
      <c r="E824" s="243"/>
      <c r="F824" s="246"/>
      <c r="G824" s="246"/>
      <c r="H824" s="246"/>
      <c r="I824" s="246"/>
      <c r="J824" s="248"/>
      <c r="K824" s="251"/>
      <c r="L824" s="248"/>
      <c r="M824" s="248"/>
      <c r="N824" s="248"/>
      <c r="O824" s="246"/>
      <c r="P824" s="134" t="s">
        <v>28</v>
      </c>
      <c r="Q824" s="182">
        <v>46104</v>
      </c>
      <c r="R824" s="182">
        <v>46115</v>
      </c>
      <c r="S824" s="182">
        <v>46129</v>
      </c>
      <c r="T824" s="182">
        <v>46199</v>
      </c>
      <c r="U824" s="182">
        <v>46199</v>
      </c>
      <c r="V824" s="182">
        <v>46216</v>
      </c>
      <c r="W824" s="89"/>
      <c r="X824" s="89"/>
      <c r="Y824" s="89"/>
      <c r="Z824" s="89"/>
      <c r="AA824" s="232"/>
      <c r="AB824" s="222"/>
      <c r="AC824" s="252"/>
      <c r="AD824" s="222"/>
      <c r="AE824" s="227"/>
      <c r="AF824" s="228"/>
      <c r="AG824" s="231"/>
      <c r="AH824" s="232"/>
      <c r="AI824" s="232"/>
      <c r="AJ824" s="217"/>
      <c r="AK824" s="217"/>
      <c r="AL824" s="219"/>
      <c r="AM824" s="214"/>
      <c r="AN824" s="214"/>
      <c r="AO824" s="214"/>
      <c r="AP824" s="214"/>
      <c r="AQ824" s="214"/>
      <c r="AR824" s="214"/>
      <c r="AS824" s="214"/>
      <c r="AT824" s="208"/>
      <c r="AU824" s="208"/>
      <c r="AV824" s="208"/>
      <c r="AW824" s="208"/>
      <c r="AX824" s="208"/>
      <c r="AY824" s="208"/>
      <c r="AZ824" s="208"/>
      <c r="BA824" s="208"/>
      <c r="BB824" s="208"/>
      <c r="BC824" s="208"/>
      <c r="BD824" s="208"/>
      <c r="BE824" s="208"/>
      <c r="BF824" s="208"/>
      <c r="BG824" s="208"/>
      <c r="BH824" s="208"/>
      <c r="BI824" s="208"/>
      <c r="BJ824" s="208"/>
      <c r="BK824" s="208"/>
      <c r="BL824" s="208"/>
      <c r="BM824" s="211"/>
      <c r="BN824" s="205"/>
      <c r="BO824" s="2"/>
    </row>
    <row r="825" spans="1:67" ht="15" hidden="1" customHeight="1" x14ac:dyDescent="0.25">
      <c r="A825" s="2"/>
      <c r="B825" s="233" t="s">
        <v>1724</v>
      </c>
      <c r="C825" s="235" t="s">
        <v>810</v>
      </c>
      <c r="D825" s="236"/>
      <c r="E825" s="241"/>
      <c r="F825" s="244" t="s">
        <v>2019</v>
      </c>
      <c r="G825" s="245"/>
      <c r="H825" s="245"/>
      <c r="I825" s="245" t="s">
        <v>1948</v>
      </c>
      <c r="J825" s="247"/>
      <c r="K825" s="249">
        <v>46233</v>
      </c>
      <c r="L825" s="247" t="s">
        <v>504</v>
      </c>
      <c r="M825" s="247">
        <v>1</v>
      </c>
      <c r="N825" s="247"/>
      <c r="O825" s="245" t="s">
        <v>1596</v>
      </c>
      <c r="P825" s="135" t="s">
        <v>148</v>
      </c>
      <c r="Q825" s="89"/>
      <c r="R825" s="89"/>
      <c r="S825" s="89"/>
      <c r="T825" s="89"/>
      <c r="U825" s="89"/>
      <c r="V825" s="89"/>
      <c r="W825" s="89"/>
      <c r="X825" s="89"/>
      <c r="Y825" s="89"/>
      <c r="Z825" s="89"/>
      <c r="AA825" s="220">
        <v>132</v>
      </c>
      <c r="AB825" s="220"/>
      <c r="AC825" s="233"/>
      <c r="AD825" s="220"/>
      <c r="AE825" s="223">
        <v>100</v>
      </c>
      <c r="AF825" s="224"/>
      <c r="AG825" s="229"/>
      <c r="AH825" s="229">
        <v>50</v>
      </c>
      <c r="AI825" s="229">
        <v>0.17641398481770557</v>
      </c>
      <c r="AJ825" s="215"/>
      <c r="AK825" s="215"/>
      <c r="AL825" s="209" t="s">
        <v>1590</v>
      </c>
      <c r="AM825" s="212"/>
      <c r="AN825" s="212"/>
      <c r="AO825" s="212"/>
      <c r="AP825" s="212"/>
      <c r="AQ825" s="212"/>
      <c r="AR825" s="212"/>
      <c r="AS825" s="212"/>
      <c r="AT825" s="206"/>
      <c r="AU825" s="206"/>
      <c r="AV825" s="206"/>
      <c r="AW825" s="206"/>
      <c r="AX825" s="206"/>
      <c r="AY825" s="206"/>
      <c r="AZ825" s="206"/>
      <c r="BA825" s="206"/>
      <c r="BB825" s="206"/>
      <c r="BC825" s="206"/>
      <c r="BD825" s="206"/>
      <c r="BE825" s="206"/>
      <c r="BF825" s="206"/>
      <c r="BG825" s="206"/>
      <c r="BH825" s="206"/>
      <c r="BI825" s="206"/>
      <c r="BJ825" s="206"/>
      <c r="BK825" s="206"/>
      <c r="BL825" s="206"/>
      <c r="BM825" s="209"/>
      <c r="BN825" s="203"/>
      <c r="BO825" s="2"/>
    </row>
    <row r="826" spans="1:67" ht="15" customHeight="1" x14ac:dyDescent="0.25">
      <c r="A826" s="2"/>
      <c r="B826" s="234"/>
      <c r="C826" s="237"/>
      <c r="D826" s="238"/>
      <c r="E826" s="242"/>
      <c r="F826" s="245"/>
      <c r="G826" s="245"/>
      <c r="H826" s="245"/>
      <c r="I826" s="245"/>
      <c r="J826" s="248"/>
      <c r="K826" s="250"/>
      <c r="L826" s="247"/>
      <c r="M826" s="247"/>
      <c r="N826" s="247"/>
      <c r="O826" s="245"/>
      <c r="P826" s="134" t="s">
        <v>26</v>
      </c>
      <c r="Q826" s="89">
        <v>46139</v>
      </c>
      <c r="R826" s="89">
        <v>46142</v>
      </c>
      <c r="S826" s="89">
        <v>46150</v>
      </c>
      <c r="T826" s="89">
        <v>46304</v>
      </c>
      <c r="U826" s="89">
        <v>46304</v>
      </c>
      <c r="V826" s="89">
        <v>46318</v>
      </c>
      <c r="W826" s="89"/>
      <c r="X826" s="89"/>
      <c r="Y826" s="89"/>
      <c r="Z826" s="89"/>
      <c r="AA826" s="221"/>
      <c r="AB826" s="221"/>
      <c r="AC826" s="234"/>
      <c r="AD826" s="221"/>
      <c r="AE826" s="225"/>
      <c r="AF826" s="226"/>
      <c r="AG826" s="230"/>
      <c r="AH826" s="230"/>
      <c r="AI826" s="230"/>
      <c r="AJ826" s="216"/>
      <c r="AK826" s="216"/>
      <c r="AL826" s="218"/>
      <c r="AM826" s="213"/>
      <c r="AN826" s="213"/>
      <c r="AO826" s="213"/>
      <c r="AP826" s="213"/>
      <c r="AQ826" s="213"/>
      <c r="AR826" s="213"/>
      <c r="AS826" s="213"/>
      <c r="AT826" s="207"/>
      <c r="AU826" s="207"/>
      <c r="AV826" s="207"/>
      <c r="AW826" s="207"/>
      <c r="AX826" s="207"/>
      <c r="AY826" s="207"/>
      <c r="AZ826" s="207"/>
      <c r="BA826" s="207"/>
      <c r="BB826" s="207"/>
      <c r="BC826" s="207"/>
      <c r="BD826" s="207"/>
      <c r="BE826" s="207"/>
      <c r="BF826" s="207"/>
      <c r="BG826" s="207"/>
      <c r="BH826" s="207"/>
      <c r="BI826" s="207"/>
      <c r="BJ826" s="207"/>
      <c r="BK826" s="207"/>
      <c r="BL826" s="207"/>
      <c r="BM826" s="210"/>
      <c r="BN826" s="204"/>
      <c r="BO826" s="2"/>
    </row>
    <row r="827" spans="1:67" ht="15" hidden="1" customHeight="1" x14ac:dyDescent="0.25">
      <c r="A827" s="2"/>
      <c r="B827" s="234"/>
      <c r="C827" s="237"/>
      <c r="D827" s="238"/>
      <c r="E827" s="242"/>
      <c r="F827" s="245"/>
      <c r="G827" s="245"/>
      <c r="H827" s="245"/>
      <c r="I827" s="245"/>
      <c r="J827" s="248"/>
      <c r="K827" s="250"/>
      <c r="L827" s="247"/>
      <c r="M827" s="247"/>
      <c r="N827" s="247"/>
      <c r="O827" s="245"/>
      <c r="P827" s="134" t="s">
        <v>262</v>
      </c>
      <c r="Q827" s="89"/>
      <c r="R827" s="89"/>
      <c r="S827" s="89"/>
      <c r="T827" s="89"/>
      <c r="U827" s="89"/>
      <c r="V827" s="89"/>
      <c r="W827" s="89"/>
      <c r="X827" s="89"/>
      <c r="Y827" s="89"/>
      <c r="Z827" s="89"/>
      <c r="AA827" s="221"/>
      <c r="AB827" s="221"/>
      <c r="AC827" s="234"/>
      <c r="AD827" s="221"/>
      <c r="AE827" s="225"/>
      <c r="AF827" s="226"/>
      <c r="AG827" s="230"/>
      <c r="AH827" s="230"/>
      <c r="AI827" s="230"/>
      <c r="AJ827" s="216"/>
      <c r="AK827" s="216"/>
      <c r="AL827" s="218"/>
      <c r="AM827" s="213"/>
      <c r="AN827" s="213"/>
      <c r="AO827" s="213"/>
      <c r="AP827" s="213"/>
      <c r="AQ827" s="213"/>
      <c r="AR827" s="213"/>
      <c r="AS827" s="213"/>
      <c r="AT827" s="207"/>
      <c r="AU827" s="207"/>
      <c r="AV827" s="207"/>
      <c r="AW827" s="207"/>
      <c r="AX827" s="207"/>
      <c r="AY827" s="207"/>
      <c r="AZ827" s="207"/>
      <c r="BA827" s="207"/>
      <c r="BB827" s="207"/>
      <c r="BC827" s="207"/>
      <c r="BD827" s="207"/>
      <c r="BE827" s="207"/>
      <c r="BF827" s="207"/>
      <c r="BG827" s="207"/>
      <c r="BH827" s="207"/>
      <c r="BI827" s="207"/>
      <c r="BJ827" s="207"/>
      <c r="BK827" s="207"/>
      <c r="BL827" s="207"/>
      <c r="BM827" s="210"/>
      <c r="BN827" s="204"/>
      <c r="BO827" s="2"/>
    </row>
    <row r="828" spans="1:67" ht="15" hidden="1" customHeight="1" x14ac:dyDescent="0.25">
      <c r="A828" s="2"/>
      <c r="B828" s="234"/>
      <c r="C828" s="237"/>
      <c r="D828" s="238"/>
      <c r="E828" s="242"/>
      <c r="F828" s="245"/>
      <c r="G828" s="245"/>
      <c r="H828" s="245"/>
      <c r="I828" s="245"/>
      <c r="J828" s="248"/>
      <c r="K828" s="250"/>
      <c r="L828" s="247"/>
      <c r="M828" s="247"/>
      <c r="N828" s="247"/>
      <c r="O828" s="245"/>
      <c r="P828" s="134" t="s">
        <v>263</v>
      </c>
      <c r="Q828" s="89"/>
      <c r="R828" s="89"/>
      <c r="S828" s="89"/>
      <c r="T828" s="89"/>
      <c r="U828" s="89"/>
      <c r="V828" s="89"/>
      <c r="W828" s="89"/>
      <c r="X828" s="89"/>
      <c r="Y828" s="89"/>
      <c r="Z828" s="89"/>
      <c r="AA828" s="221"/>
      <c r="AB828" s="221"/>
      <c r="AC828" s="234"/>
      <c r="AD828" s="221"/>
      <c r="AE828" s="225"/>
      <c r="AF828" s="226"/>
      <c r="AG828" s="230"/>
      <c r="AH828" s="230"/>
      <c r="AI828" s="230"/>
      <c r="AJ828" s="216"/>
      <c r="AK828" s="216"/>
      <c r="AL828" s="218"/>
      <c r="AM828" s="213"/>
      <c r="AN828" s="213"/>
      <c r="AO828" s="213"/>
      <c r="AP828" s="213"/>
      <c r="AQ828" s="213"/>
      <c r="AR828" s="213"/>
      <c r="AS828" s="213"/>
      <c r="AT828" s="207"/>
      <c r="AU828" s="207"/>
      <c r="AV828" s="207"/>
      <c r="AW828" s="207"/>
      <c r="AX828" s="207"/>
      <c r="AY828" s="207"/>
      <c r="AZ828" s="207"/>
      <c r="BA828" s="207"/>
      <c r="BB828" s="207"/>
      <c r="BC828" s="207"/>
      <c r="BD828" s="207"/>
      <c r="BE828" s="207"/>
      <c r="BF828" s="207"/>
      <c r="BG828" s="207"/>
      <c r="BH828" s="207"/>
      <c r="BI828" s="207"/>
      <c r="BJ828" s="207"/>
      <c r="BK828" s="207"/>
      <c r="BL828" s="207"/>
      <c r="BM828" s="210"/>
      <c r="BN828" s="204"/>
      <c r="BO828" s="2"/>
    </row>
    <row r="829" spans="1:67" ht="15" hidden="1" customHeight="1" x14ac:dyDescent="0.25">
      <c r="A829" s="2"/>
      <c r="B829" s="234"/>
      <c r="C829" s="237"/>
      <c r="D829" s="238"/>
      <c r="E829" s="242"/>
      <c r="F829" s="245"/>
      <c r="G829" s="245"/>
      <c r="H829" s="245"/>
      <c r="I829" s="245"/>
      <c r="J829" s="248"/>
      <c r="K829" s="250"/>
      <c r="L829" s="247"/>
      <c r="M829" s="247"/>
      <c r="N829" s="247"/>
      <c r="O829" s="245"/>
      <c r="P829" s="134" t="s">
        <v>27</v>
      </c>
      <c r="Q829" s="89"/>
      <c r="R829" s="89"/>
      <c r="S829" s="89"/>
      <c r="T829" s="89"/>
      <c r="U829" s="89"/>
      <c r="V829" s="89"/>
      <c r="W829" s="89"/>
      <c r="X829" s="89"/>
      <c r="Y829" s="89"/>
      <c r="Z829" s="89"/>
      <c r="AA829" s="221"/>
      <c r="AB829" s="221"/>
      <c r="AC829" s="234"/>
      <c r="AD829" s="221"/>
      <c r="AE829" s="225"/>
      <c r="AF829" s="226"/>
      <c r="AG829" s="230"/>
      <c r="AH829" s="230"/>
      <c r="AI829" s="230"/>
      <c r="AJ829" s="216"/>
      <c r="AK829" s="216"/>
      <c r="AL829" s="218"/>
      <c r="AM829" s="213"/>
      <c r="AN829" s="213"/>
      <c r="AO829" s="213"/>
      <c r="AP829" s="213"/>
      <c r="AQ829" s="213"/>
      <c r="AR829" s="213"/>
      <c r="AS829" s="213"/>
      <c r="AT829" s="207"/>
      <c r="AU829" s="207"/>
      <c r="AV829" s="207"/>
      <c r="AW829" s="207"/>
      <c r="AX829" s="207"/>
      <c r="AY829" s="207"/>
      <c r="AZ829" s="207"/>
      <c r="BA829" s="207"/>
      <c r="BB829" s="207"/>
      <c r="BC829" s="207"/>
      <c r="BD829" s="207"/>
      <c r="BE829" s="207"/>
      <c r="BF829" s="207"/>
      <c r="BG829" s="207"/>
      <c r="BH829" s="207"/>
      <c r="BI829" s="207"/>
      <c r="BJ829" s="207"/>
      <c r="BK829" s="207"/>
      <c r="BL829" s="207"/>
      <c r="BM829" s="210"/>
      <c r="BN829" s="204"/>
      <c r="BO829" s="2"/>
    </row>
    <row r="830" spans="1:67" ht="15" customHeight="1" x14ac:dyDescent="0.25">
      <c r="A830" s="2"/>
      <c r="B830" s="219"/>
      <c r="C830" s="239"/>
      <c r="D830" s="240"/>
      <c r="E830" s="243"/>
      <c r="F830" s="246"/>
      <c r="G830" s="246"/>
      <c r="H830" s="246"/>
      <c r="I830" s="246"/>
      <c r="J830" s="248"/>
      <c r="K830" s="251"/>
      <c r="L830" s="248"/>
      <c r="M830" s="248"/>
      <c r="N830" s="248"/>
      <c r="O830" s="246"/>
      <c r="P830" s="134" t="s">
        <v>28</v>
      </c>
      <c r="Q830" s="182">
        <v>46125</v>
      </c>
      <c r="R830" s="182">
        <v>46138</v>
      </c>
      <c r="S830" s="182">
        <v>46150</v>
      </c>
      <c r="T830" s="182">
        <v>46213</v>
      </c>
      <c r="U830" s="182">
        <v>46213</v>
      </c>
      <c r="V830" s="182">
        <v>46233</v>
      </c>
      <c r="W830" s="89"/>
      <c r="X830" s="89"/>
      <c r="Y830" s="89"/>
      <c r="Z830" s="89"/>
      <c r="AA830" s="232"/>
      <c r="AB830" s="222"/>
      <c r="AC830" s="252"/>
      <c r="AD830" s="222"/>
      <c r="AE830" s="227"/>
      <c r="AF830" s="228"/>
      <c r="AG830" s="231"/>
      <c r="AH830" s="232"/>
      <c r="AI830" s="232"/>
      <c r="AJ830" s="217"/>
      <c r="AK830" s="217"/>
      <c r="AL830" s="219"/>
      <c r="AM830" s="214"/>
      <c r="AN830" s="214"/>
      <c r="AO830" s="214"/>
      <c r="AP830" s="214"/>
      <c r="AQ830" s="214"/>
      <c r="AR830" s="214"/>
      <c r="AS830" s="214"/>
      <c r="AT830" s="208"/>
      <c r="AU830" s="208"/>
      <c r="AV830" s="208"/>
      <c r="AW830" s="208"/>
      <c r="AX830" s="208"/>
      <c r="AY830" s="208"/>
      <c r="AZ830" s="208"/>
      <c r="BA830" s="208"/>
      <c r="BB830" s="208"/>
      <c r="BC830" s="208"/>
      <c r="BD830" s="208"/>
      <c r="BE830" s="208"/>
      <c r="BF830" s="208"/>
      <c r="BG830" s="208"/>
      <c r="BH830" s="208"/>
      <c r="BI830" s="208"/>
      <c r="BJ830" s="208"/>
      <c r="BK830" s="208"/>
      <c r="BL830" s="208"/>
      <c r="BM830" s="211"/>
      <c r="BN830" s="205"/>
      <c r="BO830" s="2"/>
    </row>
    <row r="831" spans="1:67" ht="15" hidden="1" customHeight="1" x14ac:dyDescent="0.25">
      <c r="A831" s="2"/>
      <c r="B831" s="233" t="s">
        <v>1724</v>
      </c>
      <c r="C831" s="235" t="s">
        <v>812</v>
      </c>
      <c r="D831" s="236"/>
      <c r="E831" s="241"/>
      <c r="F831" s="244" t="s">
        <v>2020</v>
      </c>
      <c r="G831" s="245"/>
      <c r="H831" s="245"/>
      <c r="I831" s="245" t="s">
        <v>1948</v>
      </c>
      <c r="J831" s="247"/>
      <c r="K831" s="249">
        <v>46208</v>
      </c>
      <c r="L831" s="247" t="s">
        <v>504</v>
      </c>
      <c r="M831" s="247">
        <v>1</v>
      </c>
      <c r="N831" s="247"/>
      <c r="O831" s="245" t="s">
        <v>1596</v>
      </c>
      <c r="P831" s="135" t="s">
        <v>148</v>
      </c>
      <c r="Q831" s="89"/>
      <c r="R831" s="89"/>
      <c r="S831" s="89"/>
      <c r="T831" s="89"/>
      <c r="U831" s="89"/>
      <c r="V831" s="89"/>
      <c r="W831" s="89"/>
      <c r="X831" s="89"/>
      <c r="Y831" s="89"/>
      <c r="Z831" s="89"/>
      <c r="AA831" s="220">
        <v>132</v>
      </c>
      <c r="AB831" s="220"/>
      <c r="AC831" s="233"/>
      <c r="AD831" s="220"/>
      <c r="AE831" s="223">
        <v>100</v>
      </c>
      <c r="AF831" s="224"/>
      <c r="AG831" s="229"/>
      <c r="AH831" s="229">
        <v>50</v>
      </c>
      <c r="AI831" s="229">
        <v>0.17641398481770557</v>
      </c>
      <c r="AJ831" s="215"/>
      <c r="AK831" s="215"/>
      <c r="AL831" s="209" t="s">
        <v>1590</v>
      </c>
      <c r="AM831" s="212"/>
      <c r="AN831" s="212"/>
      <c r="AO831" s="212"/>
      <c r="AP831" s="212"/>
      <c r="AQ831" s="212"/>
      <c r="AR831" s="212"/>
      <c r="AS831" s="212"/>
      <c r="AT831" s="206"/>
      <c r="AU831" s="206"/>
      <c r="AV831" s="206"/>
      <c r="AW831" s="206"/>
      <c r="AX831" s="206"/>
      <c r="AY831" s="206"/>
      <c r="AZ831" s="206"/>
      <c r="BA831" s="206"/>
      <c r="BB831" s="206"/>
      <c r="BC831" s="206"/>
      <c r="BD831" s="206"/>
      <c r="BE831" s="206"/>
      <c r="BF831" s="206"/>
      <c r="BG831" s="206"/>
      <c r="BH831" s="206"/>
      <c r="BI831" s="206"/>
      <c r="BJ831" s="206"/>
      <c r="BK831" s="206"/>
      <c r="BL831" s="206"/>
      <c r="BM831" s="209"/>
      <c r="BN831" s="203"/>
      <c r="BO831" s="2"/>
    </row>
    <row r="832" spans="1:67" ht="15" customHeight="1" x14ac:dyDescent="0.25">
      <c r="A832" s="2"/>
      <c r="B832" s="234"/>
      <c r="C832" s="237"/>
      <c r="D832" s="238"/>
      <c r="E832" s="242"/>
      <c r="F832" s="245"/>
      <c r="G832" s="245"/>
      <c r="H832" s="245"/>
      <c r="I832" s="245"/>
      <c r="J832" s="248"/>
      <c r="K832" s="250"/>
      <c r="L832" s="247"/>
      <c r="M832" s="247"/>
      <c r="N832" s="247"/>
      <c r="O832" s="245"/>
      <c r="P832" s="134" t="s">
        <v>26</v>
      </c>
      <c r="Q832" s="89">
        <v>46139</v>
      </c>
      <c r="R832" s="89">
        <v>46142</v>
      </c>
      <c r="S832" s="89">
        <v>46150</v>
      </c>
      <c r="T832" s="89">
        <v>46304</v>
      </c>
      <c r="U832" s="89">
        <v>46304</v>
      </c>
      <c r="V832" s="89">
        <v>46318</v>
      </c>
      <c r="W832" s="89"/>
      <c r="X832" s="89"/>
      <c r="Y832" s="89"/>
      <c r="Z832" s="89"/>
      <c r="AA832" s="221"/>
      <c r="AB832" s="221"/>
      <c r="AC832" s="234"/>
      <c r="AD832" s="221"/>
      <c r="AE832" s="225"/>
      <c r="AF832" s="226"/>
      <c r="AG832" s="230"/>
      <c r="AH832" s="230"/>
      <c r="AI832" s="230"/>
      <c r="AJ832" s="216"/>
      <c r="AK832" s="216"/>
      <c r="AL832" s="218"/>
      <c r="AM832" s="213"/>
      <c r="AN832" s="213"/>
      <c r="AO832" s="213"/>
      <c r="AP832" s="213"/>
      <c r="AQ832" s="213"/>
      <c r="AR832" s="213"/>
      <c r="AS832" s="213"/>
      <c r="AT832" s="207"/>
      <c r="AU832" s="207"/>
      <c r="AV832" s="207"/>
      <c r="AW832" s="207"/>
      <c r="AX832" s="207"/>
      <c r="AY832" s="207"/>
      <c r="AZ832" s="207"/>
      <c r="BA832" s="207"/>
      <c r="BB832" s="207"/>
      <c r="BC832" s="207"/>
      <c r="BD832" s="207"/>
      <c r="BE832" s="207"/>
      <c r="BF832" s="207"/>
      <c r="BG832" s="207"/>
      <c r="BH832" s="207"/>
      <c r="BI832" s="207"/>
      <c r="BJ832" s="207"/>
      <c r="BK832" s="207"/>
      <c r="BL832" s="207"/>
      <c r="BM832" s="210"/>
      <c r="BN832" s="204"/>
      <c r="BO832" s="2"/>
    </row>
    <row r="833" spans="1:67" ht="15" hidden="1" customHeight="1" x14ac:dyDescent="0.25">
      <c r="A833" s="2"/>
      <c r="B833" s="234"/>
      <c r="C833" s="237"/>
      <c r="D833" s="238"/>
      <c r="E833" s="242"/>
      <c r="F833" s="245"/>
      <c r="G833" s="245"/>
      <c r="H833" s="245"/>
      <c r="I833" s="245"/>
      <c r="J833" s="248"/>
      <c r="K833" s="250"/>
      <c r="L833" s="247"/>
      <c r="M833" s="247"/>
      <c r="N833" s="247"/>
      <c r="O833" s="245"/>
      <c r="P833" s="134" t="s">
        <v>262</v>
      </c>
      <c r="Q833" s="89"/>
      <c r="R833" s="89"/>
      <c r="S833" s="89"/>
      <c r="T833" s="89"/>
      <c r="U833" s="89"/>
      <c r="V833" s="89"/>
      <c r="W833" s="89"/>
      <c r="X833" s="89"/>
      <c r="Y833" s="89"/>
      <c r="Z833" s="89"/>
      <c r="AA833" s="221"/>
      <c r="AB833" s="221"/>
      <c r="AC833" s="234"/>
      <c r="AD833" s="221"/>
      <c r="AE833" s="225"/>
      <c r="AF833" s="226"/>
      <c r="AG833" s="230"/>
      <c r="AH833" s="230"/>
      <c r="AI833" s="230"/>
      <c r="AJ833" s="216"/>
      <c r="AK833" s="216"/>
      <c r="AL833" s="218"/>
      <c r="AM833" s="213"/>
      <c r="AN833" s="213"/>
      <c r="AO833" s="213"/>
      <c r="AP833" s="213"/>
      <c r="AQ833" s="213"/>
      <c r="AR833" s="213"/>
      <c r="AS833" s="213"/>
      <c r="AT833" s="207"/>
      <c r="AU833" s="207"/>
      <c r="AV833" s="207"/>
      <c r="AW833" s="207"/>
      <c r="AX833" s="207"/>
      <c r="AY833" s="207"/>
      <c r="AZ833" s="207"/>
      <c r="BA833" s="207"/>
      <c r="BB833" s="207"/>
      <c r="BC833" s="207"/>
      <c r="BD833" s="207"/>
      <c r="BE833" s="207"/>
      <c r="BF833" s="207"/>
      <c r="BG833" s="207"/>
      <c r="BH833" s="207"/>
      <c r="BI833" s="207"/>
      <c r="BJ833" s="207"/>
      <c r="BK833" s="207"/>
      <c r="BL833" s="207"/>
      <c r="BM833" s="210"/>
      <c r="BN833" s="204"/>
      <c r="BO833" s="2"/>
    </row>
    <row r="834" spans="1:67" ht="15" hidden="1" customHeight="1" x14ac:dyDescent="0.25">
      <c r="A834" s="2"/>
      <c r="B834" s="234"/>
      <c r="C834" s="237"/>
      <c r="D834" s="238"/>
      <c r="E834" s="242"/>
      <c r="F834" s="245"/>
      <c r="G834" s="245"/>
      <c r="H834" s="245"/>
      <c r="I834" s="245"/>
      <c r="J834" s="248"/>
      <c r="K834" s="250"/>
      <c r="L834" s="247"/>
      <c r="M834" s="247"/>
      <c r="N834" s="247"/>
      <c r="O834" s="245"/>
      <c r="P834" s="134" t="s">
        <v>263</v>
      </c>
      <c r="Q834" s="89"/>
      <c r="R834" s="89"/>
      <c r="S834" s="89"/>
      <c r="T834" s="89"/>
      <c r="U834" s="89"/>
      <c r="V834" s="89"/>
      <c r="W834" s="89"/>
      <c r="X834" s="89"/>
      <c r="Y834" s="89"/>
      <c r="Z834" s="89"/>
      <c r="AA834" s="221"/>
      <c r="AB834" s="221"/>
      <c r="AC834" s="234"/>
      <c r="AD834" s="221"/>
      <c r="AE834" s="225"/>
      <c r="AF834" s="226"/>
      <c r="AG834" s="230"/>
      <c r="AH834" s="230"/>
      <c r="AI834" s="230"/>
      <c r="AJ834" s="216"/>
      <c r="AK834" s="216"/>
      <c r="AL834" s="218"/>
      <c r="AM834" s="213"/>
      <c r="AN834" s="213"/>
      <c r="AO834" s="213"/>
      <c r="AP834" s="213"/>
      <c r="AQ834" s="213"/>
      <c r="AR834" s="213"/>
      <c r="AS834" s="213"/>
      <c r="AT834" s="207"/>
      <c r="AU834" s="207"/>
      <c r="AV834" s="207"/>
      <c r="AW834" s="207"/>
      <c r="AX834" s="207"/>
      <c r="AY834" s="207"/>
      <c r="AZ834" s="207"/>
      <c r="BA834" s="207"/>
      <c r="BB834" s="207"/>
      <c r="BC834" s="207"/>
      <c r="BD834" s="207"/>
      <c r="BE834" s="207"/>
      <c r="BF834" s="207"/>
      <c r="BG834" s="207"/>
      <c r="BH834" s="207"/>
      <c r="BI834" s="207"/>
      <c r="BJ834" s="207"/>
      <c r="BK834" s="207"/>
      <c r="BL834" s="207"/>
      <c r="BM834" s="210"/>
      <c r="BN834" s="204"/>
      <c r="BO834" s="2"/>
    </row>
    <row r="835" spans="1:67" ht="15" hidden="1" customHeight="1" x14ac:dyDescent="0.25">
      <c r="A835" s="2"/>
      <c r="B835" s="234"/>
      <c r="C835" s="237"/>
      <c r="D835" s="238"/>
      <c r="E835" s="242"/>
      <c r="F835" s="245"/>
      <c r="G835" s="245"/>
      <c r="H835" s="245"/>
      <c r="I835" s="245"/>
      <c r="J835" s="248"/>
      <c r="K835" s="250"/>
      <c r="L835" s="247"/>
      <c r="M835" s="247"/>
      <c r="N835" s="247"/>
      <c r="O835" s="245"/>
      <c r="P835" s="134" t="s">
        <v>27</v>
      </c>
      <c r="Q835" s="89"/>
      <c r="R835" s="89"/>
      <c r="S835" s="89"/>
      <c r="T835" s="89"/>
      <c r="U835" s="89"/>
      <c r="V835" s="89"/>
      <c r="W835" s="89"/>
      <c r="X835" s="89"/>
      <c r="Y835" s="89"/>
      <c r="Z835" s="89"/>
      <c r="AA835" s="221"/>
      <c r="AB835" s="221"/>
      <c r="AC835" s="234"/>
      <c r="AD835" s="221"/>
      <c r="AE835" s="225"/>
      <c r="AF835" s="226"/>
      <c r="AG835" s="230"/>
      <c r="AH835" s="230"/>
      <c r="AI835" s="230"/>
      <c r="AJ835" s="216"/>
      <c r="AK835" s="216"/>
      <c r="AL835" s="218"/>
      <c r="AM835" s="213"/>
      <c r="AN835" s="213"/>
      <c r="AO835" s="213"/>
      <c r="AP835" s="213"/>
      <c r="AQ835" s="213"/>
      <c r="AR835" s="213"/>
      <c r="AS835" s="213"/>
      <c r="AT835" s="207"/>
      <c r="AU835" s="207"/>
      <c r="AV835" s="207"/>
      <c r="AW835" s="207"/>
      <c r="AX835" s="207"/>
      <c r="AY835" s="207"/>
      <c r="AZ835" s="207"/>
      <c r="BA835" s="207"/>
      <c r="BB835" s="207"/>
      <c r="BC835" s="207"/>
      <c r="BD835" s="207"/>
      <c r="BE835" s="207"/>
      <c r="BF835" s="207"/>
      <c r="BG835" s="207"/>
      <c r="BH835" s="207"/>
      <c r="BI835" s="207"/>
      <c r="BJ835" s="207"/>
      <c r="BK835" s="207"/>
      <c r="BL835" s="207"/>
      <c r="BM835" s="210"/>
      <c r="BN835" s="204"/>
      <c r="BO835" s="2"/>
    </row>
    <row r="836" spans="1:67" ht="15" customHeight="1" x14ac:dyDescent="0.25">
      <c r="A836" s="2"/>
      <c r="B836" s="219"/>
      <c r="C836" s="239"/>
      <c r="D836" s="240"/>
      <c r="E836" s="243"/>
      <c r="F836" s="246"/>
      <c r="G836" s="246"/>
      <c r="H836" s="246"/>
      <c r="I836" s="246"/>
      <c r="J836" s="248"/>
      <c r="K836" s="251"/>
      <c r="L836" s="248"/>
      <c r="M836" s="248"/>
      <c r="N836" s="248"/>
      <c r="O836" s="246"/>
      <c r="P836" s="134" t="s">
        <v>28</v>
      </c>
      <c r="Q836" s="182">
        <v>46097</v>
      </c>
      <c r="R836" s="182">
        <v>46108</v>
      </c>
      <c r="S836" s="182">
        <v>46129</v>
      </c>
      <c r="T836" s="182">
        <v>46184</v>
      </c>
      <c r="U836" s="182">
        <v>46184</v>
      </c>
      <c r="V836" s="182">
        <v>46208</v>
      </c>
      <c r="W836" s="89"/>
      <c r="X836" s="89"/>
      <c r="Y836" s="89"/>
      <c r="Z836" s="89"/>
      <c r="AA836" s="232"/>
      <c r="AB836" s="222"/>
      <c r="AC836" s="252"/>
      <c r="AD836" s="222"/>
      <c r="AE836" s="227"/>
      <c r="AF836" s="228"/>
      <c r="AG836" s="231"/>
      <c r="AH836" s="232"/>
      <c r="AI836" s="232"/>
      <c r="AJ836" s="217"/>
      <c r="AK836" s="217"/>
      <c r="AL836" s="219"/>
      <c r="AM836" s="214"/>
      <c r="AN836" s="214"/>
      <c r="AO836" s="214"/>
      <c r="AP836" s="214"/>
      <c r="AQ836" s="214"/>
      <c r="AR836" s="214"/>
      <c r="AS836" s="214"/>
      <c r="AT836" s="208"/>
      <c r="AU836" s="208"/>
      <c r="AV836" s="208"/>
      <c r="AW836" s="208"/>
      <c r="AX836" s="208"/>
      <c r="AY836" s="208"/>
      <c r="AZ836" s="208"/>
      <c r="BA836" s="208"/>
      <c r="BB836" s="208"/>
      <c r="BC836" s="208"/>
      <c r="BD836" s="208"/>
      <c r="BE836" s="208"/>
      <c r="BF836" s="208"/>
      <c r="BG836" s="208"/>
      <c r="BH836" s="208"/>
      <c r="BI836" s="208"/>
      <c r="BJ836" s="208"/>
      <c r="BK836" s="208"/>
      <c r="BL836" s="208"/>
      <c r="BM836" s="211"/>
      <c r="BN836" s="205"/>
      <c r="BO836" s="2"/>
    </row>
    <row r="837" spans="1:67" ht="15" hidden="1" customHeight="1" x14ac:dyDescent="0.25">
      <c r="A837" s="2"/>
      <c r="B837" s="233" t="s">
        <v>1724</v>
      </c>
      <c r="C837" s="235" t="s">
        <v>814</v>
      </c>
      <c r="D837" s="236"/>
      <c r="E837" s="241"/>
      <c r="F837" s="244" t="s">
        <v>2021</v>
      </c>
      <c r="G837" s="245"/>
      <c r="H837" s="245"/>
      <c r="I837" s="245" t="s">
        <v>1948</v>
      </c>
      <c r="J837" s="247"/>
      <c r="K837" s="249">
        <v>46243</v>
      </c>
      <c r="L837" s="247" t="s">
        <v>504</v>
      </c>
      <c r="M837" s="247">
        <v>1</v>
      </c>
      <c r="N837" s="247"/>
      <c r="O837" s="245" t="s">
        <v>1596</v>
      </c>
      <c r="P837" s="135" t="s">
        <v>148</v>
      </c>
      <c r="Q837" s="89"/>
      <c r="R837" s="89"/>
      <c r="S837" s="89"/>
      <c r="T837" s="89"/>
      <c r="U837" s="89"/>
      <c r="V837" s="89"/>
      <c r="W837" s="89"/>
      <c r="X837" s="89"/>
      <c r="Y837" s="89"/>
      <c r="Z837" s="89"/>
      <c r="AA837" s="220">
        <v>132</v>
      </c>
      <c r="AB837" s="220"/>
      <c r="AC837" s="233"/>
      <c r="AD837" s="220"/>
      <c r="AE837" s="223">
        <v>100</v>
      </c>
      <c r="AF837" s="224"/>
      <c r="AG837" s="229"/>
      <c r="AH837" s="229">
        <v>50</v>
      </c>
      <c r="AI837" s="229">
        <v>0.17641398481770557</v>
      </c>
      <c r="AJ837" s="215"/>
      <c r="AK837" s="215"/>
      <c r="AL837" s="209" t="s">
        <v>1590</v>
      </c>
      <c r="AM837" s="212"/>
      <c r="AN837" s="212"/>
      <c r="AO837" s="212"/>
      <c r="AP837" s="212"/>
      <c r="AQ837" s="212"/>
      <c r="AR837" s="212"/>
      <c r="AS837" s="212"/>
      <c r="AT837" s="206"/>
      <c r="AU837" s="206"/>
      <c r="AV837" s="206"/>
      <c r="AW837" s="206"/>
      <c r="AX837" s="206"/>
      <c r="AY837" s="206"/>
      <c r="AZ837" s="206"/>
      <c r="BA837" s="206"/>
      <c r="BB837" s="206"/>
      <c r="BC837" s="206"/>
      <c r="BD837" s="206"/>
      <c r="BE837" s="206"/>
      <c r="BF837" s="206"/>
      <c r="BG837" s="206"/>
      <c r="BH837" s="206"/>
      <c r="BI837" s="206"/>
      <c r="BJ837" s="206"/>
      <c r="BK837" s="206"/>
      <c r="BL837" s="206"/>
      <c r="BM837" s="209"/>
      <c r="BN837" s="203"/>
      <c r="BO837" s="2"/>
    </row>
    <row r="838" spans="1:67" ht="15" customHeight="1" x14ac:dyDescent="0.25">
      <c r="A838" s="2"/>
      <c r="B838" s="234"/>
      <c r="C838" s="237"/>
      <c r="D838" s="238"/>
      <c r="E838" s="242"/>
      <c r="F838" s="245"/>
      <c r="G838" s="245"/>
      <c r="H838" s="245"/>
      <c r="I838" s="245"/>
      <c r="J838" s="248"/>
      <c r="K838" s="250"/>
      <c r="L838" s="247"/>
      <c r="M838" s="247"/>
      <c r="N838" s="247"/>
      <c r="O838" s="245"/>
      <c r="P838" s="134" t="s">
        <v>26</v>
      </c>
      <c r="Q838" s="89">
        <v>46139</v>
      </c>
      <c r="R838" s="89">
        <v>46142</v>
      </c>
      <c r="S838" s="89">
        <v>46164</v>
      </c>
      <c r="T838" s="89">
        <v>46304</v>
      </c>
      <c r="U838" s="89">
        <v>46304</v>
      </c>
      <c r="V838" s="89">
        <v>46318</v>
      </c>
      <c r="W838" s="89"/>
      <c r="X838" s="89"/>
      <c r="Y838" s="89"/>
      <c r="Z838" s="89"/>
      <c r="AA838" s="221"/>
      <c r="AB838" s="221"/>
      <c r="AC838" s="234"/>
      <c r="AD838" s="221"/>
      <c r="AE838" s="225"/>
      <c r="AF838" s="226"/>
      <c r="AG838" s="230"/>
      <c r="AH838" s="230"/>
      <c r="AI838" s="230"/>
      <c r="AJ838" s="216"/>
      <c r="AK838" s="216"/>
      <c r="AL838" s="218"/>
      <c r="AM838" s="213"/>
      <c r="AN838" s="213"/>
      <c r="AO838" s="213"/>
      <c r="AP838" s="213"/>
      <c r="AQ838" s="213"/>
      <c r="AR838" s="213"/>
      <c r="AS838" s="213"/>
      <c r="AT838" s="207"/>
      <c r="AU838" s="207"/>
      <c r="AV838" s="207"/>
      <c r="AW838" s="207"/>
      <c r="AX838" s="207"/>
      <c r="AY838" s="207"/>
      <c r="AZ838" s="207"/>
      <c r="BA838" s="207"/>
      <c r="BB838" s="207"/>
      <c r="BC838" s="207"/>
      <c r="BD838" s="207"/>
      <c r="BE838" s="207"/>
      <c r="BF838" s="207"/>
      <c r="BG838" s="207"/>
      <c r="BH838" s="207"/>
      <c r="BI838" s="207"/>
      <c r="BJ838" s="207"/>
      <c r="BK838" s="207"/>
      <c r="BL838" s="207"/>
      <c r="BM838" s="210"/>
      <c r="BN838" s="204"/>
      <c r="BO838" s="2"/>
    </row>
    <row r="839" spans="1:67" ht="15" hidden="1" customHeight="1" x14ac:dyDescent="0.25">
      <c r="A839" s="2"/>
      <c r="B839" s="234"/>
      <c r="C839" s="237"/>
      <c r="D839" s="238"/>
      <c r="E839" s="242"/>
      <c r="F839" s="245"/>
      <c r="G839" s="245"/>
      <c r="H839" s="245"/>
      <c r="I839" s="245"/>
      <c r="J839" s="248"/>
      <c r="K839" s="250"/>
      <c r="L839" s="247"/>
      <c r="M839" s="247"/>
      <c r="N839" s="247"/>
      <c r="O839" s="245"/>
      <c r="P839" s="134" t="s">
        <v>262</v>
      </c>
      <c r="Q839" s="89"/>
      <c r="R839" s="89"/>
      <c r="S839" s="89"/>
      <c r="T839" s="89"/>
      <c r="U839" s="89"/>
      <c r="V839" s="89"/>
      <c r="W839" s="89"/>
      <c r="X839" s="89"/>
      <c r="Y839" s="89"/>
      <c r="Z839" s="89"/>
      <c r="AA839" s="221"/>
      <c r="AB839" s="221"/>
      <c r="AC839" s="234"/>
      <c r="AD839" s="221"/>
      <c r="AE839" s="225"/>
      <c r="AF839" s="226"/>
      <c r="AG839" s="230"/>
      <c r="AH839" s="230"/>
      <c r="AI839" s="230"/>
      <c r="AJ839" s="216"/>
      <c r="AK839" s="216"/>
      <c r="AL839" s="218"/>
      <c r="AM839" s="213"/>
      <c r="AN839" s="213"/>
      <c r="AO839" s="213"/>
      <c r="AP839" s="213"/>
      <c r="AQ839" s="213"/>
      <c r="AR839" s="213"/>
      <c r="AS839" s="213"/>
      <c r="AT839" s="207"/>
      <c r="AU839" s="207"/>
      <c r="AV839" s="207"/>
      <c r="AW839" s="207"/>
      <c r="AX839" s="207"/>
      <c r="AY839" s="207"/>
      <c r="AZ839" s="207"/>
      <c r="BA839" s="207"/>
      <c r="BB839" s="207"/>
      <c r="BC839" s="207"/>
      <c r="BD839" s="207"/>
      <c r="BE839" s="207"/>
      <c r="BF839" s="207"/>
      <c r="BG839" s="207"/>
      <c r="BH839" s="207"/>
      <c r="BI839" s="207"/>
      <c r="BJ839" s="207"/>
      <c r="BK839" s="207"/>
      <c r="BL839" s="207"/>
      <c r="BM839" s="210"/>
      <c r="BN839" s="204"/>
      <c r="BO839" s="2"/>
    </row>
    <row r="840" spans="1:67" ht="15" hidden="1" customHeight="1" x14ac:dyDescent="0.25">
      <c r="A840" s="2"/>
      <c r="B840" s="234"/>
      <c r="C840" s="237"/>
      <c r="D840" s="238"/>
      <c r="E840" s="242"/>
      <c r="F840" s="245"/>
      <c r="G840" s="245"/>
      <c r="H840" s="245"/>
      <c r="I840" s="245"/>
      <c r="J840" s="248"/>
      <c r="K840" s="250"/>
      <c r="L840" s="247"/>
      <c r="M840" s="247"/>
      <c r="N840" s="247"/>
      <c r="O840" s="245"/>
      <c r="P840" s="134" t="s">
        <v>263</v>
      </c>
      <c r="Q840" s="89"/>
      <c r="R840" s="89"/>
      <c r="S840" s="89"/>
      <c r="T840" s="89"/>
      <c r="U840" s="89"/>
      <c r="V840" s="89"/>
      <c r="W840" s="89"/>
      <c r="X840" s="89"/>
      <c r="Y840" s="89"/>
      <c r="Z840" s="89"/>
      <c r="AA840" s="221"/>
      <c r="AB840" s="221"/>
      <c r="AC840" s="234"/>
      <c r="AD840" s="221"/>
      <c r="AE840" s="225"/>
      <c r="AF840" s="226"/>
      <c r="AG840" s="230"/>
      <c r="AH840" s="230"/>
      <c r="AI840" s="230"/>
      <c r="AJ840" s="216"/>
      <c r="AK840" s="216"/>
      <c r="AL840" s="218"/>
      <c r="AM840" s="213"/>
      <c r="AN840" s="213"/>
      <c r="AO840" s="213"/>
      <c r="AP840" s="213"/>
      <c r="AQ840" s="213"/>
      <c r="AR840" s="213"/>
      <c r="AS840" s="213"/>
      <c r="AT840" s="207"/>
      <c r="AU840" s="207"/>
      <c r="AV840" s="207"/>
      <c r="AW840" s="207"/>
      <c r="AX840" s="207"/>
      <c r="AY840" s="207"/>
      <c r="AZ840" s="207"/>
      <c r="BA840" s="207"/>
      <c r="BB840" s="207"/>
      <c r="BC840" s="207"/>
      <c r="BD840" s="207"/>
      <c r="BE840" s="207"/>
      <c r="BF840" s="207"/>
      <c r="BG840" s="207"/>
      <c r="BH840" s="207"/>
      <c r="BI840" s="207"/>
      <c r="BJ840" s="207"/>
      <c r="BK840" s="207"/>
      <c r="BL840" s="207"/>
      <c r="BM840" s="210"/>
      <c r="BN840" s="204"/>
      <c r="BO840" s="2"/>
    </row>
    <row r="841" spans="1:67" ht="15" hidden="1" customHeight="1" x14ac:dyDescent="0.25">
      <c r="A841" s="2"/>
      <c r="B841" s="234"/>
      <c r="C841" s="237"/>
      <c r="D841" s="238"/>
      <c r="E841" s="242"/>
      <c r="F841" s="245"/>
      <c r="G841" s="245"/>
      <c r="H841" s="245"/>
      <c r="I841" s="245"/>
      <c r="J841" s="248"/>
      <c r="K841" s="250"/>
      <c r="L841" s="247"/>
      <c r="M841" s="247"/>
      <c r="N841" s="247"/>
      <c r="O841" s="245"/>
      <c r="P841" s="134" t="s">
        <v>27</v>
      </c>
      <c r="Q841" s="89"/>
      <c r="R841" s="89"/>
      <c r="S841" s="89"/>
      <c r="T841" s="89"/>
      <c r="U841" s="89"/>
      <c r="V841" s="89"/>
      <c r="W841" s="89"/>
      <c r="X841" s="89"/>
      <c r="Y841" s="89"/>
      <c r="Z841" s="89"/>
      <c r="AA841" s="221"/>
      <c r="AB841" s="221"/>
      <c r="AC841" s="234"/>
      <c r="AD841" s="221"/>
      <c r="AE841" s="225"/>
      <c r="AF841" s="226"/>
      <c r="AG841" s="230"/>
      <c r="AH841" s="230"/>
      <c r="AI841" s="230"/>
      <c r="AJ841" s="216"/>
      <c r="AK841" s="216"/>
      <c r="AL841" s="218"/>
      <c r="AM841" s="213"/>
      <c r="AN841" s="213"/>
      <c r="AO841" s="213"/>
      <c r="AP841" s="213"/>
      <c r="AQ841" s="213"/>
      <c r="AR841" s="213"/>
      <c r="AS841" s="213"/>
      <c r="AT841" s="207"/>
      <c r="AU841" s="207"/>
      <c r="AV841" s="207"/>
      <c r="AW841" s="207"/>
      <c r="AX841" s="207"/>
      <c r="AY841" s="207"/>
      <c r="AZ841" s="207"/>
      <c r="BA841" s="207"/>
      <c r="BB841" s="207"/>
      <c r="BC841" s="207"/>
      <c r="BD841" s="207"/>
      <c r="BE841" s="207"/>
      <c r="BF841" s="207"/>
      <c r="BG841" s="207"/>
      <c r="BH841" s="207"/>
      <c r="BI841" s="207"/>
      <c r="BJ841" s="207"/>
      <c r="BK841" s="207"/>
      <c r="BL841" s="207"/>
      <c r="BM841" s="210"/>
      <c r="BN841" s="204"/>
      <c r="BO841" s="2"/>
    </row>
    <row r="842" spans="1:67" ht="15" customHeight="1" x14ac:dyDescent="0.25">
      <c r="A842" s="2"/>
      <c r="B842" s="219"/>
      <c r="C842" s="239"/>
      <c r="D842" s="240"/>
      <c r="E842" s="243"/>
      <c r="F842" s="246"/>
      <c r="G842" s="246"/>
      <c r="H842" s="246"/>
      <c r="I842" s="246"/>
      <c r="J842" s="248"/>
      <c r="K842" s="251"/>
      <c r="L842" s="248"/>
      <c r="M842" s="248"/>
      <c r="N842" s="248"/>
      <c r="O842" s="246"/>
      <c r="P842" s="134" t="s">
        <v>28</v>
      </c>
      <c r="Q842" s="182">
        <v>46125</v>
      </c>
      <c r="R842" s="182">
        <v>46134</v>
      </c>
      <c r="S842" s="182">
        <v>46163</v>
      </c>
      <c r="T842" s="182">
        <v>46226</v>
      </c>
      <c r="U842" s="182">
        <v>46226</v>
      </c>
      <c r="V842" s="182">
        <v>46243</v>
      </c>
      <c r="W842" s="89"/>
      <c r="X842" s="89"/>
      <c r="Y842" s="89"/>
      <c r="Z842" s="89"/>
      <c r="AA842" s="232"/>
      <c r="AB842" s="222"/>
      <c r="AC842" s="252"/>
      <c r="AD842" s="222"/>
      <c r="AE842" s="227"/>
      <c r="AF842" s="228"/>
      <c r="AG842" s="231"/>
      <c r="AH842" s="232"/>
      <c r="AI842" s="232"/>
      <c r="AJ842" s="217"/>
      <c r="AK842" s="217"/>
      <c r="AL842" s="219"/>
      <c r="AM842" s="214"/>
      <c r="AN842" s="214"/>
      <c r="AO842" s="214"/>
      <c r="AP842" s="214"/>
      <c r="AQ842" s="214"/>
      <c r="AR842" s="214"/>
      <c r="AS842" s="214"/>
      <c r="AT842" s="208"/>
      <c r="AU842" s="208"/>
      <c r="AV842" s="208"/>
      <c r="AW842" s="208"/>
      <c r="AX842" s="208"/>
      <c r="AY842" s="208"/>
      <c r="AZ842" s="208"/>
      <c r="BA842" s="208"/>
      <c r="BB842" s="208"/>
      <c r="BC842" s="208"/>
      <c r="BD842" s="208"/>
      <c r="BE842" s="208"/>
      <c r="BF842" s="208"/>
      <c r="BG842" s="208"/>
      <c r="BH842" s="208"/>
      <c r="BI842" s="208"/>
      <c r="BJ842" s="208"/>
      <c r="BK842" s="208"/>
      <c r="BL842" s="208"/>
      <c r="BM842" s="211"/>
      <c r="BN842" s="205"/>
      <c r="BO842" s="2"/>
    </row>
    <row r="843" spans="1:67" ht="15" hidden="1" customHeight="1" x14ac:dyDescent="0.25">
      <c r="A843" s="2"/>
      <c r="B843" s="233" t="s">
        <v>1724</v>
      </c>
      <c r="C843" s="235" t="s">
        <v>816</v>
      </c>
      <c r="D843" s="236"/>
      <c r="E843" s="241"/>
      <c r="F843" s="244" t="s">
        <v>2022</v>
      </c>
      <c r="G843" s="245"/>
      <c r="H843" s="245"/>
      <c r="I843" s="245" t="s">
        <v>1948</v>
      </c>
      <c r="J843" s="247"/>
      <c r="K843" s="249">
        <v>46248</v>
      </c>
      <c r="L843" s="247" t="s">
        <v>501</v>
      </c>
      <c r="M843" s="247">
        <v>1</v>
      </c>
      <c r="N843" s="247"/>
      <c r="O843" s="245" t="s">
        <v>1596</v>
      </c>
      <c r="P843" s="135" t="s">
        <v>148</v>
      </c>
      <c r="Q843" s="89"/>
      <c r="R843" s="89"/>
      <c r="S843" s="89"/>
      <c r="T843" s="89"/>
      <c r="U843" s="89"/>
      <c r="V843" s="89"/>
      <c r="W843" s="89"/>
      <c r="X843" s="89"/>
      <c r="Y843" s="89"/>
      <c r="Z843" s="89"/>
      <c r="AA843" s="220">
        <v>132</v>
      </c>
      <c r="AB843" s="220"/>
      <c r="AC843" s="233"/>
      <c r="AD843" s="220"/>
      <c r="AE843" s="223">
        <v>80</v>
      </c>
      <c r="AF843" s="224"/>
      <c r="AG843" s="229"/>
      <c r="AH843" s="229">
        <v>50</v>
      </c>
      <c r="AI843" s="229">
        <v>0.17641398481770557</v>
      </c>
      <c r="AJ843" s="215"/>
      <c r="AK843" s="215"/>
      <c r="AL843" s="209" t="s">
        <v>1590</v>
      </c>
      <c r="AM843" s="212"/>
      <c r="AN843" s="212"/>
      <c r="AO843" s="212"/>
      <c r="AP843" s="212"/>
      <c r="AQ843" s="212"/>
      <c r="AR843" s="212"/>
      <c r="AS843" s="212"/>
      <c r="AT843" s="206"/>
      <c r="AU843" s="206"/>
      <c r="AV843" s="206"/>
      <c r="AW843" s="206"/>
      <c r="AX843" s="206"/>
      <c r="AY843" s="206"/>
      <c r="AZ843" s="206"/>
      <c r="BA843" s="206"/>
      <c r="BB843" s="206"/>
      <c r="BC843" s="206"/>
      <c r="BD843" s="206"/>
      <c r="BE843" s="206"/>
      <c r="BF843" s="206"/>
      <c r="BG843" s="206"/>
      <c r="BH843" s="206"/>
      <c r="BI843" s="206"/>
      <c r="BJ843" s="206"/>
      <c r="BK843" s="206"/>
      <c r="BL843" s="206"/>
      <c r="BM843" s="209"/>
      <c r="BN843" s="203"/>
      <c r="BO843" s="2"/>
    </row>
    <row r="844" spans="1:67" ht="15" customHeight="1" x14ac:dyDescent="0.25">
      <c r="A844" s="2"/>
      <c r="B844" s="234"/>
      <c r="C844" s="237"/>
      <c r="D844" s="238"/>
      <c r="E844" s="242"/>
      <c r="F844" s="245"/>
      <c r="G844" s="245"/>
      <c r="H844" s="245"/>
      <c r="I844" s="245"/>
      <c r="J844" s="248"/>
      <c r="K844" s="250"/>
      <c r="L844" s="247"/>
      <c r="M844" s="247"/>
      <c r="N844" s="247"/>
      <c r="O844" s="245"/>
      <c r="P844" s="134" t="s">
        <v>26</v>
      </c>
      <c r="Q844" s="89">
        <v>46139</v>
      </c>
      <c r="R844" s="89">
        <v>46142</v>
      </c>
      <c r="S844" s="89">
        <v>46150</v>
      </c>
      <c r="T844" s="89">
        <v>46304</v>
      </c>
      <c r="U844" s="89">
        <v>46304</v>
      </c>
      <c r="V844" s="89">
        <v>46318</v>
      </c>
      <c r="W844" s="89"/>
      <c r="X844" s="89"/>
      <c r="Y844" s="89"/>
      <c r="Z844" s="89"/>
      <c r="AA844" s="221"/>
      <c r="AB844" s="221"/>
      <c r="AC844" s="234"/>
      <c r="AD844" s="221"/>
      <c r="AE844" s="225"/>
      <c r="AF844" s="226"/>
      <c r="AG844" s="230"/>
      <c r="AH844" s="230"/>
      <c r="AI844" s="230"/>
      <c r="AJ844" s="216"/>
      <c r="AK844" s="216"/>
      <c r="AL844" s="218"/>
      <c r="AM844" s="213"/>
      <c r="AN844" s="213"/>
      <c r="AO844" s="213"/>
      <c r="AP844" s="213"/>
      <c r="AQ844" s="213"/>
      <c r="AR844" s="213"/>
      <c r="AS844" s="213"/>
      <c r="AT844" s="207"/>
      <c r="AU844" s="207"/>
      <c r="AV844" s="207"/>
      <c r="AW844" s="207"/>
      <c r="AX844" s="207"/>
      <c r="AY844" s="207"/>
      <c r="AZ844" s="207"/>
      <c r="BA844" s="207"/>
      <c r="BB844" s="207"/>
      <c r="BC844" s="207"/>
      <c r="BD844" s="207"/>
      <c r="BE844" s="207"/>
      <c r="BF844" s="207"/>
      <c r="BG844" s="207"/>
      <c r="BH844" s="207"/>
      <c r="BI844" s="207"/>
      <c r="BJ844" s="207"/>
      <c r="BK844" s="207"/>
      <c r="BL844" s="207"/>
      <c r="BM844" s="210"/>
      <c r="BN844" s="204"/>
      <c r="BO844" s="2"/>
    </row>
    <row r="845" spans="1:67" ht="15" hidden="1" customHeight="1" x14ac:dyDescent="0.25">
      <c r="A845" s="2"/>
      <c r="B845" s="234"/>
      <c r="C845" s="237"/>
      <c r="D845" s="238"/>
      <c r="E845" s="242"/>
      <c r="F845" s="245"/>
      <c r="G845" s="245"/>
      <c r="H845" s="245"/>
      <c r="I845" s="245"/>
      <c r="J845" s="248"/>
      <c r="K845" s="250"/>
      <c r="L845" s="247"/>
      <c r="M845" s="247"/>
      <c r="N845" s="247"/>
      <c r="O845" s="245"/>
      <c r="P845" s="134" t="s">
        <v>262</v>
      </c>
      <c r="Q845" s="89"/>
      <c r="R845" s="89"/>
      <c r="S845" s="89"/>
      <c r="T845" s="89"/>
      <c r="U845" s="89"/>
      <c r="V845" s="89"/>
      <c r="W845" s="89"/>
      <c r="X845" s="89"/>
      <c r="Y845" s="89"/>
      <c r="Z845" s="89"/>
      <c r="AA845" s="221"/>
      <c r="AB845" s="221"/>
      <c r="AC845" s="234"/>
      <c r="AD845" s="221"/>
      <c r="AE845" s="225"/>
      <c r="AF845" s="226"/>
      <c r="AG845" s="230"/>
      <c r="AH845" s="230"/>
      <c r="AI845" s="230"/>
      <c r="AJ845" s="216"/>
      <c r="AK845" s="216"/>
      <c r="AL845" s="218"/>
      <c r="AM845" s="213"/>
      <c r="AN845" s="213"/>
      <c r="AO845" s="213"/>
      <c r="AP845" s="213"/>
      <c r="AQ845" s="213"/>
      <c r="AR845" s="213"/>
      <c r="AS845" s="213"/>
      <c r="AT845" s="207"/>
      <c r="AU845" s="207"/>
      <c r="AV845" s="207"/>
      <c r="AW845" s="207"/>
      <c r="AX845" s="207"/>
      <c r="AY845" s="207"/>
      <c r="AZ845" s="207"/>
      <c r="BA845" s="207"/>
      <c r="BB845" s="207"/>
      <c r="BC845" s="207"/>
      <c r="BD845" s="207"/>
      <c r="BE845" s="207"/>
      <c r="BF845" s="207"/>
      <c r="BG845" s="207"/>
      <c r="BH845" s="207"/>
      <c r="BI845" s="207"/>
      <c r="BJ845" s="207"/>
      <c r="BK845" s="207"/>
      <c r="BL845" s="207"/>
      <c r="BM845" s="210"/>
      <c r="BN845" s="204"/>
      <c r="BO845" s="2"/>
    </row>
    <row r="846" spans="1:67" ht="15" hidden="1" customHeight="1" x14ac:dyDescent="0.25">
      <c r="A846" s="2"/>
      <c r="B846" s="234"/>
      <c r="C846" s="237"/>
      <c r="D846" s="238"/>
      <c r="E846" s="242"/>
      <c r="F846" s="245"/>
      <c r="G846" s="245"/>
      <c r="H846" s="245"/>
      <c r="I846" s="245"/>
      <c r="J846" s="248"/>
      <c r="K846" s="250"/>
      <c r="L846" s="247"/>
      <c r="M846" s="247"/>
      <c r="N846" s="247"/>
      <c r="O846" s="245"/>
      <c r="P846" s="134" t="s">
        <v>263</v>
      </c>
      <c r="Q846" s="89"/>
      <c r="R846" s="89"/>
      <c r="S846" s="89"/>
      <c r="T846" s="89"/>
      <c r="U846" s="89"/>
      <c r="V846" s="89"/>
      <c r="W846" s="89"/>
      <c r="X846" s="89"/>
      <c r="Y846" s="89"/>
      <c r="Z846" s="89"/>
      <c r="AA846" s="221"/>
      <c r="AB846" s="221"/>
      <c r="AC846" s="234"/>
      <c r="AD846" s="221"/>
      <c r="AE846" s="225"/>
      <c r="AF846" s="226"/>
      <c r="AG846" s="230"/>
      <c r="AH846" s="230"/>
      <c r="AI846" s="230"/>
      <c r="AJ846" s="216"/>
      <c r="AK846" s="216"/>
      <c r="AL846" s="218"/>
      <c r="AM846" s="213"/>
      <c r="AN846" s="213"/>
      <c r="AO846" s="213"/>
      <c r="AP846" s="213"/>
      <c r="AQ846" s="213"/>
      <c r="AR846" s="213"/>
      <c r="AS846" s="213"/>
      <c r="AT846" s="207"/>
      <c r="AU846" s="207"/>
      <c r="AV846" s="207"/>
      <c r="AW846" s="207"/>
      <c r="AX846" s="207"/>
      <c r="AY846" s="207"/>
      <c r="AZ846" s="207"/>
      <c r="BA846" s="207"/>
      <c r="BB846" s="207"/>
      <c r="BC846" s="207"/>
      <c r="BD846" s="207"/>
      <c r="BE846" s="207"/>
      <c r="BF846" s="207"/>
      <c r="BG846" s="207"/>
      <c r="BH846" s="207"/>
      <c r="BI846" s="207"/>
      <c r="BJ846" s="207"/>
      <c r="BK846" s="207"/>
      <c r="BL846" s="207"/>
      <c r="BM846" s="210"/>
      <c r="BN846" s="204"/>
      <c r="BO846" s="2"/>
    </row>
    <row r="847" spans="1:67" ht="15" hidden="1" customHeight="1" x14ac:dyDescent="0.25">
      <c r="A847" s="2"/>
      <c r="B847" s="234"/>
      <c r="C847" s="237"/>
      <c r="D847" s="238"/>
      <c r="E847" s="242"/>
      <c r="F847" s="245"/>
      <c r="G847" s="245"/>
      <c r="H847" s="245"/>
      <c r="I847" s="245"/>
      <c r="J847" s="248"/>
      <c r="K847" s="250"/>
      <c r="L847" s="247"/>
      <c r="M847" s="247"/>
      <c r="N847" s="247"/>
      <c r="O847" s="245"/>
      <c r="P847" s="134" t="s">
        <v>27</v>
      </c>
      <c r="Q847" s="89"/>
      <c r="R847" s="89"/>
      <c r="S847" s="89"/>
      <c r="T847" s="89"/>
      <c r="U847" s="89"/>
      <c r="V847" s="89"/>
      <c r="W847" s="89"/>
      <c r="X847" s="89"/>
      <c r="Y847" s="89"/>
      <c r="Z847" s="89"/>
      <c r="AA847" s="221"/>
      <c r="AB847" s="221"/>
      <c r="AC847" s="234"/>
      <c r="AD847" s="221"/>
      <c r="AE847" s="225"/>
      <c r="AF847" s="226"/>
      <c r="AG847" s="230"/>
      <c r="AH847" s="230"/>
      <c r="AI847" s="230"/>
      <c r="AJ847" s="216"/>
      <c r="AK847" s="216"/>
      <c r="AL847" s="218"/>
      <c r="AM847" s="213"/>
      <c r="AN847" s="213"/>
      <c r="AO847" s="213"/>
      <c r="AP847" s="213"/>
      <c r="AQ847" s="213"/>
      <c r="AR847" s="213"/>
      <c r="AS847" s="213"/>
      <c r="AT847" s="207"/>
      <c r="AU847" s="207"/>
      <c r="AV847" s="207"/>
      <c r="AW847" s="207"/>
      <c r="AX847" s="207"/>
      <c r="AY847" s="207"/>
      <c r="AZ847" s="207"/>
      <c r="BA847" s="207"/>
      <c r="BB847" s="207"/>
      <c r="BC847" s="207"/>
      <c r="BD847" s="207"/>
      <c r="BE847" s="207"/>
      <c r="BF847" s="207"/>
      <c r="BG847" s="207"/>
      <c r="BH847" s="207"/>
      <c r="BI847" s="207"/>
      <c r="BJ847" s="207"/>
      <c r="BK847" s="207"/>
      <c r="BL847" s="207"/>
      <c r="BM847" s="210"/>
      <c r="BN847" s="204"/>
      <c r="BO847" s="2"/>
    </row>
    <row r="848" spans="1:67" ht="15" customHeight="1" x14ac:dyDescent="0.25">
      <c r="A848" s="2"/>
      <c r="B848" s="219"/>
      <c r="C848" s="239"/>
      <c r="D848" s="240"/>
      <c r="E848" s="243"/>
      <c r="F848" s="246"/>
      <c r="G848" s="246"/>
      <c r="H848" s="246"/>
      <c r="I848" s="246"/>
      <c r="J848" s="248"/>
      <c r="K848" s="251"/>
      <c r="L848" s="248"/>
      <c r="M848" s="248"/>
      <c r="N848" s="248"/>
      <c r="O848" s="246"/>
      <c r="P848" s="134" t="s">
        <v>28</v>
      </c>
      <c r="Q848" s="182">
        <v>46097</v>
      </c>
      <c r="R848" s="182">
        <v>46108</v>
      </c>
      <c r="S848" s="182">
        <v>46122</v>
      </c>
      <c r="T848" s="182">
        <v>46248</v>
      </c>
      <c r="U848" s="182">
        <v>46248</v>
      </c>
      <c r="V848" s="89"/>
      <c r="W848" s="89"/>
      <c r="X848" s="89"/>
      <c r="Y848" s="89"/>
      <c r="Z848" s="89"/>
      <c r="AA848" s="232"/>
      <c r="AB848" s="222"/>
      <c r="AC848" s="252"/>
      <c r="AD848" s="222"/>
      <c r="AE848" s="227"/>
      <c r="AF848" s="228"/>
      <c r="AG848" s="231"/>
      <c r="AH848" s="232"/>
      <c r="AI848" s="232"/>
      <c r="AJ848" s="217"/>
      <c r="AK848" s="217"/>
      <c r="AL848" s="219"/>
      <c r="AM848" s="214"/>
      <c r="AN848" s="214"/>
      <c r="AO848" s="214"/>
      <c r="AP848" s="214"/>
      <c r="AQ848" s="214"/>
      <c r="AR848" s="214"/>
      <c r="AS848" s="214"/>
      <c r="AT848" s="208"/>
      <c r="AU848" s="208"/>
      <c r="AV848" s="208"/>
      <c r="AW848" s="208"/>
      <c r="AX848" s="208"/>
      <c r="AY848" s="208"/>
      <c r="AZ848" s="208"/>
      <c r="BA848" s="208"/>
      <c r="BB848" s="208"/>
      <c r="BC848" s="208"/>
      <c r="BD848" s="208"/>
      <c r="BE848" s="208"/>
      <c r="BF848" s="208"/>
      <c r="BG848" s="208"/>
      <c r="BH848" s="208"/>
      <c r="BI848" s="208"/>
      <c r="BJ848" s="208"/>
      <c r="BK848" s="208"/>
      <c r="BL848" s="208"/>
      <c r="BM848" s="211"/>
      <c r="BN848" s="205"/>
      <c r="BO848" s="2"/>
    </row>
    <row r="849" spans="1:67" ht="15" hidden="1" customHeight="1" x14ac:dyDescent="0.25">
      <c r="A849" s="2"/>
      <c r="B849" s="233" t="s">
        <v>1724</v>
      </c>
      <c r="C849" s="235" t="s">
        <v>819</v>
      </c>
      <c r="D849" s="236"/>
      <c r="E849" s="241"/>
      <c r="F849" s="244" t="s">
        <v>2023</v>
      </c>
      <c r="G849" s="245"/>
      <c r="H849" s="245"/>
      <c r="I849" s="245" t="s">
        <v>1948</v>
      </c>
      <c r="J849" s="247"/>
      <c r="K849" s="249">
        <v>46237</v>
      </c>
      <c r="L849" s="247" t="s">
        <v>504</v>
      </c>
      <c r="M849" s="247">
        <v>1</v>
      </c>
      <c r="N849" s="247"/>
      <c r="O849" s="245" t="s">
        <v>1596</v>
      </c>
      <c r="P849" s="135" t="s">
        <v>148</v>
      </c>
      <c r="Q849" s="89"/>
      <c r="R849" s="89"/>
      <c r="S849" s="89"/>
      <c r="T849" s="89"/>
      <c r="U849" s="89"/>
      <c r="V849" s="89"/>
      <c r="W849" s="89"/>
      <c r="X849" s="89"/>
      <c r="Y849" s="89"/>
      <c r="Z849" s="89"/>
      <c r="AA849" s="220">
        <v>132</v>
      </c>
      <c r="AB849" s="220"/>
      <c r="AC849" s="233"/>
      <c r="AD849" s="220"/>
      <c r="AE849" s="223">
        <v>100</v>
      </c>
      <c r="AF849" s="224"/>
      <c r="AG849" s="229"/>
      <c r="AH849" s="229">
        <v>50</v>
      </c>
      <c r="AI849" s="229">
        <v>0.17641398481770557</v>
      </c>
      <c r="AJ849" s="215"/>
      <c r="AK849" s="215"/>
      <c r="AL849" s="209" t="s">
        <v>1590</v>
      </c>
      <c r="AM849" s="212"/>
      <c r="AN849" s="212"/>
      <c r="AO849" s="212"/>
      <c r="AP849" s="212"/>
      <c r="AQ849" s="212"/>
      <c r="AR849" s="212"/>
      <c r="AS849" s="212"/>
      <c r="AT849" s="206"/>
      <c r="AU849" s="206"/>
      <c r="AV849" s="206"/>
      <c r="AW849" s="206"/>
      <c r="AX849" s="206"/>
      <c r="AY849" s="206"/>
      <c r="AZ849" s="206"/>
      <c r="BA849" s="206"/>
      <c r="BB849" s="206"/>
      <c r="BC849" s="206"/>
      <c r="BD849" s="206"/>
      <c r="BE849" s="206"/>
      <c r="BF849" s="206"/>
      <c r="BG849" s="206"/>
      <c r="BH849" s="206"/>
      <c r="BI849" s="206"/>
      <c r="BJ849" s="206"/>
      <c r="BK849" s="206"/>
      <c r="BL849" s="206"/>
      <c r="BM849" s="209"/>
      <c r="BN849" s="203"/>
      <c r="BO849" s="2"/>
    </row>
    <row r="850" spans="1:67" ht="15" customHeight="1" x14ac:dyDescent="0.25">
      <c r="A850" s="2"/>
      <c r="B850" s="234"/>
      <c r="C850" s="237"/>
      <c r="D850" s="238"/>
      <c r="E850" s="242"/>
      <c r="F850" s="245"/>
      <c r="G850" s="245"/>
      <c r="H850" s="245"/>
      <c r="I850" s="245"/>
      <c r="J850" s="248"/>
      <c r="K850" s="250"/>
      <c r="L850" s="247"/>
      <c r="M850" s="247"/>
      <c r="N850" s="247"/>
      <c r="O850" s="245"/>
      <c r="P850" s="134" t="s">
        <v>26</v>
      </c>
      <c r="Q850" s="89">
        <v>46139</v>
      </c>
      <c r="R850" s="89">
        <v>46142</v>
      </c>
      <c r="S850" s="89">
        <v>46150</v>
      </c>
      <c r="T850" s="89">
        <v>46304</v>
      </c>
      <c r="U850" s="89">
        <v>46304</v>
      </c>
      <c r="V850" s="89">
        <v>46318</v>
      </c>
      <c r="W850" s="89"/>
      <c r="X850" s="89"/>
      <c r="Y850" s="89"/>
      <c r="Z850" s="89"/>
      <c r="AA850" s="221"/>
      <c r="AB850" s="221"/>
      <c r="AC850" s="234"/>
      <c r="AD850" s="221"/>
      <c r="AE850" s="225"/>
      <c r="AF850" s="226"/>
      <c r="AG850" s="230"/>
      <c r="AH850" s="230"/>
      <c r="AI850" s="230"/>
      <c r="AJ850" s="216"/>
      <c r="AK850" s="216"/>
      <c r="AL850" s="218"/>
      <c r="AM850" s="213"/>
      <c r="AN850" s="213"/>
      <c r="AO850" s="213"/>
      <c r="AP850" s="213"/>
      <c r="AQ850" s="213"/>
      <c r="AR850" s="213"/>
      <c r="AS850" s="213"/>
      <c r="AT850" s="207"/>
      <c r="AU850" s="207"/>
      <c r="AV850" s="207"/>
      <c r="AW850" s="207"/>
      <c r="AX850" s="207"/>
      <c r="AY850" s="207"/>
      <c r="AZ850" s="207"/>
      <c r="BA850" s="207"/>
      <c r="BB850" s="207"/>
      <c r="BC850" s="207"/>
      <c r="BD850" s="207"/>
      <c r="BE850" s="207"/>
      <c r="BF850" s="207"/>
      <c r="BG850" s="207"/>
      <c r="BH850" s="207"/>
      <c r="BI850" s="207"/>
      <c r="BJ850" s="207"/>
      <c r="BK850" s="207"/>
      <c r="BL850" s="207"/>
      <c r="BM850" s="210"/>
      <c r="BN850" s="204"/>
      <c r="BO850" s="2"/>
    </row>
    <row r="851" spans="1:67" ht="15" hidden="1" customHeight="1" x14ac:dyDescent="0.25">
      <c r="A851" s="2"/>
      <c r="B851" s="234"/>
      <c r="C851" s="237"/>
      <c r="D851" s="238"/>
      <c r="E851" s="242"/>
      <c r="F851" s="245"/>
      <c r="G851" s="245"/>
      <c r="H851" s="245"/>
      <c r="I851" s="245"/>
      <c r="J851" s="248"/>
      <c r="K851" s="250"/>
      <c r="L851" s="247"/>
      <c r="M851" s="247"/>
      <c r="N851" s="247"/>
      <c r="O851" s="245"/>
      <c r="P851" s="134" t="s">
        <v>262</v>
      </c>
      <c r="Q851" s="89"/>
      <c r="R851" s="89"/>
      <c r="S851" s="89"/>
      <c r="T851" s="89"/>
      <c r="U851" s="89"/>
      <c r="V851" s="89"/>
      <c r="W851" s="89"/>
      <c r="X851" s="89"/>
      <c r="Y851" s="89"/>
      <c r="Z851" s="89"/>
      <c r="AA851" s="221"/>
      <c r="AB851" s="221"/>
      <c r="AC851" s="234"/>
      <c r="AD851" s="221"/>
      <c r="AE851" s="225"/>
      <c r="AF851" s="226"/>
      <c r="AG851" s="230"/>
      <c r="AH851" s="230"/>
      <c r="AI851" s="230"/>
      <c r="AJ851" s="216"/>
      <c r="AK851" s="216"/>
      <c r="AL851" s="218"/>
      <c r="AM851" s="213"/>
      <c r="AN851" s="213"/>
      <c r="AO851" s="213"/>
      <c r="AP851" s="213"/>
      <c r="AQ851" s="213"/>
      <c r="AR851" s="213"/>
      <c r="AS851" s="213"/>
      <c r="AT851" s="207"/>
      <c r="AU851" s="207"/>
      <c r="AV851" s="207"/>
      <c r="AW851" s="207"/>
      <c r="AX851" s="207"/>
      <c r="AY851" s="207"/>
      <c r="AZ851" s="207"/>
      <c r="BA851" s="207"/>
      <c r="BB851" s="207"/>
      <c r="BC851" s="207"/>
      <c r="BD851" s="207"/>
      <c r="BE851" s="207"/>
      <c r="BF851" s="207"/>
      <c r="BG851" s="207"/>
      <c r="BH851" s="207"/>
      <c r="BI851" s="207"/>
      <c r="BJ851" s="207"/>
      <c r="BK851" s="207"/>
      <c r="BL851" s="207"/>
      <c r="BM851" s="210"/>
      <c r="BN851" s="204"/>
      <c r="BO851" s="2"/>
    </row>
    <row r="852" spans="1:67" ht="15" hidden="1" customHeight="1" x14ac:dyDescent="0.25">
      <c r="A852" s="2"/>
      <c r="B852" s="234"/>
      <c r="C852" s="237"/>
      <c r="D852" s="238"/>
      <c r="E852" s="242"/>
      <c r="F852" s="245"/>
      <c r="G852" s="245"/>
      <c r="H852" s="245"/>
      <c r="I852" s="245"/>
      <c r="J852" s="248"/>
      <c r="K852" s="250"/>
      <c r="L852" s="247"/>
      <c r="M852" s="247"/>
      <c r="N852" s="247"/>
      <c r="O852" s="245"/>
      <c r="P852" s="134" t="s">
        <v>263</v>
      </c>
      <c r="Q852" s="89"/>
      <c r="R852" s="89"/>
      <c r="S852" s="89"/>
      <c r="T852" s="89"/>
      <c r="U852" s="89"/>
      <c r="V852" s="89"/>
      <c r="W852" s="89"/>
      <c r="X852" s="89"/>
      <c r="Y852" s="89"/>
      <c r="Z852" s="89"/>
      <c r="AA852" s="221"/>
      <c r="AB852" s="221"/>
      <c r="AC852" s="234"/>
      <c r="AD852" s="221"/>
      <c r="AE852" s="225"/>
      <c r="AF852" s="226"/>
      <c r="AG852" s="230"/>
      <c r="AH852" s="230"/>
      <c r="AI852" s="230"/>
      <c r="AJ852" s="216"/>
      <c r="AK852" s="216"/>
      <c r="AL852" s="218"/>
      <c r="AM852" s="213"/>
      <c r="AN852" s="213"/>
      <c r="AO852" s="213"/>
      <c r="AP852" s="213"/>
      <c r="AQ852" s="213"/>
      <c r="AR852" s="213"/>
      <c r="AS852" s="213"/>
      <c r="AT852" s="207"/>
      <c r="AU852" s="207"/>
      <c r="AV852" s="207"/>
      <c r="AW852" s="207"/>
      <c r="AX852" s="207"/>
      <c r="AY852" s="207"/>
      <c r="AZ852" s="207"/>
      <c r="BA852" s="207"/>
      <c r="BB852" s="207"/>
      <c r="BC852" s="207"/>
      <c r="BD852" s="207"/>
      <c r="BE852" s="207"/>
      <c r="BF852" s="207"/>
      <c r="BG852" s="207"/>
      <c r="BH852" s="207"/>
      <c r="BI852" s="207"/>
      <c r="BJ852" s="207"/>
      <c r="BK852" s="207"/>
      <c r="BL852" s="207"/>
      <c r="BM852" s="210"/>
      <c r="BN852" s="204"/>
      <c r="BO852" s="2"/>
    </row>
    <row r="853" spans="1:67" ht="15" hidden="1" customHeight="1" x14ac:dyDescent="0.25">
      <c r="A853" s="2"/>
      <c r="B853" s="234"/>
      <c r="C853" s="237"/>
      <c r="D853" s="238"/>
      <c r="E853" s="242"/>
      <c r="F853" s="245"/>
      <c r="G853" s="245"/>
      <c r="H853" s="245"/>
      <c r="I853" s="245"/>
      <c r="J853" s="248"/>
      <c r="K853" s="250"/>
      <c r="L853" s="247"/>
      <c r="M853" s="247"/>
      <c r="N853" s="247"/>
      <c r="O853" s="245"/>
      <c r="P853" s="134" t="s">
        <v>27</v>
      </c>
      <c r="Q853" s="89"/>
      <c r="R853" s="89"/>
      <c r="S853" s="89"/>
      <c r="T853" s="89"/>
      <c r="U853" s="89"/>
      <c r="V853" s="89"/>
      <c r="W853" s="89"/>
      <c r="X853" s="89"/>
      <c r="Y853" s="89"/>
      <c r="Z853" s="89"/>
      <c r="AA853" s="221"/>
      <c r="AB853" s="221"/>
      <c r="AC853" s="234"/>
      <c r="AD853" s="221"/>
      <c r="AE853" s="225"/>
      <c r="AF853" s="226"/>
      <c r="AG853" s="230"/>
      <c r="AH853" s="230"/>
      <c r="AI853" s="230"/>
      <c r="AJ853" s="216"/>
      <c r="AK853" s="216"/>
      <c r="AL853" s="218"/>
      <c r="AM853" s="213"/>
      <c r="AN853" s="213"/>
      <c r="AO853" s="213"/>
      <c r="AP853" s="213"/>
      <c r="AQ853" s="213"/>
      <c r="AR853" s="213"/>
      <c r="AS853" s="213"/>
      <c r="AT853" s="207"/>
      <c r="AU853" s="207"/>
      <c r="AV853" s="207"/>
      <c r="AW853" s="207"/>
      <c r="AX853" s="207"/>
      <c r="AY853" s="207"/>
      <c r="AZ853" s="207"/>
      <c r="BA853" s="207"/>
      <c r="BB853" s="207"/>
      <c r="BC853" s="207"/>
      <c r="BD853" s="207"/>
      <c r="BE853" s="207"/>
      <c r="BF853" s="207"/>
      <c r="BG853" s="207"/>
      <c r="BH853" s="207"/>
      <c r="BI853" s="207"/>
      <c r="BJ853" s="207"/>
      <c r="BK853" s="207"/>
      <c r="BL853" s="207"/>
      <c r="BM853" s="210"/>
      <c r="BN853" s="204"/>
      <c r="BO853" s="2"/>
    </row>
    <row r="854" spans="1:67" ht="15" customHeight="1" x14ac:dyDescent="0.25">
      <c r="A854" s="2"/>
      <c r="B854" s="219"/>
      <c r="C854" s="239"/>
      <c r="D854" s="240"/>
      <c r="E854" s="243"/>
      <c r="F854" s="246"/>
      <c r="G854" s="246"/>
      <c r="H854" s="246"/>
      <c r="I854" s="246"/>
      <c r="J854" s="248"/>
      <c r="K854" s="251"/>
      <c r="L854" s="248"/>
      <c r="M854" s="248"/>
      <c r="N854" s="248"/>
      <c r="O854" s="246"/>
      <c r="P854" s="134" t="s">
        <v>28</v>
      </c>
      <c r="Q854" s="182">
        <v>46125</v>
      </c>
      <c r="R854" s="182">
        <v>46138</v>
      </c>
      <c r="S854" s="182">
        <v>46150</v>
      </c>
      <c r="T854" s="182">
        <v>46220</v>
      </c>
      <c r="U854" s="182">
        <v>46220</v>
      </c>
      <c r="V854" s="182">
        <v>46237</v>
      </c>
      <c r="W854" s="89"/>
      <c r="X854" s="89"/>
      <c r="Y854" s="89"/>
      <c r="Z854" s="89"/>
      <c r="AA854" s="232"/>
      <c r="AB854" s="222"/>
      <c r="AC854" s="252"/>
      <c r="AD854" s="222"/>
      <c r="AE854" s="227"/>
      <c r="AF854" s="228"/>
      <c r="AG854" s="231"/>
      <c r="AH854" s="232"/>
      <c r="AI854" s="232"/>
      <c r="AJ854" s="217"/>
      <c r="AK854" s="217"/>
      <c r="AL854" s="219"/>
      <c r="AM854" s="214"/>
      <c r="AN854" s="214"/>
      <c r="AO854" s="214"/>
      <c r="AP854" s="214"/>
      <c r="AQ854" s="214"/>
      <c r="AR854" s="214"/>
      <c r="AS854" s="214"/>
      <c r="AT854" s="208"/>
      <c r="AU854" s="208"/>
      <c r="AV854" s="208"/>
      <c r="AW854" s="208"/>
      <c r="AX854" s="208"/>
      <c r="AY854" s="208"/>
      <c r="AZ854" s="208"/>
      <c r="BA854" s="208"/>
      <c r="BB854" s="208"/>
      <c r="BC854" s="208"/>
      <c r="BD854" s="208"/>
      <c r="BE854" s="208"/>
      <c r="BF854" s="208"/>
      <c r="BG854" s="208"/>
      <c r="BH854" s="208"/>
      <c r="BI854" s="208"/>
      <c r="BJ854" s="208"/>
      <c r="BK854" s="208"/>
      <c r="BL854" s="208"/>
      <c r="BM854" s="211"/>
      <c r="BN854" s="205"/>
      <c r="BO854" s="2"/>
    </row>
    <row r="855" spans="1:67" ht="15" hidden="1" customHeight="1" x14ac:dyDescent="0.25">
      <c r="A855" s="2"/>
      <c r="B855" s="233" t="s">
        <v>1732</v>
      </c>
      <c r="C855" s="235" t="s">
        <v>821</v>
      </c>
      <c r="D855" s="236"/>
      <c r="E855" s="241"/>
      <c r="F855" s="244" t="s">
        <v>2024</v>
      </c>
      <c r="G855" s="245"/>
      <c r="H855" s="245"/>
      <c r="I855" s="245" t="s">
        <v>1948</v>
      </c>
      <c r="J855" s="247"/>
      <c r="K855" s="249">
        <v>46204</v>
      </c>
      <c r="L855" s="247" t="s">
        <v>504</v>
      </c>
      <c r="M855" s="247">
        <v>1</v>
      </c>
      <c r="N855" s="247"/>
      <c r="O855" s="245" t="s">
        <v>1596</v>
      </c>
      <c r="P855" s="135" t="s">
        <v>148</v>
      </c>
      <c r="Q855" s="89"/>
      <c r="R855" s="89"/>
      <c r="S855" s="89"/>
      <c r="T855" s="89"/>
      <c r="U855" s="89"/>
      <c r="V855" s="89"/>
      <c r="W855" s="89"/>
      <c r="X855" s="89"/>
      <c r="Y855" s="89"/>
      <c r="Z855" s="89"/>
      <c r="AA855" s="220">
        <v>140</v>
      </c>
      <c r="AB855" s="220"/>
      <c r="AC855" s="233"/>
      <c r="AD855" s="220"/>
      <c r="AE855" s="223">
        <v>100</v>
      </c>
      <c r="AF855" s="224"/>
      <c r="AG855" s="229"/>
      <c r="AH855" s="229">
        <v>0</v>
      </c>
      <c r="AI855" s="229">
        <v>0.18710574147332407</v>
      </c>
      <c r="AJ855" s="215"/>
      <c r="AK855" s="215"/>
      <c r="AL855" s="209" t="s">
        <v>1590</v>
      </c>
      <c r="AM855" s="212"/>
      <c r="AN855" s="212"/>
      <c r="AO855" s="212"/>
      <c r="AP855" s="212"/>
      <c r="AQ855" s="212"/>
      <c r="AR855" s="212"/>
      <c r="AS855" s="212"/>
      <c r="AT855" s="206"/>
      <c r="AU855" s="206"/>
      <c r="AV855" s="206"/>
      <c r="AW855" s="206"/>
      <c r="AX855" s="206"/>
      <c r="AY855" s="206"/>
      <c r="AZ855" s="206"/>
      <c r="BA855" s="206"/>
      <c r="BB855" s="206"/>
      <c r="BC855" s="206"/>
      <c r="BD855" s="206"/>
      <c r="BE855" s="206"/>
      <c r="BF855" s="206"/>
      <c r="BG855" s="206"/>
      <c r="BH855" s="206"/>
      <c r="BI855" s="206"/>
      <c r="BJ855" s="206"/>
      <c r="BK855" s="206"/>
      <c r="BL855" s="206"/>
      <c r="BM855" s="209"/>
      <c r="BN855" s="203"/>
      <c r="BO855" s="2"/>
    </row>
    <row r="856" spans="1:67" ht="15" customHeight="1" x14ac:dyDescent="0.25">
      <c r="A856" s="2"/>
      <c r="B856" s="234"/>
      <c r="C856" s="237"/>
      <c r="D856" s="238"/>
      <c r="E856" s="242"/>
      <c r="F856" s="245"/>
      <c r="G856" s="245"/>
      <c r="H856" s="245"/>
      <c r="I856" s="245"/>
      <c r="J856" s="248"/>
      <c r="K856" s="250"/>
      <c r="L856" s="247"/>
      <c r="M856" s="247"/>
      <c r="N856" s="247"/>
      <c r="O856" s="245"/>
      <c r="P856" s="134" t="s">
        <v>26</v>
      </c>
      <c r="Q856" s="89">
        <v>46153</v>
      </c>
      <c r="R856" s="89">
        <v>46157</v>
      </c>
      <c r="S856" s="89">
        <v>46304</v>
      </c>
      <c r="T856" s="89">
        <v>46304</v>
      </c>
      <c r="U856" s="89">
        <v>46304</v>
      </c>
      <c r="V856" s="89">
        <v>46318</v>
      </c>
      <c r="W856" s="89"/>
      <c r="X856" s="89"/>
      <c r="Y856" s="89"/>
      <c r="Z856" s="89"/>
      <c r="AA856" s="221"/>
      <c r="AB856" s="221"/>
      <c r="AC856" s="234"/>
      <c r="AD856" s="221"/>
      <c r="AE856" s="225"/>
      <c r="AF856" s="226"/>
      <c r="AG856" s="230"/>
      <c r="AH856" s="230"/>
      <c r="AI856" s="230"/>
      <c r="AJ856" s="216"/>
      <c r="AK856" s="216"/>
      <c r="AL856" s="218"/>
      <c r="AM856" s="213"/>
      <c r="AN856" s="213"/>
      <c r="AO856" s="213"/>
      <c r="AP856" s="213"/>
      <c r="AQ856" s="213"/>
      <c r="AR856" s="213"/>
      <c r="AS856" s="213"/>
      <c r="AT856" s="207"/>
      <c r="AU856" s="207"/>
      <c r="AV856" s="207"/>
      <c r="AW856" s="207"/>
      <c r="AX856" s="207"/>
      <c r="AY856" s="207"/>
      <c r="AZ856" s="207"/>
      <c r="BA856" s="207"/>
      <c r="BB856" s="207"/>
      <c r="BC856" s="207"/>
      <c r="BD856" s="207"/>
      <c r="BE856" s="207"/>
      <c r="BF856" s="207"/>
      <c r="BG856" s="207"/>
      <c r="BH856" s="207"/>
      <c r="BI856" s="207"/>
      <c r="BJ856" s="207"/>
      <c r="BK856" s="207"/>
      <c r="BL856" s="207"/>
      <c r="BM856" s="210"/>
      <c r="BN856" s="204"/>
      <c r="BO856" s="2"/>
    </row>
    <row r="857" spans="1:67" ht="15" hidden="1" customHeight="1" x14ac:dyDescent="0.25">
      <c r="A857" s="2"/>
      <c r="B857" s="234"/>
      <c r="C857" s="237"/>
      <c r="D857" s="238"/>
      <c r="E857" s="242"/>
      <c r="F857" s="245"/>
      <c r="G857" s="245"/>
      <c r="H857" s="245"/>
      <c r="I857" s="245"/>
      <c r="J857" s="248"/>
      <c r="K857" s="250"/>
      <c r="L857" s="247"/>
      <c r="M857" s="247"/>
      <c r="N857" s="247"/>
      <c r="O857" s="245"/>
      <c r="P857" s="134" t="s">
        <v>262</v>
      </c>
      <c r="Q857" s="89"/>
      <c r="R857" s="89"/>
      <c r="S857" s="89"/>
      <c r="T857" s="89"/>
      <c r="U857" s="89"/>
      <c r="V857" s="89"/>
      <c r="W857" s="89"/>
      <c r="X857" s="89"/>
      <c r="Y857" s="89"/>
      <c r="Z857" s="89"/>
      <c r="AA857" s="221"/>
      <c r="AB857" s="221"/>
      <c r="AC857" s="234"/>
      <c r="AD857" s="221"/>
      <c r="AE857" s="225"/>
      <c r="AF857" s="226"/>
      <c r="AG857" s="230"/>
      <c r="AH857" s="230"/>
      <c r="AI857" s="230"/>
      <c r="AJ857" s="216"/>
      <c r="AK857" s="216"/>
      <c r="AL857" s="218"/>
      <c r="AM857" s="213"/>
      <c r="AN857" s="213"/>
      <c r="AO857" s="213"/>
      <c r="AP857" s="213"/>
      <c r="AQ857" s="213"/>
      <c r="AR857" s="213"/>
      <c r="AS857" s="213"/>
      <c r="AT857" s="207"/>
      <c r="AU857" s="207"/>
      <c r="AV857" s="207"/>
      <c r="AW857" s="207"/>
      <c r="AX857" s="207"/>
      <c r="AY857" s="207"/>
      <c r="AZ857" s="207"/>
      <c r="BA857" s="207"/>
      <c r="BB857" s="207"/>
      <c r="BC857" s="207"/>
      <c r="BD857" s="207"/>
      <c r="BE857" s="207"/>
      <c r="BF857" s="207"/>
      <c r="BG857" s="207"/>
      <c r="BH857" s="207"/>
      <c r="BI857" s="207"/>
      <c r="BJ857" s="207"/>
      <c r="BK857" s="207"/>
      <c r="BL857" s="207"/>
      <c r="BM857" s="210"/>
      <c r="BN857" s="204"/>
      <c r="BO857" s="2"/>
    </row>
    <row r="858" spans="1:67" ht="15" hidden="1" customHeight="1" x14ac:dyDescent="0.25">
      <c r="A858" s="2"/>
      <c r="B858" s="234"/>
      <c r="C858" s="237"/>
      <c r="D858" s="238"/>
      <c r="E858" s="242"/>
      <c r="F858" s="245"/>
      <c r="G858" s="245"/>
      <c r="H858" s="245"/>
      <c r="I858" s="245"/>
      <c r="J858" s="248"/>
      <c r="K858" s="250"/>
      <c r="L858" s="247"/>
      <c r="M858" s="247"/>
      <c r="N858" s="247"/>
      <c r="O858" s="245"/>
      <c r="P858" s="134" t="s">
        <v>263</v>
      </c>
      <c r="Q858" s="89"/>
      <c r="R858" s="89"/>
      <c r="S858" s="89"/>
      <c r="T858" s="89"/>
      <c r="U858" s="89"/>
      <c r="V858" s="89"/>
      <c r="W858" s="89"/>
      <c r="X858" s="89"/>
      <c r="Y858" s="89"/>
      <c r="Z858" s="89"/>
      <c r="AA858" s="221"/>
      <c r="AB858" s="221"/>
      <c r="AC858" s="234"/>
      <c r="AD858" s="221"/>
      <c r="AE858" s="225"/>
      <c r="AF858" s="226"/>
      <c r="AG858" s="230"/>
      <c r="AH858" s="230"/>
      <c r="AI858" s="230"/>
      <c r="AJ858" s="216"/>
      <c r="AK858" s="216"/>
      <c r="AL858" s="218"/>
      <c r="AM858" s="213"/>
      <c r="AN858" s="213"/>
      <c r="AO858" s="213"/>
      <c r="AP858" s="213"/>
      <c r="AQ858" s="213"/>
      <c r="AR858" s="213"/>
      <c r="AS858" s="213"/>
      <c r="AT858" s="207"/>
      <c r="AU858" s="207"/>
      <c r="AV858" s="207"/>
      <c r="AW858" s="207"/>
      <c r="AX858" s="207"/>
      <c r="AY858" s="207"/>
      <c r="AZ858" s="207"/>
      <c r="BA858" s="207"/>
      <c r="BB858" s="207"/>
      <c r="BC858" s="207"/>
      <c r="BD858" s="207"/>
      <c r="BE858" s="207"/>
      <c r="BF858" s="207"/>
      <c r="BG858" s="207"/>
      <c r="BH858" s="207"/>
      <c r="BI858" s="207"/>
      <c r="BJ858" s="207"/>
      <c r="BK858" s="207"/>
      <c r="BL858" s="207"/>
      <c r="BM858" s="210"/>
      <c r="BN858" s="204"/>
      <c r="BO858" s="2"/>
    </row>
    <row r="859" spans="1:67" ht="15" hidden="1" customHeight="1" x14ac:dyDescent="0.25">
      <c r="A859" s="2"/>
      <c r="B859" s="234"/>
      <c r="C859" s="237"/>
      <c r="D859" s="238"/>
      <c r="E859" s="242"/>
      <c r="F859" s="245"/>
      <c r="G859" s="245"/>
      <c r="H859" s="245"/>
      <c r="I859" s="245"/>
      <c r="J859" s="248"/>
      <c r="K859" s="250"/>
      <c r="L859" s="247"/>
      <c r="M859" s="247"/>
      <c r="N859" s="247"/>
      <c r="O859" s="245"/>
      <c r="P859" s="134" t="s">
        <v>27</v>
      </c>
      <c r="Q859" s="89"/>
      <c r="R859" s="89"/>
      <c r="S859" s="89"/>
      <c r="T859" s="89"/>
      <c r="U859" s="89"/>
      <c r="V859" s="89"/>
      <c r="W859" s="89"/>
      <c r="X859" s="89"/>
      <c r="Y859" s="89"/>
      <c r="Z859" s="89"/>
      <c r="AA859" s="221"/>
      <c r="AB859" s="221"/>
      <c r="AC859" s="234"/>
      <c r="AD859" s="221"/>
      <c r="AE859" s="225"/>
      <c r="AF859" s="226"/>
      <c r="AG859" s="230"/>
      <c r="AH859" s="230"/>
      <c r="AI859" s="230"/>
      <c r="AJ859" s="216"/>
      <c r="AK859" s="216"/>
      <c r="AL859" s="218"/>
      <c r="AM859" s="213"/>
      <c r="AN859" s="213"/>
      <c r="AO859" s="213"/>
      <c r="AP859" s="213"/>
      <c r="AQ859" s="213"/>
      <c r="AR859" s="213"/>
      <c r="AS859" s="213"/>
      <c r="AT859" s="207"/>
      <c r="AU859" s="207"/>
      <c r="AV859" s="207"/>
      <c r="AW859" s="207"/>
      <c r="AX859" s="207"/>
      <c r="AY859" s="207"/>
      <c r="AZ859" s="207"/>
      <c r="BA859" s="207"/>
      <c r="BB859" s="207"/>
      <c r="BC859" s="207"/>
      <c r="BD859" s="207"/>
      <c r="BE859" s="207"/>
      <c r="BF859" s="207"/>
      <c r="BG859" s="207"/>
      <c r="BH859" s="207"/>
      <c r="BI859" s="207"/>
      <c r="BJ859" s="207"/>
      <c r="BK859" s="207"/>
      <c r="BL859" s="207"/>
      <c r="BM859" s="210"/>
      <c r="BN859" s="204"/>
      <c r="BO859" s="2"/>
    </row>
    <row r="860" spans="1:67" ht="15" customHeight="1" x14ac:dyDescent="0.25">
      <c r="A860" s="2"/>
      <c r="B860" s="219"/>
      <c r="C860" s="239"/>
      <c r="D860" s="240"/>
      <c r="E860" s="243"/>
      <c r="F860" s="246"/>
      <c r="G860" s="246"/>
      <c r="H860" s="246"/>
      <c r="I860" s="246"/>
      <c r="J860" s="248"/>
      <c r="K860" s="251"/>
      <c r="L860" s="248"/>
      <c r="M860" s="248"/>
      <c r="N860" s="248"/>
      <c r="O860" s="246"/>
      <c r="P860" s="134" t="s">
        <v>28</v>
      </c>
      <c r="Q860" s="182">
        <v>46153</v>
      </c>
      <c r="R860" s="182">
        <v>46185</v>
      </c>
      <c r="S860" s="182">
        <v>46185</v>
      </c>
      <c r="T860" s="182">
        <v>46185</v>
      </c>
      <c r="U860" s="182">
        <v>46199</v>
      </c>
      <c r="V860" s="182">
        <v>46204</v>
      </c>
      <c r="W860" s="89"/>
      <c r="X860" s="89"/>
      <c r="Y860" s="89"/>
      <c r="Z860" s="89"/>
      <c r="AA860" s="232"/>
      <c r="AB860" s="222"/>
      <c r="AC860" s="252"/>
      <c r="AD860" s="222"/>
      <c r="AE860" s="227"/>
      <c r="AF860" s="228"/>
      <c r="AG860" s="231"/>
      <c r="AH860" s="232"/>
      <c r="AI860" s="232"/>
      <c r="AJ860" s="217"/>
      <c r="AK860" s="217"/>
      <c r="AL860" s="219"/>
      <c r="AM860" s="214"/>
      <c r="AN860" s="214"/>
      <c r="AO860" s="214"/>
      <c r="AP860" s="214"/>
      <c r="AQ860" s="214"/>
      <c r="AR860" s="214"/>
      <c r="AS860" s="214"/>
      <c r="AT860" s="208"/>
      <c r="AU860" s="208"/>
      <c r="AV860" s="208"/>
      <c r="AW860" s="208"/>
      <c r="AX860" s="208"/>
      <c r="AY860" s="208"/>
      <c r="AZ860" s="208"/>
      <c r="BA860" s="208"/>
      <c r="BB860" s="208"/>
      <c r="BC860" s="208"/>
      <c r="BD860" s="208"/>
      <c r="BE860" s="208"/>
      <c r="BF860" s="208"/>
      <c r="BG860" s="208"/>
      <c r="BH860" s="208"/>
      <c r="BI860" s="208"/>
      <c r="BJ860" s="208"/>
      <c r="BK860" s="208"/>
      <c r="BL860" s="208"/>
      <c r="BM860" s="211"/>
      <c r="BN860" s="205"/>
      <c r="BO860" s="2"/>
    </row>
    <row r="861" spans="1:67" ht="15" hidden="1" customHeight="1" x14ac:dyDescent="0.25">
      <c r="A861" s="2"/>
      <c r="B861" s="233" t="s">
        <v>1732</v>
      </c>
      <c r="C861" s="235" t="s">
        <v>823</v>
      </c>
      <c r="D861" s="236"/>
      <c r="E861" s="241"/>
      <c r="F861" s="244" t="s">
        <v>2025</v>
      </c>
      <c r="G861" s="245"/>
      <c r="H861" s="245"/>
      <c r="I861" s="245" t="s">
        <v>1948</v>
      </c>
      <c r="J861" s="247"/>
      <c r="K861" s="249">
        <v>46227</v>
      </c>
      <c r="L861" s="247" t="s">
        <v>501</v>
      </c>
      <c r="M861" s="247">
        <v>1</v>
      </c>
      <c r="N861" s="247"/>
      <c r="O861" s="245" t="s">
        <v>1596</v>
      </c>
      <c r="P861" s="135" t="s">
        <v>148</v>
      </c>
      <c r="Q861" s="89"/>
      <c r="R861" s="89"/>
      <c r="S861" s="89"/>
      <c r="T861" s="89"/>
      <c r="U861" s="89"/>
      <c r="V861" s="89"/>
      <c r="W861" s="89"/>
      <c r="X861" s="89"/>
      <c r="Y861" s="89"/>
      <c r="Z861" s="89"/>
      <c r="AA861" s="220">
        <v>140</v>
      </c>
      <c r="AB861" s="220"/>
      <c r="AC861" s="233"/>
      <c r="AD861" s="220"/>
      <c r="AE861" s="223">
        <v>80</v>
      </c>
      <c r="AF861" s="224"/>
      <c r="AG861" s="229"/>
      <c r="AH861" s="229">
        <v>0</v>
      </c>
      <c r="AI861" s="229">
        <v>0.18710574147332407</v>
      </c>
      <c r="AJ861" s="215"/>
      <c r="AK861" s="215"/>
      <c r="AL861" s="209" t="s">
        <v>1590</v>
      </c>
      <c r="AM861" s="212"/>
      <c r="AN861" s="212"/>
      <c r="AO861" s="212"/>
      <c r="AP861" s="212"/>
      <c r="AQ861" s="212"/>
      <c r="AR861" s="212"/>
      <c r="AS861" s="212"/>
      <c r="AT861" s="206"/>
      <c r="AU861" s="206"/>
      <c r="AV861" s="206"/>
      <c r="AW861" s="206"/>
      <c r="AX861" s="206"/>
      <c r="AY861" s="206"/>
      <c r="AZ861" s="206"/>
      <c r="BA861" s="206"/>
      <c r="BB861" s="206"/>
      <c r="BC861" s="206"/>
      <c r="BD861" s="206"/>
      <c r="BE861" s="206"/>
      <c r="BF861" s="206"/>
      <c r="BG861" s="206"/>
      <c r="BH861" s="206"/>
      <c r="BI861" s="206"/>
      <c r="BJ861" s="206"/>
      <c r="BK861" s="206"/>
      <c r="BL861" s="206"/>
      <c r="BM861" s="209"/>
      <c r="BN861" s="203"/>
      <c r="BO861" s="2"/>
    </row>
    <row r="862" spans="1:67" ht="15" customHeight="1" x14ac:dyDescent="0.25">
      <c r="A862" s="2"/>
      <c r="B862" s="234"/>
      <c r="C862" s="237"/>
      <c r="D862" s="238"/>
      <c r="E862" s="242"/>
      <c r="F862" s="245"/>
      <c r="G862" s="245"/>
      <c r="H862" s="245"/>
      <c r="I862" s="245"/>
      <c r="J862" s="248"/>
      <c r="K862" s="250"/>
      <c r="L862" s="247"/>
      <c r="M862" s="247"/>
      <c r="N862" s="247"/>
      <c r="O862" s="245"/>
      <c r="P862" s="134" t="s">
        <v>26</v>
      </c>
      <c r="Q862" s="89">
        <v>46153</v>
      </c>
      <c r="R862" s="89">
        <v>46157</v>
      </c>
      <c r="S862" s="89">
        <v>46304</v>
      </c>
      <c r="T862" s="89">
        <v>46304</v>
      </c>
      <c r="U862" s="89">
        <v>46304</v>
      </c>
      <c r="V862" s="89">
        <v>46318</v>
      </c>
      <c r="W862" s="89"/>
      <c r="X862" s="89"/>
      <c r="Y862" s="89"/>
      <c r="Z862" s="89"/>
      <c r="AA862" s="221"/>
      <c r="AB862" s="221"/>
      <c r="AC862" s="234"/>
      <c r="AD862" s="221"/>
      <c r="AE862" s="225"/>
      <c r="AF862" s="226"/>
      <c r="AG862" s="230"/>
      <c r="AH862" s="230"/>
      <c r="AI862" s="230"/>
      <c r="AJ862" s="216"/>
      <c r="AK862" s="216"/>
      <c r="AL862" s="218"/>
      <c r="AM862" s="213"/>
      <c r="AN862" s="213"/>
      <c r="AO862" s="213"/>
      <c r="AP862" s="213"/>
      <c r="AQ862" s="213"/>
      <c r="AR862" s="213"/>
      <c r="AS862" s="213"/>
      <c r="AT862" s="207"/>
      <c r="AU862" s="207"/>
      <c r="AV862" s="207"/>
      <c r="AW862" s="207"/>
      <c r="AX862" s="207"/>
      <c r="AY862" s="207"/>
      <c r="AZ862" s="207"/>
      <c r="BA862" s="207"/>
      <c r="BB862" s="207"/>
      <c r="BC862" s="207"/>
      <c r="BD862" s="207"/>
      <c r="BE862" s="207"/>
      <c r="BF862" s="207"/>
      <c r="BG862" s="207"/>
      <c r="BH862" s="207"/>
      <c r="BI862" s="207"/>
      <c r="BJ862" s="207"/>
      <c r="BK862" s="207"/>
      <c r="BL862" s="207"/>
      <c r="BM862" s="210"/>
      <c r="BN862" s="204"/>
      <c r="BO862" s="2"/>
    </row>
    <row r="863" spans="1:67" ht="15" hidden="1" customHeight="1" x14ac:dyDescent="0.25">
      <c r="A863" s="2"/>
      <c r="B863" s="234"/>
      <c r="C863" s="237"/>
      <c r="D863" s="238"/>
      <c r="E863" s="242"/>
      <c r="F863" s="245"/>
      <c r="G863" s="245"/>
      <c r="H863" s="245"/>
      <c r="I863" s="245"/>
      <c r="J863" s="248"/>
      <c r="K863" s="250"/>
      <c r="L863" s="247"/>
      <c r="M863" s="247"/>
      <c r="N863" s="247"/>
      <c r="O863" s="245"/>
      <c r="P863" s="134" t="s">
        <v>262</v>
      </c>
      <c r="Q863" s="89"/>
      <c r="R863" s="89"/>
      <c r="S863" s="89"/>
      <c r="T863" s="89"/>
      <c r="U863" s="89"/>
      <c r="V863" s="89"/>
      <c r="W863" s="89"/>
      <c r="X863" s="89"/>
      <c r="Y863" s="89"/>
      <c r="Z863" s="89"/>
      <c r="AA863" s="221"/>
      <c r="AB863" s="221"/>
      <c r="AC863" s="234"/>
      <c r="AD863" s="221"/>
      <c r="AE863" s="225"/>
      <c r="AF863" s="226"/>
      <c r="AG863" s="230"/>
      <c r="AH863" s="230"/>
      <c r="AI863" s="230"/>
      <c r="AJ863" s="216"/>
      <c r="AK863" s="216"/>
      <c r="AL863" s="218"/>
      <c r="AM863" s="213"/>
      <c r="AN863" s="213"/>
      <c r="AO863" s="213"/>
      <c r="AP863" s="213"/>
      <c r="AQ863" s="213"/>
      <c r="AR863" s="213"/>
      <c r="AS863" s="213"/>
      <c r="AT863" s="207"/>
      <c r="AU863" s="207"/>
      <c r="AV863" s="207"/>
      <c r="AW863" s="207"/>
      <c r="AX863" s="207"/>
      <c r="AY863" s="207"/>
      <c r="AZ863" s="207"/>
      <c r="BA863" s="207"/>
      <c r="BB863" s="207"/>
      <c r="BC863" s="207"/>
      <c r="BD863" s="207"/>
      <c r="BE863" s="207"/>
      <c r="BF863" s="207"/>
      <c r="BG863" s="207"/>
      <c r="BH863" s="207"/>
      <c r="BI863" s="207"/>
      <c r="BJ863" s="207"/>
      <c r="BK863" s="207"/>
      <c r="BL863" s="207"/>
      <c r="BM863" s="210"/>
      <c r="BN863" s="204"/>
      <c r="BO863" s="2"/>
    </row>
    <row r="864" spans="1:67" ht="15" hidden="1" customHeight="1" x14ac:dyDescent="0.25">
      <c r="A864" s="2"/>
      <c r="B864" s="234"/>
      <c r="C864" s="237"/>
      <c r="D864" s="238"/>
      <c r="E864" s="242"/>
      <c r="F864" s="245"/>
      <c r="G864" s="245"/>
      <c r="H864" s="245"/>
      <c r="I864" s="245"/>
      <c r="J864" s="248"/>
      <c r="K864" s="250"/>
      <c r="L864" s="247"/>
      <c r="M864" s="247"/>
      <c r="N864" s="247"/>
      <c r="O864" s="245"/>
      <c r="P864" s="134" t="s">
        <v>263</v>
      </c>
      <c r="Q864" s="89"/>
      <c r="R864" s="89"/>
      <c r="S864" s="89"/>
      <c r="T864" s="89"/>
      <c r="U864" s="89"/>
      <c r="V864" s="89"/>
      <c r="W864" s="89"/>
      <c r="X864" s="89"/>
      <c r="Y864" s="89"/>
      <c r="Z864" s="89"/>
      <c r="AA864" s="221"/>
      <c r="AB864" s="221"/>
      <c r="AC864" s="234"/>
      <c r="AD864" s="221"/>
      <c r="AE864" s="225"/>
      <c r="AF864" s="226"/>
      <c r="AG864" s="230"/>
      <c r="AH864" s="230"/>
      <c r="AI864" s="230"/>
      <c r="AJ864" s="216"/>
      <c r="AK864" s="216"/>
      <c r="AL864" s="218"/>
      <c r="AM864" s="213"/>
      <c r="AN864" s="213"/>
      <c r="AO864" s="213"/>
      <c r="AP864" s="213"/>
      <c r="AQ864" s="213"/>
      <c r="AR864" s="213"/>
      <c r="AS864" s="213"/>
      <c r="AT864" s="207"/>
      <c r="AU864" s="207"/>
      <c r="AV864" s="207"/>
      <c r="AW864" s="207"/>
      <c r="AX864" s="207"/>
      <c r="AY864" s="207"/>
      <c r="AZ864" s="207"/>
      <c r="BA864" s="207"/>
      <c r="BB864" s="207"/>
      <c r="BC864" s="207"/>
      <c r="BD864" s="207"/>
      <c r="BE864" s="207"/>
      <c r="BF864" s="207"/>
      <c r="BG864" s="207"/>
      <c r="BH864" s="207"/>
      <c r="BI864" s="207"/>
      <c r="BJ864" s="207"/>
      <c r="BK864" s="207"/>
      <c r="BL864" s="207"/>
      <c r="BM864" s="210"/>
      <c r="BN864" s="204"/>
      <c r="BO864" s="2"/>
    </row>
    <row r="865" spans="1:67" ht="15" hidden="1" customHeight="1" x14ac:dyDescent="0.25">
      <c r="A865" s="2"/>
      <c r="B865" s="234"/>
      <c r="C865" s="237"/>
      <c r="D865" s="238"/>
      <c r="E865" s="242"/>
      <c r="F865" s="245"/>
      <c r="G865" s="245"/>
      <c r="H865" s="245"/>
      <c r="I865" s="245"/>
      <c r="J865" s="248"/>
      <c r="K865" s="250"/>
      <c r="L865" s="247"/>
      <c r="M865" s="247"/>
      <c r="N865" s="247"/>
      <c r="O865" s="245"/>
      <c r="P865" s="134" t="s">
        <v>27</v>
      </c>
      <c r="Q865" s="89"/>
      <c r="R865" s="89"/>
      <c r="S865" s="89"/>
      <c r="T865" s="89"/>
      <c r="U865" s="89"/>
      <c r="V865" s="89"/>
      <c r="W865" s="89"/>
      <c r="X865" s="89"/>
      <c r="Y865" s="89"/>
      <c r="Z865" s="89"/>
      <c r="AA865" s="221"/>
      <c r="AB865" s="221"/>
      <c r="AC865" s="234"/>
      <c r="AD865" s="221"/>
      <c r="AE865" s="225"/>
      <c r="AF865" s="226"/>
      <c r="AG865" s="230"/>
      <c r="AH865" s="230"/>
      <c r="AI865" s="230"/>
      <c r="AJ865" s="216"/>
      <c r="AK865" s="216"/>
      <c r="AL865" s="218"/>
      <c r="AM865" s="213"/>
      <c r="AN865" s="213"/>
      <c r="AO865" s="213"/>
      <c r="AP865" s="213"/>
      <c r="AQ865" s="213"/>
      <c r="AR865" s="213"/>
      <c r="AS865" s="213"/>
      <c r="AT865" s="207"/>
      <c r="AU865" s="207"/>
      <c r="AV865" s="207"/>
      <c r="AW865" s="207"/>
      <c r="AX865" s="207"/>
      <c r="AY865" s="207"/>
      <c r="AZ865" s="207"/>
      <c r="BA865" s="207"/>
      <c r="BB865" s="207"/>
      <c r="BC865" s="207"/>
      <c r="BD865" s="207"/>
      <c r="BE865" s="207"/>
      <c r="BF865" s="207"/>
      <c r="BG865" s="207"/>
      <c r="BH865" s="207"/>
      <c r="BI865" s="207"/>
      <c r="BJ865" s="207"/>
      <c r="BK865" s="207"/>
      <c r="BL865" s="207"/>
      <c r="BM865" s="210"/>
      <c r="BN865" s="204"/>
      <c r="BO865" s="2"/>
    </row>
    <row r="866" spans="1:67" ht="15" customHeight="1" x14ac:dyDescent="0.25">
      <c r="A866" s="2"/>
      <c r="B866" s="219"/>
      <c r="C866" s="239"/>
      <c r="D866" s="240"/>
      <c r="E866" s="243"/>
      <c r="F866" s="246"/>
      <c r="G866" s="246"/>
      <c r="H866" s="246"/>
      <c r="I866" s="246"/>
      <c r="J866" s="248"/>
      <c r="K866" s="251"/>
      <c r="L866" s="248"/>
      <c r="M866" s="248"/>
      <c r="N866" s="248"/>
      <c r="O866" s="246"/>
      <c r="P866" s="134" t="s">
        <v>28</v>
      </c>
      <c r="Q866" s="182">
        <v>46153</v>
      </c>
      <c r="R866" s="182">
        <v>46227</v>
      </c>
      <c r="S866" s="182">
        <v>46227</v>
      </c>
      <c r="T866" s="182">
        <v>46227</v>
      </c>
      <c r="U866" s="182">
        <v>46227</v>
      </c>
      <c r="V866" s="89"/>
      <c r="W866" s="89"/>
      <c r="X866" s="89"/>
      <c r="Y866" s="89"/>
      <c r="Z866" s="89"/>
      <c r="AA866" s="232"/>
      <c r="AB866" s="222"/>
      <c r="AC866" s="252"/>
      <c r="AD866" s="222"/>
      <c r="AE866" s="227"/>
      <c r="AF866" s="228"/>
      <c r="AG866" s="231"/>
      <c r="AH866" s="232"/>
      <c r="AI866" s="232"/>
      <c r="AJ866" s="217"/>
      <c r="AK866" s="217"/>
      <c r="AL866" s="219"/>
      <c r="AM866" s="214"/>
      <c r="AN866" s="214"/>
      <c r="AO866" s="214"/>
      <c r="AP866" s="214"/>
      <c r="AQ866" s="214"/>
      <c r="AR866" s="214"/>
      <c r="AS866" s="214"/>
      <c r="AT866" s="208"/>
      <c r="AU866" s="208"/>
      <c r="AV866" s="208"/>
      <c r="AW866" s="208"/>
      <c r="AX866" s="208"/>
      <c r="AY866" s="208"/>
      <c r="AZ866" s="208"/>
      <c r="BA866" s="208"/>
      <c r="BB866" s="208"/>
      <c r="BC866" s="208"/>
      <c r="BD866" s="208"/>
      <c r="BE866" s="208"/>
      <c r="BF866" s="208"/>
      <c r="BG866" s="208"/>
      <c r="BH866" s="208"/>
      <c r="BI866" s="208"/>
      <c r="BJ866" s="208"/>
      <c r="BK866" s="208"/>
      <c r="BL866" s="208"/>
      <c r="BM866" s="211"/>
      <c r="BN866" s="205"/>
      <c r="BO866" s="2"/>
    </row>
    <row r="867" spans="1:67" ht="15" hidden="1" customHeight="1" x14ac:dyDescent="0.25">
      <c r="A867" s="2"/>
      <c r="B867" s="233" t="s">
        <v>1732</v>
      </c>
      <c r="C867" s="235" t="s">
        <v>825</v>
      </c>
      <c r="D867" s="236"/>
      <c r="E867" s="241"/>
      <c r="F867" s="244" t="s">
        <v>2026</v>
      </c>
      <c r="G867" s="245"/>
      <c r="H867" s="245"/>
      <c r="I867" s="245" t="s">
        <v>1948</v>
      </c>
      <c r="J867" s="247"/>
      <c r="K867" s="249">
        <v>46220</v>
      </c>
      <c r="L867" s="247" t="s">
        <v>504</v>
      </c>
      <c r="M867" s="247">
        <v>1</v>
      </c>
      <c r="N867" s="247"/>
      <c r="O867" s="245" t="s">
        <v>1596</v>
      </c>
      <c r="P867" s="135" t="s">
        <v>148</v>
      </c>
      <c r="Q867" s="89"/>
      <c r="R867" s="89"/>
      <c r="S867" s="89"/>
      <c r="T867" s="89"/>
      <c r="U867" s="89"/>
      <c r="V867" s="89"/>
      <c r="W867" s="89"/>
      <c r="X867" s="89"/>
      <c r="Y867" s="89"/>
      <c r="Z867" s="89"/>
      <c r="AA867" s="220">
        <v>140</v>
      </c>
      <c r="AB867" s="220"/>
      <c r="AC867" s="233"/>
      <c r="AD867" s="220"/>
      <c r="AE867" s="223">
        <v>100</v>
      </c>
      <c r="AF867" s="224"/>
      <c r="AG867" s="229"/>
      <c r="AH867" s="229">
        <v>0</v>
      </c>
      <c r="AI867" s="229">
        <v>0.18710574147332407</v>
      </c>
      <c r="AJ867" s="215"/>
      <c r="AK867" s="215"/>
      <c r="AL867" s="209" t="s">
        <v>1590</v>
      </c>
      <c r="AM867" s="212"/>
      <c r="AN867" s="212"/>
      <c r="AO867" s="212"/>
      <c r="AP867" s="212"/>
      <c r="AQ867" s="212"/>
      <c r="AR867" s="212"/>
      <c r="AS867" s="212"/>
      <c r="AT867" s="206"/>
      <c r="AU867" s="206"/>
      <c r="AV867" s="206"/>
      <c r="AW867" s="206"/>
      <c r="AX867" s="206"/>
      <c r="AY867" s="206"/>
      <c r="AZ867" s="206"/>
      <c r="BA867" s="206"/>
      <c r="BB867" s="206"/>
      <c r="BC867" s="206"/>
      <c r="BD867" s="206"/>
      <c r="BE867" s="206"/>
      <c r="BF867" s="206"/>
      <c r="BG867" s="206"/>
      <c r="BH867" s="206"/>
      <c r="BI867" s="206"/>
      <c r="BJ867" s="206"/>
      <c r="BK867" s="206"/>
      <c r="BL867" s="206"/>
      <c r="BM867" s="209"/>
      <c r="BN867" s="203"/>
      <c r="BO867" s="2"/>
    </row>
    <row r="868" spans="1:67" ht="15" customHeight="1" x14ac:dyDescent="0.25">
      <c r="A868" s="2"/>
      <c r="B868" s="234"/>
      <c r="C868" s="237"/>
      <c r="D868" s="238"/>
      <c r="E868" s="242"/>
      <c r="F868" s="245"/>
      <c r="G868" s="245"/>
      <c r="H868" s="245"/>
      <c r="I868" s="245"/>
      <c r="J868" s="248"/>
      <c r="K868" s="250"/>
      <c r="L868" s="247"/>
      <c r="M868" s="247"/>
      <c r="N868" s="247"/>
      <c r="O868" s="245"/>
      <c r="P868" s="134" t="s">
        <v>26</v>
      </c>
      <c r="Q868" s="89">
        <v>46153</v>
      </c>
      <c r="R868" s="89">
        <v>46157</v>
      </c>
      <c r="S868" s="89">
        <v>46304</v>
      </c>
      <c r="T868" s="89">
        <v>46304</v>
      </c>
      <c r="U868" s="89">
        <v>46304</v>
      </c>
      <c r="V868" s="89">
        <v>46318</v>
      </c>
      <c r="W868" s="89"/>
      <c r="X868" s="89"/>
      <c r="Y868" s="89"/>
      <c r="Z868" s="89"/>
      <c r="AA868" s="221"/>
      <c r="AB868" s="221"/>
      <c r="AC868" s="234"/>
      <c r="AD868" s="221"/>
      <c r="AE868" s="225"/>
      <c r="AF868" s="226"/>
      <c r="AG868" s="230"/>
      <c r="AH868" s="230"/>
      <c r="AI868" s="230"/>
      <c r="AJ868" s="216"/>
      <c r="AK868" s="216"/>
      <c r="AL868" s="218"/>
      <c r="AM868" s="213"/>
      <c r="AN868" s="213"/>
      <c r="AO868" s="213"/>
      <c r="AP868" s="213"/>
      <c r="AQ868" s="213"/>
      <c r="AR868" s="213"/>
      <c r="AS868" s="213"/>
      <c r="AT868" s="207"/>
      <c r="AU868" s="207"/>
      <c r="AV868" s="207"/>
      <c r="AW868" s="207"/>
      <c r="AX868" s="207"/>
      <c r="AY868" s="207"/>
      <c r="AZ868" s="207"/>
      <c r="BA868" s="207"/>
      <c r="BB868" s="207"/>
      <c r="BC868" s="207"/>
      <c r="BD868" s="207"/>
      <c r="BE868" s="207"/>
      <c r="BF868" s="207"/>
      <c r="BG868" s="207"/>
      <c r="BH868" s="207"/>
      <c r="BI868" s="207"/>
      <c r="BJ868" s="207"/>
      <c r="BK868" s="207"/>
      <c r="BL868" s="207"/>
      <c r="BM868" s="210"/>
      <c r="BN868" s="204"/>
      <c r="BO868" s="2"/>
    </row>
    <row r="869" spans="1:67" ht="15" hidden="1" customHeight="1" x14ac:dyDescent="0.25">
      <c r="A869" s="2"/>
      <c r="B869" s="234"/>
      <c r="C869" s="237"/>
      <c r="D869" s="238"/>
      <c r="E869" s="242"/>
      <c r="F869" s="245"/>
      <c r="G869" s="245"/>
      <c r="H869" s="245"/>
      <c r="I869" s="245"/>
      <c r="J869" s="248"/>
      <c r="K869" s="250"/>
      <c r="L869" s="247"/>
      <c r="M869" s="247"/>
      <c r="N869" s="247"/>
      <c r="O869" s="245"/>
      <c r="P869" s="134" t="s">
        <v>262</v>
      </c>
      <c r="Q869" s="89"/>
      <c r="R869" s="89"/>
      <c r="S869" s="89"/>
      <c r="T869" s="89"/>
      <c r="U869" s="89"/>
      <c r="V869" s="89"/>
      <c r="W869" s="89"/>
      <c r="X869" s="89"/>
      <c r="Y869" s="89"/>
      <c r="Z869" s="89"/>
      <c r="AA869" s="221"/>
      <c r="AB869" s="221"/>
      <c r="AC869" s="234"/>
      <c r="AD869" s="221"/>
      <c r="AE869" s="225"/>
      <c r="AF869" s="226"/>
      <c r="AG869" s="230"/>
      <c r="AH869" s="230"/>
      <c r="AI869" s="230"/>
      <c r="AJ869" s="216"/>
      <c r="AK869" s="216"/>
      <c r="AL869" s="218"/>
      <c r="AM869" s="213"/>
      <c r="AN869" s="213"/>
      <c r="AO869" s="213"/>
      <c r="AP869" s="213"/>
      <c r="AQ869" s="213"/>
      <c r="AR869" s="213"/>
      <c r="AS869" s="213"/>
      <c r="AT869" s="207"/>
      <c r="AU869" s="207"/>
      <c r="AV869" s="207"/>
      <c r="AW869" s="207"/>
      <c r="AX869" s="207"/>
      <c r="AY869" s="207"/>
      <c r="AZ869" s="207"/>
      <c r="BA869" s="207"/>
      <c r="BB869" s="207"/>
      <c r="BC869" s="207"/>
      <c r="BD869" s="207"/>
      <c r="BE869" s="207"/>
      <c r="BF869" s="207"/>
      <c r="BG869" s="207"/>
      <c r="BH869" s="207"/>
      <c r="BI869" s="207"/>
      <c r="BJ869" s="207"/>
      <c r="BK869" s="207"/>
      <c r="BL869" s="207"/>
      <c r="BM869" s="210"/>
      <c r="BN869" s="204"/>
      <c r="BO869" s="2"/>
    </row>
    <row r="870" spans="1:67" ht="15" hidden="1" customHeight="1" x14ac:dyDescent="0.25">
      <c r="A870" s="2"/>
      <c r="B870" s="234"/>
      <c r="C870" s="237"/>
      <c r="D870" s="238"/>
      <c r="E870" s="242"/>
      <c r="F870" s="245"/>
      <c r="G870" s="245"/>
      <c r="H870" s="245"/>
      <c r="I870" s="245"/>
      <c r="J870" s="248"/>
      <c r="K870" s="250"/>
      <c r="L870" s="247"/>
      <c r="M870" s="247"/>
      <c r="N870" s="247"/>
      <c r="O870" s="245"/>
      <c r="P870" s="134" t="s">
        <v>263</v>
      </c>
      <c r="Q870" s="89"/>
      <c r="R870" s="89"/>
      <c r="S870" s="89"/>
      <c r="T870" s="89"/>
      <c r="U870" s="89"/>
      <c r="V870" s="89"/>
      <c r="W870" s="89"/>
      <c r="X870" s="89"/>
      <c r="Y870" s="89"/>
      <c r="Z870" s="89"/>
      <c r="AA870" s="221"/>
      <c r="AB870" s="221"/>
      <c r="AC870" s="234"/>
      <c r="AD870" s="221"/>
      <c r="AE870" s="225"/>
      <c r="AF870" s="226"/>
      <c r="AG870" s="230"/>
      <c r="AH870" s="230"/>
      <c r="AI870" s="230"/>
      <c r="AJ870" s="216"/>
      <c r="AK870" s="216"/>
      <c r="AL870" s="218"/>
      <c r="AM870" s="213"/>
      <c r="AN870" s="213"/>
      <c r="AO870" s="213"/>
      <c r="AP870" s="213"/>
      <c r="AQ870" s="213"/>
      <c r="AR870" s="213"/>
      <c r="AS870" s="213"/>
      <c r="AT870" s="207"/>
      <c r="AU870" s="207"/>
      <c r="AV870" s="207"/>
      <c r="AW870" s="207"/>
      <c r="AX870" s="207"/>
      <c r="AY870" s="207"/>
      <c r="AZ870" s="207"/>
      <c r="BA870" s="207"/>
      <c r="BB870" s="207"/>
      <c r="BC870" s="207"/>
      <c r="BD870" s="207"/>
      <c r="BE870" s="207"/>
      <c r="BF870" s="207"/>
      <c r="BG870" s="207"/>
      <c r="BH870" s="207"/>
      <c r="BI870" s="207"/>
      <c r="BJ870" s="207"/>
      <c r="BK870" s="207"/>
      <c r="BL870" s="207"/>
      <c r="BM870" s="210"/>
      <c r="BN870" s="204"/>
      <c r="BO870" s="2"/>
    </row>
    <row r="871" spans="1:67" ht="15" hidden="1" customHeight="1" x14ac:dyDescent="0.25">
      <c r="A871" s="2"/>
      <c r="B871" s="234"/>
      <c r="C871" s="237"/>
      <c r="D871" s="238"/>
      <c r="E871" s="242"/>
      <c r="F871" s="245"/>
      <c r="G871" s="245"/>
      <c r="H871" s="245"/>
      <c r="I871" s="245"/>
      <c r="J871" s="248"/>
      <c r="K871" s="250"/>
      <c r="L871" s="247"/>
      <c r="M871" s="247"/>
      <c r="N871" s="247"/>
      <c r="O871" s="245"/>
      <c r="P871" s="134" t="s">
        <v>27</v>
      </c>
      <c r="Q871" s="89"/>
      <c r="R871" s="89"/>
      <c r="S871" s="89"/>
      <c r="T871" s="89"/>
      <c r="U871" s="89"/>
      <c r="V871" s="89"/>
      <c r="W871" s="89"/>
      <c r="X871" s="89"/>
      <c r="Y871" s="89"/>
      <c r="Z871" s="89"/>
      <c r="AA871" s="221"/>
      <c r="AB871" s="221"/>
      <c r="AC871" s="234"/>
      <c r="AD871" s="221"/>
      <c r="AE871" s="225"/>
      <c r="AF871" s="226"/>
      <c r="AG871" s="230"/>
      <c r="AH871" s="230"/>
      <c r="AI871" s="230"/>
      <c r="AJ871" s="216"/>
      <c r="AK871" s="216"/>
      <c r="AL871" s="218"/>
      <c r="AM871" s="213"/>
      <c r="AN871" s="213"/>
      <c r="AO871" s="213"/>
      <c r="AP871" s="213"/>
      <c r="AQ871" s="213"/>
      <c r="AR871" s="213"/>
      <c r="AS871" s="213"/>
      <c r="AT871" s="207"/>
      <c r="AU871" s="207"/>
      <c r="AV871" s="207"/>
      <c r="AW871" s="207"/>
      <c r="AX871" s="207"/>
      <c r="AY871" s="207"/>
      <c r="AZ871" s="207"/>
      <c r="BA871" s="207"/>
      <c r="BB871" s="207"/>
      <c r="BC871" s="207"/>
      <c r="BD871" s="207"/>
      <c r="BE871" s="207"/>
      <c r="BF871" s="207"/>
      <c r="BG871" s="207"/>
      <c r="BH871" s="207"/>
      <c r="BI871" s="207"/>
      <c r="BJ871" s="207"/>
      <c r="BK871" s="207"/>
      <c r="BL871" s="207"/>
      <c r="BM871" s="210"/>
      <c r="BN871" s="204"/>
      <c r="BO871" s="2"/>
    </row>
    <row r="872" spans="1:67" ht="15" customHeight="1" x14ac:dyDescent="0.25">
      <c r="A872" s="2"/>
      <c r="B872" s="219"/>
      <c r="C872" s="239"/>
      <c r="D872" s="240"/>
      <c r="E872" s="243"/>
      <c r="F872" s="246"/>
      <c r="G872" s="246"/>
      <c r="H872" s="246"/>
      <c r="I872" s="246"/>
      <c r="J872" s="248"/>
      <c r="K872" s="251"/>
      <c r="L872" s="248"/>
      <c r="M872" s="248"/>
      <c r="N872" s="248"/>
      <c r="O872" s="246"/>
      <c r="P872" s="134" t="s">
        <v>28</v>
      </c>
      <c r="Q872" s="182">
        <v>46153</v>
      </c>
      <c r="R872" s="182">
        <v>46217</v>
      </c>
      <c r="S872" s="182">
        <v>46217</v>
      </c>
      <c r="T872" s="182">
        <v>46217</v>
      </c>
      <c r="U872" s="182">
        <v>46217</v>
      </c>
      <c r="V872" s="182">
        <v>46220</v>
      </c>
      <c r="W872" s="89"/>
      <c r="X872" s="89"/>
      <c r="Y872" s="89"/>
      <c r="Z872" s="89"/>
      <c r="AA872" s="232"/>
      <c r="AB872" s="222"/>
      <c r="AC872" s="252"/>
      <c r="AD872" s="222"/>
      <c r="AE872" s="227"/>
      <c r="AF872" s="228"/>
      <c r="AG872" s="231"/>
      <c r="AH872" s="232"/>
      <c r="AI872" s="232"/>
      <c r="AJ872" s="217"/>
      <c r="AK872" s="217"/>
      <c r="AL872" s="219"/>
      <c r="AM872" s="214"/>
      <c r="AN872" s="214"/>
      <c r="AO872" s="214"/>
      <c r="AP872" s="214"/>
      <c r="AQ872" s="214"/>
      <c r="AR872" s="214"/>
      <c r="AS872" s="214"/>
      <c r="AT872" s="208"/>
      <c r="AU872" s="208"/>
      <c r="AV872" s="208"/>
      <c r="AW872" s="208"/>
      <c r="AX872" s="208"/>
      <c r="AY872" s="208"/>
      <c r="AZ872" s="208"/>
      <c r="BA872" s="208"/>
      <c r="BB872" s="208"/>
      <c r="BC872" s="208"/>
      <c r="BD872" s="208"/>
      <c r="BE872" s="208"/>
      <c r="BF872" s="208"/>
      <c r="BG872" s="208"/>
      <c r="BH872" s="208"/>
      <c r="BI872" s="208"/>
      <c r="BJ872" s="208"/>
      <c r="BK872" s="208"/>
      <c r="BL872" s="208"/>
      <c r="BM872" s="211"/>
      <c r="BN872" s="205"/>
      <c r="BO872" s="2"/>
    </row>
    <row r="873" spans="1:67" ht="15" hidden="1" customHeight="1" x14ac:dyDescent="0.25">
      <c r="A873" s="2"/>
      <c r="B873" s="233" t="s">
        <v>1732</v>
      </c>
      <c r="C873" s="235" t="s">
        <v>827</v>
      </c>
      <c r="D873" s="236"/>
      <c r="E873" s="241"/>
      <c r="F873" s="244" t="s">
        <v>2027</v>
      </c>
      <c r="G873" s="245"/>
      <c r="H873" s="245"/>
      <c r="I873" s="245" t="s">
        <v>1948</v>
      </c>
      <c r="J873" s="247"/>
      <c r="K873" s="249">
        <v>46237</v>
      </c>
      <c r="L873" s="247" t="s">
        <v>504</v>
      </c>
      <c r="M873" s="247">
        <v>1</v>
      </c>
      <c r="N873" s="247"/>
      <c r="O873" s="245" t="s">
        <v>1596</v>
      </c>
      <c r="P873" s="135" t="s">
        <v>148</v>
      </c>
      <c r="Q873" s="89"/>
      <c r="R873" s="89"/>
      <c r="S873" s="89"/>
      <c r="T873" s="89"/>
      <c r="U873" s="89"/>
      <c r="V873" s="89"/>
      <c r="W873" s="89"/>
      <c r="X873" s="89"/>
      <c r="Y873" s="89"/>
      <c r="Z873" s="89"/>
      <c r="AA873" s="220">
        <v>100</v>
      </c>
      <c r="AB873" s="220"/>
      <c r="AC873" s="233"/>
      <c r="AD873" s="220"/>
      <c r="AE873" s="223">
        <v>100</v>
      </c>
      <c r="AF873" s="224"/>
      <c r="AG873" s="229"/>
      <c r="AH873" s="229">
        <v>0</v>
      </c>
      <c r="AI873" s="229">
        <v>0.13364695819523148</v>
      </c>
      <c r="AJ873" s="215"/>
      <c r="AK873" s="215"/>
      <c r="AL873" s="209" t="s">
        <v>1590</v>
      </c>
      <c r="AM873" s="212"/>
      <c r="AN873" s="212"/>
      <c r="AO873" s="212"/>
      <c r="AP873" s="212"/>
      <c r="AQ873" s="212"/>
      <c r="AR873" s="212"/>
      <c r="AS873" s="212"/>
      <c r="AT873" s="206"/>
      <c r="AU873" s="206"/>
      <c r="AV873" s="206"/>
      <c r="AW873" s="206"/>
      <c r="AX873" s="206"/>
      <c r="AY873" s="206"/>
      <c r="AZ873" s="206"/>
      <c r="BA873" s="206"/>
      <c r="BB873" s="206"/>
      <c r="BC873" s="206"/>
      <c r="BD873" s="206"/>
      <c r="BE873" s="206"/>
      <c r="BF873" s="206"/>
      <c r="BG873" s="206"/>
      <c r="BH873" s="206"/>
      <c r="BI873" s="206"/>
      <c r="BJ873" s="206"/>
      <c r="BK873" s="206"/>
      <c r="BL873" s="206"/>
      <c r="BM873" s="209"/>
      <c r="BN873" s="203"/>
      <c r="BO873" s="2"/>
    </row>
    <row r="874" spans="1:67" ht="15" customHeight="1" x14ac:dyDescent="0.25">
      <c r="A874" s="2"/>
      <c r="B874" s="234"/>
      <c r="C874" s="237"/>
      <c r="D874" s="238"/>
      <c r="E874" s="242"/>
      <c r="F874" s="245"/>
      <c r="G874" s="245"/>
      <c r="H874" s="245"/>
      <c r="I874" s="245"/>
      <c r="J874" s="248"/>
      <c r="K874" s="250"/>
      <c r="L874" s="247"/>
      <c r="M874" s="247"/>
      <c r="N874" s="247"/>
      <c r="O874" s="245"/>
      <c r="P874" s="134" t="s">
        <v>26</v>
      </c>
      <c r="Q874" s="89">
        <v>46153</v>
      </c>
      <c r="R874" s="89">
        <v>46157</v>
      </c>
      <c r="S874" s="89">
        <v>46304</v>
      </c>
      <c r="T874" s="89">
        <v>46304</v>
      </c>
      <c r="U874" s="89">
        <v>46304</v>
      </c>
      <c r="V874" s="89">
        <v>46318</v>
      </c>
      <c r="W874" s="89"/>
      <c r="X874" s="89"/>
      <c r="Y874" s="89"/>
      <c r="Z874" s="89"/>
      <c r="AA874" s="221"/>
      <c r="AB874" s="221"/>
      <c r="AC874" s="234"/>
      <c r="AD874" s="221"/>
      <c r="AE874" s="225"/>
      <c r="AF874" s="226"/>
      <c r="AG874" s="230"/>
      <c r="AH874" s="230"/>
      <c r="AI874" s="230"/>
      <c r="AJ874" s="216"/>
      <c r="AK874" s="216"/>
      <c r="AL874" s="218"/>
      <c r="AM874" s="213"/>
      <c r="AN874" s="213"/>
      <c r="AO874" s="213"/>
      <c r="AP874" s="213"/>
      <c r="AQ874" s="213"/>
      <c r="AR874" s="213"/>
      <c r="AS874" s="213"/>
      <c r="AT874" s="207"/>
      <c r="AU874" s="207"/>
      <c r="AV874" s="207"/>
      <c r="AW874" s="207"/>
      <c r="AX874" s="207"/>
      <c r="AY874" s="207"/>
      <c r="AZ874" s="207"/>
      <c r="BA874" s="207"/>
      <c r="BB874" s="207"/>
      <c r="BC874" s="207"/>
      <c r="BD874" s="207"/>
      <c r="BE874" s="207"/>
      <c r="BF874" s="207"/>
      <c r="BG874" s="207"/>
      <c r="BH874" s="207"/>
      <c r="BI874" s="207"/>
      <c r="BJ874" s="207"/>
      <c r="BK874" s="207"/>
      <c r="BL874" s="207"/>
      <c r="BM874" s="210"/>
      <c r="BN874" s="204"/>
      <c r="BO874" s="2"/>
    </row>
    <row r="875" spans="1:67" ht="15" hidden="1" customHeight="1" x14ac:dyDescent="0.25">
      <c r="A875" s="2"/>
      <c r="B875" s="234"/>
      <c r="C875" s="237"/>
      <c r="D875" s="238"/>
      <c r="E875" s="242"/>
      <c r="F875" s="245"/>
      <c r="G875" s="245"/>
      <c r="H875" s="245"/>
      <c r="I875" s="245"/>
      <c r="J875" s="248"/>
      <c r="K875" s="250"/>
      <c r="L875" s="247"/>
      <c r="M875" s="247"/>
      <c r="N875" s="247"/>
      <c r="O875" s="245"/>
      <c r="P875" s="134" t="s">
        <v>262</v>
      </c>
      <c r="Q875" s="89"/>
      <c r="R875" s="89"/>
      <c r="S875" s="89"/>
      <c r="T875" s="89"/>
      <c r="U875" s="89"/>
      <c r="V875" s="89"/>
      <c r="W875" s="89"/>
      <c r="X875" s="89"/>
      <c r="Y875" s="89"/>
      <c r="Z875" s="89"/>
      <c r="AA875" s="221"/>
      <c r="AB875" s="221"/>
      <c r="AC875" s="234"/>
      <c r="AD875" s="221"/>
      <c r="AE875" s="225"/>
      <c r="AF875" s="226"/>
      <c r="AG875" s="230"/>
      <c r="AH875" s="230"/>
      <c r="AI875" s="230"/>
      <c r="AJ875" s="216"/>
      <c r="AK875" s="216"/>
      <c r="AL875" s="218"/>
      <c r="AM875" s="213"/>
      <c r="AN875" s="213"/>
      <c r="AO875" s="213"/>
      <c r="AP875" s="213"/>
      <c r="AQ875" s="213"/>
      <c r="AR875" s="213"/>
      <c r="AS875" s="213"/>
      <c r="AT875" s="207"/>
      <c r="AU875" s="207"/>
      <c r="AV875" s="207"/>
      <c r="AW875" s="207"/>
      <c r="AX875" s="207"/>
      <c r="AY875" s="207"/>
      <c r="AZ875" s="207"/>
      <c r="BA875" s="207"/>
      <c r="BB875" s="207"/>
      <c r="BC875" s="207"/>
      <c r="BD875" s="207"/>
      <c r="BE875" s="207"/>
      <c r="BF875" s="207"/>
      <c r="BG875" s="207"/>
      <c r="BH875" s="207"/>
      <c r="BI875" s="207"/>
      <c r="BJ875" s="207"/>
      <c r="BK875" s="207"/>
      <c r="BL875" s="207"/>
      <c r="BM875" s="210"/>
      <c r="BN875" s="204"/>
      <c r="BO875" s="2"/>
    </row>
    <row r="876" spans="1:67" ht="15" hidden="1" customHeight="1" x14ac:dyDescent="0.25">
      <c r="A876" s="2"/>
      <c r="B876" s="234"/>
      <c r="C876" s="237"/>
      <c r="D876" s="238"/>
      <c r="E876" s="242"/>
      <c r="F876" s="245"/>
      <c r="G876" s="245"/>
      <c r="H876" s="245"/>
      <c r="I876" s="245"/>
      <c r="J876" s="248"/>
      <c r="K876" s="250"/>
      <c r="L876" s="247"/>
      <c r="M876" s="247"/>
      <c r="N876" s="247"/>
      <c r="O876" s="245"/>
      <c r="P876" s="134" t="s">
        <v>263</v>
      </c>
      <c r="Q876" s="89"/>
      <c r="R876" s="89"/>
      <c r="S876" s="89"/>
      <c r="T876" s="89"/>
      <c r="U876" s="89"/>
      <c r="V876" s="89"/>
      <c r="W876" s="89"/>
      <c r="X876" s="89"/>
      <c r="Y876" s="89"/>
      <c r="Z876" s="89"/>
      <c r="AA876" s="221"/>
      <c r="AB876" s="221"/>
      <c r="AC876" s="234"/>
      <c r="AD876" s="221"/>
      <c r="AE876" s="225"/>
      <c r="AF876" s="226"/>
      <c r="AG876" s="230"/>
      <c r="AH876" s="230"/>
      <c r="AI876" s="230"/>
      <c r="AJ876" s="216"/>
      <c r="AK876" s="216"/>
      <c r="AL876" s="218"/>
      <c r="AM876" s="213"/>
      <c r="AN876" s="213"/>
      <c r="AO876" s="213"/>
      <c r="AP876" s="213"/>
      <c r="AQ876" s="213"/>
      <c r="AR876" s="213"/>
      <c r="AS876" s="213"/>
      <c r="AT876" s="207"/>
      <c r="AU876" s="207"/>
      <c r="AV876" s="207"/>
      <c r="AW876" s="207"/>
      <c r="AX876" s="207"/>
      <c r="AY876" s="207"/>
      <c r="AZ876" s="207"/>
      <c r="BA876" s="207"/>
      <c r="BB876" s="207"/>
      <c r="BC876" s="207"/>
      <c r="BD876" s="207"/>
      <c r="BE876" s="207"/>
      <c r="BF876" s="207"/>
      <c r="BG876" s="207"/>
      <c r="BH876" s="207"/>
      <c r="BI876" s="207"/>
      <c r="BJ876" s="207"/>
      <c r="BK876" s="207"/>
      <c r="BL876" s="207"/>
      <c r="BM876" s="210"/>
      <c r="BN876" s="204"/>
      <c r="BO876" s="2"/>
    </row>
    <row r="877" spans="1:67" ht="15" hidden="1" customHeight="1" x14ac:dyDescent="0.25">
      <c r="A877" s="2"/>
      <c r="B877" s="234"/>
      <c r="C877" s="237"/>
      <c r="D877" s="238"/>
      <c r="E877" s="242"/>
      <c r="F877" s="245"/>
      <c r="G877" s="245"/>
      <c r="H877" s="245"/>
      <c r="I877" s="245"/>
      <c r="J877" s="248"/>
      <c r="K877" s="250"/>
      <c r="L877" s="247"/>
      <c r="M877" s="247"/>
      <c r="N877" s="247"/>
      <c r="O877" s="245"/>
      <c r="P877" s="134" t="s">
        <v>27</v>
      </c>
      <c r="Q877" s="89"/>
      <c r="R877" s="89"/>
      <c r="S877" s="89"/>
      <c r="T877" s="89"/>
      <c r="U877" s="89"/>
      <c r="V877" s="89"/>
      <c r="W877" s="89"/>
      <c r="X877" s="89"/>
      <c r="Y877" s="89"/>
      <c r="Z877" s="89"/>
      <c r="AA877" s="221"/>
      <c r="AB877" s="221"/>
      <c r="AC877" s="234"/>
      <c r="AD877" s="221"/>
      <c r="AE877" s="225"/>
      <c r="AF877" s="226"/>
      <c r="AG877" s="230"/>
      <c r="AH877" s="230"/>
      <c r="AI877" s="230"/>
      <c r="AJ877" s="216"/>
      <c r="AK877" s="216"/>
      <c r="AL877" s="218"/>
      <c r="AM877" s="213"/>
      <c r="AN877" s="213"/>
      <c r="AO877" s="213"/>
      <c r="AP877" s="213"/>
      <c r="AQ877" s="213"/>
      <c r="AR877" s="213"/>
      <c r="AS877" s="213"/>
      <c r="AT877" s="207"/>
      <c r="AU877" s="207"/>
      <c r="AV877" s="207"/>
      <c r="AW877" s="207"/>
      <c r="AX877" s="207"/>
      <c r="AY877" s="207"/>
      <c r="AZ877" s="207"/>
      <c r="BA877" s="207"/>
      <c r="BB877" s="207"/>
      <c r="BC877" s="207"/>
      <c r="BD877" s="207"/>
      <c r="BE877" s="207"/>
      <c r="BF877" s="207"/>
      <c r="BG877" s="207"/>
      <c r="BH877" s="207"/>
      <c r="BI877" s="207"/>
      <c r="BJ877" s="207"/>
      <c r="BK877" s="207"/>
      <c r="BL877" s="207"/>
      <c r="BM877" s="210"/>
      <c r="BN877" s="204"/>
      <c r="BO877" s="2"/>
    </row>
    <row r="878" spans="1:67" ht="15" customHeight="1" x14ac:dyDescent="0.25">
      <c r="A878" s="2"/>
      <c r="B878" s="219"/>
      <c r="C878" s="239"/>
      <c r="D878" s="240"/>
      <c r="E878" s="243"/>
      <c r="F878" s="246"/>
      <c r="G878" s="246"/>
      <c r="H878" s="246"/>
      <c r="I878" s="246"/>
      <c r="J878" s="248"/>
      <c r="K878" s="251"/>
      <c r="L878" s="248"/>
      <c r="M878" s="248"/>
      <c r="N878" s="248"/>
      <c r="O878" s="246"/>
      <c r="P878" s="134" t="s">
        <v>28</v>
      </c>
      <c r="Q878" s="182">
        <v>46153</v>
      </c>
      <c r="R878" s="182">
        <v>46227</v>
      </c>
      <c r="S878" s="182">
        <v>46227</v>
      </c>
      <c r="T878" s="182">
        <v>46227</v>
      </c>
      <c r="U878" s="182">
        <v>46227</v>
      </c>
      <c r="V878" s="182">
        <v>46237</v>
      </c>
      <c r="W878" s="89"/>
      <c r="X878" s="89"/>
      <c r="Y878" s="89"/>
      <c r="Z878" s="89"/>
      <c r="AA878" s="232"/>
      <c r="AB878" s="222"/>
      <c r="AC878" s="252"/>
      <c r="AD878" s="222"/>
      <c r="AE878" s="227"/>
      <c r="AF878" s="228"/>
      <c r="AG878" s="231"/>
      <c r="AH878" s="232"/>
      <c r="AI878" s="232"/>
      <c r="AJ878" s="217"/>
      <c r="AK878" s="217"/>
      <c r="AL878" s="219"/>
      <c r="AM878" s="214"/>
      <c r="AN878" s="214"/>
      <c r="AO878" s="214"/>
      <c r="AP878" s="214"/>
      <c r="AQ878" s="214"/>
      <c r="AR878" s="214"/>
      <c r="AS878" s="214"/>
      <c r="AT878" s="208"/>
      <c r="AU878" s="208"/>
      <c r="AV878" s="208"/>
      <c r="AW878" s="208"/>
      <c r="AX878" s="208"/>
      <c r="AY878" s="208"/>
      <c r="AZ878" s="208"/>
      <c r="BA878" s="208"/>
      <c r="BB878" s="208"/>
      <c r="BC878" s="208"/>
      <c r="BD878" s="208"/>
      <c r="BE878" s="208"/>
      <c r="BF878" s="208"/>
      <c r="BG878" s="208"/>
      <c r="BH878" s="208"/>
      <c r="BI878" s="208"/>
      <c r="BJ878" s="208"/>
      <c r="BK878" s="208"/>
      <c r="BL878" s="208"/>
      <c r="BM878" s="211"/>
      <c r="BN878" s="205"/>
      <c r="BO878" s="2"/>
    </row>
    <row r="879" spans="1:67" ht="15" hidden="1" customHeight="1" x14ac:dyDescent="0.25">
      <c r="A879" s="2"/>
      <c r="B879" s="233" t="s">
        <v>1732</v>
      </c>
      <c r="C879" s="235" t="s">
        <v>829</v>
      </c>
      <c r="D879" s="236"/>
      <c r="E879" s="241"/>
      <c r="F879" s="244" t="s">
        <v>2028</v>
      </c>
      <c r="G879" s="245"/>
      <c r="H879" s="245"/>
      <c r="I879" s="245" t="s">
        <v>1948</v>
      </c>
      <c r="J879" s="247"/>
      <c r="K879" s="249">
        <v>46167</v>
      </c>
      <c r="L879" s="247" t="s">
        <v>475</v>
      </c>
      <c r="M879" s="247">
        <v>1</v>
      </c>
      <c r="N879" s="247"/>
      <c r="O879" s="245" t="s">
        <v>1596</v>
      </c>
      <c r="P879" s="135" t="s">
        <v>148</v>
      </c>
      <c r="Q879" s="89"/>
      <c r="R879" s="89"/>
      <c r="S879" s="89"/>
      <c r="T879" s="89"/>
      <c r="U879" s="89"/>
      <c r="V879" s="89"/>
      <c r="W879" s="89"/>
      <c r="X879" s="89"/>
      <c r="Y879" s="89"/>
      <c r="Z879" s="89"/>
      <c r="AA879" s="220">
        <v>100</v>
      </c>
      <c r="AB879" s="220"/>
      <c r="AC879" s="233"/>
      <c r="AD879" s="220"/>
      <c r="AE879" s="223">
        <v>0</v>
      </c>
      <c r="AF879" s="224"/>
      <c r="AG879" s="229"/>
      <c r="AH879" s="229">
        <v>0</v>
      </c>
      <c r="AI879" s="229">
        <v>0.13364695819523148</v>
      </c>
      <c r="AJ879" s="215"/>
      <c r="AK879" s="215"/>
      <c r="AL879" s="209" t="s">
        <v>1590</v>
      </c>
      <c r="AM879" s="212"/>
      <c r="AN879" s="212"/>
      <c r="AO879" s="212"/>
      <c r="AP879" s="212"/>
      <c r="AQ879" s="212"/>
      <c r="AR879" s="212"/>
      <c r="AS879" s="212"/>
      <c r="AT879" s="206"/>
      <c r="AU879" s="206"/>
      <c r="AV879" s="206"/>
      <c r="AW879" s="206"/>
      <c r="AX879" s="206"/>
      <c r="AY879" s="206"/>
      <c r="AZ879" s="206"/>
      <c r="BA879" s="206"/>
      <c r="BB879" s="206"/>
      <c r="BC879" s="206"/>
      <c r="BD879" s="206"/>
      <c r="BE879" s="206"/>
      <c r="BF879" s="206"/>
      <c r="BG879" s="206"/>
      <c r="BH879" s="206"/>
      <c r="BI879" s="206"/>
      <c r="BJ879" s="206"/>
      <c r="BK879" s="206"/>
      <c r="BL879" s="206"/>
      <c r="BM879" s="209"/>
      <c r="BN879" s="203"/>
      <c r="BO879" s="2"/>
    </row>
    <row r="880" spans="1:67" ht="15" customHeight="1" x14ac:dyDescent="0.25">
      <c r="A880" s="2"/>
      <c r="B880" s="234"/>
      <c r="C880" s="237"/>
      <c r="D880" s="238"/>
      <c r="E880" s="242"/>
      <c r="F880" s="245"/>
      <c r="G880" s="245"/>
      <c r="H880" s="245"/>
      <c r="I880" s="245"/>
      <c r="J880" s="248"/>
      <c r="K880" s="250"/>
      <c r="L880" s="247"/>
      <c r="M880" s="247"/>
      <c r="N880" s="247"/>
      <c r="O880" s="245"/>
      <c r="P880" s="134" t="s">
        <v>26</v>
      </c>
      <c r="Q880" s="89">
        <v>46167</v>
      </c>
      <c r="R880" s="183">
        <v>46178</v>
      </c>
      <c r="S880" s="89">
        <v>46339</v>
      </c>
      <c r="T880" s="89">
        <v>46339</v>
      </c>
      <c r="U880" s="89">
        <v>46339</v>
      </c>
      <c r="V880" s="89">
        <v>46353</v>
      </c>
      <c r="W880" s="89"/>
      <c r="X880" s="89"/>
      <c r="Y880" s="89"/>
      <c r="Z880" s="89"/>
      <c r="AA880" s="221"/>
      <c r="AB880" s="221"/>
      <c r="AC880" s="234"/>
      <c r="AD880" s="221"/>
      <c r="AE880" s="225"/>
      <c r="AF880" s="226"/>
      <c r="AG880" s="230"/>
      <c r="AH880" s="230"/>
      <c r="AI880" s="230"/>
      <c r="AJ880" s="216"/>
      <c r="AK880" s="216"/>
      <c r="AL880" s="218"/>
      <c r="AM880" s="213"/>
      <c r="AN880" s="213"/>
      <c r="AO880" s="213"/>
      <c r="AP880" s="213"/>
      <c r="AQ880" s="213"/>
      <c r="AR880" s="213"/>
      <c r="AS880" s="213"/>
      <c r="AT880" s="207"/>
      <c r="AU880" s="207"/>
      <c r="AV880" s="207"/>
      <c r="AW880" s="207"/>
      <c r="AX880" s="207"/>
      <c r="AY880" s="207"/>
      <c r="AZ880" s="207"/>
      <c r="BA880" s="207"/>
      <c r="BB880" s="207"/>
      <c r="BC880" s="207"/>
      <c r="BD880" s="207"/>
      <c r="BE880" s="207"/>
      <c r="BF880" s="207"/>
      <c r="BG880" s="207"/>
      <c r="BH880" s="207"/>
      <c r="BI880" s="207"/>
      <c r="BJ880" s="207"/>
      <c r="BK880" s="207"/>
      <c r="BL880" s="207"/>
      <c r="BM880" s="210"/>
      <c r="BN880" s="204"/>
      <c r="BO880" s="2"/>
    </row>
    <row r="881" spans="1:67" ht="15" hidden="1" customHeight="1" x14ac:dyDescent="0.25">
      <c r="A881" s="2"/>
      <c r="B881" s="234"/>
      <c r="C881" s="237"/>
      <c r="D881" s="238"/>
      <c r="E881" s="242"/>
      <c r="F881" s="245"/>
      <c r="G881" s="245"/>
      <c r="H881" s="245"/>
      <c r="I881" s="245"/>
      <c r="J881" s="248"/>
      <c r="K881" s="250"/>
      <c r="L881" s="247"/>
      <c r="M881" s="247"/>
      <c r="N881" s="247"/>
      <c r="O881" s="245"/>
      <c r="P881" s="134" t="s">
        <v>262</v>
      </c>
      <c r="Q881" s="89"/>
      <c r="R881" s="89"/>
      <c r="S881" s="89"/>
      <c r="T881" s="89"/>
      <c r="U881" s="89"/>
      <c r="V881" s="89"/>
      <c r="W881" s="89"/>
      <c r="X881" s="89"/>
      <c r="Y881" s="89"/>
      <c r="Z881" s="89"/>
      <c r="AA881" s="221"/>
      <c r="AB881" s="221"/>
      <c r="AC881" s="234"/>
      <c r="AD881" s="221"/>
      <c r="AE881" s="225"/>
      <c r="AF881" s="226"/>
      <c r="AG881" s="230"/>
      <c r="AH881" s="230"/>
      <c r="AI881" s="230"/>
      <c r="AJ881" s="216"/>
      <c r="AK881" s="216"/>
      <c r="AL881" s="218"/>
      <c r="AM881" s="213"/>
      <c r="AN881" s="213"/>
      <c r="AO881" s="213"/>
      <c r="AP881" s="213"/>
      <c r="AQ881" s="213"/>
      <c r="AR881" s="213"/>
      <c r="AS881" s="213"/>
      <c r="AT881" s="207"/>
      <c r="AU881" s="207"/>
      <c r="AV881" s="207"/>
      <c r="AW881" s="207"/>
      <c r="AX881" s="207"/>
      <c r="AY881" s="207"/>
      <c r="AZ881" s="207"/>
      <c r="BA881" s="207"/>
      <c r="BB881" s="207"/>
      <c r="BC881" s="207"/>
      <c r="BD881" s="207"/>
      <c r="BE881" s="207"/>
      <c r="BF881" s="207"/>
      <c r="BG881" s="207"/>
      <c r="BH881" s="207"/>
      <c r="BI881" s="207"/>
      <c r="BJ881" s="207"/>
      <c r="BK881" s="207"/>
      <c r="BL881" s="207"/>
      <c r="BM881" s="210"/>
      <c r="BN881" s="204"/>
      <c r="BO881" s="2"/>
    </row>
    <row r="882" spans="1:67" ht="15" hidden="1" customHeight="1" x14ac:dyDescent="0.25">
      <c r="A882" s="2"/>
      <c r="B882" s="234"/>
      <c r="C882" s="237"/>
      <c r="D882" s="238"/>
      <c r="E882" s="242"/>
      <c r="F882" s="245"/>
      <c r="G882" s="245"/>
      <c r="H882" s="245"/>
      <c r="I882" s="245"/>
      <c r="J882" s="248"/>
      <c r="K882" s="250"/>
      <c r="L882" s="247"/>
      <c r="M882" s="247"/>
      <c r="N882" s="247"/>
      <c r="O882" s="245"/>
      <c r="P882" s="134" t="s">
        <v>263</v>
      </c>
      <c r="Q882" s="89"/>
      <c r="R882" s="89"/>
      <c r="S882" s="89"/>
      <c r="T882" s="89"/>
      <c r="U882" s="89"/>
      <c r="V882" s="89"/>
      <c r="W882" s="89"/>
      <c r="X882" s="89"/>
      <c r="Y882" s="89"/>
      <c r="Z882" s="89"/>
      <c r="AA882" s="221"/>
      <c r="AB882" s="221"/>
      <c r="AC882" s="234"/>
      <c r="AD882" s="221"/>
      <c r="AE882" s="225"/>
      <c r="AF882" s="226"/>
      <c r="AG882" s="230"/>
      <c r="AH882" s="230"/>
      <c r="AI882" s="230"/>
      <c r="AJ882" s="216"/>
      <c r="AK882" s="216"/>
      <c r="AL882" s="218"/>
      <c r="AM882" s="213"/>
      <c r="AN882" s="213"/>
      <c r="AO882" s="213"/>
      <c r="AP882" s="213"/>
      <c r="AQ882" s="213"/>
      <c r="AR882" s="213"/>
      <c r="AS882" s="213"/>
      <c r="AT882" s="207"/>
      <c r="AU882" s="207"/>
      <c r="AV882" s="207"/>
      <c r="AW882" s="207"/>
      <c r="AX882" s="207"/>
      <c r="AY882" s="207"/>
      <c r="AZ882" s="207"/>
      <c r="BA882" s="207"/>
      <c r="BB882" s="207"/>
      <c r="BC882" s="207"/>
      <c r="BD882" s="207"/>
      <c r="BE882" s="207"/>
      <c r="BF882" s="207"/>
      <c r="BG882" s="207"/>
      <c r="BH882" s="207"/>
      <c r="BI882" s="207"/>
      <c r="BJ882" s="207"/>
      <c r="BK882" s="207"/>
      <c r="BL882" s="207"/>
      <c r="BM882" s="210"/>
      <c r="BN882" s="204"/>
      <c r="BO882" s="2"/>
    </row>
    <row r="883" spans="1:67" ht="15" hidden="1" customHeight="1" x14ac:dyDescent="0.25">
      <c r="A883" s="2"/>
      <c r="B883" s="234"/>
      <c r="C883" s="237"/>
      <c r="D883" s="238"/>
      <c r="E883" s="242"/>
      <c r="F883" s="245"/>
      <c r="G883" s="245"/>
      <c r="H883" s="245"/>
      <c r="I883" s="245"/>
      <c r="J883" s="248"/>
      <c r="K883" s="250"/>
      <c r="L883" s="247"/>
      <c r="M883" s="247"/>
      <c r="N883" s="247"/>
      <c r="O883" s="245"/>
      <c r="P883" s="134" t="s">
        <v>27</v>
      </c>
      <c r="Q883" s="89"/>
      <c r="R883" s="89"/>
      <c r="S883" s="89"/>
      <c r="T883" s="89"/>
      <c r="U883" s="89"/>
      <c r="V883" s="89"/>
      <c r="W883" s="89"/>
      <c r="X883" s="89"/>
      <c r="Y883" s="89"/>
      <c r="Z883" s="89"/>
      <c r="AA883" s="221"/>
      <c r="AB883" s="221"/>
      <c r="AC883" s="234"/>
      <c r="AD883" s="221"/>
      <c r="AE883" s="225"/>
      <c r="AF883" s="226"/>
      <c r="AG883" s="230"/>
      <c r="AH883" s="230"/>
      <c r="AI883" s="230"/>
      <c r="AJ883" s="216"/>
      <c r="AK883" s="216"/>
      <c r="AL883" s="218"/>
      <c r="AM883" s="213"/>
      <c r="AN883" s="213"/>
      <c r="AO883" s="213"/>
      <c r="AP883" s="213"/>
      <c r="AQ883" s="213"/>
      <c r="AR883" s="213"/>
      <c r="AS883" s="213"/>
      <c r="AT883" s="207"/>
      <c r="AU883" s="207"/>
      <c r="AV883" s="207"/>
      <c r="AW883" s="207"/>
      <c r="AX883" s="207"/>
      <c r="AY883" s="207"/>
      <c r="AZ883" s="207"/>
      <c r="BA883" s="207"/>
      <c r="BB883" s="207"/>
      <c r="BC883" s="207"/>
      <c r="BD883" s="207"/>
      <c r="BE883" s="207"/>
      <c r="BF883" s="207"/>
      <c r="BG883" s="207"/>
      <c r="BH883" s="207"/>
      <c r="BI883" s="207"/>
      <c r="BJ883" s="207"/>
      <c r="BK883" s="207"/>
      <c r="BL883" s="207"/>
      <c r="BM883" s="210"/>
      <c r="BN883" s="204"/>
      <c r="BO883" s="2"/>
    </row>
    <row r="884" spans="1:67" ht="15" customHeight="1" x14ac:dyDescent="0.25">
      <c r="A884" s="2"/>
      <c r="B884" s="219"/>
      <c r="C884" s="239"/>
      <c r="D884" s="240"/>
      <c r="E884" s="243"/>
      <c r="F884" s="246"/>
      <c r="G884" s="246"/>
      <c r="H884" s="246"/>
      <c r="I884" s="246"/>
      <c r="J884" s="248"/>
      <c r="K884" s="251"/>
      <c r="L884" s="248"/>
      <c r="M884" s="248"/>
      <c r="N884" s="248"/>
      <c r="O884" s="246"/>
      <c r="P884" s="134" t="s">
        <v>28</v>
      </c>
      <c r="Q884" s="182">
        <v>46167</v>
      </c>
      <c r="R884" s="89"/>
      <c r="S884" s="89"/>
      <c r="T884" s="89"/>
      <c r="U884" s="89"/>
      <c r="V884" s="89"/>
      <c r="W884" s="89"/>
      <c r="X884" s="89"/>
      <c r="Y884" s="89"/>
      <c r="Z884" s="89"/>
      <c r="AA884" s="232"/>
      <c r="AB884" s="222"/>
      <c r="AC884" s="252"/>
      <c r="AD884" s="222"/>
      <c r="AE884" s="227"/>
      <c r="AF884" s="228"/>
      <c r="AG884" s="231"/>
      <c r="AH884" s="232"/>
      <c r="AI884" s="232"/>
      <c r="AJ884" s="217"/>
      <c r="AK884" s="217"/>
      <c r="AL884" s="219"/>
      <c r="AM884" s="214"/>
      <c r="AN884" s="214"/>
      <c r="AO884" s="214"/>
      <c r="AP884" s="214"/>
      <c r="AQ884" s="214"/>
      <c r="AR884" s="214"/>
      <c r="AS884" s="214"/>
      <c r="AT884" s="208"/>
      <c r="AU884" s="208"/>
      <c r="AV884" s="208"/>
      <c r="AW884" s="208"/>
      <c r="AX884" s="208"/>
      <c r="AY884" s="208"/>
      <c r="AZ884" s="208"/>
      <c r="BA884" s="208"/>
      <c r="BB884" s="208"/>
      <c r="BC884" s="208"/>
      <c r="BD884" s="208"/>
      <c r="BE884" s="208"/>
      <c r="BF884" s="208"/>
      <c r="BG884" s="208"/>
      <c r="BH884" s="208"/>
      <c r="BI884" s="208"/>
      <c r="BJ884" s="208"/>
      <c r="BK884" s="208"/>
      <c r="BL884" s="208"/>
      <c r="BM884" s="211"/>
      <c r="BN884" s="205"/>
      <c r="BO884" s="2"/>
    </row>
    <row r="885" spans="1:67" ht="15" hidden="1" customHeight="1" x14ac:dyDescent="0.25">
      <c r="A885" s="2"/>
      <c r="B885" s="233" t="s">
        <v>1732</v>
      </c>
      <c r="C885" s="235" t="s">
        <v>831</v>
      </c>
      <c r="D885" s="236"/>
      <c r="E885" s="241"/>
      <c r="F885" s="244" t="s">
        <v>2029</v>
      </c>
      <c r="G885" s="245"/>
      <c r="H885" s="245"/>
      <c r="I885" s="245" t="s">
        <v>1948</v>
      </c>
      <c r="J885" s="247"/>
      <c r="K885" s="249">
        <v>46220</v>
      </c>
      <c r="L885" s="247" t="s">
        <v>504</v>
      </c>
      <c r="M885" s="247">
        <v>1</v>
      </c>
      <c r="N885" s="247"/>
      <c r="O885" s="245" t="s">
        <v>1596</v>
      </c>
      <c r="P885" s="135" t="s">
        <v>148</v>
      </c>
      <c r="Q885" s="89"/>
      <c r="R885" s="89"/>
      <c r="S885" s="89"/>
      <c r="T885" s="89"/>
      <c r="U885" s="89"/>
      <c r="V885" s="89"/>
      <c r="W885" s="89"/>
      <c r="X885" s="89"/>
      <c r="Y885" s="89"/>
      <c r="Z885" s="89"/>
      <c r="AA885" s="220">
        <v>140</v>
      </c>
      <c r="AB885" s="220"/>
      <c r="AC885" s="233"/>
      <c r="AD885" s="220"/>
      <c r="AE885" s="223">
        <v>100</v>
      </c>
      <c r="AF885" s="224"/>
      <c r="AG885" s="229"/>
      <c r="AH885" s="229">
        <v>0</v>
      </c>
      <c r="AI885" s="229">
        <v>0.18710574147332407</v>
      </c>
      <c r="AJ885" s="215"/>
      <c r="AK885" s="215"/>
      <c r="AL885" s="209" t="s">
        <v>1590</v>
      </c>
      <c r="AM885" s="212"/>
      <c r="AN885" s="212"/>
      <c r="AO885" s="212"/>
      <c r="AP885" s="212"/>
      <c r="AQ885" s="212"/>
      <c r="AR885" s="212"/>
      <c r="AS885" s="212"/>
      <c r="AT885" s="206"/>
      <c r="AU885" s="206"/>
      <c r="AV885" s="206"/>
      <c r="AW885" s="206"/>
      <c r="AX885" s="206"/>
      <c r="AY885" s="206"/>
      <c r="AZ885" s="206"/>
      <c r="BA885" s="206"/>
      <c r="BB885" s="206"/>
      <c r="BC885" s="206"/>
      <c r="BD885" s="206"/>
      <c r="BE885" s="206"/>
      <c r="BF885" s="206"/>
      <c r="BG885" s="206"/>
      <c r="BH885" s="206"/>
      <c r="BI885" s="206"/>
      <c r="BJ885" s="206"/>
      <c r="BK885" s="206"/>
      <c r="BL885" s="206"/>
      <c r="BM885" s="209"/>
      <c r="BN885" s="203"/>
      <c r="BO885" s="2"/>
    </row>
    <row r="886" spans="1:67" ht="15" customHeight="1" x14ac:dyDescent="0.25">
      <c r="A886" s="2"/>
      <c r="B886" s="234"/>
      <c r="C886" s="237"/>
      <c r="D886" s="238"/>
      <c r="E886" s="242"/>
      <c r="F886" s="245"/>
      <c r="G886" s="245"/>
      <c r="H886" s="245"/>
      <c r="I886" s="245"/>
      <c r="J886" s="248"/>
      <c r="K886" s="250"/>
      <c r="L886" s="247"/>
      <c r="M886" s="247"/>
      <c r="N886" s="247"/>
      <c r="O886" s="245"/>
      <c r="P886" s="134" t="s">
        <v>26</v>
      </c>
      <c r="Q886" s="89">
        <v>46153</v>
      </c>
      <c r="R886" s="89">
        <v>46157</v>
      </c>
      <c r="S886" s="89">
        <v>46304</v>
      </c>
      <c r="T886" s="89">
        <v>46304</v>
      </c>
      <c r="U886" s="89">
        <v>46304</v>
      </c>
      <c r="V886" s="89">
        <v>46318</v>
      </c>
      <c r="W886" s="89"/>
      <c r="X886" s="89"/>
      <c r="Y886" s="89"/>
      <c r="Z886" s="89"/>
      <c r="AA886" s="221"/>
      <c r="AB886" s="221"/>
      <c r="AC886" s="234"/>
      <c r="AD886" s="221"/>
      <c r="AE886" s="225"/>
      <c r="AF886" s="226"/>
      <c r="AG886" s="230"/>
      <c r="AH886" s="230"/>
      <c r="AI886" s="230"/>
      <c r="AJ886" s="216"/>
      <c r="AK886" s="216"/>
      <c r="AL886" s="218"/>
      <c r="AM886" s="213"/>
      <c r="AN886" s="213"/>
      <c r="AO886" s="213"/>
      <c r="AP886" s="213"/>
      <c r="AQ886" s="213"/>
      <c r="AR886" s="213"/>
      <c r="AS886" s="213"/>
      <c r="AT886" s="207"/>
      <c r="AU886" s="207"/>
      <c r="AV886" s="207"/>
      <c r="AW886" s="207"/>
      <c r="AX886" s="207"/>
      <c r="AY886" s="207"/>
      <c r="AZ886" s="207"/>
      <c r="BA886" s="207"/>
      <c r="BB886" s="207"/>
      <c r="BC886" s="207"/>
      <c r="BD886" s="207"/>
      <c r="BE886" s="207"/>
      <c r="BF886" s="207"/>
      <c r="BG886" s="207"/>
      <c r="BH886" s="207"/>
      <c r="BI886" s="207"/>
      <c r="BJ886" s="207"/>
      <c r="BK886" s="207"/>
      <c r="BL886" s="207"/>
      <c r="BM886" s="210"/>
      <c r="BN886" s="204"/>
      <c r="BO886" s="2"/>
    </row>
    <row r="887" spans="1:67" ht="15" hidden="1" customHeight="1" x14ac:dyDescent="0.25">
      <c r="A887" s="2"/>
      <c r="B887" s="234"/>
      <c r="C887" s="237"/>
      <c r="D887" s="238"/>
      <c r="E887" s="242"/>
      <c r="F887" s="245"/>
      <c r="G887" s="245"/>
      <c r="H887" s="245"/>
      <c r="I887" s="245"/>
      <c r="J887" s="248"/>
      <c r="K887" s="250"/>
      <c r="L887" s="247"/>
      <c r="M887" s="247"/>
      <c r="N887" s="247"/>
      <c r="O887" s="245"/>
      <c r="P887" s="134" t="s">
        <v>262</v>
      </c>
      <c r="Q887" s="89"/>
      <c r="R887" s="89"/>
      <c r="S887" s="89"/>
      <c r="T887" s="89"/>
      <c r="U887" s="89"/>
      <c r="V887" s="89"/>
      <c r="W887" s="89"/>
      <c r="X887" s="89"/>
      <c r="Y887" s="89"/>
      <c r="Z887" s="89"/>
      <c r="AA887" s="221"/>
      <c r="AB887" s="221"/>
      <c r="AC887" s="234"/>
      <c r="AD887" s="221"/>
      <c r="AE887" s="225"/>
      <c r="AF887" s="226"/>
      <c r="AG887" s="230"/>
      <c r="AH887" s="230"/>
      <c r="AI887" s="230"/>
      <c r="AJ887" s="216"/>
      <c r="AK887" s="216"/>
      <c r="AL887" s="218"/>
      <c r="AM887" s="213"/>
      <c r="AN887" s="213"/>
      <c r="AO887" s="213"/>
      <c r="AP887" s="213"/>
      <c r="AQ887" s="213"/>
      <c r="AR887" s="213"/>
      <c r="AS887" s="213"/>
      <c r="AT887" s="207"/>
      <c r="AU887" s="207"/>
      <c r="AV887" s="207"/>
      <c r="AW887" s="207"/>
      <c r="AX887" s="207"/>
      <c r="AY887" s="207"/>
      <c r="AZ887" s="207"/>
      <c r="BA887" s="207"/>
      <c r="BB887" s="207"/>
      <c r="BC887" s="207"/>
      <c r="BD887" s="207"/>
      <c r="BE887" s="207"/>
      <c r="BF887" s="207"/>
      <c r="BG887" s="207"/>
      <c r="BH887" s="207"/>
      <c r="BI887" s="207"/>
      <c r="BJ887" s="207"/>
      <c r="BK887" s="207"/>
      <c r="BL887" s="207"/>
      <c r="BM887" s="210"/>
      <c r="BN887" s="204"/>
      <c r="BO887" s="2"/>
    </row>
    <row r="888" spans="1:67" ht="15" hidden="1" customHeight="1" x14ac:dyDescent="0.25">
      <c r="A888" s="2"/>
      <c r="B888" s="234"/>
      <c r="C888" s="237"/>
      <c r="D888" s="238"/>
      <c r="E888" s="242"/>
      <c r="F888" s="245"/>
      <c r="G888" s="245"/>
      <c r="H888" s="245"/>
      <c r="I888" s="245"/>
      <c r="J888" s="248"/>
      <c r="K888" s="250"/>
      <c r="L888" s="247"/>
      <c r="M888" s="247"/>
      <c r="N888" s="247"/>
      <c r="O888" s="245"/>
      <c r="P888" s="134" t="s">
        <v>263</v>
      </c>
      <c r="Q888" s="89"/>
      <c r="R888" s="89"/>
      <c r="S888" s="89"/>
      <c r="T888" s="89"/>
      <c r="U888" s="89"/>
      <c r="V888" s="89"/>
      <c r="W888" s="89"/>
      <c r="X888" s="89"/>
      <c r="Y888" s="89"/>
      <c r="Z888" s="89"/>
      <c r="AA888" s="221"/>
      <c r="AB888" s="221"/>
      <c r="AC888" s="234"/>
      <c r="AD888" s="221"/>
      <c r="AE888" s="225"/>
      <c r="AF888" s="226"/>
      <c r="AG888" s="230"/>
      <c r="AH888" s="230"/>
      <c r="AI888" s="230"/>
      <c r="AJ888" s="216"/>
      <c r="AK888" s="216"/>
      <c r="AL888" s="218"/>
      <c r="AM888" s="213"/>
      <c r="AN888" s="213"/>
      <c r="AO888" s="213"/>
      <c r="AP888" s="213"/>
      <c r="AQ888" s="213"/>
      <c r="AR888" s="213"/>
      <c r="AS888" s="213"/>
      <c r="AT888" s="207"/>
      <c r="AU888" s="207"/>
      <c r="AV888" s="207"/>
      <c r="AW888" s="207"/>
      <c r="AX888" s="207"/>
      <c r="AY888" s="207"/>
      <c r="AZ888" s="207"/>
      <c r="BA888" s="207"/>
      <c r="BB888" s="207"/>
      <c r="BC888" s="207"/>
      <c r="BD888" s="207"/>
      <c r="BE888" s="207"/>
      <c r="BF888" s="207"/>
      <c r="BG888" s="207"/>
      <c r="BH888" s="207"/>
      <c r="BI888" s="207"/>
      <c r="BJ888" s="207"/>
      <c r="BK888" s="207"/>
      <c r="BL888" s="207"/>
      <c r="BM888" s="210"/>
      <c r="BN888" s="204"/>
      <c r="BO888" s="2"/>
    </row>
    <row r="889" spans="1:67" ht="15" hidden="1" customHeight="1" x14ac:dyDescent="0.25">
      <c r="A889" s="2"/>
      <c r="B889" s="234"/>
      <c r="C889" s="237"/>
      <c r="D889" s="238"/>
      <c r="E889" s="242"/>
      <c r="F889" s="245"/>
      <c r="G889" s="245"/>
      <c r="H889" s="245"/>
      <c r="I889" s="245"/>
      <c r="J889" s="248"/>
      <c r="K889" s="250"/>
      <c r="L889" s="247"/>
      <c r="M889" s="247"/>
      <c r="N889" s="247"/>
      <c r="O889" s="245"/>
      <c r="P889" s="134" t="s">
        <v>27</v>
      </c>
      <c r="Q889" s="89"/>
      <c r="R889" s="89"/>
      <c r="S889" s="89"/>
      <c r="T889" s="89"/>
      <c r="U889" s="89"/>
      <c r="V889" s="89"/>
      <c r="W889" s="89"/>
      <c r="X889" s="89"/>
      <c r="Y889" s="89"/>
      <c r="Z889" s="89"/>
      <c r="AA889" s="221"/>
      <c r="AB889" s="221"/>
      <c r="AC889" s="234"/>
      <c r="AD889" s="221"/>
      <c r="AE889" s="225"/>
      <c r="AF889" s="226"/>
      <c r="AG889" s="230"/>
      <c r="AH889" s="230"/>
      <c r="AI889" s="230"/>
      <c r="AJ889" s="216"/>
      <c r="AK889" s="216"/>
      <c r="AL889" s="218"/>
      <c r="AM889" s="213"/>
      <c r="AN889" s="213"/>
      <c r="AO889" s="213"/>
      <c r="AP889" s="213"/>
      <c r="AQ889" s="213"/>
      <c r="AR889" s="213"/>
      <c r="AS889" s="213"/>
      <c r="AT889" s="207"/>
      <c r="AU889" s="207"/>
      <c r="AV889" s="207"/>
      <c r="AW889" s="207"/>
      <c r="AX889" s="207"/>
      <c r="AY889" s="207"/>
      <c r="AZ889" s="207"/>
      <c r="BA889" s="207"/>
      <c r="BB889" s="207"/>
      <c r="BC889" s="207"/>
      <c r="BD889" s="207"/>
      <c r="BE889" s="207"/>
      <c r="BF889" s="207"/>
      <c r="BG889" s="207"/>
      <c r="BH889" s="207"/>
      <c r="BI889" s="207"/>
      <c r="BJ889" s="207"/>
      <c r="BK889" s="207"/>
      <c r="BL889" s="207"/>
      <c r="BM889" s="210"/>
      <c r="BN889" s="204"/>
      <c r="BO889" s="2"/>
    </row>
    <row r="890" spans="1:67" ht="15" customHeight="1" x14ac:dyDescent="0.25">
      <c r="A890" s="2"/>
      <c r="B890" s="219"/>
      <c r="C890" s="239"/>
      <c r="D890" s="240"/>
      <c r="E890" s="243"/>
      <c r="F890" s="246"/>
      <c r="G890" s="246"/>
      <c r="H890" s="246"/>
      <c r="I890" s="246"/>
      <c r="J890" s="248"/>
      <c r="K890" s="251"/>
      <c r="L890" s="248"/>
      <c r="M890" s="248"/>
      <c r="N890" s="248"/>
      <c r="O890" s="246"/>
      <c r="P890" s="134" t="s">
        <v>28</v>
      </c>
      <c r="Q890" s="182">
        <v>46153</v>
      </c>
      <c r="R890" s="182">
        <v>46217</v>
      </c>
      <c r="S890" s="182">
        <v>46217</v>
      </c>
      <c r="T890" s="182">
        <v>46217</v>
      </c>
      <c r="U890" s="182">
        <v>46217</v>
      </c>
      <c r="V890" s="182">
        <v>46220</v>
      </c>
      <c r="W890" s="89"/>
      <c r="X890" s="89"/>
      <c r="Y890" s="89"/>
      <c r="Z890" s="89"/>
      <c r="AA890" s="232"/>
      <c r="AB890" s="222"/>
      <c r="AC890" s="252"/>
      <c r="AD890" s="222"/>
      <c r="AE890" s="227"/>
      <c r="AF890" s="228"/>
      <c r="AG890" s="231"/>
      <c r="AH890" s="232"/>
      <c r="AI890" s="232"/>
      <c r="AJ890" s="217"/>
      <c r="AK890" s="217"/>
      <c r="AL890" s="219"/>
      <c r="AM890" s="214"/>
      <c r="AN890" s="214"/>
      <c r="AO890" s="214"/>
      <c r="AP890" s="214"/>
      <c r="AQ890" s="214"/>
      <c r="AR890" s="214"/>
      <c r="AS890" s="214"/>
      <c r="AT890" s="208"/>
      <c r="AU890" s="208"/>
      <c r="AV890" s="208"/>
      <c r="AW890" s="208"/>
      <c r="AX890" s="208"/>
      <c r="AY890" s="208"/>
      <c r="AZ890" s="208"/>
      <c r="BA890" s="208"/>
      <c r="BB890" s="208"/>
      <c r="BC890" s="208"/>
      <c r="BD890" s="208"/>
      <c r="BE890" s="208"/>
      <c r="BF890" s="208"/>
      <c r="BG890" s="208"/>
      <c r="BH890" s="208"/>
      <c r="BI890" s="208"/>
      <c r="BJ890" s="208"/>
      <c r="BK890" s="208"/>
      <c r="BL890" s="208"/>
      <c r="BM890" s="211"/>
      <c r="BN890" s="205"/>
      <c r="BO890" s="2"/>
    </row>
    <row r="891" spans="1:67" ht="15" hidden="1" customHeight="1" x14ac:dyDescent="0.25">
      <c r="A891" s="2"/>
      <c r="B891" s="233" t="s">
        <v>1732</v>
      </c>
      <c r="C891" s="235" t="s">
        <v>833</v>
      </c>
      <c r="D891" s="236"/>
      <c r="E891" s="241"/>
      <c r="F891" s="244" t="s">
        <v>2030</v>
      </c>
      <c r="G891" s="245"/>
      <c r="H891" s="245"/>
      <c r="I891" s="245" t="s">
        <v>1948</v>
      </c>
      <c r="J891" s="247"/>
      <c r="K891" s="249">
        <v>46238</v>
      </c>
      <c r="L891" s="247" t="s">
        <v>504</v>
      </c>
      <c r="M891" s="247">
        <v>1</v>
      </c>
      <c r="N891" s="247"/>
      <c r="O891" s="245" t="s">
        <v>1596</v>
      </c>
      <c r="P891" s="135" t="s">
        <v>148</v>
      </c>
      <c r="Q891" s="89"/>
      <c r="R891" s="89"/>
      <c r="S891" s="89"/>
      <c r="T891" s="89"/>
      <c r="U891" s="89"/>
      <c r="V891" s="89"/>
      <c r="W891" s="89"/>
      <c r="X891" s="89"/>
      <c r="Y891" s="89"/>
      <c r="Z891" s="89"/>
      <c r="AA891" s="220">
        <v>140</v>
      </c>
      <c r="AB891" s="220"/>
      <c r="AC891" s="233"/>
      <c r="AD891" s="220"/>
      <c r="AE891" s="223">
        <v>100</v>
      </c>
      <c r="AF891" s="224"/>
      <c r="AG891" s="229"/>
      <c r="AH891" s="229">
        <v>0</v>
      </c>
      <c r="AI891" s="229">
        <v>0.18710574147332407</v>
      </c>
      <c r="AJ891" s="215"/>
      <c r="AK891" s="215"/>
      <c r="AL891" s="209" t="s">
        <v>1590</v>
      </c>
      <c r="AM891" s="212"/>
      <c r="AN891" s="212"/>
      <c r="AO891" s="212"/>
      <c r="AP891" s="212"/>
      <c r="AQ891" s="212"/>
      <c r="AR891" s="212"/>
      <c r="AS891" s="212"/>
      <c r="AT891" s="206"/>
      <c r="AU891" s="206"/>
      <c r="AV891" s="206"/>
      <c r="AW891" s="206"/>
      <c r="AX891" s="206"/>
      <c r="AY891" s="206"/>
      <c r="AZ891" s="206"/>
      <c r="BA891" s="206"/>
      <c r="BB891" s="206"/>
      <c r="BC891" s="206"/>
      <c r="BD891" s="206"/>
      <c r="BE891" s="206"/>
      <c r="BF891" s="206"/>
      <c r="BG891" s="206"/>
      <c r="BH891" s="206"/>
      <c r="BI891" s="206"/>
      <c r="BJ891" s="206"/>
      <c r="BK891" s="206"/>
      <c r="BL891" s="206"/>
      <c r="BM891" s="209"/>
      <c r="BN891" s="203"/>
      <c r="BO891" s="2"/>
    </row>
    <row r="892" spans="1:67" ht="15" customHeight="1" x14ac:dyDescent="0.25">
      <c r="A892" s="2"/>
      <c r="B892" s="234"/>
      <c r="C892" s="237"/>
      <c r="D892" s="238"/>
      <c r="E892" s="242"/>
      <c r="F892" s="245"/>
      <c r="G892" s="245"/>
      <c r="H892" s="245"/>
      <c r="I892" s="245"/>
      <c r="J892" s="248"/>
      <c r="K892" s="250"/>
      <c r="L892" s="247"/>
      <c r="M892" s="247"/>
      <c r="N892" s="247"/>
      <c r="O892" s="245"/>
      <c r="P892" s="134" t="s">
        <v>26</v>
      </c>
      <c r="Q892" s="89">
        <v>46153</v>
      </c>
      <c r="R892" s="89">
        <v>46157</v>
      </c>
      <c r="S892" s="89">
        <v>46304</v>
      </c>
      <c r="T892" s="89">
        <v>46304</v>
      </c>
      <c r="U892" s="89">
        <v>46304</v>
      </c>
      <c r="V892" s="89">
        <v>46318</v>
      </c>
      <c r="W892" s="89"/>
      <c r="X892" s="89"/>
      <c r="Y892" s="89"/>
      <c r="Z892" s="89"/>
      <c r="AA892" s="221"/>
      <c r="AB892" s="221"/>
      <c r="AC892" s="234"/>
      <c r="AD892" s="221"/>
      <c r="AE892" s="225"/>
      <c r="AF892" s="226"/>
      <c r="AG892" s="230"/>
      <c r="AH892" s="230"/>
      <c r="AI892" s="230"/>
      <c r="AJ892" s="216"/>
      <c r="AK892" s="216"/>
      <c r="AL892" s="218"/>
      <c r="AM892" s="213"/>
      <c r="AN892" s="213"/>
      <c r="AO892" s="213"/>
      <c r="AP892" s="213"/>
      <c r="AQ892" s="213"/>
      <c r="AR892" s="213"/>
      <c r="AS892" s="213"/>
      <c r="AT892" s="207"/>
      <c r="AU892" s="207"/>
      <c r="AV892" s="207"/>
      <c r="AW892" s="207"/>
      <c r="AX892" s="207"/>
      <c r="AY892" s="207"/>
      <c r="AZ892" s="207"/>
      <c r="BA892" s="207"/>
      <c r="BB892" s="207"/>
      <c r="BC892" s="207"/>
      <c r="BD892" s="207"/>
      <c r="BE892" s="207"/>
      <c r="BF892" s="207"/>
      <c r="BG892" s="207"/>
      <c r="BH892" s="207"/>
      <c r="BI892" s="207"/>
      <c r="BJ892" s="207"/>
      <c r="BK892" s="207"/>
      <c r="BL892" s="207"/>
      <c r="BM892" s="210"/>
      <c r="BN892" s="204"/>
      <c r="BO892" s="2"/>
    </row>
    <row r="893" spans="1:67" ht="15" hidden="1" customHeight="1" x14ac:dyDescent="0.25">
      <c r="A893" s="2"/>
      <c r="B893" s="234"/>
      <c r="C893" s="237"/>
      <c r="D893" s="238"/>
      <c r="E893" s="242"/>
      <c r="F893" s="245"/>
      <c r="G893" s="245"/>
      <c r="H893" s="245"/>
      <c r="I893" s="245"/>
      <c r="J893" s="248"/>
      <c r="K893" s="250"/>
      <c r="L893" s="247"/>
      <c r="M893" s="247"/>
      <c r="N893" s="247"/>
      <c r="O893" s="245"/>
      <c r="P893" s="134" t="s">
        <v>262</v>
      </c>
      <c r="Q893" s="89"/>
      <c r="R893" s="89"/>
      <c r="S893" s="89"/>
      <c r="T893" s="89"/>
      <c r="U893" s="89"/>
      <c r="V893" s="89"/>
      <c r="W893" s="89"/>
      <c r="X893" s="89"/>
      <c r="Y893" s="89"/>
      <c r="Z893" s="89"/>
      <c r="AA893" s="221"/>
      <c r="AB893" s="221"/>
      <c r="AC893" s="234"/>
      <c r="AD893" s="221"/>
      <c r="AE893" s="225"/>
      <c r="AF893" s="226"/>
      <c r="AG893" s="230"/>
      <c r="AH893" s="230"/>
      <c r="AI893" s="230"/>
      <c r="AJ893" s="216"/>
      <c r="AK893" s="216"/>
      <c r="AL893" s="218"/>
      <c r="AM893" s="213"/>
      <c r="AN893" s="213"/>
      <c r="AO893" s="213"/>
      <c r="AP893" s="213"/>
      <c r="AQ893" s="213"/>
      <c r="AR893" s="213"/>
      <c r="AS893" s="213"/>
      <c r="AT893" s="207"/>
      <c r="AU893" s="207"/>
      <c r="AV893" s="207"/>
      <c r="AW893" s="207"/>
      <c r="AX893" s="207"/>
      <c r="AY893" s="207"/>
      <c r="AZ893" s="207"/>
      <c r="BA893" s="207"/>
      <c r="BB893" s="207"/>
      <c r="BC893" s="207"/>
      <c r="BD893" s="207"/>
      <c r="BE893" s="207"/>
      <c r="BF893" s="207"/>
      <c r="BG893" s="207"/>
      <c r="BH893" s="207"/>
      <c r="BI893" s="207"/>
      <c r="BJ893" s="207"/>
      <c r="BK893" s="207"/>
      <c r="BL893" s="207"/>
      <c r="BM893" s="210"/>
      <c r="BN893" s="204"/>
      <c r="BO893" s="2"/>
    </row>
    <row r="894" spans="1:67" ht="15" hidden="1" customHeight="1" x14ac:dyDescent="0.25">
      <c r="A894" s="2"/>
      <c r="B894" s="234"/>
      <c r="C894" s="237"/>
      <c r="D894" s="238"/>
      <c r="E894" s="242"/>
      <c r="F894" s="245"/>
      <c r="G894" s="245"/>
      <c r="H894" s="245"/>
      <c r="I894" s="245"/>
      <c r="J894" s="248"/>
      <c r="K894" s="250"/>
      <c r="L894" s="247"/>
      <c r="M894" s="247"/>
      <c r="N894" s="247"/>
      <c r="O894" s="245"/>
      <c r="P894" s="134" t="s">
        <v>263</v>
      </c>
      <c r="Q894" s="89"/>
      <c r="R894" s="89"/>
      <c r="S894" s="89"/>
      <c r="T894" s="89"/>
      <c r="U894" s="89"/>
      <c r="V894" s="89"/>
      <c r="W894" s="89"/>
      <c r="X894" s="89"/>
      <c r="Y894" s="89"/>
      <c r="Z894" s="89"/>
      <c r="AA894" s="221"/>
      <c r="AB894" s="221"/>
      <c r="AC894" s="234"/>
      <c r="AD894" s="221"/>
      <c r="AE894" s="225"/>
      <c r="AF894" s="226"/>
      <c r="AG894" s="230"/>
      <c r="AH894" s="230"/>
      <c r="AI894" s="230"/>
      <c r="AJ894" s="216"/>
      <c r="AK894" s="216"/>
      <c r="AL894" s="218"/>
      <c r="AM894" s="213"/>
      <c r="AN894" s="213"/>
      <c r="AO894" s="213"/>
      <c r="AP894" s="213"/>
      <c r="AQ894" s="213"/>
      <c r="AR894" s="213"/>
      <c r="AS894" s="213"/>
      <c r="AT894" s="207"/>
      <c r="AU894" s="207"/>
      <c r="AV894" s="207"/>
      <c r="AW894" s="207"/>
      <c r="AX894" s="207"/>
      <c r="AY894" s="207"/>
      <c r="AZ894" s="207"/>
      <c r="BA894" s="207"/>
      <c r="BB894" s="207"/>
      <c r="BC894" s="207"/>
      <c r="BD894" s="207"/>
      <c r="BE894" s="207"/>
      <c r="BF894" s="207"/>
      <c r="BG894" s="207"/>
      <c r="BH894" s="207"/>
      <c r="BI894" s="207"/>
      <c r="BJ894" s="207"/>
      <c r="BK894" s="207"/>
      <c r="BL894" s="207"/>
      <c r="BM894" s="210"/>
      <c r="BN894" s="204"/>
      <c r="BO894" s="2"/>
    </row>
    <row r="895" spans="1:67" ht="15" hidden="1" customHeight="1" x14ac:dyDescent="0.25">
      <c r="A895" s="2"/>
      <c r="B895" s="234"/>
      <c r="C895" s="237"/>
      <c r="D895" s="238"/>
      <c r="E895" s="242"/>
      <c r="F895" s="245"/>
      <c r="G895" s="245"/>
      <c r="H895" s="245"/>
      <c r="I895" s="245"/>
      <c r="J895" s="248"/>
      <c r="K895" s="250"/>
      <c r="L895" s="247"/>
      <c r="M895" s="247"/>
      <c r="N895" s="247"/>
      <c r="O895" s="245"/>
      <c r="P895" s="134" t="s">
        <v>27</v>
      </c>
      <c r="Q895" s="89"/>
      <c r="R895" s="89"/>
      <c r="S895" s="89"/>
      <c r="T895" s="89"/>
      <c r="U895" s="89"/>
      <c r="V895" s="89"/>
      <c r="W895" s="89"/>
      <c r="X895" s="89"/>
      <c r="Y895" s="89"/>
      <c r="Z895" s="89"/>
      <c r="AA895" s="221"/>
      <c r="AB895" s="221"/>
      <c r="AC895" s="234"/>
      <c r="AD895" s="221"/>
      <c r="AE895" s="225"/>
      <c r="AF895" s="226"/>
      <c r="AG895" s="230"/>
      <c r="AH895" s="230"/>
      <c r="AI895" s="230"/>
      <c r="AJ895" s="216"/>
      <c r="AK895" s="216"/>
      <c r="AL895" s="218"/>
      <c r="AM895" s="213"/>
      <c r="AN895" s="213"/>
      <c r="AO895" s="213"/>
      <c r="AP895" s="213"/>
      <c r="AQ895" s="213"/>
      <c r="AR895" s="213"/>
      <c r="AS895" s="213"/>
      <c r="AT895" s="207"/>
      <c r="AU895" s="207"/>
      <c r="AV895" s="207"/>
      <c r="AW895" s="207"/>
      <c r="AX895" s="207"/>
      <c r="AY895" s="207"/>
      <c r="AZ895" s="207"/>
      <c r="BA895" s="207"/>
      <c r="BB895" s="207"/>
      <c r="BC895" s="207"/>
      <c r="BD895" s="207"/>
      <c r="BE895" s="207"/>
      <c r="BF895" s="207"/>
      <c r="BG895" s="207"/>
      <c r="BH895" s="207"/>
      <c r="BI895" s="207"/>
      <c r="BJ895" s="207"/>
      <c r="BK895" s="207"/>
      <c r="BL895" s="207"/>
      <c r="BM895" s="210"/>
      <c r="BN895" s="204"/>
      <c r="BO895" s="2"/>
    </row>
    <row r="896" spans="1:67" ht="15" customHeight="1" x14ac:dyDescent="0.25">
      <c r="A896" s="2"/>
      <c r="B896" s="219"/>
      <c r="C896" s="239"/>
      <c r="D896" s="240"/>
      <c r="E896" s="243"/>
      <c r="F896" s="246"/>
      <c r="G896" s="246"/>
      <c r="H896" s="246"/>
      <c r="I896" s="246"/>
      <c r="J896" s="248"/>
      <c r="K896" s="251"/>
      <c r="L896" s="248"/>
      <c r="M896" s="248"/>
      <c r="N896" s="248"/>
      <c r="O896" s="246"/>
      <c r="P896" s="134" t="s">
        <v>28</v>
      </c>
      <c r="Q896" s="182">
        <v>46153</v>
      </c>
      <c r="R896" s="182">
        <v>46234</v>
      </c>
      <c r="S896" s="182">
        <v>46234</v>
      </c>
      <c r="T896" s="182">
        <v>46234</v>
      </c>
      <c r="U896" s="182">
        <v>46234</v>
      </c>
      <c r="V896" s="182">
        <v>46238</v>
      </c>
      <c r="W896" s="89"/>
      <c r="X896" s="89"/>
      <c r="Y896" s="89"/>
      <c r="Z896" s="89"/>
      <c r="AA896" s="232"/>
      <c r="AB896" s="222"/>
      <c r="AC896" s="252"/>
      <c r="AD896" s="222"/>
      <c r="AE896" s="227"/>
      <c r="AF896" s="228"/>
      <c r="AG896" s="231"/>
      <c r="AH896" s="232"/>
      <c r="AI896" s="232"/>
      <c r="AJ896" s="217"/>
      <c r="AK896" s="217"/>
      <c r="AL896" s="219"/>
      <c r="AM896" s="214"/>
      <c r="AN896" s="214"/>
      <c r="AO896" s="214"/>
      <c r="AP896" s="214"/>
      <c r="AQ896" s="214"/>
      <c r="AR896" s="214"/>
      <c r="AS896" s="214"/>
      <c r="AT896" s="208"/>
      <c r="AU896" s="208"/>
      <c r="AV896" s="208"/>
      <c r="AW896" s="208"/>
      <c r="AX896" s="208"/>
      <c r="AY896" s="208"/>
      <c r="AZ896" s="208"/>
      <c r="BA896" s="208"/>
      <c r="BB896" s="208"/>
      <c r="BC896" s="208"/>
      <c r="BD896" s="208"/>
      <c r="BE896" s="208"/>
      <c r="BF896" s="208"/>
      <c r="BG896" s="208"/>
      <c r="BH896" s="208"/>
      <c r="BI896" s="208"/>
      <c r="BJ896" s="208"/>
      <c r="BK896" s="208"/>
      <c r="BL896" s="208"/>
      <c r="BM896" s="211"/>
      <c r="BN896" s="205"/>
      <c r="BO896" s="2"/>
    </row>
    <row r="897" spans="1:67" ht="15" hidden="1" customHeight="1" x14ac:dyDescent="0.25">
      <c r="A897" s="2"/>
      <c r="B897" s="233" t="s">
        <v>1732</v>
      </c>
      <c r="C897" s="235" t="s">
        <v>836</v>
      </c>
      <c r="D897" s="236"/>
      <c r="E897" s="241"/>
      <c r="F897" s="244" t="s">
        <v>2031</v>
      </c>
      <c r="G897" s="245"/>
      <c r="H897" s="245"/>
      <c r="I897" s="245" t="s">
        <v>1948</v>
      </c>
      <c r="J897" s="247"/>
      <c r="K897" s="249">
        <v>46248</v>
      </c>
      <c r="L897" s="247" t="s">
        <v>501</v>
      </c>
      <c r="M897" s="247">
        <v>1</v>
      </c>
      <c r="N897" s="247"/>
      <c r="O897" s="245" t="s">
        <v>1596</v>
      </c>
      <c r="P897" s="135" t="s">
        <v>148</v>
      </c>
      <c r="Q897" s="89"/>
      <c r="R897" s="89"/>
      <c r="S897" s="89"/>
      <c r="T897" s="89"/>
      <c r="U897" s="89"/>
      <c r="V897" s="89"/>
      <c r="W897" s="89"/>
      <c r="X897" s="89"/>
      <c r="Y897" s="89"/>
      <c r="Z897" s="89"/>
      <c r="AA897" s="220">
        <v>140</v>
      </c>
      <c r="AB897" s="220"/>
      <c r="AC897" s="233"/>
      <c r="AD897" s="220"/>
      <c r="AE897" s="223">
        <v>80</v>
      </c>
      <c r="AF897" s="224"/>
      <c r="AG897" s="229"/>
      <c r="AH897" s="229">
        <v>0</v>
      </c>
      <c r="AI897" s="229">
        <v>0.18710574147332407</v>
      </c>
      <c r="AJ897" s="215"/>
      <c r="AK897" s="215"/>
      <c r="AL897" s="209" t="s">
        <v>1590</v>
      </c>
      <c r="AM897" s="212"/>
      <c r="AN897" s="212"/>
      <c r="AO897" s="212"/>
      <c r="AP897" s="212"/>
      <c r="AQ897" s="212"/>
      <c r="AR897" s="212"/>
      <c r="AS897" s="212"/>
      <c r="AT897" s="206"/>
      <c r="AU897" s="206"/>
      <c r="AV897" s="206"/>
      <c r="AW897" s="206"/>
      <c r="AX897" s="206"/>
      <c r="AY897" s="206"/>
      <c r="AZ897" s="206"/>
      <c r="BA897" s="206"/>
      <c r="BB897" s="206"/>
      <c r="BC897" s="206"/>
      <c r="BD897" s="206"/>
      <c r="BE897" s="206"/>
      <c r="BF897" s="206"/>
      <c r="BG897" s="206"/>
      <c r="BH897" s="206"/>
      <c r="BI897" s="206"/>
      <c r="BJ897" s="206"/>
      <c r="BK897" s="206"/>
      <c r="BL897" s="206"/>
      <c r="BM897" s="209"/>
      <c r="BN897" s="203"/>
      <c r="BO897" s="2"/>
    </row>
    <row r="898" spans="1:67" ht="15" customHeight="1" x14ac:dyDescent="0.25">
      <c r="A898" s="2"/>
      <c r="B898" s="234"/>
      <c r="C898" s="237"/>
      <c r="D898" s="238"/>
      <c r="E898" s="242"/>
      <c r="F898" s="245"/>
      <c r="G898" s="245"/>
      <c r="H898" s="245"/>
      <c r="I898" s="245"/>
      <c r="J898" s="248"/>
      <c r="K898" s="250"/>
      <c r="L898" s="247"/>
      <c r="M898" s="247"/>
      <c r="N898" s="247"/>
      <c r="O898" s="245"/>
      <c r="P898" s="134" t="s">
        <v>26</v>
      </c>
      <c r="Q898" s="89">
        <v>46153</v>
      </c>
      <c r="R898" s="89">
        <v>46157</v>
      </c>
      <c r="S898" s="89">
        <v>46304</v>
      </c>
      <c r="T898" s="89">
        <v>46304</v>
      </c>
      <c r="U898" s="89">
        <v>46304</v>
      </c>
      <c r="V898" s="89">
        <v>46318</v>
      </c>
      <c r="W898" s="89"/>
      <c r="X898" s="89"/>
      <c r="Y898" s="89"/>
      <c r="Z898" s="89"/>
      <c r="AA898" s="221"/>
      <c r="AB898" s="221"/>
      <c r="AC898" s="234"/>
      <c r="AD898" s="221"/>
      <c r="AE898" s="225"/>
      <c r="AF898" s="226"/>
      <c r="AG898" s="230"/>
      <c r="AH898" s="230"/>
      <c r="AI898" s="230"/>
      <c r="AJ898" s="216"/>
      <c r="AK898" s="216"/>
      <c r="AL898" s="218"/>
      <c r="AM898" s="213"/>
      <c r="AN898" s="213"/>
      <c r="AO898" s="213"/>
      <c r="AP898" s="213"/>
      <c r="AQ898" s="213"/>
      <c r="AR898" s="213"/>
      <c r="AS898" s="213"/>
      <c r="AT898" s="207"/>
      <c r="AU898" s="207"/>
      <c r="AV898" s="207"/>
      <c r="AW898" s="207"/>
      <c r="AX898" s="207"/>
      <c r="AY898" s="207"/>
      <c r="AZ898" s="207"/>
      <c r="BA898" s="207"/>
      <c r="BB898" s="207"/>
      <c r="BC898" s="207"/>
      <c r="BD898" s="207"/>
      <c r="BE898" s="207"/>
      <c r="BF898" s="207"/>
      <c r="BG898" s="207"/>
      <c r="BH898" s="207"/>
      <c r="BI898" s="207"/>
      <c r="BJ898" s="207"/>
      <c r="BK898" s="207"/>
      <c r="BL898" s="207"/>
      <c r="BM898" s="210"/>
      <c r="BN898" s="204"/>
      <c r="BO898" s="2"/>
    </row>
    <row r="899" spans="1:67" ht="15" hidden="1" customHeight="1" x14ac:dyDescent="0.25">
      <c r="A899" s="2"/>
      <c r="B899" s="234"/>
      <c r="C899" s="237"/>
      <c r="D899" s="238"/>
      <c r="E899" s="242"/>
      <c r="F899" s="245"/>
      <c r="G899" s="245"/>
      <c r="H899" s="245"/>
      <c r="I899" s="245"/>
      <c r="J899" s="248"/>
      <c r="K899" s="250"/>
      <c r="L899" s="247"/>
      <c r="M899" s="247"/>
      <c r="N899" s="247"/>
      <c r="O899" s="245"/>
      <c r="P899" s="134" t="s">
        <v>262</v>
      </c>
      <c r="Q899" s="89"/>
      <c r="R899" s="89"/>
      <c r="S899" s="89"/>
      <c r="T899" s="89"/>
      <c r="U899" s="89"/>
      <c r="V899" s="89"/>
      <c r="W899" s="89"/>
      <c r="X899" s="89"/>
      <c r="Y899" s="89"/>
      <c r="Z899" s="89"/>
      <c r="AA899" s="221"/>
      <c r="AB899" s="221"/>
      <c r="AC899" s="234"/>
      <c r="AD899" s="221"/>
      <c r="AE899" s="225"/>
      <c r="AF899" s="226"/>
      <c r="AG899" s="230"/>
      <c r="AH899" s="230"/>
      <c r="AI899" s="230"/>
      <c r="AJ899" s="216"/>
      <c r="AK899" s="216"/>
      <c r="AL899" s="218"/>
      <c r="AM899" s="213"/>
      <c r="AN899" s="213"/>
      <c r="AO899" s="213"/>
      <c r="AP899" s="213"/>
      <c r="AQ899" s="213"/>
      <c r="AR899" s="213"/>
      <c r="AS899" s="213"/>
      <c r="AT899" s="207"/>
      <c r="AU899" s="207"/>
      <c r="AV899" s="207"/>
      <c r="AW899" s="207"/>
      <c r="AX899" s="207"/>
      <c r="AY899" s="207"/>
      <c r="AZ899" s="207"/>
      <c r="BA899" s="207"/>
      <c r="BB899" s="207"/>
      <c r="BC899" s="207"/>
      <c r="BD899" s="207"/>
      <c r="BE899" s="207"/>
      <c r="BF899" s="207"/>
      <c r="BG899" s="207"/>
      <c r="BH899" s="207"/>
      <c r="BI899" s="207"/>
      <c r="BJ899" s="207"/>
      <c r="BK899" s="207"/>
      <c r="BL899" s="207"/>
      <c r="BM899" s="210"/>
      <c r="BN899" s="204"/>
      <c r="BO899" s="2"/>
    </row>
    <row r="900" spans="1:67" ht="15" hidden="1" customHeight="1" x14ac:dyDescent="0.25">
      <c r="A900" s="2"/>
      <c r="B900" s="234"/>
      <c r="C900" s="237"/>
      <c r="D900" s="238"/>
      <c r="E900" s="242"/>
      <c r="F900" s="245"/>
      <c r="G900" s="245"/>
      <c r="H900" s="245"/>
      <c r="I900" s="245"/>
      <c r="J900" s="248"/>
      <c r="K900" s="250"/>
      <c r="L900" s="247"/>
      <c r="M900" s="247"/>
      <c r="N900" s="247"/>
      <c r="O900" s="245"/>
      <c r="P900" s="134" t="s">
        <v>263</v>
      </c>
      <c r="Q900" s="89"/>
      <c r="R900" s="89"/>
      <c r="S900" s="89"/>
      <c r="T900" s="89"/>
      <c r="U900" s="89"/>
      <c r="V900" s="89"/>
      <c r="W900" s="89"/>
      <c r="X900" s="89"/>
      <c r="Y900" s="89"/>
      <c r="Z900" s="89"/>
      <c r="AA900" s="221"/>
      <c r="AB900" s="221"/>
      <c r="AC900" s="234"/>
      <c r="AD900" s="221"/>
      <c r="AE900" s="225"/>
      <c r="AF900" s="226"/>
      <c r="AG900" s="230"/>
      <c r="AH900" s="230"/>
      <c r="AI900" s="230"/>
      <c r="AJ900" s="216"/>
      <c r="AK900" s="216"/>
      <c r="AL900" s="218"/>
      <c r="AM900" s="213"/>
      <c r="AN900" s="213"/>
      <c r="AO900" s="213"/>
      <c r="AP900" s="213"/>
      <c r="AQ900" s="213"/>
      <c r="AR900" s="213"/>
      <c r="AS900" s="213"/>
      <c r="AT900" s="207"/>
      <c r="AU900" s="207"/>
      <c r="AV900" s="207"/>
      <c r="AW900" s="207"/>
      <c r="AX900" s="207"/>
      <c r="AY900" s="207"/>
      <c r="AZ900" s="207"/>
      <c r="BA900" s="207"/>
      <c r="BB900" s="207"/>
      <c r="BC900" s="207"/>
      <c r="BD900" s="207"/>
      <c r="BE900" s="207"/>
      <c r="BF900" s="207"/>
      <c r="BG900" s="207"/>
      <c r="BH900" s="207"/>
      <c r="BI900" s="207"/>
      <c r="BJ900" s="207"/>
      <c r="BK900" s="207"/>
      <c r="BL900" s="207"/>
      <c r="BM900" s="210"/>
      <c r="BN900" s="204"/>
      <c r="BO900" s="2"/>
    </row>
    <row r="901" spans="1:67" ht="15" hidden="1" customHeight="1" x14ac:dyDescent="0.25">
      <c r="A901" s="2"/>
      <c r="B901" s="234"/>
      <c r="C901" s="237"/>
      <c r="D901" s="238"/>
      <c r="E901" s="242"/>
      <c r="F901" s="245"/>
      <c r="G901" s="245"/>
      <c r="H901" s="245"/>
      <c r="I901" s="245"/>
      <c r="J901" s="248"/>
      <c r="K901" s="250"/>
      <c r="L901" s="247"/>
      <c r="M901" s="247"/>
      <c r="N901" s="247"/>
      <c r="O901" s="245"/>
      <c r="P901" s="134" t="s">
        <v>27</v>
      </c>
      <c r="Q901" s="89"/>
      <c r="R901" s="89"/>
      <c r="S901" s="89"/>
      <c r="T901" s="89"/>
      <c r="U901" s="89"/>
      <c r="V901" s="89"/>
      <c r="W901" s="89"/>
      <c r="X901" s="89"/>
      <c r="Y901" s="89"/>
      <c r="Z901" s="89"/>
      <c r="AA901" s="221"/>
      <c r="AB901" s="221"/>
      <c r="AC901" s="234"/>
      <c r="AD901" s="221"/>
      <c r="AE901" s="225"/>
      <c r="AF901" s="226"/>
      <c r="AG901" s="230"/>
      <c r="AH901" s="230"/>
      <c r="AI901" s="230"/>
      <c r="AJ901" s="216"/>
      <c r="AK901" s="216"/>
      <c r="AL901" s="218"/>
      <c r="AM901" s="213"/>
      <c r="AN901" s="213"/>
      <c r="AO901" s="213"/>
      <c r="AP901" s="213"/>
      <c r="AQ901" s="213"/>
      <c r="AR901" s="213"/>
      <c r="AS901" s="213"/>
      <c r="AT901" s="207"/>
      <c r="AU901" s="207"/>
      <c r="AV901" s="207"/>
      <c r="AW901" s="207"/>
      <c r="AX901" s="207"/>
      <c r="AY901" s="207"/>
      <c r="AZ901" s="207"/>
      <c r="BA901" s="207"/>
      <c r="BB901" s="207"/>
      <c r="BC901" s="207"/>
      <c r="BD901" s="207"/>
      <c r="BE901" s="207"/>
      <c r="BF901" s="207"/>
      <c r="BG901" s="207"/>
      <c r="BH901" s="207"/>
      <c r="BI901" s="207"/>
      <c r="BJ901" s="207"/>
      <c r="BK901" s="207"/>
      <c r="BL901" s="207"/>
      <c r="BM901" s="210"/>
      <c r="BN901" s="204"/>
      <c r="BO901" s="2"/>
    </row>
    <row r="902" spans="1:67" ht="15" customHeight="1" x14ac:dyDescent="0.25">
      <c r="A902" s="2"/>
      <c r="B902" s="219"/>
      <c r="C902" s="239"/>
      <c r="D902" s="240"/>
      <c r="E902" s="243"/>
      <c r="F902" s="246"/>
      <c r="G902" s="246"/>
      <c r="H902" s="246"/>
      <c r="I902" s="246"/>
      <c r="J902" s="248"/>
      <c r="K902" s="251"/>
      <c r="L902" s="248"/>
      <c r="M902" s="248"/>
      <c r="N902" s="248"/>
      <c r="O902" s="246"/>
      <c r="P902" s="134" t="s">
        <v>28</v>
      </c>
      <c r="Q902" s="182">
        <v>46153</v>
      </c>
      <c r="R902" s="182">
        <v>46234</v>
      </c>
      <c r="S902" s="182">
        <v>46234</v>
      </c>
      <c r="T902" s="182">
        <v>46234</v>
      </c>
      <c r="U902" s="182">
        <v>46248</v>
      </c>
      <c r="V902" s="89"/>
      <c r="W902" s="89"/>
      <c r="X902" s="89"/>
      <c r="Y902" s="89"/>
      <c r="Z902" s="89"/>
      <c r="AA902" s="232"/>
      <c r="AB902" s="222"/>
      <c r="AC902" s="252"/>
      <c r="AD902" s="222"/>
      <c r="AE902" s="227"/>
      <c r="AF902" s="228"/>
      <c r="AG902" s="231"/>
      <c r="AH902" s="232"/>
      <c r="AI902" s="232"/>
      <c r="AJ902" s="217"/>
      <c r="AK902" s="217"/>
      <c r="AL902" s="219"/>
      <c r="AM902" s="214"/>
      <c r="AN902" s="214"/>
      <c r="AO902" s="214"/>
      <c r="AP902" s="214"/>
      <c r="AQ902" s="214"/>
      <c r="AR902" s="214"/>
      <c r="AS902" s="214"/>
      <c r="AT902" s="208"/>
      <c r="AU902" s="208"/>
      <c r="AV902" s="208"/>
      <c r="AW902" s="208"/>
      <c r="AX902" s="208"/>
      <c r="AY902" s="208"/>
      <c r="AZ902" s="208"/>
      <c r="BA902" s="208"/>
      <c r="BB902" s="208"/>
      <c r="BC902" s="208"/>
      <c r="BD902" s="208"/>
      <c r="BE902" s="208"/>
      <c r="BF902" s="208"/>
      <c r="BG902" s="208"/>
      <c r="BH902" s="208"/>
      <c r="BI902" s="208"/>
      <c r="BJ902" s="208"/>
      <c r="BK902" s="208"/>
      <c r="BL902" s="208"/>
      <c r="BM902" s="211"/>
      <c r="BN902" s="205"/>
      <c r="BO902" s="2"/>
    </row>
    <row r="903" spans="1:67" ht="15" hidden="1" customHeight="1" x14ac:dyDescent="0.25">
      <c r="A903" s="2"/>
      <c r="B903" s="233" t="s">
        <v>1732</v>
      </c>
      <c r="C903" s="235" t="s">
        <v>838</v>
      </c>
      <c r="D903" s="236"/>
      <c r="E903" s="241"/>
      <c r="F903" s="244" t="s">
        <v>2032</v>
      </c>
      <c r="G903" s="245"/>
      <c r="H903" s="245"/>
      <c r="I903" s="245" t="s">
        <v>1948</v>
      </c>
      <c r="J903" s="247"/>
      <c r="K903" s="249">
        <v>46241</v>
      </c>
      <c r="L903" s="247" t="s">
        <v>501</v>
      </c>
      <c r="M903" s="247">
        <v>1</v>
      </c>
      <c r="N903" s="247"/>
      <c r="O903" s="245" t="s">
        <v>1596</v>
      </c>
      <c r="P903" s="135" t="s">
        <v>148</v>
      </c>
      <c r="Q903" s="89"/>
      <c r="R903" s="89"/>
      <c r="S903" s="89"/>
      <c r="T903" s="89"/>
      <c r="U903" s="89"/>
      <c r="V903" s="89"/>
      <c r="W903" s="89"/>
      <c r="X903" s="89"/>
      <c r="Y903" s="89"/>
      <c r="Z903" s="89"/>
      <c r="AA903" s="220">
        <v>140</v>
      </c>
      <c r="AB903" s="220"/>
      <c r="AC903" s="233"/>
      <c r="AD903" s="220"/>
      <c r="AE903" s="223">
        <v>80</v>
      </c>
      <c r="AF903" s="224"/>
      <c r="AG903" s="229"/>
      <c r="AH903" s="229">
        <v>0</v>
      </c>
      <c r="AI903" s="229">
        <v>0.18710574147332407</v>
      </c>
      <c r="AJ903" s="215"/>
      <c r="AK903" s="215"/>
      <c r="AL903" s="209" t="s">
        <v>1590</v>
      </c>
      <c r="AM903" s="212"/>
      <c r="AN903" s="212"/>
      <c r="AO903" s="212"/>
      <c r="AP903" s="212"/>
      <c r="AQ903" s="212"/>
      <c r="AR903" s="212"/>
      <c r="AS903" s="212"/>
      <c r="AT903" s="206"/>
      <c r="AU903" s="206"/>
      <c r="AV903" s="206"/>
      <c r="AW903" s="206"/>
      <c r="AX903" s="206"/>
      <c r="AY903" s="206"/>
      <c r="AZ903" s="206"/>
      <c r="BA903" s="206"/>
      <c r="BB903" s="206"/>
      <c r="BC903" s="206"/>
      <c r="BD903" s="206"/>
      <c r="BE903" s="206"/>
      <c r="BF903" s="206"/>
      <c r="BG903" s="206"/>
      <c r="BH903" s="206"/>
      <c r="BI903" s="206"/>
      <c r="BJ903" s="206"/>
      <c r="BK903" s="206"/>
      <c r="BL903" s="206"/>
      <c r="BM903" s="209"/>
      <c r="BN903" s="203"/>
      <c r="BO903" s="2"/>
    </row>
    <row r="904" spans="1:67" ht="15" customHeight="1" x14ac:dyDescent="0.25">
      <c r="A904" s="2"/>
      <c r="B904" s="234"/>
      <c r="C904" s="237"/>
      <c r="D904" s="238"/>
      <c r="E904" s="242"/>
      <c r="F904" s="245"/>
      <c r="G904" s="245"/>
      <c r="H904" s="245"/>
      <c r="I904" s="245"/>
      <c r="J904" s="248"/>
      <c r="K904" s="250"/>
      <c r="L904" s="247"/>
      <c r="M904" s="247"/>
      <c r="N904" s="247"/>
      <c r="O904" s="245"/>
      <c r="P904" s="134" t="s">
        <v>26</v>
      </c>
      <c r="Q904" s="89">
        <v>46153</v>
      </c>
      <c r="R904" s="89">
        <v>46157</v>
      </c>
      <c r="S904" s="89">
        <v>46304</v>
      </c>
      <c r="T904" s="89">
        <v>46304</v>
      </c>
      <c r="U904" s="89">
        <v>46304</v>
      </c>
      <c r="V904" s="89">
        <v>46318</v>
      </c>
      <c r="W904" s="89"/>
      <c r="X904" s="89"/>
      <c r="Y904" s="89"/>
      <c r="Z904" s="89"/>
      <c r="AA904" s="221"/>
      <c r="AB904" s="221"/>
      <c r="AC904" s="234"/>
      <c r="AD904" s="221"/>
      <c r="AE904" s="225"/>
      <c r="AF904" s="226"/>
      <c r="AG904" s="230"/>
      <c r="AH904" s="230"/>
      <c r="AI904" s="230"/>
      <c r="AJ904" s="216"/>
      <c r="AK904" s="216"/>
      <c r="AL904" s="218"/>
      <c r="AM904" s="213"/>
      <c r="AN904" s="213"/>
      <c r="AO904" s="213"/>
      <c r="AP904" s="213"/>
      <c r="AQ904" s="213"/>
      <c r="AR904" s="213"/>
      <c r="AS904" s="213"/>
      <c r="AT904" s="207"/>
      <c r="AU904" s="207"/>
      <c r="AV904" s="207"/>
      <c r="AW904" s="207"/>
      <c r="AX904" s="207"/>
      <c r="AY904" s="207"/>
      <c r="AZ904" s="207"/>
      <c r="BA904" s="207"/>
      <c r="BB904" s="207"/>
      <c r="BC904" s="207"/>
      <c r="BD904" s="207"/>
      <c r="BE904" s="207"/>
      <c r="BF904" s="207"/>
      <c r="BG904" s="207"/>
      <c r="BH904" s="207"/>
      <c r="BI904" s="207"/>
      <c r="BJ904" s="207"/>
      <c r="BK904" s="207"/>
      <c r="BL904" s="207"/>
      <c r="BM904" s="210"/>
      <c r="BN904" s="204"/>
      <c r="BO904" s="2"/>
    </row>
    <row r="905" spans="1:67" ht="15" hidden="1" customHeight="1" x14ac:dyDescent="0.25">
      <c r="A905" s="2"/>
      <c r="B905" s="234"/>
      <c r="C905" s="237"/>
      <c r="D905" s="238"/>
      <c r="E905" s="242"/>
      <c r="F905" s="245"/>
      <c r="G905" s="245"/>
      <c r="H905" s="245"/>
      <c r="I905" s="245"/>
      <c r="J905" s="248"/>
      <c r="K905" s="250"/>
      <c r="L905" s="247"/>
      <c r="M905" s="247"/>
      <c r="N905" s="247"/>
      <c r="O905" s="245"/>
      <c r="P905" s="134" t="s">
        <v>262</v>
      </c>
      <c r="Q905" s="89"/>
      <c r="R905" s="89"/>
      <c r="S905" s="89"/>
      <c r="T905" s="89"/>
      <c r="U905" s="89"/>
      <c r="V905" s="89"/>
      <c r="W905" s="89"/>
      <c r="X905" s="89"/>
      <c r="Y905" s="89"/>
      <c r="Z905" s="89"/>
      <c r="AA905" s="221"/>
      <c r="AB905" s="221"/>
      <c r="AC905" s="234"/>
      <c r="AD905" s="221"/>
      <c r="AE905" s="225"/>
      <c r="AF905" s="226"/>
      <c r="AG905" s="230"/>
      <c r="AH905" s="230"/>
      <c r="AI905" s="230"/>
      <c r="AJ905" s="216"/>
      <c r="AK905" s="216"/>
      <c r="AL905" s="218"/>
      <c r="AM905" s="213"/>
      <c r="AN905" s="213"/>
      <c r="AO905" s="213"/>
      <c r="AP905" s="213"/>
      <c r="AQ905" s="213"/>
      <c r="AR905" s="213"/>
      <c r="AS905" s="213"/>
      <c r="AT905" s="207"/>
      <c r="AU905" s="207"/>
      <c r="AV905" s="207"/>
      <c r="AW905" s="207"/>
      <c r="AX905" s="207"/>
      <c r="AY905" s="207"/>
      <c r="AZ905" s="207"/>
      <c r="BA905" s="207"/>
      <c r="BB905" s="207"/>
      <c r="BC905" s="207"/>
      <c r="BD905" s="207"/>
      <c r="BE905" s="207"/>
      <c r="BF905" s="207"/>
      <c r="BG905" s="207"/>
      <c r="BH905" s="207"/>
      <c r="BI905" s="207"/>
      <c r="BJ905" s="207"/>
      <c r="BK905" s="207"/>
      <c r="BL905" s="207"/>
      <c r="BM905" s="210"/>
      <c r="BN905" s="204"/>
      <c r="BO905" s="2"/>
    </row>
    <row r="906" spans="1:67" ht="15" hidden="1" customHeight="1" x14ac:dyDescent="0.25">
      <c r="A906" s="2"/>
      <c r="B906" s="234"/>
      <c r="C906" s="237"/>
      <c r="D906" s="238"/>
      <c r="E906" s="242"/>
      <c r="F906" s="245"/>
      <c r="G906" s="245"/>
      <c r="H906" s="245"/>
      <c r="I906" s="245"/>
      <c r="J906" s="248"/>
      <c r="K906" s="250"/>
      <c r="L906" s="247"/>
      <c r="M906" s="247"/>
      <c r="N906" s="247"/>
      <c r="O906" s="245"/>
      <c r="P906" s="134" t="s">
        <v>263</v>
      </c>
      <c r="Q906" s="89"/>
      <c r="R906" s="89"/>
      <c r="S906" s="89"/>
      <c r="T906" s="89"/>
      <c r="U906" s="89"/>
      <c r="V906" s="89"/>
      <c r="W906" s="89"/>
      <c r="X906" s="89"/>
      <c r="Y906" s="89"/>
      <c r="Z906" s="89"/>
      <c r="AA906" s="221"/>
      <c r="AB906" s="221"/>
      <c r="AC906" s="234"/>
      <c r="AD906" s="221"/>
      <c r="AE906" s="225"/>
      <c r="AF906" s="226"/>
      <c r="AG906" s="230"/>
      <c r="AH906" s="230"/>
      <c r="AI906" s="230"/>
      <c r="AJ906" s="216"/>
      <c r="AK906" s="216"/>
      <c r="AL906" s="218"/>
      <c r="AM906" s="213"/>
      <c r="AN906" s="213"/>
      <c r="AO906" s="213"/>
      <c r="AP906" s="213"/>
      <c r="AQ906" s="213"/>
      <c r="AR906" s="213"/>
      <c r="AS906" s="213"/>
      <c r="AT906" s="207"/>
      <c r="AU906" s="207"/>
      <c r="AV906" s="207"/>
      <c r="AW906" s="207"/>
      <c r="AX906" s="207"/>
      <c r="AY906" s="207"/>
      <c r="AZ906" s="207"/>
      <c r="BA906" s="207"/>
      <c r="BB906" s="207"/>
      <c r="BC906" s="207"/>
      <c r="BD906" s="207"/>
      <c r="BE906" s="207"/>
      <c r="BF906" s="207"/>
      <c r="BG906" s="207"/>
      <c r="BH906" s="207"/>
      <c r="BI906" s="207"/>
      <c r="BJ906" s="207"/>
      <c r="BK906" s="207"/>
      <c r="BL906" s="207"/>
      <c r="BM906" s="210"/>
      <c r="BN906" s="204"/>
      <c r="BO906" s="2"/>
    </row>
    <row r="907" spans="1:67" ht="15" hidden="1" customHeight="1" x14ac:dyDescent="0.25">
      <c r="A907" s="2"/>
      <c r="B907" s="234"/>
      <c r="C907" s="237"/>
      <c r="D907" s="238"/>
      <c r="E907" s="242"/>
      <c r="F907" s="245"/>
      <c r="G907" s="245"/>
      <c r="H907" s="245"/>
      <c r="I907" s="245"/>
      <c r="J907" s="248"/>
      <c r="K907" s="250"/>
      <c r="L907" s="247"/>
      <c r="M907" s="247"/>
      <c r="N907" s="247"/>
      <c r="O907" s="245"/>
      <c r="P907" s="134" t="s">
        <v>27</v>
      </c>
      <c r="Q907" s="89"/>
      <c r="R907" s="89"/>
      <c r="S907" s="89"/>
      <c r="T907" s="89"/>
      <c r="U907" s="89"/>
      <c r="V907" s="89"/>
      <c r="W907" s="89"/>
      <c r="X907" s="89"/>
      <c r="Y907" s="89"/>
      <c r="Z907" s="89"/>
      <c r="AA907" s="221"/>
      <c r="AB907" s="221"/>
      <c r="AC907" s="234"/>
      <c r="AD907" s="221"/>
      <c r="AE907" s="225"/>
      <c r="AF907" s="226"/>
      <c r="AG907" s="230"/>
      <c r="AH907" s="230"/>
      <c r="AI907" s="230"/>
      <c r="AJ907" s="216"/>
      <c r="AK907" s="216"/>
      <c r="AL907" s="218"/>
      <c r="AM907" s="213"/>
      <c r="AN907" s="213"/>
      <c r="AO907" s="213"/>
      <c r="AP907" s="213"/>
      <c r="AQ907" s="213"/>
      <c r="AR907" s="213"/>
      <c r="AS907" s="213"/>
      <c r="AT907" s="207"/>
      <c r="AU907" s="207"/>
      <c r="AV907" s="207"/>
      <c r="AW907" s="207"/>
      <c r="AX907" s="207"/>
      <c r="AY907" s="207"/>
      <c r="AZ907" s="207"/>
      <c r="BA907" s="207"/>
      <c r="BB907" s="207"/>
      <c r="BC907" s="207"/>
      <c r="BD907" s="207"/>
      <c r="BE907" s="207"/>
      <c r="BF907" s="207"/>
      <c r="BG907" s="207"/>
      <c r="BH907" s="207"/>
      <c r="BI907" s="207"/>
      <c r="BJ907" s="207"/>
      <c r="BK907" s="207"/>
      <c r="BL907" s="207"/>
      <c r="BM907" s="210"/>
      <c r="BN907" s="204"/>
      <c r="BO907" s="2"/>
    </row>
    <row r="908" spans="1:67" ht="15" customHeight="1" x14ac:dyDescent="0.25">
      <c r="A908" s="2"/>
      <c r="B908" s="219"/>
      <c r="C908" s="239"/>
      <c r="D908" s="240"/>
      <c r="E908" s="243"/>
      <c r="F908" s="246"/>
      <c r="G908" s="246"/>
      <c r="H908" s="246"/>
      <c r="I908" s="246"/>
      <c r="J908" s="248"/>
      <c r="K908" s="251"/>
      <c r="L908" s="248"/>
      <c r="M908" s="248"/>
      <c r="N908" s="248"/>
      <c r="O908" s="246"/>
      <c r="P908" s="134" t="s">
        <v>28</v>
      </c>
      <c r="Q908" s="182">
        <v>46153</v>
      </c>
      <c r="R908" s="182">
        <v>46227</v>
      </c>
      <c r="S908" s="182">
        <v>46227</v>
      </c>
      <c r="T908" s="182">
        <v>46227</v>
      </c>
      <c r="U908" s="182">
        <v>46241</v>
      </c>
      <c r="V908" s="89"/>
      <c r="W908" s="89"/>
      <c r="X908" s="89"/>
      <c r="Y908" s="89"/>
      <c r="Z908" s="89"/>
      <c r="AA908" s="232"/>
      <c r="AB908" s="222"/>
      <c r="AC908" s="252"/>
      <c r="AD908" s="222"/>
      <c r="AE908" s="227"/>
      <c r="AF908" s="228"/>
      <c r="AG908" s="231"/>
      <c r="AH908" s="232"/>
      <c r="AI908" s="232"/>
      <c r="AJ908" s="217"/>
      <c r="AK908" s="217"/>
      <c r="AL908" s="219"/>
      <c r="AM908" s="214"/>
      <c r="AN908" s="214"/>
      <c r="AO908" s="214"/>
      <c r="AP908" s="214"/>
      <c r="AQ908" s="214"/>
      <c r="AR908" s="214"/>
      <c r="AS908" s="214"/>
      <c r="AT908" s="208"/>
      <c r="AU908" s="208"/>
      <c r="AV908" s="208"/>
      <c r="AW908" s="208"/>
      <c r="AX908" s="208"/>
      <c r="AY908" s="208"/>
      <c r="AZ908" s="208"/>
      <c r="BA908" s="208"/>
      <c r="BB908" s="208"/>
      <c r="BC908" s="208"/>
      <c r="BD908" s="208"/>
      <c r="BE908" s="208"/>
      <c r="BF908" s="208"/>
      <c r="BG908" s="208"/>
      <c r="BH908" s="208"/>
      <c r="BI908" s="208"/>
      <c r="BJ908" s="208"/>
      <c r="BK908" s="208"/>
      <c r="BL908" s="208"/>
      <c r="BM908" s="211"/>
      <c r="BN908" s="205"/>
      <c r="BO908" s="2"/>
    </row>
    <row r="909" spans="1:67" ht="15" hidden="1" customHeight="1" x14ac:dyDescent="0.25">
      <c r="A909" s="2"/>
      <c r="B909" s="233" t="s">
        <v>1732</v>
      </c>
      <c r="C909" s="235" t="s">
        <v>840</v>
      </c>
      <c r="D909" s="236"/>
      <c r="E909" s="241"/>
      <c r="F909" s="244" t="s">
        <v>2033</v>
      </c>
      <c r="G909" s="245"/>
      <c r="H909" s="245"/>
      <c r="I909" s="245" t="s">
        <v>1948</v>
      </c>
      <c r="J909" s="247"/>
      <c r="K909" s="249">
        <v>46167</v>
      </c>
      <c r="L909" s="247" t="s">
        <v>475</v>
      </c>
      <c r="M909" s="247">
        <v>1</v>
      </c>
      <c r="N909" s="247"/>
      <c r="O909" s="245" t="s">
        <v>1596</v>
      </c>
      <c r="P909" s="135" t="s">
        <v>148</v>
      </c>
      <c r="Q909" s="89"/>
      <c r="R909" s="89"/>
      <c r="S909" s="89"/>
      <c r="T909" s="89"/>
      <c r="U909" s="89"/>
      <c r="V909" s="89"/>
      <c r="W909" s="89"/>
      <c r="X909" s="89"/>
      <c r="Y909" s="89"/>
      <c r="Z909" s="89"/>
      <c r="AA909" s="220">
        <v>100</v>
      </c>
      <c r="AB909" s="220"/>
      <c r="AC909" s="233"/>
      <c r="AD909" s="220"/>
      <c r="AE909" s="223">
        <v>0</v>
      </c>
      <c r="AF909" s="224"/>
      <c r="AG909" s="229"/>
      <c r="AH909" s="229">
        <v>0</v>
      </c>
      <c r="AI909" s="229">
        <v>0.13364695819523148</v>
      </c>
      <c r="AJ909" s="215"/>
      <c r="AK909" s="215"/>
      <c r="AL909" s="209" t="s">
        <v>1590</v>
      </c>
      <c r="AM909" s="212"/>
      <c r="AN909" s="212"/>
      <c r="AO909" s="212"/>
      <c r="AP909" s="212"/>
      <c r="AQ909" s="212"/>
      <c r="AR909" s="212"/>
      <c r="AS909" s="212"/>
      <c r="AT909" s="206"/>
      <c r="AU909" s="206"/>
      <c r="AV909" s="206"/>
      <c r="AW909" s="206"/>
      <c r="AX909" s="206"/>
      <c r="AY909" s="206"/>
      <c r="AZ909" s="206"/>
      <c r="BA909" s="206"/>
      <c r="BB909" s="206"/>
      <c r="BC909" s="206"/>
      <c r="BD909" s="206"/>
      <c r="BE909" s="206"/>
      <c r="BF909" s="206"/>
      <c r="BG909" s="206"/>
      <c r="BH909" s="206"/>
      <c r="BI909" s="206"/>
      <c r="BJ909" s="206"/>
      <c r="BK909" s="206"/>
      <c r="BL909" s="206"/>
      <c r="BM909" s="209"/>
      <c r="BN909" s="203"/>
      <c r="BO909" s="2"/>
    </row>
    <row r="910" spans="1:67" ht="15" customHeight="1" x14ac:dyDescent="0.25">
      <c r="A910" s="2"/>
      <c r="B910" s="234"/>
      <c r="C910" s="237"/>
      <c r="D910" s="238"/>
      <c r="E910" s="242"/>
      <c r="F910" s="245"/>
      <c r="G910" s="245"/>
      <c r="H910" s="245"/>
      <c r="I910" s="245"/>
      <c r="J910" s="248"/>
      <c r="K910" s="250"/>
      <c r="L910" s="247"/>
      <c r="M910" s="247"/>
      <c r="N910" s="247"/>
      <c r="O910" s="245"/>
      <c r="P910" s="134" t="s">
        <v>26</v>
      </c>
      <c r="Q910" s="89">
        <v>46167</v>
      </c>
      <c r="R910" s="183">
        <v>46178</v>
      </c>
      <c r="S910" s="89">
        <v>46339</v>
      </c>
      <c r="T910" s="89">
        <v>46339</v>
      </c>
      <c r="U910" s="89">
        <v>46339</v>
      </c>
      <c r="V910" s="89">
        <v>46353</v>
      </c>
      <c r="W910" s="89"/>
      <c r="X910" s="89"/>
      <c r="Y910" s="89"/>
      <c r="Z910" s="89"/>
      <c r="AA910" s="221"/>
      <c r="AB910" s="221"/>
      <c r="AC910" s="234"/>
      <c r="AD910" s="221"/>
      <c r="AE910" s="225"/>
      <c r="AF910" s="226"/>
      <c r="AG910" s="230"/>
      <c r="AH910" s="230"/>
      <c r="AI910" s="230"/>
      <c r="AJ910" s="216"/>
      <c r="AK910" s="216"/>
      <c r="AL910" s="218"/>
      <c r="AM910" s="213"/>
      <c r="AN910" s="213"/>
      <c r="AO910" s="213"/>
      <c r="AP910" s="213"/>
      <c r="AQ910" s="213"/>
      <c r="AR910" s="213"/>
      <c r="AS910" s="213"/>
      <c r="AT910" s="207"/>
      <c r="AU910" s="207"/>
      <c r="AV910" s="207"/>
      <c r="AW910" s="207"/>
      <c r="AX910" s="207"/>
      <c r="AY910" s="207"/>
      <c r="AZ910" s="207"/>
      <c r="BA910" s="207"/>
      <c r="BB910" s="207"/>
      <c r="BC910" s="207"/>
      <c r="BD910" s="207"/>
      <c r="BE910" s="207"/>
      <c r="BF910" s="207"/>
      <c r="BG910" s="207"/>
      <c r="BH910" s="207"/>
      <c r="BI910" s="207"/>
      <c r="BJ910" s="207"/>
      <c r="BK910" s="207"/>
      <c r="BL910" s="207"/>
      <c r="BM910" s="210"/>
      <c r="BN910" s="204"/>
      <c r="BO910" s="2"/>
    </row>
    <row r="911" spans="1:67" ht="15" hidden="1" customHeight="1" x14ac:dyDescent="0.25">
      <c r="A911" s="2"/>
      <c r="B911" s="234"/>
      <c r="C911" s="237"/>
      <c r="D911" s="238"/>
      <c r="E911" s="242"/>
      <c r="F911" s="245"/>
      <c r="G911" s="245"/>
      <c r="H911" s="245"/>
      <c r="I911" s="245"/>
      <c r="J911" s="248"/>
      <c r="K911" s="250"/>
      <c r="L911" s="247"/>
      <c r="M911" s="247"/>
      <c r="N911" s="247"/>
      <c r="O911" s="245"/>
      <c r="P911" s="134" t="s">
        <v>262</v>
      </c>
      <c r="Q911" s="89"/>
      <c r="R911" s="89"/>
      <c r="S911" s="89"/>
      <c r="T911" s="89"/>
      <c r="U911" s="89"/>
      <c r="V911" s="89"/>
      <c r="W911" s="89"/>
      <c r="X911" s="89"/>
      <c r="Y911" s="89"/>
      <c r="Z911" s="89"/>
      <c r="AA911" s="221"/>
      <c r="AB911" s="221"/>
      <c r="AC911" s="234"/>
      <c r="AD911" s="221"/>
      <c r="AE911" s="225"/>
      <c r="AF911" s="226"/>
      <c r="AG911" s="230"/>
      <c r="AH911" s="230"/>
      <c r="AI911" s="230"/>
      <c r="AJ911" s="216"/>
      <c r="AK911" s="216"/>
      <c r="AL911" s="218"/>
      <c r="AM911" s="213"/>
      <c r="AN911" s="213"/>
      <c r="AO911" s="213"/>
      <c r="AP911" s="213"/>
      <c r="AQ911" s="213"/>
      <c r="AR911" s="213"/>
      <c r="AS911" s="213"/>
      <c r="AT911" s="207"/>
      <c r="AU911" s="207"/>
      <c r="AV911" s="207"/>
      <c r="AW911" s="207"/>
      <c r="AX911" s="207"/>
      <c r="AY911" s="207"/>
      <c r="AZ911" s="207"/>
      <c r="BA911" s="207"/>
      <c r="BB911" s="207"/>
      <c r="BC911" s="207"/>
      <c r="BD911" s="207"/>
      <c r="BE911" s="207"/>
      <c r="BF911" s="207"/>
      <c r="BG911" s="207"/>
      <c r="BH911" s="207"/>
      <c r="BI911" s="207"/>
      <c r="BJ911" s="207"/>
      <c r="BK911" s="207"/>
      <c r="BL911" s="207"/>
      <c r="BM911" s="210"/>
      <c r="BN911" s="204"/>
      <c r="BO911" s="2"/>
    </row>
    <row r="912" spans="1:67" ht="15" hidden="1" customHeight="1" x14ac:dyDescent="0.25">
      <c r="A912" s="2"/>
      <c r="B912" s="234"/>
      <c r="C912" s="237"/>
      <c r="D912" s="238"/>
      <c r="E912" s="242"/>
      <c r="F912" s="245"/>
      <c r="G912" s="245"/>
      <c r="H912" s="245"/>
      <c r="I912" s="245"/>
      <c r="J912" s="248"/>
      <c r="K912" s="250"/>
      <c r="L912" s="247"/>
      <c r="M912" s="247"/>
      <c r="N912" s="247"/>
      <c r="O912" s="245"/>
      <c r="P912" s="134" t="s">
        <v>263</v>
      </c>
      <c r="Q912" s="89"/>
      <c r="R912" s="89"/>
      <c r="S912" s="89"/>
      <c r="T912" s="89"/>
      <c r="U912" s="89"/>
      <c r="V912" s="89"/>
      <c r="W912" s="89"/>
      <c r="X912" s="89"/>
      <c r="Y912" s="89"/>
      <c r="Z912" s="89"/>
      <c r="AA912" s="221"/>
      <c r="AB912" s="221"/>
      <c r="AC912" s="234"/>
      <c r="AD912" s="221"/>
      <c r="AE912" s="225"/>
      <c r="AF912" s="226"/>
      <c r="AG912" s="230"/>
      <c r="AH912" s="230"/>
      <c r="AI912" s="230"/>
      <c r="AJ912" s="216"/>
      <c r="AK912" s="216"/>
      <c r="AL912" s="218"/>
      <c r="AM912" s="213"/>
      <c r="AN912" s="213"/>
      <c r="AO912" s="213"/>
      <c r="AP912" s="213"/>
      <c r="AQ912" s="213"/>
      <c r="AR912" s="213"/>
      <c r="AS912" s="213"/>
      <c r="AT912" s="207"/>
      <c r="AU912" s="207"/>
      <c r="AV912" s="207"/>
      <c r="AW912" s="207"/>
      <c r="AX912" s="207"/>
      <c r="AY912" s="207"/>
      <c r="AZ912" s="207"/>
      <c r="BA912" s="207"/>
      <c r="BB912" s="207"/>
      <c r="BC912" s="207"/>
      <c r="BD912" s="207"/>
      <c r="BE912" s="207"/>
      <c r="BF912" s="207"/>
      <c r="BG912" s="207"/>
      <c r="BH912" s="207"/>
      <c r="BI912" s="207"/>
      <c r="BJ912" s="207"/>
      <c r="BK912" s="207"/>
      <c r="BL912" s="207"/>
      <c r="BM912" s="210"/>
      <c r="BN912" s="204"/>
      <c r="BO912" s="2"/>
    </row>
    <row r="913" spans="1:67" ht="15" hidden="1" customHeight="1" x14ac:dyDescent="0.25">
      <c r="A913" s="2"/>
      <c r="B913" s="234"/>
      <c r="C913" s="237"/>
      <c r="D913" s="238"/>
      <c r="E913" s="242"/>
      <c r="F913" s="245"/>
      <c r="G913" s="245"/>
      <c r="H913" s="245"/>
      <c r="I913" s="245"/>
      <c r="J913" s="248"/>
      <c r="K913" s="250"/>
      <c r="L913" s="247"/>
      <c r="M913" s="247"/>
      <c r="N913" s="247"/>
      <c r="O913" s="245"/>
      <c r="P913" s="134" t="s">
        <v>27</v>
      </c>
      <c r="Q913" s="89"/>
      <c r="R913" s="89"/>
      <c r="S913" s="89"/>
      <c r="T913" s="89"/>
      <c r="U913" s="89"/>
      <c r="V913" s="89"/>
      <c r="W913" s="89"/>
      <c r="X913" s="89"/>
      <c r="Y913" s="89"/>
      <c r="Z913" s="89"/>
      <c r="AA913" s="221"/>
      <c r="AB913" s="221"/>
      <c r="AC913" s="234"/>
      <c r="AD913" s="221"/>
      <c r="AE913" s="225"/>
      <c r="AF913" s="226"/>
      <c r="AG913" s="230"/>
      <c r="AH913" s="230"/>
      <c r="AI913" s="230"/>
      <c r="AJ913" s="216"/>
      <c r="AK913" s="216"/>
      <c r="AL913" s="218"/>
      <c r="AM913" s="213"/>
      <c r="AN913" s="213"/>
      <c r="AO913" s="213"/>
      <c r="AP913" s="213"/>
      <c r="AQ913" s="213"/>
      <c r="AR913" s="213"/>
      <c r="AS913" s="213"/>
      <c r="AT913" s="207"/>
      <c r="AU913" s="207"/>
      <c r="AV913" s="207"/>
      <c r="AW913" s="207"/>
      <c r="AX913" s="207"/>
      <c r="AY913" s="207"/>
      <c r="AZ913" s="207"/>
      <c r="BA913" s="207"/>
      <c r="BB913" s="207"/>
      <c r="BC913" s="207"/>
      <c r="BD913" s="207"/>
      <c r="BE913" s="207"/>
      <c r="BF913" s="207"/>
      <c r="BG913" s="207"/>
      <c r="BH913" s="207"/>
      <c r="BI913" s="207"/>
      <c r="BJ913" s="207"/>
      <c r="BK913" s="207"/>
      <c r="BL913" s="207"/>
      <c r="BM913" s="210"/>
      <c r="BN913" s="204"/>
      <c r="BO913" s="2"/>
    </row>
    <row r="914" spans="1:67" ht="15" customHeight="1" x14ac:dyDescent="0.25">
      <c r="A914" s="2"/>
      <c r="B914" s="219"/>
      <c r="C914" s="239"/>
      <c r="D914" s="240"/>
      <c r="E914" s="243"/>
      <c r="F914" s="246"/>
      <c r="G914" s="246"/>
      <c r="H914" s="246"/>
      <c r="I914" s="246"/>
      <c r="J914" s="248"/>
      <c r="K914" s="251"/>
      <c r="L914" s="248"/>
      <c r="M914" s="248"/>
      <c r="N914" s="248"/>
      <c r="O914" s="246"/>
      <c r="P914" s="134" t="s">
        <v>28</v>
      </c>
      <c r="Q914" s="182">
        <v>46167</v>
      </c>
      <c r="R914" s="89"/>
      <c r="S914" s="89"/>
      <c r="T914" s="89"/>
      <c r="U914" s="89"/>
      <c r="V914" s="89"/>
      <c r="W914" s="89"/>
      <c r="X914" s="89"/>
      <c r="Y914" s="89"/>
      <c r="Z914" s="89"/>
      <c r="AA914" s="232"/>
      <c r="AB914" s="222"/>
      <c r="AC914" s="252"/>
      <c r="AD914" s="222"/>
      <c r="AE914" s="227"/>
      <c r="AF914" s="228"/>
      <c r="AG914" s="231"/>
      <c r="AH914" s="232"/>
      <c r="AI914" s="232"/>
      <c r="AJ914" s="217"/>
      <c r="AK914" s="217"/>
      <c r="AL914" s="219"/>
      <c r="AM914" s="214"/>
      <c r="AN914" s="214"/>
      <c r="AO914" s="214"/>
      <c r="AP914" s="214"/>
      <c r="AQ914" s="214"/>
      <c r="AR914" s="214"/>
      <c r="AS914" s="214"/>
      <c r="AT914" s="208"/>
      <c r="AU914" s="208"/>
      <c r="AV914" s="208"/>
      <c r="AW914" s="208"/>
      <c r="AX914" s="208"/>
      <c r="AY914" s="208"/>
      <c r="AZ914" s="208"/>
      <c r="BA914" s="208"/>
      <c r="BB914" s="208"/>
      <c r="BC914" s="208"/>
      <c r="BD914" s="208"/>
      <c r="BE914" s="208"/>
      <c r="BF914" s="208"/>
      <c r="BG914" s="208"/>
      <c r="BH914" s="208"/>
      <c r="BI914" s="208"/>
      <c r="BJ914" s="208"/>
      <c r="BK914" s="208"/>
      <c r="BL914" s="208"/>
      <c r="BM914" s="211"/>
      <c r="BN914" s="205"/>
      <c r="BO914" s="2"/>
    </row>
    <row r="915" spans="1:67" ht="15" hidden="1" customHeight="1" x14ac:dyDescent="0.25">
      <c r="A915" s="2"/>
      <c r="B915" s="233" t="s">
        <v>1732</v>
      </c>
      <c r="C915" s="235" t="s">
        <v>842</v>
      </c>
      <c r="D915" s="236"/>
      <c r="E915" s="241"/>
      <c r="F915" s="244" t="s">
        <v>2034</v>
      </c>
      <c r="G915" s="245"/>
      <c r="H915" s="245"/>
      <c r="I915" s="245" t="s">
        <v>1948</v>
      </c>
      <c r="J915" s="247"/>
      <c r="K915" s="249">
        <v>46167</v>
      </c>
      <c r="L915" s="247" t="s">
        <v>475</v>
      </c>
      <c r="M915" s="247">
        <v>1</v>
      </c>
      <c r="N915" s="247"/>
      <c r="O915" s="245" t="s">
        <v>1596</v>
      </c>
      <c r="P915" s="135" t="s">
        <v>148</v>
      </c>
      <c r="Q915" s="89"/>
      <c r="R915" s="89"/>
      <c r="S915" s="89"/>
      <c r="T915" s="89"/>
      <c r="U915" s="89"/>
      <c r="V915" s="89"/>
      <c r="W915" s="89"/>
      <c r="X915" s="89"/>
      <c r="Y915" s="89"/>
      <c r="Z915" s="89"/>
      <c r="AA915" s="220">
        <v>100</v>
      </c>
      <c r="AB915" s="220"/>
      <c r="AC915" s="233"/>
      <c r="AD915" s="220"/>
      <c r="AE915" s="223">
        <v>0</v>
      </c>
      <c r="AF915" s="224"/>
      <c r="AG915" s="229"/>
      <c r="AH915" s="229">
        <v>0</v>
      </c>
      <c r="AI915" s="229">
        <v>0.13364695819523148</v>
      </c>
      <c r="AJ915" s="215"/>
      <c r="AK915" s="215"/>
      <c r="AL915" s="209" t="s">
        <v>1590</v>
      </c>
      <c r="AM915" s="212"/>
      <c r="AN915" s="212"/>
      <c r="AO915" s="212"/>
      <c r="AP915" s="212"/>
      <c r="AQ915" s="212"/>
      <c r="AR915" s="212"/>
      <c r="AS915" s="212"/>
      <c r="AT915" s="206"/>
      <c r="AU915" s="206"/>
      <c r="AV915" s="206"/>
      <c r="AW915" s="206"/>
      <c r="AX915" s="206"/>
      <c r="AY915" s="206"/>
      <c r="AZ915" s="206"/>
      <c r="BA915" s="206"/>
      <c r="BB915" s="206"/>
      <c r="BC915" s="206"/>
      <c r="BD915" s="206"/>
      <c r="BE915" s="206"/>
      <c r="BF915" s="206"/>
      <c r="BG915" s="206"/>
      <c r="BH915" s="206"/>
      <c r="BI915" s="206"/>
      <c r="BJ915" s="206"/>
      <c r="BK915" s="206"/>
      <c r="BL915" s="206"/>
      <c r="BM915" s="209"/>
      <c r="BN915" s="203"/>
      <c r="BO915" s="2"/>
    </row>
    <row r="916" spans="1:67" ht="15" customHeight="1" x14ac:dyDescent="0.25">
      <c r="A916" s="2"/>
      <c r="B916" s="234"/>
      <c r="C916" s="237"/>
      <c r="D916" s="238"/>
      <c r="E916" s="242"/>
      <c r="F916" s="245"/>
      <c r="G916" s="245"/>
      <c r="H916" s="245"/>
      <c r="I916" s="245"/>
      <c r="J916" s="248"/>
      <c r="K916" s="250"/>
      <c r="L916" s="247"/>
      <c r="M916" s="247"/>
      <c r="N916" s="247"/>
      <c r="O916" s="245"/>
      <c r="P916" s="134" t="s">
        <v>26</v>
      </c>
      <c r="Q916" s="89">
        <v>46167</v>
      </c>
      <c r="R916" s="183">
        <v>46178</v>
      </c>
      <c r="S916" s="89">
        <v>46339</v>
      </c>
      <c r="T916" s="89">
        <v>46339</v>
      </c>
      <c r="U916" s="89">
        <v>46339</v>
      </c>
      <c r="V916" s="89">
        <v>46353</v>
      </c>
      <c r="W916" s="89"/>
      <c r="X916" s="89"/>
      <c r="Y916" s="89"/>
      <c r="Z916" s="89"/>
      <c r="AA916" s="221"/>
      <c r="AB916" s="221"/>
      <c r="AC916" s="234"/>
      <c r="AD916" s="221"/>
      <c r="AE916" s="225"/>
      <c r="AF916" s="226"/>
      <c r="AG916" s="230"/>
      <c r="AH916" s="230"/>
      <c r="AI916" s="230"/>
      <c r="AJ916" s="216"/>
      <c r="AK916" s="216"/>
      <c r="AL916" s="218"/>
      <c r="AM916" s="213"/>
      <c r="AN916" s="213"/>
      <c r="AO916" s="213"/>
      <c r="AP916" s="213"/>
      <c r="AQ916" s="213"/>
      <c r="AR916" s="213"/>
      <c r="AS916" s="213"/>
      <c r="AT916" s="207"/>
      <c r="AU916" s="207"/>
      <c r="AV916" s="207"/>
      <c r="AW916" s="207"/>
      <c r="AX916" s="207"/>
      <c r="AY916" s="207"/>
      <c r="AZ916" s="207"/>
      <c r="BA916" s="207"/>
      <c r="BB916" s="207"/>
      <c r="BC916" s="207"/>
      <c r="BD916" s="207"/>
      <c r="BE916" s="207"/>
      <c r="BF916" s="207"/>
      <c r="BG916" s="207"/>
      <c r="BH916" s="207"/>
      <c r="BI916" s="207"/>
      <c r="BJ916" s="207"/>
      <c r="BK916" s="207"/>
      <c r="BL916" s="207"/>
      <c r="BM916" s="210"/>
      <c r="BN916" s="204"/>
      <c r="BO916" s="2"/>
    </row>
    <row r="917" spans="1:67" ht="15" hidden="1" customHeight="1" x14ac:dyDescent="0.25">
      <c r="A917" s="2"/>
      <c r="B917" s="234"/>
      <c r="C917" s="237"/>
      <c r="D917" s="238"/>
      <c r="E917" s="242"/>
      <c r="F917" s="245"/>
      <c r="G917" s="245"/>
      <c r="H917" s="245"/>
      <c r="I917" s="245"/>
      <c r="J917" s="248"/>
      <c r="K917" s="250"/>
      <c r="L917" s="247"/>
      <c r="M917" s="247"/>
      <c r="N917" s="247"/>
      <c r="O917" s="245"/>
      <c r="P917" s="134" t="s">
        <v>262</v>
      </c>
      <c r="Q917" s="89"/>
      <c r="R917" s="89"/>
      <c r="S917" s="89"/>
      <c r="T917" s="89"/>
      <c r="U917" s="89"/>
      <c r="V917" s="89"/>
      <c r="W917" s="89"/>
      <c r="X917" s="89"/>
      <c r="Y917" s="89"/>
      <c r="Z917" s="89"/>
      <c r="AA917" s="221"/>
      <c r="AB917" s="221"/>
      <c r="AC917" s="234"/>
      <c r="AD917" s="221"/>
      <c r="AE917" s="225"/>
      <c r="AF917" s="226"/>
      <c r="AG917" s="230"/>
      <c r="AH917" s="230"/>
      <c r="AI917" s="230"/>
      <c r="AJ917" s="216"/>
      <c r="AK917" s="216"/>
      <c r="AL917" s="218"/>
      <c r="AM917" s="213"/>
      <c r="AN917" s="213"/>
      <c r="AO917" s="213"/>
      <c r="AP917" s="213"/>
      <c r="AQ917" s="213"/>
      <c r="AR917" s="213"/>
      <c r="AS917" s="213"/>
      <c r="AT917" s="207"/>
      <c r="AU917" s="207"/>
      <c r="AV917" s="207"/>
      <c r="AW917" s="207"/>
      <c r="AX917" s="207"/>
      <c r="AY917" s="207"/>
      <c r="AZ917" s="207"/>
      <c r="BA917" s="207"/>
      <c r="BB917" s="207"/>
      <c r="BC917" s="207"/>
      <c r="BD917" s="207"/>
      <c r="BE917" s="207"/>
      <c r="BF917" s="207"/>
      <c r="BG917" s="207"/>
      <c r="BH917" s="207"/>
      <c r="BI917" s="207"/>
      <c r="BJ917" s="207"/>
      <c r="BK917" s="207"/>
      <c r="BL917" s="207"/>
      <c r="BM917" s="210"/>
      <c r="BN917" s="204"/>
      <c r="BO917" s="2"/>
    </row>
    <row r="918" spans="1:67" ht="15" hidden="1" customHeight="1" x14ac:dyDescent="0.25">
      <c r="A918" s="2"/>
      <c r="B918" s="234"/>
      <c r="C918" s="237"/>
      <c r="D918" s="238"/>
      <c r="E918" s="242"/>
      <c r="F918" s="245"/>
      <c r="G918" s="245"/>
      <c r="H918" s="245"/>
      <c r="I918" s="245"/>
      <c r="J918" s="248"/>
      <c r="K918" s="250"/>
      <c r="L918" s="247"/>
      <c r="M918" s="247"/>
      <c r="N918" s="247"/>
      <c r="O918" s="245"/>
      <c r="P918" s="134" t="s">
        <v>263</v>
      </c>
      <c r="Q918" s="89"/>
      <c r="R918" s="89"/>
      <c r="S918" s="89"/>
      <c r="T918" s="89"/>
      <c r="U918" s="89"/>
      <c r="V918" s="89"/>
      <c r="W918" s="89"/>
      <c r="X918" s="89"/>
      <c r="Y918" s="89"/>
      <c r="Z918" s="89"/>
      <c r="AA918" s="221"/>
      <c r="AB918" s="221"/>
      <c r="AC918" s="234"/>
      <c r="AD918" s="221"/>
      <c r="AE918" s="225"/>
      <c r="AF918" s="226"/>
      <c r="AG918" s="230"/>
      <c r="AH918" s="230"/>
      <c r="AI918" s="230"/>
      <c r="AJ918" s="216"/>
      <c r="AK918" s="216"/>
      <c r="AL918" s="218"/>
      <c r="AM918" s="213"/>
      <c r="AN918" s="213"/>
      <c r="AO918" s="213"/>
      <c r="AP918" s="213"/>
      <c r="AQ918" s="213"/>
      <c r="AR918" s="213"/>
      <c r="AS918" s="213"/>
      <c r="AT918" s="207"/>
      <c r="AU918" s="207"/>
      <c r="AV918" s="207"/>
      <c r="AW918" s="207"/>
      <c r="AX918" s="207"/>
      <c r="AY918" s="207"/>
      <c r="AZ918" s="207"/>
      <c r="BA918" s="207"/>
      <c r="BB918" s="207"/>
      <c r="BC918" s="207"/>
      <c r="BD918" s="207"/>
      <c r="BE918" s="207"/>
      <c r="BF918" s="207"/>
      <c r="BG918" s="207"/>
      <c r="BH918" s="207"/>
      <c r="BI918" s="207"/>
      <c r="BJ918" s="207"/>
      <c r="BK918" s="207"/>
      <c r="BL918" s="207"/>
      <c r="BM918" s="210"/>
      <c r="BN918" s="204"/>
      <c r="BO918" s="2"/>
    </row>
    <row r="919" spans="1:67" ht="15" hidden="1" customHeight="1" x14ac:dyDescent="0.25">
      <c r="A919" s="2"/>
      <c r="B919" s="234"/>
      <c r="C919" s="237"/>
      <c r="D919" s="238"/>
      <c r="E919" s="242"/>
      <c r="F919" s="245"/>
      <c r="G919" s="245"/>
      <c r="H919" s="245"/>
      <c r="I919" s="245"/>
      <c r="J919" s="248"/>
      <c r="K919" s="250"/>
      <c r="L919" s="247"/>
      <c r="M919" s="247"/>
      <c r="N919" s="247"/>
      <c r="O919" s="245"/>
      <c r="P919" s="134" t="s">
        <v>27</v>
      </c>
      <c r="Q919" s="89"/>
      <c r="R919" s="89"/>
      <c r="S919" s="89"/>
      <c r="T919" s="89"/>
      <c r="U919" s="89"/>
      <c r="V919" s="89"/>
      <c r="W919" s="89"/>
      <c r="X919" s="89"/>
      <c r="Y919" s="89"/>
      <c r="Z919" s="89"/>
      <c r="AA919" s="221"/>
      <c r="AB919" s="221"/>
      <c r="AC919" s="234"/>
      <c r="AD919" s="221"/>
      <c r="AE919" s="225"/>
      <c r="AF919" s="226"/>
      <c r="AG919" s="230"/>
      <c r="AH919" s="230"/>
      <c r="AI919" s="230"/>
      <c r="AJ919" s="216"/>
      <c r="AK919" s="216"/>
      <c r="AL919" s="218"/>
      <c r="AM919" s="213"/>
      <c r="AN919" s="213"/>
      <c r="AO919" s="213"/>
      <c r="AP919" s="213"/>
      <c r="AQ919" s="213"/>
      <c r="AR919" s="213"/>
      <c r="AS919" s="213"/>
      <c r="AT919" s="207"/>
      <c r="AU919" s="207"/>
      <c r="AV919" s="207"/>
      <c r="AW919" s="207"/>
      <c r="AX919" s="207"/>
      <c r="AY919" s="207"/>
      <c r="AZ919" s="207"/>
      <c r="BA919" s="207"/>
      <c r="BB919" s="207"/>
      <c r="BC919" s="207"/>
      <c r="BD919" s="207"/>
      <c r="BE919" s="207"/>
      <c r="BF919" s="207"/>
      <c r="BG919" s="207"/>
      <c r="BH919" s="207"/>
      <c r="BI919" s="207"/>
      <c r="BJ919" s="207"/>
      <c r="BK919" s="207"/>
      <c r="BL919" s="207"/>
      <c r="BM919" s="210"/>
      <c r="BN919" s="204"/>
      <c r="BO919" s="2"/>
    </row>
    <row r="920" spans="1:67" ht="15" customHeight="1" x14ac:dyDescent="0.25">
      <c r="A920" s="2"/>
      <c r="B920" s="219"/>
      <c r="C920" s="239"/>
      <c r="D920" s="240"/>
      <c r="E920" s="243"/>
      <c r="F920" s="246"/>
      <c r="G920" s="246"/>
      <c r="H920" s="246"/>
      <c r="I920" s="246"/>
      <c r="J920" s="248"/>
      <c r="K920" s="251"/>
      <c r="L920" s="248"/>
      <c r="M920" s="248"/>
      <c r="N920" s="248"/>
      <c r="O920" s="246"/>
      <c r="P920" s="134" t="s">
        <v>28</v>
      </c>
      <c r="Q920" s="182">
        <v>46167</v>
      </c>
      <c r="R920" s="89"/>
      <c r="S920" s="89"/>
      <c r="T920" s="89"/>
      <c r="U920" s="89"/>
      <c r="V920" s="89"/>
      <c r="W920" s="89"/>
      <c r="X920" s="89"/>
      <c r="Y920" s="89"/>
      <c r="Z920" s="89"/>
      <c r="AA920" s="232"/>
      <c r="AB920" s="222"/>
      <c r="AC920" s="252"/>
      <c r="AD920" s="222"/>
      <c r="AE920" s="227"/>
      <c r="AF920" s="228"/>
      <c r="AG920" s="231"/>
      <c r="AH920" s="232"/>
      <c r="AI920" s="232"/>
      <c r="AJ920" s="217"/>
      <c r="AK920" s="217"/>
      <c r="AL920" s="219"/>
      <c r="AM920" s="214"/>
      <c r="AN920" s="214"/>
      <c r="AO920" s="214"/>
      <c r="AP920" s="214"/>
      <c r="AQ920" s="214"/>
      <c r="AR920" s="214"/>
      <c r="AS920" s="214"/>
      <c r="AT920" s="208"/>
      <c r="AU920" s="208"/>
      <c r="AV920" s="208"/>
      <c r="AW920" s="208"/>
      <c r="AX920" s="208"/>
      <c r="AY920" s="208"/>
      <c r="AZ920" s="208"/>
      <c r="BA920" s="208"/>
      <c r="BB920" s="208"/>
      <c r="BC920" s="208"/>
      <c r="BD920" s="208"/>
      <c r="BE920" s="208"/>
      <c r="BF920" s="208"/>
      <c r="BG920" s="208"/>
      <c r="BH920" s="208"/>
      <c r="BI920" s="208"/>
      <c r="BJ920" s="208"/>
      <c r="BK920" s="208"/>
      <c r="BL920" s="208"/>
      <c r="BM920" s="211"/>
      <c r="BN920" s="205"/>
      <c r="BO920" s="2"/>
    </row>
    <row r="921" spans="1:67" ht="15" hidden="1" customHeight="1" x14ac:dyDescent="0.25">
      <c r="A921" s="2"/>
      <c r="B921" s="233" t="s">
        <v>1732</v>
      </c>
      <c r="C921" s="235" t="s">
        <v>844</v>
      </c>
      <c r="D921" s="236"/>
      <c r="E921" s="241"/>
      <c r="F921" s="244" t="s">
        <v>2035</v>
      </c>
      <c r="G921" s="245"/>
      <c r="H921" s="245"/>
      <c r="I921" s="245" t="s">
        <v>1948</v>
      </c>
      <c r="J921" s="247"/>
      <c r="K921" s="249">
        <v>46167</v>
      </c>
      <c r="L921" s="247" t="s">
        <v>475</v>
      </c>
      <c r="M921" s="247">
        <v>1</v>
      </c>
      <c r="N921" s="247"/>
      <c r="O921" s="245" t="s">
        <v>1596</v>
      </c>
      <c r="P921" s="135" t="s">
        <v>148</v>
      </c>
      <c r="Q921" s="89"/>
      <c r="R921" s="89"/>
      <c r="S921" s="89"/>
      <c r="T921" s="89"/>
      <c r="U921" s="89"/>
      <c r="V921" s="89"/>
      <c r="W921" s="89"/>
      <c r="X921" s="89"/>
      <c r="Y921" s="89"/>
      <c r="Z921" s="89"/>
      <c r="AA921" s="220">
        <v>100</v>
      </c>
      <c r="AB921" s="220"/>
      <c r="AC921" s="233"/>
      <c r="AD921" s="220"/>
      <c r="AE921" s="223">
        <v>0</v>
      </c>
      <c r="AF921" s="224"/>
      <c r="AG921" s="229"/>
      <c r="AH921" s="229">
        <v>0</v>
      </c>
      <c r="AI921" s="229">
        <v>0.13364695819523148</v>
      </c>
      <c r="AJ921" s="215"/>
      <c r="AK921" s="215"/>
      <c r="AL921" s="209" t="s">
        <v>1590</v>
      </c>
      <c r="AM921" s="212"/>
      <c r="AN921" s="212"/>
      <c r="AO921" s="212"/>
      <c r="AP921" s="212"/>
      <c r="AQ921" s="212"/>
      <c r="AR921" s="212"/>
      <c r="AS921" s="212"/>
      <c r="AT921" s="206"/>
      <c r="AU921" s="206"/>
      <c r="AV921" s="206"/>
      <c r="AW921" s="206"/>
      <c r="AX921" s="206"/>
      <c r="AY921" s="206"/>
      <c r="AZ921" s="206"/>
      <c r="BA921" s="206"/>
      <c r="BB921" s="206"/>
      <c r="BC921" s="206"/>
      <c r="BD921" s="206"/>
      <c r="BE921" s="206"/>
      <c r="BF921" s="206"/>
      <c r="BG921" s="206"/>
      <c r="BH921" s="206"/>
      <c r="BI921" s="206"/>
      <c r="BJ921" s="206"/>
      <c r="BK921" s="206"/>
      <c r="BL921" s="206"/>
      <c r="BM921" s="209"/>
      <c r="BN921" s="203"/>
      <c r="BO921" s="2"/>
    </row>
    <row r="922" spans="1:67" ht="15" customHeight="1" x14ac:dyDescent="0.25">
      <c r="A922" s="2"/>
      <c r="B922" s="234"/>
      <c r="C922" s="237"/>
      <c r="D922" s="238"/>
      <c r="E922" s="242"/>
      <c r="F922" s="245"/>
      <c r="G922" s="245"/>
      <c r="H922" s="245"/>
      <c r="I922" s="245"/>
      <c r="J922" s="248"/>
      <c r="K922" s="250"/>
      <c r="L922" s="247"/>
      <c r="M922" s="247"/>
      <c r="N922" s="247"/>
      <c r="O922" s="245"/>
      <c r="P922" s="134" t="s">
        <v>26</v>
      </c>
      <c r="Q922" s="89">
        <v>46167</v>
      </c>
      <c r="R922" s="183">
        <v>46178</v>
      </c>
      <c r="S922" s="89">
        <v>46339</v>
      </c>
      <c r="T922" s="89">
        <v>46339</v>
      </c>
      <c r="U922" s="89">
        <v>46339</v>
      </c>
      <c r="V922" s="89">
        <v>46353</v>
      </c>
      <c r="W922" s="89"/>
      <c r="X922" s="89"/>
      <c r="Y922" s="89"/>
      <c r="Z922" s="89"/>
      <c r="AA922" s="221"/>
      <c r="AB922" s="221"/>
      <c r="AC922" s="234"/>
      <c r="AD922" s="221"/>
      <c r="AE922" s="225"/>
      <c r="AF922" s="226"/>
      <c r="AG922" s="230"/>
      <c r="AH922" s="230"/>
      <c r="AI922" s="230"/>
      <c r="AJ922" s="216"/>
      <c r="AK922" s="216"/>
      <c r="AL922" s="218"/>
      <c r="AM922" s="213"/>
      <c r="AN922" s="213"/>
      <c r="AO922" s="213"/>
      <c r="AP922" s="213"/>
      <c r="AQ922" s="213"/>
      <c r="AR922" s="213"/>
      <c r="AS922" s="213"/>
      <c r="AT922" s="207"/>
      <c r="AU922" s="207"/>
      <c r="AV922" s="207"/>
      <c r="AW922" s="207"/>
      <c r="AX922" s="207"/>
      <c r="AY922" s="207"/>
      <c r="AZ922" s="207"/>
      <c r="BA922" s="207"/>
      <c r="BB922" s="207"/>
      <c r="BC922" s="207"/>
      <c r="BD922" s="207"/>
      <c r="BE922" s="207"/>
      <c r="BF922" s="207"/>
      <c r="BG922" s="207"/>
      <c r="BH922" s="207"/>
      <c r="BI922" s="207"/>
      <c r="BJ922" s="207"/>
      <c r="BK922" s="207"/>
      <c r="BL922" s="207"/>
      <c r="BM922" s="210"/>
      <c r="BN922" s="204"/>
      <c r="BO922" s="2"/>
    </row>
    <row r="923" spans="1:67" ht="15" hidden="1" customHeight="1" x14ac:dyDescent="0.25">
      <c r="A923" s="2"/>
      <c r="B923" s="234"/>
      <c r="C923" s="237"/>
      <c r="D923" s="238"/>
      <c r="E923" s="242"/>
      <c r="F923" s="245"/>
      <c r="G923" s="245"/>
      <c r="H923" s="245"/>
      <c r="I923" s="245"/>
      <c r="J923" s="248"/>
      <c r="K923" s="250"/>
      <c r="L923" s="247"/>
      <c r="M923" s="247"/>
      <c r="N923" s="247"/>
      <c r="O923" s="245"/>
      <c r="P923" s="134" t="s">
        <v>262</v>
      </c>
      <c r="Q923" s="89"/>
      <c r="R923" s="89"/>
      <c r="S923" s="89"/>
      <c r="T923" s="89"/>
      <c r="U923" s="89"/>
      <c r="V923" s="89"/>
      <c r="W923" s="89"/>
      <c r="X923" s="89"/>
      <c r="Y923" s="89"/>
      <c r="Z923" s="89"/>
      <c r="AA923" s="221"/>
      <c r="AB923" s="221"/>
      <c r="AC923" s="234"/>
      <c r="AD923" s="221"/>
      <c r="AE923" s="225"/>
      <c r="AF923" s="226"/>
      <c r="AG923" s="230"/>
      <c r="AH923" s="230"/>
      <c r="AI923" s="230"/>
      <c r="AJ923" s="216"/>
      <c r="AK923" s="216"/>
      <c r="AL923" s="218"/>
      <c r="AM923" s="213"/>
      <c r="AN923" s="213"/>
      <c r="AO923" s="213"/>
      <c r="AP923" s="213"/>
      <c r="AQ923" s="213"/>
      <c r="AR923" s="213"/>
      <c r="AS923" s="213"/>
      <c r="AT923" s="207"/>
      <c r="AU923" s="207"/>
      <c r="AV923" s="207"/>
      <c r="AW923" s="207"/>
      <c r="AX923" s="207"/>
      <c r="AY923" s="207"/>
      <c r="AZ923" s="207"/>
      <c r="BA923" s="207"/>
      <c r="BB923" s="207"/>
      <c r="BC923" s="207"/>
      <c r="BD923" s="207"/>
      <c r="BE923" s="207"/>
      <c r="BF923" s="207"/>
      <c r="BG923" s="207"/>
      <c r="BH923" s="207"/>
      <c r="BI923" s="207"/>
      <c r="BJ923" s="207"/>
      <c r="BK923" s="207"/>
      <c r="BL923" s="207"/>
      <c r="BM923" s="210"/>
      <c r="BN923" s="204"/>
      <c r="BO923" s="2"/>
    </row>
    <row r="924" spans="1:67" ht="15" hidden="1" customHeight="1" x14ac:dyDescent="0.25">
      <c r="A924" s="2"/>
      <c r="B924" s="234"/>
      <c r="C924" s="237"/>
      <c r="D924" s="238"/>
      <c r="E924" s="242"/>
      <c r="F924" s="245"/>
      <c r="G924" s="245"/>
      <c r="H924" s="245"/>
      <c r="I924" s="245"/>
      <c r="J924" s="248"/>
      <c r="K924" s="250"/>
      <c r="L924" s="247"/>
      <c r="M924" s="247"/>
      <c r="N924" s="247"/>
      <c r="O924" s="245"/>
      <c r="P924" s="134" t="s">
        <v>263</v>
      </c>
      <c r="Q924" s="89"/>
      <c r="R924" s="89"/>
      <c r="S924" s="89"/>
      <c r="T924" s="89"/>
      <c r="U924" s="89"/>
      <c r="V924" s="89"/>
      <c r="W924" s="89"/>
      <c r="X924" s="89"/>
      <c r="Y924" s="89"/>
      <c r="Z924" s="89"/>
      <c r="AA924" s="221"/>
      <c r="AB924" s="221"/>
      <c r="AC924" s="234"/>
      <c r="AD924" s="221"/>
      <c r="AE924" s="225"/>
      <c r="AF924" s="226"/>
      <c r="AG924" s="230"/>
      <c r="AH924" s="230"/>
      <c r="AI924" s="230"/>
      <c r="AJ924" s="216"/>
      <c r="AK924" s="216"/>
      <c r="AL924" s="218"/>
      <c r="AM924" s="213"/>
      <c r="AN924" s="213"/>
      <c r="AO924" s="213"/>
      <c r="AP924" s="213"/>
      <c r="AQ924" s="213"/>
      <c r="AR924" s="213"/>
      <c r="AS924" s="213"/>
      <c r="AT924" s="207"/>
      <c r="AU924" s="207"/>
      <c r="AV924" s="207"/>
      <c r="AW924" s="207"/>
      <c r="AX924" s="207"/>
      <c r="AY924" s="207"/>
      <c r="AZ924" s="207"/>
      <c r="BA924" s="207"/>
      <c r="BB924" s="207"/>
      <c r="BC924" s="207"/>
      <c r="BD924" s="207"/>
      <c r="BE924" s="207"/>
      <c r="BF924" s="207"/>
      <c r="BG924" s="207"/>
      <c r="BH924" s="207"/>
      <c r="BI924" s="207"/>
      <c r="BJ924" s="207"/>
      <c r="BK924" s="207"/>
      <c r="BL924" s="207"/>
      <c r="BM924" s="210"/>
      <c r="BN924" s="204"/>
      <c r="BO924" s="2"/>
    </row>
    <row r="925" spans="1:67" ht="15" hidden="1" customHeight="1" x14ac:dyDescent="0.25">
      <c r="A925" s="2"/>
      <c r="B925" s="234"/>
      <c r="C925" s="237"/>
      <c r="D925" s="238"/>
      <c r="E925" s="242"/>
      <c r="F925" s="245"/>
      <c r="G925" s="245"/>
      <c r="H925" s="245"/>
      <c r="I925" s="245"/>
      <c r="J925" s="248"/>
      <c r="K925" s="250"/>
      <c r="L925" s="247"/>
      <c r="M925" s="247"/>
      <c r="N925" s="247"/>
      <c r="O925" s="245"/>
      <c r="P925" s="134" t="s">
        <v>27</v>
      </c>
      <c r="Q925" s="89"/>
      <c r="R925" s="89"/>
      <c r="S925" s="89"/>
      <c r="T925" s="89"/>
      <c r="U925" s="89"/>
      <c r="V925" s="89"/>
      <c r="W925" s="89"/>
      <c r="X925" s="89"/>
      <c r="Y925" s="89"/>
      <c r="Z925" s="89"/>
      <c r="AA925" s="221"/>
      <c r="AB925" s="221"/>
      <c r="AC925" s="234"/>
      <c r="AD925" s="221"/>
      <c r="AE925" s="225"/>
      <c r="AF925" s="226"/>
      <c r="AG925" s="230"/>
      <c r="AH925" s="230"/>
      <c r="AI925" s="230"/>
      <c r="AJ925" s="216"/>
      <c r="AK925" s="216"/>
      <c r="AL925" s="218"/>
      <c r="AM925" s="213"/>
      <c r="AN925" s="213"/>
      <c r="AO925" s="213"/>
      <c r="AP925" s="213"/>
      <c r="AQ925" s="213"/>
      <c r="AR925" s="213"/>
      <c r="AS925" s="213"/>
      <c r="AT925" s="207"/>
      <c r="AU925" s="207"/>
      <c r="AV925" s="207"/>
      <c r="AW925" s="207"/>
      <c r="AX925" s="207"/>
      <c r="AY925" s="207"/>
      <c r="AZ925" s="207"/>
      <c r="BA925" s="207"/>
      <c r="BB925" s="207"/>
      <c r="BC925" s="207"/>
      <c r="BD925" s="207"/>
      <c r="BE925" s="207"/>
      <c r="BF925" s="207"/>
      <c r="BG925" s="207"/>
      <c r="BH925" s="207"/>
      <c r="BI925" s="207"/>
      <c r="BJ925" s="207"/>
      <c r="BK925" s="207"/>
      <c r="BL925" s="207"/>
      <c r="BM925" s="210"/>
      <c r="BN925" s="204"/>
      <c r="BO925" s="2"/>
    </row>
    <row r="926" spans="1:67" ht="15" customHeight="1" x14ac:dyDescent="0.25">
      <c r="A926" s="2"/>
      <c r="B926" s="219"/>
      <c r="C926" s="239"/>
      <c r="D926" s="240"/>
      <c r="E926" s="243"/>
      <c r="F926" s="246"/>
      <c r="G926" s="246"/>
      <c r="H926" s="246"/>
      <c r="I926" s="246"/>
      <c r="J926" s="248"/>
      <c r="K926" s="251"/>
      <c r="L926" s="248"/>
      <c r="M926" s="248"/>
      <c r="N926" s="248"/>
      <c r="O926" s="246"/>
      <c r="P926" s="134" t="s">
        <v>28</v>
      </c>
      <c r="Q926" s="182">
        <v>46167</v>
      </c>
      <c r="R926" s="89"/>
      <c r="S926" s="89"/>
      <c r="T926" s="89"/>
      <c r="U926" s="89"/>
      <c r="V926" s="89"/>
      <c r="W926" s="89"/>
      <c r="X926" s="89"/>
      <c r="Y926" s="89"/>
      <c r="Z926" s="89"/>
      <c r="AA926" s="232"/>
      <c r="AB926" s="222"/>
      <c r="AC926" s="252"/>
      <c r="AD926" s="222"/>
      <c r="AE926" s="227"/>
      <c r="AF926" s="228"/>
      <c r="AG926" s="231"/>
      <c r="AH926" s="232"/>
      <c r="AI926" s="232"/>
      <c r="AJ926" s="217"/>
      <c r="AK926" s="217"/>
      <c r="AL926" s="219"/>
      <c r="AM926" s="214"/>
      <c r="AN926" s="214"/>
      <c r="AO926" s="214"/>
      <c r="AP926" s="214"/>
      <c r="AQ926" s="214"/>
      <c r="AR926" s="214"/>
      <c r="AS926" s="214"/>
      <c r="AT926" s="208"/>
      <c r="AU926" s="208"/>
      <c r="AV926" s="208"/>
      <c r="AW926" s="208"/>
      <c r="AX926" s="208"/>
      <c r="AY926" s="208"/>
      <c r="AZ926" s="208"/>
      <c r="BA926" s="208"/>
      <c r="BB926" s="208"/>
      <c r="BC926" s="208"/>
      <c r="BD926" s="208"/>
      <c r="BE926" s="208"/>
      <c r="BF926" s="208"/>
      <c r="BG926" s="208"/>
      <c r="BH926" s="208"/>
      <c r="BI926" s="208"/>
      <c r="BJ926" s="208"/>
      <c r="BK926" s="208"/>
      <c r="BL926" s="208"/>
      <c r="BM926" s="211"/>
      <c r="BN926" s="205"/>
      <c r="BO926" s="2"/>
    </row>
    <row r="927" spans="1:67" ht="15" hidden="1" customHeight="1" x14ac:dyDescent="0.25">
      <c r="A927" s="2"/>
      <c r="B927" s="233" t="s">
        <v>1732</v>
      </c>
      <c r="C927" s="235" t="s">
        <v>846</v>
      </c>
      <c r="D927" s="236"/>
      <c r="E927" s="241"/>
      <c r="F927" s="244" t="s">
        <v>2036</v>
      </c>
      <c r="G927" s="245"/>
      <c r="H927" s="245"/>
      <c r="I927" s="245" t="s">
        <v>1948</v>
      </c>
      <c r="J927" s="247"/>
      <c r="K927" s="249">
        <v>46167</v>
      </c>
      <c r="L927" s="247" t="s">
        <v>475</v>
      </c>
      <c r="M927" s="247">
        <v>1</v>
      </c>
      <c r="N927" s="247"/>
      <c r="O927" s="245" t="s">
        <v>1596</v>
      </c>
      <c r="P927" s="135" t="s">
        <v>148</v>
      </c>
      <c r="Q927" s="89"/>
      <c r="R927" s="89"/>
      <c r="S927" s="89"/>
      <c r="T927" s="89"/>
      <c r="U927" s="89"/>
      <c r="V927" s="89"/>
      <c r="W927" s="89"/>
      <c r="X927" s="89"/>
      <c r="Y927" s="89"/>
      <c r="Z927" s="89"/>
      <c r="AA927" s="220">
        <v>100</v>
      </c>
      <c r="AB927" s="220"/>
      <c r="AC927" s="233"/>
      <c r="AD927" s="220"/>
      <c r="AE927" s="223">
        <v>0</v>
      </c>
      <c r="AF927" s="224"/>
      <c r="AG927" s="229"/>
      <c r="AH927" s="229">
        <v>0</v>
      </c>
      <c r="AI927" s="229">
        <v>0.13364695819523148</v>
      </c>
      <c r="AJ927" s="215"/>
      <c r="AK927" s="215"/>
      <c r="AL927" s="209" t="s">
        <v>1590</v>
      </c>
      <c r="AM927" s="212"/>
      <c r="AN927" s="212"/>
      <c r="AO927" s="212"/>
      <c r="AP927" s="212"/>
      <c r="AQ927" s="212"/>
      <c r="AR927" s="212"/>
      <c r="AS927" s="212"/>
      <c r="AT927" s="206"/>
      <c r="AU927" s="206"/>
      <c r="AV927" s="206"/>
      <c r="AW927" s="206"/>
      <c r="AX927" s="206"/>
      <c r="AY927" s="206"/>
      <c r="AZ927" s="206"/>
      <c r="BA927" s="206"/>
      <c r="BB927" s="206"/>
      <c r="BC927" s="206"/>
      <c r="BD927" s="206"/>
      <c r="BE927" s="206"/>
      <c r="BF927" s="206"/>
      <c r="BG927" s="206"/>
      <c r="BH927" s="206"/>
      <c r="BI927" s="206"/>
      <c r="BJ927" s="206"/>
      <c r="BK927" s="206"/>
      <c r="BL927" s="206"/>
      <c r="BM927" s="209"/>
      <c r="BN927" s="203"/>
      <c r="BO927" s="2"/>
    </row>
    <row r="928" spans="1:67" ht="15" customHeight="1" x14ac:dyDescent="0.25">
      <c r="A928" s="2"/>
      <c r="B928" s="234"/>
      <c r="C928" s="237"/>
      <c r="D928" s="238"/>
      <c r="E928" s="242"/>
      <c r="F928" s="245"/>
      <c r="G928" s="245"/>
      <c r="H928" s="245"/>
      <c r="I928" s="245"/>
      <c r="J928" s="248"/>
      <c r="K928" s="250"/>
      <c r="L928" s="247"/>
      <c r="M928" s="247"/>
      <c r="N928" s="247"/>
      <c r="O928" s="245"/>
      <c r="P928" s="134" t="s">
        <v>26</v>
      </c>
      <c r="Q928" s="89">
        <v>46167</v>
      </c>
      <c r="R928" s="183">
        <v>46178</v>
      </c>
      <c r="S928" s="89">
        <v>46339</v>
      </c>
      <c r="T928" s="89">
        <v>46339</v>
      </c>
      <c r="U928" s="89">
        <v>46339</v>
      </c>
      <c r="V928" s="89">
        <v>46353</v>
      </c>
      <c r="W928" s="89"/>
      <c r="X928" s="89"/>
      <c r="Y928" s="89"/>
      <c r="Z928" s="89"/>
      <c r="AA928" s="221"/>
      <c r="AB928" s="221"/>
      <c r="AC928" s="234"/>
      <c r="AD928" s="221"/>
      <c r="AE928" s="225"/>
      <c r="AF928" s="226"/>
      <c r="AG928" s="230"/>
      <c r="AH928" s="230"/>
      <c r="AI928" s="230"/>
      <c r="AJ928" s="216"/>
      <c r="AK928" s="216"/>
      <c r="AL928" s="218"/>
      <c r="AM928" s="213"/>
      <c r="AN928" s="213"/>
      <c r="AO928" s="213"/>
      <c r="AP928" s="213"/>
      <c r="AQ928" s="213"/>
      <c r="AR928" s="213"/>
      <c r="AS928" s="213"/>
      <c r="AT928" s="207"/>
      <c r="AU928" s="207"/>
      <c r="AV928" s="207"/>
      <c r="AW928" s="207"/>
      <c r="AX928" s="207"/>
      <c r="AY928" s="207"/>
      <c r="AZ928" s="207"/>
      <c r="BA928" s="207"/>
      <c r="BB928" s="207"/>
      <c r="BC928" s="207"/>
      <c r="BD928" s="207"/>
      <c r="BE928" s="207"/>
      <c r="BF928" s="207"/>
      <c r="BG928" s="207"/>
      <c r="BH928" s="207"/>
      <c r="BI928" s="207"/>
      <c r="BJ928" s="207"/>
      <c r="BK928" s="207"/>
      <c r="BL928" s="207"/>
      <c r="BM928" s="210"/>
      <c r="BN928" s="204"/>
      <c r="BO928" s="2"/>
    </row>
    <row r="929" spans="1:67" ht="15" hidden="1" customHeight="1" x14ac:dyDescent="0.25">
      <c r="A929" s="2"/>
      <c r="B929" s="234"/>
      <c r="C929" s="237"/>
      <c r="D929" s="238"/>
      <c r="E929" s="242"/>
      <c r="F929" s="245"/>
      <c r="G929" s="245"/>
      <c r="H929" s="245"/>
      <c r="I929" s="245"/>
      <c r="J929" s="248"/>
      <c r="K929" s="250"/>
      <c r="L929" s="247"/>
      <c r="M929" s="247"/>
      <c r="N929" s="247"/>
      <c r="O929" s="245"/>
      <c r="P929" s="134" t="s">
        <v>262</v>
      </c>
      <c r="Q929" s="89"/>
      <c r="R929" s="89"/>
      <c r="S929" s="89"/>
      <c r="T929" s="89"/>
      <c r="U929" s="89"/>
      <c r="V929" s="89"/>
      <c r="W929" s="89"/>
      <c r="X929" s="89"/>
      <c r="Y929" s="89"/>
      <c r="Z929" s="89"/>
      <c r="AA929" s="221"/>
      <c r="AB929" s="221"/>
      <c r="AC929" s="234"/>
      <c r="AD929" s="221"/>
      <c r="AE929" s="225"/>
      <c r="AF929" s="226"/>
      <c r="AG929" s="230"/>
      <c r="AH929" s="230"/>
      <c r="AI929" s="230"/>
      <c r="AJ929" s="216"/>
      <c r="AK929" s="216"/>
      <c r="AL929" s="218"/>
      <c r="AM929" s="213"/>
      <c r="AN929" s="213"/>
      <c r="AO929" s="213"/>
      <c r="AP929" s="213"/>
      <c r="AQ929" s="213"/>
      <c r="AR929" s="213"/>
      <c r="AS929" s="213"/>
      <c r="AT929" s="207"/>
      <c r="AU929" s="207"/>
      <c r="AV929" s="207"/>
      <c r="AW929" s="207"/>
      <c r="AX929" s="207"/>
      <c r="AY929" s="207"/>
      <c r="AZ929" s="207"/>
      <c r="BA929" s="207"/>
      <c r="BB929" s="207"/>
      <c r="BC929" s="207"/>
      <c r="BD929" s="207"/>
      <c r="BE929" s="207"/>
      <c r="BF929" s="207"/>
      <c r="BG929" s="207"/>
      <c r="BH929" s="207"/>
      <c r="BI929" s="207"/>
      <c r="BJ929" s="207"/>
      <c r="BK929" s="207"/>
      <c r="BL929" s="207"/>
      <c r="BM929" s="210"/>
      <c r="BN929" s="204"/>
      <c r="BO929" s="2"/>
    </row>
    <row r="930" spans="1:67" ht="15" hidden="1" customHeight="1" x14ac:dyDescent="0.25">
      <c r="A930" s="2"/>
      <c r="B930" s="234"/>
      <c r="C930" s="237"/>
      <c r="D930" s="238"/>
      <c r="E930" s="242"/>
      <c r="F930" s="245"/>
      <c r="G930" s="245"/>
      <c r="H930" s="245"/>
      <c r="I930" s="245"/>
      <c r="J930" s="248"/>
      <c r="K930" s="250"/>
      <c r="L930" s="247"/>
      <c r="M930" s="247"/>
      <c r="N930" s="247"/>
      <c r="O930" s="245"/>
      <c r="P930" s="134" t="s">
        <v>263</v>
      </c>
      <c r="Q930" s="89"/>
      <c r="R930" s="89"/>
      <c r="S930" s="89"/>
      <c r="T930" s="89"/>
      <c r="U930" s="89"/>
      <c r="V930" s="89"/>
      <c r="W930" s="89"/>
      <c r="X930" s="89"/>
      <c r="Y930" s="89"/>
      <c r="Z930" s="89"/>
      <c r="AA930" s="221"/>
      <c r="AB930" s="221"/>
      <c r="AC930" s="234"/>
      <c r="AD930" s="221"/>
      <c r="AE930" s="225"/>
      <c r="AF930" s="226"/>
      <c r="AG930" s="230"/>
      <c r="AH930" s="230"/>
      <c r="AI930" s="230"/>
      <c r="AJ930" s="216"/>
      <c r="AK930" s="216"/>
      <c r="AL930" s="218"/>
      <c r="AM930" s="213"/>
      <c r="AN930" s="213"/>
      <c r="AO930" s="213"/>
      <c r="AP930" s="213"/>
      <c r="AQ930" s="213"/>
      <c r="AR930" s="213"/>
      <c r="AS930" s="213"/>
      <c r="AT930" s="207"/>
      <c r="AU930" s="207"/>
      <c r="AV930" s="207"/>
      <c r="AW930" s="207"/>
      <c r="AX930" s="207"/>
      <c r="AY930" s="207"/>
      <c r="AZ930" s="207"/>
      <c r="BA930" s="207"/>
      <c r="BB930" s="207"/>
      <c r="BC930" s="207"/>
      <c r="BD930" s="207"/>
      <c r="BE930" s="207"/>
      <c r="BF930" s="207"/>
      <c r="BG930" s="207"/>
      <c r="BH930" s="207"/>
      <c r="BI930" s="207"/>
      <c r="BJ930" s="207"/>
      <c r="BK930" s="207"/>
      <c r="BL930" s="207"/>
      <c r="BM930" s="210"/>
      <c r="BN930" s="204"/>
      <c r="BO930" s="2"/>
    </row>
    <row r="931" spans="1:67" ht="15" hidden="1" customHeight="1" x14ac:dyDescent="0.25">
      <c r="A931" s="2"/>
      <c r="B931" s="234"/>
      <c r="C931" s="237"/>
      <c r="D931" s="238"/>
      <c r="E931" s="242"/>
      <c r="F931" s="245"/>
      <c r="G931" s="245"/>
      <c r="H931" s="245"/>
      <c r="I931" s="245"/>
      <c r="J931" s="248"/>
      <c r="K931" s="250"/>
      <c r="L931" s="247"/>
      <c r="M931" s="247"/>
      <c r="N931" s="247"/>
      <c r="O931" s="245"/>
      <c r="P931" s="134" t="s">
        <v>27</v>
      </c>
      <c r="Q931" s="89"/>
      <c r="R931" s="89"/>
      <c r="S931" s="89"/>
      <c r="T931" s="89"/>
      <c r="U931" s="89"/>
      <c r="V931" s="89"/>
      <c r="W931" s="89"/>
      <c r="X931" s="89"/>
      <c r="Y931" s="89"/>
      <c r="Z931" s="89"/>
      <c r="AA931" s="221"/>
      <c r="AB931" s="221"/>
      <c r="AC931" s="234"/>
      <c r="AD931" s="221"/>
      <c r="AE931" s="225"/>
      <c r="AF931" s="226"/>
      <c r="AG931" s="230"/>
      <c r="AH931" s="230"/>
      <c r="AI931" s="230"/>
      <c r="AJ931" s="216"/>
      <c r="AK931" s="216"/>
      <c r="AL931" s="218"/>
      <c r="AM931" s="213"/>
      <c r="AN931" s="213"/>
      <c r="AO931" s="213"/>
      <c r="AP931" s="213"/>
      <c r="AQ931" s="213"/>
      <c r="AR931" s="213"/>
      <c r="AS931" s="213"/>
      <c r="AT931" s="207"/>
      <c r="AU931" s="207"/>
      <c r="AV931" s="207"/>
      <c r="AW931" s="207"/>
      <c r="AX931" s="207"/>
      <c r="AY931" s="207"/>
      <c r="AZ931" s="207"/>
      <c r="BA931" s="207"/>
      <c r="BB931" s="207"/>
      <c r="BC931" s="207"/>
      <c r="BD931" s="207"/>
      <c r="BE931" s="207"/>
      <c r="BF931" s="207"/>
      <c r="BG931" s="207"/>
      <c r="BH931" s="207"/>
      <c r="BI931" s="207"/>
      <c r="BJ931" s="207"/>
      <c r="BK931" s="207"/>
      <c r="BL931" s="207"/>
      <c r="BM931" s="210"/>
      <c r="BN931" s="204"/>
      <c r="BO931" s="2"/>
    </row>
    <row r="932" spans="1:67" ht="15" customHeight="1" x14ac:dyDescent="0.25">
      <c r="A932" s="2"/>
      <c r="B932" s="219"/>
      <c r="C932" s="239"/>
      <c r="D932" s="240"/>
      <c r="E932" s="243"/>
      <c r="F932" s="246"/>
      <c r="G932" s="246"/>
      <c r="H932" s="246"/>
      <c r="I932" s="246"/>
      <c r="J932" s="248"/>
      <c r="K932" s="251"/>
      <c r="L932" s="248"/>
      <c r="M932" s="248"/>
      <c r="N932" s="248"/>
      <c r="O932" s="246"/>
      <c r="P932" s="134" t="s">
        <v>28</v>
      </c>
      <c r="Q932" s="182">
        <v>46167</v>
      </c>
      <c r="R932" s="89"/>
      <c r="S932" s="89"/>
      <c r="T932" s="89"/>
      <c r="U932" s="89"/>
      <c r="V932" s="89"/>
      <c r="W932" s="89"/>
      <c r="X932" s="89"/>
      <c r="Y932" s="89"/>
      <c r="Z932" s="89"/>
      <c r="AA932" s="232"/>
      <c r="AB932" s="222"/>
      <c r="AC932" s="252"/>
      <c r="AD932" s="222"/>
      <c r="AE932" s="227"/>
      <c r="AF932" s="228"/>
      <c r="AG932" s="231"/>
      <c r="AH932" s="232"/>
      <c r="AI932" s="232"/>
      <c r="AJ932" s="217"/>
      <c r="AK932" s="217"/>
      <c r="AL932" s="219"/>
      <c r="AM932" s="214"/>
      <c r="AN932" s="214"/>
      <c r="AO932" s="214"/>
      <c r="AP932" s="214"/>
      <c r="AQ932" s="214"/>
      <c r="AR932" s="214"/>
      <c r="AS932" s="214"/>
      <c r="AT932" s="208"/>
      <c r="AU932" s="208"/>
      <c r="AV932" s="208"/>
      <c r="AW932" s="208"/>
      <c r="AX932" s="208"/>
      <c r="AY932" s="208"/>
      <c r="AZ932" s="208"/>
      <c r="BA932" s="208"/>
      <c r="BB932" s="208"/>
      <c r="BC932" s="208"/>
      <c r="BD932" s="208"/>
      <c r="BE932" s="208"/>
      <c r="BF932" s="208"/>
      <c r="BG932" s="208"/>
      <c r="BH932" s="208"/>
      <c r="BI932" s="208"/>
      <c r="BJ932" s="208"/>
      <c r="BK932" s="208"/>
      <c r="BL932" s="208"/>
      <c r="BM932" s="211"/>
      <c r="BN932" s="205"/>
      <c r="BO932" s="2"/>
    </row>
    <row r="933" spans="1:67" ht="15" hidden="1" customHeight="1" x14ac:dyDescent="0.25">
      <c r="A933" s="2"/>
      <c r="B933" s="233" t="s">
        <v>1732</v>
      </c>
      <c r="C933" s="235" t="s">
        <v>848</v>
      </c>
      <c r="D933" s="236"/>
      <c r="E933" s="241"/>
      <c r="F933" s="244" t="s">
        <v>2037</v>
      </c>
      <c r="G933" s="245"/>
      <c r="H933" s="245"/>
      <c r="I933" s="245" t="s">
        <v>1948</v>
      </c>
      <c r="J933" s="247"/>
      <c r="K933" s="249">
        <v>46167</v>
      </c>
      <c r="L933" s="247" t="s">
        <v>475</v>
      </c>
      <c r="M933" s="247">
        <v>1</v>
      </c>
      <c r="N933" s="247"/>
      <c r="O933" s="245" t="s">
        <v>1596</v>
      </c>
      <c r="P933" s="135" t="s">
        <v>148</v>
      </c>
      <c r="Q933" s="89"/>
      <c r="R933" s="89"/>
      <c r="S933" s="89"/>
      <c r="T933" s="89"/>
      <c r="U933" s="89"/>
      <c r="V933" s="89"/>
      <c r="W933" s="89"/>
      <c r="X933" s="89"/>
      <c r="Y933" s="89"/>
      <c r="Z933" s="89"/>
      <c r="AA933" s="220">
        <v>100</v>
      </c>
      <c r="AB933" s="220"/>
      <c r="AC933" s="233"/>
      <c r="AD933" s="220"/>
      <c r="AE933" s="223">
        <v>0</v>
      </c>
      <c r="AF933" s="224"/>
      <c r="AG933" s="229"/>
      <c r="AH933" s="229">
        <v>0</v>
      </c>
      <c r="AI933" s="229">
        <v>0.13364695819523148</v>
      </c>
      <c r="AJ933" s="215"/>
      <c r="AK933" s="215"/>
      <c r="AL933" s="209" t="s">
        <v>1590</v>
      </c>
      <c r="AM933" s="212"/>
      <c r="AN933" s="212"/>
      <c r="AO933" s="212"/>
      <c r="AP933" s="212"/>
      <c r="AQ933" s="212"/>
      <c r="AR933" s="212"/>
      <c r="AS933" s="212"/>
      <c r="AT933" s="206"/>
      <c r="AU933" s="206"/>
      <c r="AV933" s="206"/>
      <c r="AW933" s="206"/>
      <c r="AX933" s="206"/>
      <c r="AY933" s="206"/>
      <c r="AZ933" s="206"/>
      <c r="BA933" s="206"/>
      <c r="BB933" s="206"/>
      <c r="BC933" s="206"/>
      <c r="BD933" s="206"/>
      <c r="BE933" s="206"/>
      <c r="BF933" s="206"/>
      <c r="BG933" s="206"/>
      <c r="BH933" s="206"/>
      <c r="BI933" s="206"/>
      <c r="BJ933" s="206"/>
      <c r="BK933" s="206"/>
      <c r="BL933" s="206"/>
      <c r="BM933" s="209"/>
      <c r="BN933" s="203"/>
      <c r="BO933" s="2"/>
    </row>
    <row r="934" spans="1:67" ht="15" customHeight="1" x14ac:dyDescent="0.25">
      <c r="A934" s="2"/>
      <c r="B934" s="234"/>
      <c r="C934" s="237"/>
      <c r="D934" s="238"/>
      <c r="E934" s="242"/>
      <c r="F934" s="245"/>
      <c r="G934" s="245"/>
      <c r="H934" s="245"/>
      <c r="I934" s="245"/>
      <c r="J934" s="248"/>
      <c r="K934" s="250"/>
      <c r="L934" s="247"/>
      <c r="M934" s="247"/>
      <c r="N934" s="247"/>
      <c r="O934" s="245"/>
      <c r="P934" s="134" t="s">
        <v>26</v>
      </c>
      <c r="Q934" s="89">
        <v>46167</v>
      </c>
      <c r="R934" s="183">
        <v>46178</v>
      </c>
      <c r="S934" s="89">
        <v>46339</v>
      </c>
      <c r="T934" s="89">
        <v>46339</v>
      </c>
      <c r="U934" s="89">
        <v>46339</v>
      </c>
      <c r="V934" s="89">
        <v>46353</v>
      </c>
      <c r="W934" s="89"/>
      <c r="X934" s="89"/>
      <c r="Y934" s="89"/>
      <c r="Z934" s="89"/>
      <c r="AA934" s="221"/>
      <c r="AB934" s="221"/>
      <c r="AC934" s="234"/>
      <c r="AD934" s="221"/>
      <c r="AE934" s="225"/>
      <c r="AF934" s="226"/>
      <c r="AG934" s="230"/>
      <c r="AH934" s="230"/>
      <c r="AI934" s="230"/>
      <c r="AJ934" s="216"/>
      <c r="AK934" s="216"/>
      <c r="AL934" s="218"/>
      <c r="AM934" s="213"/>
      <c r="AN934" s="213"/>
      <c r="AO934" s="213"/>
      <c r="AP934" s="213"/>
      <c r="AQ934" s="213"/>
      <c r="AR934" s="213"/>
      <c r="AS934" s="213"/>
      <c r="AT934" s="207"/>
      <c r="AU934" s="207"/>
      <c r="AV934" s="207"/>
      <c r="AW934" s="207"/>
      <c r="AX934" s="207"/>
      <c r="AY934" s="207"/>
      <c r="AZ934" s="207"/>
      <c r="BA934" s="207"/>
      <c r="BB934" s="207"/>
      <c r="BC934" s="207"/>
      <c r="BD934" s="207"/>
      <c r="BE934" s="207"/>
      <c r="BF934" s="207"/>
      <c r="BG934" s="207"/>
      <c r="BH934" s="207"/>
      <c r="BI934" s="207"/>
      <c r="BJ934" s="207"/>
      <c r="BK934" s="207"/>
      <c r="BL934" s="207"/>
      <c r="BM934" s="210"/>
      <c r="BN934" s="204"/>
      <c r="BO934" s="2"/>
    </row>
    <row r="935" spans="1:67" ht="15" hidden="1" customHeight="1" x14ac:dyDescent="0.25">
      <c r="A935" s="2"/>
      <c r="B935" s="234"/>
      <c r="C935" s="237"/>
      <c r="D935" s="238"/>
      <c r="E935" s="242"/>
      <c r="F935" s="245"/>
      <c r="G935" s="245"/>
      <c r="H935" s="245"/>
      <c r="I935" s="245"/>
      <c r="J935" s="248"/>
      <c r="K935" s="250"/>
      <c r="L935" s="247"/>
      <c r="M935" s="247"/>
      <c r="N935" s="247"/>
      <c r="O935" s="245"/>
      <c r="P935" s="134" t="s">
        <v>262</v>
      </c>
      <c r="Q935" s="89"/>
      <c r="R935" s="89"/>
      <c r="S935" s="89"/>
      <c r="T935" s="89"/>
      <c r="U935" s="89"/>
      <c r="V935" s="89"/>
      <c r="W935" s="89"/>
      <c r="X935" s="89"/>
      <c r="Y935" s="89"/>
      <c r="Z935" s="89"/>
      <c r="AA935" s="221"/>
      <c r="AB935" s="221"/>
      <c r="AC935" s="234"/>
      <c r="AD935" s="221"/>
      <c r="AE935" s="225"/>
      <c r="AF935" s="226"/>
      <c r="AG935" s="230"/>
      <c r="AH935" s="230"/>
      <c r="AI935" s="230"/>
      <c r="AJ935" s="216"/>
      <c r="AK935" s="216"/>
      <c r="AL935" s="218"/>
      <c r="AM935" s="213"/>
      <c r="AN935" s="213"/>
      <c r="AO935" s="213"/>
      <c r="AP935" s="213"/>
      <c r="AQ935" s="213"/>
      <c r="AR935" s="213"/>
      <c r="AS935" s="213"/>
      <c r="AT935" s="207"/>
      <c r="AU935" s="207"/>
      <c r="AV935" s="207"/>
      <c r="AW935" s="207"/>
      <c r="AX935" s="207"/>
      <c r="AY935" s="207"/>
      <c r="AZ935" s="207"/>
      <c r="BA935" s="207"/>
      <c r="BB935" s="207"/>
      <c r="BC935" s="207"/>
      <c r="BD935" s="207"/>
      <c r="BE935" s="207"/>
      <c r="BF935" s="207"/>
      <c r="BG935" s="207"/>
      <c r="BH935" s="207"/>
      <c r="BI935" s="207"/>
      <c r="BJ935" s="207"/>
      <c r="BK935" s="207"/>
      <c r="BL935" s="207"/>
      <c r="BM935" s="210"/>
      <c r="BN935" s="204"/>
      <c r="BO935" s="2"/>
    </row>
    <row r="936" spans="1:67" ht="15" hidden="1" customHeight="1" x14ac:dyDescent="0.25">
      <c r="A936" s="2"/>
      <c r="B936" s="234"/>
      <c r="C936" s="237"/>
      <c r="D936" s="238"/>
      <c r="E936" s="242"/>
      <c r="F936" s="245"/>
      <c r="G936" s="245"/>
      <c r="H936" s="245"/>
      <c r="I936" s="245"/>
      <c r="J936" s="248"/>
      <c r="K936" s="250"/>
      <c r="L936" s="247"/>
      <c r="M936" s="247"/>
      <c r="N936" s="247"/>
      <c r="O936" s="245"/>
      <c r="P936" s="134" t="s">
        <v>263</v>
      </c>
      <c r="Q936" s="89"/>
      <c r="R936" s="89"/>
      <c r="S936" s="89"/>
      <c r="T936" s="89"/>
      <c r="U936" s="89"/>
      <c r="V936" s="89"/>
      <c r="W936" s="89"/>
      <c r="X936" s="89"/>
      <c r="Y936" s="89"/>
      <c r="Z936" s="89"/>
      <c r="AA936" s="221"/>
      <c r="AB936" s="221"/>
      <c r="AC936" s="234"/>
      <c r="AD936" s="221"/>
      <c r="AE936" s="225"/>
      <c r="AF936" s="226"/>
      <c r="AG936" s="230"/>
      <c r="AH936" s="230"/>
      <c r="AI936" s="230"/>
      <c r="AJ936" s="216"/>
      <c r="AK936" s="216"/>
      <c r="AL936" s="218"/>
      <c r="AM936" s="213"/>
      <c r="AN936" s="213"/>
      <c r="AO936" s="213"/>
      <c r="AP936" s="213"/>
      <c r="AQ936" s="213"/>
      <c r="AR936" s="213"/>
      <c r="AS936" s="213"/>
      <c r="AT936" s="207"/>
      <c r="AU936" s="207"/>
      <c r="AV936" s="207"/>
      <c r="AW936" s="207"/>
      <c r="AX936" s="207"/>
      <c r="AY936" s="207"/>
      <c r="AZ936" s="207"/>
      <c r="BA936" s="207"/>
      <c r="BB936" s="207"/>
      <c r="BC936" s="207"/>
      <c r="BD936" s="207"/>
      <c r="BE936" s="207"/>
      <c r="BF936" s="207"/>
      <c r="BG936" s="207"/>
      <c r="BH936" s="207"/>
      <c r="BI936" s="207"/>
      <c r="BJ936" s="207"/>
      <c r="BK936" s="207"/>
      <c r="BL936" s="207"/>
      <c r="BM936" s="210"/>
      <c r="BN936" s="204"/>
      <c r="BO936" s="2"/>
    </row>
    <row r="937" spans="1:67" ht="15" hidden="1" customHeight="1" x14ac:dyDescent="0.25">
      <c r="A937" s="2"/>
      <c r="B937" s="234"/>
      <c r="C937" s="237"/>
      <c r="D937" s="238"/>
      <c r="E937" s="242"/>
      <c r="F937" s="245"/>
      <c r="G937" s="245"/>
      <c r="H937" s="245"/>
      <c r="I937" s="245"/>
      <c r="J937" s="248"/>
      <c r="K937" s="250"/>
      <c r="L937" s="247"/>
      <c r="M937" s="247"/>
      <c r="N937" s="247"/>
      <c r="O937" s="245"/>
      <c r="P937" s="134" t="s">
        <v>27</v>
      </c>
      <c r="Q937" s="89"/>
      <c r="R937" s="89"/>
      <c r="S937" s="89"/>
      <c r="T937" s="89"/>
      <c r="U937" s="89"/>
      <c r="V937" s="89"/>
      <c r="W937" s="89"/>
      <c r="X937" s="89"/>
      <c r="Y937" s="89"/>
      <c r="Z937" s="89"/>
      <c r="AA937" s="221"/>
      <c r="AB937" s="221"/>
      <c r="AC937" s="234"/>
      <c r="AD937" s="221"/>
      <c r="AE937" s="225"/>
      <c r="AF937" s="226"/>
      <c r="AG937" s="230"/>
      <c r="AH937" s="230"/>
      <c r="AI937" s="230"/>
      <c r="AJ937" s="216"/>
      <c r="AK937" s="216"/>
      <c r="AL937" s="218"/>
      <c r="AM937" s="213"/>
      <c r="AN937" s="213"/>
      <c r="AO937" s="213"/>
      <c r="AP937" s="213"/>
      <c r="AQ937" s="213"/>
      <c r="AR937" s="213"/>
      <c r="AS937" s="213"/>
      <c r="AT937" s="207"/>
      <c r="AU937" s="207"/>
      <c r="AV937" s="207"/>
      <c r="AW937" s="207"/>
      <c r="AX937" s="207"/>
      <c r="AY937" s="207"/>
      <c r="AZ937" s="207"/>
      <c r="BA937" s="207"/>
      <c r="BB937" s="207"/>
      <c r="BC937" s="207"/>
      <c r="BD937" s="207"/>
      <c r="BE937" s="207"/>
      <c r="BF937" s="207"/>
      <c r="BG937" s="207"/>
      <c r="BH937" s="207"/>
      <c r="BI937" s="207"/>
      <c r="BJ937" s="207"/>
      <c r="BK937" s="207"/>
      <c r="BL937" s="207"/>
      <c r="BM937" s="210"/>
      <c r="BN937" s="204"/>
      <c r="BO937" s="2"/>
    </row>
    <row r="938" spans="1:67" ht="15" customHeight="1" x14ac:dyDescent="0.25">
      <c r="A938" s="2"/>
      <c r="B938" s="219"/>
      <c r="C938" s="239"/>
      <c r="D938" s="240"/>
      <c r="E938" s="243"/>
      <c r="F938" s="246"/>
      <c r="G938" s="246"/>
      <c r="H938" s="246"/>
      <c r="I938" s="246"/>
      <c r="J938" s="248"/>
      <c r="K938" s="251"/>
      <c r="L938" s="248"/>
      <c r="M938" s="248"/>
      <c r="N938" s="248"/>
      <c r="O938" s="246"/>
      <c r="P938" s="134" t="s">
        <v>28</v>
      </c>
      <c r="Q938" s="182">
        <v>46167</v>
      </c>
      <c r="R938" s="89"/>
      <c r="S938" s="89"/>
      <c r="T938" s="89"/>
      <c r="U938" s="89"/>
      <c r="V938" s="89"/>
      <c r="W938" s="89"/>
      <c r="X938" s="89"/>
      <c r="Y938" s="89"/>
      <c r="Z938" s="89"/>
      <c r="AA938" s="232"/>
      <c r="AB938" s="222"/>
      <c r="AC938" s="252"/>
      <c r="AD938" s="222"/>
      <c r="AE938" s="227"/>
      <c r="AF938" s="228"/>
      <c r="AG938" s="231"/>
      <c r="AH938" s="232"/>
      <c r="AI938" s="232"/>
      <c r="AJ938" s="217"/>
      <c r="AK938" s="217"/>
      <c r="AL938" s="219"/>
      <c r="AM938" s="214"/>
      <c r="AN938" s="214"/>
      <c r="AO938" s="214"/>
      <c r="AP938" s="214"/>
      <c r="AQ938" s="214"/>
      <c r="AR938" s="214"/>
      <c r="AS938" s="214"/>
      <c r="AT938" s="208"/>
      <c r="AU938" s="208"/>
      <c r="AV938" s="208"/>
      <c r="AW938" s="208"/>
      <c r="AX938" s="208"/>
      <c r="AY938" s="208"/>
      <c r="AZ938" s="208"/>
      <c r="BA938" s="208"/>
      <c r="BB938" s="208"/>
      <c r="BC938" s="208"/>
      <c r="BD938" s="208"/>
      <c r="BE938" s="208"/>
      <c r="BF938" s="208"/>
      <c r="BG938" s="208"/>
      <c r="BH938" s="208"/>
      <c r="BI938" s="208"/>
      <c r="BJ938" s="208"/>
      <c r="BK938" s="208"/>
      <c r="BL938" s="208"/>
      <c r="BM938" s="211"/>
      <c r="BN938" s="205"/>
      <c r="BO938" s="2"/>
    </row>
    <row r="939" spans="1:67" ht="15" hidden="1" customHeight="1" x14ac:dyDescent="0.25">
      <c r="A939" s="2"/>
      <c r="B939" s="233" t="s">
        <v>1732</v>
      </c>
      <c r="C939" s="235" t="s">
        <v>850</v>
      </c>
      <c r="D939" s="236"/>
      <c r="E939" s="241"/>
      <c r="F939" s="244" t="s">
        <v>2038</v>
      </c>
      <c r="G939" s="245"/>
      <c r="H939" s="245"/>
      <c r="I939" s="245" t="s">
        <v>1948</v>
      </c>
      <c r="J939" s="247"/>
      <c r="K939" s="249">
        <v>46167</v>
      </c>
      <c r="L939" s="247" t="s">
        <v>475</v>
      </c>
      <c r="M939" s="247">
        <v>1</v>
      </c>
      <c r="N939" s="247"/>
      <c r="O939" s="245" t="s">
        <v>1596</v>
      </c>
      <c r="P939" s="135" t="s">
        <v>148</v>
      </c>
      <c r="Q939" s="89"/>
      <c r="R939" s="89"/>
      <c r="S939" s="89"/>
      <c r="T939" s="89"/>
      <c r="U939" s="89"/>
      <c r="V939" s="89"/>
      <c r="W939" s="89"/>
      <c r="X939" s="89"/>
      <c r="Y939" s="89"/>
      <c r="Z939" s="89"/>
      <c r="AA939" s="220">
        <v>100</v>
      </c>
      <c r="AB939" s="220"/>
      <c r="AC939" s="233"/>
      <c r="AD939" s="220"/>
      <c r="AE939" s="223">
        <v>0</v>
      </c>
      <c r="AF939" s="224"/>
      <c r="AG939" s="229"/>
      <c r="AH939" s="229">
        <v>0</v>
      </c>
      <c r="AI939" s="229">
        <v>0.13364695819523148</v>
      </c>
      <c r="AJ939" s="215"/>
      <c r="AK939" s="215"/>
      <c r="AL939" s="209" t="s">
        <v>1590</v>
      </c>
      <c r="AM939" s="212"/>
      <c r="AN939" s="212"/>
      <c r="AO939" s="212"/>
      <c r="AP939" s="212"/>
      <c r="AQ939" s="212"/>
      <c r="AR939" s="212"/>
      <c r="AS939" s="212"/>
      <c r="AT939" s="206"/>
      <c r="AU939" s="206"/>
      <c r="AV939" s="206"/>
      <c r="AW939" s="206"/>
      <c r="AX939" s="206"/>
      <c r="AY939" s="206"/>
      <c r="AZ939" s="206"/>
      <c r="BA939" s="206"/>
      <c r="BB939" s="206"/>
      <c r="BC939" s="206"/>
      <c r="BD939" s="206"/>
      <c r="BE939" s="206"/>
      <c r="BF939" s="206"/>
      <c r="BG939" s="206"/>
      <c r="BH939" s="206"/>
      <c r="BI939" s="206"/>
      <c r="BJ939" s="206"/>
      <c r="BK939" s="206"/>
      <c r="BL939" s="206"/>
      <c r="BM939" s="209"/>
      <c r="BN939" s="203"/>
      <c r="BO939" s="2"/>
    </row>
    <row r="940" spans="1:67" ht="15" customHeight="1" x14ac:dyDescent="0.25">
      <c r="A940" s="2"/>
      <c r="B940" s="234"/>
      <c r="C940" s="237"/>
      <c r="D940" s="238"/>
      <c r="E940" s="242"/>
      <c r="F940" s="245"/>
      <c r="G940" s="245"/>
      <c r="H940" s="245"/>
      <c r="I940" s="245"/>
      <c r="J940" s="248"/>
      <c r="K940" s="250"/>
      <c r="L940" s="247"/>
      <c r="M940" s="247"/>
      <c r="N940" s="247"/>
      <c r="O940" s="245"/>
      <c r="P940" s="134" t="s">
        <v>26</v>
      </c>
      <c r="Q940" s="89">
        <v>46167</v>
      </c>
      <c r="R940" s="183">
        <v>46178</v>
      </c>
      <c r="S940" s="89">
        <v>46339</v>
      </c>
      <c r="T940" s="89">
        <v>46339</v>
      </c>
      <c r="U940" s="89">
        <v>46339</v>
      </c>
      <c r="V940" s="89">
        <v>46353</v>
      </c>
      <c r="W940" s="89"/>
      <c r="X940" s="89"/>
      <c r="Y940" s="89"/>
      <c r="Z940" s="89"/>
      <c r="AA940" s="221"/>
      <c r="AB940" s="221"/>
      <c r="AC940" s="234"/>
      <c r="AD940" s="221"/>
      <c r="AE940" s="225"/>
      <c r="AF940" s="226"/>
      <c r="AG940" s="230"/>
      <c r="AH940" s="230"/>
      <c r="AI940" s="230"/>
      <c r="AJ940" s="216"/>
      <c r="AK940" s="216"/>
      <c r="AL940" s="218"/>
      <c r="AM940" s="213"/>
      <c r="AN940" s="213"/>
      <c r="AO940" s="213"/>
      <c r="AP940" s="213"/>
      <c r="AQ940" s="213"/>
      <c r="AR940" s="213"/>
      <c r="AS940" s="213"/>
      <c r="AT940" s="207"/>
      <c r="AU940" s="207"/>
      <c r="AV940" s="207"/>
      <c r="AW940" s="207"/>
      <c r="AX940" s="207"/>
      <c r="AY940" s="207"/>
      <c r="AZ940" s="207"/>
      <c r="BA940" s="207"/>
      <c r="BB940" s="207"/>
      <c r="BC940" s="207"/>
      <c r="BD940" s="207"/>
      <c r="BE940" s="207"/>
      <c r="BF940" s="207"/>
      <c r="BG940" s="207"/>
      <c r="BH940" s="207"/>
      <c r="BI940" s="207"/>
      <c r="BJ940" s="207"/>
      <c r="BK940" s="207"/>
      <c r="BL940" s="207"/>
      <c r="BM940" s="210"/>
      <c r="BN940" s="204"/>
      <c r="BO940" s="2"/>
    </row>
    <row r="941" spans="1:67" ht="15" hidden="1" customHeight="1" x14ac:dyDescent="0.25">
      <c r="A941" s="2"/>
      <c r="B941" s="234"/>
      <c r="C941" s="237"/>
      <c r="D941" s="238"/>
      <c r="E941" s="242"/>
      <c r="F941" s="245"/>
      <c r="G941" s="245"/>
      <c r="H941" s="245"/>
      <c r="I941" s="245"/>
      <c r="J941" s="248"/>
      <c r="K941" s="250"/>
      <c r="L941" s="247"/>
      <c r="M941" s="247"/>
      <c r="N941" s="247"/>
      <c r="O941" s="245"/>
      <c r="P941" s="134" t="s">
        <v>262</v>
      </c>
      <c r="Q941" s="89"/>
      <c r="R941" s="89"/>
      <c r="S941" s="89"/>
      <c r="T941" s="89"/>
      <c r="U941" s="89"/>
      <c r="V941" s="89"/>
      <c r="W941" s="89"/>
      <c r="X941" s="89"/>
      <c r="Y941" s="89"/>
      <c r="Z941" s="89"/>
      <c r="AA941" s="221"/>
      <c r="AB941" s="221"/>
      <c r="AC941" s="234"/>
      <c r="AD941" s="221"/>
      <c r="AE941" s="225"/>
      <c r="AF941" s="226"/>
      <c r="AG941" s="230"/>
      <c r="AH941" s="230"/>
      <c r="AI941" s="230"/>
      <c r="AJ941" s="216"/>
      <c r="AK941" s="216"/>
      <c r="AL941" s="218"/>
      <c r="AM941" s="213"/>
      <c r="AN941" s="213"/>
      <c r="AO941" s="213"/>
      <c r="AP941" s="213"/>
      <c r="AQ941" s="213"/>
      <c r="AR941" s="213"/>
      <c r="AS941" s="213"/>
      <c r="AT941" s="207"/>
      <c r="AU941" s="207"/>
      <c r="AV941" s="207"/>
      <c r="AW941" s="207"/>
      <c r="AX941" s="207"/>
      <c r="AY941" s="207"/>
      <c r="AZ941" s="207"/>
      <c r="BA941" s="207"/>
      <c r="BB941" s="207"/>
      <c r="BC941" s="207"/>
      <c r="BD941" s="207"/>
      <c r="BE941" s="207"/>
      <c r="BF941" s="207"/>
      <c r="BG941" s="207"/>
      <c r="BH941" s="207"/>
      <c r="BI941" s="207"/>
      <c r="BJ941" s="207"/>
      <c r="BK941" s="207"/>
      <c r="BL941" s="207"/>
      <c r="BM941" s="210"/>
      <c r="BN941" s="204"/>
      <c r="BO941" s="2"/>
    </row>
    <row r="942" spans="1:67" ht="15" hidden="1" customHeight="1" x14ac:dyDescent="0.25">
      <c r="A942" s="2"/>
      <c r="B942" s="234"/>
      <c r="C942" s="237"/>
      <c r="D942" s="238"/>
      <c r="E942" s="242"/>
      <c r="F942" s="245"/>
      <c r="G942" s="245"/>
      <c r="H942" s="245"/>
      <c r="I942" s="245"/>
      <c r="J942" s="248"/>
      <c r="K942" s="250"/>
      <c r="L942" s="247"/>
      <c r="M942" s="247"/>
      <c r="N942" s="247"/>
      <c r="O942" s="245"/>
      <c r="P942" s="134" t="s">
        <v>263</v>
      </c>
      <c r="Q942" s="89"/>
      <c r="R942" s="89"/>
      <c r="S942" s="89"/>
      <c r="T942" s="89"/>
      <c r="U942" s="89"/>
      <c r="V942" s="89"/>
      <c r="W942" s="89"/>
      <c r="X942" s="89"/>
      <c r="Y942" s="89"/>
      <c r="Z942" s="89"/>
      <c r="AA942" s="221"/>
      <c r="AB942" s="221"/>
      <c r="AC942" s="234"/>
      <c r="AD942" s="221"/>
      <c r="AE942" s="225"/>
      <c r="AF942" s="226"/>
      <c r="AG942" s="230"/>
      <c r="AH942" s="230"/>
      <c r="AI942" s="230"/>
      <c r="AJ942" s="216"/>
      <c r="AK942" s="216"/>
      <c r="AL942" s="218"/>
      <c r="AM942" s="213"/>
      <c r="AN942" s="213"/>
      <c r="AO942" s="213"/>
      <c r="AP942" s="213"/>
      <c r="AQ942" s="213"/>
      <c r="AR942" s="213"/>
      <c r="AS942" s="213"/>
      <c r="AT942" s="207"/>
      <c r="AU942" s="207"/>
      <c r="AV942" s="207"/>
      <c r="AW942" s="207"/>
      <c r="AX942" s="207"/>
      <c r="AY942" s="207"/>
      <c r="AZ942" s="207"/>
      <c r="BA942" s="207"/>
      <c r="BB942" s="207"/>
      <c r="BC942" s="207"/>
      <c r="BD942" s="207"/>
      <c r="BE942" s="207"/>
      <c r="BF942" s="207"/>
      <c r="BG942" s="207"/>
      <c r="BH942" s="207"/>
      <c r="BI942" s="207"/>
      <c r="BJ942" s="207"/>
      <c r="BK942" s="207"/>
      <c r="BL942" s="207"/>
      <c r="BM942" s="210"/>
      <c r="BN942" s="204"/>
      <c r="BO942" s="2"/>
    </row>
    <row r="943" spans="1:67" ht="15" hidden="1" customHeight="1" x14ac:dyDescent="0.25">
      <c r="A943" s="2"/>
      <c r="B943" s="234"/>
      <c r="C943" s="237"/>
      <c r="D943" s="238"/>
      <c r="E943" s="242"/>
      <c r="F943" s="245"/>
      <c r="G943" s="245"/>
      <c r="H943" s="245"/>
      <c r="I943" s="245"/>
      <c r="J943" s="248"/>
      <c r="K943" s="250"/>
      <c r="L943" s="247"/>
      <c r="M943" s="247"/>
      <c r="N943" s="247"/>
      <c r="O943" s="245"/>
      <c r="P943" s="134" t="s">
        <v>27</v>
      </c>
      <c r="Q943" s="89"/>
      <c r="R943" s="89"/>
      <c r="S943" s="89"/>
      <c r="T943" s="89"/>
      <c r="U943" s="89"/>
      <c r="V943" s="89"/>
      <c r="W943" s="89"/>
      <c r="X943" s="89"/>
      <c r="Y943" s="89"/>
      <c r="Z943" s="89"/>
      <c r="AA943" s="221"/>
      <c r="AB943" s="221"/>
      <c r="AC943" s="234"/>
      <c r="AD943" s="221"/>
      <c r="AE943" s="225"/>
      <c r="AF943" s="226"/>
      <c r="AG943" s="230"/>
      <c r="AH943" s="230"/>
      <c r="AI943" s="230"/>
      <c r="AJ943" s="216"/>
      <c r="AK943" s="216"/>
      <c r="AL943" s="218"/>
      <c r="AM943" s="213"/>
      <c r="AN943" s="213"/>
      <c r="AO943" s="213"/>
      <c r="AP943" s="213"/>
      <c r="AQ943" s="213"/>
      <c r="AR943" s="213"/>
      <c r="AS943" s="213"/>
      <c r="AT943" s="207"/>
      <c r="AU943" s="207"/>
      <c r="AV943" s="207"/>
      <c r="AW943" s="207"/>
      <c r="AX943" s="207"/>
      <c r="AY943" s="207"/>
      <c r="AZ943" s="207"/>
      <c r="BA943" s="207"/>
      <c r="BB943" s="207"/>
      <c r="BC943" s="207"/>
      <c r="BD943" s="207"/>
      <c r="BE943" s="207"/>
      <c r="BF943" s="207"/>
      <c r="BG943" s="207"/>
      <c r="BH943" s="207"/>
      <c r="BI943" s="207"/>
      <c r="BJ943" s="207"/>
      <c r="BK943" s="207"/>
      <c r="BL943" s="207"/>
      <c r="BM943" s="210"/>
      <c r="BN943" s="204"/>
      <c r="BO943" s="2"/>
    </row>
    <row r="944" spans="1:67" ht="15" customHeight="1" x14ac:dyDescent="0.25">
      <c r="A944" s="2"/>
      <c r="B944" s="219"/>
      <c r="C944" s="239"/>
      <c r="D944" s="240"/>
      <c r="E944" s="243"/>
      <c r="F944" s="246"/>
      <c r="G944" s="246"/>
      <c r="H944" s="246"/>
      <c r="I944" s="246"/>
      <c r="J944" s="248"/>
      <c r="K944" s="251"/>
      <c r="L944" s="248"/>
      <c r="M944" s="248"/>
      <c r="N944" s="248"/>
      <c r="O944" s="246"/>
      <c r="P944" s="134" t="s">
        <v>28</v>
      </c>
      <c r="Q944" s="182">
        <v>46167</v>
      </c>
      <c r="R944" s="89"/>
      <c r="S944" s="89"/>
      <c r="T944" s="89"/>
      <c r="U944" s="89"/>
      <c r="V944" s="89"/>
      <c r="W944" s="89"/>
      <c r="X944" s="89"/>
      <c r="Y944" s="89"/>
      <c r="Z944" s="89"/>
      <c r="AA944" s="232"/>
      <c r="AB944" s="222"/>
      <c r="AC944" s="252"/>
      <c r="AD944" s="222"/>
      <c r="AE944" s="227"/>
      <c r="AF944" s="228"/>
      <c r="AG944" s="231"/>
      <c r="AH944" s="232"/>
      <c r="AI944" s="232"/>
      <c r="AJ944" s="217"/>
      <c r="AK944" s="217"/>
      <c r="AL944" s="219"/>
      <c r="AM944" s="214"/>
      <c r="AN944" s="214"/>
      <c r="AO944" s="214"/>
      <c r="AP944" s="214"/>
      <c r="AQ944" s="214"/>
      <c r="AR944" s="214"/>
      <c r="AS944" s="214"/>
      <c r="AT944" s="208"/>
      <c r="AU944" s="208"/>
      <c r="AV944" s="208"/>
      <c r="AW944" s="208"/>
      <c r="AX944" s="208"/>
      <c r="AY944" s="208"/>
      <c r="AZ944" s="208"/>
      <c r="BA944" s="208"/>
      <c r="BB944" s="208"/>
      <c r="BC944" s="208"/>
      <c r="BD944" s="208"/>
      <c r="BE944" s="208"/>
      <c r="BF944" s="208"/>
      <c r="BG944" s="208"/>
      <c r="BH944" s="208"/>
      <c r="BI944" s="208"/>
      <c r="BJ944" s="208"/>
      <c r="BK944" s="208"/>
      <c r="BL944" s="208"/>
      <c r="BM944" s="211"/>
      <c r="BN944" s="205"/>
      <c r="BO944" s="2"/>
    </row>
    <row r="945" spans="1:67" ht="15" hidden="1" customHeight="1" x14ac:dyDescent="0.25">
      <c r="A945" s="2"/>
      <c r="B945" s="233" t="s">
        <v>1732</v>
      </c>
      <c r="C945" s="235" t="s">
        <v>852</v>
      </c>
      <c r="D945" s="236"/>
      <c r="E945" s="241"/>
      <c r="F945" s="244" t="s">
        <v>2039</v>
      </c>
      <c r="G945" s="245"/>
      <c r="H945" s="245"/>
      <c r="I945" s="245" t="s">
        <v>1948</v>
      </c>
      <c r="J945" s="247"/>
      <c r="K945" s="249">
        <v>46167</v>
      </c>
      <c r="L945" s="247" t="s">
        <v>475</v>
      </c>
      <c r="M945" s="247">
        <v>1</v>
      </c>
      <c r="N945" s="247"/>
      <c r="O945" s="245" t="s">
        <v>1596</v>
      </c>
      <c r="P945" s="135" t="s">
        <v>148</v>
      </c>
      <c r="Q945" s="89"/>
      <c r="R945" s="89"/>
      <c r="S945" s="89"/>
      <c r="T945" s="89"/>
      <c r="U945" s="89"/>
      <c r="V945" s="89"/>
      <c r="W945" s="89"/>
      <c r="X945" s="89"/>
      <c r="Y945" s="89"/>
      <c r="Z945" s="89"/>
      <c r="AA945" s="220">
        <v>100</v>
      </c>
      <c r="AB945" s="220"/>
      <c r="AC945" s="233"/>
      <c r="AD945" s="220"/>
      <c r="AE945" s="223">
        <v>0</v>
      </c>
      <c r="AF945" s="224"/>
      <c r="AG945" s="229"/>
      <c r="AH945" s="229">
        <v>0</v>
      </c>
      <c r="AI945" s="229">
        <v>0.13364695819523148</v>
      </c>
      <c r="AJ945" s="215"/>
      <c r="AK945" s="215"/>
      <c r="AL945" s="209" t="s">
        <v>1590</v>
      </c>
      <c r="AM945" s="212"/>
      <c r="AN945" s="212"/>
      <c r="AO945" s="212"/>
      <c r="AP945" s="212"/>
      <c r="AQ945" s="212"/>
      <c r="AR945" s="212"/>
      <c r="AS945" s="212"/>
      <c r="AT945" s="206"/>
      <c r="AU945" s="206"/>
      <c r="AV945" s="206"/>
      <c r="AW945" s="206"/>
      <c r="AX945" s="206"/>
      <c r="AY945" s="206"/>
      <c r="AZ945" s="206"/>
      <c r="BA945" s="206"/>
      <c r="BB945" s="206"/>
      <c r="BC945" s="206"/>
      <c r="BD945" s="206"/>
      <c r="BE945" s="206"/>
      <c r="BF945" s="206"/>
      <c r="BG945" s="206"/>
      <c r="BH945" s="206"/>
      <c r="BI945" s="206"/>
      <c r="BJ945" s="206"/>
      <c r="BK945" s="206"/>
      <c r="BL945" s="206"/>
      <c r="BM945" s="209"/>
      <c r="BN945" s="203"/>
      <c r="BO945" s="2"/>
    </row>
    <row r="946" spans="1:67" ht="15" customHeight="1" x14ac:dyDescent="0.25">
      <c r="A946" s="2"/>
      <c r="B946" s="234"/>
      <c r="C946" s="237"/>
      <c r="D946" s="238"/>
      <c r="E946" s="242"/>
      <c r="F946" s="245"/>
      <c r="G946" s="245"/>
      <c r="H946" s="245"/>
      <c r="I946" s="245"/>
      <c r="J946" s="248"/>
      <c r="K946" s="250"/>
      <c r="L946" s="247"/>
      <c r="M946" s="247"/>
      <c r="N946" s="247"/>
      <c r="O946" s="245"/>
      <c r="P946" s="134" t="s">
        <v>26</v>
      </c>
      <c r="Q946" s="89">
        <v>46167</v>
      </c>
      <c r="R946" s="183">
        <v>46178</v>
      </c>
      <c r="S946" s="89">
        <v>46339</v>
      </c>
      <c r="T946" s="89">
        <v>46339</v>
      </c>
      <c r="U946" s="89">
        <v>46339</v>
      </c>
      <c r="V946" s="89">
        <v>46353</v>
      </c>
      <c r="W946" s="89"/>
      <c r="X946" s="89"/>
      <c r="Y946" s="89"/>
      <c r="Z946" s="89"/>
      <c r="AA946" s="221"/>
      <c r="AB946" s="221"/>
      <c r="AC946" s="234"/>
      <c r="AD946" s="221"/>
      <c r="AE946" s="225"/>
      <c r="AF946" s="226"/>
      <c r="AG946" s="230"/>
      <c r="AH946" s="230"/>
      <c r="AI946" s="230"/>
      <c r="AJ946" s="216"/>
      <c r="AK946" s="216"/>
      <c r="AL946" s="218"/>
      <c r="AM946" s="213"/>
      <c r="AN946" s="213"/>
      <c r="AO946" s="213"/>
      <c r="AP946" s="213"/>
      <c r="AQ946" s="213"/>
      <c r="AR946" s="213"/>
      <c r="AS946" s="213"/>
      <c r="AT946" s="207"/>
      <c r="AU946" s="207"/>
      <c r="AV946" s="207"/>
      <c r="AW946" s="207"/>
      <c r="AX946" s="207"/>
      <c r="AY946" s="207"/>
      <c r="AZ946" s="207"/>
      <c r="BA946" s="207"/>
      <c r="BB946" s="207"/>
      <c r="BC946" s="207"/>
      <c r="BD946" s="207"/>
      <c r="BE946" s="207"/>
      <c r="BF946" s="207"/>
      <c r="BG946" s="207"/>
      <c r="BH946" s="207"/>
      <c r="BI946" s="207"/>
      <c r="BJ946" s="207"/>
      <c r="BK946" s="207"/>
      <c r="BL946" s="207"/>
      <c r="BM946" s="210"/>
      <c r="BN946" s="204"/>
      <c r="BO946" s="2"/>
    </row>
    <row r="947" spans="1:67" ht="15" hidden="1" customHeight="1" x14ac:dyDescent="0.25">
      <c r="A947" s="2"/>
      <c r="B947" s="234"/>
      <c r="C947" s="237"/>
      <c r="D947" s="238"/>
      <c r="E947" s="242"/>
      <c r="F947" s="245"/>
      <c r="G947" s="245"/>
      <c r="H947" s="245"/>
      <c r="I947" s="245"/>
      <c r="J947" s="248"/>
      <c r="K947" s="250"/>
      <c r="L947" s="247"/>
      <c r="M947" s="247"/>
      <c r="N947" s="247"/>
      <c r="O947" s="245"/>
      <c r="P947" s="134" t="s">
        <v>262</v>
      </c>
      <c r="Q947" s="89"/>
      <c r="R947" s="89"/>
      <c r="S947" s="89"/>
      <c r="T947" s="89"/>
      <c r="U947" s="89"/>
      <c r="V947" s="89"/>
      <c r="W947" s="89"/>
      <c r="X947" s="89"/>
      <c r="Y947" s="89"/>
      <c r="Z947" s="89"/>
      <c r="AA947" s="221"/>
      <c r="AB947" s="221"/>
      <c r="AC947" s="234"/>
      <c r="AD947" s="221"/>
      <c r="AE947" s="225"/>
      <c r="AF947" s="226"/>
      <c r="AG947" s="230"/>
      <c r="AH947" s="230"/>
      <c r="AI947" s="230"/>
      <c r="AJ947" s="216"/>
      <c r="AK947" s="216"/>
      <c r="AL947" s="218"/>
      <c r="AM947" s="213"/>
      <c r="AN947" s="213"/>
      <c r="AO947" s="213"/>
      <c r="AP947" s="213"/>
      <c r="AQ947" s="213"/>
      <c r="AR947" s="213"/>
      <c r="AS947" s="213"/>
      <c r="AT947" s="207"/>
      <c r="AU947" s="207"/>
      <c r="AV947" s="207"/>
      <c r="AW947" s="207"/>
      <c r="AX947" s="207"/>
      <c r="AY947" s="207"/>
      <c r="AZ947" s="207"/>
      <c r="BA947" s="207"/>
      <c r="BB947" s="207"/>
      <c r="BC947" s="207"/>
      <c r="BD947" s="207"/>
      <c r="BE947" s="207"/>
      <c r="BF947" s="207"/>
      <c r="BG947" s="207"/>
      <c r="BH947" s="207"/>
      <c r="BI947" s="207"/>
      <c r="BJ947" s="207"/>
      <c r="BK947" s="207"/>
      <c r="BL947" s="207"/>
      <c r="BM947" s="210"/>
      <c r="BN947" s="204"/>
      <c r="BO947" s="2"/>
    </row>
    <row r="948" spans="1:67" ht="15" hidden="1" customHeight="1" x14ac:dyDescent="0.25">
      <c r="A948" s="2"/>
      <c r="B948" s="234"/>
      <c r="C948" s="237"/>
      <c r="D948" s="238"/>
      <c r="E948" s="242"/>
      <c r="F948" s="245"/>
      <c r="G948" s="245"/>
      <c r="H948" s="245"/>
      <c r="I948" s="245"/>
      <c r="J948" s="248"/>
      <c r="K948" s="250"/>
      <c r="L948" s="247"/>
      <c r="M948" s="247"/>
      <c r="N948" s="247"/>
      <c r="O948" s="245"/>
      <c r="P948" s="134" t="s">
        <v>263</v>
      </c>
      <c r="Q948" s="89"/>
      <c r="R948" s="89"/>
      <c r="S948" s="89"/>
      <c r="T948" s="89"/>
      <c r="U948" s="89"/>
      <c r="V948" s="89"/>
      <c r="W948" s="89"/>
      <c r="X948" s="89"/>
      <c r="Y948" s="89"/>
      <c r="Z948" s="89"/>
      <c r="AA948" s="221"/>
      <c r="AB948" s="221"/>
      <c r="AC948" s="234"/>
      <c r="AD948" s="221"/>
      <c r="AE948" s="225"/>
      <c r="AF948" s="226"/>
      <c r="AG948" s="230"/>
      <c r="AH948" s="230"/>
      <c r="AI948" s="230"/>
      <c r="AJ948" s="216"/>
      <c r="AK948" s="216"/>
      <c r="AL948" s="218"/>
      <c r="AM948" s="213"/>
      <c r="AN948" s="213"/>
      <c r="AO948" s="213"/>
      <c r="AP948" s="213"/>
      <c r="AQ948" s="213"/>
      <c r="AR948" s="213"/>
      <c r="AS948" s="213"/>
      <c r="AT948" s="207"/>
      <c r="AU948" s="207"/>
      <c r="AV948" s="207"/>
      <c r="AW948" s="207"/>
      <c r="AX948" s="207"/>
      <c r="AY948" s="207"/>
      <c r="AZ948" s="207"/>
      <c r="BA948" s="207"/>
      <c r="BB948" s="207"/>
      <c r="BC948" s="207"/>
      <c r="BD948" s="207"/>
      <c r="BE948" s="207"/>
      <c r="BF948" s="207"/>
      <c r="BG948" s="207"/>
      <c r="BH948" s="207"/>
      <c r="BI948" s="207"/>
      <c r="BJ948" s="207"/>
      <c r="BK948" s="207"/>
      <c r="BL948" s="207"/>
      <c r="BM948" s="210"/>
      <c r="BN948" s="204"/>
      <c r="BO948" s="2"/>
    </row>
    <row r="949" spans="1:67" ht="15" hidden="1" customHeight="1" x14ac:dyDescent="0.25">
      <c r="A949" s="2"/>
      <c r="B949" s="234"/>
      <c r="C949" s="237"/>
      <c r="D949" s="238"/>
      <c r="E949" s="242"/>
      <c r="F949" s="245"/>
      <c r="G949" s="245"/>
      <c r="H949" s="245"/>
      <c r="I949" s="245"/>
      <c r="J949" s="248"/>
      <c r="K949" s="250"/>
      <c r="L949" s="247"/>
      <c r="M949" s="247"/>
      <c r="N949" s="247"/>
      <c r="O949" s="245"/>
      <c r="P949" s="134" t="s">
        <v>27</v>
      </c>
      <c r="Q949" s="89"/>
      <c r="R949" s="89"/>
      <c r="S949" s="89"/>
      <c r="T949" s="89"/>
      <c r="U949" s="89"/>
      <c r="V949" s="89"/>
      <c r="W949" s="89"/>
      <c r="X949" s="89"/>
      <c r="Y949" s="89"/>
      <c r="Z949" s="89"/>
      <c r="AA949" s="221"/>
      <c r="AB949" s="221"/>
      <c r="AC949" s="234"/>
      <c r="AD949" s="221"/>
      <c r="AE949" s="225"/>
      <c r="AF949" s="226"/>
      <c r="AG949" s="230"/>
      <c r="AH949" s="230"/>
      <c r="AI949" s="230"/>
      <c r="AJ949" s="216"/>
      <c r="AK949" s="216"/>
      <c r="AL949" s="218"/>
      <c r="AM949" s="213"/>
      <c r="AN949" s="213"/>
      <c r="AO949" s="213"/>
      <c r="AP949" s="213"/>
      <c r="AQ949" s="213"/>
      <c r="AR949" s="213"/>
      <c r="AS949" s="213"/>
      <c r="AT949" s="207"/>
      <c r="AU949" s="207"/>
      <c r="AV949" s="207"/>
      <c r="AW949" s="207"/>
      <c r="AX949" s="207"/>
      <c r="AY949" s="207"/>
      <c r="AZ949" s="207"/>
      <c r="BA949" s="207"/>
      <c r="BB949" s="207"/>
      <c r="BC949" s="207"/>
      <c r="BD949" s="207"/>
      <c r="BE949" s="207"/>
      <c r="BF949" s="207"/>
      <c r="BG949" s="207"/>
      <c r="BH949" s="207"/>
      <c r="BI949" s="207"/>
      <c r="BJ949" s="207"/>
      <c r="BK949" s="207"/>
      <c r="BL949" s="207"/>
      <c r="BM949" s="210"/>
      <c r="BN949" s="204"/>
      <c r="BO949" s="2"/>
    </row>
    <row r="950" spans="1:67" ht="15" customHeight="1" x14ac:dyDescent="0.25">
      <c r="A950" s="2"/>
      <c r="B950" s="219"/>
      <c r="C950" s="239"/>
      <c r="D950" s="240"/>
      <c r="E950" s="243"/>
      <c r="F950" s="246"/>
      <c r="G950" s="246"/>
      <c r="H950" s="246"/>
      <c r="I950" s="246"/>
      <c r="J950" s="248"/>
      <c r="K950" s="251"/>
      <c r="L950" s="248"/>
      <c r="M950" s="248"/>
      <c r="N950" s="248"/>
      <c r="O950" s="246"/>
      <c r="P950" s="134" t="s">
        <v>28</v>
      </c>
      <c r="Q950" s="182">
        <v>46167</v>
      </c>
      <c r="R950" s="89"/>
      <c r="S950" s="89"/>
      <c r="T950" s="89"/>
      <c r="U950" s="89"/>
      <c r="V950" s="89"/>
      <c r="W950" s="89"/>
      <c r="X950" s="89"/>
      <c r="Y950" s="89"/>
      <c r="Z950" s="89"/>
      <c r="AA950" s="232"/>
      <c r="AB950" s="222"/>
      <c r="AC950" s="252"/>
      <c r="AD950" s="222"/>
      <c r="AE950" s="227"/>
      <c r="AF950" s="228"/>
      <c r="AG950" s="231"/>
      <c r="AH950" s="232"/>
      <c r="AI950" s="232"/>
      <c r="AJ950" s="217"/>
      <c r="AK950" s="217"/>
      <c r="AL950" s="219"/>
      <c r="AM950" s="214"/>
      <c r="AN950" s="214"/>
      <c r="AO950" s="214"/>
      <c r="AP950" s="214"/>
      <c r="AQ950" s="214"/>
      <c r="AR950" s="214"/>
      <c r="AS950" s="214"/>
      <c r="AT950" s="208"/>
      <c r="AU950" s="208"/>
      <c r="AV950" s="208"/>
      <c r="AW950" s="208"/>
      <c r="AX950" s="208"/>
      <c r="AY950" s="208"/>
      <c r="AZ950" s="208"/>
      <c r="BA950" s="208"/>
      <c r="BB950" s="208"/>
      <c r="BC950" s="208"/>
      <c r="BD950" s="208"/>
      <c r="BE950" s="208"/>
      <c r="BF950" s="208"/>
      <c r="BG950" s="208"/>
      <c r="BH950" s="208"/>
      <c r="BI950" s="208"/>
      <c r="BJ950" s="208"/>
      <c r="BK950" s="208"/>
      <c r="BL950" s="208"/>
      <c r="BM950" s="211"/>
      <c r="BN950" s="205"/>
      <c r="BO950" s="2"/>
    </row>
    <row r="951" spans="1:67" ht="15" hidden="1" customHeight="1" x14ac:dyDescent="0.25">
      <c r="A951" s="2"/>
      <c r="B951" s="233" t="s">
        <v>1732</v>
      </c>
      <c r="C951" s="235" t="s">
        <v>854</v>
      </c>
      <c r="D951" s="236"/>
      <c r="E951" s="241"/>
      <c r="F951" s="244" t="s">
        <v>2040</v>
      </c>
      <c r="G951" s="245"/>
      <c r="H951" s="245"/>
      <c r="I951" s="245" t="s">
        <v>1948</v>
      </c>
      <c r="J951" s="247"/>
      <c r="K951" s="249">
        <v>46167</v>
      </c>
      <c r="L951" s="247" t="s">
        <v>475</v>
      </c>
      <c r="M951" s="247">
        <v>1</v>
      </c>
      <c r="N951" s="247"/>
      <c r="O951" s="245" t="s">
        <v>1596</v>
      </c>
      <c r="P951" s="135" t="s">
        <v>148</v>
      </c>
      <c r="Q951" s="89"/>
      <c r="R951" s="89"/>
      <c r="S951" s="89"/>
      <c r="T951" s="89"/>
      <c r="U951" s="89"/>
      <c r="V951" s="89"/>
      <c r="W951" s="89"/>
      <c r="X951" s="89"/>
      <c r="Y951" s="89"/>
      <c r="Z951" s="89"/>
      <c r="AA951" s="220">
        <v>100</v>
      </c>
      <c r="AB951" s="220"/>
      <c r="AC951" s="233"/>
      <c r="AD951" s="220"/>
      <c r="AE951" s="223">
        <v>0</v>
      </c>
      <c r="AF951" s="224"/>
      <c r="AG951" s="229"/>
      <c r="AH951" s="229">
        <v>0</v>
      </c>
      <c r="AI951" s="229">
        <v>0.13364695819523148</v>
      </c>
      <c r="AJ951" s="215"/>
      <c r="AK951" s="215"/>
      <c r="AL951" s="209" t="s">
        <v>1590</v>
      </c>
      <c r="AM951" s="212"/>
      <c r="AN951" s="212"/>
      <c r="AO951" s="212"/>
      <c r="AP951" s="212"/>
      <c r="AQ951" s="212"/>
      <c r="AR951" s="212"/>
      <c r="AS951" s="212"/>
      <c r="AT951" s="206"/>
      <c r="AU951" s="206"/>
      <c r="AV951" s="206"/>
      <c r="AW951" s="206"/>
      <c r="AX951" s="206"/>
      <c r="AY951" s="206"/>
      <c r="AZ951" s="206"/>
      <c r="BA951" s="206"/>
      <c r="BB951" s="206"/>
      <c r="BC951" s="206"/>
      <c r="BD951" s="206"/>
      <c r="BE951" s="206"/>
      <c r="BF951" s="206"/>
      <c r="BG951" s="206"/>
      <c r="BH951" s="206"/>
      <c r="BI951" s="206"/>
      <c r="BJ951" s="206"/>
      <c r="BK951" s="206"/>
      <c r="BL951" s="206"/>
      <c r="BM951" s="209"/>
      <c r="BN951" s="203"/>
      <c r="BO951" s="2"/>
    </row>
    <row r="952" spans="1:67" ht="15" customHeight="1" x14ac:dyDescent="0.25">
      <c r="A952" s="2"/>
      <c r="B952" s="234"/>
      <c r="C952" s="237"/>
      <c r="D952" s="238"/>
      <c r="E952" s="242"/>
      <c r="F952" s="245"/>
      <c r="G952" s="245"/>
      <c r="H952" s="245"/>
      <c r="I952" s="245"/>
      <c r="J952" s="248"/>
      <c r="K952" s="250"/>
      <c r="L952" s="247"/>
      <c r="M952" s="247"/>
      <c r="N952" s="247"/>
      <c r="O952" s="245"/>
      <c r="P952" s="134" t="s">
        <v>26</v>
      </c>
      <c r="Q952" s="89">
        <v>46167</v>
      </c>
      <c r="R952" s="183">
        <v>46178</v>
      </c>
      <c r="S952" s="89">
        <v>46339</v>
      </c>
      <c r="T952" s="89">
        <v>46339</v>
      </c>
      <c r="U952" s="89">
        <v>46339</v>
      </c>
      <c r="V952" s="89">
        <v>46353</v>
      </c>
      <c r="W952" s="89"/>
      <c r="X952" s="89"/>
      <c r="Y952" s="89"/>
      <c r="Z952" s="89"/>
      <c r="AA952" s="221"/>
      <c r="AB952" s="221"/>
      <c r="AC952" s="234"/>
      <c r="AD952" s="221"/>
      <c r="AE952" s="225"/>
      <c r="AF952" s="226"/>
      <c r="AG952" s="230"/>
      <c r="AH952" s="230"/>
      <c r="AI952" s="230"/>
      <c r="AJ952" s="216"/>
      <c r="AK952" s="216"/>
      <c r="AL952" s="218"/>
      <c r="AM952" s="213"/>
      <c r="AN952" s="213"/>
      <c r="AO952" s="213"/>
      <c r="AP952" s="213"/>
      <c r="AQ952" s="213"/>
      <c r="AR952" s="213"/>
      <c r="AS952" s="213"/>
      <c r="AT952" s="207"/>
      <c r="AU952" s="207"/>
      <c r="AV952" s="207"/>
      <c r="AW952" s="207"/>
      <c r="AX952" s="207"/>
      <c r="AY952" s="207"/>
      <c r="AZ952" s="207"/>
      <c r="BA952" s="207"/>
      <c r="BB952" s="207"/>
      <c r="BC952" s="207"/>
      <c r="BD952" s="207"/>
      <c r="BE952" s="207"/>
      <c r="BF952" s="207"/>
      <c r="BG952" s="207"/>
      <c r="BH952" s="207"/>
      <c r="BI952" s="207"/>
      <c r="BJ952" s="207"/>
      <c r="BK952" s="207"/>
      <c r="BL952" s="207"/>
      <c r="BM952" s="210"/>
      <c r="BN952" s="204"/>
      <c r="BO952" s="2"/>
    </row>
    <row r="953" spans="1:67" ht="15" hidden="1" customHeight="1" x14ac:dyDescent="0.25">
      <c r="A953" s="2"/>
      <c r="B953" s="234"/>
      <c r="C953" s="237"/>
      <c r="D953" s="238"/>
      <c r="E953" s="242"/>
      <c r="F953" s="245"/>
      <c r="G953" s="245"/>
      <c r="H953" s="245"/>
      <c r="I953" s="245"/>
      <c r="J953" s="248"/>
      <c r="K953" s="250"/>
      <c r="L953" s="247"/>
      <c r="M953" s="247"/>
      <c r="N953" s="247"/>
      <c r="O953" s="245"/>
      <c r="P953" s="134" t="s">
        <v>262</v>
      </c>
      <c r="Q953" s="89"/>
      <c r="R953" s="89"/>
      <c r="S953" s="89"/>
      <c r="T953" s="89"/>
      <c r="U953" s="89"/>
      <c r="V953" s="89"/>
      <c r="W953" s="89"/>
      <c r="X953" s="89"/>
      <c r="Y953" s="89"/>
      <c r="Z953" s="89"/>
      <c r="AA953" s="221"/>
      <c r="AB953" s="221"/>
      <c r="AC953" s="234"/>
      <c r="AD953" s="221"/>
      <c r="AE953" s="225"/>
      <c r="AF953" s="226"/>
      <c r="AG953" s="230"/>
      <c r="AH953" s="230"/>
      <c r="AI953" s="230"/>
      <c r="AJ953" s="216"/>
      <c r="AK953" s="216"/>
      <c r="AL953" s="218"/>
      <c r="AM953" s="213"/>
      <c r="AN953" s="213"/>
      <c r="AO953" s="213"/>
      <c r="AP953" s="213"/>
      <c r="AQ953" s="213"/>
      <c r="AR953" s="213"/>
      <c r="AS953" s="213"/>
      <c r="AT953" s="207"/>
      <c r="AU953" s="207"/>
      <c r="AV953" s="207"/>
      <c r="AW953" s="207"/>
      <c r="AX953" s="207"/>
      <c r="AY953" s="207"/>
      <c r="AZ953" s="207"/>
      <c r="BA953" s="207"/>
      <c r="BB953" s="207"/>
      <c r="BC953" s="207"/>
      <c r="BD953" s="207"/>
      <c r="BE953" s="207"/>
      <c r="BF953" s="207"/>
      <c r="BG953" s="207"/>
      <c r="BH953" s="207"/>
      <c r="BI953" s="207"/>
      <c r="BJ953" s="207"/>
      <c r="BK953" s="207"/>
      <c r="BL953" s="207"/>
      <c r="BM953" s="210"/>
      <c r="BN953" s="204"/>
      <c r="BO953" s="2"/>
    </row>
    <row r="954" spans="1:67" ht="15" hidden="1" customHeight="1" x14ac:dyDescent="0.25">
      <c r="A954" s="2"/>
      <c r="B954" s="234"/>
      <c r="C954" s="237"/>
      <c r="D954" s="238"/>
      <c r="E954" s="242"/>
      <c r="F954" s="245"/>
      <c r="G954" s="245"/>
      <c r="H954" s="245"/>
      <c r="I954" s="245"/>
      <c r="J954" s="248"/>
      <c r="K954" s="250"/>
      <c r="L954" s="247"/>
      <c r="M954" s="247"/>
      <c r="N954" s="247"/>
      <c r="O954" s="245"/>
      <c r="P954" s="134" t="s">
        <v>263</v>
      </c>
      <c r="Q954" s="89"/>
      <c r="R954" s="89"/>
      <c r="S954" s="89"/>
      <c r="T954" s="89"/>
      <c r="U954" s="89"/>
      <c r="V954" s="89"/>
      <c r="W954" s="89"/>
      <c r="X954" s="89"/>
      <c r="Y954" s="89"/>
      <c r="Z954" s="89"/>
      <c r="AA954" s="221"/>
      <c r="AB954" s="221"/>
      <c r="AC954" s="234"/>
      <c r="AD954" s="221"/>
      <c r="AE954" s="225"/>
      <c r="AF954" s="226"/>
      <c r="AG954" s="230"/>
      <c r="AH954" s="230"/>
      <c r="AI954" s="230"/>
      <c r="AJ954" s="216"/>
      <c r="AK954" s="216"/>
      <c r="AL954" s="218"/>
      <c r="AM954" s="213"/>
      <c r="AN954" s="213"/>
      <c r="AO954" s="213"/>
      <c r="AP954" s="213"/>
      <c r="AQ954" s="213"/>
      <c r="AR954" s="213"/>
      <c r="AS954" s="213"/>
      <c r="AT954" s="207"/>
      <c r="AU954" s="207"/>
      <c r="AV954" s="207"/>
      <c r="AW954" s="207"/>
      <c r="AX954" s="207"/>
      <c r="AY954" s="207"/>
      <c r="AZ954" s="207"/>
      <c r="BA954" s="207"/>
      <c r="BB954" s="207"/>
      <c r="BC954" s="207"/>
      <c r="BD954" s="207"/>
      <c r="BE954" s="207"/>
      <c r="BF954" s="207"/>
      <c r="BG954" s="207"/>
      <c r="BH954" s="207"/>
      <c r="BI954" s="207"/>
      <c r="BJ954" s="207"/>
      <c r="BK954" s="207"/>
      <c r="BL954" s="207"/>
      <c r="BM954" s="210"/>
      <c r="BN954" s="204"/>
      <c r="BO954" s="2"/>
    </row>
    <row r="955" spans="1:67" ht="15" hidden="1" customHeight="1" x14ac:dyDescent="0.25">
      <c r="A955" s="2"/>
      <c r="B955" s="234"/>
      <c r="C955" s="237"/>
      <c r="D955" s="238"/>
      <c r="E955" s="242"/>
      <c r="F955" s="245"/>
      <c r="G955" s="245"/>
      <c r="H955" s="245"/>
      <c r="I955" s="245"/>
      <c r="J955" s="248"/>
      <c r="K955" s="250"/>
      <c r="L955" s="247"/>
      <c r="M955" s="247"/>
      <c r="N955" s="247"/>
      <c r="O955" s="245"/>
      <c r="P955" s="134" t="s">
        <v>27</v>
      </c>
      <c r="Q955" s="89"/>
      <c r="R955" s="89"/>
      <c r="S955" s="89"/>
      <c r="T955" s="89"/>
      <c r="U955" s="89"/>
      <c r="V955" s="89"/>
      <c r="W955" s="89"/>
      <c r="X955" s="89"/>
      <c r="Y955" s="89"/>
      <c r="Z955" s="89"/>
      <c r="AA955" s="221"/>
      <c r="AB955" s="221"/>
      <c r="AC955" s="234"/>
      <c r="AD955" s="221"/>
      <c r="AE955" s="225"/>
      <c r="AF955" s="226"/>
      <c r="AG955" s="230"/>
      <c r="AH955" s="230"/>
      <c r="AI955" s="230"/>
      <c r="AJ955" s="216"/>
      <c r="AK955" s="216"/>
      <c r="AL955" s="218"/>
      <c r="AM955" s="213"/>
      <c r="AN955" s="213"/>
      <c r="AO955" s="213"/>
      <c r="AP955" s="213"/>
      <c r="AQ955" s="213"/>
      <c r="AR955" s="213"/>
      <c r="AS955" s="213"/>
      <c r="AT955" s="207"/>
      <c r="AU955" s="207"/>
      <c r="AV955" s="207"/>
      <c r="AW955" s="207"/>
      <c r="AX955" s="207"/>
      <c r="AY955" s="207"/>
      <c r="AZ955" s="207"/>
      <c r="BA955" s="207"/>
      <c r="BB955" s="207"/>
      <c r="BC955" s="207"/>
      <c r="BD955" s="207"/>
      <c r="BE955" s="207"/>
      <c r="BF955" s="207"/>
      <c r="BG955" s="207"/>
      <c r="BH955" s="207"/>
      <c r="BI955" s="207"/>
      <c r="BJ955" s="207"/>
      <c r="BK955" s="207"/>
      <c r="BL955" s="207"/>
      <c r="BM955" s="210"/>
      <c r="BN955" s="204"/>
      <c r="BO955" s="2"/>
    </row>
    <row r="956" spans="1:67" ht="15" customHeight="1" x14ac:dyDescent="0.25">
      <c r="A956" s="2"/>
      <c r="B956" s="219"/>
      <c r="C956" s="239"/>
      <c r="D956" s="240"/>
      <c r="E956" s="243"/>
      <c r="F956" s="246"/>
      <c r="G956" s="246"/>
      <c r="H956" s="246"/>
      <c r="I956" s="246"/>
      <c r="J956" s="248"/>
      <c r="K956" s="251"/>
      <c r="L956" s="248"/>
      <c r="M956" s="248"/>
      <c r="N956" s="248"/>
      <c r="O956" s="246"/>
      <c r="P956" s="134" t="s">
        <v>28</v>
      </c>
      <c r="Q956" s="182">
        <v>46167</v>
      </c>
      <c r="R956" s="89"/>
      <c r="S956" s="89"/>
      <c r="T956" s="89"/>
      <c r="U956" s="89"/>
      <c r="V956" s="89"/>
      <c r="W956" s="89"/>
      <c r="X956" s="89"/>
      <c r="Y956" s="89"/>
      <c r="Z956" s="89"/>
      <c r="AA956" s="232"/>
      <c r="AB956" s="222"/>
      <c r="AC956" s="252"/>
      <c r="AD956" s="222"/>
      <c r="AE956" s="227"/>
      <c r="AF956" s="228"/>
      <c r="AG956" s="231"/>
      <c r="AH956" s="232"/>
      <c r="AI956" s="232"/>
      <c r="AJ956" s="217"/>
      <c r="AK956" s="217"/>
      <c r="AL956" s="219"/>
      <c r="AM956" s="214"/>
      <c r="AN956" s="214"/>
      <c r="AO956" s="214"/>
      <c r="AP956" s="214"/>
      <c r="AQ956" s="214"/>
      <c r="AR956" s="214"/>
      <c r="AS956" s="214"/>
      <c r="AT956" s="208"/>
      <c r="AU956" s="208"/>
      <c r="AV956" s="208"/>
      <c r="AW956" s="208"/>
      <c r="AX956" s="208"/>
      <c r="AY956" s="208"/>
      <c r="AZ956" s="208"/>
      <c r="BA956" s="208"/>
      <c r="BB956" s="208"/>
      <c r="BC956" s="208"/>
      <c r="BD956" s="208"/>
      <c r="BE956" s="208"/>
      <c r="BF956" s="208"/>
      <c r="BG956" s="208"/>
      <c r="BH956" s="208"/>
      <c r="BI956" s="208"/>
      <c r="BJ956" s="208"/>
      <c r="BK956" s="208"/>
      <c r="BL956" s="208"/>
      <c r="BM956" s="211"/>
      <c r="BN956" s="205"/>
      <c r="BO956" s="2"/>
    </row>
    <row r="957" spans="1:67" ht="15" hidden="1" customHeight="1" x14ac:dyDescent="0.25">
      <c r="A957" s="2"/>
      <c r="B957" s="233" t="s">
        <v>1732</v>
      </c>
      <c r="C957" s="235" t="s">
        <v>856</v>
      </c>
      <c r="D957" s="236"/>
      <c r="E957" s="241"/>
      <c r="F957" s="244" t="s">
        <v>2041</v>
      </c>
      <c r="G957" s="245"/>
      <c r="H957" s="245"/>
      <c r="I957" s="245" t="s">
        <v>1948</v>
      </c>
      <c r="J957" s="247"/>
      <c r="K957" s="249">
        <v>46167</v>
      </c>
      <c r="L957" s="247" t="s">
        <v>475</v>
      </c>
      <c r="M957" s="247">
        <v>1</v>
      </c>
      <c r="N957" s="247"/>
      <c r="O957" s="245" t="s">
        <v>1596</v>
      </c>
      <c r="P957" s="135" t="s">
        <v>148</v>
      </c>
      <c r="Q957" s="89"/>
      <c r="R957" s="89"/>
      <c r="S957" s="89"/>
      <c r="T957" s="89"/>
      <c r="U957" s="89"/>
      <c r="V957" s="89"/>
      <c r="W957" s="89"/>
      <c r="X957" s="89"/>
      <c r="Y957" s="89"/>
      <c r="Z957" s="89"/>
      <c r="AA957" s="220">
        <v>100</v>
      </c>
      <c r="AB957" s="220"/>
      <c r="AC957" s="233"/>
      <c r="AD957" s="220"/>
      <c r="AE957" s="223">
        <v>0</v>
      </c>
      <c r="AF957" s="224"/>
      <c r="AG957" s="229"/>
      <c r="AH957" s="229">
        <v>0</v>
      </c>
      <c r="AI957" s="229">
        <v>0.13364695819523148</v>
      </c>
      <c r="AJ957" s="215"/>
      <c r="AK957" s="215"/>
      <c r="AL957" s="209" t="s">
        <v>1590</v>
      </c>
      <c r="AM957" s="212"/>
      <c r="AN957" s="212"/>
      <c r="AO957" s="212"/>
      <c r="AP957" s="212"/>
      <c r="AQ957" s="212"/>
      <c r="AR957" s="212"/>
      <c r="AS957" s="212"/>
      <c r="AT957" s="206"/>
      <c r="AU957" s="206"/>
      <c r="AV957" s="206"/>
      <c r="AW957" s="206"/>
      <c r="AX957" s="206"/>
      <c r="AY957" s="206"/>
      <c r="AZ957" s="206"/>
      <c r="BA957" s="206"/>
      <c r="BB957" s="206"/>
      <c r="BC957" s="206"/>
      <c r="BD957" s="206"/>
      <c r="BE957" s="206"/>
      <c r="BF957" s="206"/>
      <c r="BG957" s="206"/>
      <c r="BH957" s="206"/>
      <c r="BI957" s="206"/>
      <c r="BJ957" s="206"/>
      <c r="BK957" s="206"/>
      <c r="BL957" s="206"/>
      <c r="BM957" s="209"/>
      <c r="BN957" s="203"/>
      <c r="BO957" s="2"/>
    </row>
    <row r="958" spans="1:67" ht="15" customHeight="1" x14ac:dyDescent="0.25">
      <c r="A958" s="2"/>
      <c r="B958" s="234"/>
      <c r="C958" s="237"/>
      <c r="D958" s="238"/>
      <c r="E958" s="242"/>
      <c r="F958" s="245"/>
      <c r="G958" s="245"/>
      <c r="H958" s="245"/>
      <c r="I958" s="245"/>
      <c r="J958" s="248"/>
      <c r="K958" s="250"/>
      <c r="L958" s="247"/>
      <c r="M958" s="247"/>
      <c r="N958" s="247"/>
      <c r="O958" s="245"/>
      <c r="P958" s="134" t="s">
        <v>26</v>
      </c>
      <c r="Q958" s="89">
        <v>46167</v>
      </c>
      <c r="R958" s="183">
        <v>46178</v>
      </c>
      <c r="S958" s="89">
        <v>46339</v>
      </c>
      <c r="T958" s="89">
        <v>46339</v>
      </c>
      <c r="U958" s="89">
        <v>46339</v>
      </c>
      <c r="V958" s="89">
        <v>46353</v>
      </c>
      <c r="W958" s="89"/>
      <c r="X958" s="89"/>
      <c r="Y958" s="89"/>
      <c r="Z958" s="89"/>
      <c r="AA958" s="221"/>
      <c r="AB958" s="221"/>
      <c r="AC958" s="234"/>
      <c r="AD958" s="221"/>
      <c r="AE958" s="225"/>
      <c r="AF958" s="226"/>
      <c r="AG958" s="230"/>
      <c r="AH958" s="230"/>
      <c r="AI958" s="230"/>
      <c r="AJ958" s="216"/>
      <c r="AK958" s="216"/>
      <c r="AL958" s="218"/>
      <c r="AM958" s="213"/>
      <c r="AN958" s="213"/>
      <c r="AO958" s="213"/>
      <c r="AP958" s="213"/>
      <c r="AQ958" s="213"/>
      <c r="AR958" s="213"/>
      <c r="AS958" s="213"/>
      <c r="AT958" s="207"/>
      <c r="AU958" s="207"/>
      <c r="AV958" s="207"/>
      <c r="AW958" s="207"/>
      <c r="AX958" s="207"/>
      <c r="AY958" s="207"/>
      <c r="AZ958" s="207"/>
      <c r="BA958" s="207"/>
      <c r="BB958" s="207"/>
      <c r="BC958" s="207"/>
      <c r="BD958" s="207"/>
      <c r="BE958" s="207"/>
      <c r="BF958" s="207"/>
      <c r="BG958" s="207"/>
      <c r="BH958" s="207"/>
      <c r="BI958" s="207"/>
      <c r="BJ958" s="207"/>
      <c r="BK958" s="207"/>
      <c r="BL958" s="207"/>
      <c r="BM958" s="210"/>
      <c r="BN958" s="204"/>
      <c r="BO958" s="2"/>
    </row>
    <row r="959" spans="1:67" ht="15" hidden="1" customHeight="1" x14ac:dyDescent="0.25">
      <c r="A959" s="2"/>
      <c r="B959" s="234"/>
      <c r="C959" s="237"/>
      <c r="D959" s="238"/>
      <c r="E959" s="242"/>
      <c r="F959" s="245"/>
      <c r="G959" s="245"/>
      <c r="H959" s="245"/>
      <c r="I959" s="245"/>
      <c r="J959" s="248"/>
      <c r="K959" s="250"/>
      <c r="L959" s="247"/>
      <c r="M959" s="247"/>
      <c r="N959" s="247"/>
      <c r="O959" s="245"/>
      <c r="P959" s="134" t="s">
        <v>262</v>
      </c>
      <c r="Q959" s="89"/>
      <c r="R959" s="89"/>
      <c r="S959" s="89"/>
      <c r="T959" s="89"/>
      <c r="U959" s="89"/>
      <c r="V959" s="89"/>
      <c r="W959" s="89"/>
      <c r="X959" s="89"/>
      <c r="Y959" s="89"/>
      <c r="Z959" s="89"/>
      <c r="AA959" s="221"/>
      <c r="AB959" s="221"/>
      <c r="AC959" s="234"/>
      <c r="AD959" s="221"/>
      <c r="AE959" s="225"/>
      <c r="AF959" s="226"/>
      <c r="AG959" s="230"/>
      <c r="AH959" s="230"/>
      <c r="AI959" s="230"/>
      <c r="AJ959" s="216"/>
      <c r="AK959" s="216"/>
      <c r="AL959" s="218"/>
      <c r="AM959" s="213"/>
      <c r="AN959" s="213"/>
      <c r="AO959" s="213"/>
      <c r="AP959" s="213"/>
      <c r="AQ959" s="213"/>
      <c r="AR959" s="213"/>
      <c r="AS959" s="213"/>
      <c r="AT959" s="207"/>
      <c r="AU959" s="207"/>
      <c r="AV959" s="207"/>
      <c r="AW959" s="207"/>
      <c r="AX959" s="207"/>
      <c r="AY959" s="207"/>
      <c r="AZ959" s="207"/>
      <c r="BA959" s="207"/>
      <c r="BB959" s="207"/>
      <c r="BC959" s="207"/>
      <c r="BD959" s="207"/>
      <c r="BE959" s="207"/>
      <c r="BF959" s="207"/>
      <c r="BG959" s="207"/>
      <c r="BH959" s="207"/>
      <c r="BI959" s="207"/>
      <c r="BJ959" s="207"/>
      <c r="BK959" s="207"/>
      <c r="BL959" s="207"/>
      <c r="BM959" s="210"/>
      <c r="BN959" s="204"/>
      <c r="BO959" s="2"/>
    </row>
    <row r="960" spans="1:67" ht="15" hidden="1" customHeight="1" x14ac:dyDescent="0.25">
      <c r="A960" s="2"/>
      <c r="B960" s="234"/>
      <c r="C960" s="237"/>
      <c r="D960" s="238"/>
      <c r="E960" s="242"/>
      <c r="F960" s="245"/>
      <c r="G960" s="245"/>
      <c r="H960" s="245"/>
      <c r="I960" s="245"/>
      <c r="J960" s="248"/>
      <c r="K960" s="250"/>
      <c r="L960" s="247"/>
      <c r="M960" s="247"/>
      <c r="N960" s="247"/>
      <c r="O960" s="245"/>
      <c r="P960" s="134" t="s">
        <v>263</v>
      </c>
      <c r="Q960" s="89"/>
      <c r="R960" s="89"/>
      <c r="S960" s="89"/>
      <c r="T960" s="89"/>
      <c r="U960" s="89"/>
      <c r="V960" s="89"/>
      <c r="W960" s="89"/>
      <c r="X960" s="89"/>
      <c r="Y960" s="89"/>
      <c r="Z960" s="89"/>
      <c r="AA960" s="221"/>
      <c r="AB960" s="221"/>
      <c r="AC960" s="234"/>
      <c r="AD960" s="221"/>
      <c r="AE960" s="225"/>
      <c r="AF960" s="226"/>
      <c r="AG960" s="230"/>
      <c r="AH960" s="230"/>
      <c r="AI960" s="230"/>
      <c r="AJ960" s="216"/>
      <c r="AK960" s="216"/>
      <c r="AL960" s="218"/>
      <c r="AM960" s="213"/>
      <c r="AN960" s="213"/>
      <c r="AO960" s="213"/>
      <c r="AP960" s="213"/>
      <c r="AQ960" s="213"/>
      <c r="AR960" s="213"/>
      <c r="AS960" s="213"/>
      <c r="AT960" s="207"/>
      <c r="AU960" s="207"/>
      <c r="AV960" s="207"/>
      <c r="AW960" s="207"/>
      <c r="AX960" s="207"/>
      <c r="AY960" s="207"/>
      <c r="AZ960" s="207"/>
      <c r="BA960" s="207"/>
      <c r="BB960" s="207"/>
      <c r="BC960" s="207"/>
      <c r="BD960" s="207"/>
      <c r="BE960" s="207"/>
      <c r="BF960" s="207"/>
      <c r="BG960" s="207"/>
      <c r="BH960" s="207"/>
      <c r="BI960" s="207"/>
      <c r="BJ960" s="207"/>
      <c r="BK960" s="207"/>
      <c r="BL960" s="207"/>
      <c r="BM960" s="210"/>
      <c r="BN960" s="204"/>
      <c r="BO960" s="2"/>
    </row>
    <row r="961" spans="1:67" ht="15" hidden="1" customHeight="1" x14ac:dyDescent="0.25">
      <c r="A961" s="2"/>
      <c r="B961" s="234"/>
      <c r="C961" s="237"/>
      <c r="D961" s="238"/>
      <c r="E961" s="242"/>
      <c r="F961" s="245"/>
      <c r="G961" s="245"/>
      <c r="H961" s="245"/>
      <c r="I961" s="245"/>
      <c r="J961" s="248"/>
      <c r="K961" s="250"/>
      <c r="L961" s="247"/>
      <c r="M961" s="247"/>
      <c r="N961" s="247"/>
      <c r="O961" s="245"/>
      <c r="P961" s="134" t="s">
        <v>27</v>
      </c>
      <c r="Q961" s="89"/>
      <c r="R961" s="89"/>
      <c r="S961" s="89"/>
      <c r="T961" s="89"/>
      <c r="U961" s="89"/>
      <c r="V961" s="89"/>
      <c r="W961" s="89"/>
      <c r="X961" s="89"/>
      <c r="Y961" s="89"/>
      <c r="Z961" s="89"/>
      <c r="AA961" s="221"/>
      <c r="AB961" s="221"/>
      <c r="AC961" s="234"/>
      <c r="AD961" s="221"/>
      <c r="AE961" s="225"/>
      <c r="AF961" s="226"/>
      <c r="AG961" s="230"/>
      <c r="AH961" s="230"/>
      <c r="AI961" s="230"/>
      <c r="AJ961" s="216"/>
      <c r="AK961" s="216"/>
      <c r="AL961" s="218"/>
      <c r="AM961" s="213"/>
      <c r="AN961" s="213"/>
      <c r="AO961" s="213"/>
      <c r="AP961" s="213"/>
      <c r="AQ961" s="213"/>
      <c r="AR961" s="213"/>
      <c r="AS961" s="213"/>
      <c r="AT961" s="207"/>
      <c r="AU961" s="207"/>
      <c r="AV961" s="207"/>
      <c r="AW961" s="207"/>
      <c r="AX961" s="207"/>
      <c r="AY961" s="207"/>
      <c r="AZ961" s="207"/>
      <c r="BA961" s="207"/>
      <c r="BB961" s="207"/>
      <c r="BC961" s="207"/>
      <c r="BD961" s="207"/>
      <c r="BE961" s="207"/>
      <c r="BF961" s="207"/>
      <c r="BG961" s="207"/>
      <c r="BH961" s="207"/>
      <c r="BI961" s="207"/>
      <c r="BJ961" s="207"/>
      <c r="BK961" s="207"/>
      <c r="BL961" s="207"/>
      <c r="BM961" s="210"/>
      <c r="BN961" s="204"/>
      <c r="BO961" s="2"/>
    </row>
    <row r="962" spans="1:67" ht="15" customHeight="1" x14ac:dyDescent="0.25">
      <c r="A962" s="2"/>
      <c r="B962" s="219"/>
      <c r="C962" s="239"/>
      <c r="D962" s="240"/>
      <c r="E962" s="243"/>
      <c r="F962" s="246"/>
      <c r="G962" s="246"/>
      <c r="H962" s="246"/>
      <c r="I962" s="246"/>
      <c r="J962" s="248"/>
      <c r="K962" s="251"/>
      <c r="L962" s="248"/>
      <c r="M962" s="248"/>
      <c r="N962" s="248"/>
      <c r="O962" s="246"/>
      <c r="P962" s="134" t="s">
        <v>28</v>
      </c>
      <c r="Q962" s="182">
        <v>46167</v>
      </c>
      <c r="R962" s="89"/>
      <c r="S962" s="89"/>
      <c r="T962" s="89"/>
      <c r="U962" s="89"/>
      <c r="V962" s="89"/>
      <c r="W962" s="89"/>
      <c r="X962" s="89"/>
      <c r="Y962" s="89"/>
      <c r="Z962" s="89"/>
      <c r="AA962" s="232"/>
      <c r="AB962" s="222"/>
      <c r="AC962" s="252"/>
      <c r="AD962" s="222"/>
      <c r="AE962" s="227"/>
      <c r="AF962" s="228"/>
      <c r="AG962" s="231"/>
      <c r="AH962" s="232"/>
      <c r="AI962" s="232"/>
      <c r="AJ962" s="217"/>
      <c r="AK962" s="217"/>
      <c r="AL962" s="219"/>
      <c r="AM962" s="214"/>
      <c r="AN962" s="214"/>
      <c r="AO962" s="214"/>
      <c r="AP962" s="214"/>
      <c r="AQ962" s="214"/>
      <c r="AR962" s="214"/>
      <c r="AS962" s="214"/>
      <c r="AT962" s="208"/>
      <c r="AU962" s="208"/>
      <c r="AV962" s="208"/>
      <c r="AW962" s="208"/>
      <c r="AX962" s="208"/>
      <c r="AY962" s="208"/>
      <c r="AZ962" s="208"/>
      <c r="BA962" s="208"/>
      <c r="BB962" s="208"/>
      <c r="BC962" s="208"/>
      <c r="BD962" s="208"/>
      <c r="BE962" s="208"/>
      <c r="BF962" s="208"/>
      <c r="BG962" s="208"/>
      <c r="BH962" s="208"/>
      <c r="BI962" s="208"/>
      <c r="BJ962" s="208"/>
      <c r="BK962" s="208"/>
      <c r="BL962" s="208"/>
      <c r="BM962" s="211"/>
      <c r="BN962" s="205"/>
      <c r="BO962" s="2"/>
    </row>
    <row r="963" spans="1:67" ht="15" hidden="1" customHeight="1" x14ac:dyDescent="0.25">
      <c r="A963" s="2"/>
      <c r="B963" s="233" t="s">
        <v>1732</v>
      </c>
      <c r="C963" s="235" t="s">
        <v>858</v>
      </c>
      <c r="D963" s="236"/>
      <c r="E963" s="241"/>
      <c r="F963" s="244" t="s">
        <v>2042</v>
      </c>
      <c r="G963" s="245"/>
      <c r="H963" s="245"/>
      <c r="I963" s="245" t="s">
        <v>1948</v>
      </c>
      <c r="J963" s="247"/>
      <c r="K963" s="249">
        <v>46167</v>
      </c>
      <c r="L963" s="247" t="s">
        <v>475</v>
      </c>
      <c r="M963" s="247">
        <v>1</v>
      </c>
      <c r="N963" s="247"/>
      <c r="O963" s="245" t="s">
        <v>1596</v>
      </c>
      <c r="P963" s="135" t="s">
        <v>148</v>
      </c>
      <c r="Q963" s="89"/>
      <c r="R963" s="89"/>
      <c r="S963" s="89"/>
      <c r="T963" s="89"/>
      <c r="U963" s="89"/>
      <c r="V963" s="89"/>
      <c r="W963" s="89"/>
      <c r="X963" s="89"/>
      <c r="Y963" s="89"/>
      <c r="Z963" s="89"/>
      <c r="AA963" s="220">
        <v>100</v>
      </c>
      <c r="AB963" s="220"/>
      <c r="AC963" s="233"/>
      <c r="AD963" s="220"/>
      <c r="AE963" s="223">
        <v>0</v>
      </c>
      <c r="AF963" s="224"/>
      <c r="AG963" s="229"/>
      <c r="AH963" s="229">
        <v>0</v>
      </c>
      <c r="AI963" s="229">
        <v>0.13364695819523148</v>
      </c>
      <c r="AJ963" s="215"/>
      <c r="AK963" s="215"/>
      <c r="AL963" s="209" t="s">
        <v>1590</v>
      </c>
      <c r="AM963" s="212"/>
      <c r="AN963" s="212"/>
      <c r="AO963" s="212"/>
      <c r="AP963" s="212"/>
      <c r="AQ963" s="212"/>
      <c r="AR963" s="212"/>
      <c r="AS963" s="212"/>
      <c r="AT963" s="206"/>
      <c r="AU963" s="206"/>
      <c r="AV963" s="206"/>
      <c r="AW963" s="206"/>
      <c r="AX963" s="206"/>
      <c r="AY963" s="206"/>
      <c r="AZ963" s="206"/>
      <c r="BA963" s="206"/>
      <c r="BB963" s="206"/>
      <c r="BC963" s="206"/>
      <c r="BD963" s="206"/>
      <c r="BE963" s="206"/>
      <c r="BF963" s="206"/>
      <c r="BG963" s="206"/>
      <c r="BH963" s="206"/>
      <c r="BI963" s="206"/>
      <c r="BJ963" s="206"/>
      <c r="BK963" s="206"/>
      <c r="BL963" s="206"/>
      <c r="BM963" s="209"/>
      <c r="BN963" s="203"/>
      <c r="BO963" s="2"/>
    </row>
    <row r="964" spans="1:67" ht="15" customHeight="1" x14ac:dyDescent="0.25">
      <c r="A964" s="2"/>
      <c r="B964" s="234"/>
      <c r="C964" s="237"/>
      <c r="D964" s="238"/>
      <c r="E964" s="242"/>
      <c r="F964" s="245"/>
      <c r="G964" s="245"/>
      <c r="H964" s="245"/>
      <c r="I964" s="245"/>
      <c r="J964" s="248"/>
      <c r="K964" s="250"/>
      <c r="L964" s="247"/>
      <c r="M964" s="247"/>
      <c r="N964" s="247"/>
      <c r="O964" s="245"/>
      <c r="P964" s="134" t="s">
        <v>26</v>
      </c>
      <c r="Q964" s="89">
        <v>46167</v>
      </c>
      <c r="R964" s="183">
        <v>46178</v>
      </c>
      <c r="S964" s="89">
        <v>46339</v>
      </c>
      <c r="T964" s="89">
        <v>46339</v>
      </c>
      <c r="U964" s="89">
        <v>46339</v>
      </c>
      <c r="V964" s="89">
        <v>46353</v>
      </c>
      <c r="W964" s="89"/>
      <c r="X964" s="89"/>
      <c r="Y964" s="89"/>
      <c r="Z964" s="89"/>
      <c r="AA964" s="221"/>
      <c r="AB964" s="221"/>
      <c r="AC964" s="234"/>
      <c r="AD964" s="221"/>
      <c r="AE964" s="225"/>
      <c r="AF964" s="226"/>
      <c r="AG964" s="230"/>
      <c r="AH964" s="230"/>
      <c r="AI964" s="230"/>
      <c r="AJ964" s="216"/>
      <c r="AK964" s="216"/>
      <c r="AL964" s="218"/>
      <c r="AM964" s="213"/>
      <c r="AN964" s="213"/>
      <c r="AO964" s="213"/>
      <c r="AP964" s="213"/>
      <c r="AQ964" s="213"/>
      <c r="AR964" s="213"/>
      <c r="AS964" s="213"/>
      <c r="AT964" s="207"/>
      <c r="AU964" s="207"/>
      <c r="AV964" s="207"/>
      <c r="AW964" s="207"/>
      <c r="AX964" s="207"/>
      <c r="AY964" s="207"/>
      <c r="AZ964" s="207"/>
      <c r="BA964" s="207"/>
      <c r="BB964" s="207"/>
      <c r="BC964" s="207"/>
      <c r="BD964" s="207"/>
      <c r="BE964" s="207"/>
      <c r="BF964" s="207"/>
      <c r="BG964" s="207"/>
      <c r="BH964" s="207"/>
      <c r="BI964" s="207"/>
      <c r="BJ964" s="207"/>
      <c r="BK964" s="207"/>
      <c r="BL964" s="207"/>
      <c r="BM964" s="210"/>
      <c r="BN964" s="204"/>
      <c r="BO964" s="2"/>
    </row>
    <row r="965" spans="1:67" ht="15" hidden="1" customHeight="1" x14ac:dyDescent="0.25">
      <c r="A965" s="2"/>
      <c r="B965" s="234"/>
      <c r="C965" s="237"/>
      <c r="D965" s="238"/>
      <c r="E965" s="242"/>
      <c r="F965" s="245"/>
      <c r="G965" s="245"/>
      <c r="H965" s="245"/>
      <c r="I965" s="245"/>
      <c r="J965" s="248"/>
      <c r="K965" s="250"/>
      <c r="L965" s="247"/>
      <c r="M965" s="247"/>
      <c r="N965" s="247"/>
      <c r="O965" s="245"/>
      <c r="P965" s="134" t="s">
        <v>262</v>
      </c>
      <c r="Q965" s="89"/>
      <c r="R965" s="89"/>
      <c r="S965" s="89"/>
      <c r="T965" s="89"/>
      <c r="U965" s="89"/>
      <c r="V965" s="89"/>
      <c r="W965" s="89"/>
      <c r="X965" s="89"/>
      <c r="Y965" s="89"/>
      <c r="Z965" s="89"/>
      <c r="AA965" s="221"/>
      <c r="AB965" s="221"/>
      <c r="AC965" s="234"/>
      <c r="AD965" s="221"/>
      <c r="AE965" s="225"/>
      <c r="AF965" s="226"/>
      <c r="AG965" s="230"/>
      <c r="AH965" s="230"/>
      <c r="AI965" s="230"/>
      <c r="AJ965" s="216"/>
      <c r="AK965" s="216"/>
      <c r="AL965" s="218"/>
      <c r="AM965" s="213"/>
      <c r="AN965" s="213"/>
      <c r="AO965" s="213"/>
      <c r="AP965" s="213"/>
      <c r="AQ965" s="213"/>
      <c r="AR965" s="213"/>
      <c r="AS965" s="213"/>
      <c r="AT965" s="207"/>
      <c r="AU965" s="207"/>
      <c r="AV965" s="207"/>
      <c r="AW965" s="207"/>
      <c r="AX965" s="207"/>
      <c r="AY965" s="207"/>
      <c r="AZ965" s="207"/>
      <c r="BA965" s="207"/>
      <c r="BB965" s="207"/>
      <c r="BC965" s="207"/>
      <c r="BD965" s="207"/>
      <c r="BE965" s="207"/>
      <c r="BF965" s="207"/>
      <c r="BG965" s="207"/>
      <c r="BH965" s="207"/>
      <c r="BI965" s="207"/>
      <c r="BJ965" s="207"/>
      <c r="BK965" s="207"/>
      <c r="BL965" s="207"/>
      <c r="BM965" s="210"/>
      <c r="BN965" s="204"/>
      <c r="BO965" s="2"/>
    </row>
    <row r="966" spans="1:67" ht="15" hidden="1" customHeight="1" x14ac:dyDescent="0.25">
      <c r="A966" s="2"/>
      <c r="B966" s="234"/>
      <c r="C966" s="237"/>
      <c r="D966" s="238"/>
      <c r="E966" s="242"/>
      <c r="F966" s="245"/>
      <c r="G966" s="245"/>
      <c r="H966" s="245"/>
      <c r="I966" s="245"/>
      <c r="J966" s="248"/>
      <c r="K966" s="250"/>
      <c r="L966" s="247"/>
      <c r="M966" s="247"/>
      <c r="N966" s="247"/>
      <c r="O966" s="245"/>
      <c r="P966" s="134" t="s">
        <v>263</v>
      </c>
      <c r="Q966" s="89"/>
      <c r="R966" s="89"/>
      <c r="S966" s="89"/>
      <c r="T966" s="89"/>
      <c r="U966" s="89"/>
      <c r="V966" s="89"/>
      <c r="W966" s="89"/>
      <c r="X966" s="89"/>
      <c r="Y966" s="89"/>
      <c r="Z966" s="89"/>
      <c r="AA966" s="221"/>
      <c r="AB966" s="221"/>
      <c r="AC966" s="234"/>
      <c r="AD966" s="221"/>
      <c r="AE966" s="225"/>
      <c r="AF966" s="226"/>
      <c r="AG966" s="230"/>
      <c r="AH966" s="230"/>
      <c r="AI966" s="230"/>
      <c r="AJ966" s="216"/>
      <c r="AK966" s="216"/>
      <c r="AL966" s="218"/>
      <c r="AM966" s="213"/>
      <c r="AN966" s="213"/>
      <c r="AO966" s="213"/>
      <c r="AP966" s="213"/>
      <c r="AQ966" s="213"/>
      <c r="AR966" s="213"/>
      <c r="AS966" s="213"/>
      <c r="AT966" s="207"/>
      <c r="AU966" s="207"/>
      <c r="AV966" s="207"/>
      <c r="AW966" s="207"/>
      <c r="AX966" s="207"/>
      <c r="AY966" s="207"/>
      <c r="AZ966" s="207"/>
      <c r="BA966" s="207"/>
      <c r="BB966" s="207"/>
      <c r="BC966" s="207"/>
      <c r="BD966" s="207"/>
      <c r="BE966" s="207"/>
      <c r="BF966" s="207"/>
      <c r="BG966" s="207"/>
      <c r="BH966" s="207"/>
      <c r="BI966" s="207"/>
      <c r="BJ966" s="207"/>
      <c r="BK966" s="207"/>
      <c r="BL966" s="207"/>
      <c r="BM966" s="210"/>
      <c r="BN966" s="204"/>
      <c r="BO966" s="2"/>
    </row>
    <row r="967" spans="1:67" ht="15" hidden="1" customHeight="1" x14ac:dyDescent="0.25">
      <c r="A967" s="2"/>
      <c r="B967" s="234"/>
      <c r="C967" s="237"/>
      <c r="D967" s="238"/>
      <c r="E967" s="242"/>
      <c r="F967" s="245"/>
      <c r="G967" s="245"/>
      <c r="H967" s="245"/>
      <c r="I967" s="245"/>
      <c r="J967" s="248"/>
      <c r="K967" s="250"/>
      <c r="L967" s="247"/>
      <c r="M967" s="247"/>
      <c r="N967" s="247"/>
      <c r="O967" s="245"/>
      <c r="P967" s="134" t="s">
        <v>27</v>
      </c>
      <c r="Q967" s="89"/>
      <c r="R967" s="89"/>
      <c r="S967" s="89"/>
      <c r="T967" s="89"/>
      <c r="U967" s="89"/>
      <c r="V967" s="89"/>
      <c r="W967" s="89"/>
      <c r="X967" s="89"/>
      <c r="Y967" s="89"/>
      <c r="Z967" s="89"/>
      <c r="AA967" s="221"/>
      <c r="AB967" s="221"/>
      <c r="AC967" s="234"/>
      <c r="AD967" s="221"/>
      <c r="AE967" s="225"/>
      <c r="AF967" s="226"/>
      <c r="AG967" s="230"/>
      <c r="AH967" s="230"/>
      <c r="AI967" s="230"/>
      <c r="AJ967" s="216"/>
      <c r="AK967" s="216"/>
      <c r="AL967" s="218"/>
      <c r="AM967" s="213"/>
      <c r="AN967" s="213"/>
      <c r="AO967" s="213"/>
      <c r="AP967" s="213"/>
      <c r="AQ967" s="213"/>
      <c r="AR967" s="213"/>
      <c r="AS967" s="213"/>
      <c r="AT967" s="207"/>
      <c r="AU967" s="207"/>
      <c r="AV967" s="207"/>
      <c r="AW967" s="207"/>
      <c r="AX967" s="207"/>
      <c r="AY967" s="207"/>
      <c r="AZ967" s="207"/>
      <c r="BA967" s="207"/>
      <c r="BB967" s="207"/>
      <c r="BC967" s="207"/>
      <c r="BD967" s="207"/>
      <c r="BE967" s="207"/>
      <c r="BF967" s="207"/>
      <c r="BG967" s="207"/>
      <c r="BH967" s="207"/>
      <c r="BI967" s="207"/>
      <c r="BJ967" s="207"/>
      <c r="BK967" s="207"/>
      <c r="BL967" s="207"/>
      <c r="BM967" s="210"/>
      <c r="BN967" s="204"/>
      <c r="BO967" s="2"/>
    </row>
    <row r="968" spans="1:67" ht="15" customHeight="1" x14ac:dyDescent="0.25">
      <c r="A968" s="2"/>
      <c r="B968" s="219"/>
      <c r="C968" s="239"/>
      <c r="D968" s="240"/>
      <c r="E968" s="243"/>
      <c r="F968" s="246"/>
      <c r="G968" s="246"/>
      <c r="H968" s="246"/>
      <c r="I968" s="246"/>
      <c r="J968" s="248"/>
      <c r="K968" s="251"/>
      <c r="L968" s="248"/>
      <c r="M968" s="248"/>
      <c r="N968" s="248"/>
      <c r="O968" s="246"/>
      <c r="P968" s="134" t="s">
        <v>28</v>
      </c>
      <c r="Q968" s="182">
        <v>46167</v>
      </c>
      <c r="R968" s="89"/>
      <c r="S968" s="89"/>
      <c r="T968" s="89"/>
      <c r="U968" s="89"/>
      <c r="V968" s="89"/>
      <c r="W968" s="89"/>
      <c r="X968" s="89"/>
      <c r="Y968" s="89"/>
      <c r="Z968" s="89"/>
      <c r="AA968" s="232"/>
      <c r="AB968" s="222"/>
      <c r="AC968" s="252"/>
      <c r="AD968" s="222"/>
      <c r="AE968" s="227"/>
      <c r="AF968" s="228"/>
      <c r="AG968" s="231"/>
      <c r="AH968" s="232"/>
      <c r="AI968" s="232"/>
      <c r="AJ968" s="217"/>
      <c r="AK968" s="217"/>
      <c r="AL968" s="219"/>
      <c r="AM968" s="214"/>
      <c r="AN968" s="214"/>
      <c r="AO968" s="214"/>
      <c r="AP968" s="214"/>
      <c r="AQ968" s="214"/>
      <c r="AR968" s="214"/>
      <c r="AS968" s="214"/>
      <c r="AT968" s="208"/>
      <c r="AU968" s="208"/>
      <c r="AV968" s="208"/>
      <c r="AW968" s="208"/>
      <c r="AX968" s="208"/>
      <c r="AY968" s="208"/>
      <c r="AZ968" s="208"/>
      <c r="BA968" s="208"/>
      <c r="BB968" s="208"/>
      <c r="BC968" s="208"/>
      <c r="BD968" s="208"/>
      <c r="BE968" s="208"/>
      <c r="BF968" s="208"/>
      <c r="BG968" s="208"/>
      <c r="BH968" s="208"/>
      <c r="BI968" s="208"/>
      <c r="BJ968" s="208"/>
      <c r="BK968" s="208"/>
      <c r="BL968" s="208"/>
      <c r="BM968" s="211"/>
      <c r="BN968" s="205"/>
      <c r="BO968" s="2"/>
    </row>
    <row r="969" spans="1:67" ht="15" hidden="1" customHeight="1" x14ac:dyDescent="0.25">
      <c r="A969" s="2"/>
      <c r="B969" s="233" t="s">
        <v>1732</v>
      </c>
      <c r="C969" s="235" t="s">
        <v>860</v>
      </c>
      <c r="D969" s="236"/>
      <c r="E969" s="241"/>
      <c r="F969" s="244" t="s">
        <v>2043</v>
      </c>
      <c r="G969" s="245"/>
      <c r="H969" s="245"/>
      <c r="I969" s="245" t="s">
        <v>1948</v>
      </c>
      <c r="J969" s="247"/>
      <c r="K969" s="249">
        <v>46153</v>
      </c>
      <c r="L969" s="247" t="s">
        <v>475</v>
      </c>
      <c r="M969" s="247">
        <v>1</v>
      </c>
      <c r="N969" s="247"/>
      <c r="O969" s="245" t="s">
        <v>1596</v>
      </c>
      <c r="P969" s="135" t="s">
        <v>148</v>
      </c>
      <c r="Q969" s="89"/>
      <c r="R969" s="89"/>
      <c r="S969" s="89"/>
      <c r="T969" s="89"/>
      <c r="U969" s="89"/>
      <c r="V969" s="89"/>
      <c r="W969" s="89"/>
      <c r="X969" s="89"/>
      <c r="Y969" s="89"/>
      <c r="Z969" s="89"/>
      <c r="AA969" s="220">
        <v>100</v>
      </c>
      <c r="AB969" s="220"/>
      <c r="AC969" s="233"/>
      <c r="AD969" s="220"/>
      <c r="AE969" s="223">
        <v>0</v>
      </c>
      <c r="AF969" s="224"/>
      <c r="AG969" s="229"/>
      <c r="AH969" s="229">
        <v>0</v>
      </c>
      <c r="AI969" s="229">
        <v>0.13364695819523148</v>
      </c>
      <c r="AJ969" s="215"/>
      <c r="AK969" s="215"/>
      <c r="AL969" s="209" t="s">
        <v>1590</v>
      </c>
      <c r="AM969" s="212"/>
      <c r="AN969" s="212"/>
      <c r="AO969" s="212"/>
      <c r="AP969" s="212"/>
      <c r="AQ969" s="212"/>
      <c r="AR969" s="212"/>
      <c r="AS969" s="212"/>
      <c r="AT969" s="206"/>
      <c r="AU969" s="206"/>
      <c r="AV969" s="206"/>
      <c r="AW969" s="206"/>
      <c r="AX969" s="206"/>
      <c r="AY969" s="206"/>
      <c r="AZ969" s="206"/>
      <c r="BA969" s="206"/>
      <c r="BB969" s="206"/>
      <c r="BC969" s="206"/>
      <c r="BD969" s="206"/>
      <c r="BE969" s="206"/>
      <c r="BF969" s="206"/>
      <c r="BG969" s="206"/>
      <c r="BH969" s="206"/>
      <c r="BI969" s="206"/>
      <c r="BJ969" s="206"/>
      <c r="BK969" s="206"/>
      <c r="BL969" s="206"/>
      <c r="BM969" s="209"/>
      <c r="BN969" s="203"/>
      <c r="BO969" s="2"/>
    </row>
    <row r="970" spans="1:67" ht="15" customHeight="1" x14ac:dyDescent="0.25">
      <c r="A970" s="2"/>
      <c r="B970" s="234"/>
      <c r="C970" s="237"/>
      <c r="D970" s="238"/>
      <c r="E970" s="242"/>
      <c r="F970" s="245"/>
      <c r="G970" s="245"/>
      <c r="H970" s="245"/>
      <c r="I970" s="245"/>
      <c r="J970" s="248"/>
      <c r="K970" s="250"/>
      <c r="L970" s="247"/>
      <c r="M970" s="247"/>
      <c r="N970" s="247"/>
      <c r="O970" s="245"/>
      <c r="P970" s="134" t="s">
        <v>26</v>
      </c>
      <c r="Q970" s="89">
        <v>46153</v>
      </c>
      <c r="R970" s="183">
        <v>46157</v>
      </c>
      <c r="S970" s="89">
        <v>46304</v>
      </c>
      <c r="T970" s="89">
        <v>46304</v>
      </c>
      <c r="U970" s="89">
        <v>46304</v>
      </c>
      <c r="V970" s="89">
        <v>46318</v>
      </c>
      <c r="W970" s="89"/>
      <c r="X970" s="89"/>
      <c r="Y970" s="89"/>
      <c r="Z970" s="89"/>
      <c r="AA970" s="221"/>
      <c r="AB970" s="221"/>
      <c r="AC970" s="234"/>
      <c r="AD970" s="221"/>
      <c r="AE970" s="225"/>
      <c r="AF970" s="226"/>
      <c r="AG970" s="230"/>
      <c r="AH970" s="230"/>
      <c r="AI970" s="230"/>
      <c r="AJ970" s="216"/>
      <c r="AK970" s="216"/>
      <c r="AL970" s="218"/>
      <c r="AM970" s="213"/>
      <c r="AN970" s="213"/>
      <c r="AO970" s="213"/>
      <c r="AP970" s="213"/>
      <c r="AQ970" s="213"/>
      <c r="AR970" s="213"/>
      <c r="AS970" s="213"/>
      <c r="AT970" s="207"/>
      <c r="AU970" s="207"/>
      <c r="AV970" s="207"/>
      <c r="AW970" s="207"/>
      <c r="AX970" s="207"/>
      <c r="AY970" s="207"/>
      <c r="AZ970" s="207"/>
      <c r="BA970" s="207"/>
      <c r="BB970" s="207"/>
      <c r="BC970" s="207"/>
      <c r="BD970" s="207"/>
      <c r="BE970" s="207"/>
      <c r="BF970" s="207"/>
      <c r="BG970" s="207"/>
      <c r="BH970" s="207"/>
      <c r="BI970" s="207"/>
      <c r="BJ970" s="207"/>
      <c r="BK970" s="207"/>
      <c r="BL970" s="207"/>
      <c r="BM970" s="210"/>
      <c r="BN970" s="204"/>
      <c r="BO970" s="2"/>
    </row>
    <row r="971" spans="1:67" ht="15" hidden="1" customHeight="1" x14ac:dyDescent="0.25">
      <c r="A971" s="2"/>
      <c r="B971" s="234"/>
      <c r="C971" s="237"/>
      <c r="D971" s="238"/>
      <c r="E971" s="242"/>
      <c r="F971" s="245"/>
      <c r="G971" s="245"/>
      <c r="H971" s="245"/>
      <c r="I971" s="245"/>
      <c r="J971" s="248"/>
      <c r="K971" s="250"/>
      <c r="L971" s="247"/>
      <c r="M971" s="247"/>
      <c r="N971" s="247"/>
      <c r="O971" s="245"/>
      <c r="P971" s="134" t="s">
        <v>262</v>
      </c>
      <c r="Q971" s="89"/>
      <c r="R971" s="89"/>
      <c r="S971" s="89"/>
      <c r="T971" s="89"/>
      <c r="U971" s="89"/>
      <c r="V971" s="89"/>
      <c r="W971" s="89"/>
      <c r="X971" s="89"/>
      <c r="Y971" s="89"/>
      <c r="Z971" s="89"/>
      <c r="AA971" s="221"/>
      <c r="AB971" s="221"/>
      <c r="AC971" s="234"/>
      <c r="AD971" s="221"/>
      <c r="AE971" s="225"/>
      <c r="AF971" s="226"/>
      <c r="AG971" s="230"/>
      <c r="AH971" s="230"/>
      <c r="AI971" s="230"/>
      <c r="AJ971" s="216"/>
      <c r="AK971" s="216"/>
      <c r="AL971" s="218"/>
      <c r="AM971" s="213"/>
      <c r="AN971" s="213"/>
      <c r="AO971" s="213"/>
      <c r="AP971" s="213"/>
      <c r="AQ971" s="213"/>
      <c r="AR971" s="213"/>
      <c r="AS971" s="213"/>
      <c r="AT971" s="207"/>
      <c r="AU971" s="207"/>
      <c r="AV971" s="207"/>
      <c r="AW971" s="207"/>
      <c r="AX971" s="207"/>
      <c r="AY971" s="207"/>
      <c r="AZ971" s="207"/>
      <c r="BA971" s="207"/>
      <c r="BB971" s="207"/>
      <c r="BC971" s="207"/>
      <c r="BD971" s="207"/>
      <c r="BE971" s="207"/>
      <c r="BF971" s="207"/>
      <c r="BG971" s="207"/>
      <c r="BH971" s="207"/>
      <c r="BI971" s="207"/>
      <c r="BJ971" s="207"/>
      <c r="BK971" s="207"/>
      <c r="BL971" s="207"/>
      <c r="BM971" s="210"/>
      <c r="BN971" s="204"/>
      <c r="BO971" s="2"/>
    </row>
    <row r="972" spans="1:67" ht="15" hidden="1" customHeight="1" x14ac:dyDescent="0.25">
      <c r="A972" s="2"/>
      <c r="B972" s="234"/>
      <c r="C972" s="237"/>
      <c r="D972" s="238"/>
      <c r="E972" s="242"/>
      <c r="F972" s="245"/>
      <c r="G972" s="245"/>
      <c r="H972" s="245"/>
      <c r="I972" s="245"/>
      <c r="J972" s="248"/>
      <c r="K972" s="250"/>
      <c r="L972" s="247"/>
      <c r="M972" s="247"/>
      <c r="N972" s="247"/>
      <c r="O972" s="245"/>
      <c r="P972" s="134" t="s">
        <v>263</v>
      </c>
      <c r="Q972" s="89"/>
      <c r="R972" s="89"/>
      <c r="S972" s="89"/>
      <c r="T972" s="89"/>
      <c r="U972" s="89"/>
      <c r="V972" s="89"/>
      <c r="W972" s="89"/>
      <c r="X972" s="89"/>
      <c r="Y972" s="89"/>
      <c r="Z972" s="89"/>
      <c r="AA972" s="221"/>
      <c r="AB972" s="221"/>
      <c r="AC972" s="234"/>
      <c r="AD972" s="221"/>
      <c r="AE972" s="225"/>
      <c r="AF972" s="226"/>
      <c r="AG972" s="230"/>
      <c r="AH972" s="230"/>
      <c r="AI972" s="230"/>
      <c r="AJ972" s="216"/>
      <c r="AK972" s="216"/>
      <c r="AL972" s="218"/>
      <c r="AM972" s="213"/>
      <c r="AN972" s="213"/>
      <c r="AO972" s="213"/>
      <c r="AP972" s="213"/>
      <c r="AQ972" s="213"/>
      <c r="AR972" s="213"/>
      <c r="AS972" s="213"/>
      <c r="AT972" s="207"/>
      <c r="AU972" s="207"/>
      <c r="AV972" s="207"/>
      <c r="AW972" s="207"/>
      <c r="AX972" s="207"/>
      <c r="AY972" s="207"/>
      <c r="AZ972" s="207"/>
      <c r="BA972" s="207"/>
      <c r="BB972" s="207"/>
      <c r="BC972" s="207"/>
      <c r="BD972" s="207"/>
      <c r="BE972" s="207"/>
      <c r="BF972" s="207"/>
      <c r="BG972" s="207"/>
      <c r="BH972" s="207"/>
      <c r="BI972" s="207"/>
      <c r="BJ972" s="207"/>
      <c r="BK972" s="207"/>
      <c r="BL972" s="207"/>
      <c r="BM972" s="210"/>
      <c r="BN972" s="204"/>
      <c r="BO972" s="2"/>
    </row>
    <row r="973" spans="1:67" ht="15" hidden="1" customHeight="1" x14ac:dyDescent="0.25">
      <c r="A973" s="2"/>
      <c r="B973" s="234"/>
      <c r="C973" s="237"/>
      <c r="D973" s="238"/>
      <c r="E973" s="242"/>
      <c r="F973" s="245"/>
      <c r="G973" s="245"/>
      <c r="H973" s="245"/>
      <c r="I973" s="245"/>
      <c r="J973" s="248"/>
      <c r="K973" s="250"/>
      <c r="L973" s="247"/>
      <c r="M973" s="247"/>
      <c r="N973" s="247"/>
      <c r="O973" s="245"/>
      <c r="P973" s="134" t="s">
        <v>27</v>
      </c>
      <c r="Q973" s="89"/>
      <c r="R973" s="89"/>
      <c r="S973" s="89"/>
      <c r="T973" s="89"/>
      <c r="U973" s="89"/>
      <c r="V973" s="89"/>
      <c r="W973" s="89"/>
      <c r="X973" s="89"/>
      <c r="Y973" s="89"/>
      <c r="Z973" s="89"/>
      <c r="AA973" s="221"/>
      <c r="AB973" s="221"/>
      <c r="AC973" s="234"/>
      <c r="AD973" s="221"/>
      <c r="AE973" s="225"/>
      <c r="AF973" s="226"/>
      <c r="AG973" s="230"/>
      <c r="AH973" s="230"/>
      <c r="AI973" s="230"/>
      <c r="AJ973" s="216"/>
      <c r="AK973" s="216"/>
      <c r="AL973" s="218"/>
      <c r="AM973" s="213"/>
      <c r="AN973" s="213"/>
      <c r="AO973" s="213"/>
      <c r="AP973" s="213"/>
      <c r="AQ973" s="213"/>
      <c r="AR973" s="213"/>
      <c r="AS973" s="213"/>
      <c r="AT973" s="207"/>
      <c r="AU973" s="207"/>
      <c r="AV973" s="207"/>
      <c r="AW973" s="207"/>
      <c r="AX973" s="207"/>
      <c r="AY973" s="207"/>
      <c r="AZ973" s="207"/>
      <c r="BA973" s="207"/>
      <c r="BB973" s="207"/>
      <c r="BC973" s="207"/>
      <c r="BD973" s="207"/>
      <c r="BE973" s="207"/>
      <c r="BF973" s="207"/>
      <c r="BG973" s="207"/>
      <c r="BH973" s="207"/>
      <c r="BI973" s="207"/>
      <c r="BJ973" s="207"/>
      <c r="BK973" s="207"/>
      <c r="BL973" s="207"/>
      <c r="BM973" s="210"/>
      <c r="BN973" s="204"/>
      <c r="BO973" s="2"/>
    </row>
    <row r="974" spans="1:67" ht="15" customHeight="1" x14ac:dyDescent="0.25">
      <c r="A974" s="2"/>
      <c r="B974" s="219"/>
      <c r="C974" s="239"/>
      <c r="D974" s="240"/>
      <c r="E974" s="243"/>
      <c r="F974" s="246"/>
      <c r="G974" s="246"/>
      <c r="H974" s="246"/>
      <c r="I974" s="246"/>
      <c r="J974" s="248"/>
      <c r="K974" s="251"/>
      <c r="L974" s="248"/>
      <c r="M974" s="248"/>
      <c r="N974" s="248"/>
      <c r="O974" s="246"/>
      <c r="P974" s="134" t="s">
        <v>28</v>
      </c>
      <c r="Q974" s="182">
        <v>46153</v>
      </c>
      <c r="R974" s="89"/>
      <c r="S974" s="89"/>
      <c r="T974" s="89"/>
      <c r="U974" s="89"/>
      <c r="V974" s="89"/>
      <c r="W974" s="89"/>
      <c r="X974" s="89"/>
      <c r="Y974" s="89"/>
      <c r="Z974" s="89"/>
      <c r="AA974" s="232"/>
      <c r="AB974" s="222"/>
      <c r="AC974" s="252"/>
      <c r="AD974" s="222"/>
      <c r="AE974" s="227"/>
      <c r="AF974" s="228"/>
      <c r="AG974" s="231"/>
      <c r="AH974" s="232"/>
      <c r="AI974" s="232"/>
      <c r="AJ974" s="217"/>
      <c r="AK974" s="217"/>
      <c r="AL974" s="219"/>
      <c r="AM974" s="214"/>
      <c r="AN974" s="214"/>
      <c r="AO974" s="214"/>
      <c r="AP974" s="214"/>
      <c r="AQ974" s="214"/>
      <c r="AR974" s="214"/>
      <c r="AS974" s="214"/>
      <c r="AT974" s="208"/>
      <c r="AU974" s="208"/>
      <c r="AV974" s="208"/>
      <c r="AW974" s="208"/>
      <c r="AX974" s="208"/>
      <c r="AY974" s="208"/>
      <c r="AZ974" s="208"/>
      <c r="BA974" s="208"/>
      <c r="BB974" s="208"/>
      <c r="BC974" s="208"/>
      <c r="BD974" s="208"/>
      <c r="BE974" s="208"/>
      <c r="BF974" s="208"/>
      <c r="BG974" s="208"/>
      <c r="BH974" s="208"/>
      <c r="BI974" s="208"/>
      <c r="BJ974" s="208"/>
      <c r="BK974" s="208"/>
      <c r="BL974" s="208"/>
      <c r="BM974" s="211"/>
      <c r="BN974" s="205"/>
      <c r="BO974" s="2"/>
    </row>
    <row r="975" spans="1:67" ht="15" hidden="1" customHeight="1" x14ac:dyDescent="0.25">
      <c r="A975" s="2"/>
      <c r="B975" s="233" t="s">
        <v>1732</v>
      </c>
      <c r="C975" s="235" t="s">
        <v>864</v>
      </c>
      <c r="D975" s="236"/>
      <c r="E975" s="241"/>
      <c r="F975" s="244" t="s">
        <v>2045</v>
      </c>
      <c r="G975" s="245"/>
      <c r="H975" s="245"/>
      <c r="I975" s="245" t="s">
        <v>1948</v>
      </c>
      <c r="J975" s="247"/>
      <c r="K975" s="249">
        <v>46167</v>
      </c>
      <c r="L975" s="247" t="s">
        <v>475</v>
      </c>
      <c r="M975" s="247">
        <v>1</v>
      </c>
      <c r="N975" s="247"/>
      <c r="O975" s="245" t="s">
        <v>1596</v>
      </c>
      <c r="P975" s="135" t="s">
        <v>148</v>
      </c>
      <c r="Q975" s="89"/>
      <c r="R975" s="89"/>
      <c r="S975" s="89"/>
      <c r="T975" s="89"/>
      <c r="U975" s="89"/>
      <c r="V975" s="89"/>
      <c r="W975" s="89"/>
      <c r="X975" s="89"/>
      <c r="Y975" s="89"/>
      <c r="Z975" s="89"/>
      <c r="AA975" s="220">
        <v>100</v>
      </c>
      <c r="AB975" s="220"/>
      <c r="AC975" s="233"/>
      <c r="AD975" s="220"/>
      <c r="AE975" s="223">
        <v>0</v>
      </c>
      <c r="AF975" s="224"/>
      <c r="AG975" s="229"/>
      <c r="AH975" s="229">
        <v>0</v>
      </c>
      <c r="AI975" s="229">
        <v>0.13364695819523148</v>
      </c>
      <c r="AJ975" s="215"/>
      <c r="AK975" s="215"/>
      <c r="AL975" s="209" t="s">
        <v>1590</v>
      </c>
      <c r="AM975" s="212"/>
      <c r="AN975" s="212"/>
      <c r="AO975" s="212"/>
      <c r="AP975" s="212"/>
      <c r="AQ975" s="212"/>
      <c r="AR975" s="212"/>
      <c r="AS975" s="212"/>
      <c r="AT975" s="206"/>
      <c r="AU975" s="206"/>
      <c r="AV975" s="206"/>
      <c r="AW975" s="206"/>
      <c r="AX975" s="206"/>
      <c r="AY975" s="206"/>
      <c r="AZ975" s="206"/>
      <c r="BA975" s="206"/>
      <c r="BB975" s="206"/>
      <c r="BC975" s="206"/>
      <c r="BD975" s="206"/>
      <c r="BE975" s="206"/>
      <c r="BF975" s="206"/>
      <c r="BG975" s="206"/>
      <c r="BH975" s="206"/>
      <c r="BI975" s="206"/>
      <c r="BJ975" s="206"/>
      <c r="BK975" s="206"/>
      <c r="BL975" s="206"/>
      <c r="BM975" s="209"/>
      <c r="BN975" s="203"/>
      <c r="BO975" s="2"/>
    </row>
    <row r="976" spans="1:67" ht="15" customHeight="1" x14ac:dyDescent="0.25">
      <c r="A976" s="2"/>
      <c r="B976" s="234"/>
      <c r="C976" s="237"/>
      <c r="D976" s="238"/>
      <c r="E976" s="242"/>
      <c r="F976" s="245"/>
      <c r="G976" s="245"/>
      <c r="H976" s="245"/>
      <c r="I976" s="245"/>
      <c r="J976" s="248"/>
      <c r="K976" s="250"/>
      <c r="L976" s="247"/>
      <c r="M976" s="247"/>
      <c r="N976" s="247"/>
      <c r="O976" s="245"/>
      <c r="P976" s="134" t="s">
        <v>26</v>
      </c>
      <c r="Q976" s="89">
        <v>46167</v>
      </c>
      <c r="R976" s="183">
        <v>46178</v>
      </c>
      <c r="S976" s="89">
        <v>46339</v>
      </c>
      <c r="T976" s="89">
        <v>46339</v>
      </c>
      <c r="U976" s="89">
        <v>46339</v>
      </c>
      <c r="V976" s="89">
        <v>46353</v>
      </c>
      <c r="W976" s="89"/>
      <c r="X976" s="89"/>
      <c r="Y976" s="89"/>
      <c r="Z976" s="89"/>
      <c r="AA976" s="221"/>
      <c r="AB976" s="221"/>
      <c r="AC976" s="234"/>
      <c r="AD976" s="221"/>
      <c r="AE976" s="225"/>
      <c r="AF976" s="226"/>
      <c r="AG976" s="230"/>
      <c r="AH976" s="230"/>
      <c r="AI976" s="230"/>
      <c r="AJ976" s="216"/>
      <c r="AK976" s="216"/>
      <c r="AL976" s="218"/>
      <c r="AM976" s="213"/>
      <c r="AN976" s="213"/>
      <c r="AO976" s="213"/>
      <c r="AP976" s="213"/>
      <c r="AQ976" s="213"/>
      <c r="AR976" s="213"/>
      <c r="AS976" s="213"/>
      <c r="AT976" s="207"/>
      <c r="AU976" s="207"/>
      <c r="AV976" s="207"/>
      <c r="AW976" s="207"/>
      <c r="AX976" s="207"/>
      <c r="AY976" s="207"/>
      <c r="AZ976" s="207"/>
      <c r="BA976" s="207"/>
      <c r="BB976" s="207"/>
      <c r="BC976" s="207"/>
      <c r="BD976" s="207"/>
      <c r="BE976" s="207"/>
      <c r="BF976" s="207"/>
      <c r="BG976" s="207"/>
      <c r="BH976" s="207"/>
      <c r="BI976" s="207"/>
      <c r="BJ976" s="207"/>
      <c r="BK976" s="207"/>
      <c r="BL976" s="207"/>
      <c r="BM976" s="210"/>
      <c r="BN976" s="204"/>
      <c r="BO976" s="2"/>
    </row>
    <row r="977" spans="1:67" ht="15" hidden="1" customHeight="1" x14ac:dyDescent="0.25">
      <c r="A977" s="2"/>
      <c r="B977" s="234"/>
      <c r="C977" s="237"/>
      <c r="D977" s="238"/>
      <c r="E977" s="242"/>
      <c r="F977" s="245"/>
      <c r="G977" s="245"/>
      <c r="H977" s="245"/>
      <c r="I977" s="245"/>
      <c r="J977" s="248"/>
      <c r="K977" s="250"/>
      <c r="L977" s="247"/>
      <c r="M977" s="247"/>
      <c r="N977" s="247"/>
      <c r="O977" s="245"/>
      <c r="P977" s="134" t="s">
        <v>262</v>
      </c>
      <c r="Q977" s="89"/>
      <c r="R977" s="89"/>
      <c r="S977" s="89"/>
      <c r="T977" s="89"/>
      <c r="U977" s="89"/>
      <c r="V977" s="89"/>
      <c r="W977" s="89"/>
      <c r="X977" s="89"/>
      <c r="Y977" s="89"/>
      <c r="Z977" s="89"/>
      <c r="AA977" s="221"/>
      <c r="AB977" s="221"/>
      <c r="AC977" s="234"/>
      <c r="AD977" s="221"/>
      <c r="AE977" s="225"/>
      <c r="AF977" s="226"/>
      <c r="AG977" s="230"/>
      <c r="AH977" s="230"/>
      <c r="AI977" s="230"/>
      <c r="AJ977" s="216"/>
      <c r="AK977" s="216"/>
      <c r="AL977" s="218"/>
      <c r="AM977" s="213"/>
      <c r="AN977" s="213"/>
      <c r="AO977" s="213"/>
      <c r="AP977" s="213"/>
      <c r="AQ977" s="213"/>
      <c r="AR977" s="213"/>
      <c r="AS977" s="213"/>
      <c r="AT977" s="207"/>
      <c r="AU977" s="207"/>
      <c r="AV977" s="207"/>
      <c r="AW977" s="207"/>
      <c r="AX977" s="207"/>
      <c r="AY977" s="207"/>
      <c r="AZ977" s="207"/>
      <c r="BA977" s="207"/>
      <c r="BB977" s="207"/>
      <c r="BC977" s="207"/>
      <c r="BD977" s="207"/>
      <c r="BE977" s="207"/>
      <c r="BF977" s="207"/>
      <c r="BG977" s="207"/>
      <c r="BH977" s="207"/>
      <c r="BI977" s="207"/>
      <c r="BJ977" s="207"/>
      <c r="BK977" s="207"/>
      <c r="BL977" s="207"/>
      <c r="BM977" s="210"/>
      <c r="BN977" s="204"/>
      <c r="BO977" s="2"/>
    </row>
    <row r="978" spans="1:67" ht="15" hidden="1" customHeight="1" x14ac:dyDescent="0.25">
      <c r="A978" s="2"/>
      <c r="B978" s="234"/>
      <c r="C978" s="237"/>
      <c r="D978" s="238"/>
      <c r="E978" s="242"/>
      <c r="F978" s="245"/>
      <c r="G978" s="245"/>
      <c r="H978" s="245"/>
      <c r="I978" s="245"/>
      <c r="J978" s="248"/>
      <c r="K978" s="250"/>
      <c r="L978" s="247"/>
      <c r="M978" s="247"/>
      <c r="N978" s="247"/>
      <c r="O978" s="245"/>
      <c r="P978" s="134" t="s">
        <v>263</v>
      </c>
      <c r="Q978" s="89"/>
      <c r="R978" s="89"/>
      <c r="S978" s="89"/>
      <c r="T978" s="89"/>
      <c r="U978" s="89"/>
      <c r="V978" s="89"/>
      <c r="W978" s="89"/>
      <c r="X978" s="89"/>
      <c r="Y978" s="89"/>
      <c r="Z978" s="89"/>
      <c r="AA978" s="221"/>
      <c r="AB978" s="221"/>
      <c r="AC978" s="234"/>
      <c r="AD978" s="221"/>
      <c r="AE978" s="225"/>
      <c r="AF978" s="226"/>
      <c r="AG978" s="230"/>
      <c r="AH978" s="230"/>
      <c r="AI978" s="230"/>
      <c r="AJ978" s="216"/>
      <c r="AK978" s="216"/>
      <c r="AL978" s="218"/>
      <c r="AM978" s="213"/>
      <c r="AN978" s="213"/>
      <c r="AO978" s="213"/>
      <c r="AP978" s="213"/>
      <c r="AQ978" s="213"/>
      <c r="AR978" s="213"/>
      <c r="AS978" s="213"/>
      <c r="AT978" s="207"/>
      <c r="AU978" s="207"/>
      <c r="AV978" s="207"/>
      <c r="AW978" s="207"/>
      <c r="AX978" s="207"/>
      <c r="AY978" s="207"/>
      <c r="AZ978" s="207"/>
      <c r="BA978" s="207"/>
      <c r="BB978" s="207"/>
      <c r="BC978" s="207"/>
      <c r="BD978" s="207"/>
      <c r="BE978" s="207"/>
      <c r="BF978" s="207"/>
      <c r="BG978" s="207"/>
      <c r="BH978" s="207"/>
      <c r="BI978" s="207"/>
      <c r="BJ978" s="207"/>
      <c r="BK978" s="207"/>
      <c r="BL978" s="207"/>
      <c r="BM978" s="210"/>
      <c r="BN978" s="204"/>
      <c r="BO978" s="2"/>
    </row>
    <row r="979" spans="1:67" ht="15" hidden="1" customHeight="1" x14ac:dyDescent="0.25">
      <c r="A979" s="2"/>
      <c r="B979" s="234"/>
      <c r="C979" s="237"/>
      <c r="D979" s="238"/>
      <c r="E979" s="242"/>
      <c r="F979" s="245"/>
      <c r="G979" s="245"/>
      <c r="H979" s="245"/>
      <c r="I979" s="245"/>
      <c r="J979" s="248"/>
      <c r="K979" s="250"/>
      <c r="L979" s="247"/>
      <c r="M979" s="247"/>
      <c r="N979" s="247"/>
      <c r="O979" s="245"/>
      <c r="P979" s="134" t="s">
        <v>27</v>
      </c>
      <c r="Q979" s="89"/>
      <c r="R979" s="89"/>
      <c r="S979" s="89"/>
      <c r="T979" s="89"/>
      <c r="U979" s="89"/>
      <c r="V979" s="89"/>
      <c r="W979" s="89"/>
      <c r="X979" s="89"/>
      <c r="Y979" s="89"/>
      <c r="Z979" s="89"/>
      <c r="AA979" s="221"/>
      <c r="AB979" s="221"/>
      <c r="AC979" s="234"/>
      <c r="AD979" s="221"/>
      <c r="AE979" s="225"/>
      <c r="AF979" s="226"/>
      <c r="AG979" s="230"/>
      <c r="AH979" s="230"/>
      <c r="AI979" s="230"/>
      <c r="AJ979" s="216"/>
      <c r="AK979" s="216"/>
      <c r="AL979" s="218"/>
      <c r="AM979" s="213"/>
      <c r="AN979" s="213"/>
      <c r="AO979" s="213"/>
      <c r="AP979" s="213"/>
      <c r="AQ979" s="213"/>
      <c r="AR979" s="213"/>
      <c r="AS979" s="213"/>
      <c r="AT979" s="207"/>
      <c r="AU979" s="207"/>
      <c r="AV979" s="207"/>
      <c r="AW979" s="207"/>
      <c r="AX979" s="207"/>
      <c r="AY979" s="207"/>
      <c r="AZ979" s="207"/>
      <c r="BA979" s="207"/>
      <c r="BB979" s="207"/>
      <c r="BC979" s="207"/>
      <c r="BD979" s="207"/>
      <c r="BE979" s="207"/>
      <c r="BF979" s="207"/>
      <c r="BG979" s="207"/>
      <c r="BH979" s="207"/>
      <c r="BI979" s="207"/>
      <c r="BJ979" s="207"/>
      <c r="BK979" s="207"/>
      <c r="BL979" s="207"/>
      <c r="BM979" s="210"/>
      <c r="BN979" s="204"/>
      <c r="BO979" s="2"/>
    </row>
    <row r="980" spans="1:67" ht="15" customHeight="1" x14ac:dyDescent="0.25">
      <c r="A980" s="2"/>
      <c r="B980" s="219"/>
      <c r="C980" s="239"/>
      <c r="D980" s="240"/>
      <c r="E980" s="243"/>
      <c r="F980" s="246"/>
      <c r="G980" s="246"/>
      <c r="H980" s="246"/>
      <c r="I980" s="246"/>
      <c r="J980" s="248"/>
      <c r="K980" s="251"/>
      <c r="L980" s="248"/>
      <c r="M980" s="248"/>
      <c r="N980" s="248"/>
      <c r="O980" s="246"/>
      <c r="P980" s="134" t="s">
        <v>28</v>
      </c>
      <c r="Q980" s="182">
        <v>46167</v>
      </c>
      <c r="R980" s="89"/>
      <c r="S980" s="89"/>
      <c r="T980" s="89"/>
      <c r="U980" s="89"/>
      <c r="V980" s="89"/>
      <c r="W980" s="89"/>
      <c r="X980" s="89"/>
      <c r="Y980" s="89"/>
      <c r="Z980" s="89"/>
      <c r="AA980" s="232"/>
      <c r="AB980" s="222"/>
      <c r="AC980" s="252"/>
      <c r="AD980" s="222"/>
      <c r="AE980" s="227"/>
      <c r="AF980" s="228"/>
      <c r="AG980" s="231"/>
      <c r="AH980" s="232"/>
      <c r="AI980" s="232"/>
      <c r="AJ980" s="217"/>
      <c r="AK980" s="217"/>
      <c r="AL980" s="219"/>
      <c r="AM980" s="214"/>
      <c r="AN980" s="214"/>
      <c r="AO980" s="214"/>
      <c r="AP980" s="214"/>
      <c r="AQ980" s="214"/>
      <c r="AR980" s="214"/>
      <c r="AS980" s="214"/>
      <c r="AT980" s="208"/>
      <c r="AU980" s="208"/>
      <c r="AV980" s="208"/>
      <c r="AW980" s="208"/>
      <c r="AX980" s="208"/>
      <c r="AY980" s="208"/>
      <c r="AZ980" s="208"/>
      <c r="BA980" s="208"/>
      <c r="BB980" s="208"/>
      <c r="BC980" s="208"/>
      <c r="BD980" s="208"/>
      <c r="BE980" s="208"/>
      <c r="BF980" s="208"/>
      <c r="BG980" s="208"/>
      <c r="BH980" s="208"/>
      <c r="BI980" s="208"/>
      <c r="BJ980" s="208"/>
      <c r="BK980" s="208"/>
      <c r="BL980" s="208"/>
      <c r="BM980" s="211"/>
      <c r="BN980" s="205"/>
      <c r="BO980" s="2"/>
    </row>
    <row r="981" spans="1:67" ht="15" hidden="1" customHeight="1" x14ac:dyDescent="0.25">
      <c r="A981" s="2"/>
      <c r="B981" s="233" t="s">
        <v>1732</v>
      </c>
      <c r="C981" s="235" t="s">
        <v>866</v>
      </c>
      <c r="D981" s="236"/>
      <c r="E981" s="241"/>
      <c r="F981" s="244" t="s">
        <v>2046</v>
      </c>
      <c r="G981" s="245"/>
      <c r="H981" s="245"/>
      <c r="I981" s="245" t="s">
        <v>1948</v>
      </c>
      <c r="J981" s="247"/>
      <c r="K981" s="249">
        <v>46167</v>
      </c>
      <c r="L981" s="247" t="s">
        <v>475</v>
      </c>
      <c r="M981" s="247">
        <v>1</v>
      </c>
      <c r="N981" s="247"/>
      <c r="O981" s="245" t="s">
        <v>1596</v>
      </c>
      <c r="P981" s="135" t="s">
        <v>148</v>
      </c>
      <c r="Q981" s="89"/>
      <c r="R981" s="89"/>
      <c r="S981" s="89"/>
      <c r="T981" s="89"/>
      <c r="U981" s="89"/>
      <c r="V981" s="89"/>
      <c r="W981" s="89"/>
      <c r="X981" s="89"/>
      <c r="Y981" s="89"/>
      <c r="Z981" s="89"/>
      <c r="AA981" s="220">
        <v>100</v>
      </c>
      <c r="AB981" s="220"/>
      <c r="AC981" s="233"/>
      <c r="AD981" s="220"/>
      <c r="AE981" s="223">
        <v>0</v>
      </c>
      <c r="AF981" s="224"/>
      <c r="AG981" s="229"/>
      <c r="AH981" s="229">
        <v>0</v>
      </c>
      <c r="AI981" s="229">
        <v>0.13364695819523148</v>
      </c>
      <c r="AJ981" s="215"/>
      <c r="AK981" s="215"/>
      <c r="AL981" s="209" t="s">
        <v>1590</v>
      </c>
      <c r="AM981" s="212"/>
      <c r="AN981" s="212"/>
      <c r="AO981" s="212"/>
      <c r="AP981" s="212"/>
      <c r="AQ981" s="212"/>
      <c r="AR981" s="212"/>
      <c r="AS981" s="212"/>
      <c r="AT981" s="206"/>
      <c r="AU981" s="206"/>
      <c r="AV981" s="206"/>
      <c r="AW981" s="206"/>
      <c r="AX981" s="206"/>
      <c r="AY981" s="206"/>
      <c r="AZ981" s="206"/>
      <c r="BA981" s="206"/>
      <c r="BB981" s="206"/>
      <c r="BC981" s="206"/>
      <c r="BD981" s="206"/>
      <c r="BE981" s="206"/>
      <c r="BF981" s="206"/>
      <c r="BG981" s="206"/>
      <c r="BH981" s="206"/>
      <c r="BI981" s="206"/>
      <c r="BJ981" s="206"/>
      <c r="BK981" s="206"/>
      <c r="BL981" s="206"/>
      <c r="BM981" s="209"/>
      <c r="BN981" s="203"/>
      <c r="BO981" s="2"/>
    </row>
    <row r="982" spans="1:67" ht="15" customHeight="1" x14ac:dyDescent="0.25">
      <c r="A982" s="2"/>
      <c r="B982" s="234"/>
      <c r="C982" s="237"/>
      <c r="D982" s="238"/>
      <c r="E982" s="242"/>
      <c r="F982" s="245"/>
      <c r="G982" s="245"/>
      <c r="H982" s="245"/>
      <c r="I982" s="245"/>
      <c r="J982" s="248"/>
      <c r="K982" s="250"/>
      <c r="L982" s="247"/>
      <c r="M982" s="247"/>
      <c r="N982" s="247"/>
      <c r="O982" s="245"/>
      <c r="P982" s="134" t="s">
        <v>26</v>
      </c>
      <c r="Q982" s="89">
        <v>46167</v>
      </c>
      <c r="R982" s="183">
        <v>46178</v>
      </c>
      <c r="S982" s="89">
        <v>46339</v>
      </c>
      <c r="T982" s="89">
        <v>46339</v>
      </c>
      <c r="U982" s="89">
        <v>46339</v>
      </c>
      <c r="V982" s="89">
        <v>46353</v>
      </c>
      <c r="W982" s="89"/>
      <c r="X982" s="89"/>
      <c r="Y982" s="89"/>
      <c r="Z982" s="89"/>
      <c r="AA982" s="221"/>
      <c r="AB982" s="221"/>
      <c r="AC982" s="234"/>
      <c r="AD982" s="221"/>
      <c r="AE982" s="225"/>
      <c r="AF982" s="226"/>
      <c r="AG982" s="230"/>
      <c r="AH982" s="230"/>
      <c r="AI982" s="230"/>
      <c r="AJ982" s="216"/>
      <c r="AK982" s="216"/>
      <c r="AL982" s="218"/>
      <c r="AM982" s="213"/>
      <c r="AN982" s="213"/>
      <c r="AO982" s="213"/>
      <c r="AP982" s="213"/>
      <c r="AQ982" s="213"/>
      <c r="AR982" s="213"/>
      <c r="AS982" s="213"/>
      <c r="AT982" s="207"/>
      <c r="AU982" s="207"/>
      <c r="AV982" s="207"/>
      <c r="AW982" s="207"/>
      <c r="AX982" s="207"/>
      <c r="AY982" s="207"/>
      <c r="AZ982" s="207"/>
      <c r="BA982" s="207"/>
      <c r="BB982" s="207"/>
      <c r="BC982" s="207"/>
      <c r="BD982" s="207"/>
      <c r="BE982" s="207"/>
      <c r="BF982" s="207"/>
      <c r="BG982" s="207"/>
      <c r="BH982" s="207"/>
      <c r="BI982" s="207"/>
      <c r="BJ982" s="207"/>
      <c r="BK982" s="207"/>
      <c r="BL982" s="207"/>
      <c r="BM982" s="210"/>
      <c r="BN982" s="204"/>
      <c r="BO982" s="2"/>
    </row>
    <row r="983" spans="1:67" ht="15" hidden="1" customHeight="1" x14ac:dyDescent="0.25">
      <c r="A983" s="2"/>
      <c r="B983" s="234"/>
      <c r="C983" s="237"/>
      <c r="D983" s="238"/>
      <c r="E983" s="242"/>
      <c r="F983" s="245"/>
      <c r="G983" s="245"/>
      <c r="H983" s="245"/>
      <c r="I983" s="245"/>
      <c r="J983" s="248"/>
      <c r="K983" s="250"/>
      <c r="L983" s="247"/>
      <c r="M983" s="247"/>
      <c r="N983" s="247"/>
      <c r="O983" s="245"/>
      <c r="P983" s="134" t="s">
        <v>262</v>
      </c>
      <c r="Q983" s="89"/>
      <c r="R983" s="89"/>
      <c r="S983" s="89"/>
      <c r="T983" s="89"/>
      <c r="U983" s="89"/>
      <c r="V983" s="89"/>
      <c r="W983" s="89"/>
      <c r="X983" s="89"/>
      <c r="Y983" s="89"/>
      <c r="Z983" s="89"/>
      <c r="AA983" s="221"/>
      <c r="AB983" s="221"/>
      <c r="AC983" s="234"/>
      <c r="AD983" s="221"/>
      <c r="AE983" s="225"/>
      <c r="AF983" s="226"/>
      <c r="AG983" s="230"/>
      <c r="AH983" s="230"/>
      <c r="AI983" s="230"/>
      <c r="AJ983" s="216"/>
      <c r="AK983" s="216"/>
      <c r="AL983" s="218"/>
      <c r="AM983" s="213"/>
      <c r="AN983" s="213"/>
      <c r="AO983" s="213"/>
      <c r="AP983" s="213"/>
      <c r="AQ983" s="213"/>
      <c r="AR983" s="213"/>
      <c r="AS983" s="213"/>
      <c r="AT983" s="207"/>
      <c r="AU983" s="207"/>
      <c r="AV983" s="207"/>
      <c r="AW983" s="207"/>
      <c r="AX983" s="207"/>
      <c r="AY983" s="207"/>
      <c r="AZ983" s="207"/>
      <c r="BA983" s="207"/>
      <c r="BB983" s="207"/>
      <c r="BC983" s="207"/>
      <c r="BD983" s="207"/>
      <c r="BE983" s="207"/>
      <c r="BF983" s="207"/>
      <c r="BG983" s="207"/>
      <c r="BH983" s="207"/>
      <c r="BI983" s="207"/>
      <c r="BJ983" s="207"/>
      <c r="BK983" s="207"/>
      <c r="BL983" s="207"/>
      <c r="BM983" s="210"/>
      <c r="BN983" s="204"/>
      <c r="BO983" s="2"/>
    </row>
    <row r="984" spans="1:67" ht="15" hidden="1" customHeight="1" x14ac:dyDescent="0.25">
      <c r="A984" s="2"/>
      <c r="B984" s="234"/>
      <c r="C984" s="237"/>
      <c r="D984" s="238"/>
      <c r="E984" s="242"/>
      <c r="F984" s="245"/>
      <c r="G984" s="245"/>
      <c r="H984" s="245"/>
      <c r="I984" s="245"/>
      <c r="J984" s="248"/>
      <c r="K984" s="250"/>
      <c r="L984" s="247"/>
      <c r="M984" s="247"/>
      <c r="N984" s="247"/>
      <c r="O984" s="245"/>
      <c r="P984" s="134" t="s">
        <v>263</v>
      </c>
      <c r="Q984" s="89"/>
      <c r="R984" s="89"/>
      <c r="S984" s="89"/>
      <c r="T984" s="89"/>
      <c r="U984" s="89"/>
      <c r="V984" s="89"/>
      <c r="W984" s="89"/>
      <c r="X984" s="89"/>
      <c r="Y984" s="89"/>
      <c r="Z984" s="89"/>
      <c r="AA984" s="221"/>
      <c r="AB984" s="221"/>
      <c r="AC984" s="234"/>
      <c r="AD984" s="221"/>
      <c r="AE984" s="225"/>
      <c r="AF984" s="226"/>
      <c r="AG984" s="230"/>
      <c r="AH984" s="230"/>
      <c r="AI984" s="230"/>
      <c r="AJ984" s="216"/>
      <c r="AK984" s="216"/>
      <c r="AL984" s="218"/>
      <c r="AM984" s="213"/>
      <c r="AN984" s="213"/>
      <c r="AO984" s="213"/>
      <c r="AP984" s="213"/>
      <c r="AQ984" s="213"/>
      <c r="AR984" s="213"/>
      <c r="AS984" s="213"/>
      <c r="AT984" s="207"/>
      <c r="AU984" s="207"/>
      <c r="AV984" s="207"/>
      <c r="AW984" s="207"/>
      <c r="AX984" s="207"/>
      <c r="AY984" s="207"/>
      <c r="AZ984" s="207"/>
      <c r="BA984" s="207"/>
      <c r="BB984" s="207"/>
      <c r="BC984" s="207"/>
      <c r="BD984" s="207"/>
      <c r="BE984" s="207"/>
      <c r="BF984" s="207"/>
      <c r="BG984" s="207"/>
      <c r="BH984" s="207"/>
      <c r="BI984" s="207"/>
      <c r="BJ984" s="207"/>
      <c r="BK984" s="207"/>
      <c r="BL984" s="207"/>
      <c r="BM984" s="210"/>
      <c r="BN984" s="204"/>
      <c r="BO984" s="2"/>
    </row>
    <row r="985" spans="1:67" ht="15" hidden="1" customHeight="1" x14ac:dyDescent="0.25">
      <c r="A985" s="2"/>
      <c r="B985" s="234"/>
      <c r="C985" s="237"/>
      <c r="D985" s="238"/>
      <c r="E985" s="242"/>
      <c r="F985" s="245"/>
      <c r="G985" s="245"/>
      <c r="H985" s="245"/>
      <c r="I985" s="245"/>
      <c r="J985" s="248"/>
      <c r="K985" s="250"/>
      <c r="L985" s="247"/>
      <c r="M985" s="247"/>
      <c r="N985" s="247"/>
      <c r="O985" s="245"/>
      <c r="P985" s="134" t="s">
        <v>27</v>
      </c>
      <c r="Q985" s="89"/>
      <c r="R985" s="89"/>
      <c r="S985" s="89"/>
      <c r="T985" s="89"/>
      <c r="U985" s="89"/>
      <c r="V985" s="89"/>
      <c r="W985" s="89"/>
      <c r="X985" s="89"/>
      <c r="Y985" s="89"/>
      <c r="Z985" s="89"/>
      <c r="AA985" s="221"/>
      <c r="AB985" s="221"/>
      <c r="AC985" s="234"/>
      <c r="AD985" s="221"/>
      <c r="AE985" s="225"/>
      <c r="AF985" s="226"/>
      <c r="AG985" s="230"/>
      <c r="AH985" s="230"/>
      <c r="AI985" s="230"/>
      <c r="AJ985" s="216"/>
      <c r="AK985" s="216"/>
      <c r="AL985" s="218"/>
      <c r="AM985" s="213"/>
      <c r="AN985" s="213"/>
      <c r="AO985" s="213"/>
      <c r="AP985" s="213"/>
      <c r="AQ985" s="213"/>
      <c r="AR985" s="213"/>
      <c r="AS985" s="213"/>
      <c r="AT985" s="207"/>
      <c r="AU985" s="207"/>
      <c r="AV985" s="207"/>
      <c r="AW985" s="207"/>
      <c r="AX985" s="207"/>
      <c r="AY985" s="207"/>
      <c r="AZ985" s="207"/>
      <c r="BA985" s="207"/>
      <c r="BB985" s="207"/>
      <c r="BC985" s="207"/>
      <c r="BD985" s="207"/>
      <c r="BE985" s="207"/>
      <c r="BF985" s="207"/>
      <c r="BG985" s="207"/>
      <c r="BH985" s="207"/>
      <c r="BI985" s="207"/>
      <c r="BJ985" s="207"/>
      <c r="BK985" s="207"/>
      <c r="BL985" s="207"/>
      <c r="BM985" s="210"/>
      <c r="BN985" s="204"/>
      <c r="BO985" s="2"/>
    </row>
    <row r="986" spans="1:67" ht="15" customHeight="1" x14ac:dyDescent="0.25">
      <c r="A986" s="2"/>
      <c r="B986" s="219"/>
      <c r="C986" s="239"/>
      <c r="D986" s="240"/>
      <c r="E986" s="243"/>
      <c r="F986" s="246"/>
      <c r="G986" s="246"/>
      <c r="H986" s="246"/>
      <c r="I986" s="246"/>
      <c r="J986" s="248"/>
      <c r="K986" s="251"/>
      <c r="L986" s="248"/>
      <c r="M986" s="248"/>
      <c r="N986" s="248"/>
      <c r="O986" s="246"/>
      <c r="P986" s="134" t="s">
        <v>28</v>
      </c>
      <c r="Q986" s="182">
        <v>46167</v>
      </c>
      <c r="R986" s="89"/>
      <c r="S986" s="89"/>
      <c r="T986" s="89"/>
      <c r="U986" s="89"/>
      <c r="V986" s="89"/>
      <c r="W986" s="89"/>
      <c r="X986" s="89"/>
      <c r="Y986" s="89"/>
      <c r="Z986" s="89"/>
      <c r="AA986" s="232"/>
      <c r="AB986" s="222"/>
      <c r="AC986" s="252"/>
      <c r="AD986" s="222"/>
      <c r="AE986" s="227"/>
      <c r="AF986" s="228"/>
      <c r="AG986" s="231"/>
      <c r="AH986" s="232"/>
      <c r="AI986" s="232"/>
      <c r="AJ986" s="217"/>
      <c r="AK986" s="217"/>
      <c r="AL986" s="219"/>
      <c r="AM986" s="214"/>
      <c r="AN986" s="214"/>
      <c r="AO986" s="214"/>
      <c r="AP986" s="214"/>
      <c r="AQ986" s="214"/>
      <c r="AR986" s="214"/>
      <c r="AS986" s="214"/>
      <c r="AT986" s="208"/>
      <c r="AU986" s="208"/>
      <c r="AV986" s="208"/>
      <c r="AW986" s="208"/>
      <c r="AX986" s="208"/>
      <c r="AY986" s="208"/>
      <c r="AZ986" s="208"/>
      <c r="BA986" s="208"/>
      <c r="BB986" s="208"/>
      <c r="BC986" s="208"/>
      <c r="BD986" s="208"/>
      <c r="BE986" s="208"/>
      <c r="BF986" s="208"/>
      <c r="BG986" s="208"/>
      <c r="BH986" s="208"/>
      <c r="BI986" s="208"/>
      <c r="BJ986" s="208"/>
      <c r="BK986" s="208"/>
      <c r="BL986" s="208"/>
      <c r="BM986" s="211"/>
      <c r="BN986" s="205"/>
      <c r="BO986" s="2"/>
    </row>
    <row r="987" spans="1:67" ht="15" hidden="1" customHeight="1" x14ac:dyDescent="0.25">
      <c r="A987" s="2"/>
      <c r="B987" s="233" t="s">
        <v>1732</v>
      </c>
      <c r="C987" s="235" t="s">
        <v>868</v>
      </c>
      <c r="D987" s="236"/>
      <c r="E987" s="241"/>
      <c r="F987" s="244" t="s">
        <v>2047</v>
      </c>
      <c r="G987" s="245"/>
      <c r="H987" s="245"/>
      <c r="I987" s="245" t="s">
        <v>1948</v>
      </c>
      <c r="J987" s="247"/>
      <c r="K987" s="249">
        <v>46167</v>
      </c>
      <c r="L987" s="247" t="s">
        <v>475</v>
      </c>
      <c r="M987" s="247">
        <v>1</v>
      </c>
      <c r="N987" s="247"/>
      <c r="O987" s="245" t="s">
        <v>1596</v>
      </c>
      <c r="P987" s="135" t="s">
        <v>148</v>
      </c>
      <c r="Q987" s="89"/>
      <c r="R987" s="89"/>
      <c r="S987" s="89"/>
      <c r="T987" s="89"/>
      <c r="U987" s="89"/>
      <c r="V987" s="89"/>
      <c r="W987" s="89"/>
      <c r="X987" s="89"/>
      <c r="Y987" s="89"/>
      <c r="Z987" s="89"/>
      <c r="AA987" s="220">
        <v>100</v>
      </c>
      <c r="AB987" s="220"/>
      <c r="AC987" s="233"/>
      <c r="AD987" s="220"/>
      <c r="AE987" s="223">
        <v>0</v>
      </c>
      <c r="AF987" s="224"/>
      <c r="AG987" s="229"/>
      <c r="AH987" s="229">
        <v>0</v>
      </c>
      <c r="AI987" s="229">
        <v>0.13364695819523148</v>
      </c>
      <c r="AJ987" s="215"/>
      <c r="AK987" s="215"/>
      <c r="AL987" s="209" t="s">
        <v>1590</v>
      </c>
      <c r="AM987" s="212"/>
      <c r="AN987" s="212"/>
      <c r="AO987" s="212"/>
      <c r="AP987" s="212"/>
      <c r="AQ987" s="212"/>
      <c r="AR987" s="212"/>
      <c r="AS987" s="212"/>
      <c r="AT987" s="206"/>
      <c r="AU987" s="206"/>
      <c r="AV987" s="206"/>
      <c r="AW987" s="206"/>
      <c r="AX987" s="206"/>
      <c r="AY987" s="206"/>
      <c r="AZ987" s="206"/>
      <c r="BA987" s="206"/>
      <c r="BB987" s="206"/>
      <c r="BC987" s="206"/>
      <c r="BD987" s="206"/>
      <c r="BE987" s="206"/>
      <c r="BF987" s="206"/>
      <c r="BG987" s="206"/>
      <c r="BH987" s="206"/>
      <c r="BI987" s="206"/>
      <c r="BJ987" s="206"/>
      <c r="BK987" s="206"/>
      <c r="BL987" s="206"/>
      <c r="BM987" s="209"/>
      <c r="BN987" s="203"/>
      <c r="BO987" s="2"/>
    </row>
    <row r="988" spans="1:67" ht="15" customHeight="1" x14ac:dyDescent="0.25">
      <c r="A988" s="2"/>
      <c r="B988" s="234"/>
      <c r="C988" s="237"/>
      <c r="D988" s="238"/>
      <c r="E988" s="242"/>
      <c r="F988" s="245"/>
      <c r="G988" s="245"/>
      <c r="H988" s="245"/>
      <c r="I988" s="245"/>
      <c r="J988" s="248"/>
      <c r="K988" s="250"/>
      <c r="L988" s="247"/>
      <c r="M988" s="247"/>
      <c r="N988" s="247"/>
      <c r="O988" s="245"/>
      <c r="P988" s="134" t="s">
        <v>26</v>
      </c>
      <c r="Q988" s="89">
        <v>46167</v>
      </c>
      <c r="R988" s="183">
        <v>46178</v>
      </c>
      <c r="S988" s="89">
        <v>46339</v>
      </c>
      <c r="T988" s="89">
        <v>46339</v>
      </c>
      <c r="U988" s="89">
        <v>46339</v>
      </c>
      <c r="V988" s="89">
        <v>46353</v>
      </c>
      <c r="W988" s="89"/>
      <c r="X988" s="89"/>
      <c r="Y988" s="89"/>
      <c r="Z988" s="89"/>
      <c r="AA988" s="221"/>
      <c r="AB988" s="221"/>
      <c r="AC988" s="234"/>
      <c r="AD988" s="221"/>
      <c r="AE988" s="225"/>
      <c r="AF988" s="226"/>
      <c r="AG988" s="230"/>
      <c r="AH988" s="230"/>
      <c r="AI988" s="230"/>
      <c r="AJ988" s="216"/>
      <c r="AK988" s="216"/>
      <c r="AL988" s="218"/>
      <c r="AM988" s="213"/>
      <c r="AN988" s="213"/>
      <c r="AO988" s="213"/>
      <c r="AP988" s="213"/>
      <c r="AQ988" s="213"/>
      <c r="AR988" s="213"/>
      <c r="AS988" s="213"/>
      <c r="AT988" s="207"/>
      <c r="AU988" s="207"/>
      <c r="AV988" s="207"/>
      <c r="AW988" s="207"/>
      <c r="AX988" s="207"/>
      <c r="AY988" s="207"/>
      <c r="AZ988" s="207"/>
      <c r="BA988" s="207"/>
      <c r="BB988" s="207"/>
      <c r="BC988" s="207"/>
      <c r="BD988" s="207"/>
      <c r="BE988" s="207"/>
      <c r="BF988" s="207"/>
      <c r="BG988" s="207"/>
      <c r="BH988" s="207"/>
      <c r="BI988" s="207"/>
      <c r="BJ988" s="207"/>
      <c r="BK988" s="207"/>
      <c r="BL988" s="207"/>
      <c r="BM988" s="210"/>
      <c r="BN988" s="204"/>
      <c r="BO988" s="2"/>
    </row>
    <row r="989" spans="1:67" ht="15" hidden="1" customHeight="1" x14ac:dyDescent="0.25">
      <c r="A989" s="2"/>
      <c r="B989" s="234"/>
      <c r="C989" s="237"/>
      <c r="D989" s="238"/>
      <c r="E989" s="242"/>
      <c r="F989" s="245"/>
      <c r="G989" s="245"/>
      <c r="H989" s="245"/>
      <c r="I989" s="245"/>
      <c r="J989" s="248"/>
      <c r="K989" s="250"/>
      <c r="L989" s="247"/>
      <c r="M989" s="247"/>
      <c r="N989" s="247"/>
      <c r="O989" s="245"/>
      <c r="P989" s="134" t="s">
        <v>262</v>
      </c>
      <c r="Q989" s="89"/>
      <c r="R989" s="89"/>
      <c r="S989" s="89"/>
      <c r="T989" s="89"/>
      <c r="U989" s="89"/>
      <c r="V989" s="89"/>
      <c r="W989" s="89"/>
      <c r="X989" s="89"/>
      <c r="Y989" s="89"/>
      <c r="Z989" s="89"/>
      <c r="AA989" s="221"/>
      <c r="AB989" s="221"/>
      <c r="AC989" s="234"/>
      <c r="AD989" s="221"/>
      <c r="AE989" s="225"/>
      <c r="AF989" s="226"/>
      <c r="AG989" s="230"/>
      <c r="AH989" s="230"/>
      <c r="AI989" s="230"/>
      <c r="AJ989" s="216"/>
      <c r="AK989" s="216"/>
      <c r="AL989" s="218"/>
      <c r="AM989" s="213"/>
      <c r="AN989" s="213"/>
      <c r="AO989" s="213"/>
      <c r="AP989" s="213"/>
      <c r="AQ989" s="213"/>
      <c r="AR989" s="213"/>
      <c r="AS989" s="213"/>
      <c r="AT989" s="207"/>
      <c r="AU989" s="207"/>
      <c r="AV989" s="207"/>
      <c r="AW989" s="207"/>
      <c r="AX989" s="207"/>
      <c r="AY989" s="207"/>
      <c r="AZ989" s="207"/>
      <c r="BA989" s="207"/>
      <c r="BB989" s="207"/>
      <c r="BC989" s="207"/>
      <c r="BD989" s="207"/>
      <c r="BE989" s="207"/>
      <c r="BF989" s="207"/>
      <c r="BG989" s="207"/>
      <c r="BH989" s="207"/>
      <c r="BI989" s="207"/>
      <c r="BJ989" s="207"/>
      <c r="BK989" s="207"/>
      <c r="BL989" s="207"/>
      <c r="BM989" s="210"/>
      <c r="BN989" s="204"/>
      <c r="BO989" s="2"/>
    </row>
    <row r="990" spans="1:67" ht="15" hidden="1" customHeight="1" x14ac:dyDescent="0.25">
      <c r="A990" s="2"/>
      <c r="B990" s="234"/>
      <c r="C990" s="237"/>
      <c r="D990" s="238"/>
      <c r="E990" s="242"/>
      <c r="F990" s="245"/>
      <c r="G990" s="245"/>
      <c r="H990" s="245"/>
      <c r="I990" s="245"/>
      <c r="J990" s="248"/>
      <c r="K990" s="250"/>
      <c r="L990" s="247"/>
      <c r="M990" s="247"/>
      <c r="N990" s="247"/>
      <c r="O990" s="245"/>
      <c r="P990" s="134" t="s">
        <v>263</v>
      </c>
      <c r="Q990" s="89"/>
      <c r="R990" s="89"/>
      <c r="S990" s="89"/>
      <c r="T990" s="89"/>
      <c r="U990" s="89"/>
      <c r="V990" s="89"/>
      <c r="W990" s="89"/>
      <c r="X990" s="89"/>
      <c r="Y990" s="89"/>
      <c r="Z990" s="89"/>
      <c r="AA990" s="221"/>
      <c r="AB990" s="221"/>
      <c r="AC990" s="234"/>
      <c r="AD990" s="221"/>
      <c r="AE990" s="225"/>
      <c r="AF990" s="226"/>
      <c r="AG990" s="230"/>
      <c r="AH990" s="230"/>
      <c r="AI990" s="230"/>
      <c r="AJ990" s="216"/>
      <c r="AK990" s="216"/>
      <c r="AL990" s="218"/>
      <c r="AM990" s="213"/>
      <c r="AN990" s="213"/>
      <c r="AO990" s="213"/>
      <c r="AP990" s="213"/>
      <c r="AQ990" s="213"/>
      <c r="AR990" s="213"/>
      <c r="AS990" s="213"/>
      <c r="AT990" s="207"/>
      <c r="AU990" s="207"/>
      <c r="AV990" s="207"/>
      <c r="AW990" s="207"/>
      <c r="AX990" s="207"/>
      <c r="AY990" s="207"/>
      <c r="AZ990" s="207"/>
      <c r="BA990" s="207"/>
      <c r="BB990" s="207"/>
      <c r="BC990" s="207"/>
      <c r="BD990" s="207"/>
      <c r="BE990" s="207"/>
      <c r="BF990" s="207"/>
      <c r="BG990" s="207"/>
      <c r="BH990" s="207"/>
      <c r="BI990" s="207"/>
      <c r="BJ990" s="207"/>
      <c r="BK990" s="207"/>
      <c r="BL990" s="207"/>
      <c r="BM990" s="210"/>
      <c r="BN990" s="204"/>
      <c r="BO990" s="2"/>
    </row>
    <row r="991" spans="1:67" ht="15" hidden="1" customHeight="1" x14ac:dyDescent="0.25">
      <c r="A991" s="2"/>
      <c r="B991" s="234"/>
      <c r="C991" s="237"/>
      <c r="D991" s="238"/>
      <c r="E991" s="242"/>
      <c r="F991" s="245"/>
      <c r="G991" s="245"/>
      <c r="H991" s="245"/>
      <c r="I991" s="245"/>
      <c r="J991" s="248"/>
      <c r="K991" s="250"/>
      <c r="L991" s="247"/>
      <c r="M991" s="247"/>
      <c r="N991" s="247"/>
      <c r="O991" s="245"/>
      <c r="P991" s="134" t="s">
        <v>27</v>
      </c>
      <c r="Q991" s="89"/>
      <c r="R991" s="89"/>
      <c r="S991" s="89"/>
      <c r="T991" s="89"/>
      <c r="U991" s="89"/>
      <c r="V991" s="89"/>
      <c r="W991" s="89"/>
      <c r="X991" s="89"/>
      <c r="Y991" s="89"/>
      <c r="Z991" s="89"/>
      <c r="AA991" s="221"/>
      <c r="AB991" s="221"/>
      <c r="AC991" s="234"/>
      <c r="AD991" s="221"/>
      <c r="AE991" s="225"/>
      <c r="AF991" s="226"/>
      <c r="AG991" s="230"/>
      <c r="AH991" s="230"/>
      <c r="AI991" s="230"/>
      <c r="AJ991" s="216"/>
      <c r="AK991" s="216"/>
      <c r="AL991" s="218"/>
      <c r="AM991" s="213"/>
      <c r="AN991" s="213"/>
      <c r="AO991" s="213"/>
      <c r="AP991" s="213"/>
      <c r="AQ991" s="213"/>
      <c r="AR991" s="213"/>
      <c r="AS991" s="213"/>
      <c r="AT991" s="207"/>
      <c r="AU991" s="207"/>
      <c r="AV991" s="207"/>
      <c r="AW991" s="207"/>
      <c r="AX991" s="207"/>
      <c r="AY991" s="207"/>
      <c r="AZ991" s="207"/>
      <c r="BA991" s="207"/>
      <c r="BB991" s="207"/>
      <c r="BC991" s="207"/>
      <c r="BD991" s="207"/>
      <c r="BE991" s="207"/>
      <c r="BF991" s="207"/>
      <c r="BG991" s="207"/>
      <c r="BH991" s="207"/>
      <c r="BI991" s="207"/>
      <c r="BJ991" s="207"/>
      <c r="BK991" s="207"/>
      <c r="BL991" s="207"/>
      <c r="BM991" s="210"/>
      <c r="BN991" s="204"/>
      <c r="BO991" s="2"/>
    </row>
    <row r="992" spans="1:67" ht="15" customHeight="1" x14ac:dyDescent="0.25">
      <c r="A992" s="2"/>
      <c r="B992" s="219"/>
      <c r="C992" s="239"/>
      <c r="D992" s="240"/>
      <c r="E992" s="243"/>
      <c r="F992" s="246"/>
      <c r="G992" s="246"/>
      <c r="H992" s="246"/>
      <c r="I992" s="246"/>
      <c r="J992" s="248"/>
      <c r="K992" s="251"/>
      <c r="L992" s="248"/>
      <c r="M992" s="248"/>
      <c r="N992" s="248"/>
      <c r="O992" s="246"/>
      <c r="P992" s="134" t="s">
        <v>28</v>
      </c>
      <c r="Q992" s="182">
        <v>46167</v>
      </c>
      <c r="R992" s="89"/>
      <c r="S992" s="89"/>
      <c r="T992" s="89"/>
      <c r="U992" s="89"/>
      <c r="V992" s="89"/>
      <c r="W992" s="89"/>
      <c r="X992" s="89"/>
      <c r="Y992" s="89"/>
      <c r="Z992" s="89"/>
      <c r="AA992" s="232"/>
      <c r="AB992" s="222"/>
      <c r="AC992" s="252"/>
      <c r="AD992" s="222"/>
      <c r="AE992" s="227"/>
      <c r="AF992" s="228"/>
      <c r="AG992" s="231"/>
      <c r="AH992" s="232"/>
      <c r="AI992" s="232"/>
      <c r="AJ992" s="217"/>
      <c r="AK992" s="217"/>
      <c r="AL992" s="219"/>
      <c r="AM992" s="214"/>
      <c r="AN992" s="214"/>
      <c r="AO992" s="214"/>
      <c r="AP992" s="214"/>
      <c r="AQ992" s="214"/>
      <c r="AR992" s="214"/>
      <c r="AS992" s="214"/>
      <c r="AT992" s="208"/>
      <c r="AU992" s="208"/>
      <c r="AV992" s="208"/>
      <c r="AW992" s="208"/>
      <c r="AX992" s="208"/>
      <c r="AY992" s="208"/>
      <c r="AZ992" s="208"/>
      <c r="BA992" s="208"/>
      <c r="BB992" s="208"/>
      <c r="BC992" s="208"/>
      <c r="BD992" s="208"/>
      <c r="BE992" s="208"/>
      <c r="BF992" s="208"/>
      <c r="BG992" s="208"/>
      <c r="BH992" s="208"/>
      <c r="BI992" s="208"/>
      <c r="BJ992" s="208"/>
      <c r="BK992" s="208"/>
      <c r="BL992" s="208"/>
      <c r="BM992" s="211"/>
      <c r="BN992" s="205"/>
      <c r="BO992" s="2"/>
    </row>
    <row r="993" spans="1:67" ht="15" hidden="1" customHeight="1" x14ac:dyDescent="0.25">
      <c r="A993" s="2"/>
      <c r="B993" s="233" t="s">
        <v>1732</v>
      </c>
      <c r="C993" s="235" t="s">
        <v>870</v>
      </c>
      <c r="D993" s="236"/>
      <c r="E993" s="241"/>
      <c r="F993" s="244" t="s">
        <v>2048</v>
      </c>
      <c r="G993" s="245"/>
      <c r="H993" s="245"/>
      <c r="I993" s="245" t="s">
        <v>1948</v>
      </c>
      <c r="J993" s="247"/>
      <c r="K993" s="249">
        <v>46167</v>
      </c>
      <c r="L993" s="247" t="s">
        <v>475</v>
      </c>
      <c r="M993" s="247">
        <v>1</v>
      </c>
      <c r="N993" s="247"/>
      <c r="O993" s="245" t="s">
        <v>1596</v>
      </c>
      <c r="P993" s="135" t="s">
        <v>148</v>
      </c>
      <c r="Q993" s="89"/>
      <c r="R993" s="89"/>
      <c r="S993" s="89"/>
      <c r="T993" s="89"/>
      <c r="U993" s="89"/>
      <c r="V993" s="89"/>
      <c r="W993" s="89"/>
      <c r="X993" s="89"/>
      <c r="Y993" s="89"/>
      <c r="Z993" s="89"/>
      <c r="AA993" s="220">
        <v>100</v>
      </c>
      <c r="AB993" s="220"/>
      <c r="AC993" s="233"/>
      <c r="AD993" s="220"/>
      <c r="AE993" s="223">
        <v>0</v>
      </c>
      <c r="AF993" s="224"/>
      <c r="AG993" s="229"/>
      <c r="AH993" s="229">
        <v>0</v>
      </c>
      <c r="AI993" s="229">
        <v>0.13364695819523148</v>
      </c>
      <c r="AJ993" s="215"/>
      <c r="AK993" s="215"/>
      <c r="AL993" s="209" t="s">
        <v>1590</v>
      </c>
      <c r="AM993" s="212"/>
      <c r="AN993" s="212"/>
      <c r="AO993" s="212"/>
      <c r="AP993" s="212"/>
      <c r="AQ993" s="212"/>
      <c r="AR993" s="212"/>
      <c r="AS993" s="212"/>
      <c r="AT993" s="206"/>
      <c r="AU993" s="206"/>
      <c r="AV993" s="206"/>
      <c r="AW993" s="206"/>
      <c r="AX993" s="206"/>
      <c r="AY993" s="206"/>
      <c r="AZ993" s="206"/>
      <c r="BA993" s="206"/>
      <c r="BB993" s="206"/>
      <c r="BC993" s="206"/>
      <c r="BD993" s="206"/>
      <c r="BE993" s="206"/>
      <c r="BF993" s="206"/>
      <c r="BG993" s="206"/>
      <c r="BH993" s="206"/>
      <c r="BI993" s="206"/>
      <c r="BJ993" s="206"/>
      <c r="BK993" s="206"/>
      <c r="BL993" s="206"/>
      <c r="BM993" s="209"/>
      <c r="BN993" s="203"/>
      <c r="BO993" s="2"/>
    </row>
    <row r="994" spans="1:67" ht="15" customHeight="1" x14ac:dyDescent="0.25">
      <c r="A994" s="2"/>
      <c r="B994" s="234"/>
      <c r="C994" s="237"/>
      <c r="D994" s="238"/>
      <c r="E994" s="242"/>
      <c r="F994" s="245"/>
      <c r="G994" s="245"/>
      <c r="H994" s="245"/>
      <c r="I994" s="245"/>
      <c r="J994" s="248"/>
      <c r="K994" s="250"/>
      <c r="L994" s="247"/>
      <c r="M994" s="247"/>
      <c r="N994" s="247"/>
      <c r="O994" s="245"/>
      <c r="P994" s="134" t="s">
        <v>26</v>
      </c>
      <c r="Q994" s="89">
        <v>46167</v>
      </c>
      <c r="R994" s="183">
        <v>46178</v>
      </c>
      <c r="S994" s="89">
        <v>46339</v>
      </c>
      <c r="T994" s="89">
        <v>46339</v>
      </c>
      <c r="U994" s="89">
        <v>46339</v>
      </c>
      <c r="V994" s="89">
        <v>46353</v>
      </c>
      <c r="W994" s="89"/>
      <c r="X994" s="89"/>
      <c r="Y994" s="89"/>
      <c r="Z994" s="89"/>
      <c r="AA994" s="221"/>
      <c r="AB994" s="221"/>
      <c r="AC994" s="234"/>
      <c r="AD994" s="221"/>
      <c r="AE994" s="225"/>
      <c r="AF994" s="226"/>
      <c r="AG994" s="230"/>
      <c r="AH994" s="230"/>
      <c r="AI994" s="230"/>
      <c r="AJ994" s="216"/>
      <c r="AK994" s="216"/>
      <c r="AL994" s="218"/>
      <c r="AM994" s="213"/>
      <c r="AN994" s="213"/>
      <c r="AO994" s="213"/>
      <c r="AP994" s="213"/>
      <c r="AQ994" s="213"/>
      <c r="AR994" s="213"/>
      <c r="AS994" s="213"/>
      <c r="AT994" s="207"/>
      <c r="AU994" s="207"/>
      <c r="AV994" s="207"/>
      <c r="AW994" s="207"/>
      <c r="AX994" s="207"/>
      <c r="AY994" s="207"/>
      <c r="AZ994" s="207"/>
      <c r="BA994" s="207"/>
      <c r="BB994" s="207"/>
      <c r="BC994" s="207"/>
      <c r="BD994" s="207"/>
      <c r="BE994" s="207"/>
      <c r="BF994" s="207"/>
      <c r="BG994" s="207"/>
      <c r="BH994" s="207"/>
      <c r="BI994" s="207"/>
      <c r="BJ994" s="207"/>
      <c r="BK994" s="207"/>
      <c r="BL994" s="207"/>
      <c r="BM994" s="210"/>
      <c r="BN994" s="204"/>
      <c r="BO994" s="2"/>
    </row>
    <row r="995" spans="1:67" ht="15" hidden="1" customHeight="1" x14ac:dyDescent="0.25">
      <c r="A995" s="2"/>
      <c r="B995" s="234"/>
      <c r="C995" s="237"/>
      <c r="D995" s="238"/>
      <c r="E995" s="242"/>
      <c r="F995" s="245"/>
      <c r="G995" s="245"/>
      <c r="H995" s="245"/>
      <c r="I995" s="245"/>
      <c r="J995" s="248"/>
      <c r="K995" s="250"/>
      <c r="L995" s="247"/>
      <c r="M995" s="247"/>
      <c r="N995" s="247"/>
      <c r="O995" s="245"/>
      <c r="P995" s="134" t="s">
        <v>262</v>
      </c>
      <c r="Q995" s="89"/>
      <c r="R995" s="89"/>
      <c r="S995" s="89"/>
      <c r="T995" s="89"/>
      <c r="U995" s="89"/>
      <c r="V995" s="89"/>
      <c r="W995" s="89"/>
      <c r="X995" s="89"/>
      <c r="Y995" s="89"/>
      <c r="Z995" s="89"/>
      <c r="AA995" s="221"/>
      <c r="AB995" s="221"/>
      <c r="AC995" s="234"/>
      <c r="AD995" s="221"/>
      <c r="AE995" s="225"/>
      <c r="AF995" s="226"/>
      <c r="AG995" s="230"/>
      <c r="AH995" s="230"/>
      <c r="AI995" s="230"/>
      <c r="AJ995" s="216"/>
      <c r="AK995" s="216"/>
      <c r="AL995" s="218"/>
      <c r="AM995" s="213"/>
      <c r="AN995" s="213"/>
      <c r="AO995" s="213"/>
      <c r="AP995" s="213"/>
      <c r="AQ995" s="213"/>
      <c r="AR995" s="213"/>
      <c r="AS995" s="213"/>
      <c r="AT995" s="207"/>
      <c r="AU995" s="207"/>
      <c r="AV995" s="207"/>
      <c r="AW995" s="207"/>
      <c r="AX995" s="207"/>
      <c r="AY995" s="207"/>
      <c r="AZ995" s="207"/>
      <c r="BA995" s="207"/>
      <c r="BB995" s="207"/>
      <c r="BC995" s="207"/>
      <c r="BD995" s="207"/>
      <c r="BE995" s="207"/>
      <c r="BF995" s="207"/>
      <c r="BG995" s="207"/>
      <c r="BH995" s="207"/>
      <c r="BI995" s="207"/>
      <c r="BJ995" s="207"/>
      <c r="BK995" s="207"/>
      <c r="BL995" s="207"/>
      <c r="BM995" s="210"/>
      <c r="BN995" s="204"/>
      <c r="BO995" s="2"/>
    </row>
    <row r="996" spans="1:67" ht="15" hidden="1" customHeight="1" x14ac:dyDescent="0.25">
      <c r="A996" s="2"/>
      <c r="B996" s="234"/>
      <c r="C996" s="237"/>
      <c r="D996" s="238"/>
      <c r="E996" s="242"/>
      <c r="F996" s="245"/>
      <c r="G996" s="245"/>
      <c r="H996" s="245"/>
      <c r="I996" s="245"/>
      <c r="J996" s="248"/>
      <c r="K996" s="250"/>
      <c r="L996" s="247"/>
      <c r="M996" s="247"/>
      <c r="N996" s="247"/>
      <c r="O996" s="245"/>
      <c r="P996" s="134" t="s">
        <v>263</v>
      </c>
      <c r="Q996" s="89"/>
      <c r="R996" s="89"/>
      <c r="S996" s="89"/>
      <c r="T996" s="89"/>
      <c r="U996" s="89"/>
      <c r="V996" s="89"/>
      <c r="W996" s="89"/>
      <c r="X996" s="89"/>
      <c r="Y996" s="89"/>
      <c r="Z996" s="89"/>
      <c r="AA996" s="221"/>
      <c r="AB996" s="221"/>
      <c r="AC996" s="234"/>
      <c r="AD996" s="221"/>
      <c r="AE996" s="225"/>
      <c r="AF996" s="226"/>
      <c r="AG996" s="230"/>
      <c r="AH996" s="230"/>
      <c r="AI996" s="230"/>
      <c r="AJ996" s="216"/>
      <c r="AK996" s="216"/>
      <c r="AL996" s="218"/>
      <c r="AM996" s="213"/>
      <c r="AN996" s="213"/>
      <c r="AO996" s="213"/>
      <c r="AP996" s="213"/>
      <c r="AQ996" s="213"/>
      <c r="AR996" s="213"/>
      <c r="AS996" s="213"/>
      <c r="AT996" s="207"/>
      <c r="AU996" s="207"/>
      <c r="AV996" s="207"/>
      <c r="AW996" s="207"/>
      <c r="AX996" s="207"/>
      <c r="AY996" s="207"/>
      <c r="AZ996" s="207"/>
      <c r="BA996" s="207"/>
      <c r="BB996" s="207"/>
      <c r="BC996" s="207"/>
      <c r="BD996" s="207"/>
      <c r="BE996" s="207"/>
      <c r="BF996" s="207"/>
      <c r="BG996" s="207"/>
      <c r="BH996" s="207"/>
      <c r="BI996" s="207"/>
      <c r="BJ996" s="207"/>
      <c r="BK996" s="207"/>
      <c r="BL996" s="207"/>
      <c r="BM996" s="210"/>
      <c r="BN996" s="204"/>
      <c r="BO996" s="2"/>
    </row>
    <row r="997" spans="1:67" ht="15" hidden="1" customHeight="1" x14ac:dyDescent="0.25">
      <c r="A997" s="2"/>
      <c r="B997" s="234"/>
      <c r="C997" s="237"/>
      <c r="D997" s="238"/>
      <c r="E997" s="242"/>
      <c r="F997" s="245"/>
      <c r="G997" s="245"/>
      <c r="H997" s="245"/>
      <c r="I997" s="245"/>
      <c r="J997" s="248"/>
      <c r="K997" s="250"/>
      <c r="L997" s="247"/>
      <c r="M997" s="247"/>
      <c r="N997" s="247"/>
      <c r="O997" s="245"/>
      <c r="P997" s="134" t="s">
        <v>27</v>
      </c>
      <c r="Q997" s="89"/>
      <c r="R997" s="89"/>
      <c r="S997" s="89"/>
      <c r="T997" s="89"/>
      <c r="U997" s="89"/>
      <c r="V997" s="89"/>
      <c r="W997" s="89"/>
      <c r="X997" s="89"/>
      <c r="Y997" s="89"/>
      <c r="Z997" s="89"/>
      <c r="AA997" s="221"/>
      <c r="AB997" s="221"/>
      <c r="AC997" s="234"/>
      <c r="AD997" s="221"/>
      <c r="AE997" s="225"/>
      <c r="AF997" s="226"/>
      <c r="AG997" s="230"/>
      <c r="AH997" s="230"/>
      <c r="AI997" s="230"/>
      <c r="AJ997" s="216"/>
      <c r="AK997" s="216"/>
      <c r="AL997" s="218"/>
      <c r="AM997" s="213"/>
      <c r="AN997" s="213"/>
      <c r="AO997" s="213"/>
      <c r="AP997" s="213"/>
      <c r="AQ997" s="213"/>
      <c r="AR997" s="213"/>
      <c r="AS997" s="213"/>
      <c r="AT997" s="207"/>
      <c r="AU997" s="207"/>
      <c r="AV997" s="207"/>
      <c r="AW997" s="207"/>
      <c r="AX997" s="207"/>
      <c r="AY997" s="207"/>
      <c r="AZ997" s="207"/>
      <c r="BA997" s="207"/>
      <c r="BB997" s="207"/>
      <c r="BC997" s="207"/>
      <c r="BD997" s="207"/>
      <c r="BE997" s="207"/>
      <c r="BF997" s="207"/>
      <c r="BG997" s="207"/>
      <c r="BH997" s="207"/>
      <c r="BI997" s="207"/>
      <c r="BJ997" s="207"/>
      <c r="BK997" s="207"/>
      <c r="BL997" s="207"/>
      <c r="BM997" s="210"/>
      <c r="BN997" s="204"/>
      <c r="BO997" s="2"/>
    </row>
    <row r="998" spans="1:67" ht="15" customHeight="1" x14ac:dyDescent="0.25">
      <c r="A998" s="2"/>
      <c r="B998" s="219"/>
      <c r="C998" s="239"/>
      <c r="D998" s="240"/>
      <c r="E998" s="243"/>
      <c r="F998" s="246"/>
      <c r="G998" s="246"/>
      <c r="H998" s="246"/>
      <c r="I998" s="246"/>
      <c r="J998" s="248"/>
      <c r="K998" s="251"/>
      <c r="L998" s="248"/>
      <c r="M998" s="248"/>
      <c r="N998" s="248"/>
      <c r="O998" s="246"/>
      <c r="P998" s="134" t="s">
        <v>28</v>
      </c>
      <c r="Q998" s="182">
        <v>46167</v>
      </c>
      <c r="R998" s="89"/>
      <c r="S998" s="89"/>
      <c r="T998" s="89"/>
      <c r="U998" s="89"/>
      <c r="V998" s="89"/>
      <c r="W998" s="89"/>
      <c r="X998" s="89"/>
      <c r="Y998" s="89"/>
      <c r="Z998" s="89"/>
      <c r="AA998" s="232"/>
      <c r="AB998" s="222"/>
      <c r="AC998" s="252"/>
      <c r="AD998" s="222"/>
      <c r="AE998" s="227"/>
      <c r="AF998" s="228"/>
      <c r="AG998" s="231"/>
      <c r="AH998" s="232"/>
      <c r="AI998" s="232"/>
      <c r="AJ998" s="217"/>
      <c r="AK998" s="217"/>
      <c r="AL998" s="219"/>
      <c r="AM998" s="214"/>
      <c r="AN998" s="214"/>
      <c r="AO998" s="214"/>
      <c r="AP998" s="214"/>
      <c r="AQ998" s="214"/>
      <c r="AR998" s="214"/>
      <c r="AS998" s="214"/>
      <c r="AT998" s="208"/>
      <c r="AU998" s="208"/>
      <c r="AV998" s="208"/>
      <c r="AW998" s="208"/>
      <c r="AX998" s="208"/>
      <c r="AY998" s="208"/>
      <c r="AZ998" s="208"/>
      <c r="BA998" s="208"/>
      <c r="BB998" s="208"/>
      <c r="BC998" s="208"/>
      <c r="BD998" s="208"/>
      <c r="BE998" s="208"/>
      <c r="BF998" s="208"/>
      <c r="BG998" s="208"/>
      <c r="BH998" s="208"/>
      <c r="BI998" s="208"/>
      <c r="BJ998" s="208"/>
      <c r="BK998" s="208"/>
      <c r="BL998" s="208"/>
      <c r="BM998" s="211"/>
      <c r="BN998" s="205"/>
      <c r="BO998" s="2"/>
    </row>
    <row r="999" spans="1:67" ht="15" hidden="1" customHeight="1" x14ac:dyDescent="0.25">
      <c r="A999" s="2"/>
      <c r="B999" s="233" t="s">
        <v>1732</v>
      </c>
      <c r="C999" s="235" t="s">
        <v>872</v>
      </c>
      <c r="D999" s="236"/>
      <c r="E999" s="241"/>
      <c r="F999" s="244" t="s">
        <v>2049</v>
      </c>
      <c r="G999" s="245"/>
      <c r="H999" s="245"/>
      <c r="I999" s="245" t="s">
        <v>1948</v>
      </c>
      <c r="J999" s="247"/>
      <c r="K999" s="249">
        <v>46167</v>
      </c>
      <c r="L999" s="247" t="s">
        <v>475</v>
      </c>
      <c r="M999" s="247">
        <v>1</v>
      </c>
      <c r="N999" s="247"/>
      <c r="O999" s="245" t="s">
        <v>1596</v>
      </c>
      <c r="P999" s="135" t="s">
        <v>148</v>
      </c>
      <c r="Q999" s="89"/>
      <c r="R999" s="89"/>
      <c r="S999" s="89"/>
      <c r="T999" s="89"/>
      <c r="U999" s="89"/>
      <c r="V999" s="89"/>
      <c r="W999" s="89"/>
      <c r="X999" s="89"/>
      <c r="Y999" s="89"/>
      <c r="Z999" s="89"/>
      <c r="AA999" s="220">
        <v>100</v>
      </c>
      <c r="AB999" s="220"/>
      <c r="AC999" s="233"/>
      <c r="AD999" s="220"/>
      <c r="AE999" s="223">
        <v>0</v>
      </c>
      <c r="AF999" s="224"/>
      <c r="AG999" s="229"/>
      <c r="AH999" s="229">
        <v>0</v>
      </c>
      <c r="AI999" s="229">
        <v>0.13364695819523148</v>
      </c>
      <c r="AJ999" s="215"/>
      <c r="AK999" s="215"/>
      <c r="AL999" s="209" t="s">
        <v>1590</v>
      </c>
      <c r="AM999" s="212"/>
      <c r="AN999" s="212"/>
      <c r="AO999" s="212"/>
      <c r="AP999" s="212"/>
      <c r="AQ999" s="212"/>
      <c r="AR999" s="212"/>
      <c r="AS999" s="212"/>
      <c r="AT999" s="206"/>
      <c r="AU999" s="206"/>
      <c r="AV999" s="206"/>
      <c r="AW999" s="206"/>
      <c r="AX999" s="206"/>
      <c r="AY999" s="206"/>
      <c r="AZ999" s="206"/>
      <c r="BA999" s="206"/>
      <c r="BB999" s="206"/>
      <c r="BC999" s="206"/>
      <c r="BD999" s="206"/>
      <c r="BE999" s="206"/>
      <c r="BF999" s="206"/>
      <c r="BG999" s="206"/>
      <c r="BH999" s="206"/>
      <c r="BI999" s="206"/>
      <c r="BJ999" s="206"/>
      <c r="BK999" s="206"/>
      <c r="BL999" s="206"/>
      <c r="BM999" s="209"/>
      <c r="BN999" s="203"/>
      <c r="BO999" s="2"/>
    </row>
    <row r="1000" spans="1:67" ht="15" customHeight="1" x14ac:dyDescent="0.25">
      <c r="A1000" s="2"/>
      <c r="B1000" s="234"/>
      <c r="C1000" s="237"/>
      <c r="D1000" s="238"/>
      <c r="E1000" s="242"/>
      <c r="F1000" s="245"/>
      <c r="G1000" s="245"/>
      <c r="H1000" s="245"/>
      <c r="I1000" s="245"/>
      <c r="J1000" s="248"/>
      <c r="K1000" s="250"/>
      <c r="L1000" s="247"/>
      <c r="M1000" s="247"/>
      <c r="N1000" s="247"/>
      <c r="O1000" s="245"/>
      <c r="P1000" s="134" t="s">
        <v>26</v>
      </c>
      <c r="Q1000" s="89">
        <v>46167</v>
      </c>
      <c r="R1000" s="183">
        <v>46178</v>
      </c>
      <c r="S1000" s="89">
        <v>46339</v>
      </c>
      <c r="T1000" s="89">
        <v>46339</v>
      </c>
      <c r="U1000" s="89">
        <v>46339</v>
      </c>
      <c r="V1000" s="89">
        <v>46353</v>
      </c>
      <c r="W1000" s="89"/>
      <c r="X1000" s="89"/>
      <c r="Y1000" s="89"/>
      <c r="Z1000" s="89"/>
      <c r="AA1000" s="221"/>
      <c r="AB1000" s="221"/>
      <c r="AC1000" s="234"/>
      <c r="AD1000" s="221"/>
      <c r="AE1000" s="225"/>
      <c r="AF1000" s="226"/>
      <c r="AG1000" s="230"/>
      <c r="AH1000" s="230"/>
      <c r="AI1000" s="230"/>
      <c r="AJ1000" s="216"/>
      <c r="AK1000" s="216"/>
      <c r="AL1000" s="218"/>
      <c r="AM1000" s="213"/>
      <c r="AN1000" s="213"/>
      <c r="AO1000" s="213"/>
      <c r="AP1000" s="213"/>
      <c r="AQ1000" s="213"/>
      <c r="AR1000" s="213"/>
      <c r="AS1000" s="213"/>
      <c r="AT1000" s="207"/>
      <c r="AU1000" s="207"/>
      <c r="AV1000" s="207"/>
      <c r="AW1000" s="207"/>
      <c r="AX1000" s="207"/>
      <c r="AY1000" s="207"/>
      <c r="AZ1000" s="207"/>
      <c r="BA1000" s="207"/>
      <c r="BB1000" s="207"/>
      <c r="BC1000" s="207"/>
      <c r="BD1000" s="207"/>
      <c r="BE1000" s="207"/>
      <c r="BF1000" s="207"/>
      <c r="BG1000" s="207"/>
      <c r="BH1000" s="207"/>
      <c r="BI1000" s="207"/>
      <c r="BJ1000" s="207"/>
      <c r="BK1000" s="207"/>
      <c r="BL1000" s="207"/>
      <c r="BM1000" s="210"/>
      <c r="BN1000" s="204"/>
      <c r="BO1000" s="2"/>
    </row>
    <row r="1001" spans="1:67" ht="15" hidden="1" customHeight="1" x14ac:dyDescent="0.25">
      <c r="A1001" s="2"/>
      <c r="B1001" s="234"/>
      <c r="C1001" s="237"/>
      <c r="D1001" s="238"/>
      <c r="E1001" s="242"/>
      <c r="F1001" s="245"/>
      <c r="G1001" s="245"/>
      <c r="H1001" s="245"/>
      <c r="I1001" s="245"/>
      <c r="J1001" s="248"/>
      <c r="K1001" s="250"/>
      <c r="L1001" s="247"/>
      <c r="M1001" s="247"/>
      <c r="N1001" s="247"/>
      <c r="O1001" s="245"/>
      <c r="P1001" s="134" t="s">
        <v>262</v>
      </c>
      <c r="Q1001" s="89"/>
      <c r="R1001" s="89"/>
      <c r="S1001" s="89"/>
      <c r="T1001" s="89"/>
      <c r="U1001" s="89"/>
      <c r="V1001" s="89"/>
      <c r="W1001" s="89"/>
      <c r="X1001" s="89"/>
      <c r="Y1001" s="89"/>
      <c r="Z1001" s="89"/>
      <c r="AA1001" s="221"/>
      <c r="AB1001" s="221"/>
      <c r="AC1001" s="234"/>
      <c r="AD1001" s="221"/>
      <c r="AE1001" s="225"/>
      <c r="AF1001" s="226"/>
      <c r="AG1001" s="230"/>
      <c r="AH1001" s="230"/>
      <c r="AI1001" s="230"/>
      <c r="AJ1001" s="216"/>
      <c r="AK1001" s="216"/>
      <c r="AL1001" s="218"/>
      <c r="AM1001" s="213"/>
      <c r="AN1001" s="213"/>
      <c r="AO1001" s="213"/>
      <c r="AP1001" s="213"/>
      <c r="AQ1001" s="213"/>
      <c r="AR1001" s="213"/>
      <c r="AS1001" s="213"/>
      <c r="AT1001" s="207"/>
      <c r="AU1001" s="207"/>
      <c r="AV1001" s="207"/>
      <c r="AW1001" s="207"/>
      <c r="AX1001" s="207"/>
      <c r="AY1001" s="207"/>
      <c r="AZ1001" s="207"/>
      <c r="BA1001" s="207"/>
      <c r="BB1001" s="207"/>
      <c r="BC1001" s="207"/>
      <c r="BD1001" s="207"/>
      <c r="BE1001" s="207"/>
      <c r="BF1001" s="207"/>
      <c r="BG1001" s="207"/>
      <c r="BH1001" s="207"/>
      <c r="BI1001" s="207"/>
      <c r="BJ1001" s="207"/>
      <c r="BK1001" s="207"/>
      <c r="BL1001" s="207"/>
      <c r="BM1001" s="210"/>
      <c r="BN1001" s="204"/>
      <c r="BO1001" s="2"/>
    </row>
    <row r="1002" spans="1:67" ht="15" hidden="1" customHeight="1" x14ac:dyDescent="0.25">
      <c r="A1002" s="2"/>
      <c r="B1002" s="234"/>
      <c r="C1002" s="237"/>
      <c r="D1002" s="238"/>
      <c r="E1002" s="242"/>
      <c r="F1002" s="245"/>
      <c r="G1002" s="245"/>
      <c r="H1002" s="245"/>
      <c r="I1002" s="245"/>
      <c r="J1002" s="248"/>
      <c r="K1002" s="250"/>
      <c r="L1002" s="247"/>
      <c r="M1002" s="247"/>
      <c r="N1002" s="247"/>
      <c r="O1002" s="245"/>
      <c r="P1002" s="134" t="s">
        <v>263</v>
      </c>
      <c r="Q1002" s="89"/>
      <c r="R1002" s="89"/>
      <c r="S1002" s="89"/>
      <c r="T1002" s="89"/>
      <c r="U1002" s="89"/>
      <c r="V1002" s="89"/>
      <c r="W1002" s="89"/>
      <c r="X1002" s="89"/>
      <c r="Y1002" s="89"/>
      <c r="Z1002" s="89"/>
      <c r="AA1002" s="221"/>
      <c r="AB1002" s="221"/>
      <c r="AC1002" s="234"/>
      <c r="AD1002" s="221"/>
      <c r="AE1002" s="225"/>
      <c r="AF1002" s="226"/>
      <c r="AG1002" s="230"/>
      <c r="AH1002" s="230"/>
      <c r="AI1002" s="230"/>
      <c r="AJ1002" s="216"/>
      <c r="AK1002" s="216"/>
      <c r="AL1002" s="218"/>
      <c r="AM1002" s="213"/>
      <c r="AN1002" s="213"/>
      <c r="AO1002" s="213"/>
      <c r="AP1002" s="213"/>
      <c r="AQ1002" s="213"/>
      <c r="AR1002" s="213"/>
      <c r="AS1002" s="213"/>
      <c r="AT1002" s="207"/>
      <c r="AU1002" s="207"/>
      <c r="AV1002" s="207"/>
      <c r="AW1002" s="207"/>
      <c r="AX1002" s="207"/>
      <c r="AY1002" s="207"/>
      <c r="AZ1002" s="207"/>
      <c r="BA1002" s="207"/>
      <c r="BB1002" s="207"/>
      <c r="BC1002" s="207"/>
      <c r="BD1002" s="207"/>
      <c r="BE1002" s="207"/>
      <c r="BF1002" s="207"/>
      <c r="BG1002" s="207"/>
      <c r="BH1002" s="207"/>
      <c r="BI1002" s="207"/>
      <c r="BJ1002" s="207"/>
      <c r="BK1002" s="207"/>
      <c r="BL1002" s="207"/>
      <c r="BM1002" s="210"/>
      <c r="BN1002" s="204"/>
      <c r="BO1002" s="2"/>
    </row>
    <row r="1003" spans="1:67" ht="15" hidden="1" customHeight="1" x14ac:dyDescent="0.25">
      <c r="A1003" s="2"/>
      <c r="B1003" s="234"/>
      <c r="C1003" s="237"/>
      <c r="D1003" s="238"/>
      <c r="E1003" s="242"/>
      <c r="F1003" s="245"/>
      <c r="G1003" s="245"/>
      <c r="H1003" s="245"/>
      <c r="I1003" s="245"/>
      <c r="J1003" s="248"/>
      <c r="K1003" s="250"/>
      <c r="L1003" s="247"/>
      <c r="M1003" s="247"/>
      <c r="N1003" s="247"/>
      <c r="O1003" s="245"/>
      <c r="P1003" s="134" t="s">
        <v>27</v>
      </c>
      <c r="Q1003" s="89"/>
      <c r="R1003" s="89"/>
      <c r="S1003" s="89"/>
      <c r="T1003" s="89"/>
      <c r="U1003" s="89"/>
      <c r="V1003" s="89"/>
      <c r="W1003" s="89"/>
      <c r="X1003" s="89"/>
      <c r="Y1003" s="89"/>
      <c r="Z1003" s="89"/>
      <c r="AA1003" s="221"/>
      <c r="AB1003" s="221"/>
      <c r="AC1003" s="234"/>
      <c r="AD1003" s="221"/>
      <c r="AE1003" s="225"/>
      <c r="AF1003" s="226"/>
      <c r="AG1003" s="230"/>
      <c r="AH1003" s="230"/>
      <c r="AI1003" s="230"/>
      <c r="AJ1003" s="216"/>
      <c r="AK1003" s="216"/>
      <c r="AL1003" s="218"/>
      <c r="AM1003" s="213"/>
      <c r="AN1003" s="213"/>
      <c r="AO1003" s="213"/>
      <c r="AP1003" s="213"/>
      <c r="AQ1003" s="213"/>
      <c r="AR1003" s="213"/>
      <c r="AS1003" s="213"/>
      <c r="AT1003" s="207"/>
      <c r="AU1003" s="207"/>
      <c r="AV1003" s="207"/>
      <c r="AW1003" s="207"/>
      <c r="AX1003" s="207"/>
      <c r="AY1003" s="207"/>
      <c r="AZ1003" s="207"/>
      <c r="BA1003" s="207"/>
      <c r="BB1003" s="207"/>
      <c r="BC1003" s="207"/>
      <c r="BD1003" s="207"/>
      <c r="BE1003" s="207"/>
      <c r="BF1003" s="207"/>
      <c r="BG1003" s="207"/>
      <c r="BH1003" s="207"/>
      <c r="BI1003" s="207"/>
      <c r="BJ1003" s="207"/>
      <c r="BK1003" s="207"/>
      <c r="BL1003" s="207"/>
      <c r="BM1003" s="210"/>
      <c r="BN1003" s="204"/>
      <c r="BO1003" s="2"/>
    </row>
    <row r="1004" spans="1:67" ht="15" customHeight="1" x14ac:dyDescent="0.25">
      <c r="A1004" s="2"/>
      <c r="B1004" s="219"/>
      <c r="C1004" s="239"/>
      <c r="D1004" s="240"/>
      <c r="E1004" s="243"/>
      <c r="F1004" s="246"/>
      <c r="G1004" s="246"/>
      <c r="H1004" s="246"/>
      <c r="I1004" s="246"/>
      <c r="J1004" s="248"/>
      <c r="K1004" s="251"/>
      <c r="L1004" s="248"/>
      <c r="M1004" s="248"/>
      <c r="N1004" s="248"/>
      <c r="O1004" s="246"/>
      <c r="P1004" s="134" t="s">
        <v>28</v>
      </c>
      <c r="Q1004" s="182">
        <v>46167</v>
      </c>
      <c r="R1004" s="89"/>
      <c r="S1004" s="89"/>
      <c r="T1004" s="89"/>
      <c r="U1004" s="89"/>
      <c r="V1004" s="89"/>
      <c r="W1004" s="89"/>
      <c r="X1004" s="89"/>
      <c r="Y1004" s="89"/>
      <c r="Z1004" s="89"/>
      <c r="AA1004" s="232"/>
      <c r="AB1004" s="222"/>
      <c r="AC1004" s="252"/>
      <c r="AD1004" s="222"/>
      <c r="AE1004" s="227"/>
      <c r="AF1004" s="228"/>
      <c r="AG1004" s="231"/>
      <c r="AH1004" s="232"/>
      <c r="AI1004" s="232"/>
      <c r="AJ1004" s="217"/>
      <c r="AK1004" s="217"/>
      <c r="AL1004" s="219"/>
      <c r="AM1004" s="214"/>
      <c r="AN1004" s="214"/>
      <c r="AO1004" s="214"/>
      <c r="AP1004" s="214"/>
      <c r="AQ1004" s="214"/>
      <c r="AR1004" s="214"/>
      <c r="AS1004" s="214"/>
      <c r="AT1004" s="208"/>
      <c r="AU1004" s="208"/>
      <c r="AV1004" s="208"/>
      <c r="AW1004" s="208"/>
      <c r="AX1004" s="208"/>
      <c r="AY1004" s="208"/>
      <c r="AZ1004" s="208"/>
      <c r="BA1004" s="208"/>
      <c r="BB1004" s="208"/>
      <c r="BC1004" s="208"/>
      <c r="BD1004" s="208"/>
      <c r="BE1004" s="208"/>
      <c r="BF1004" s="208"/>
      <c r="BG1004" s="208"/>
      <c r="BH1004" s="208"/>
      <c r="BI1004" s="208"/>
      <c r="BJ1004" s="208"/>
      <c r="BK1004" s="208"/>
      <c r="BL1004" s="208"/>
      <c r="BM1004" s="211"/>
      <c r="BN1004" s="205"/>
      <c r="BO1004" s="2"/>
    </row>
    <row r="1005" spans="1:67" ht="15" hidden="1" customHeight="1" x14ac:dyDescent="0.25">
      <c r="A1005" s="2"/>
      <c r="B1005" s="233" t="s">
        <v>1732</v>
      </c>
      <c r="C1005" s="235" t="s">
        <v>874</v>
      </c>
      <c r="D1005" s="236"/>
      <c r="E1005" s="241"/>
      <c r="F1005" s="244" t="s">
        <v>2050</v>
      </c>
      <c r="G1005" s="245"/>
      <c r="H1005" s="245"/>
      <c r="I1005" s="245" t="s">
        <v>1948</v>
      </c>
      <c r="J1005" s="247"/>
      <c r="K1005" s="249">
        <v>46167</v>
      </c>
      <c r="L1005" s="247" t="s">
        <v>475</v>
      </c>
      <c r="M1005" s="247">
        <v>1</v>
      </c>
      <c r="N1005" s="247"/>
      <c r="O1005" s="245" t="s">
        <v>1596</v>
      </c>
      <c r="P1005" s="135" t="s">
        <v>148</v>
      </c>
      <c r="Q1005" s="89"/>
      <c r="R1005" s="89"/>
      <c r="S1005" s="89"/>
      <c r="T1005" s="89"/>
      <c r="U1005" s="89"/>
      <c r="V1005" s="89"/>
      <c r="W1005" s="89"/>
      <c r="X1005" s="89"/>
      <c r="Y1005" s="89"/>
      <c r="Z1005" s="89"/>
      <c r="AA1005" s="220">
        <v>100</v>
      </c>
      <c r="AB1005" s="220"/>
      <c r="AC1005" s="233"/>
      <c r="AD1005" s="220"/>
      <c r="AE1005" s="223">
        <v>0</v>
      </c>
      <c r="AF1005" s="224"/>
      <c r="AG1005" s="229"/>
      <c r="AH1005" s="229">
        <v>0</v>
      </c>
      <c r="AI1005" s="229">
        <v>0.13364695819523148</v>
      </c>
      <c r="AJ1005" s="215"/>
      <c r="AK1005" s="215"/>
      <c r="AL1005" s="209" t="s">
        <v>1590</v>
      </c>
      <c r="AM1005" s="212"/>
      <c r="AN1005" s="212"/>
      <c r="AO1005" s="212"/>
      <c r="AP1005" s="212"/>
      <c r="AQ1005" s="212"/>
      <c r="AR1005" s="212"/>
      <c r="AS1005" s="212"/>
      <c r="AT1005" s="206"/>
      <c r="AU1005" s="206"/>
      <c r="AV1005" s="206"/>
      <c r="AW1005" s="206"/>
      <c r="AX1005" s="206"/>
      <c r="AY1005" s="206"/>
      <c r="AZ1005" s="206"/>
      <c r="BA1005" s="206"/>
      <c r="BB1005" s="206"/>
      <c r="BC1005" s="206"/>
      <c r="BD1005" s="206"/>
      <c r="BE1005" s="206"/>
      <c r="BF1005" s="206"/>
      <c r="BG1005" s="206"/>
      <c r="BH1005" s="206"/>
      <c r="BI1005" s="206"/>
      <c r="BJ1005" s="206"/>
      <c r="BK1005" s="206"/>
      <c r="BL1005" s="206"/>
      <c r="BM1005" s="209"/>
      <c r="BN1005" s="203"/>
      <c r="BO1005" s="2"/>
    </row>
    <row r="1006" spans="1:67" ht="15" customHeight="1" x14ac:dyDescent="0.25">
      <c r="A1006" s="2"/>
      <c r="B1006" s="234"/>
      <c r="C1006" s="237"/>
      <c r="D1006" s="238"/>
      <c r="E1006" s="242"/>
      <c r="F1006" s="245"/>
      <c r="G1006" s="245"/>
      <c r="H1006" s="245"/>
      <c r="I1006" s="245"/>
      <c r="J1006" s="248"/>
      <c r="K1006" s="250"/>
      <c r="L1006" s="247"/>
      <c r="M1006" s="247"/>
      <c r="N1006" s="247"/>
      <c r="O1006" s="245"/>
      <c r="P1006" s="134" t="s">
        <v>26</v>
      </c>
      <c r="Q1006" s="89">
        <v>46167</v>
      </c>
      <c r="R1006" s="183">
        <v>46178</v>
      </c>
      <c r="S1006" s="89">
        <v>46339</v>
      </c>
      <c r="T1006" s="89">
        <v>46339</v>
      </c>
      <c r="U1006" s="89">
        <v>46339</v>
      </c>
      <c r="V1006" s="89">
        <v>46353</v>
      </c>
      <c r="W1006" s="89"/>
      <c r="X1006" s="89"/>
      <c r="Y1006" s="89"/>
      <c r="Z1006" s="89"/>
      <c r="AA1006" s="221"/>
      <c r="AB1006" s="221"/>
      <c r="AC1006" s="234"/>
      <c r="AD1006" s="221"/>
      <c r="AE1006" s="225"/>
      <c r="AF1006" s="226"/>
      <c r="AG1006" s="230"/>
      <c r="AH1006" s="230"/>
      <c r="AI1006" s="230"/>
      <c r="AJ1006" s="216"/>
      <c r="AK1006" s="216"/>
      <c r="AL1006" s="218"/>
      <c r="AM1006" s="213"/>
      <c r="AN1006" s="213"/>
      <c r="AO1006" s="213"/>
      <c r="AP1006" s="213"/>
      <c r="AQ1006" s="213"/>
      <c r="AR1006" s="213"/>
      <c r="AS1006" s="213"/>
      <c r="AT1006" s="207"/>
      <c r="AU1006" s="207"/>
      <c r="AV1006" s="207"/>
      <c r="AW1006" s="207"/>
      <c r="AX1006" s="207"/>
      <c r="AY1006" s="207"/>
      <c r="AZ1006" s="207"/>
      <c r="BA1006" s="207"/>
      <c r="BB1006" s="207"/>
      <c r="BC1006" s="207"/>
      <c r="BD1006" s="207"/>
      <c r="BE1006" s="207"/>
      <c r="BF1006" s="207"/>
      <c r="BG1006" s="207"/>
      <c r="BH1006" s="207"/>
      <c r="BI1006" s="207"/>
      <c r="BJ1006" s="207"/>
      <c r="BK1006" s="207"/>
      <c r="BL1006" s="207"/>
      <c r="BM1006" s="210"/>
      <c r="BN1006" s="204"/>
      <c r="BO1006" s="2"/>
    </row>
    <row r="1007" spans="1:67" ht="15" hidden="1" customHeight="1" x14ac:dyDescent="0.25">
      <c r="A1007" s="2"/>
      <c r="B1007" s="234"/>
      <c r="C1007" s="237"/>
      <c r="D1007" s="238"/>
      <c r="E1007" s="242"/>
      <c r="F1007" s="245"/>
      <c r="G1007" s="245"/>
      <c r="H1007" s="245"/>
      <c r="I1007" s="245"/>
      <c r="J1007" s="248"/>
      <c r="K1007" s="250"/>
      <c r="L1007" s="247"/>
      <c r="M1007" s="247"/>
      <c r="N1007" s="247"/>
      <c r="O1007" s="245"/>
      <c r="P1007" s="134" t="s">
        <v>262</v>
      </c>
      <c r="Q1007" s="89"/>
      <c r="R1007" s="89"/>
      <c r="S1007" s="89"/>
      <c r="T1007" s="89"/>
      <c r="U1007" s="89"/>
      <c r="V1007" s="89"/>
      <c r="W1007" s="89"/>
      <c r="X1007" s="89"/>
      <c r="Y1007" s="89"/>
      <c r="Z1007" s="89"/>
      <c r="AA1007" s="221"/>
      <c r="AB1007" s="221"/>
      <c r="AC1007" s="234"/>
      <c r="AD1007" s="221"/>
      <c r="AE1007" s="225"/>
      <c r="AF1007" s="226"/>
      <c r="AG1007" s="230"/>
      <c r="AH1007" s="230"/>
      <c r="AI1007" s="230"/>
      <c r="AJ1007" s="216"/>
      <c r="AK1007" s="216"/>
      <c r="AL1007" s="218"/>
      <c r="AM1007" s="213"/>
      <c r="AN1007" s="213"/>
      <c r="AO1007" s="213"/>
      <c r="AP1007" s="213"/>
      <c r="AQ1007" s="213"/>
      <c r="AR1007" s="213"/>
      <c r="AS1007" s="213"/>
      <c r="AT1007" s="207"/>
      <c r="AU1007" s="207"/>
      <c r="AV1007" s="207"/>
      <c r="AW1007" s="207"/>
      <c r="AX1007" s="207"/>
      <c r="AY1007" s="207"/>
      <c r="AZ1007" s="207"/>
      <c r="BA1007" s="207"/>
      <c r="BB1007" s="207"/>
      <c r="BC1007" s="207"/>
      <c r="BD1007" s="207"/>
      <c r="BE1007" s="207"/>
      <c r="BF1007" s="207"/>
      <c r="BG1007" s="207"/>
      <c r="BH1007" s="207"/>
      <c r="BI1007" s="207"/>
      <c r="BJ1007" s="207"/>
      <c r="BK1007" s="207"/>
      <c r="BL1007" s="207"/>
      <c r="BM1007" s="210"/>
      <c r="BN1007" s="204"/>
      <c r="BO1007" s="2"/>
    </row>
    <row r="1008" spans="1:67" ht="15" hidden="1" customHeight="1" x14ac:dyDescent="0.25">
      <c r="A1008" s="2"/>
      <c r="B1008" s="234"/>
      <c r="C1008" s="237"/>
      <c r="D1008" s="238"/>
      <c r="E1008" s="242"/>
      <c r="F1008" s="245"/>
      <c r="G1008" s="245"/>
      <c r="H1008" s="245"/>
      <c r="I1008" s="245"/>
      <c r="J1008" s="248"/>
      <c r="K1008" s="250"/>
      <c r="L1008" s="247"/>
      <c r="M1008" s="247"/>
      <c r="N1008" s="247"/>
      <c r="O1008" s="245"/>
      <c r="P1008" s="134" t="s">
        <v>263</v>
      </c>
      <c r="Q1008" s="89"/>
      <c r="R1008" s="89"/>
      <c r="S1008" s="89"/>
      <c r="T1008" s="89"/>
      <c r="U1008" s="89"/>
      <c r="V1008" s="89"/>
      <c r="W1008" s="89"/>
      <c r="X1008" s="89"/>
      <c r="Y1008" s="89"/>
      <c r="Z1008" s="89"/>
      <c r="AA1008" s="221"/>
      <c r="AB1008" s="221"/>
      <c r="AC1008" s="234"/>
      <c r="AD1008" s="221"/>
      <c r="AE1008" s="225"/>
      <c r="AF1008" s="226"/>
      <c r="AG1008" s="230"/>
      <c r="AH1008" s="230"/>
      <c r="AI1008" s="230"/>
      <c r="AJ1008" s="216"/>
      <c r="AK1008" s="216"/>
      <c r="AL1008" s="218"/>
      <c r="AM1008" s="213"/>
      <c r="AN1008" s="213"/>
      <c r="AO1008" s="213"/>
      <c r="AP1008" s="213"/>
      <c r="AQ1008" s="213"/>
      <c r="AR1008" s="213"/>
      <c r="AS1008" s="213"/>
      <c r="AT1008" s="207"/>
      <c r="AU1008" s="207"/>
      <c r="AV1008" s="207"/>
      <c r="AW1008" s="207"/>
      <c r="AX1008" s="207"/>
      <c r="AY1008" s="207"/>
      <c r="AZ1008" s="207"/>
      <c r="BA1008" s="207"/>
      <c r="BB1008" s="207"/>
      <c r="BC1008" s="207"/>
      <c r="BD1008" s="207"/>
      <c r="BE1008" s="207"/>
      <c r="BF1008" s="207"/>
      <c r="BG1008" s="207"/>
      <c r="BH1008" s="207"/>
      <c r="BI1008" s="207"/>
      <c r="BJ1008" s="207"/>
      <c r="BK1008" s="207"/>
      <c r="BL1008" s="207"/>
      <c r="BM1008" s="210"/>
      <c r="BN1008" s="204"/>
      <c r="BO1008" s="2"/>
    </row>
    <row r="1009" spans="1:67" ht="15" hidden="1" customHeight="1" x14ac:dyDescent="0.25">
      <c r="A1009" s="2"/>
      <c r="B1009" s="234"/>
      <c r="C1009" s="237"/>
      <c r="D1009" s="238"/>
      <c r="E1009" s="242"/>
      <c r="F1009" s="245"/>
      <c r="G1009" s="245"/>
      <c r="H1009" s="245"/>
      <c r="I1009" s="245"/>
      <c r="J1009" s="248"/>
      <c r="K1009" s="250"/>
      <c r="L1009" s="247"/>
      <c r="M1009" s="247"/>
      <c r="N1009" s="247"/>
      <c r="O1009" s="245"/>
      <c r="P1009" s="134" t="s">
        <v>27</v>
      </c>
      <c r="Q1009" s="89"/>
      <c r="R1009" s="89"/>
      <c r="S1009" s="89"/>
      <c r="T1009" s="89"/>
      <c r="U1009" s="89"/>
      <c r="V1009" s="89"/>
      <c r="W1009" s="89"/>
      <c r="X1009" s="89"/>
      <c r="Y1009" s="89"/>
      <c r="Z1009" s="89"/>
      <c r="AA1009" s="221"/>
      <c r="AB1009" s="221"/>
      <c r="AC1009" s="234"/>
      <c r="AD1009" s="221"/>
      <c r="AE1009" s="225"/>
      <c r="AF1009" s="226"/>
      <c r="AG1009" s="230"/>
      <c r="AH1009" s="230"/>
      <c r="AI1009" s="230"/>
      <c r="AJ1009" s="216"/>
      <c r="AK1009" s="216"/>
      <c r="AL1009" s="218"/>
      <c r="AM1009" s="213"/>
      <c r="AN1009" s="213"/>
      <c r="AO1009" s="213"/>
      <c r="AP1009" s="213"/>
      <c r="AQ1009" s="213"/>
      <c r="AR1009" s="213"/>
      <c r="AS1009" s="213"/>
      <c r="AT1009" s="207"/>
      <c r="AU1009" s="207"/>
      <c r="AV1009" s="207"/>
      <c r="AW1009" s="207"/>
      <c r="AX1009" s="207"/>
      <c r="AY1009" s="207"/>
      <c r="AZ1009" s="207"/>
      <c r="BA1009" s="207"/>
      <c r="BB1009" s="207"/>
      <c r="BC1009" s="207"/>
      <c r="BD1009" s="207"/>
      <c r="BE1009" s="207"/>
      <c r="BF1009" s="207"/>
      <c r="BG1009" s="207"/>
      <c r="BH1009" s="207"/>
      <c r="BI1009" s="207"/>
      <c r="BJ1009" s="207"/>
      <c r="BK1009" s="207"/>
      <c r="BL1009" s="207"/>
      <c r="BM1009" s="210"/>
      <c r="BN1009" s="204"/>
      <c r="BO1009" s="2"/>
    </row>
    <row r="1010" spans="1:67" ht="15" customHeight="1" x14ac:dyDescent="0.25">
      <c r="A1010" s="2"/>
      <c r="B1010" s="219"/>
      <c r="C1010" s="239"/>
      <c r="D1010" s="240"/>
      <c r="E1010" s="243"/>
      <c r="F1010" s="246"/>
      <c r="G1010" s="246"/>
      <c r="H1010" s="246"/>
      <c r="I1010" s="246"/>
      <c r="J1010" s="248"/>
      <c r="K1010" s="251"/>
      <c r="L1010" s="248"/>
      <c r="M1010" s="248"/>
      <c r="N1010" s="248"/>
      <c r="O1010" s="246"/>
      <c r="P1010" s="134" t="s">
        <v>28</v>
      </c>
      <c r="Q1010" s="182">
        <v>46167</v>
      </c>
      <c r="R1010" s="89"/>
      <c r="S1010" s="89"/>
      <c r="T1010" s="89"/>
      <c r="U1010" s="89"/>
      <c r="V1010" s="89"/>
      <c r="W1010" s="89"/>
      <c r="X1010" s="89"/>
      <c r="Y1010" s="89"/>
      <c r="Z1010" s="89"/>
      <c r="AA1010" s="232"/>
      <c r="AB1010" s="222"/>
      <c r="AC1010" s="252"/>
      <c r="AD1010" s="222"/>
      <c r="AE1010" s="227"/>
      <c r="AF1010" s="228"/>
      <c r="AG1010" s="231"/>
      <c r="AH1010" s="232"/>
      <c r="AI1010" s="232"/>
      <c r="AJ1010" s="217"/>
      <c r="AK1010" s="217"/>
      <c r="AL1010" s="219"/>
      <c r="AM1010" s="214"/>
      <c r="AN1010" s="214"/>
      <c r="AO1010" s="214"/>
      <c r="AP1010" s="214"/>
      <c r="AQ1010" s="214"/>
      <c r="AR1010" s="214"/>
      <c r="AS1010" s="214"/>
      <c r="AT1010" s="208"/>
      <c r="AU1010" s="208"/>
      <c r="AV1010" s="208"/>
      <c r="AW1010" s="208"/>
      <c r="AX1010" s="208"/>
      <c r="AY1010" s="208"/>
      <c r="AZ1010" s="208"/>
      <c r="BA1010" s="208"/>
      <c r="BB1010" s="208"/>
      <c r="BC1010" s="208"/>
      <c r="BD1010" s="208"/>
      <c r="BE1010" s="208"/>
      <c r="BF1010" s="208"/>
      <c r="BG1010" s="208"/>
      <c r="BH1010" s="208"/>
      <c r="BI1010" s="208"/>
      <c r="BJ1010" s="208"/>
      <c r="BK1010" s="208"/>
      <c r="BL1010" s="208"/>
      <c r="BM1010" s="211"/>
      <c r="BN1010" s="205"/>
      <c r="BO1010" s="2"/>
    </row>
    <row r="1011" spans="1:67" ht="15" hidden="1" customHeight="1" x14ac:dyDescent="0.25">
      <c r="A1011" s="2"/>
      <c r="B1011" s="233" t="s">
        <v>1732</v>
      </c>
      <c r="C1011" s="235" t="s">
        <v>876</v>
      </c>
      <c r="D1011" s="236"/>
      <c r="E1011" s="241"/>
      <c r="F1011" s="244" t="s">
        <v>2051</v>
      </c>
      <c r="G1011" s="245"/>
      <c r="H1011" s="245"/>
      <c r="I1011" s="245" t="s">
        <v>1948</v>
      </c>
      <c r="J1011" s="247"/>
      <c r="K1011" s="249">
        <v>46167</v>
      </c>
      <c r="L1011" s="247" t="s">
        <v>475</v>
      </c>
      <c r="M1011" s="247">
        <v>1</v>
      </c>
      <c r="N1011" s="247"/>
      <c r="O1011" s="245" t="s">
        <v>1596</v>
      </c>
      <c r="P1011" s="135" t="s">
        <v>148</v>
      </c>
      <c r="Q1011" s="89"/>
      <c r="R1011" s="89"/>
      <c r="S1011" s="89"/>
      <c r="T1011" s="89"/>
      <c r="U1011" s="89"/>
      <c r="V1011" s="89"/>
      <c r="W1011" s="89"/>
      <c r="X1011" s="89"/>
      <c r="Y1011" s="89"/>
      <c r="Z1011" s="89"/>
      <c r="AA1011" s="220">
        <v>100</v>
      </c>
      <c r="AB1011" s="220"/>
      <c r="AC1011" s="233"/>
      <c r="AD1011" s="220"/>
      <c r="AE1011" s="223">
        <v>0</v>
      </c>
      <c r="AF1011" s="224"/>
      <c r="AG1011" s="229"/>
      <c r="AH1011" s="229">
        <v>0</v>
      </c>
      <c r="AI1011" s="229">
        <v>0.13364695819523148</v>
      </c>
      <c r="AJ1011" s="215"/>
      <c r="AK1011" s="215"/>
      <c r="AL1011" s="209" t="s">
        <v>1590</v>
      </c>
      <c r="AM1011" s="212"/>
      <c r="AN1011" s="212"/>
      <c r="AO1011" s="212"/>
      <c r="AP1011" s="212"/>
      <c r="AQ1011" s="212"/>
      <c r="AR1011" s="212"/>
      <c r="AS1011" s="212"/>
      <c r="AT1011" s="206"/>
      <c r="AU1011" s="206"/>
      <c r="AV1011" s="206"/>
      <c r="AW1011" s="206"/>
      <c r="AX1011" s="206"/>
      <c r="AY1011" s="206"/>
      <c r="AZ1011" s="206"/>
      <c r="BA1011" s="206"/>
      <c r="BB1011" s="206"/>
      <c r="BC1011" s="206"/>
      <c r="BD1011" s="206"/>
      <c r="BE1011" s="206"/>
      <c r="BF1011" s="206"/>
      <c r="BG1011" s="206"/>
      <c r="BH1011" s="206"/>
      <c r="BI1011" s="206"/>
      <c r="BJ1011" s="206"/>
      <c r="BK1011" s="206"/>
      <c r="BL1011" s="206"/>
      <c r="BM1011" s="209"/>
      <c r="BN1011" s="203"/>
      <c r="BO1011" s="2"/>
    </row>
    <row r="1012" spans="1:67" ht="15" customHeight="1" x14ac:dyDescent="0.25">
      <c r="A1012" s="2"/>
      <c r="B1012" s="234"/>
      <c r="C1012" s="237"/>
      <c r="D1012" s="238"/>
      <c r="E1012" s="242"/>
      <c r="F1012" s="245"/>
      <c r="G1012" s="245"/>
      <c r="H1012" s="245"/>
      <c r="I1012" s="245"/>
      <c r="J1012" s="248"/>
      <c r="K1012" s="250"/>
      <c r="L1012" s="247"/>
      <c r="M1012" s="247"/>
      <c r="N1012" s="247"/>
      <c r="O1012" s="245"/>
      <c r="P1012" s="134" t="s">
        <v>26</v>
      </c>
      <c r="Q1012" s="89">
        <v>46167</v>
      </c>
      <c r="R1012" s="183">
        <v>46178</v>
      </c>
      <c r="S1012" s="89">
        <v>46339</v>
      </c>
      <c r="T1012" s="89">
        <v>46339</v>
      </c>
      <c r="U1012" s="89">
        <v>46339</v>
      </c>
      <c r="V1012" s="89">
        <v>46353</v>
      </c>
      <c r="W1012" s="89"/>
      <c r="X1012" s="89"/>
      <c r="Y1012" s="89"/>
      <c r="Z1012" s="89"/>
      <c r="AA1012" s="221"/>
      <c r="AB1012" s="221"/>
      <c r="AC1012" s="234"/>
      <c r="AD1012" s="221"/>
      <c r="AE1012" s="225"/>
      <c r="AF1012" s="226"/>
      <c r="AG1012" s="230"/>
      <c r="AH1012" s="230"/>
      <c r="AI1012" s="230"/>
      <c r="AJ1012" s="216"/>
      <c r="AK1012" s="216"/>
      <c r="AL1012" s="218"/>
      <c r="AM1012" s="213"/>
      <c r="AN1012" s="213"/>
      <c r="AO1012" s="213"/>
      <c r="AP1012" s="213"/>
      <c r="AQ1012" s="213"/>
      <c r="AR1012" s="213"/>
      <c r="AS1012" s="213"/>
      <c r="AT1012" s="207"/>
      <c r="AU1012" s="207"/>
      <c r="AV1012" s="207"/>
      <c r="AW1012" s="207"/>
      <c r="AX1012" s="207"/>
      <c r="AY1012" s="207"/>
      <c r="AZ1012" s="207"/>
      <c r="BA1012" s="207"/>
      <c r="BB1012" s="207"/>
      <c r="BC1012" s="207"/>
      <c r="BD1012" s="207"/>
      <c r="BE1012" s="207"/>
      <c r="BF1012" s="207"/>
      <c r="BG1012" s="207"/>
      <c r="BH1012" s="207"/>
      <c r="BI1012" s="207"/>
      <c r="BJ1012" s="207"/>
      <c r="BK1012" s="207"/>
      <c r="BL1012" s="207"/>
      <c r="BM1012" s="210"/>
      <c r="BN1012" s="204"/>
      <c r="BO1012" s="2"/>
    </row>
    <row r="1013" spans="1:67" ht="15" hidden="1" customHeight="1" x14ac:dyDescent="0.25">
      <c r="A1013" s="2"/>
      <c r="B1013" s="234"/>
      <c r="C1013" s="237"/>
      <c r="D1013" s="238"/>
      <c r="E1013" s="242"/>
      <c r="F1013" s="245"/>
      <c r="G1013" s="245"/>
      <c r="H1013" s="245"/>
      <c r="I1013" s="245"/>
      <c r="J1013" s="248"/>
      <c r="K1013" s="250"/>
      <c r="L1013" s="247"/>
      <c r="M1013" s="247"/>
      <c r="N1013" s="247"/>
      <c r="O1013" s="245"/>
      <c r="P1013" s="134" t="s">
        <v>262</v>
      </c>
      <c r="Q1013" s="89"/>
      <c r="R1013" s="89"/>
      <c r="S1013" s="89"/>
      <c r="T1013" s="89"/>
      <c r="U1013" s="89"/>
      <c r="V1013" s="89"/>
      <c r="W1013" s="89"/>
      <c r="X1013" s="89"/>
      <c r="Y1013" s="89"/>
      <c r="Z1013" s="89"/>
      <c r="AA1013" s="221"/>
      <c r="AB1013" s="221"/>
      <c r="AC1013" s="234"/>
      <c r="AD1013" s="221"/>
      <c r="AE1013" s="225"/>
      <c r="AF1013" s="226"/>
      <c r="AG1013" s="230"/>
      <c r="AH1013" s="230"/>
      <c r="AI1013" s="230"/>
      <c r="AJ1013" s="216"/>
      <c r="AK1013" s="216"/>
      <c r="AL1013" s="218"/>
      <c r="AM1013" s="213"/>
      <c r="AN1013" s="213"/>
      <c r="AO1013" s="213"/>
      <c r="AP1013" s="213"/>
      <c r="AQ1013" s="213"/>
      <c r="AR1013" s="213"/>
      <c r="AS1013" s="213"/>
      <c r="AT1013" s="207"/>
      <c r="AU1013" s="207"/>
      <c r="AV1013" s="207"/>
      <c r="AW1013" s="207"/>
      <c r="AX1013" s="207"/>
      <c r="AY1013" s="207"/>
      <c r="AZ1013" s="207"/>
      <c r="BA1013" s="207"/>
      <c r="BB1013" s="207"/>
      <c r="BC1013" s="207"/>
      <c r="BD1013" s="207"/>
      <c r="BE1013" s="207"/>
      <c r="BF1013" s="207"/>
      <c r="BG1013" s="207"/>
      <c r="BH1013" s="207"/>
      <c r="BI1013" s="207"/>
      <c r="BJ1013" s="207"/>
      <c r="BK1013" s="207"/>
      <c r="BL1013" s="207"/>
      <c r="BM1013" s="210"/>
      <c r="BN1013" s="204"/>
      <c r="BO1013" s="2"/>
    </row>
    <row r="1014" spans="1:67" ht="15" hidden="1" customHeight="1" x14ac:dyDescent="0.25">
      <c r="A1014" s="2"/>
      <c r="B1014" s="234"/>
      <c r="C1014" s="237"/>
      <c r="D1014" s="238"/>
      <c r="E1014" s="242"/>
      <c r="F1014" s="245"/>
      <c r="G1014" s="245"/>
      <c r="H1014" s="245"/>
      <c r="I1014" s="245"/>
      <c r="J1014" s="248"/>
      <c r="K1014" s="250"/>
      <c r="L1014" s="247"/>
      <c r="M1014" s="247"/>
      <c r="N1014" s="247"/>
      <c r="O1014" s="245"/>
      <c r="P1014" s="134" t="s">
        <v>263</v>
      </c>
      <c r="Q1014" s="89"/>
      <c r="R1014" s="89"/>
      <c r="S1014" s="89"/>
      <c r="T1014" s="89"/>
      <c r="U1014" s="89"/>
      <c r="V1014" s="89"/>
      <c r="W1014" s="89"/>
      <c r="X1014" s="89"/>
      <c r="Y1014" s="89"/>
      <c r="Z1014" s="89"/>
      <c r="AA1014" s="221"/>
      <c r="AB1014" s="221"/>
      <c r="AC1014" s="234"/>
      <c r="AD1014" s="221"/>
      <c r="AE1014" s="225"/>
      <c r="AF1014" s="226"/>
      <c r="AG1014" s="230"/>
      <c r="AH1014" s="230"/>
      <c r="AI1014" s="230"/>
      <c r="AJ1014" s="216"/>
      <c r="AK1014" s="216"/>
      <c r="AL1014" s="218"/>
      <c r="AM1014" s="213"/>
      <c r="AN1014" s="213"/>
      <c r="AO1014" s="213"/>
      <c r="AP1014" s="213"/>
      <c r="AQ1014" s="213"/>
      <c r="AR1014" s="213"/>
      <c r="AS1014" s="213"/>
      <c r="AT1014" s="207"/>
      <c r="AU1014" s="207"/>
      <c r="AV1014" s="207"/>
      <c r="AW1014" s="207"/>
      <c r="AX1014" s="207"/>
      <c r="AY1014" s="207"/>
      <c r="AZ1014" s="207"/>
      <c r="BA1014" s="207"/>
      <c r="BB1014" s="207"/>
      <c r="BC1014" s="207"/>
      <c r="BD1014" s="207"/>
      <c r="BE1014" s="207"/>
      <c r="BF1014" s="207"/>
      <c r="BG1014" s="207"/>
      <c r="BH1014" s="207"/>
      <c r="BI1014" s="207"/>
      <c r="BJ1014" s="207"/>
      <c r="BK1014" s="207"/>
      <c r="BL1014" s="207"/>
      <c r="BM1014" s="210"/>
      <c r="BN1014" s="204"/>
      <c r="BO1014" s="2"/>
    </row>
    <row r="1015" spans="1:67" ht="15" hidden="1" customHeight="1" x14ac:dyDescent="0.25">
      <c r="A1015" s="2"/>
      <c r="B1015" s="234"/>
      <c r="C1015" s="237"/>
      <c r="D1015" s="238"/>
      <c r="E1015" s="242"/>
      <c r="F1015" s="245"/>
      <c r="G1015" s="245"/>
      <c r="H1015" s="245"/>
      <c r="I1015" s="245"/>
      <c r="J1015" s="248"/>
      <c r="K1015" s="250"/>
      <c r="L1015" s="247"/>
      <c r="M1015" s="247"/>
      <c r="N1015" s="247"/>
      <c r="O1015" s="245"/>
      <c r="P1015" s="134" t="s">
        <v>27</v>
      </c>
      <c r="Q1015" s="89"/>
      <c r="R1015" s="89"/>
      <c r="S1015" s="89"/>
      <c r="T1015" s="89"/>
      <c r="U1015" s="89"/>
      <c r="V1015" s="89"/>
      <c r="W1015" s="89"/>
      <c r="X1015" s="89"/>
      <c r="Y1015" s="89"/>
      <c r="Z1015" s="89"/>
      <c r="AA1015" s="221"/>
      <c r="AB1015" s="221"/>
      <c r="AC1015" s="234"/>
      <c r="AD1015" s="221"/>
      <c r="AE1015" s="225"/>
      <c r="AF1015" s="226"/>
      <c r="AG1015" s="230"/>
      <c r="AH1015" s="230"/>
      <c r="AI1015" s="230"/>
      <c r="AJ1015" s="216"/>
      <c r="AK1015" s="216"/>
      <c r="AL1015" s="218"/>
      <c r="AM1015" s="213"/>
      <c r="AN1015" s="213"/>
      <c r="AO1015" s="213"/>
      <c r="AP1015" s="213"/>
      <c r="AQ1015" s="213"/>
      <c r="AR1015" s="213"/>
      <c r="AS1015" s="213"/>
      <c r="AT1015" s="207"/>
      <c r="AU1015" s="207"/>
      <c r="AV1015" s="207"/>
      <c r="AW1015" s="207"/>
      <c r="AX1015" s="207"/>
      <c r="AY1015" s="207"/>
      <c r="AZ1015" s="207"/>
      <c r="BA1015" s="207"/>
      <c r="BB1015" s="207"/>
      <c r="BC1015" s="207"/>
      <c r="BD1015" s="207"/>
      <c r="BE1015" s="207"/>
      <c r="BF1015" s="207"/>
      <c r="BG1015" s="207"/>
      <c r="BH1015" s="207"/>
      <c r="BI1015" s="207"/>
      <c r="BJ1015" s="207"/>
      <c r="BK1015" s="207"/>
      <c r="BL1015" s="207"/>
      <c r="BM1015" s="210"/>
      <c r="BN1015" s="204"/>
      <c r="BO1015" s="2"/>
    </row>
    <row r="1016" spans="1:67" ht="15" customHeight="1" x14ac:dyDescent="0.25">
      <c r="A1016" s="2"/>
      <c r="B1016" s="219"/>
      <c r="C1016" s="239"/>
      <c r="D1016" s="240"/>
      <c r="E1016" s="243"/>
      <c r="F1016" s="246"/>
      <c r="G1016" s="246"/>
      <c r="H1016" s="246"/>
      <c r="I1016" s="246"/>
      <c r="J1016" s="248"/>
      <c r="K1016" s="251"/>
      <c r="L1016" s="248"/>
      <c r="M1016" s="248"/>
      <c r="N1016" s="248"/>
      <c r="O1016" s="246"/>
      <c r="P1016" s="134" t="s">
        <v>28</v>
      </c>
      <c r="Q1016" s="182">
        <v>46167</v>
      </c>
      <c r="R1016" s="89"/>
      <c r="S1016" s="89"/>
      <c r="T1016" s="89"/>
      <c r="U1016" s="89"/>
      <c r="V1016" s="89"/>
      <c r="W1016" s="89"/>
      <c r="X1016" s="89"/>
      <c r="Y1016" s="89"/>
      <c r="Z1016" s="89"/>
      <c r="AA1016" s="232"/>
      <c r="AB1016" s="222"/>
      <c r="AC1016" s="252"/>
      <c r="AD1016" s="222"/>
      <c r="AE1016" s="227"/>
      <c r="AF1016" s="228"/>
      <c r="AG1016" s="231"/>
      <c r="AH1016" s="232"/>
      <c r="AI1016" s="232"/>
      <c r="AJ1016" s="217"/>
      <c r="AK1016" s="217"/>
      <c r="AL1016" s="219"/>
      <c r="AM1016" s="214"/>
      <c r="AN1016" s="214"/>
      <c r="AO1016" s="214"/>
      <c r="AP1016" s="214"/>
      <c r="AQ1016" s="214"/>
      <c r="AR1016" s="214"/>
      <c r="AS1016" s="214"/>
      <c r="AT1016" s="208"/>
      <c r="AU1016" s="208"/>
      <c r="AV1016" s="208"/>
      <c r="AW1016" s="208"/>
      <c r="AX1016" s="208"/>
      <c r="AY1016" s="208"/>
      <c r="AZ1016" s="208"/>
      <c r="BA1016" s="208"/>
      <c r="BB1016" s="208"/>
      <c r="BC1016" s="208"/>
      <c r="BD1016" s="208"/>
      <c r="BE1016" s="208"/>
      <c r="BF1016" s="208"/>
      <c r="BG1016" s="208"/>
      <c r="BH1016" s="208"/>
      <c r="BI1016" s="208"/>
      <c r="BJ1016" s="208"/>
      <c r="BK1016" s="208"/>
      <c r="BL1016" s="208"/>
      <c r="BM1016" s="211"/>
      <c r="BN1016" s="205"/>
      <c r="BO1016" s="2"/>
    </row>
    <row r="1017" spans="1:67" ht="15" hidden="1" customHeight="1" x14ac:dyDescent="0.25">
      <c r="A1017" s="2"/>
      <c r="B1017" s="233" t="s">
        <v>1732</v>
      </c>
      <c r="C1017" s="235" t="s">
        <v>878</v>
      </c>
      <c r="D1017" s="236"/>
      <c r="E1017" s="241"/>
      <c r="F1017" s="244" t="s">
        <v>2052</v>
      </c>
      <c r="G1017" s="245"/>
      <c r="H1017" s="245"/>
      <c r="I1017" s="245" t="s">
        <v>1948</v>
      </c>
      <c r="J1017" s="247"/>
      <c r="K1017" s="249">
        <v>46167</v>
      </c>
      <c r="L1017" s="247" t="s">
        <v>475</v>
      </c>
      <c r="M1017" s="247">
        <v>1</v>
      </c>
      <c r="N1017" s="247"/>
      <c r="O1017" s="245" t="s">
        <v>1596</v>
      </c>
      <c r="P1017" s="135" t="s">
        <v>148</v>
      </c>
      <c r="Q1017" s="89"/>
      <c r="R1017" s="89"/>
      <c r="S1017" s="89"/>
      <c r="T1017" s="89"/>
      <c r="U1017" s="89"/>
      <c r="V1017" s="89"/>
      <c r="W1017" s="89"/>
      <c r="X1017" s="89"/>
      <c r="Y1017" s="89"/>
      <c r="Z1017" s="89"/>
      <c r="AA1017" s="220">
        <v>100</v>
      </c>
      <c r="AB1017" s="220"/>
      <c r="AC1017" s="233"/>
      <c r="AD1017" s="220"/>
      <c r="AE1017" s="223">
        <v>0</v>
      </c>
      <c r="AF1017" s="224"/>
      <c r="AG1017" s="229"/>
      <c r="AH1017" s="229">
        <v>0</v>
      </c>
      <c r="AI1017" s="229">
        <v>0.13364695819523148</v>
      </c>
      <c r="AJ1017" s="215"/>
      <c r="AK1017" s="215"/>
      <c r="AL1017" s="209" t="s">
        <v>1590</v>
      </c>
      <c r="AM1017" s="212"/>
      <c r="AN1017" s="212"/>
      <c r="AO1017" s="212"/>
      <c r="AP1017" s="212"/>
      <c r="AQ1017" s="212"/>
      <c r="AR1017" s="212"/>
      <c r="AS1017" s="212"/>
      <c r="AT1017" s="206"/>
      <c r="AU1017" s="206"/>
      <c r="AV1017" s="206"/>
      <c r="AW1017" s="206"/>
      <c r="AX1017" s="206"/>
      <c r="AY1017" s="206"/>
      <c r="AZ1017" s="206"/>
      <c r="BA1017" s="206"/>
      <c r="BB1017" s="206"/>
      <c r="BC1017" s="206"/>
      <c r="BD1017" s="206"/>
      <c r="BE1017" s="206"/>
      <c r="BF1017" s="206"/>
      <c r="BG1017" s="206"/>
      <c r="BH1017" s="206"/>
      <c r="BI1017" s="206"/>
      <c r="BJ1017" s="206"/>
      <c r="BK1017" s="206"/>
      <c r="BL1017" s="206"/>
      <c r="BM1017" s="209"/>
      <c r="BN1017" s="203"/>
      <c r="BO1017" s="2"/>
    </row>
    <row r="1018" spans="1:67" ht="15" customHeight="1" x14ac:dyDescent="0.25">
      <c r="A1018" s="2"/>
      <c r="B1018" s="234"/>
      <c r="C1018" s="237"/>
      <c r="D1018" s="238"/>
      <c r="E1018" s="242"/>
      <c r="F1018" s="245"/>
      <c r="G1018" s="245"/>
      <c r="H1018" s="245"/>
      <c r="I1018" s="245"/>
      <c r="J1018" s="248"/>
      <c r="K1018" s="250"/>
      <c r="L1018" s="247"/>
      <c r="M1018" s="247"/>
      <c r="N1018" s="247"/>
      <c r="O1018" s="245"/>
      <c r="P1018" s="134" t="s">
        <v>26</v>
      </c>
      <c r="Q1018" s="89">
        <v>46167</v>
      </c>
      <c r="R1018" s="183">
        <v>46178</v>
      </c>
      <c r="S1018" s="89">
        <v>46339</v>
      </c>
      <c r="T1018" s="89">
        <v>46339</v>
      </c>
      <c r="U1018" s="89">
        <v>46339</v>
      </c>
      <c r="V1018" s="89">
        <v>46353</v>
      </c>
      <c r="W1018" s="89"/>
      <c r="X1018" s="89"/>
      <c r="Y1018" s="89"/>
      <c r="Z1018" s="89"/>
      <c r="AA1018" s="221"/>
      <c r="AB1018" s="221"/>
      <c r="AC1018" s="234"/>
      <c r="AD1018" s="221"/>
      <c r="AE1018" s="225"/>
      <c r="AF1018" s="226"/>
      <c r="AG1018" s="230"/>
      <c r="AH1018" s="230"/>
      <c r="AI1018" s="230"/>
      <c r="AJ1018" s="216"/>
      <c r="AK1018" s="216"/>
      <c r="AL1018" s="218"/>
      <c r="AM1018" s="213"/>
      <c r="AN1018" s="213"/>
      <c r="AO1018" s="213"/>
      <c r="AP1018" s="213"/>
      <c r="AQ1018" s="213"/>
      <c r="AR1018" s="213"/>
      <c r="AS1018" s="213"/>
      <c r="AT1018" s="207"/>
      <c r="AU1018" s="207"/>
      <c r="AV1018" s="207"/>
      <c r="AW1018" s="207"/>
      <c r="AX1018" s="207"/>
      <c r="AY1018" s="207"/>
      <c r="AZ1018" s="207"/>
      <c r="BA1018" s="207"/>
      <c r="BB1018" s="207"/>
      <c r="BC1018" s="207"/>
      <c r="BD1018" s="207"/>
      <c r="BE1018" s="207"/>
      <c r="BF1018" s="207"/>
      <c r="BG1018" s="207"/>
      <c r="BH1018" s="207"/>
      <c r="BI1018" s="207"/>
      <c r="BJ1018" s="207"/>
      <c r="BK1018" s="207"/>
      <c r="BL1018" s="207"/>
      <c r="BM1018" s="210"/>
      <c r="BN1018" s="204"/>
      <c r="BO1018" s="2"/>
    </row>
    <row r="1019" spans="1:67" ht="15" hidden="1" customHeight="1" x14ac:dyDescent="0.25">
      <c r="A1019" s="2"/>
      <c r="B1019" s="234"/>
      <c r="C1019" s="237"/>
      <c r="D1019" s="238"/>
      <c r="E1019" s="242"/>
      <c r="F1019" s="245"/>
      <c r="G1019" s="245"/>
      <c r="H1019" s="245"/>
      <c r="I1019" s="245"/>
      <c r="J1019" s="248"/>
      <c r="K1019" s="250"/>
      <c r="L1019" s="247"/>
      <c r="M1019" s="247"/>
      <c r="N1019" s="247"/>
      <c r="O1019" s="245"/>
      <c r="P1019" s="134" t="s">
        <v>262</v>
      </c>
      <c r="Q1019" s="89"/>
      <c r="R1019" s="89"/>
      <c r="S1019" s="89"/>
      <c r="T1019" s="89"/>
      <c r="U1019" s="89"/>
      <c r="V1019" s="89"/>
      <c r="W1019" s="89"/>
      <c r="X1019" s="89"/>
      <c r="Y1019" s="89"/>
      <c r="Z1019" s="89"/>
      <c r="AA1019" s="221"/>
      <c r="AB1019" s="221"/>
      <c r="AC1019" s="234"/>
      <c r="AD1019" s="221"/>
      <c r="AE1019" s="225"/>
      <c r="AF1019" s="226"/>
      <c r="AG1019" s="230"/>
      <c r="AH1019" s="230"/>
      <c r="AI1019" s="230"/>
      <c r="AJ1019" s="216"/>
      <c r="AK1019" s="216"/>
      <c r="AL1019" s="218"/>
      <c r="AM1019" s="213"/>
      <c r="AN1019" s="213"/>
      <c r="AO1019" s="213"/>
      <c r="AP1019" s="213"/>
      <c r="AQ1019" s="213"/>
      <c r="AR1019" s="213"/>
      <c r="AS1019" s="213"/>
      <c r="AT1019" s="207"/>
      <c r="AU1019" s="207"/>
      <c r="AV1019" s="207"/>
      <c r="AW1019" s="207"/>
      <c r="AX1019" s="207"/>
      <c r="AY1019" s="207"/>
      <c r="AZ1019" s="207"/>
      <c r="BA1019" s="207"/>
      <c r="BB1019" s="207"/>
      <c r="BC1019" s="207"/>
      <c r="BD1019" s="207"/>
      <c r="BE1019" s="207"/>
      <c r="BF1019" s="207"/>
      <c r="BG1019" s="207"/>
      <c r="BH1019" s="207"/>
      <c r="BI1019" s="207"/>
      <c r="BJ1019" s="207"/>
      <c r="BK1019" s="207"/>
      <c r="BL1019" s="207"/>
      <c r="BM1019" s="210"/>
      <c r="BN1019" s="204"/>
      <c r="BO1019" s="2"/>
    </row>
    <row r="1020" spans="1:67" ht="15" hidden="1" customHeight="1" x14ac:dyDescent="0.25">
      <c r="A1020" s="2"/>
      <c r="B1020" s="234"/>
      <c r="C1020" s="237"/>
      <c r="D1020" s="238"/>
      <c r="E1020" s="242"/>
      <c r="F1020" s="245"/>
      <c r="G1020" s="245"/>
      <c r="H1020" s="245"/>
      <c r="I1020" s="245"/>
      <c r="J1020" s="248"/>
      <c r="K1020" s="250"/>
      <c r="L1020" s="247"/>
      <c r="M1020" s="247"/>
      <c r="N1020" s="247"/>
      <c r="O1020" s="245"/>
      <c r="P1020" s="134" t="s">
        <v>263</v>
      </c>
      <c r="Q1020" s="89"/>
      <c r="R1020" s="89"/>
      <c r="S1020" s="89"/>
      <c r="T1020" s="89"/>
      <c r="U1020" s="89"/>
      <c r="V1020" s="89"/>
      <c r="W1020" s="89"/>
      <c r="X1020" s="89"/>
      <c r="Y1020" s="89"/>
      <c r="Z1020" s="89"/>
      <c r="AA1020" s="221"/>
      <c r="AB1020" s="221"/>
      <c r="AC1020" s="234"/>
      <c r="AD1020" s="221"/>
      <c r="AE1020" s="225"/>
      <c r="AF1020" s="226"/>
      <c r="AG1020" s="230"/>
      <c r="AH1020" s="230"/>
      <c r="AI1020" s="230"/>
      <c r="AJ1020" s="216"/>
      <c r="AK1020" s="216"/>
      <c r="AL1020" s="218"/>
      <c r="AM1020" s="213"/>
      <c r="AN1020" s="213"/>
      <c r="AO1020" s="213"/>
      <c r="AP1020" s="213"/>
      <c r="AQ1020" s="213"/>
      <c r="AR1020" s="213"/>
      <c r="AS1020" s="213"/>
      <c r="AT1020" s="207"/>
      <c r="AU1020" s="207"/>
      <c r="AV1020" s="207"/>
      <c r="AW1020" s="207"/>
      <c r="AX1020" s="207"/>
      <c r="AY1020" s="207"/>
      <c r="AZ1020" s="207"/>
      <c r="BA1020" s="207"/>
      <c r="BB1020" s="207"/>
      <c r="BC1020" s="207"/>
      <c r="BD1020" s="207"/>
      <c r="BE1020" s="207"/>
      <c r="BF1020" s="207"/>
      <c r="BG1020" s="207"/>
      <c r="BH1020" s="207"/>
      <c r="BI1020" s="207"/>
      <c r="BJ1020" s="207"/>
      <c r="BK1020" s="207"/>
      <c r="BL1020" s="207"/>
      <c r="BM1020" s="210"/>
      <c r="BN1020" s="204"/>
      <c r="BO1020" s="2"/>
    </row>
    <row r="1021" spans="1:67" ht="15" hidden="1" customHeight="1" x14ac:dyDescent="0.25">
      <c r="A1021" s="2"/>
      <c r="B1021" s="234"/>
      <c r="C1021" s="237"/>
      <c r="D1021" s="238"/>
      <c r="E1021" s="242"/>
      <c r="F1021" s="245"/>
      <c r="G1021" s="245"/>
      <c r="H1021" s="245"/>
      <c r="I1021" s="245"/>
      <c r="J1021" s="248"/>
      <c r="K1021" s="250"/>
      <c r="L1021" s="247"/>
      <c r="M1021" s="247"/>
      <c r="N1021" s="247"/>
      <c r="O1021" s="245"/>
      <c r="P1021" s="134" t="s">
        <v>27</v>
      </c>
      <c r="Q1021" s="89"/>
      <c r="R1021" s="89"/>
      <c r="S1021" s="89"/>
      <c r="T1021" s="89"/>
      <c r="U1021" s="89"/>
      <c r="V1021" s="89"/>
      <c r="W1021" s="89"/>
      <c r="X1021" s="89"/>
      <c r="Y1021" s="89"/>
      <c r="Z1021" s="89"/>
      <c r="AA1021" s="221"/>
      <c r="AB1021" s="221"/>
      <c r="AC1021" s="234"/>
      <c r="AD1021" s="221"/>
      <c r="AE1021" s="225"/>
      <c r="AF1021" s="226"/>
      <c r="AG1021" s="230"/>
      <c r="AH1021" s="230"/>
      <c r="AI1021" s="230"/>
      <c r="AJ1021" s="216"/>
      <c r="AK1021" s="216"/>
      <c r="AL1021" s="218"/>
      <c r="AM1021" s="213"/>
      <c r="AN1021" s="213"/>
      <c r="AO1021" s="213"/>
      <c r="AP1021" s="213"/>
      <c r="AQ1021" s="213"/>
      <c r="AR1021" s="213"/>
      <c r="AS1021" s="213"/>
      <c r="AT1021" s="207"/>
      <c r="AU1021" s="207"/>
      <c r="AV1021" s="207"/>
      <c r="AW1021" s="207"/>
      <c r="AX1021" s="207"/>
      <c r="AY1021" s="207"/>
      <c r="AZ1021" s="207"/>
      <c r="BA1021" s="207"/>
      <c r="BB1021" s="207"/>
      <c r="BC1021" s="207"/>
      <c r="BD1021" s="207"/>
      <c r="BE1021" s="207"/>
      <c r="BF1021" s="207"/>
      <c r="BG1021" s="207"/>
      <c r="BH1021" s="207"/>
      <c r="BI1021" s="207"/>
      <c r="BJ1021" s="207"/>
      <c r="BK1021" s="207"/>
      <c r="BL1021" s="207"/>
      <c r="BM1021" s="210"/>
      <c r="BN1021" s="204"/>
      <c r="BO1021" s="2"/>
    </row>
    <row r="1022" spans="1:67" ht="15" customHeight="1" x14ac:dyDescent="0.25">
      <c r="A1022" s="2"/>
      <c r="B1022" s="219"/>
      <c r="C1022" s="239"/>
      <c r="D1022" s="240"/>
      <c r="E1022" s="243"/>
      <c r="F1022" s="246"/>
      <c r="G1022" s="246"/>
      <c r="H1022" s="246"/>
      <c r="I1022" s="246"/>
      <c r="J1022" s="248"/>
      <c r="K1022" s="251"/>
      <c r="L1022" s="248"/>
      <c r="M1022" s="248"/>
      <c r="N1022" s="248"/>
      <c r="O1022" s="246"/>
      <c r="P1022" s="134" t="s">
        <v>28</v>
      </c>
      <c r="Q1022" s="182">
        <v>46167</v>
      </c>
      <c r="R1022" s="89"/>
      <c r="S1022" s="89"/>
      <c r="T1022" s="89"/>
      <c r="U1022" s="89"/>
      <c r="V1022" s="89"/>
      <c r="W1022" s="89"/>
      <c r="X1022" s="89"/>
      <c r="Y1022" s="89"/>
      <c r="Z1022" s="89"/>
      <c r="AA1022" s="232"/>
      <c r="AB1022" s="222"/>
      <c r="AC1022" s="252"/>
      <c r="AD1022" s="222"/>
      <c r="AE1022" s="227"/>
      <c r="AF1022" s="228"/>
      <c r="AG1022" s="231"/>
      <c r="AH1022" s="232"/>
      <c r="AI1022" s="232"/>
      <c r="AJ1022" s="217"/>
      <c r="AK1022" s="217"/>
      <c r="AL1022" s="219"/>
      <c r="AM1022" s="214"/>
      <c r="AN1022" s="214"/>
      <c r="AO1022" s="214"/>
      <c r="AP1022" s="214"/>
      <c r="AQ1022" s="214"/>
      <c r="AR1022" s="214"/>
      <c r="AS1022" s="214"/>
      <c r="AT1022" s="208"/>
      <c r="AU1022" s="208"/>
      <c r="AV1022" s="208"/>
      <c r="AW1022" s="208"/>
      <c r="AX1022" s="208"/>
      <c r="AY1022" s="208"/>
      <c r="AZ1022" s="208"/>
      <c r="BA1022" s="208"/>
      <c r="BB1022" s="208"/>
      <c r="BC1022" s="208"/>
      <c r="BD1022" s="208"/>
      <c r="BE1022" s="208"/>
      <c r="BF1022" s="208"/>
      <c r="BG1022" s="208"/>
      <c r="BH1022" s="208"/>
      <c r="BI1022" s="208"/>
      <c r="BJ1022" s="208"/>
      <c r="BK1022" s="208"/>
      <c r="BL1022" s="208"/>
      <c r="BM1022" s="211"/>
      <c r="BN1022" s="205"/>
      <c r="BO1022" s="2"/>
    </row>
    <row r="1023" spans="1:67" ht="15" hidden="1" customHeight="1" x14ac:dyDescent="0.25">
      <c r="A1023" s="2"/>
      <c r="B1023" s="233" t="s">
        <v>1732</v>
      </c>
      <c r="C1023" s="235" t="s">
        <v>880</v>
      </c>
      <c r="D1023" s="236"/>
      <c r="E1023" s="241"/>
      <c r="F1023" s="244" t="s">
        <v>2053</v>
      </c>
      <c r="G1023" s="245"/>
      <c r="H1023" s="245"/>
      <c r="I1023" s="245" t="s">
        <v>1948</v>
      </c>
      <c r="J1023" s="247"/>
      <c r="K1023" s="249">
        <v>46167</v>
      </c>
      <c r="L1023" s="247" t="s">
        <v>475</v>
      </c>
      <c r="M1023" s="247">
        <v>1</v>
      </c>
      <c r="N1023" s="247"/>
      <c r="O1023" s="245" t="s">
        <v>1596</v>
      </c>
      <c r="P1023" s="135" t="s">
        <v>148</v>
      </c>
      <c r="Q1023" s="89"/>
      <c r="R1023" s="89"/>
      <c r="S1023" s="89"/>
      <c r="T1023" s="89"/>
      <c r="U1023" s="89"/>
      <c r="V1023" s="89"/>
      <c r="W1023" s="89"/>
      <c r="X1023" s="89"/>
      <c r="Y1023" s="89"/>
      <c r="Z1023" s="89"/>
      <c r="AA1023" s="220">
        <v>100</v>
      </c>
      <c r="AB1023" s="220"/>
      <c r="AC1023" s="233"/>
      <c r="AD1023" s="220"/>
      <c r="AE1023" s="223">
        <v>0</v>
      </c>
      <c r="AF1023" s="224"/>
      <c r="AG1023" s="229"/>
      <c r="AH1023" s="229">
        <v>0</v>
      </c>
      <c r="AI1023" s="229">
        <v>0.13364695819523148</v>
      </c>
      <c r="AJ1023" s="215"/>
      <c r="AK1023" s="215"/>
      <c r="AL1023" s="209" t="s">
        <v>1590</v>
      </c>
      <c r="AM1023" s="212"/>
      <c r="AN1023" s="212"/>
      <c r="AO1023" s="212"/>
      <c r="AP1023" s="212"/>
      <c r="AQ1023" s="212"/>
      <c r="AR1023" s="212"/>
      <c r="AS1023" s="212"/>
      <c r="AT1023" s="206"/>
      <c r="AU1023" s="206"/>
      <c r="AV1023" s="206"/>
      <c r="AW1023" s="206"/>
      <c r="AX1023" s="206"/>
      <c r="AY1023" s="206"/>
      <c r="AZ1023" s="206"/>
      <c r="BA1023" s="206"/>
      <c r="BB1023" s="206"/>
      <c r="BC1023" s="206"/>
      <c r="BD1023" s="206"/>
      <c r="BE1023" s="206"/>
      <c r="BF1023" s="206"/>
      <c r="BG1023" s="206"/>
      <c r="BH1023" s="206"/>
      <c r="BI1023" s="206"/>
      <c r="BJ1023" s="206"/>
      <c r="BK1023" s="206"/>
      <c r="BL1023" s="206"/>
      <c r="BM1023" s="209"/>
      <c r="BN1023" s="203"/>
      <c r="BO1023" s="2"/>
    </row>
    <row r="1024" spans="1:67" ht="15" customHeight="1" x14ac:dyDescent="0.25">
      <c r="A1024" s="2"/>
      <c r="B1024" s="234"/>
      <c r="C1024" s="237"/>
      <c r="D1024" s="238"/>
      <c r="E1024" s="242"/>
      <c r="F1024" s="245"/>
      <c r="G1024" s="245"/>
      <c r="H1024" s="245"/>
      <c r="I1024" s="245"/>
      <c r="J1024" s="248"/>
      <c r="K1024" s="250"/>
      <c r="L1024" s="247"/>
      <c r="M1024" s="247"/>
      <c r="N1024" s="247"/>
      <c r="O1024" s="245"/>
      <c r="P1024" s="134" t="s">
        <v>26</v>
      </c>
      <c r="Q1024" s="89">
        <v>46167</v>
      </c>
      <c r="R1024" s="183">
        <v>46178</v>
      </c>
      <c r="S1024" s="89">
        <v>46339</v>
      </c>
      <c r="T1024" s="89">
        <v>46339</v>
      </c>
      <c r="U1024" s="89">
        <v>46339</v>
      </c>
      <c r="V1024" s="89">
        <v>46353</v>
      </c>
      <c r="W1024" s="89"/>
      <c r="X1024" s="89"/>
      <c r="Y1024" s="89"/>
      <c r="Z1024" s="89"/>
      <c r="AA1024" s="221"/>
      <c r="AB1024" s="221"/>
      <c r="AC1024" s="234"/>
      <c r="AD1024" s="221"/>
      <c r="AE1024" s="225"/>
      <c r="AF1024" s="226"/>
      <c r="AG1024" s="230"/>
      <c r="AH1024" s="230"/>
      <c r="AI1024" s="230"/>
      <c r="AJ1024" s="216"/>
      <c r="AK1024" s="216"/>
      <c r="AL1024" s="218"/>
      <c r="AM1024" s="213"/>
      <c r="AN1024" s="213"/>
      <c r="AO1024" s="213"/>
      <c r="AP1024" s="213"/>
      <c r="AQ1024" s="213"/>
      <c r="AR1024" s="213"/>
      <c r="AS1024" s="213"/>
      <c r="AT1024" s="207"/>
      <c r="AU1024" s="207"/>
      <c r="AV1024" s="207"/>
      <c r="AW1024" s="207"/>
      <c r="AX1024" s="207"/>
      <c r="AY1024" s="207"/>
      <c r="AZ1024" s="207"/>
      <c r="BA1024" s="207"/>
      <c r="BB1024" s="207"/>
      <c r="BC1024" s="207"/>
      <c r="BD1024" s="207"/>
      <c r="BE1024" s="207"/>
      <c r="BF1024" s="207"/>
      <c r="BG1024" s="207"/>
      <c r="BH1024" s="207"/>
      <c r="BI1024" s="207"/>
      <c r="BJ1024" s="207"/>
      <c r="BK1024" s="207"/>
      <c r="BL1024" s="207"/>
      <c r="BM1024" s="210"/>
      <c r="BN1024" s="204"/>
      <c r="BO1024" s="2"/>
    </row>
    <row r="1025" spans="1:67" ht="15" hidden="1" customHeight="1" x14ac:dyDescent="0.25">
      <c r="A1025" s="2"/>
      <c r="B1025" s="234"/>
      <c r="C1025" s="237"/>
      <c r="D1025" s="238"/>
      <c r="E1025" s="242"/>
      <c r="F1025" s="245"/>
      <c r="G1025" s="245"/>
      <c r="H1025" s="245"/>
      <c r="I1025" s="245"/>
      <c r="J1025" s="248"/>
      <c r="K1025" s="250"/>
      <c r="L1025" s="247"/>
      <c r="M1025" s="247"/>
      <c r="N1025" s="247"/>
      <c r="O1025" s="245"/>
      <c r="P1025" s="134" t="s">
        <v>262</v>
      </c>
      <c r="Q1025" s="89"/>
      <c r="R1025" s="89"/>
      <c r="S1025" s="89"/>
      <c r="T1025" s="89"/>
      <c r="U1025" s="89"/>
      <c r="V1025" s="89"/>
      <c r="W1025" s="89"/>
      <c r="X1025" s="89"/>
      <c r="Y1025" s="89"/>
      <c r="Z1025" s="89"/>
      <c r="AA1025" s="221"/>
      <c r="AB1025" s="221"/>
      <c r="AC1025" s="234"/>
      <c r="AD1025" s="221"/>
      <c r="AE1025" s="225"/>
      <c r="AF1025" s="226"/>
      <c r="AG1025" s="230"/>
      <c r="AH1025" s="230"/>
      <c r="AI1025" s="230"/>
      <c r="AJ1025" s="216"/>
      <c r="AK1025" s="216"/>
      <c r="AL1025" s="218"/>
      <c r="AM1025" s="213"/>
      <c r="AN1025" s="213"/>
      <c r="AO1025" s="213"/>
      <c r="AP1025" s="213"/>
      <c r="AQ1025" s="213"/>
      <c r="AR1025" s="213"/>
      <c r="AS1025" s="213"/>
      <c r="AT1025" s="207"/>
      <c r="AU1025" s="207"/>
      <c r="AV1025" s="207"/>
      <c r="AW1025" s="207"/>
      <c r="AX1025" s="207"/>
      <c r="AY1025" s="207"/>
      <c r="AZ1025" s="207"/>
      <c r="BA1025" s="207"/>
      <c r="BB1025" s="207"/>
      <c r="BC1025" s="207"/>
      <c r="BD1025" s="207"/>
      <c r="BE1025" s="207"/>
      <c r="BF1025" s="207"/>
      <c r="BG1025" s="207"/>
      <c r="BH1025" s="207"/>
      <c r="BI1025" s="207"/>
      <c r="BJ1025" s="207"/>
      <c r="BK1025" s="207"/>
      <c r="BL1025" s="207"/>
      <c r="BM1025" s="210"/>
      <c r="BN1025" s="204"/>
      <c r="BO1025" s="2"/>
    </row>
    <row r="1026" spans="1:67" ht="15" hidden="1" customHeight="1" x14ac:dyDescent="0.25">
      <c r="A1026" s="2"/>
      <c r="B1026" s="234"/>
      <c r="C1026" s="237"/>
      <c r="D1026" s="238"/>
      <c r="E1026" s="242"/>
      <c r="F1026" s="245"/>
      <c r="G1026" s="245"/>
      <c r="H1026" s="245"/>
      <c r="I1026" s="245"/>
      <c r="J1026" s="248"/>
      <c r="K1026" s="250"/>
      <c r="L1026" s="247"/>
      <c r="M1026" s="247"/>
      <c r="N1026" s="247"/>
      <c r="O1026" s="245"/>
      <c r="P1026" s="134" t="s">
        <v>263</v>
      </c>
      <c r="Q1026" s="89"/>
      <c r="R1026" s="89"/>
      <c r="S1026" s="89"/>
      <c r="T1026" s="89"/>
      <c r="U1026" s="89"/>
      <c r="V1026" s="89"/>
      <c r="W1026" s="89"/>
      <c r="X1026" s="89"/>
      <c r="Y1026" s="89"/>
      <c r="Z1026" s="89"/>
      <c r="AA1026" s="221"/>
      <c r="AB1026" s="221"/>
      <c r="AC1026" s="234"/>
      <c r="AD1026" s="221"/>
      <c r="AE1026" s="225"/>
      <c r="AF1026" s="226"/>
      <c r="AG1026" s="230"/>
      <c r="AH1026" s="230"/>
      <c r="AI1026" s="230"/>
      <c r="AJ1026" s="216"/>
      <c r="AK1026" s="216"/>
      <c r="AL1026" s="218"/>
      <c r="AM1026" s="213"/>
      <c r="AN1026" s="213"/>
      <c r="AO1026" s="213"/>
      <c r="AP1026" s="213"/>
      <c r="AQ1026" s="213"/>
      <c r="AR1026" s="213"/>
      <c r="AS1026" s="213"/>
      <c r="AT1026" s="207"/>
      <c r="AU1026" s="207"/>
      <c r="AV1026" s="207"/>
      <c r="AW1026" s="207"/>
      <c r="AX1026" s="207"/>
      <c r="AY1026" s="207"/>
      <c r="AZ1026" s="207"/>
      <c r="BA1026" s="207"/>
      <c r="BB1026" s="207"/>
      <c r="BC1026" s="207"/>
      <c r="BD1026" s="207"/>
      <c r="BE1026" s="207"/>
      <c r="BF1026" s="207"/>
      <c r="BG1026" s="207"/>
      <c r="BH1026" s="207"/>
      <c r="BI1026" s="207"/>
      <c r="BJ1026" s="207"/>
      <c r="BK1026" s="207"/>
      <c r="BL1026" s="207"/>
      <c r="BM1026" s="210"/>
      <c r="BN1026" s="204"/>
      <c r="BO1026" s="2"/>
    </row>
    <row r="1027" spans="1:67" ht="15" hidden="1" customHeight="1" x14ac:dyDescent="0.25">
      <c r="A1027" s="2"/>
      <c r="B1027" s="234"/>
      <c r="C1027" s="237"/>
      <c r="D1027" s="238"/>
      <c r="E1027" s="242"/>
      <c r="F1027" s="245"/>
      <c r="G1027" s="245"/>
      <c r="H1027" s="245"/>
      <c r="I1027" s="245"/>
      <c r="J1027" s="248"/>
      <c r="K1027" s="250"/>
      <c r="L1027" s="247"/>
      <c r="M1027" s="247"/>
      <c r="N1027" s="247"/>
      <c r="O1027" s="245"/>
      <c r="P1027" s="134" t="s">
        <v>27</v>
      </c>
      <c r="Q1027" s="89"/>
      <c r="R1027" s="89"/>
      <c r="S1027" s="89"/>
      <c r="T1027" s="89"/>
      <c r="U1027" s="89"/>
      <c r="V1027" s="89"/>
      <c r="W1027" s="89"/>
      <c r="X1027" s="89"/>
      <c r="Y1027" s="89"/>
      <c r="Z1027" s="89"/>
      <c r="AA1027" s="221"/>
      <c r="AB1027" s="221"/>
      <c r="AC1027" s="234"/>
      <c r="AD1027" s="221"/>
      <c r="AE1027" s="225"/>
      <c r="AF1027" s="226"/>
      <c r="AG1027" s="230"/>
      <c r="AH1027" s="230"/>
      <c r="AI1027" s="230"/>
      <c r="AJ1027" s="216"/>
      <c r="AK1027" s="216"/>
      <c r="AL1027" s="218"/>
      <c r="AM1027" s="213"/>
      <c r="AN1027" s="213"/>
      <c r="AO1027" s="213"/>
      <c r="AP1027" s="213"/>
      <c r="AQ1027" s="213"/>
      <c r="AR1027" s="213"/>
      <c r="AS1027" s="213"/>
      <c r="AT1027" s="207"/>
      <c r="AU1027" s="207"/>
      <c r="AV1027" s="207"/>
      <c r="AW1027" s="207"/>
      <c r="AX1027" s="207"/>
      <c r="AY1027" s="207"/>
      <c r="AZ1027" s="207"/>
      <c r="BA1027" s="207"/>
      <c r="BB1027" s="207"/>
      <c r="BC1027" s="207"/>
      <c r="BD1027" s="207"/>
      <c r="BE1027" s="207"/>
      <c r="BF1027" s="207"/>
      <c r="BG1027" s="207"/>
      <c r="BH1027" s="207"/>
      <c r="BI1027" s="207"/>
      <c r="BJ1027" s="207"/>
      <c r="BK1027" s="207"/>
      <c r="BL1027" s="207"/>
      <c r="BM1027" s="210"/>
      <c r="BN1027" s="204"/>
      <c r="BO1027" s="2"/>
    </row>
    <row r="1028" spans="1:67" ht="15" customHeight="1" x14ac:dyDescent="0.25">
      <c r="A1028" s="2"/>
      <c r="B1028" s="219"/>
      <c r="C1028" s="239"/>
      <c r="D1028" s="240"/>
      <c r="E1028" s="243"/>
      <c r="F1028" s="246"/>
      <c r="G1028" s="246"/>
      <c r="H1028" s="246"/>
      <c r="I1028" s="246"/>
      <c r="J1028" s="248"/>
      <c r="K1028" s="251"/>
      <c r="L1028" s="248"/>
      <c r="M1028" s="248"/>
      <c r="N1028" s="248"/>
      <c r="O1028" s="246"/>
      <c r="P1028" s="134" t="s">
        <v>28</v>
      </c>
      <c r="Q1028" s="182">
        <v>46167</v>
      </c>
      <c r="R1028" s="89"/>
      <c r="S1028" s="89"/>
      <c r="T1028" s="89"/>
      <c r="U1028" s="89"/>
      <c r="V1028" s="89"/>
      <c r="W1028" s="89"/>
      <c r="X1028" s="89"/>
      <c r="Y1028" s="89"/>
      <c r="Z1028" s="89"/>
      <c r="AA1028" s="232"/>
      <c r="AB1028" s="222"/>
      <c r="AC1028" s="252"/>
      <c r="AD1028" s="222"/>
      <c r="AE1028" s="227"/>
      <c r="AF1028" s="228"/>
      <c r="AG1028" s="231"/>
      <c r="AH1028" s="232"/>
      <c r="AI1028" s="232"/>
      <c r="AJ1028" s="217"/>
      <c r="AK1028" s="217"/>
      <c r="AL1028" s="219"/>
      <c r="AM1028" s="214"/>
      <c r="AN1028" s="214"/>
      <c r="AO1028" s="214"/>
      <c r="AP1028" s="214"/>
      <c r="AQ1028" s="214"/>
      <c r="AR1028" s="214"/>
      <c r="AS1028" s="214"/>
      <c r="AT1028" s="208"/>
      <c r="AU1028" s="208"/>
      <c r="AV1028" s="208"/>
      <c r="AW1028" s="208"/>
      <c r="AX1028" s="208"/>
      <c r="AY1028" s="208"/>
      <c r="AZ1028" s="208"/>
      <c r="BA1028" s="208"/>
      <c r="BB1028" s="208"/>
      <c r="BC1028" s="208"/>
      <c r="BD1028" s="208"/>
      <c r="BE1028" s="208"/>
      <c r="BF1028" s="208"/>
      <c r="BG1028" s="208"/>
      <c r="BH1028" s="208"/>
      <c r="BI1028" s="208"/>
      <c r="BJ1028" s="208"/>
      <c r="BK1028" s="208"/>
      <c r="BL1028" s="208"/>
      <c r="BM1028" s="211"/>
      <c r="BN1028" s="205"/>
      <c r="BO1028" s="2"/>
    </row>
    <row r="1029" spans="1:67" ht="15" hidden="1" customHeight="1" x14ac:dyDescent="0.25">
      <c r="A1029" s="2"/>
      <c r="B1029" s="233" t="s">
        <v>1732</v>
      </c>
      <c r="C1029" s="235" t="s">
        <v>882</v>
      </c>
      <c r="D1029" s="236"/>
      <c r="E1029" s="241"/>
      <c r="F1029" s="244" t="s">
        <v>2054</v>
      </c>
      <c r="G1029" s="245"/>
      <c r="H1029" s="245"/>
      <c r="I1029" s="245" t="s">
        <v>1948</v>
      </c>
      <c r="J1029" s="247"/>
      <c r="K1029" s="249">
        <v>46167</v>
      </c>
      <c r="L1029" s="247" t="s">
        <v>475</v>
      </c>
      <c r="M1029" s="247">
        <v>1</v>
      </c>
      <c r="N1029" s="247"/>
      <c r="O1029" s="245" t="s">
        <v>1596</v>
      </c>
      <c r="P1029" s="135" t="s">
        <v>148</v>
      </c>
      <c r="Q1029" s="89"/>
      <c r="R1029" s="89"/>
      <c r="S1029" s="89"/>
      <c r="T1029" s="89"/>
      <c r="U1029" s="89"/>
      <c r="V1029" s="89"/>
      <c r="W1029" s="89"/>
      <c r="X1029" s="89"/>
      <c r="Y1029" s="89"/>
      <c r="Z1029" s="89"/>
      <c r="AA1029" s="220">
        <v>100</v>
      </c>
      <c r="AB1029" s="220"/>
      <c r="AC1029" s="233"/>
      <c r="AD1029" s="220"/>
      <c r="AE1029" s="223">
        <v>0</v>
      </c>
      <c r="AF1029" s="224"/>
      <c r="AG1029" s="229"/>
      <c r="AH1029" s="229">
        <v>0</v>
      </c>
      <c r="AI1029" s="229">
        <v>0.13364695819523148</v>
      </c>
      <c r="AJ1029" s="215"/>
      <c r="AK1029" s="215"/>
      <c r="AL1029" s="209" t="s">
        <v>1590</v>
      </c>
      <c r="AM1029" s="212"/>
      <c r="AN1029" s="212"/>
      <c r="AO1029" s="212"/>
      <c r="AP1029" s="212"/>
      <c r="AQ1029" s="212"/>
      <c r="AR1029" s="212"/>
      <c r="AS1029" s="212"/>
      <c r="AT1029" s="206"/>
      <c r="AU1029" s="206"/>
      <c r="AV1029" s="206"/>
      <c r="AW1029" s="206"/>
      <c r="AX1029" s="206"/>
      <c r="AY1029" s="206"/>
      <c r="AZ1029" s="206"/>
      <c r="BA1029" s="206"/>
      <c r="BB1029" s="206"/>
      <c r="BC1029" s="206"/>
      <c r="BD1029" s="206"/>
      <c r="BE1029" s="206"/>
      <c r="BF1029" s="206"/>
      <c r="BG1029" s="206"/>
      <c r="BH1029" s="206"/>
      <c r="BI1029" s="206"/>
      <c r="BJ1029" s="206"/>
      <c r="BK1029" s="206"/>
      <c r="BL1029" s="206"/>
      <c r="BM1029" s="209"/>
      <c r="BN1029" s="203"/>
      <c r="BO1029" s="2"/>
    </row>
    <row r="1030" spans="1:67" ht="15" customHeight="1" x14ac:dyDescent="0.25">
      <c r="A1030" s="2"/>
      <c r="B1030" s="234"/>
      <c r="C1030" s="237"/>
      <c r="D1030" s="238"/>
      <c r="E1030" s="242"/>
      <c r="F1030" s="245"/>
      <c r="G1030" s="245"/>
      <c r="H1030" s="245"/>
      <c r="I1030" s="245"/>
      <c r="J1030" s="248"/>
      <c r="K1030" s="250"/>
      <c r="L1030" s="247"/>
      <c r="M1030" s="247"/>
      <c r="N1030" s="247"/>
      <c r="O1030" s="245"/>
      <c r="P1030" s="134" t="s">
        <v>26</v>
      </c>
      <c r="Q1030" s="89">
        <v>46167</v>
      </c>
      <c r="R1030" s="183">
        <v>46178</v>
      </c>
      <c r="S1030" s="89">
        <v>46339</v>
      </c>
      <c r="T1030" s="89">
        <v>46339</v>
      </c>
      <c r="U1030" s="89">
        <v>46339</v>
      </c>
      <c r="V1030" s="89">
        <v>46353</v>
      </c>
      <c r="W1030" s="89"/>
      <c r="X1030" s="89"/>
      <c r="Y1030" s="89"/>
      <c r="Z1030" s="89"/>
      <c r="AA1030" s="221"/>
      <c r="AB1030" s="221"/>
      <c r="AC1030" s="234"/>
      <c r="AD1030" s="221"/>
      <c r="AE1030" s="225"/>
      <c r="AF1030" s="226"/>
      <c r="AG1030" s="230"/>
      <c r="AH1030" s="230"/>
      <c r="AI1030" s="230"/>
      <c r="AJ1030" s="216"/>
      <c r="AK1030" s="216"/>
      <c r="AL1030" s="218"/>
      <c r="AM1030" s="213"/>
      <c r="AN1030" s="213"/>
      <c r="AO1030" s="213"/>
      <c r="AP1030" s="213"/>
      <c r="AQ1030" s="213"/>
      <c r="AR1030" s="213"/>
      <c r="AS1030" s="213"/>
      <c r="AT1030" s="207"/>
      <c r="AU1030" s="207"/>
      <c r="AV1030" s="207"/>
      <c r="AW1030" s="207"/>
      <c r="AX1030" s="207"/>
      <c r="AY1030" s="207"/>
      <c r="AZ1030" s="207"/>
      <c r="BA1030" s="207"/>
      <c r="BB1030" s="207"/>
      <c r="BC1030" s="207"/>
      <c r="BD1030" s="207"/>
      <c r="BE1030" s="207"/>
      <c r="BF1030" s="207"/>
      <c r="BG1030" s="207"/>
      <c r="BH1030" s="207"/>
      <c r="BI1030" s="207"/>
      <c r="BJ1030" s="207"/>
      <c r="BK1030" s="207"/>
      <c r="BL1030" s="207"/>
      <c r="BM1030" s="210"/>
      <c r="BN1030" s="204"/>
      <c r="BO1030" s="2"/>
    </row>
    <row r="1031" spans="1:67" ht="15" hidden="1" customHeight="1" x14ac:dyDescent="0.25">
      <c r="A1031" s="2"/>
      <c r="B1031" s="234"/>
      <c r="C1031" s="237"/>
      <c r="D1031" s="238"/>
      <c r="E1031" s="242"/>
      <c r="F1031" s="245"/>
      <c r="G1031" s="245"/>
      <c r="H1031" s="245"/>
      <c r="I1031" s="245"/>
      <c r="J1031" s="248"/>
      <c r="K1031" s="250"/>
      <c r="L1031" s="247"/>
      <c r="M1031" s="247"/>
      <c r="N1031" s="247"/>
      <c r="O1031" s="245"/>
      <c r="P1031" s="134" t="s">
        <v>262</v>
      </c>
      <c r="Q1031" s="89"/>
      <c r="R1031" s="89"/>
      <c r="S1031" s="89"/>
      <c r="T1031" s="89"/>
      <c r="U1031" s="89"/>
      <c r="V1031" s="89"/>
      <c r="W1031" s="89"/>
      <c r="X1031" s="89"/>
      <c r="Y1031" s="89"/>
      <c r="Z1031" s="89"/>
      <c r="AA1031" s="221"/>
      <c r="AB1031" s="221"/>
      <c r="AC1031" s="234"/>
      <c r="AD1031" s="221"/>
      <c r="AE1031" s="225"/>
      <c r="AF1031" s="226"/>
      <c r="AG1031" s="230"/>
      <c r="AH1031" s="230"/>
      <c r="AI1031" s="230"/>
      <c r="AJ1031" s="216"/>
      <c r="AK1031" s="216"/>
      <c r="AL1031" s="218"/>
      <c r="AM1031" s="213"/>
      <c r="AN1031" s="213"/>
      <c r="AO1031" s="213"/>
      <c r="AP1031" s="213"/>
      <c r="AQ1031" s="213"/>
      <c r="AR1031" s="213"/>
      <c r="AS1031" s="213"/>
      <c r="AT1031" s="207"/>
      <c r="AU1031" s="207"/>
      <c r="AV1031" s="207"/>
      <c r="AW1031" s="207"/>
      <c r="AX1031" s="207"/>
      <c r="AY1031" s="207"/>
      <c r="AZ1031" s="207"/>
      <c r="BA1031" s="207"/>
      <c r="BB1031" s="207"/>
      <c r="BC1031" s="207"/>
      <c r="BD1031" s="207"/>
      <c r="BE1031" s="207"/>
      <c r="BF1031" s="207"/>
      <c r="BG1031" s="207"/>
      <c r="BH1031" s="207"/>
      <c r="BI1031" s="207"/>
      <c r="BJ1031" s="207"/>
      <c r="BK1031" s="207"/>
      <c r="BL1031" s="207"/>
      <c r="BM1031" s="210"/>
      <c r="BN1031" s="204"/>
      <c r="BO1031" s="2"/>
    </row>
    <row r="1032" spans="1:67" ht="15" hidden="1" customHeight="1" x14ac:dyDescent="0.25">
      <c r="A1032" s="2"/>
      <c r="B1032" s="234"/>
      <c r="C1032" s="237"/>
      <c r="D1032" s="238"/>
      <c r="E1032" s="242"/>
      <c r="F1032" s="245"/>
      <c r="G1032" s="245"/>
      <c r="H1032" s="245"/>
      <c r="I1032" s="245"/>
      <c r="J1032" s="248"/>
      <c r="K1032" s="250"/>
      <c r="L1032" s="247"/>
      <c r="M1032" s="247"/>
      <c r="N1032" s="247"/>
      <c r="O1032" s="245"/>
      <c r="P1032" s="134" t="s">
        <v>263</v>
      </c>
      <c r="Q1032" s="89"/>
      <c r="R1032" s="89"/>
      <c r="S1032" s="89"/>
      <c r="T1032" s="89"/>
      <c r="U1032" s="89"/>
      <c r="V1032" s="89"/>
      <c r="W1032" s="89"/>
      <c r="X1032" s="89"/>
      <c r="Y1032" s="89"/>
      <c r="Z1032" s="89"/>
      <c r="AA1032" s="221"/>
      <c r="AB1032" s="221"/>
      <c r="AC1032" s="234"/>
      <c r="AD1032" s="221"/>
      <c r="AE1032" s="225"/>
      <c r="AF1032" s="226"/>
      <c r="AG1032" s="230"/>
      <c r="AH1032" s="230"/>
      <c r="AI1032" s="230"/>
      <c r="AJ1032" s="216"/>
      <c r="AK1032" s="216"/>
      <c r="AL1032" s="218"/>
      <c r="AM1032" s="213"/>
      <c r="AN1032" s="213"/>
      <c r="AO1032" s="213"/>
      <c r="AP1032" s="213"/>
      <c r="AQ1032" s="213"/>
      <c r="AR1032" s="213"/>
      <c r="AS1032" s="213"/>
      <c r="AT1032" s="207"/>
      <c r="AU1032" s="207"/>
      <c r="AV1032" s="207"/>
      <c r="AW1032" s="207"/>
      <c r="AX1032" s="207"/>
      <c r="AY1032" s="207"/>
      <c r="AZ1032" s="207"/>
      <c r="BA1032" s="207"/>
      <c r="BB1032" s="207"/>
      <c r="BC1032" s="207"/>
      <c r="BD1032" s="207"/>
      <c r="BE1032" s="207"/>
      <c r="BF1032" s="207"/>
      <c r="BG1032" s="207"/>
      <c r="BH1032" s="207"/>
      <c r="BI1032" s="207"/>
      <c r="BJ1032" s="207"/>
      <c r="BK1032" s="207"/>
      <c r="BL1032" s="207"/>
      <c r="BM1032" s="210"/>
      <c r="BN1032" s="204"/>
      <c r="BO1032" s="2"/>
    </row>
    <row r="1033" spans="1:67" ht="15" hidden="1" customHeight="1" x14ac:dyDescent="0.25">
      <c r="A1033" s="2"/>
      <c r="B1033" s="234"/>
      <c r="C1033" s="237"/>
      <c r="D1033" s="238"/>
      <c r="E1033" s="242"/>
      <c r="F1033" s="245"/>
      <c r="G1033" s="245"/>
      <c r="H1033" s="245"/>
      <c r="I1033" s="245"/>
      <c r="J1033" s="248"/>
      <c r="K1033" s="250"/>
      <c r="L1033" s="247"/>
      <c r="M1033" s="247"/>
      <c r="N1033" s="247"/>
      <c r="O1033" s="245"/>
      <c r="P1033" s="134" t="s">
        <v>27</v>
      </c>
      <c r="Q1033" s="89"/>
      <c r="R1033" s="89"/>
      <c r="S1033" s="89"/>
      <c r="T1033" s="89"/>
      <c r="U1033" s="89"/>
      <c r="V1033" s="89"/>
      <c r="W1033" s="89"/>
      <c r="X1033" s="89"/>
      <c r="Y1033" s="89"/>
      <c r="Z1033" s="89"/>
      <c r="AA1033" s="221"/>
      <c r="AB1033" s="221"/>
      <c r="AC1033" s="234"/>
      <c r="AD1033" s="221"/>
      <c r="AE1033" s="225"/>
      <c r="AF1033" s="226"/>
      <c r="AG1033" s="230"/>
      <c r="AH1033" s="230"/>
      <c r="AI1033" s="230"/>
      <c r="AJ1033" s="216"/>
      <c r="AK1033" s="216"/>
      <c r="AL1033" s="218"/>
      <c r="AM1033" s="213"/>
      <c r="AN1033" s="213"/>
      <c r="AO1033" s="213"/>
      <c r="AP1033" s="213"/>
      <c r="AQ1033" s="213"/>
      <c r="AR1033" s="213"/>
      <c r="AS1033" s="213"/>
      <c r="AT1033" s="207"/>
      <c r="AU1033" s="207"/>
      <c r="AV1033" s="207"/>
      <c r="AW1033" s="207"/>
      <c r="AX1033" s="207"/>
      <c r="AY1033" s="207"/>
      <c r="AZ1033" s="207"/>
      <c r="BA1033" s="207"/>
      <c r="BB1033" s="207"/>
      <c r="BC1033" s="207"/>
      <c r="BD1033" s="207"/>
      <c r="BE1033" s="207"/>
      <c r="BF1033" s="207"/>
      <c r="BG1033" s="207"/>
      <c r="BH1033" s="207"/>
      <c r="BI1033" s="207"/>
      <c r="BJ1033" s="207"/>
      <c r="BK1033" s="207"/>
      <c r="BL1033" s="207"/>
      <c r="BM1033" s="210"/>
      <c r="BN1033" s="204"/>
      <c r="BO1033" s="2"/>
    </row>
    <row r="1034" spans="1:67" ht="15" customHeight="1" x14ac:dyDescent="0.25">
      <c r="A1034" s="2"/>
      <c r="B1034" s="219"/>
      <c r="C1034" s="239"/>
      <c r="D1034" s="240"/>
      <c r="E1034" s="243"/>
      <c r="F1034" s="246"/>
      <c r="G1034" s="246"/>
      <c r="H1034" s="246"/>
      <c r="I1034" s="246"/>
      <c r="J1034" s="248"/>
      <c r="K1034" s="251"/>
      <c r="L1034" s="248"/>
      <c r="M1034" s="248"/>
      <c r="N1034" s="248"/>
      <c r="O1034" s="246"/>
      <c r="P1034" s="134" t="s">
        <v>28</v>
      </c>
      <c r="Q1034" s="182">
        <v>46167</v>
      </c>
      <c r="R1034" s="89"/>
      <c r="S1034" s="89"/>
      <c r="T1034" s="89"/>
      <c r="U1034" s="89"/>
      <c r="V1034" s="89"/>
      <c r="W1034" s="89"/>
      <c r="X1034" s="89"/>
      <c r="Y1034" s="89"/>
      <c r="Z1034" s="89"/>
      <c r="AA1034" s="232"/>
      <c r="AB1034" s="222"/>
      <c r="AC1034" s="252"/>
      <c r="AD1034" s="222"/>
      <c r="AE1034" s="227"/>
      <c r="AF1034" s="228"/>
      <c r="AG1034" s="231"/>
      <c r="AH1034" s="232"/>
      <c r="AI1034" s="232"/>
      <c r="AJ1034" s="217"/>
      <c r="AK1034" s="217"/>
      <c r="AL1034" s="219"/>
      <c r="AM1034" s="214"/>
      <c r="AN1034" s="214"/>
      <c r="AO1034" s="214"/>
      <c r="AP1034" s="214"/>
      <c r="AQ1034" s="214"/>
      <c r="AR1034" s="214"/>
      <c r="AS1034" s="214"/>
      <c r="AT1034" s="208"/>
      <c r="AU1034" s="208"/>
      <c r="AV1034" s="208"/>
      <c r="AW1034" s="208"/>
      <c r="AX1034" s="208"/>
      <c r="AY1034" s="208"/>
      <c r="AZ1034" s="208"/>
      <c r="BA1034" s="208"/>
      <c r="BB1034" s="208"/>
      <c r="BC1034" s="208"/>
      <c r="BD1034" s="208"/>
      <c r="BE1034" s="208"/>
      <c r="BF1034" s="208"/>
      <c r="BG1034" s="208"/>
      <c r="BH1034" s="208"/>
      <c r="BI1034" s="208"/>
      <c r="BJ1034" s="208"/>
      <c r="BK1034" s="208"/>
      <c r="BL1034" s="208"/>
      <c r="BM1034" s="211"/>
      <c r="BN1034" s="205"/>
      <c r="BO1034" s="2"/>
    </row>
    <row r="1035" spans="1:67" ht="15" hidden="1" customHeight="1" x14ac:dyDescent="0.25">
      <c r="A1035" s="2"/>
      <c r="B1035" s="233" t="s">
        <v>1732</v>
      </c>
      <c r="C1035" s="235" t="s">
        <v>884</v>
      </c>
      <c r="D1035" s="236"/>
      <c r="E1035" s="241"/>
      <c r="F1035" s="244" t="s">
        <v>2055</v>
      </c>
      <c r="G1035" s="245"/>
      <c r="H1035" s="245"/>
      <c r="I1035" s="245" t="s">
        <v>1948</v>
      </c>
      <c r="J1035" s="247"/>
      <c r="K1035" s="249">
        <v>46167</v>
      </c>
      <c r="L1035" s="247" t="s">
        <v>475</v>
      </c>
      <c r="M1035" s="247">
        <v>1</v>
      </c>
      <c r="N1035" s="247"/>
      <c r="O1035" s="245" t="s">
        <v>1596</v>
      </c>
      <c r="P1035" s="135" t="s">
        <v>148</v>
      </c>
      <c r="Q1035" s="89"/>
      <c r="R1035" s="89"/>
      <c r="S1035" s="89"/>
      <c r="T1035" s="89"/>
      <c r="U1035" s="89"/>
      <c r="V1035" s="89"/>
      <c r="W1035" s="89"/>
      <c r="X1035" s="89"/>
      <c r="Y1035" s="89"/>
      <c r="Z1035" s="89"/>
      <c r="AA1035" s="220">
        <v>100</v>
      </c>
      <c r="AB1035" s="220"/>
      <c r="AC1035" s="233"/>
      <c r="AD1035" s="220"/>
      <c r="AE1035" s="223">
        <v>0</v>
      </c>
      <c r="AF1035" s="224"/>
      <c r="AG1035" s="229"/>
      <c r="AH1035" s="229">
        <v>0</v>
      </c>
      <c r="AI1035" s="229">
        <v>0.13364695819523148</v>
      </c>
      <c r="AJ1035" s="215"/>
      <c r="AK1035" s="215"/>
      <c r="AL1035" s="209" t="s">
        <v>1590</v>
      </c>
      <c r="AM1035" s="212"/>
      <c r="AN1035" s="212"/>
      <c r="AO1035" s="212"/>
      <c r="AP1035" s="212"/>
      <c r="AQ1035" s="212"/>
      <c r="AR1035" s="212"/>
      <c r="AS1035" s="212"/>
      <c r="AT1035" s="206"/>
      <c r="AU1035" s="206"/>
      <c r="AV1035" s="206"/>
      <c r="AW1035" s="206"/>
      <c r="AX1035" s="206"/>
      <c r="AY1035" s="206"/>
      <c r="AZ1035" s="206"/>
      <c r="BA1035" s="206"/>
      <c r="BB1035" s="206"/>
      <c r="BC1035" s="206"/>
      <c r="BD1035" s="206"/>
      <c r="BE1035" s="206"/>
      <c r="BF1035" s="206"/>
      <c r="BG1035" s="206"/>
      <c r="BH1035" s="206"/>
      <c r="BI1035" s="206"/>
      <c r="BJ1035" s="206"/>
      <c r="BK1035" s="206"/>
      <c r="BL1035" s="206"/>
      <c r="BM1035" s="209"/>
      <c r="BN1035" s="203"/>
      <c r="BO1035" s="2"/>
    </row>
    <row r="1036" spans="1:67" ht="15" customHeight="1" x14ac:dyDescent="0.25">
      <c r="A1036" s="2"/>
      <c r="B1036" s="234"/>
      <c r="C1036" s="237"/>
      <c r="D1036" s="238"/>
      <c r="E1036" s="242"/>
      <c r="F1036" s="245"/>
      <c r="G1036" s="245"/>
      <c r="H1036" s="245"/>
      <c r="I1036" s="245"/>
      <c r="J1036" s="248"/>
      <c r="K1036" s="250"/>
      <c r="L1036" s="247"/>
      <c r="M1036" s="247"/>
      <c r="N1036" s="247"/>
      <c r="O1036" s="245"/>
      <c r="P1036" s="134" t="s">
        <v>26</v>
      </c>
      <c r="Q1036" s="89">
        <v>46167</v>
      </c>
      <c r="R1036" s="183">
        <v>46178</v>
      </c>
      <c r="S1036" s="89">
        <v>46339</v>
      </c>
      <c r="T1036" s="89">
        <v>46339</v>
      </c>
      <c r="U1036" s="89">
        <v>46339</v>
      </c>
      <c r="V1036" s="89">
        <v>46353</v>
      </c>
      <c r="W1036" s="89"/>
      <c r="X1036" s="89"/>
      <c r="Y1036" s="89"/>
      <c r="Z1036" s="89"/>
      <c r="AA1036" s="221"/>
      <c r="AB1036" s="221"/>
      <c r="AC1036" s="234"/>
      <c r="AD1036" s="221"/>
      <c r="AE1036" s="225"/>
      <c r="AF1036" s="226"/>
      <c r="AG1036" s="230"/>
      <c r="AH1036" s="230"/>
      <c r="AI1036" s="230"/>
      <c r="AJ1036" s="216"/>
      <c r="AK1036" s="216"/>
      <c r="AL1036" s="218"/>
      <c r="AM1036" s="213"/>
      <c r="AN1036" s="213"/>
      <c r="AO1036" s="213"/>
      <c r="AP1036" s="213"/>
      <c r="AQ1036" s="213"/>
      <c r="AR1036" s="213"/>
      <c r="AS1036" s="213"/>
      <c r="AT1036" s="207"/>
      <c r="AU1036" s="207"/>
      <c r="AV1036" s="207"/>
      <c r="AW1036" s="207"/>
      <c r="AX1036" s="207"/>
      <c r="AY1036" s="207"/>
      <c r="AZ1036" s="207"/>
      <c r="BA1036" s="207"/>
      <c r="BB1036" s="207"/>
      <c r="BC1036" s="207"/>
      <c r="BD1036" s="207"/>
      <c r="BE1036" s="207"/>
      <c r="BF1036" s="207"/>
      <c r="BG1036" s="207"/>
      <c r="BH1036" s="207"/>
      <c r="BI1036" s="207"/>
      <c r="BJ1036" s="207"/>
      <c r="BK1036" s="207"/>
      <c r="BL1036" s="207"/>
      <c r="BM1036" s="210"/>
      <c r="BN1036" s="204"/>
      <c r="BO1036" s="2"/>
    </row>
    <row r="1037" spans="1:67" ht="15" hidden="1" customHeight="1" x14ac:dyDescent="0.25">
      <c r="A1037" s="2"/>
      <c r="B1037" s="234"/>
      <c r="C1037" s="237"/>
      <c r="D1037" s="238"/>
      <c r="E1037" s="242"/>
      <c r="F1037" s="245"/>
      <c r="G1037" s="245"/>
      <c r="H1037" s="245"/>
      <c r="I1037" s="245"/>
      <c r="J1037" s="248"/>
      <c r="K1037" s="250"/>
      <c r="L1037" s="247"/>
      <c r="M1037" s="247"/>
      <c r="N1037" s="247"/>
      <c r="O1037" s="245"/>
      <c r="P1037" s="134" t="s">
        <v>262</v>
      </c>
      <c r="Q1037" s="89"/>
      <c r="R1037" s="89"/>
      <c r="S1037" s="89"/>
      <c r="T1037" s="89"/>
      <c r="U1037" s="89"/>
      <c r="V1037" s="89"/>
      <c r="W1037" s="89"/>
      <c r="X1037" s="89"/>
      <c r="Y1037" s="89"/>
      <c r="Z1037" s="89"/>
      <c r="AA1037" s="221"/>
      <c r="AB1037" s="221"/>
      <c r="AC1037" s="234"/>
      <c r="AD1037" s="221"/>
      <c r="AE1037" s="225"/>
      <c r="AF1037" s="226"/>
      <c r="AG1037" s="230"/>
      <c r="AH1037" s="230"/>
      <c r="AI1037" s="230"/>
      <c r="AJ1037" s="216"/>
      <c r="AK1037" s="216"/>
      <c r="AL1037" s="218"/>
      <c r="AM1037" s="213"/>
      <c r="AN1037" s="213"/>
      <c r="AO1037" s="213"/>
      <c r="AP1037" s="213"/>
      <c r="AQ1037" s="213"/>
      <c r="AR1037" s="213"/>
      <c r="AS1037" s="213"/>
      <c r="AT1037" s="207"/>
      <c r="AU1037" s="207"/>
      <c r="AV1037" s="207"/>
      <c r="AW1037" s="207"/>
      <c r="AX1037" s="207"/>
      <c r="AY1037" s="207"/>
      <c r="AZ1037" s="207"/>
      <c r="BA1037" s="207"/>
      <c r="BB1037" s="207"/>
      <c r="BC1037" s="207"/>
      <c r="BD1037" s="207"/>
      <c r="BE1037" s="207"/>
      <c r="BF1037" s="207"/>
      <c r="BG1037" s="207"/>
      <c r="BH1037" s="207"/>
      <c r="BI1037" s="207"/>
      <c r="BJ1037" s="207"/>
      <c r="BK1037" s="207"/>
      <c r="BL1037" s="207"/>
      <c r="BM1037" s="210"/>
      <c r="BN1037" s="204"/>
      <c r="BO1037" s="2"/>
    </row>
    <row r="1038" spans="1:67" ht="15" hidden="1" customHeight="1" x14ac:dyDescent="0.25">
      <c r="A1038" s="2"/>
      <c r="B1038" s="234"/>
      <c r="C1038" s="237"/>
      <c r="D1038" s="238"/>
      <c r="E1038" s="242"/>
      <c r="F1038" s="245"/>
      <c r="G1038" s="245"/>
      <c r="H1038" s="245"/>
      <c r="I1038" s="245"/>
      <c r="J1038" s="248"/>
      <c r="K1038" s="250"/>
      <c r="L1038" s="247"/>
      <c r="M1038" s="247"/>
      <c r="N1038" s="247"/>
      <c r="O1038" s="245"/>
      <c r="P1038" s="134" t="s">
        <v>263</v>
      </c>
      <c r="Q1038" s="89"/>
      <c r="R1038" s="89"/>
      <c r="S1038" s="89"/>
      <c r="T1038" s="89"/>
      <c r="U1038" s="89"/>
      <c r="V1038" s="89"/>
      <c r="W1038" s="89"/>
      <c r="X1038" s="89"/>
      <c r="Y1038" s="89"/>
      <c r="Z1038" s="89"/>
      <c r="AA1038" s="221"/>
      <c r="AB1038" s="221"/>
      <c r="AC1038" s="234"/>
      <c r="AD1038" s="221"/>
      <c r="AE1038" s="225"/>
      <c r="AF1038" s="226"/>
      <c r="AG1038" s="230"/>
      <c r="AH1038" s="230"/>
      <c r="AI1038" s="230"/>
      <c r="AJ1038" s="216"/>
      <c r="AK1038" s="216"/>
      <c r="AL1038" s="218"/>
      <c r="AM1038" s="213"/>
      <c r="AN1038" s="213"/>
      <c r="AO1038" s="213"/>
      <c r="AP1038" s="213"/>
      <c r="AQ1038" s="213"/>
      <c r="AR1038" s="213"/>
      <c r="AS1038" s="213"/>
      <c r="AT1038" s="207"/>
      <c r="AU1038" s="207"/>
      <c r="AV1038" s="207"/>
      <c r="AW1038" s="207"/>
      <c r="AX1038" s="207"/>
      <c r="AY1038" s="207"/>
      <c r="AZ1038" s="207"/>
      <c r="BA1038" s="207"/>
      <c r="BB1038" s="207"/>
      <c r="BC1038" s="207"/>
      <c r="BD1038" s="207"/>
      <c r="BE1038" s="207"/>
      <c r="BF1038" s="207"/>
      <c r="BG1038" s="207"/>
      <c r="BH1038" s="207"/>
      <c r="BI1038" s="207"/>
      <c r="BJ1038" s="207"/>
      <c r="BK1038" s="207"/>
      <c r="BL1038" s="207"/>
      <c r="BM1038" s="210"/>
      <c r="BN1038" s="204"/>
      <c r="BO1038" s="2"/>
    </row>
    <row r="1039" spans="1:67" ht="15" hidden="1" customHeight="1" x14ac:dyDescent="0.25">
      <c r="A1039" s="2"/>
      <c r="B1039" s="234"/>
      <c r="C1039" s="237"/>
      <c r="D1039" s="238"/>
      <c r="E1039" s="242"/>
      <c r="F1039" s="245"/>
      <c r="G1039" s="245"/>
      <c r="H1039" s="245"/>
      <c r="I1039" s="245"/>
      <c r="J1039" s="248"/>
      <c r="K1039" s="250"/>
      <c r="L1039" s="247"/>
      <c r="M1039" s="247"/>
      <c r="N1039" s="247"/>
      <c r="O1039" s="245"/>
      <c r="P1039" s="134" t="s">
        <v>27</v>
      </c>
      <c r="Q1039" s="89"/>
      <c r="R1039" s="89"/>
      <c r="S1039" s="89"/>
      <c r="T1039" s="89"/>
      <c r="U1039" s="89"/>
      <c r="V1039" s="89"/>
      <c r="W1039" s="89"/>
      <c r="X1039" s="89"/>
      <c r="Y1039" s="89"/>
      <c r="Z1039" s="89"/>
      <c r="AA1039" s="221"/>
      <c r="AB1039" s="221"/>
      <c r="AC1039" s="234"/>
      <c r="AD1039" s="221"/>
      <c r="AE1039" s="225"/>
      <c r="AF1039" s="226"/>
      <c r="AG1039" s="230"/>
      <c r="AH1039" s="230"/>
      <c r="AI1039" s="230"/>
      <c r="AJ1039" s="216"/>
      <c r="AK1039" s="216"/>
      <c r="AL1039" s="218"/>
      <c r="AM1039" s="213"/>
      <c r="AN1039" s="213"/>
      <c r="AO1039" s="213"/>
      <c r="AP1039" s="213"/>
      <c r="AQ1039" s="213"/>
      <c r="AR1039" s="213"/>
      <c r="AS1039" s="213"/>
      <c r="AT1039" s="207"/>
      <c r="AU1039" s="207"/>
      <c r="AV1039" s="207"/>
      <c r="AW1039" s="207"/>
      <c r="AX1039" s="207"/>
      <c r="AY1039" s="207"/>
      <c r="AZ1039" s="207"/>
      <c r="BA1039" s="207"/>
      <c r="BB1039" s="207"/>
      <c r="BC1039" s="207"/>
      <c r="BD1039" s="207"/>
      <c r="BE1039" s="207"/>
      <c r="BF1039" s="207"/>
      <c r="BG1039" s="207"/>
      <c r="BH1039" s="207"/>
      <c r="BI1039" s="207"/>
      <c r="BJ1039" s="207"/>
      <c r="BK1039" s="207"/>
      <c r="BL1039" s="207"/>
      <c r="BM1039" s="210"/>
      <c r="BN1039" s="204"/>
      <c r="BO1039" s="2"/>
    </row>
    <row r="1040" spans="1:67" ht="15" customHeight="1" x14ac:dyDescent="0.25">
      <c r="A1040" s="2"/>
      <c r="B1040" s="219"/>
      <c r="C1040" s="239"/>
      <c r="D1040" s="240"/>
      <c r="E1040" s="243"/>
      <c r="F1040" s="246"/>
      <c r="G1040" s="246"/>
      <c r="H1040" s="246"/>
      <c r="I1040" s="246"/>
      <c r="J1040" s="248"/>
      <c r="K1040" s="251"/>
      <c r="L1040" s="248"/>
      <c r="M1040" s="248"/>
      <c r="N1040" s="248"/>
      <c r="O1040" s="246"/>
      <c r="P1040" s="134" t="s">
        <v>28</v>
      </c>
      <c r="Q1040" s="182">
        <v>46167</v>
      </c>
      <c r="R1040" s="89"/>
      <c r="S1040" s="89"/>
      <c r="T1040" s="89"/>
      <c r="U1040" s="89"/>
      <c r="V1040" s="89"/>
      <c r="W1040" s="89"/>
      <c r="X1040" s="89"/>
      <c r="Y1040" s="89"/>
      <c r="Z1040" s="89"/>
      <c r="AA1040" s="232"/>
      <c r="AB1040" s="222"/>
      <c r="AC1040" s="252"/>
      <c r="AD1040" s="222"/>
      <c r="AE1040" s="227"/>
      <c r="AF1040" s="228"/>
      <c r="AG1040" s="231"/>
      <c r="AH1040" s="232"/>
      <c r="AI1040" s="232"/>
      <c r="AJ1040" s="217"/>
      <c r="AK1040" s="217"/>
      <c r="AL1040" s="219"/>
      <c r="AM1040" s="214"/>
      <c r="AN1040" s="214"/>
      <c r="AO1040" s="214"/>
      <c r="AP1040" s="214"/>
      <c r="AQ1040" s="214"/>
      <c r="AR1040" s="214"/>
      <c r="AS1040" s="214"/>
      <c r="AT1040" s="208"/>
      <c r="AU1040" s="208"/>
      <c r="AV1040" s="208"/>
      <c r="AW1040" s="208"/>
      <c r="AX1040" s="208"/>
      <c r="AY1040" s="208"/>
      <c r="AZ1040" s="208"/>
      <c r="BA1040" s="208"/>
      <c r="BB1040" s="208"/>
      <c r="BC1040" s="208"/>
      <c r="BD1040" s="208"/>
      <c r="BE1040" s="208"/>
      <c r="BF1040" s="208"/>
      <c r="BG1040" s="208"/>
      <c r="BH1040" s="208"/>
      <c r="BI1040" s="208"/>
      <c r="BJ1040" s="208"/>
      <c r="BK1040" s="208"/>
      <c r="BL1040" s="208"/>
      <c r="BM1040" s="211"/>
      <c r="BN1040" s="205"/>
      <c r="BO1040" s="2"/>
    </row>
    <row r="1041" spans="1:67" ht="15" hidden="1" customHeight="1" x14ac:dyDescent="0.25">
      <c r="A1041" s="2"/>
      <c r="B1041" s="233" t="s">
        <v>1909</v>
      </c>
      <c r="C1041" s="235" t="s">
        <v>1360</v>
      </c>
      <c r="D1041" s="236"/>
      <c r="E1041" s="241"/>
      <c r="F1041" s="244" t="s">
        <v>2056</v>
      </c>
      <c r="G1041" s="245"/>
      <c r="H1041" s="245"/>
      <c r="I1041" s="245" t="s">
        <v>1948</v>
      </c>
      <c r="J1041" s="247"/>
      <c r="K1041" s="249">
        <v>46220</v>
      </c>
      <c r="L1041" s="247" t="s">
        <v>498</v>
      </c>
      <c r="M1041" s="247">
        <v>1</v>
      </c>
      <c r="N1041" s="247"/>
      <c r="O1041" s="245" t="s">
        <v>1596</v>
      </c>
      <c r="P1041" s="135" t="s">
        <v>148</v>
      </c>
      <c r="Q1041" s="89"/>
      <c r="R1041" s="89"/>
      <c r="S1041" s="89"/>
      <c r="T1041" s="89"/>
      <c r="U1041" s="89"/>
      <c r="V1041" s="89"/>
      <c r="W1041" s="89"/>
      <c r="X1041" s="89"/>
      <c r="Y1041" s="89"/>
      <c r="Z1041" s="89"/>
      <c r="AA1041" s="220">
        <v>247</v>
      </c>
      <c r="AB1041" s="220"/>
      <c r="AC1041" s="233"/>
      <c r="AD1041" s="220"/>
      <c r="AE1041" s="223">
        <v>70</v>
      </c>
      <c r="AF1041" s="224"/>
      <c r="AG1041" s="229"/>
      <c r="AH1041" s="229">
        <v>70</v>
      </c>
      <c r="AI1041" s="229">
        <v>0.33010798674222175</v>
      </c>
      <c r="AJ1041" s="215"/>
      <c r="AK1041" s="215"/>
      <c r="AL1041" s="209" t="s">
        <v>1590</v>
      </c>
      <c r="AM1041" s="212"/>
      <c r="AN1041" s="212"/>
      <c r="AO1041" s="212"/>
      <c r="AP1041" s="212"/>
      <c r="AQ1041" s="212"/>
      <c r="AR1041" s="212"/>
      <c r="AS1041" s="212"/>
      <c r="AT1041" s="206"/>
      <c r="AU1041" s="206"/>
      <c r="AV1041" s="206"/>
      <c r="AW1041" s="206"/>
      <c r="AX1041" s="206"/>
      <c r="AY1041" s="206"/>
      <c r="AZ1041" s="206"/>
      <c r="BA1041" s="206"/>
      <c r="BB1041" s="206"/>
      <c r="BC1041" s="206"/>
      <c r="BD1041" s="206"/>
      <c r="BE1041" s="206"/>
      <c r="BF1041" s="206"/>
      <c r="BG1041" s="206"/>
      <c r="BH1041" s="206"/>
      <c r="BI1041" s="206"/>
      <c r="BJ1041" s="206"/>
      <c r="BK1041" s="206"/>
      <c r="BL1041" s="206"/>
      <c r="BM1041" s="209"/>
      <c r="BN1041" s="203"/>
      <c r="BO1041" s="2"/>
    </row>
    <row r="1042" spans="1:67" ht="15" customHeight="1" x14ac:dyDescent="0.25">
      <c r="A1042" s="2"/>
      <c r="B1042" s="234"/>
      <c r="C1042" s="237"/>
      <c r="D1042" s="238"/>
      <c r="E1042" s="242"/>
      <c r="F1042" s="245"/>
      <c r="G1042" s="245"/>
      <c r="H1042" s="245"/>
      <c r="I1042" s="245"/>
      <c r="J1042" s="248"/>
      <c r="K1042" s="250"/>
      <c r="L1042" s="247"/>
      <c r="M1042" s="247"/>
      <c r="N1042" s="247"/>
      <c r="O1042" s="245"/>
      <c r="P1042" s="134" t="s">
        <v>26</v>
      </c>
      <c r="Q1042" s="89">
        <v>46153</v>
      </c>
      <c r="R1042" s="89">
        <v>46157</v>
      </c>
      <c r="S1042" s="89">
        <v>46164</v>
      </c>
      <c r="T1042" s="89">
        <v>46189</v>
      </c>
      <c r="U1042" s="89">
        <v>46268</v>
      </c>
      <c r="V1042" s="89">
        <v>46282</v>
      </c>
      <c r="W1042" s="89"/>
      <c r="X1042" s="89"/>
      <c r="Y1042" s="89"/>
      <c r="Z1042" s="89"/>
      <c r="AA1042" s="221"/>
      <c r="AB1042" s="221"/>
      <c r="AC1042" s="234"/>
      <c r="AD1042" s="221"/>
      <c r="AE1042" s="225"/>
      <c r="AF1042" s="226"/>
      <c r="AG1042" s="230"/>
      <c r="AH1042" s="230"/>
      <c r="AI1042" s="230"/>
      <c r="AJ1042" s="216"/>
      <c r="AK1042" s="216"/>
      <c r="AL1042" s="218"/>
      <c r="AM1042" s="213"/>
      <c r="AN1042" s="213"/>
      <c r="AO1042" s="213"/>
      <c r="AP1042" s="213"/>
      <c r="AQ1042" s="213"/>
      <c r="AR1042" s="213"/>
      <c r="AS1042" s="213"/>
      <c r="AT1042" s="207"/>
      <c r="AU1042" s="207"/>
      <c r="AV1042" s="207"/>
      <c r="AW1042" s="207"/>
      <c r="AX1042" s="207"/>
      <c r="AY1042" s="207"/>
      <c r="AZ1042" s="207"/>
      <c r="BA1042" s="207"/>
      <c r="BB1042" s="207"/>
      <c r="BC1042" s="207"/>
      <c r="BD1042" s="207"/>
      <c r="BE1042" s="207"/>
      <c r="BF1042" s="207"/>
      <c r="BG1042" s="207"/>
      <c r="BH1042" s="207"/>
      <c r="BI1042" s="207"/>
      <c r="BJ1042" s="207"/>
      <c r="BK1042" s="207"/>
      <c r="BL1042" s="207"/>
      <c r="BM1042" s="210"/>
      <c r="BN1042" s="204"/>
      <c r="BO1042" s="2"/>
    </row>
    <row r="1043" spans="1:67" ht="15" hidden="1" customHeight="1" x14ac:dyDescent="0.25">
      <c r="A1043" s="2"/>
      <c r="B1043" s="234"/>
      <c r="C1043" s="237"/>
      <c r="D1043" s="238"/>
      <c r="E1043" s="242"/>
      <c r="F1043" s="245"/>
      <c r="G1043" s="245"/>
      <c r="H1043" s="245"/>
      <c r="I1043" s="245"/>
      <c r="J1043" s="248"/>
      <c r="K1043" s="250"/>
      <c r="L1043" s="247"/>
      <c r="M1043" s="247"/>
      <c r="N1043" s="247"/>
      <c r="O1043" s="245"/>
      <c r="P1043" s="134" t="s">
        <v>262</v>
      </c>
      <c r="Q1043" s="89"/>
      <c r="R1043" s="89"/>
      <c r="S1043" s="89"/>
      <c r="T1043" s="89"/>
      <c r="U1043" s="89"/>
      <c r="V1043" s="89"/>
      <c r="W1043" s="89"/>
      <c r="X1043" s="89"/>
      <c r="Y1043" s="89"/>
      <c r="Z1043" s="89"/>
      <c r="AA1043" s="221"/>
      <c r="AB1043" s="221"/>
      <c r="AC1043" s="234"/>
      <c r="AD1043" s="221"/>
      <c r="AE1043" s="225"/>
      <c r="AF1043" s="226"/>
      <c r="AG1043" s="230"/>
      <c r="AH1043" s="230"/>
      <c r="AI1043" s="230"/>
      <c r="AJ1043" s="216"/>
      <c r="AK1043" s="216"/>
      <c r="AL1043" s="218"/>
      <c r="AM1043" s="213"/>
      <c r="AN1043" s="213"/>
      <c r="AO1043" s="213"/>
      <c r="AP1043" s="213"/>
      <c r="AQ1043" s="213"/>
      <c r="AR1043" s="213"/>
      <c r="AS1043" s="213"/>
      <c r="AT1043" s="207"/>
      <c r="AU1043" s="207"/>
      <c r="AV1043" s="207"/>
      <c r="AW1043" s="207"/>
      <c r="AX1043" s="207"/>
      <c r="AY1043" s="207"/>
      <c r="AZ1043" s="207"/>
      <c r="BA1043" s="207"/>
      <c r="BB1043" s="207"/>
      <c r="BC1043" s="207"/>
      <c r="BD1043" s="207"/>
      <c r="BE1043" s="207"/>
      <c r="BF1043" s="207"/>
      <c r="BG1043" s="207"/>
      <c r="BH1043" s="207"/>
      <c r="BI1043" s="207"/>
      <c r="BJ1043" s="207"/>
      <c r="BK1043" s="207"/>
      <c r="BL1043" s="207"/>
      <c r="BM1043" s="210"/>
      <c r="BN1043" s="204"/>
      <c r="BO1043" s="2"/>
    </row>
    <row r="1044" spans="1:67" ht="15" hidden="1" customHeight="1" x14ac:dyDescent="0.25">
      <c r="A1044" s="2"/>
      <c r="B1044" s="234"/>
      <c r="C1044" s="237"/>
      <c r="D1044" s="238"/>
      <c r="E1044" s="242"/>
      <c r="F1044" s="245"/>
      <c r="G1044" s="245"/>
      <c r="H1044" s="245"/>
      <c r="I1044" s="245"/>
      <c r="J1044" s="248"/>
      <c r="K1044" s="250"/>
      <c r="L1044" s="247"/>
      <c r="M1044" s="247"/>
      <c r="N1044" s="247"/>
      <c r="O1044" s="245"/>
      <c r="P1044" s="134" t="s">
        <v>263</v>
      </c>
      <c r="Q1044" s="89"/>
      <c r="R1044" s="89"/>
      <c r="S1044" s="89"/>
      <c r="T1044" s="89"/>
      <c r="U1044" s="89"/>
      <c r="V1044" s="89"/>
      <c r="W1044" s="89"/>
      <c r="X1044" s="89"/>
      <c r="Y1044" s="89"/>
      <c r="Z1044" s="89"/>
      <c r="AA1044" s="221"/>
      <c r="AB1044" s="221"/>
      <c r="AC1044" s="234"/>
      <c r="AD1044" s="221"/>
      <c r="AE1044" s="225"/>
      <c r="AF1044" s="226"/>
      <c r="AG1044" s="230"/>
      <c r="AH1044" s="230"/>
      <c r="AI1044" s="230"/>
      <c r="AJ1044" s="216"/>
      <c r="AK1044" s="216"/>
      <c r="AL1044" s="218"/>
      <c r="AM1044" s="213"/>
      <c r="AN1044" s="213"/>
      <c r="AO1044" s="213"/>
      <c r="AP1044" s="213"/>
      <c r="AQ1044" s="213"/>
      <c r="AR1044" s="213"/>
      <c r="AS1044" s="213"/>
      <c r="AT1044" s="207"/>
      <c r="AU1044" s="207"/>
      <c r="AV1044" s="207"/>
      <c r="AW1044" s="207"/>
      <c r="AX1044" s="207"/>
      <c r="AY1044" s="207"/>
      <c r="AZ1044" s="207"/>
      <c r="BA1044" s="207"/>
      <c r="BB1044" s="207"/>
      <c r="BC1044" s="207"/>
      <c r="BD1044" s="207"/>
      <c r="BE1044" s="207"/>
      <c r="BF1044" s="207"/>
      <c r="BG1044" s="207"/>
      <c r="BH1044" s="207"/>
      <c r="BI1044" s="207"/>
      <c r="BJ1044" s="207"/>
      <c r="BK1044" s="207"/>
      <c r="BL1044" s="207"/>
      <c r="BM1044" s="210"/>
      <c r="BN1044" s="204"/>
      <c r="BO1044" s="2"/>
    </row>
    <row r="1045" spans="1:67" ht="15" hidden="1" customHeight="1" x14ac:dyDescent="0.25">
      <c r="A1045" s="2"/>
      <c r="B1045" s="234"/>
      <c r="C1045" s="237"/>
      <c r="D1045" s="238"/>
      <c r="E1045" s="242"/>
      <c r="F1045" s="245"/>
      <c r="G1045" s="245"/>
      <c r="H1045" s="245"/>
      <c r="I1045" s="245"/>
      <c r="J1045" s="248"/>
      <c r="K1045" s="250"/>
      <c r="L1045" s="247"/>
      <c r="M1045" s="247"/>
      <c r="N1045" s="247"/>
      <c r="O1045" s="245"/>
      <c r="P1045" s="134" t="s">
        <v>27</v>
      </c>
      <c r="Q1045" s="89"/>
      <c r="R1045" s="89"/>
      <c r="S1045" s="89"/>
      <c r="T1045" s="89"/>
      <c r="U1045" s="89"/>
      <c r="V1045" s="89"/>
      <c r="W1045" s="89"/>
      <c r="X1045" s="89"/>
      <c r="Y1045" s="89"/>
      <c r="Z1045" s="89"/>
      <c r="AA1045" s="221"/>
      <c r="AB1045" s="221"/>
      <c r="AC1045" s="234"/>
      <c r="AD1045" s="221"/>
      <c r="AE1045" s="225"/>
      <c r="AF1045" s="226"/>
      <c r="AG1045" s="230"/>
      <c r="AH1045" s="230"/>
      <c r="AI1045" s="230"/>
      <c r="AJ1045" s="216"/>
      <c r="AK1045" s="216"/>
      <c r="AL1045" s="218"/>
      <c r="AM1045" s="213"/>
      <c r="AN1045" s="213"/>
      <c r="AO1045" s="213"/>
      <c r="AP1045" s="213"/>
      <c r="AQ1045" s="213"/>
      <c r="AR1045" s="213"/>
      <c r="AS1045" s="213"/>
      <c r="AT1045" s="207"/>
      <c r="AU1045" s="207"/>
      <c r="AV1045" s="207"/>
      <c r="AW1045" s="207"/>
      <c r="AX1045" s="207"/>
      <c r="AY1045" s="207"/>
      <c r="AZ1045" s="207"/>
      <c r="BA1045" s="207"/>
      <c r="BB1045" s="207"/>
      <c r="BC1045" s="207"/>
      <c r="BD1045" s="207"/>
      <c r="BE1045" s="207"/>
      <c r="BF1045" s="207"/>
      <c r="BG1045" s="207"/>
      <c r="BH1045" s="207"/>
      <c r="BI1045" s="207"/>
      <c r="BJ1045" s="207"/>
      <c r="BK1045" s="207"/>
      <c r="BL1045" s="207"/>
      <c r="BM1045" s="210"/>
      <c r="BN1045" s="204"/>
      <c r="BO1045" s="2"/>
    </row>
    <row r="1046" spans="1:67" ht="15" customHeight="1" x14ac:dyDescent="0.25">
      <c r="A1046" s="2"/>
      <c r="B1046" s="219"/>
      <c r="C1046" s="239"/>
      <c r="D1046" s="240"/>
      <c r="E1046" s="243"/>
      <c r="F1046" s="246"/>
      <c r="G1046" s="246"/>
      <c r="H1046" s="246"/>
      <c r="I1046" s="246"/>
      <c r="J1046" s="248"/>
      <c r="K1046" s="251"/>
      <c r="L1046" s="248"/>
      <c r="M1046" s="248"/>
      <c r="N1046" s="248"/>
      <c r="O1046" s="246"/>
      <c r="P1046" s="134" t="s">
        <v>28</v>
      </c>
      <c r="Q1046" s="182">
        <v>46153</v>
      </c>
      <c r="R1046" s="182">
        <v>46161</v>
      </c>
      <c r="S1046" s="182">
        <v>46164</v>
      </c>
      <c r="T1046" s="182">
        <v>46220</v>
      </c>
      <c r="U1046" s="89"/>
      <c r="V1046" s="89"/>
      <c r="W1046" s="89"/>
      <c r="X1046" s="89"/>
      <c r="Y1046" s="89"/>
      <c r="Z1046" s="89"/>
      <c r="AA1046" s="232"/>
      <c r="AB1046" s="222"/>
      <c r="AC1046" s="252"/>
      <c r="AD1046" s="222"/>
      <c r="AE1046" s="227"/>
      <c r="AF1046" s="228"/>
      <c r="AG1046" s="231"/>
      <c r="AH1046" s="232"/>
      <c r="AI1046" s="232"/>
      <c r="AJ1046" s="217"/>
      <c r="AK1046" s="217"/>
      <c r="AL1046" s="219"/>
      <c r="AM1046" s="214"/>
      <c r="AN1046" s="214"/>
      <c r="AO1046" s="214"/>
      <c r="AP1046" s="214"/>
      <c r="AQ1046" s="214"/>
      <c r="AR1046" s="214"/>
      <c r="AS1046" s="214"/>
      <c r="AT1046" s="208"/>
      <c r="AU1046" s="208"/>
      <c r="AV1046" s="208"/>
      <c r="AW1046" s="208"/>
      <c r="AX1046" s="208"/>
      <c r="AY1046" s="208"/>
      <c r="AZ1046" s="208"/>
      <c r="BA1046" s="208"/>
      <c r="BB1046" s="208"/>
      <c r="BC1046" s="208"/>
      <c r="BD1046" s="208"/>
      <c r="BE1046" s="208"/>
      <c r="BF1046" s="208"/>
      <c r="BG1046" s="208"/>
      <c r="BH1046" s="208"/>
      <c r="BI1046" s="208"/>
      <c r="BJ1046" s="208"/>
      <c r="BK1046" s="208"/>
      <c r="BL1046" s="208"/>
      <c r="BM1046" s="211"/>
      <c r="BN1046" s="205"/>
      <c r="BO1046" s="2"/>
    </row>
    <row r="1047" spans="1:67" ht="15" hidden="1" customHeight="1" x14ac:dyDescent="0.25">
      <c r="A1047" s="2"/>
      <c r="B1047" s="233" t="s">
        <v>1909</v>
      </c>
      <c r="C1047" s="235" t="s">
        <v>1362</v>
      </c>
      <c r="D1047" s="236"/>
      <c r="E1047" s="241"/>
      <c r="F1047" s="244" t="s">
        <v>2057</v>
      </c>
      <c r="G1047" s="245"/>
      <c r="H1047" s="245"/>
      <c r="I1047" s="245" t="s">
        <v>1948</v>
      </c>
      <c r="J1047" s="247"/>
      <c r="K1047" s="249">
        <v>46206</v>
      </c>
      <c r="L1047" s="247" t="s">
        <v>498</v>
      </c>
      <c r="M1047" s="247">
        <v>1</v>
      </c>
      <c r="N1047" s="247"/>
      <c r="O1047" s="245" t="s">
        <v>1596</v>
      </c>
      <c r="P1047" s="135" t="s">
        <v>148</v>
      </c>
      <c r="Q1047" s="89"/>
      <c r="R1047" s="89"/>
      <c r="S1047" s="89"/>
      <c r="T1047" s="89"/>
      <c r="U1047" s="89"/>
      <c r="V1047" s="89"/>
      <c r="W1047" s="89"/>
      <c r="X1047" s="89"/>
      <c r="Y1047" s="89"/>
      <c r="Z1047" s="89"/>
      <c r="AA1047" s="220">
        <v>247</v>
      </c>
      <c r="AB1047" s="220"/>
      <c r="AC1047" s="233"/>
      <c r="AD1047" s="220"/>
      <c r="AE1047" s="223">
        <v>70</v>
      </c>
      <c r="AF1047" s="224"/>
      <c r="AG1047" s="229"/>
      <c r="AH1047" s="229">
        <v>70</v>
      </c>
      <c r="AI1047" s="229">
        <v>0.33010798674222175</v>
      </c>
      <c r="AJ1047" s="215"/>
      <c r="AK1047" s="215"/>
      <c r="AL1047" s="209" t="s">
        <v>1590</v>
      </c>
      <c r="AM1047" s="212"/>
      <c r="AN1047" s="212"/>
      <c r="AO1047" s="212"/>
      <c r="AP1047" s="212"/>
      <c r="AQ1047" s="212"/>
      <c r="AR1047" s="212"/>
      <c r="AS1047" s="212"/>
      <c r="AT1047" s="206"/>
      <c r="AU1047" s="206"/>
      <c r="AV1047" s="206"/>
      <c r="AW1047" s="206"/>
      <c r="AX1047" s="206"/>
      <c r="AY1047" s="206"/>
      <c r="AZ1047" s="206"/>
      <c r="BA1047" s="206"/>
      <c r="BB1047" s="206"/>
      <c r="BC1047" s="206"/>
      <c r="BD1047" s="206"/>
      <c r="BE1047" s="206"/>
      <c r="BF1047" s="206"/>
      <c r="BG1047" s="206"/>
      <c r="BH1047" s="206"/>
      <c r="BI1047" s="206"/>
      <c r="BJ1047" s="206"/>
      <c r="BK1047" s="206"/>
      <c r="BL1047" s="206"/>
      <c r="BM1047" s="209"/>
      <c r="BN1047" s="203"/>
      <c r="BO1047" s="2"/>
    </row>
    <row r="1048" spans="1:67" ht="15" customHeight="1" x14ac:dyDescent="0.25">
      <c r="A1048" s="2"/>
      <c r="B1048" s="234"/>
      <c r="C1048" s="237"/>
      <c r="D1048" s="238"/>
      <c r="E1048" s="242"/>
      <c r="F1048" s="245"/>
      <c r="G1048" s="245"/>
      <c r="H1048" s="245"/>
      <c r="I1048" s="245"/>
      <c r="J1048" s="248"/>
      <c r="K1048" s="250"/>
      <c r="L1048" s="247"/>
      <c r="M1048" s="247"/>
      <c r="N1048" s="247"/>
      <c r="O1048" s="245"/>
      <c r="P1048" s="134" t="s">
        <v>26</v>
      </c>
      <c r="Q1048" s="89">
        <v>46167</v>
      </c>
      <c r="R1048" s="89">
        <v>46171</v>
      </c>
      <c r="S1048" s="89">
        <v>46178</v>
      </c>
      <c r="T1048" s="89">
        <v>46203</v>
      </c>
      <c r="U1048" s="89">
        <v>46279</v>
      </c>
      <c r="V1048" s="89">
        <v>46293</v>
      </c>
      <c r="W1048" s="89"/>
      <c r="X1048" s="89"/>
      <c r="Y1048" s="89"/>
      <c r="Z1048" s="89"/>
      <c r="AA1048" s="221"/>
      <c r="AB1048" s="221"/>
      <c r="AC1048" s="234"/>
      <c r="AD1048" s="221"/>
      <c r="AE1048" s="225"/>
      <c r="AF1048" s="226"/>
      <c r="AG1048" s="230"/>
      <c r="AH1048" s="230"/>
      <c r="AI1048" s="230"/>
      <c r="AJ1048" s="216"/>
      <c r="AK1048" s="216"/>
      <c r="AL1048" s="218"/>
      <c r="AM1048" s="213"/>
      <c r="AN1048" s="213"/>
      <c r="AO1048" s="213"/>
      <c r="AP1048" s="213"/>
      <c r="AQ1048" s="213"/>
      <c r="AR1048" s="213"/>
      <c r="AS1048" s="213"/>
      <c r="AT1048" s="207"/>
      <c r="AU1048" s="207"/>
      <c r="AV1048" s="207"/>
      <c r="AW1048" s="207"/>
      <c r="AX1048" s="207"/>
      <c r="AY1048" s="207"/>
      <c r="AZ1048" s="207"/>
      <c r="BA1048" s="207"/>
      <c r="BB1048" s="207"/>
      <c r="BC1048" s="207"/>
      <c r="BD1048" s="207"/>
      <c r="BE1048" s="207"/>
      <c r="BF1048" s="207"/>
      <c r="BG1048" s="207"/>
      <c r="BH1048" s="207"/>
      <c r="BI1048" s="207"/>
      <c r="BJ1048" s="207"/>
      <c r="BK1048" s="207"/>
      <c r="BL1048" s="207"/>
      <c r="BM1048" s="210"/>
      <c r="BN1048" s="204"/>
      <c r="BO1048" s="2"/>
    </row>
    <row r="1049" spans="1:67" ht="15" hidden="1" customHeight="1" x14ac:dyDescent="0.25">
      <c r="A1049" s="2"/>
      <c r="B1049" s="234"/>
      <c r="C1049" s="237"/>
      <c r="D1049" s="238"/>
      <c r="E1049" s="242"/>
      <c r="F1049" s="245"/>
      <c r="G1049" s="245"/>
      <c r="H1049" s="245"/>
      <c r="I1049" s="245"/>
      <c r="J1049" s="248"/>
      <c r="K1049" s="250"/>
      <c r="L1049" s="247"/>
      <c r="M1049" s="247"/>
      <c r="N1049" s="247"/>
      <c r="O1049" s="245"/>
      <c r="P1049" s="134" t="s">
        <v>262</v>
      </c>
      <c r="Q1049" s="89"/>
      <c r="R1049" s="89"/>
      <c r="S1049" s="89"/>
      <c r="T1049" s="89"/>
      <c r="U1049" s="89"/>
      <c r="V1049" s="89"/>
      <c r="W1049" s="89"/>
      <c r="X1049" s="89"/>
      <c r="Y1049" s="89"/>
      <c r="Z1049" s="89"/>
      <c r="AA1049" s="221"/>
      <c r="AB1049" s="221"/>
      <c r="AC1049" s="234"/>
      <c r="AD1049" s="221"/>
      <c r="AE1049" s="225"/>
      <c r="AF1049" s="226"/>
      <c r="AG1049" s="230"/>
      <c r="AH1049" s="230"/>
      <c r="AI1049" s="230"/>
      <c r="AJ1049" s="216"/>
      <c r="AK1049" s="216"/>
      <c r="AL1049" s="218"/>
      <c r="AM1049" s="213"/>
      <c r="AN1049" s="213"/>
      <c r="AO1049" s="213"/>
      <c r="AP1049" s="213"/>
      <c r="AQ1049" s="213"/>
      <c r="AR1049" s="213"/>
      <c r="AS1049" s="213"/>
      <c r="AT1049" s="207"/>
      <c r="AU1049" s="207"/>
      <c r="AV1049" s="207"/>
      <c r="AW1049" s="207"/>
      <c r="AX1049" s="207"/>
      <c r="AY1049" s="207"/>
      <c r="AZ1049" s="207"/>
      <c r="BA1049" s="207"/>
      <c r="BB1049" s="207"/>
      <c r="BC1049" s="207"/>
      <c r="BD1049" s="207"/>
      <c r="BE1049" s="207"/>
      <c r="BF1049" s="207"/>
      <c r="BG1049" s="207"/>
      <c r="BH1049" s="207"/>
      <c r="BI1049" s="207"/>
      <c r="BJ1049" s="207"/>
      <c r="BK1049" s="207"/>
      <c r="BL1049" s="207"/>
      <c r="BM1049" s="210"/>
      <c r="BN1049" s="204"/>
      <c r="BO1049" s="2"/>
    </row>
    <row r="1050" spans="1:67" ht="15" hidden="1" customHeight="1" x14ac:dyDescent="0.25">
      <c r="A1050" s="2"/>
      <c r="B1050" s="234"/>
      <c r="C1050" s="237"/>
      <c r="D1050" s="238"/>
      <c r="E1050" s="242"/>
      <c r="F1050" s="245"/>
      <c r="G1050" s="245"/>
      <c r="H1050" s="245"/>
      <c r="I1050" s="245"/>
      <c r="J1050" s="248"/>
      <c r="K1050" s="250"/>
      <c r="L1050" s="247"/>
      <c r="M1050" s="247"/>
      <c r="N1050" s="247"/>
      <c r="O1050" s="245"/>
      <c r="P1050" s="134" t="s">
        <v>263</v>
      </c>
      <c r="Q1050" s="89"/>
      <c r="R1050" s="89"/>
      <c r="S1050" s="89"/>
      <c r="T1050" s="89"/>
      <c r="U1050" s="89"/>
      <c r="V1050" s="89"/>
      <c r="W1050" s="89"/>
      <c r="X1050" s="89"/>
      <c r="Y1050" s="89"/>
      <c r="Z1050" s="89"/>
      <c r="AA1050" s="221"/>
      <c r="AB1050" s="221"/>
      <c r="AC1050" s="234"/>
      <c r="AD1050" s="221"/>
      <c r="AE1050" s="225"/>
      <c r="AF1050" s="226"/>
      <c r="AG1050" s="230"/>
      <c r="AH1050" s="230"/>
      <c r="AI1050" s="230"/>
      <c r="AJ1050" s="216"/>
      <c r="AK1050" s="216"/>
      <c r="AL1050" s="218"/>
      <c r="AM1050" s="213"/>
      <c r="AN1050" s="213"/>
      <c r="AO1050" s="213"/>
      <c r="AP1050" s="213"/>
      <c r="AQ1050" s="213"/>
      <c r="AR1050" s="213"/>
      <c r="AS1050" s="213"/>
      <c r="AT1050" s="207"/>
      <c r="AU1050" s="207"/>
      <c r="AV1050" s="207"/>
      <c r="AW1050" s="207"/>
      <c r="AX1050" s="207"/>
      <c r="AY1050" s="207"/>
      <c r="AZ1050" s="207"/>
      <c r="BA1050" s="207"/>
      <c r="BB1050" s="207"/>
      <c r="BC1050" s="207"/>
      <c r="BD1050" s="207"/>
      <c r="BE1050" s="207"/>
      <c r="BF1050" s="207"/>
      <c r="BG1050" s="207"/>
      <c r="BH1050" s="207"/>
      <c r="BI1050" s="207"/>
      <c r="BJ1050" s="207"/>
      <c r="BK1050" s="207"/>
      <c r="BL1050" s="207"/>
      <c r="BM1050" s="210"/>
      <c r="BN1050" s="204"/>
      <c r="BO1050" s="2"/>
    </row>
    <row r="1051" spans="1:67" ht="15" hidden="1" customHeight="1" x14ac:dyDescent="0.25">
      <c r="A1051" s="2"/>
      <c r="B1051" s="234"/>
      <c r="C1051" s="237"/>
      <c r="D1051" s="238"/>
      <c r="E1051" s="242"/>
      <c r="F1051" s="245"/>
      <c r="G1051" s="245"/>
      <c r="H1051" s="245"/>
      <c r="I1051" s="245"/>
      <c r="J1051" s="248"/>
      <c r="K1051" s="250"/>
      <c r="L1051" s="247"/>
      <c r="M1051" s="247"/>
      <c r="N1051" s="247"/>
      <c r="O1051" s="245"/>
      <c r="P1051" s="134" t="s">
        <v>27</v>
      </c>
      <c r="Q1051" s="89"/>
      <c r="R1051" s="89"/>
      <c r="S1051" s="89"/>
      <c r="T1051" s="89"/>
      <c r="U1051" s="89"/>
      <c r="V1051" s="89"/>
      <c r="W1051" s="89"/>
      <c r="X1051" s="89"/>
      <c r="Y1051" s="89"/>
      <c r="Z1051" s="89"/>
      <c r="AA1051" s="221"/>
      <c r="AB1051" s="221"/>
      <c r="AC1051" s="234"/>
      <c r="AD1051" s="221"/>
      <c r="AE1051" s="225"/>
      <c r="AF1051" s="226"/>
      <c r="AG1051" s="230"/>
      <c r="AH1051" s="230"/>
      <c r="AI1051" s="230"/>
      <c r="AJ1051" s="216"/>
      <c r="AK1051" s="216"/>
      <c r="AL1051" s="218"/>
      <c r="AM1051" s="213"/>
      <c r="AN1051" s="213"/>
      <c r="AO1051" s="213"/>
      <c r="AP1051" s="213"/>
      <c r="AQ1051" s="213"/>
      <c r="AR1051" s="213"/>
      <c r="AS1051" s="213"/>
      <c r="AT1051" s="207"/>
      <c r="AU1051" s="207"/>
      <c r="AV1051" s="207"/>
      <c r="AW1051" s="207"/>
      <c r="AX1051" s="207"/>
      <c r="AY1051" s="207"/>
      <c r="AZ1051" s="207"/>
      <c r="BA1051" s="207"/>
      <c r="BB1051" s="207"/>
      <c r="BC1051" s="207"/>
      <c r="BD1051" s="207"/>
      <c r="BE1051" s="207"/>
      <c r="BF1051" s="207"/>
      <c r="BG1051" s="207"/>
      <c r="BH1051" s="207"/>
      <c r="BI1051" s="207"/>
      <c r="BJ1051" s="207"/>
      <c r="BK1051" s="207"/>
      <c r="BL1051" s="207"/>
      <c r="BM1051" s="210"/>
      <c r="BN1051" s="204"/>
      <c r="BO1051" s="2"/>
    </row>
    <row r="1052" spans="1:67" ht="15" customHeight="1" x14ac:dyDescent="0.25">
      <c r="A1052" s="2"/>
      <c r="B1052" s="219"/>
      <c r="C1052" s="239"/>
      <c r="D1052" s="240"/>
      <c r="E1052" s="243"/>
      <c r="F1052" s="246"/>
      <c r="G1052" s="246"/>
      <c r="H1052" s="246"/>
      <c r="I1052" s="246"/>
      <c r="J1052" s="248"/>
      <c r="K1052" s="251"/>
      <c r="L1052" s="248"/>
      <c r="M1052" s="248"/>
      <c r="N1052" s="248"/>
      <c r="O1052" s="246"/>
      <c r="P1052" s="134" t="s">
        <v>28</v>
      </c>
      <c r="Q1052" s="182">
        <v>46153</v>
      </c>
      <c r="R1052" s="182">
        <v>46161</v>
      </c>
      <c r="S1052" s="182">
        <v>46171</v>
      </c>
      <c r="T1052" s="182">
        <v>46206</v>
      </c>
      <c r="U1052" s="89"/>
      <c r="V1052" s="89"/>
      <c r="W1052" s="89"/>
      <c r="X1052" s="89"/>
      <c r="Y1052" s="89"/>
      <c r="Z1052" s="89"/>
      <c r="AA1052" s="232"/>
      <c r="AB1052" s="222"/>
      <c r="AC1052" s="252"/>
      <c r="AD1052" s="222"/>
      <c r="AE1052" s="227"/>
      <c r="AF1052" s="228"/>
      <c r="AG1052" s="231"/>
      <c r="AH1052" s="232"/>
      <c r="AI1052" s="232"/>
      <c r="AJ1052" s="217"/>
      <c r="AK1052" s="217"/>
      <c r="AL1052" s="219"/>
      <c r="AM1052" s="214"/>
      <c r="AN1052" s="214"/>
      <c r="AO1052" s="214"/>
      <c r="AP1052" s="214"/>
      <c r="AQ1052" s="214"/>
      <c r="AR1052" s="214"/>
      <c r="AS1052" s="214"/>
      <c r="AT1052" s="208"/>
      <c r="AU1052" s="208"/>
      <c r="AV1052" s="208"/>
      <c r="AW1052" s="208"/>
      <c r="AX1052" s="208"/>
      <c r="AY1052" s="208"/>
      <c r="AZ1052" s="208"/>
      <c r="BA1052" s="208"/>
      <c r="BB1052" s="208"/>
      <c r="BC1052" s="208"/>
      <c r="BD1052" s="208"/>
      <c r="BE1052" s="208"/>
      <c r="BF1052" s="208"/>
      <c r="BG1052" s="208"/>
      <c r="BH1052" s="208"/>
      <c r="BI1052" s="208"/>
      <c r="BJ1052" s="208"/>
      <c r="BK1052" s="208"/>
      <c r="BL1052" s="208"/>
      <c r="BM1052" s="211"/>
      <c r="BN1052" s="205"/>
      <c r="BO1052" s="2"/>
    </row>
    <row r="1053" spans="1:67" ht="15" hidden="1" customHeight="1" x14ac:dyDescent="0.25">
      <c r="A1053" s="2"/>
      <c r="B1053" s="233" t="s">
        <v>1912</v>
      </c>
      <c r="C1053" s="235" t="s">
        <v>1364</v>
      </c>
      <c r="D1053" s="236"/>
      <c r="E1053" s="241"/>
      <c r="F1053" s="244" t="s">
        <v>2058</v>
      </c>
      <c r="G1053" s="245"/>
      <c r="H1053" s="245"/>
      <c r="I1053" s="245" t="s">
        <v>1948</v>
      </c>
      <c r="J1053" s="247"/>
      <c r="K1053" s="249">
        <v>46164</v>
      </c>
      <c r="L1053" s="247" t="s">
        <v>495</v>
      </c>
      <c r="M1053" s="247">
        <v>1</v>
      </c>
      <c r="N1053" s="247"/>
      <c r="O1053" s="245" t="s">
        <v>1596</v>
      </c>
      <c r="P1053" s="135" t="s">
        <v>148</v>
      </c>
      <c r="Q1053" s="89"/>
      <c r="R1053" s="89"/>
      <c r="S1053" s="89"/>
      <c r="T1053" s="89"/>
      <c r="U1053" s="89"/>
      <c r="V1053" s="89"/>
      <c r="W1053" s="89"/>
      <c r="X1053" s="89"/>
      <c r="Y1053" s="89"/>
      <c r="Z1053" s="89"/>
      <c r="AA1053" s="220">
        <v>247</v>
      </c>
      <c r="AB1053" s="220"/>
      <c r="AC1053" s="233"/>
      <c r="AD1053" s="220"/>
      <c r="AE1053" s="223">
        <v>50</v>
      </c>
      <c r="AF1053" s="224"/>
      <c r="AG1053" s="229"/>
      <c r="AH1053" s="229">
        <v>50</v>
      </c>
      <c r="AI1053" s="229">
        <v>0.33010798674222175</v>
      </c>
      <c r="AJ1053" s="215"/>
      <c r="AK1053" s="215"/>
      <c r="AL1053" s="209" t="s">
        <v>1590</v>
      </c>
      <c r="AM1053" s="212"/>
      <c r="AN1053" s="212"/>
      <c r="AO1053" s="212"/>
      <c r="AP1053" s="212"/>
      <c r="AQ1053" s="212"/>
      <c r="AR1053" s="212"/>
      <c r="AS1053" s="212"/>
      <c r="AT1053" s="206"/>
      <c r="AU1053" s="206"/>
      <c r="AV1053" s="206"/>
      <c r="AW1053" s="206"/>
      <c r="AX1053" s="206"/>
      <c r="AY1053" s="206"/>
      <c r="AZ1053" s="206"/>
      <c r="BA1053" s="206"/>
      <c r="BB1053" s="206"/>
      <c r="BC1053" s="206"/>
      <c r="BD1053" s="206"/>
      <c r="BE1053" s="206"/>
      <c r="BF1053" s="206"/>
      <c r="BG1053" s="206"/>
      <c r="BH1053" s="206"/>
      <c r="BI1053" s="206"/>
      <c r="BJ1053" s="206"/>
      <c r="BK1053" s="206"/>
      <c r="BL1053" s="206"/>
      <c r="BM1053" s="209"/>
      <c r="BN1053" s="203"/>
      <c r="BO1053" s="2"/>
    </row>
    <row r="1054" spans="1:67" ht="15" customHeight="1" x14ac:dyDescent="0.25">
      <c r="A1054" s="2"/>
      <c r="B1054" s="234"/>
      <c r="C1054" s="237"/>
      <c r="D1054" s="238"/>
      <c r="E1054" s="242"/>
      <c r="F1054" s="245"/>
      <c r="G1054" s="245"/>
      <c r="H1054" s="245"/>
      <c r="I1054" s="245"/>
      <c r="J1054" s="248"/>
      <c r="K1054" s="250"/>
      <c r="L1054" s="247"/>
      <c r="M1054" s="247"/>
      <c r="N1054" s="247"/>
      <c r="O1054" s="245"/>
      <c r="P1054" s="134" t="s">
        <v>26</v>
      </c>
      <c r="Q1054" s="89">
        <v>46181</v>
      </c>
      <c r="R1054" s="89">
        <v>46185</v>
      </c>
      <c r="S1054" s="89">
        <v>46192</v>
      </c>
      <c r="T1054" s="89">
        <v>46288</v>
      </c>
      <c r="U1054" s="89">
        <v>46288</v>
      </c>
      <c r="V1054" s="89">
        <v>46302</v>
      </c>
      <c r="W1054" s="89"/>
      <c r="X1054" s="89"/>
      <c r="Y1054" s="89"/>
      <c r="Z1054" s="89"/>
      <c r="AA1054" s="221"/>
      <c r="AB1054" s="221"/>
      <c r="AC1054" s="234"/>
      <c r="AD1054" s="221"/>
      <c r="AE1054" s="225"/>
      <c r="AF1054" s="226"/>
      <c r="AG1054" s="230"/>
      <c r="AH1054" s="230"/>
      <c r="AI1054" s="230"/>
      <c r="AJ1054" s="216"/>
      <c r="AK1054" s="216"/>
      <c r="AL1054" s="218"/>
      <c r="AM1054" s="213"/>
      <c r="AN1054" s="213"/>
      <c r="AO1054" s="213"/>
      <c r="AP1054" s="213"/>
      <c r="AQ1054" s="213"/>
      <c r="AR1054" s="213"/>
      <c r="AS1054" s="213"/>
      <c r="AT1054" s="207"/>
      <c r="AU1054" s="207"/>
      <c r="AV1054" s="207"/>
      <c r="AW1054" s="207"/>
      <c r="AX1054" s="207"/>
      <c r="AY1054" s="207"/>
      <c r="AZ1054" s="207"/>
      <c r="BA1054" s="207"/>
      <c r="BB1054" s="207"/>
      <c r="BC1054" s="207"/>
      <c r="BD1054" s="207"/>
      <c r="BE1054" s="207"/>
      <c r="BF1054" s="207"/>
      <c r="BG1054" s="207"/>
      <c r="BH1054" s="207"/>
      <c r="BI1054" s="207"/>
      <c r="BJ1054" s="207"/>
      <c r="BK1054" s="207"/>
      <c r="BL1054" s="207"/>
      <c r="BM1054" s="210"/>
      <c r="BN1054" s="204"/>
      <c r="BO1054" s="2"/>
    </row>
    <row r="1055" spans="1:67" ht="15" hidden="1" customHeight="1" x14ac:dyDescent="0.25">
      <c r="A1055" s="2"/>
      <c r="B1055" s="234"/>
      <c r="C1055" s="237"/>
      <c r="D1055" s="238"/>
      <c r="E1055" s="242"/>
      <c r="F1055" s="245"/>
      <c r="G1055" s="245"/>
      <c r="H1055" s="245"/>
      <c r="I1055" s="245"/>
      <c r="J1055" s="248"/>
      <c r="K1055" s="250"/>
      <c r="L1055" s="247"/>
      <c r="M1055" s="247"/>
      <c r="N1055" s="247"/>
      <c r="O1055" s="245"/>
      <c r="P1055" s="134" t="s">
        <v>262</v>
      </c>
      <c r="Q1055" s="89"/>
      <c r="R1055" s="89"/>
      <c r="S1055" s="89"/>
      <c r="T1055" s="89"/>
      <c r="U1055" s="89"/>
      <c r="V1055" s="89"/>
      <c r="W1055" s="89"/>
      <c r="X1055" s="89"/>
      <c r="Y1055" s="89"/>
      <c r="Z1055" s="89"/>
      <c r="AA1055" s="221"/>
      <c r="AB1055" s="221"/>
      <c r="AC1055" s="234"/>
      <c r="AD1055" s="221"/>
      <c r="AE1055" s="225"/>
      <c r="AF1055" s="226"/>
      <c r="AG1055" s="230"/>
      <c r="AH1055" s="230"/>
      <c r="AI1055" s="230"/>
      <c r="AJ1055" s="216"/>
      <c r="AK1055" s="216"/>
      <c r="AL1055" s="218"/>
      <c r="AM1055" s="213"/>
      <c r="AN1055" s="213"/>
      <c r="AO1055" s="213"/>
      <c r="AP1055" s="213"/>
      <c r="AQ1055" s="213"/>
      <c r="AR1055" s="213"/>
      <c r="AS1055" s="213"/>
      <c r="AT1055" s="207"/>
      <c r="AU1055" s="207"/>
      <c r="AV1055" s="207"/>
      <c r="AW1055" s="207"/>
      <c r="AX1055" s="207"/>
      <c r="AY1055" s="207"/>
      <c r="AZ1055" s="207"/>
      <c r="BA1055" s="207"/>
      <c r="BB1055" s="207"/>
      <c r="BC1055" s="207"/>
      <c r="BD1055" s="207"/>
      <c r="BE1055" s="207"/>
      <c r="BF1055" s="207"/>
      <c r="BG1055" s="207"/>
      <c r="BH1055" s="207"/>
      <c r="BI1055" s="207"/>
      <c r="BJ1055" s="207"/>
      <c r="BK1055" s="207"/>
      <c r="BL1055" s="207"/>
      <c r="BM1055" s="210"/>
      <c r="BN1055" s="204"/>
      <c r="BO1055" s="2"/>
    </row>
    <row r="1056" spans="1:67" ht="15" hidden="1" customHeight="1" x14ac:dyDescent="0.25">
      <c r="A1056" s="2"/>
      <c r="B1056" s="234"/>
      <c r="C1056" s="237"/>
      <c r="D1056" s="238"/>
      <c r="E1056" s="242"/>
      <c r="F1056" s="245"/>
      <c r="G1056" s="245"/>
      <c r="H1056" s="245"/>
      <c r="I1056" s="245"/>
      <c r="J1056" s="248"/>
      <c r="K1056" s="250"/>
      <c r="L1056" s="247"/>
      <c r="M1056" s="247"/>
      <c r="N1056" s="247"/>
      <c r="O1056" s="245"/>
      <c r="P1056" s="134" t="s">
        <v>263</v>
      </c>
      <c r="Q1056" s="89"/>
      <c r="R1056" s="89"/>
      <c r="S1056" s="89"/>
      <c r="T1056" s="89"/>
      <c r="U1056" s="89"/>
      <c r="V1056" s="89"/>
      <c r="W1056" s="89"/>
      <c r="X1056" s="89"/>
      <c r="Y1056" s="89"/>
      <c r="Z1056" s="89"/>
      <c r="AA1056" s="221"/>
      <c r="AB1056" s="221"/>
      <c r="AC1056" s="234"/>
      <c r="AD1056" s="221"/>
      <c r="AE1056" s="225"/>
      <c r="AF1056" s="226"/>
      <c r="AG1056" s="230"/>
      <c r="AH1056" s="230"/>
      <c r="AI1056" s="230"/>
      <c r="AJ1056" s="216"/>
      <c r="AK1056" s="216"/>
      <c r="AL1056" s="218"/>
      <c r="AM1056" s="213"/>
      <c r="AN1056" s="213"/>
      <c r="AO1056" s="213"/>
      <c r="AP1056" s="213"/>
      <c r="AQ1056" s="213"/>
      <c r="AR1056" s="213"/>
      <c r="AS1056" s="213"/>
      <c r="AT1056" s="207"/>
      <c r="AU1056" s="207"/>
      <c r="AV1056" s="207"/>
      <c r="AW1056" s="207"/>
      <c r="AX1056" s="207"/>
      <c r="AY1056" s="207"/>
      <c r="AZ1056" s="207"/>
      <c r="BA1056" s="207"/>
      <c r="BB1056" s="207"/>
      <c r="BC1056" s="207"/>
      <c r="BD1056" s="207"/>
      <c r="BE1056" s="207"/>
      <c r="BF1056" s="207"/>
      <c r="BG1056" s="207"/>
      <c r="BH1056" s="207"/>
      <c r="BI1056" s="207"/>
      <c r="BJ1056" s="207"/>
      <c r="BK1056" s="207"/>
      <c r="BL1056" s="207"/>
      <c r="BM1056" s="210"/>
      <c r="BN1056" s="204"/>
      <c r="BO1056" s="2"/>
    </row>
    <row r="1057" spans="1:67" ht="15" hidden="1" customHeight="1" x14ac:dyDescent="0.25">
      <c r="A1057" s="2"/>
      <c r="B1057" s="234"/>
      <c r="C1057" s="237"/>
      <c r="D1057" s="238"/>
      <c r="E1057" s="242"/>
      <c r="F1057" s="245"/>
      <c r="G1057" s="245"/>
      <c r="H1057" s="245"/>
      <c r="I1057" s="245"/>
      <c r="J1057" s="248"/>
      <c r="K1057" s="250"/>
      <c r="L1057" s="247"/>
      <c r="M1057" s="247"/>
      <c r="N1057" s="247"/>
      <c r="O1057" s="245"/>
      <c r="P1057" s="134" t="s">
        <v>27</v>
      </c>
      <c r="Q1057" s="89"/>
      <c r="R1057" s="89"/>
      <c r="S1057" s="89"/>
      <c r="T1057" s="89"/>
      <c r="U1057" s="89"/>
      <c r="V1057" s="89"/>
      <c r="W1057" s="89"/>
      <c r="X1057" s="89"/>
      <c r="Y1057" s="89"/>
      <c r="Z1057" s="89"/>
      <c r="AA1057" s="221"/>
      <c r="AB1057" s="221"/>
      <c r="AC1057" s="234"/>
      <c r="AD1057" s="221"/>
      <c r="AE1057" s="225"/>
      <c r="AF1057" s="226"/>
      <c r="AG1057" s="230"/>
      <c r="AH1057" s="230"/>
      <c r="AI1057" s="230"/>
      <c r="AJ1057" s="216"/>
      <c r="AK1057" s="216"/>
      <c r="AL1057" s="218"/>
      <c r="AM1057" s="213"/>
      <c r="AN1057" s="213"/>
      <c r="AO1057" s="213"/>
      <c r="AP1057" s="213"/>
      <c r="AQ1057" s="213"/>
      <c r="AR1057" s="213"/>
      <c r="AS1057" s="213"/>
      <c r="AT1057" s="207"/>
      <c r="AU1057" s="207"/>
      <c r="AV1057" s="207"/>
      <c r="AW1057" s="207"/>
      <c r="AX1057" s="207"/>
      <c r="AY1057" s="207"/>
      <c r="AZ1057" s="207"/>
      <c r="BA1057" s="207"/>
      <c r="BB1057" s="207"/>
      <c r="BC1057" s="207"/>
      <c r="BD1057" s="207"/>
      <c r="BE1057" s="207"/>
      <c r="BF1057" s="207"/>
      <c r="BG1057" s="207"/>
      <c r="BH1057" s="207"/>
      <c r="BI1057" s="207"/>
      <c r="BJ1057" s="207"/>
      <c r="BK1057" s="207"/>
      <c r="BL1057" s="207"/>
      <c r="BM1057" s="210"/>
      <c r="BN1057" s="204"/>
      <c r="BO1057" s="2"/>
    </row>
    <row r="1058" spans="1:67" ht="15" customHeight="1" x14ac:dyDescent="0.25">
      <c r="A1058" s="2"/>
      <c r="B1058" s="219"/>
      <c r="C1058" s="239"/>
      <c r="D1058" s="240"/>
      <c r="E1058" s="243"/>
      <c r="F1058" s="246"/>
      <c r="G1058" s="246"/>
      <c r="H1058" s="246"/>
      <c r="I1058" s="246"/>
      <c r="J1058" s="248"/>
      <c r="K1058" s="251"/>
      <c r="L1058" s="248"/>
      <c r="M1058" s="248"/>
      <c r="N1058" s="248"/>
      <c r="O1058" s="246"/>
      <c r="P1058" s="134" t="s">
        <v>28</v>
      </c>
      <c r="Q1058" s="182">
        <v>46139</v>
      </c>
      <c r="R1058" s="182">
        <v>46161</v>
      </c>
      <c r="S1058" s="182">
        <v>46164</v>
      </c>
      <c r="T1058" s="89"/>
      <c r="U1058" s="89"/>
      <c r="V1058" s="89"/>
      <c r="W1058" s="89"/>
      <c r="X1058" s="89"/>
      <c r="Y1058" s="89"/>
      <c r="Z1058" s="89"/>
      <c r="AA1058" s="232"/>
      <c r="AB1058" s="222"/>
      <c r="AC1058" s="252"/>
      <c r="AD1058" s="222"/>
      <c r="AE1058" s="227"/>
      <c r="AF1058" s="228"/>
      <c r="AG1058" s="231"/>
      <c r="AH1058" s="232"/>
      <c r="AI1058" s="232"/>
      <c r="AJ1058" s="217"/>
      <c r="AK1058" s="217"/>
      <c r="AL1058" s="219"/>
      <c r="AM1058" s="214"/>
      <c r="AN1058" s="214"/>
      <c r="AO1058" s="214"/>
      <c r="AP1058" s="214"/>
      <c r="AQ1058" s="214"/>
      <c r="AR1058" s="214"/>
      <c r="AS1058" s="214"/>
      <c r="AT1058" s="208"/>
      <c r="AU1058" s="208"/>
      <c r="AV1058" s="208"/>
      <c r="AW1058" s="208"/>
      <c r="AX1058" s="208"/>
      <c r="AY1058" s="208"/>
      <c r="AZ1058" s="208"/>
      <c r="BA1058" s="208"/>
      <c r="BB1058" s="208"/>
      <c r="BC1058" s="208"/>
      <c r="BD1058" s="208"/>
      <c r="BE1058" s="208"/>
      <c r="BF1058" s="208"/>
      <c r="BG1058" s="208"/>
      <c r="BH1058" s="208"/>
      <c r="BI1058" s="208"/>
      <c r="BJ1058" s="208"/>
      <c r="BK1058" s="208"/>
      <c r="BL1058" s="208"/>
      <c r="BM1058" s="211"/>
      <c r="BN1058" s="205"/>
      <c r="BO1058" s="2"/>
    </row>
    <row r="1059" spans="1:67" ht="15" hidden="1" customHeight="1" x14ac:dyDescent="0.25">
      <c r="A1059" s="2"/>
      <c r="B1059" s="233" t="s">
        <v>1815</v>
      </c>
      <c r="C1059" s="235" t="s">
        <v>1366</v>
      </c>
      <c r="D1059" s="236"/>
      <c r="E1059" s="241"/>
      <c r="F1059" s="244" t="s">
        <v>2059</v>
      </c>
      <c r="G1059" s="245"/>
      <c r="H1059" s="245"/>
      <c r="I1059" s="245" t="s">
        <v>1948</v>
      </c>
      <c r="J1059" s="247"/>
      <c r="K1059" s="249">
        <v>46185</v>
      </c>
      <c r="L1059" s="247" t="s">
        <v>495</v>
      </c>
      <c r="M1059" s="247">
        <v>1</v>
      </c>
      <c r="N1059" s="247"/>
      <c r="O1059" s="245" t="s">
        <v>1596</v>
      </c>
      <c r="P1059" s="135" t="s">
        <v>148</v>
      </c>
      <c r="Q1059" s="89"/>
      <c r="R1059" s="89"/>
      <c r="S1059" s="89"/>
      <c r="T1059" s="89"/>
      <c r="U1059" s="89"/>
      <c r="V1059" s="89"/>
      <c r="W1059" s="89"/>
      <c r="X1059" s="89"/>
      <c r="Y1059" s="89"/>
      <c r="Z1059" s="89"/>
      <c r="AA1059" s="220">
        <v>132</v>
      </c>
      <c r="AB1059" s="220"/>
      <c r="AC1059" s="233"/>
      <c r="AD1059" s="220"/>
      <c r="AE1059" s="223">
        <v>50</v>
      </c>
      <c r="AF1059" s="224"/>
      <c r="AG1059" s="229"/>
      <c r="AH1059" s="229">
        <v>50</v>
      </c>
      <c r="AI1059" s="229">
        <v>0.17641398481770557</v>
      </c>
      <c r="AJ1059" s="215"/>
      <c r="AK1059" s="215"/>
      <c r="AL1059" s="209" t="s">
        <v>1590</v>
      </c>
      <c r="AM1059" s="212"/>
      <c r="AN1059" s="212"/>
      <c r="AO1059" s="212"/>
      <c r="AP1059" s="212"/>
      <c r="AQ1059" s="212"/>
      <c r="AR1059" s="212"/>
      <c r="AS1059" s="212"/>
      <c r="AT1059" s="206"/>
      <c r="AU1059" s="206"/>
      <c r="AV1059" s="206"/>
      <c r="AW1059" s="206"/>
      <c r="AX1059" s="206"/>
      <c r="AY1059" s="206"/>
      <c r="AZ1059" s="206"/>
      <c r="BA1059" s="206"/>
      <c r="BB1059" s="206"/>
      <c r="BC1059" s="206"/>
      <c r="BD1059" s="206"/>
      <c r="BE1059" s="206"/>
      <c r="BF1059" s="206"/>
      <c r="BG1059" s="206"/>
      <c r="BH1059" s="206"/>
      <c r="BI1059" s="206"/>
      <c r="BJ1059" s="206"/>
      <c r="BK1059" s="206"/>
      <c r="BL1059" s="206"/>
      <c r="BM1059" s="209"/>
      <c r="BN1059" s="203"/>
      <c r="BO1059" s="2"/>
    </row>
    <row r="1060" spans="1:67" ht="15" customHeight="1" x14ac:dyDescent="0.25">
      <c r="A1060" s="2"/>
      <c r="B1060" s="234"/>
      <c r="C1060" s="237"/>
      <c r="D1060" s="238"/>
      <c r="E1060" s="242"/>
      <c r="F1060" s="245"/>
      <c r="G1060" s="245"/>
      <c r="H1060" s="245"/>
      <c r="I1060" s="245"/>
      <c r="J1060" s="248"/>
      <c r="K1060" s="250"/>
      <c r="L1060" s="247"/>
      <c r="M1060" s="247"/>
      <c r="N1060" s="247"/>
      <c r="O1060" s="245"/>
      <c r="P1060" s="134" t="s">
        <v>26</v>
      </c>
      <c r="Q1060" s="89">
        <v>46174</v>
      </c>
      <c r="R1060" s="89">
        <v>46178</v>
      </c>
      <c r="S1060" s="89">
        <v>46185</v>
      </c>
      <c r="T1060" s="89">
        <v>46296</v>
      </c>
      <c r="U1060" s="89">
        <v>46296</v>
      </c>
      <c r="V1060" s="89">
        <v>46310</v>
      </c>
      <c r="W1060" s="89"/>
      <c r="X1060" s="89"/>
      <c r="Y1060" s="89"/>
      <c r="Z1060" s="89"/>
      <c r="AA1060" s="221"/>
      <c r="AB1060" s="221"/>
      <c r="AC1060" s="234"/>
      <c r="AD1060" s="221"/>
      <c r="AE1060" s="225"/>
      <c r="AF1060" s="226"/>
      <c r="AG1060" s="230"/>
      <c r="AH1060" s="230"/>
      <c r="AI1060" s="230"/>
      <c r="AJ1060" s="216"/>
      <c r="AK1060" s="216"/>
      <c r="AL1060" s="218"/>
      <c r="AM1060" s="213"/>
      <c r="AN1060" s="213"/>
      <c r="AO1060" s="213"/>
      <c r="AP1060" s="213"/>
      <c r="AQ1060" s="213"/>
      <c r="AR1060" s="213"/>
      <c r="AS1060" s="213"/>
      <c r="AT1060" s="207"/>
      <c r="AU1060" s="207"/>
      <c r="AV1060" s="207"/>
      <c r="AW1060" s="207"/>
      <c r="AX1060" s="207"/>
      <c r="AY1060" s="207"/>
      <c r="AZ1060" s="207"/>
      <c r="BA1060" s="207"/>
      <c r="BB1060" s="207"/>
      <c r="BC1060" s="207"/>
      <c r="BD1060" s="207"/>
      <c r="BE1060" s="207"/>
      <c r="BF1060" s="207"/>
      <c r="BG1060" s="207"/>
      <c r="BH1060" s="207"/>
      <c r="BI1060" s="207"/>
      <c r="BJ1060" s="207"/>
      <c r="BK1060" s="207"/>
      <c r="BL1060" s="207"/>
      <c r="BM1060" s="210"/>
      <c r="BN1060" s="204"/>
      <c r="BO1060" s="2"/>
    </row>
    <row r="1061" spans="1:67" ht="15" hidden="1" customHeight="1" x14ac:dyDescent="0.25">
      <c r="A1061" s="2"/>
      <c r="B1061" s="234"/>
      <c r="C1061" s="237"/>
      <c r="D1061" s="238"/>
      <c r="E1061" s="242"/>
      <c r="F1061" s="245"/>
      <c r="G1061" s="245"/>
      <c r="H1061" s="245"/>
      <c r="I1061" s="245"/>
      <c r="J1061" s="248"/>
      <c r="K1061" s="250"/>
      <c r="L1061" s="247"/>
      <c r="M1061" s="247"/>
      <c r="N1061" s="247"/>
      <c r="O1061" s="245"/>
      <c r="P1061" s="134" t="s">
        <v>262</v>
      </c>
      <c r="Q1061" s="89"/>
      <c r="R1061" s="89"/>
      <c r="S1061" s="89"/>
      <c r="T1061" s="89"/>
      <c r="U1061" s="89"/>
      <c r="V1061" s="89"/>
      <c r="W1061" s="89"/>
      <c r="X1061" s="89"/>
      <c r="Y1061" s="89"/>
      <c r="Z1061" s="89"/>
      <c r="AA1061" s="221"/>
      <c r="AB1061" s="221"/>
      <c r="AC1061" s="234"/>
      <c r="AD1061" s="221"/>
      <c r="AE1061" s="225"/>
      <c r="AF1061" s="226"/>
      <c r="AG1061" s="230"/>
      <c r="AH1061" s="230"/>
      <c r="AI1061" s="230"/>
      <c r="AJ1061" s="216"/>
      <c r="AK1061" s="216"/>
      <c r="AL1061" s="218"/>
      <c r="AM1061" s="213"/>
      <c r="AN1061" s="213"/>
      <c r="AO1061" s="213"/>
      <c r="AP1061" s="213"/>
      <c r="AQ1061" s="213"/>
      <c r="AR1061" s="213"/>
      <c r="AS1061" s="213"/>
      <c r="AT1061" s="207"/>
      <c r="AU1061" s="207"/>
      <c r="AV1061" s="207"/>
      <c r="AW1061" s="207"/>
      <c r="AX1061" s="207"/>
      <c r="AY1061" s="207"/>
      <c r="AZ1061" s="207"/>
      <c r="BA1061" s="207"/>
      <c r="BB1061" s="207"/>
      <c r="BC1061" s="207"/>
      <c r="BD1061" s="207"/>
      <c r="BE1061" s="207"/>
      <c r="BF1061" s="207"/>
      <c r="BG1061" s="207"/>
      <c r="BH1061" s="207"/>
      <c r="BI1061" s="207"/>
      <c r="BJ1061" s="207"/>
      <c r="BK1061" s="207"/>
      <c r="BL1061" s="207"/>
      <c r="BM1061" s="210"/>
      <c r="BN1061" s="204"/>
      <c r="BO1061" s="2"/>
    </row>
    <row r="1062" spans="1:67" ht="15" hidden="1" customHeight="1" x14ac:dyDescent="0.25">
      <c r="A1062" s="2"/>
      <c r="B1062" s="234"/>
      <c r="C1062" s="237"/>
      <c r="D1062" s="238"/>
      <c r="E1062" s="242"/>
      <c r="F1062" s="245"/>
      <c r="G1062" s="245"/>
      <c r="H1062" s="245"/>
      <c r="I1062" s="245"/>
      <c r="J1062" s="248"/>
      <c r="K1062" s="250"/>
      <c r="L1062" s="247"/>
      <c r="M1062" s="247"/>
      <c r="N1062" s="247"/>
      <c r="O1062" s="245"/>
      <c r="P1062" s="134" t="s">
        <v>263</v>
      </c>
      <c r="Q1062" s="89"/>
      <c r="R1062" s="89"/>
      <c r="S1062" s="89"/>
      <c r="T1062" s="89"/>
      <c r="U1062" s="89"/>
      <c r="V1062" s="89"/>
      <c r="W1062" s="89"/>
      <c r="X1062" s="89"/>
      <c r="Y1062" s="89"/>
      <c r="Z1062" s="89"/>
      <c r="AA1062" s="221"/>
      <c r="AB1062" s="221"/>
      <c r="AC1062" s="234"/>
      <c r="AD1062" s="221"/>
      <c r="AE1062" s="225"/>
      <c r="AF1062" s="226"/>
      <c r="AG1062" s="230"/>
      <c r="AH1062" s="230"/>
      <c r="AI1062" s="230"/>
      <c r="AJ1062" s="216"/>
      <c r="AK1062" s="216"/>
      <c r="AL1062" s="218"/>
      <c r="AM1062" s="213"/>
      <c r="AN1062" s="213"/>
      <c r="AO1062" s="213"/>
      <c r="AP1062" s="213"/>
      <c r="AQ1062" s="213"/>
      <c r="AR1062" s="213"/>
      <c r="AS1062" s="213"/>
      <c r="AT1062" s="207"/>
      <c r="AU1062" s="207"/>
      <c r="AV1062" s="207"/>
      <c r="AW1062" s="207"/>
      <c r="AX1062" s="207"/>
      <c r="AY1062" s="207"/>
      <c r="AZ1062" s="207"/>
      <c r="BA1062" s="207"/>
      <c r="BB1062" s="207"/>
      <c r="BC1062" s="207"/>
      <c r="BD1062" s="207"/>
      <c r="BE1062" s="207"/>
      <c r="BF1062" s="207"/>
      <c r="BG1062" s="207"/>
      <c r="BH1062" s="207"/>
      <c r="BI1062" s="207"/>
      <c r="BJ1062" s="207"/>
      <c r="BK1062" s="207"/>
      <c r="BL1062" s="207"/>
      <c r="BM1062" s="210"/>
      <c r="BN1062" s="204"/>
      <c r="BO1062" s="2"/>
    </row>
    <row r="1063" spans="1:67" ht="15" hidden="1" customHeight="1" x14ac:dyDescent="0.25">
      <c r="A1063" s="2"/>
      <c r="B1063" s="234"/>
      <c r="C1063" s="237"/>
      <c r="D1063" s="238"/>
      <c r="E1063" s="242"/>
      <c r="F1063" s="245"/>
      <c r="G1063" s="245"/>
      <c r="H1063" s="245"/>
      <c r="I1063" s="245"/>
      <c r="J1063" s="248"/>
      <c r="K1063" s="250"/>
      <c r="L1063" s="247"/>
      <c r="M1063" s="247"/>
      <c r="N1063" s="247"/>
      <c r="O1063" s="245"/>
      <c r="P1063" s="134" t="s">
        <v>27</v>
      </c>
      <c r="Q1063" s="89"/>
      <c r="R1063" s="89"/>
      <c r="S1063" s="89"/>
      <c r="T1063" s="89"/>
      <c r="U1063" s="89"/>
      <c r="V1063" s="89"/>
      <c r="W1063" s="89"/>
      <c r="X1063" s="89"/>
      <c r="Y1063" s="89"/>
      <c r="Z1063" s="89"/>
      <c r="AA1063" s="221"/>
      <c r="AB1063" s="221"/>
      <c r="AC1063" s="234"/>
      <c r="AD1063" s="221"/>
      <c r="AE1063" s="225"/>
      <c r="AF1063" s="226"/>
      <c r="AG1063" s="230"/>
      <c r="AH1063" s="230"/>
      <c r="AI1063" s="230"/>
      <c r="AJ1063" s="216"/>
      <c r="AK1063" s="216"/>
      <c r="AL1063" s="218"/>
      <c r="AM1063" s="213"/>
      <c r="AN1063" s="213"/>
      <c r="AO1063" s="213"/>
      <c r="AP1063" s="213"/>
      <c r="AQ1063" s="213"/>
      <c r="AR1063" s="213"/>
      <c r="AS1063" s="213"/>
      <c r="AT1063" s="207"/>
      <c r="AU1063" s="207"/>
      <c r="AV1063" s="207"/>
      <c r="AW1063" s="207"/>
      <c r="AX1063" s="207"/>
      <c r="AY1063" s="207"/>
      <c r="AZ1063" s="207"/>
      <c r="BA1063" s="207"/>
      <c r="BB1063" s="207"/>
      <c r="BC1063" s="207"/>
      <c r="BD1063" s="207"/>
      <c r="BE1063" s="207"/>
      <c r="BF1063" s="207"/>
      <c r="BG1063" s="207"/>
      <c r="BH1063" s="207"/>
      <c r="BI1063" s="207"/>
      <c r="BJ1063" s="207"/>
      <c r="BK1063" s="207"/>
      <c r="BL1063" s="207"/>
      <c r="BM1063" s="210"/>
      <c r="BN1063" s="204"/>
      <c r="BO1063" s="2"/>
    </row>
    <row r="1064" spans="1:67" ht="15" customHeight="1" x14ac:dyDescent="0.25">
      <c r="A1064" s="2"/>
      <c r="B1064" s="219"/>
      <c r="C1064" s="239"/>
      <c r="D1064" s="240"/>
      <c r="E1064" s="243"/>
      <c r="F1064" s="246"/>
      <c r="G1064" s="246"/>
      <c r="H1064" s="246"/>
      <c r="I1064" s="246"/>
      <c r="J1064" s="248"/>
      <c r="K1064" s="251"/>
      <c r="L1064" s="248"/>
      <c r="M1064" s="248"/>
      <c r="N1064" s="248"/>
      <c r="O1064" s="246"/>
      <c r="P1064" s="134" t="s">
        <v>28</v>
      </c>
      <c r="Q1064" s="182">
        <v>46167</v>
      </c>
      <c r="R1064" s="182">
        <v>46178</v>
      </c>
      <c r="S1064" s="182">
        <v>46185</v>
      </c>
      <c r="T1064" s="89"/>
      <c r="U1064" s="89"/>
      <c r="V1064" s="89"/>
      <c r="W1064" s="89"/>
      <c r="X1064" s="89"/>
      <c r="Y1064" s="89"/>
      <c r="Z1064" s="89"/>
      <c r="AA1064" s="232"/>
      <c r="AB1064" s="222"/>
      <c r="AC1064" s="252"/>
      <c r="AD1064" s="222"/>
      <c r="AE1064" s="227"/>
      <c r="AF1064" s="228"/>
      <c r="AG1064" s="231"/>
      <c r="AH1064" s="232"/>
      <c r="AI1064" s="232"/>
      <c r="AJ1064" s="217"/>
      <c r="AK1064" s="217"/>
      <c r="AL1064" s="219"/>
      <c r="AM1064" s="214"/>
      <c r="AN1064" s="214"/>
      <c r="AO1064" s="214"/>
      <c r="AP1064" s="214"/>
      <c r="AQ1064" s="214"/>
      <c r="AR1064" s="214"/>
      <c r="AS1064" s="214"/>
      <c r="AT1064" s="208"/>
      <c r="AU1064" s="208"/>
      <c r="AV1064" s="208"/>
      <c r="AW1064" s="208"/>
      <c r="AX1064" s="208"/>
      <c r="AY1064" s="208"/>
      <c r="AZ1064" s="208"/>
      <c r="BA1064" s="208"/>
      <c r="BB1064" s="208"/>
      <c r="BC1064" s="208"/>
      <c r="BD1064" s="208"/>
      <c r="BE1064" s="208"/>
      <c r="BF1064" s="208"/>
      <c r="BG1064" s="208"/>
      <c r="BH1064" s="208"/>
      <c r="BI1064" s="208"/>
      <c r="BJ1064" s="208"/>
      <c r="BK1064" s="208"/>
      <c r="BL1064" s="208"/>
      <c r="BM1064" s="211"/>
      <c r="BN1064" s="205"/>
      <c r="BO1064" s="2"/>
    </row>
    <row r="1065" spans="1:67" ht="15" hidden="1" customHeight="1" x14ac:dyDescent="0.25">
      <c r="A1065" s="2"/>
      <c r="B1065" s="233" t="s">
        <v>1656</v>
      </c>
      <c r="C1065" s="235" t="s">
        <v>1368</v>
      </c>
      <c r="D1065" s="236"/>
      <c r="E1065" s="241"/>
      <c r="F1065" s="244" t="s">
        <v>2060</v>
      </c>
      <c r="G1065" s="245"/>
      <c r="H1065" s="245"/>
      <c r="I1065" s="245" t="s">
        <v>1948</v>
      </c>
      <c r="J1065" s="247"/>
      <c r="K1065" s="249">
        <v>46248</v>
      </c>
      <c r="L1065" s="247" t="s">
        <v>498</v>
      </c>
      <c r="M1065" s="247">
        <v>1</v>
      </c>
      <c r="N1065" s="247"/>
      <c r="O1065" s="245" t="s">
        <v>1596</v>
      </c>
      <c r="P1065" s="135" t="s">
        <v>148</v>
      </c>
      <c r="Q1065" s="89"/>
      <c r="R1065" s="89"/>
      <c r="S1065" s="89"/>
      <c r="T1065" s="89"/>
      <c r="U1065" s="89"/>
      <c r="V1065" s="89"/>
      <c r="W1065" s="89"/>
      <c r="X1065" s="89"/>
      <c r="Y1065" s="89"/>
      <c r="Z1065" s="89"/>
      <c r="AA1065" s="220">
        <v>411</v>
      </c>
      <c r="AB1065" s="220"/>
      <c r="AC1065" s="233"/>
      <c r="AD1065" s="220"/>
      <c r="AE1065" s="223">
        <v>70</v>
      </c>
      <c r="AF1065" s="224"/>
      <c r="AG1065" s="229"/>
      <c r="AH1065" s="229">
        <v>70</v>
      </c>
      <c r="AI1065" s="229">
        <v>0.5492889981824014</v>
      </c>
      <c r="AJ1065" s="215"/>
      <c r="AK1065" s="215"/>
      <c r="AL1065" s="209" t="s">
        <v>1590</v>
      </c>
      <c r="AM1065" s="212"/>
      <c r="AN1065" s="212"/>
      <c r="AO1065" s="212"/>
      <c r="AP1065" s="212"/>
      <c r="AQ1065" s="212"/>
      <c r="AR1065" s="212"/>
      <c r="AS1065" s="212"/>
      <c r="AT1065" s="206"/>
      <c r="AU1065" s="206"/>
      <c r="AV1065" s="206"/>
      <c r="AW1065" s="206"/>
      <c r="AX1065" s="206"/>
      <c r="AY1065" s="206"/>
      <c r="AZ1065" s="206"/>
      <c r="BA1065" s="206"/>
      <c r="BB1065" s="206"/>
      <c r="BC1065" s="206"/>
      <c r="BD1065" s="206"/>
      <c r="BE1065" s="206"/>
      <c r="BF1065" s="206"/>
      <c r="BG1065" s="206"/>
      <c r="BH1065" s="206"/>
      <c r="BI1065" s="206"/>
      <c r="BJ1065" s="206"/>
      <c r="BK1065" s="206"/>
      <c r="BL1065" s="206"/>
      <c r="BM1065" s="209"/>
      <c r="BN1065" s="203"/>
      <c r="BO1065" s="2"/>
    </row>
    <row r="1066" spans="1:67" ht="15" customHeight="1" x14ac:dyDescent="0.25">
      <c r="A1066" s="2"/>
      <c r="B1066" s="234"/>
      <c r="C1066" s="237"/>
      <c r="D1066" s="238"/>
      <c r="E1066" s="242"/>
      <c r="F1066" s="245"/>
      <c r="G1066" s="245"/>
      <c r="H1066" s="245"/>
      <c r="I1066" s="245"/>
      <c r="J1066" s="248"/>
      <c r="K1066" s="250"/>
      <c r="L1066" s="247"/>
      <c r="M1066" s="247"/>
      <c r="N1066" s="247"/>
      <c r="O1066" s="245"/>
      <c r="P1066" s="134" t="s">
        <v>26</v>
      </c>
      <c r="Q1066" s="89">
        <v>46169</v>
      </c>
      <c r="R1066" s="89">
        <v>46176</v>
      </c>
      <c r="S1066" s="89">
        <v>46199</v>
      </c>
      <c r="T1066" s="89">
        <v>46227</v>
      </c>
      <c r="U1066" s="89">
        <v>46290</v>
      </c>
      <c r="V1066" s="89">
        <v>46304</v>
      </c>
      <c r="W1066" s="89"/>
      <c r="X1066" s="89"/>
      <c r="Y1066" s="89"/>
      <c r="Z1066" s="89"/>
      <c r="AA1066" s="221"/>
      <c r="AB1066" s="221"/>
      <c r="AC1066" s="234"/>
      <c r="AD1066" s="221"/>
      <c r="AE1066" s="225"/>
      <c r="AF1066" s="226"/>
      <c r="AG1066" s="230"/>
      <c r="AH1066" s="230"/>
      <c r="AI1066" s="230"/>
      <c r="AJ1066" s="216"/>
      <c r="AK1066" s="216"/>
      <c r="AL1066" s="218"/>
      <c r="AM1066" s="213"/>
      <c r="AN1066" s="213"/>
      <c r="AO1066" s="213"/>
      <c r="AP1066" s="213"/>
      <c r="AQ1066" s="213"/>
      <c r="AR1066" s="213"/>
      <c r="AS1066" s="213"/>
      <c r="AT1066" s="207"/>
      <c r="AU1066" s="207"/>
      <c r="AV1066" s="207"/>
      <c r="AW1066" s="207"/>
      <c r="AX1066" s="207"/>
      <c r="AY1066" s="207"/>
      <c r="AZ1066" s="207"/>
      <c r="BA1066" s="207"/>
      <c r="BB1066" s="207"/>
      <c r="BC1066" s="207"/>
      <c r="BD1066" s="207"/>
      <c r="BE1066" s="207"/>
      <c r="BF1066" s="207"/>
      <c r="BG1066" s="207"/>
      <c r="BH1066" s="207"/>
      <c r="BI1066" s="207"/>
      <c r="BJ1066" s="207"/>
      <c r="BK1066" s="207"/>
      <c r="BL1066" s="207"/>
      <c r="BM1066" s="210"/>
      <c r="BN1066" s="204"/>
      <c r="BO1066" s="2"/>
    </row>
    <row r="1067" spans="1:67" ht="15" hidden="1" customHeight="1" x14ac:dyDescent="0.25">
      <c r="A1067" s="2"/>
      <c r="B1067" s="234"/>
      <c r="C1067" s="237"/>
      <c r="D1067" s="238"/>
      <c r="E1067" s="242"/>
      <c r="F1067" s="245"/>
      <c r="G1067" s="245"/>
      <c r="H1067" s="245"/>
      <c r="I1067" s="245"/>
      <c r="J1067" s="248"/>
      <c r="K1067" s="250"/>
      <c r="L1067" s="247"/>
      <c r="M1067" s="247"/>
      <c r="N1067" s="247"/>
      <c r="O1067" s="245"/>
      <c r="P1067" s="134" t="s">
        <v>262</v>
      </c>
      <c r="Q1067" s="89"/>
      <c r="R1067" s="89"/>
      <c r="S1067" s="89"/>
      <c r="T1067" s="89"/>
      <c r="U1067" s="89"/>
      <c r="V1067" s="89"/>
      <c r="W1067" s="89"/>
      <c r="X1067" s="89"/>
      <c r="Y1067" s="89"/>
      <c r="Z1067" s="89"/>
      <c r="AA1067" s="221"/>
      <c r="AB1067" s="221"/>
      <c r="AC1067" s="234"/>
      <c r="AD1067" s="221"/>
      <c r="AE1067" s="225"/>
      <c r="AF1067" s="226"/>
      <c r="AG1067" s="230"/>
      <c r="AH1067" s="230"/>
      <c r="AI1067" s="230"/>
      <c r="AJ1067" s="216"/>
      <c r="AK1067" s="216"/>
      <c r="AL1067" s="218"/>
      <c r="AM1067" s="213"/>
      <c r="AN1067" s="213"/>
      <c r="AO1067" s="213"/>
      <c r="AP1067" s="213"/>
      <c r="AQ1067" s="213"/>
      <c r="AR1067" s="213"/>
      <c r="AS1067" s="213"/>
      <c r="AT1067" s="207"/>
      <c r="AU1067" s="207"/>
      <c r="AV1067" s="207"/>
      <c r="AW1067" s="207"/>
      <c r="AX1067" s="207"/>
      <c r="AY1067" s="207"/>
      <c r="AZ1067" s="207"/>
      <c r="BA1067" s="207"/>
      <c r="BB1067" s="207"/>
      <c r="BC1067" s="207"/>
      <c r="BD1067" s="207"/>
      <c r="BE1067" s="207"/>
      <c r="BF1067" s="207"/>
      <c r="BG1067" s="207"/>
      <c r="BH1067" s="207"/>
      <c r="BI1067" s="207"/>
      <c r="BJ1067" s="207"/>
      <c r="BK1067" s="207"/>
      <c r="BL1067" s="207"/>
      <c r="BM1067" s="210"/>
      <c r="BN1067" s="204"/>
      <c r="BO1067" s="2"/>
    </row>
    <row r="1068" spans="1:67" ht="15" hidden="1" customHeight="1" x14ac:dyDescent="0.25">
      <c r="A1068" s="2"/>
      <c r="B1068" s="234"/>
      <c r="C1068" s="237"/>
      <c r="D1068" s="238"/>
      <c r="E1068" s="242"/>
      <c r="F1068" s="245"/>
      <c r="G1068" s="245"/>
      <c r="H1068" s="245"/>
      <c r="I1068" s="245"/>
      <c r="J1068" s="248"/>
      <c r="K1068" s="250"/>
      <c r="L1068" s="247"/>
      <c r="M1068" s="247"/>
      <c r="N1068" s="247"/>
      <c r="O1068" s="245"/>
      <c r="P1068" s="134" t="s">
        <v>263</v>
      </c>
      <c r="Q1068" s="89"/>
      <c r="R1068" s="89"/>
      <c r="S1068" s="89"/>
      <c r="T1068" s="89"/>
      <c r="U1068" s="89"/>
      <c r="V1068" s="89"/>
      <c r="W1068" s="89"/>
      <c r="X1068" s="89"/>
      <c r="Y1068" s="89"/>
      <c r="Z1068" s="89"/>
      <c r="AA1068" s="221"/>
      <c r="AB1068" s="221"/>
      <c r="AC1068" s="234"/>
      <c r="AD1068" s="221"/>
      <c r="AE1068" s="225"/>
      <c r="AF1068" s="226"/>
      <c r="AG1068" s="230"/>
      <c r="AH1068" s="230"/>
      <c r="AI1068" s="230"/>
      <c r="AJ1068" s="216"/>
      <c r="AK1068" s="216"/>
      <c r="AL1068" s="218"/>
      <c r="AM1068" s="213"/>
      <c r="AN1068" s="213"/>
      <c r="AO1068" s="213"/>
      <c r="AP1068" s="213"/>
      <c r="AQ1068" s="213"/>
      <c r="AR1068" s="213"/>
      <c r="AS1068" s="213"/>
      <c r="AT1068" s="207"/>
      <c r="AU1068" s="207"/>
      <c r="AV1068" s="207"/>
      <c r="AW1068" s="207"/>
      <c r="AX1068" s="207"/>
      <c r="AY1068" s="207"/>
      <c r="AZ1068" s="207"/>
      <c r="BA1068" s="207"/>
      <c r="BB1068" s="207"/>
      <c r="BC1068" s="207"/>
      <c r="BD1068" s="207"/>
      <c r="BE1068" s="207"/>
      <c r="BF1068" s="207"/>
      <c r="BG1068" s="207"/>
      <c r="BH1068" s="207"/>
      <c r="BI1068" s="207"/>
      <c r="BJ1068" s="207"/>
      <c r="BK1068" s="207"/>
      <c r="BL1068" s="207"/>
      <c r="BM1068" s="210"/>
      <c r="BN1068" s="204"/>
      <c r="BO1068" s="2"/>
    </row>
    <row r="1069" spans="1:67" ht="15" hidden="1" customHeight="1" x14ac:dyDescent="0.25">
      <c r="A1069" s="2"/>
      <c r="B1069" s="234"/>
      <c r="C1069" s="237"/>
      <c r="D1069" s="238"/>
      <c r="E1069" s="242"/>
      <c r="F1069" s="245"/>
      <c r="G1069" s="245"/>
      <c r="H1069" s="245"/>
      <c r="I1069" s="245"/>
      <c r="J1069" s="248"/>
      <c r="K1069" s="250"/>
      <c r="L1069" s="247"/>
      <c r="M1069" s="247"/>
      <c r="N1069" s="247"/>
      <c r="O1069" s="245"/>
      <c r="P1069" s="134" t="s">
        <v>27</v>
      </c>
      <c r="Q1069" s="89"/>
      <c r="R1069" s="89"/>
      <c r="S1069" s="89"/>
      <c r="T1069" s="89"/>
      <c r="U1069" s="89"/>
      <c r="V1069" s="89"/>
      <c r="W1069" s="89"/>
      <c r="X1069" s="89"/>
      <c r="Y1069" s="89"/>
      <c r="Z1069" s="89"/>
      <c r="AA1069" s="221"/>
      <c r="AB1069" s="221"/>
      <c r="AC1069" s="234"/>
      <c r="AD1069" s="221"/>
      <c r="AE1069" s="225"/>
      <c r="AF1069" s="226"/>
      <c r="AG1069" s="230"/>
      <c r="AH1069" s="230"/>
      <c r="AI1069" s="230"/>
      <c r="AJ1069" s="216"/>
      <c r="AK1069" s="216"/>
      <c r="AL1069" s="218"/>
      <c r="AM1069" s="213"/>
      <c r="AN1069" s="213"/>
      <c r="AO1069" s="213"/>
      <c r="AP1069" s="213"/>
      <c r="AQ1069" s="213"/>
      <c r="AR1069" s="213"/>
      <c r="AS1069" s="213"/>
      <c r="AT1069" s="207"/>
      <c r="AU1069" s="207"/>
      <c r="AV1069" s="207"/>
      <c r="AW1069" s="207"/>
      <c r="AX1069" s="207"/>
      <c r="AY1069" s="207"/>
      <c r="AZ1069" s="207"/>
      <c r="BA1069" s="207"/>
      <c r="BB1069" s="207"/>
      <c r="BC1069" s="207"/>
      <c r="BD1069" s="207"/>
      <c r="BE1069" s="207"/>
      <c r="BF1069" s="207"/>
      <c r="BG1069" s="207"/>
      <c r="BH1069" s="207"/>
      <c r="BI1069" s="207"/>
      <c r="BJ1069" s="207"/>
      <c r="BK1069" s="207"/>
      <c r="BL1069" s="207"/>
      <c r="BM1069" s="210"/>
      <c r="BN1069" s="204"/>
      <c r="BO1069" s="2"/>
    </row>
    <row r="1070" spans="1:67" ht="15" customHeight="1" x14ac:dyDescent="0.25">
      <c r="A1070" s="2"/>
      <c r="B1070" s="219"/>
      <c r="C1070" s="239"/>
      <c r="D1070" s="240"/>
      <c r="E1070" s="243"/>
      <c r="F1070" s="246"/>
      <c r="G1070" s="246"/>
      <c r="H1070" s="246"/>
      <c r="I1070" s="246"/>
      <c r="J1070" s="248"/>
      <c r="K1070" s="251"/>
      <c r="L1070" s="248"/>
      <c r="M1070" s="248"/>
      <c r="N1070" s="248"/>
      <c r="O1070" s="246"/>
      <c r="P1070" s="134" t="s">
        <v>28</v>
      </c>
      <c r="Q1070" s="182">
        <v>46169</v>
      </c>
      <c r="R1070" s="182">
        <v>46186</v>
      </c>
      <c r="S1070" s="182">
        <v>46192</v>
      </c>
      <c r="T1070" s="182">
        <v>46248</v>
      </c>
      <c r="U1070" s="89"/>
      <c r="V1070" s="89"/>
      <c r="W1070" s="89"/>
      <c r="X1070" s="89"/>
      <c r="Y1070" s="89"/>
      <c r="Z1070" s="89"/>
      <c r="AA1070" s="232"/>
      <c r="AB1070" s="222"/>
      <c r="AC1070" s="252"/>
      <c r="AD1070" s="222"/>
      <c r="AE1070" s="227"/>
      <c r="AF1070" s="228"/>
      <c r="AG1070" s="231"/>
      <c r="AH1070" s="232"/>
      <c r="AI1070" s="232"/>
      <c r="AJ1070" s="217"/>
      <c r="AK1070" s="217"/>
      <c r="AL1070" s="219"/>
      <c r="AM1070" s="214"/>
      <c r="AN1070" s="214"/>
      <c r="AO1070" s="214"/>
      <c r="AP1070" s="214"/>
      <c r="AQ1070" s="214"/>
      <c r="AR1070" s="214"/>
      <c r="AS1070" s="214"/>
      <c r="AT1070" s="208"/>
      <c r="AU1070" s="208"/>
      <c r="AV1070" s="208"/>
      <c r="AW1070" s="208"/>
      <c r="AX1070" s="208"/>
      <c r="AY1070" s="208"/>
      <c r="AZ1070" s="208"/>
      <c r="BA1070" s="208"/>
      <c r="BB1070" s="208"/>
      <c r="BC1070" s="208"/>
      <c r="BD1070" s="208"/>
      <c r="BE1070" s="208"/>
      <c r="BF1070" s="208"/>
      <c r="BG1070" s="208"/>
      <c r="BH1070" s="208"/>
      <c r="BI1070" s="208"/>
      <c r="BJ1070" s="208"/>
      <c r="BK1070" s="208"/>
      <c r="BL1070" s="208"/>
      <c r="BM1070" s="211"/>
      <c r="BN1070" s="205"/>
      <c r="BO1070" s="2"/>
    </row>
    <row r="1071" spans="1:67" ht="15" hidden="1" customHeight="1" x14ac:dyDescent="0.25">
      <c r="A1071" s="2"/>
      <c r="B1071" s="233" t="s">
        <v>2062</v>
      </c>
      <c r="C1071" s="235" t="s">
        <v>1371</v>
      </c>
      <c r="D1071" s="236"/>
      <c r="E1071" s="241"/>
      <c r="F1071" s="244" t="s">
        <v>2061</v>
      </c>
      <c r="G1071" s="245"/>
      <c r="H1071" s="245"/>
      <c r="I1071" s="245" t="s">
        <v>1948</v>
      </c>
      <c r="J1071" s="247"/>
      <c r="K1071" s="249">
        <v>46171</v>
      </c>
      <c r="L1071" s="247" t="s">
        <v>495</v>
      </c>
      <c r="M1071" s="247">
        <v>1</v>
      </c>
      <c r="N1071" s="247"/>
      <c r="O1071" s="245" t="s">
        <v>1596</v>
      </c>
      <c r="P1071" s="135" t="s">
        <v>148</v>
      </c>
      <c r="Q1071" s="89"/>
      <c r="R1071" s="89"/>
      <c r="S1071" s="89"/>
      <c r="T1071" s="89"/>
      <c r="U1071" s="89"/>
      <c r="V1071" s="89"/>
      <c r="W1071" s="89"/>
      <c r="X1071" s="89"/>
      <c r="Y1071" s="89"/>
      <c r="Z1071" s="89"/>
      <c r="AA1071" s="220">
        <v>132</v>
      </c>
      <c r="AB1071" s="220"/>
      <c r="AC1071" s="233"/>
      <c r="AD1071" s="220"/>
      <c r="AE1071" s="223">
        <v>50</v>
      </c>
      <c r="AF1071" s="224"/>
      <c r="AG1071" s="229"/>
      <c r="AH1071" s="229">
        <v>50</v>
      </c>
      <c r="AI1071" s="229">
        <v>0.17641398481770557</v>
      </c>
      <c r="AJ1071" s="215"/>
      <c r="AK1071" s="215"/>
      <c r="AL1071" s="209" t="s">
        <v>1590</v>
      </c>
      <c r="AM1071" s="212"/>
      <c r="AN1071" s="212"/>
      <c r="AO1071" s="212"/>
      <c r="AP1071" s="212"/>
      <c r="AQ1071" s="212"/>
      <c r="AR1071" s="212"/>
      <c r="AS1071" s="212"/>
      <c r="AT1071" s="206"/>
      <c r="AU1071" s="206"/>
      <c r="AV1071" s="206"/>
      <c r="AW1071" s="206"/>
      <c r="AX1071" s="206"/>
      <c r="AY1071" s="206"/>
      <c r="AZ1071" s="206"/>
      <c r="BA1071" s="206"/>
      <c r="BB1071" s="206"/>
      <c r="BC1071" s="206"/>
      <c r="BD1071" s="206"/>
      <c r="BE1071" s="206"/>
      <c r="BF1071" s="206"/>
      <c r="BG1071" s="206"/>
      <c r="BH1071" s="206"/>
      <c r="BI1071" s="206"/>
      <c r="BJ1071" s="206"/>
      <c r="BK1071" s="206"/>
      <c r="BL1071" s="206"/>
      <c r="BM1071" s="209"/>
      <c r="BN1071" s="203"/>
      <c r="BO1071" s="2"/>
    </row>
    <row r="1072" spans="1:67" ht="15" customHeight="1" x14ac:dyDescent="0.25">
      <c r="A1072" s="2"/>
      <c r="B1072" s="234"/>
      <c r="C1072" s="237"/>
      <c r="D1072" s="238"/>
      <c r="E1072" s="242"/>
      <c r="F1072" s="245"/>
      <c r="G1072" s="245"/>
      <c r="H1072" s="245"/>
      <c r="I1072" s="245"/>
      <c r="J1072" s="248"/>
      <c r="K1072" s="250"/>
      <c r="L1072" s="247"/>
      <c r="M1072" s="247"/>
      <c r="N1072" s="247"/>
      <c r="O1072" s="245"/>
      <c r="P1072" s="134" t="s">
        <v>26</v>
      </c>
      <c r="Q1072" s="89">
        <v>46160</v>
      </c>
      <c r="R1072" s="89">
        <v>46164</v>
      </c>
      <c r="S1072" s="89">
        <v>46171</v>
      </c>
      <c r="T1072" s="89">
        <v>46287</v>
      </c>
      <c r="U1072" s="89">
        <v>46287</v>
      </c>
      <c r="V1072" s="89">
        <v>46301</v>
      </c>
      <c r="W1072" s="89"/>
      <c r="X1072" s="89"/>
      <c r="Y1072" s="89"/>
      <c r="Z1072" s="89"/>
      <c r="AA1072" s="221"/>
      <c r="AB1072" s="221"/>
      <c r="AC1072" s="234"/>
      <c r="AD1072" s="221"/>
      <c r="AE1072" s="225"/>
      <c r="AF1072" s="226"/>
      <c r="AG1072" s="230"/>
      <c r="AH1072" s="230"/>
      <c r="AI1072" s="230"/>
      <c r="AJ1072" s="216"/>
      <c r="AK1072" s="216"/>
      <c r="AL1072" s="218"/>
      <c r="AM1072" s="213"/>
      <c r="AN1072" s="213"/>
      <c r="AO1072" s="213"/>
      <c r="AP1072" s="213"/>
      <c r="AQ1072" s="213"/>
      <c r="AR1072" s="213"/>
      <c r="AS1072" s="213"/>
      <c r="AT1072" s="207"/>
      <c r="AU1072" s="207"/>
      <c r="AV1072" s="207"/>
      <c r="AW1072" s="207"/>
      <c r="AX1072" s="207"/>
      <c r="AY1072" s="207"/>
      <c r="AZ1072" s="207"/>
      <c r="BA1072" s="207"/>
      <c r="BB1072" s="207"/>
      <c r="BC1072" s="207"/>
      <c r="BD1072" s="207"/>
      <c r="BE1072" s="207"/>
      <c r="BF1072" s="207"/>
      <c r="BG1072" s="207"/>
      <c r="BH1072" s="207"/>
      <c r="BI1072" s="207"/>
      <c r="BJ1072" s="207"/>
      <c r="BK1072" s="207"/>
      <c r="BL1072" s="207"/>
      <c r="BM1072" s="210"/>
      <c r="BN1072" s="204"/>
      <c r="BO1072" s="2"/>
    </row>
    <row r="1073" spans="1:67" ht="15" hidden="1" customHeight="1" x14ac:dyDescent="0.25">
      <c r="A1073" s="2"/>
      <c r="B1073" s="234"/>
      <c r="C1073" s="237"/>
      <c r="D1073" s="238"/>
      <c r="E1073" s="242"/>
      <c r="F1073" s="245"/>
      <c r="G1073" s="245"/>
      <c r="H1073" s="245"/>
      <c r="I1073" s="245"/>
      <c r="J1073" s="248"/>
      <c r="K1073" s="250"/>
      <c r="L1073" s="247"/>
      <c r="M1073" s="247"/>
      <c r="N1073" s="247"/>
      <c r="O1073" s="245"/>
      <c r="P1073" s="134" t="s">
        <v>262</v>
      </c>
      <c r="Q1073" s="89"/>
      <c r="R1073" s="89"/>
      <c r="S1073" s="89"/>
      <c r="T1073" s="89"/>
      <c r="U1073" s="89"/>
      <c r="V1073" s="89"/>
      <c r="W1073" s="89"/>
      <c r="X1073" s="89"/>
      <c r="Y1073" s="89"/>
      <c r="Z1073" s="89"/>
      <c r="AA1073" s="221"/>
      <c r="AB1073" s="221"/>
      <c r="AC1073" s="234"/>
      <c r="AD1073" s="221"/>
      <c r="AE1073" s="225"/>
      <c r="AF1073" s="226"/>
      <c r="AG1073" s="230"/>
      <c r="AH1073" s="230"/>
      <c r="AI1073" s="230"/>
      <c r="AJ1073" s="216"/>
      <c r="AK1073" s="216"/>
      <c r="AL1073" s="218"/>
      <c r="AM1073" s="213"/>
      <c r="AN1073" s="213"/>
      <c r="AO1073" s="213"/>
      <c r="AP1073" s="213"/>
      <c r="AQ1073" s="213"/>
      <c r="AR1073" s="213"/>
      <c r="AS1073" s="213"/>
      <c r="AT1073" s="207"/>
      <c r="AU1073" s="207"/>
      <c r="AV1073" s="207"/>
      <c r="AW1073" s="207"/>
      <c r="AX1073" s="207"/>
      <c r="AY1073" s="207"/>
      <c r="AZ1073" s="207"/>
      <c r="BA1073" s="207"/>
      <c r="BB1073" s="207"/>
      <c r="BC1073" s="207"/>
      <c r="BD1073" s="207"/>
      <c r="BE1073" s="207"/>
      <c r="BF1073" s="207"/>
      <c r="BG1073" s="207"/>
      <c r="BH1073" s="207"/>
      <c r="BI1073" s="207"/>
      <c r="BJ1073" s="207"/>
      <c r="BK1073" s="207"/>
      <c r="BL1073" s="207"/>
      <c r="BM1073" s="210"/>
      <c r="BN1073" s="204"/>
      <c r="BO1073" s="2"/>
    </row>
    <row r="1074" spans="1:67" ht="15" hidden="1" customHeight="1" x14ac:dyDescent="0.25">
      <c r="A1074" s="2"/>
      <c r="B1074" s="234"/>
      <c r="C1074" s="237"/>
      <c r="D1074" s="238"/>
      <c r="E1074" s="242"/>
      <c r="F1074" s="245"/>
      <c r="G1074" s="245"/>
      <c r="H1074" s="245"/>
      <c r="I1074" s="245"/>
      <c r="J1074" s="248"/>
      <c r="K1074" s="250"/>
      <c r="L1074" s="247"/>
      <c r="M1074" s="247"/>
      <c r="N1074" s="247"/>
      <c r="O1074" s="245"/>
      <c r="P1074" s="134" t="s">
        <v>263</v>
      </c>
      <c r="Q1074" s="89"/>
      <c r="R1074" s="89"/>
      <c r="S1074" s="89"/>
      <c r="T1074" s="89"/>
      <c r="U1074" s="89"/>
      <c r="V1074" s="89"/>
      <c r="W1074" s="89"/>
      <c r="X1074" s="89"/>
      <c r="Y1074" s="89"/>
      <c r="Z1074" s="89"/>
      <c r="AA1074" s="221"/>
      <c r="AB1074" s="221"/>
      <c r="AC1074" s="234"/>
      <c r="AD1074" s="221"/>
      <c r="AE1074" s="225"/>
      <c r="AF1074" s="226"/>
      <c r="AG1074" s="230"/>
      <c r="AH1074" s="230"/>
      <c r="AI1074" s="230"/>
      <c r="AJ1074" s="216"/>
      <c r="AK1074" s="216"/>
      <c r="AL1074" s="218"/>
      <c r="AM1074" s="213"/>
      <c r="AN1074" s="213"/>
      <c r="AO1074" s="213"/>
      <c r="AP1074" s="213"/>
      <c r="AQ1074" s="213"/>
      <c r="AR1074" s="213"/>
      <c r="AS1074" s="213"/>
      <c r="AT1074" s="207"/>
      <c r="AU1074" s="207"/>
      <c r="AV1074" s="207"/>
      <c r="AW1074" s="207"/>
      <c r="AX1074" s="207"/>
      <c r="AY1074" s="207"/>
      <c r="AZ1074" s="207"/>
      <c r="BA1074" s="207"/>
      <c r="BB1074" s="207"/>
      <c r="BC1074" s="207"/>
      <c r="BD1074" s="207"/>
      <c r="BE1074" s="207"/>
      <c r="BF1074" s="207"/>
      <c r="BG1074" s="207"/>
      <c r="BH1074" s="207"/>
      <c r="BI1074" s="207"/>
      <c r="BJ1074" s="207"/>
      <c r="BK1074" s="207"/>
      <c r="BL1074" s="207"/>
      <c r="BM1074" s="210"/>
      <c r="BN1074" s="204"/>
      <c r="BO1074" s="2"/>
    </row>
    <row r="1075" spans="1:67" ht="15" hidden="1" customHeight="1" x14ac:dyDescent="0.25">
      <c r="A1075" s="2"/>
      <c r="B1075" s="234"/>
      <c r="C1075" s="237"/>
      <c r="D1075" s="238"/>
      <c r="E1075" s="242"/>
      <c r="F1075" s="245"/>
      <c r="G1075" s="245"/>
      <c r="H1075" s="245"/>
      <c r="I1075" s="245"/>
      <c r="J1075" s="248"/>
      <c r="K1075" s="250"/>
      <c r="L1075" s="247"/>
      <c r="M1075" s="247"/>
      <c r="N1075" s="247"/>
      <c r="O1075" s="245"/>
      <c r="P1075" s="134" t="s">
        <v>27</v>
      </c>
      <c r="Q1075" s="89"/>
      <c r="R1075" s="89"/>
      <c r="S1075" s="89"/>
      <c r="T1075" s="89"/>
      <c r="U1075" s="89"/>
      <c r="V1075" s="89"/>
      <c r="W1075" s="89"/>
      <c r="X1075" s="89"/>
      <c r="Y1075" s="89"/>
      <c r="Z1075" s="89"/>
      <c r="AA1075" s="221"/>
      <c r="AB1075" s="221"/>
      <c r="AC1075" s="234"/>
      <c r="AD1075" s="221"/>
      <c r="AE1075" s="225"/>
      <c r="AF1075" s="226"/>
      <c r="AG1075" s="230"/>
      <c r="AH1075" s="230"/>
      <c r="AI1075" s="230"/>
      <c r="AJ1075" s="216"/>
      <c r="AK1075" s="216"/>
      <c r="AL1075" s="218"/>
      <c r="AM1075" s="213"/>
      <c r="AN1075" s="213"/>
      <c r="AO1075" s="213"/>
      <c r="AP1075" s="213"/>
      <c r="AQ1075" s="213"/>
      <c r="AR1075" s="213"/>
      <c r="AS1075" s="213"/>
      <c r="AT1075" s="207"/>
      <c r="AU1075" s="207"/>
      <c r="AV1075" s="207"/>
      <c r="AW1075" s="207"/>
      <c r="AX1075" s="207"/>
      <c r="AY1075" s="207"/>
      <c r="AZ1075" s="207"/>
      <c r="BA1075" s="207"/>
      <c r="BB1075" s="207"/>
      <c r="BC1075" s="207"/>
      <c r="BD1075" s="207"/>
      <c r="BE1075" s="207"/>
      <c r="BF1075" s="207"/>
      <c r="BG1075" s="207"/>
      <c r="BH1075" s="207"/>
      <c r="BI1075" s="207"/>
      <c r="BJ1075" s="207"/>
      <c r="BK1075" s="207"/>
      <c r="BL1075" s="207"/>
      <c r="BM1075" s="210"/>
      <c r="BN1075" s="204"/>
      <c r="BO1075" s="2"/>
    </row>
    <row r="1076" spans="1:67" ht="15" customHeight="1" x14ac:dyDescent="0.25">
      <c r="A1076" s="2"/>
      <c r="B1076" s="219"/>
      <c r="C1076" s="239"/>
      <c r="D1076" s="240"/>
      <c r="E1076" s="243"/>
      <c r="F1076" s="246"/>
      <c r="G1076" s="246"/>
      <c r="H1076" s="246"/>
      <c r="I1076" s="246"/>
      <c r="J1076" s="248"/>
      <c r="K1076" s="251"/>
      <c r="L1076" s="248"/>
      <c r="M1076" s="248"/>
      <c r="N1076" s="248"/>
      <c r="O1076" s="246"/>
      <c r="P1076" s="134" t="s">
        <v>28</v>
      </c>
      <c r="Q1076" s="182">
        <v>46146</v>
      </c>
      <c r="R1076" s="182">
        <v>46158</v>
      </c>
      <c r="S1076" s="182">
        <v>46171</v>
      </c>
      <c r="T1076" s="89"/>
      <c r="U1076" s="89"/>
      <c r="V1076" s="89"/>
      <c r="W1076" s="89"/>
      <c r="X1076" s="89"/>
      <c r="Y1076" s="89"/>
      <c r="Z1076" s="89"/>
      <c r="AA1076" s="232"/>
      <c r="AB1076" s="222"/>
      <c r="AC1076" s="252"/>
      <c r="AD1076" s="222"/>
      <c r="AE1076" s="227"/>
      <c r="AF1076" s="228"/>
      <c r="AG1076" s="231"/>
      <c r="AH1076" s="232"/>
      <c r="AI1076" s="232"/>
      <c r="AJ1076" s="217"/>
      <c r="AK1076" s="217"/>
      <c r="AL1076" s="219"/>
      <c r="AM1076" s="214"/>
      <c r="AN1076" s="214"/>
      <c r="AO1076" s="214"/>
      <c r="AP1076" s="214"/>
      <c r="AQ1076" s="214"/>
      <c r="AR1076" s="214"/>
      <c r="AS1076" s="214"/>
      <c r="AT1076" s="208"/>
      <c r="AU1076" s="208"/>
      <c r="AV1076" s="208"/>
      <c r="AW1076" s="208"/>
      <c r="AX1076" s="208"/>
      <c r="AY1076" s="208"/>
      <c r="AZ1076" s="208"/>
      <c r="BA1076" s="208"/>
      <c r="BB1076" s="208"/>
      <c r="BC1076" s="208"/>
      <c r="BD1076" s="208"/>
      <c r="BE1076" s="208"/>
      <c r="BF1076" s="208"/>
      <c r="BG1076" s="208"/>
      <c r="BH1076" s="208"/>
      <c r="BI1076" s="208"/>
      <c r="BJ1076" s="208"/>
      <c r="BK1076" s="208"/>
      <c r="BL1076" s="208"/>
      <c r="BM1076" s="211"/>
      <c r="BN1076" s="205"/>
      <c r="BO1076" s="2"/>
    </row>
    <row r="1077" spans="1:67" ht="15" hidden="1" customHeight="1" x14ac:dyDescent="0.25">
      <c r="A1077" s="2"/>
      <c r="B1077" s="233" t="s">
        <v>2062</v>
      </c>
      <c r="C1077" s="235" t="s">
        <v>1373</v>
      </c>
      <c r="D1077" s="236"/>
      <c r="E1077" s="241"/>
      <c r="F1077" s="244" t="s">
        <v>2064</v>
      </c>
      <c r="G1077" s="245"/>
      <c r="H1077" s="245"/>
      <c r="I1077" s="245" t="s">
        <v>1948</v>
      </c>
      <c r="J1077" s="247"/>
      <c r="K1077" s="249">
        <v>46220</v>
      </c>
      <c r="L1077" s="247" t="s">
        <v>498</v>
      </c>
      <c r="M1077" s="247">
        <v>1</v>
      </c>
      <c r="N1077" s="247"/>
      <c r="O1077" s="245" t="s">
        <v>1596</v>
      </c>
      <c r="P1077" s="135" t="s">
        <v>148</v>
      </c>
      <c r="Q1077" s="89"/>
      <c r="R1077" s="89"/>
      <c r="S1077" s="89"/>
      <c r="T1077" s="89"/>
      <c r="U1077" s="89"/>
      <c r="V1077" s="89"/>
      <c r="W1077" s="89"/>
      <c r="X1077" s="89"/>
      <c r="Y1077" s="89"/>
      <c r="Z1077" s="89"/>
      <c r="AA1077" s="220">
        <v>132</v>
      </c>
      <c r="AB1077" s="220"/>
      <c r="AC1077" s="233"/>
      <c r="AD1077" s="220"/>
      <c r="AE1077" s="223">
        <v>70</v>
      </c>
      <c r="AF1077" s="224"/>
      <c r="AG1077" s="229"/>
      <c r="AH1077" s="229">
        <v>70</v>
      </c>
      <c r="AI1077" s="229">
        <v>0.17641398481770557</v>
      </c>
      <c r="AJ1077" s="215"/>
      <c r="AK1077" s="215"/>
      <c r="AL1077" s="209" t="s">
        <v>1590</v>
      </c>
      <c r="AM1077" s="212"/>
      <c r="AN1077" s="212"/>
      <c r="AO1077" s="212"/>
      <c r="AP1077" s="212"/>
      <c r="AQ1077" s="212"/>
      <c r="AR1077" s="212"/>
      <c r="AS1077" s="212"/>
      <c r="AT1077" s="206"/>
      <c r="AU1077" s="206"/>
      <c r="AV1077" s="206"/>
      <c r="AW1077" s="206"/>
      <c r="AX1077" s="206"/>
      <c r="AY1077" s="206"/>
      <c r="AZ1077" s="206"/>
      <c r="BA1077" s="206"/>
      <c r="BB1077" s="206"/>
      <c r="BC1077" s="206"/>
      <c r="BD1077" s="206"/>
      <c r="BE1077" s="206"/>
      <c r="BF1077" s="206"/>
      <c r="BG1077" s="206"/>
      <c r="BH1077" s="206"/>
      <c r="BI1077" s="206"/>
      <c r="BJ1077" s="206"/>
      <c r="BK1077" s="206"/>
      <c r="BL1077" s="206"/>
      <c r="BM1077" s="209"/>
      <c r="BN1077" s="203"/>
      <c r="BO1077" s="2"/>
    </row>
    <row r="1078" spans="1:67" ht="15" customHeight="1" x14ac:dyDescent="0.25">
      <c r="A1078" s="2"/>
      <c r="B1078" s="234"/>
      <c r="C1078" s="237"/>
      <c r="D1078" s="238"/>
      <c r="E1078" s="242"/>
      <c r="F1078" s="245"/>
      <c r="G1078" s="245"/>
      <c r="H1078" s="245"/>
      <c r="I1078" s="245"/>
      <c r="J1078" s="248"/>
      <c r="K1078" s="250"/>
      <c r="L1078" s="247"/>
      <c r="M1078" s="247"/>
      <c r="N1078" s="247"/>
      <c r="O1078" s="245"/>
      <c r="P1078" s="134" t="s">
        <v>26</v>
      </c>
      <c r="Q1078" s="89">
        <v>46183</v>
      </c>
      <c r="R1078" s="89">
        <v>46190</v>
      </c>
      <c r="S1078" s="89">
        <v>46196</v>
      </c>
      <c r="T1078" s="89">
        <v>46219</v>
      </c>
      <c r="U1078" s="89">
        <v>46286</v>
      </c>
      <c r="V1078" s="89">
        <v>46300</v>
      </c>
      <c r="W1078" s="89"/>
      <c r="X1078" s="89"/>
      <c r="Y1078" s="89"/>
      <c r="Z1078" s="89"/>
      <c r="AA1078" s="221"/>
      <c r="AB1078" s="221"/>
      <c r="AC1078" s="234"/>
      <c r="AD1078" s="221"/>
      <c r="AE1078" s="225"/>
      <c r="AF1078" s="226"/>
      <c r="AG1078" s="230"/>
      <c r="AH1078" s="230"/>
      <c r="AI1078" s="230"/>
      <c r="AJ1078" s="216"/>
      <c r="AK1078" s="216"/>
      <c r="AL1078" s="218"/>
      <c r="AM1078" s="213"/>
      <c r="AN1078" s="213"/>
      <c r="AO1078" s="213"/>
      <c r="AP1078" s="213"/>
      <c r="AQ1078" s="213"/>
      <c r="AR1078" s="213"/>
      <c r="AS1078" s="213"/>
      <c r="AT1078" s="207"/>
      <c r="AU1078" s="207"/>
      <c r="AV1078" s="207"/>
      <c r="AW1078" s="207"/>
      <c r="AX1078" s="207"/>
      <c r="AY1078" s="207"/>
      <c r="AZ1078" s="207"/>
      <c r="BA1078" s="207"/>
      <c r="BB1078" s="207"/>
      <c r="BC1078" s="207"/>
      <c r="BD1078" s="207"/>
      <c r="BE1078" s="207"/>
      <c r="BF1078" s="207"/>
      <c r="BG1078" s="207"/>
      <c r="BH1078" s="207"/>
      <c r="BI1078" s="207"/>
      <c r="BJ1078" s="207"/>
      <c r="BK1078" s="207"/>
      <c r="BL1078" s="207"/>
      <c r="BM1078" s="210"/>
      <c r="BN1078" s="204"/>
      <c r="BO1078" s="2"/>
    </row>
    <row r="1079" spans="1:67" ht="15" hidden="1" customHeight="1" x14ac:dyDescent="0.25">
      <c r="A1079" s="2"/>
      <c r="B1079" s="234"/>
      <c r="C1079" s="237"/>
      <c r="D1079" s="238"/>
      <c r="E1079" s="242"/>
      <c r="F1079" s="245"/>
      <c r="G1079" s="245"/>
      <c r="H1079" s="245"/>
      <c r="I1079" s="245"/>
      <c r="J1079" s="248"/>
      <c r="K1079" s="250"/>
      <c r="L1079" s="247"/>
      <c r="M1079" s="247"/>
      <c r="N1079" s="247"/>
      <c r="O1079" s="245"/>
      <c r="P1079" s="134" t="s">
        <v>262</v>
      </c>
      <c r="Q1079" s="89"/>
      <c r="R1079" s="89"/>
      <c r="S1079" s="89"/>
      <c r="T1079" s="89"/>
      <c r="U1079" s="89"/>
      <c r="V1079" s="89"/>
      <c r="W1079" s="89"/>
      <c r="X1079" s="89"/>
      <c r="Y1079" s="89"/>
      <c r="Z1079" s="89"/>
      <c r="AA1079" s="221"/>
      <c r="AB1079" s="221"/>
      <c r="AC1079" s="234"/>
      <c r="AD1079" s="221"/>
      <c r="AE1079" s="225"/>
      <c r="AF1079" s="226"/>
      <c r="AG1079" s="230"/>
      <c r="AH1079" s="230"/>
      <c r="AI1079" s="230"/>
      <c r="AJ1079" s="216"/>
      <c r="AK1079" s="216"/>
      <c r="AL1079" s="218"/>
      <c r="AM1079" s="213"/>
      <c r="AN1079" s="213"/>
      <c r="AO1079" s="213"/>
      <c r="AP1079" s="213"/>
      <c r="AQ1079" s="213"/>
      <c r="AR1079" s="213"/>
      <c r="AS1079" s="213"/>
      <c r="AT1079" s="207"/>
      <c r="AU1079" s="207"/>
      <c r="AV1079" s="207"/>
      <c r="AW1079" s="207"/>
      <c r="AX1079" s="207"/>
      <c r="AY1079" s="207"/>
      <c r="AZ1079" s="207"/>
      <c r="BA1079" s="207"/>
      <c r="BB1079" s="207"/>
      <c r="BC1079" s="207"/>
      <c r="BD1079" s="207"/>
      <c r="BE1079" s="207"/>
      <c r="BF1079" s="207"/>
      <c r="BG1079" s="207"/>
      <c r="BH1079" s="207"/>
      <c r="BI1079" s="207"/>
      <c r="BJ1079" s="207"/>
      <c r="BK1079" s="207"/>
      <c r="BL1079" s="207"/>
      <c r="BM1079" s="210"/>
      <c r="BN1079" s="204"/>
      <c r="BO1079" s="2"/>
    </row>
    <row r="1080" spans="1:67" ht="15" hidden="1" customHeight="1" x14ac:dyDescent="0.25">
      <c r="A1080" s="2"/>
      <c r="B1080" s="234"/>
      <c r="C1080" s="237"/>
      <c r="D1080" s="238"/>
      <c r="E1080" s="242"/>
      <c r="F1080" s="245"/>
      <c r="G1080" s="245"/>
      <c r="H1080" s="245"/>
      <c r="I1080" s="245"/>
      <c r="J1080" s="248"/>
      <c r="K1080" s="250"/>
      <c r="L1080" s="247"/>
      <c r="M1080" s="247"/>
      <c r="N1080" s="247"/>
      <c r="O1080" s="245"/>
      <c r="P1080" s="134" t="s">
        <v>263</v>
      </c>
      <c r="Q1080" s="89"/>
      <c r="R1080" s="89"/>
      <c r="S1080" s="89"/>
      <c r="T1080" s="89"/>
      <c r="U1080" s="89"/>
      <c r="V1080" s="89"/>
      <c r="W1080" s="89"/>
      <c r="X1080" s="89"/>
      <c r="Y1080" s="89"/>
      <c r="Z1080" s="89"/>
      <c r="AA1080" s="221"/>
      <c r="AB1080" s="221"/>
      <c r="AC1080" s="234"/>
      <c r="AD1080" s="221"/>
      <c r="AE1080" s="225"/>
      <c r="AF1080" s="226"/>
      <c r="AG1080" s="230"/>
      <c r="AH1080" s="230"/>
      <c r="AI1080" s="230"/>
      <c r="AJ1080" s="216"/>
      <c r="AK1080" s="216"/>
      <c r="AL1080" s="218"/>
      <c r="AM1080" s="213"/>
      <c r="AN1080" s="213"/>
      <c r="AO1080" s="213"/>
      <c r="AP1080" s="213"/>
      <c r="AQ1080" s="213"/>
      <c r="AR1080" s="213"/>
      <c r="AS1080" s="213"/>
      <c r="AT1080" s="207"/>
      <c r="AU1080" s="207"/>
      <c r="AV1080" s="207"/>
      <c r="AW1080" s="207"/>
      <c r="AX1080" s="207"/>
      <c r="AY1080" s="207"/>
      <c r="AZ1080" s="207"/>
      <c r="BA1080" s="207"/>
      <c r="BB1080" s="207"/>
      <c r="BC1080" s="207"/>
      <c r="BD1080" s="207"/>
      <c r="BE1080" s="207"/>
      <c r="BF1080" s="207"/>
      <c r="BG1080" s="207"/>
      <c r="BH1080" s="207"/>
      <c r="BI1080" s="207"/>
      <c r="BJ1080" s="207"/>
      <c r="BK1080" s="207"/>
      <c r="BL1080" s="207"/>
      <c r="BM1080" s="210"/>
      <c r="BN1080" s="204"/>
      <c r="BO1080" s="2"/>
    </row>
    <row r="1081" spans="1:67" ht="15" hidden="1" customHeight="1" x14ac:dyDescent="0.25">
      <c r="A1081" s="2"/>
      <c r="B1081" s="234"/>
      <c r="C1081" s="237"/>
      <c r="D1081" s="238"/>
      <c r="E1081" s="242"/>
      <c r="F1081" s="245"/>
      <c r="G1081" s="245"/>
      <c r="H1081" s="245"/>
      <c r="I1081" s="245"/>
      <c r="J1081" s="248"/>
      <c r="K1081" s="250"/>
      <c r="L1081" s="247"/>
      <c r="M1081" s="247"/>
      <c r="N1081" s="247"/>
      <c r="O1081" s="245"/>
      <c r="P1081" s="134" t="s">
        <v>27</v>
      </c>
      <c r="Q1081" s="89"/>
      <c r="R1081" s="89"/>
      <c r="S1081" s="89"/>
      <c r="T1081" s="89"/>
      <c r="U1081" s="89"/>
      <c r="V1081" s="89"/>
      <c r="W1081" s="89"/>
      <c r="X1081" s="89"/>
      <c r="Y1081" s="89"/>
      <c r="Z1081" s="89"/>
      <c r="AA1081" s="221"/>
      <c r="AB1081" s="221"/>
      <c r="AC1081" s="234"/>
      <c r="AD1081" s="221"/>
      <c r="AE1081" s="225"/>
      <c r="AF1081" s="226"/>
      <c r="AG1081" s="230"/>
      <c r="AH1081" s="230"/>
      <c r="AI1081" s="230"/>
      <c r="AJ1081" s="216"/>
      <c r="AK1081" s="216"/>
      <c r="AL1081" s="218"/>
      <c r="AM1081" s="213"/>
      <c r="AN1081" s="213"/>
      <c r="AO1081" s="213"/>
      <c r="AP1081" s="213"/>
      <c r="AQ1081" s="213"/>
      <c r="AR1081" s="213"/>
      <c r="AS1081" s="213"/>
      <c r="AT1081" s="207"/>
      <c r="AU1081" s="207"/>
      <c r="AV1081" s="207"/>
      <c r="AW1081" s="207"/>
      <c r="AX1081" s="207"/>
      <c r="AY1081" s="207"/>
      <c r="AZ1081" s="207"/>
      <c r="BA1081" s="207"/>
      <c r="BB1081" s="207"/>
      <c r="BC1081" s="207"/>
      <c r="BD1081" s="207"/>
      <c r="BE1081" s="207"/>
      <c r="BF1081" s="207"/>
      <c r="BG1081" s="207"/>
      <c r="BH1081" s="207"/>
      <c r="BI1081" s="207"/>
      <c r="BJ1081" s="207"/>
      <c r="BK1081" s="207"/>
      <c r="BL1081" s="207"/>
      <c r="BM1081" s="210"/>
      <c r="BN1081" s="204"/>
      <c r="BO1081" s="2"/>
    </row>
    <row r="1082" spans="1:67" ht="15" customHeight="1" x14ac:dyDescent="0.25">
      <c r="A1082" s="2"/>
      <c r="B1082" s="219"/>
      <c r="C1082" s="239"/>
      <c r="D1082" s="240"/>
      <c r="E1082" s="243"/>
      <c r="F1082" s="246"/>
      <c r="G1082" s="246"/>
      <c r="H1082" s="246"/>
      <c r="I1082" s="246"/>
      <c r="J1082" s="248"/>
      <c r="K1082" s="251"/>
      <c r="L1082" s="248"/>
      <c r="M1082" s="248"/>
      <c r="N1082" s="248"/>
      <c r="O1082" s="246"/>
      <c r="P1082" s="134" t="s">
        <v>28</v>
      </c>
      <c r="Q1082" s="182">
        <v>46174</v>
      </c>
      <c r="R1082" s="182">
        <v>46185</v>
      </c>
      <c r="S1082" s="182">
        <v>46192</v>
      </c>
      <c r="T1082" s="182">
        <v>46220</v>
      </c>
      <c r="U1082" s="89"/>
      <c r="V1082" s="89"/>
      <c r="W1082" s="89"/>
      <c r="X1082" s="89"/>
      <c r="Y1082" s="89"/>
      <c r="Z1082" s="89"/>
      <c r="AA1082" s="232"/>
      <c r="AB1082" s="222"/>
      <c r="AC1082" s="252"/>
      <c r="AD1082" s="222"/>
      <c r="AE1082" s="227"/>
      <c r="AF1082" s="228"/>
      <c r="AG1082" s="231"/>
      <c r="AH1082" s="232"/>
      <c r="AI1082" s="232"/>
      <c r="AJ1082" s="217"/>
      <c r="AK1082" s="217"/>
      <c r="AL1082" s="219"/>
      <c r="AM1082" s="214"/>
      <c r="AN1082" s="214"/>
      <c r="AO1082" s="214"/>
      <c r="AP1082" s="214"/>
      <c r="AQ1082" s="214"/>
      <c r="AR1082" s="214"/>
      <c r="AS1082" s="214"/>
      <c r="AT1082" s="208"/>
      <c r="AU1082" s="208"/>
      <c r="AV1082" s="208"/>
      <c r="AW1082" s="208"/>
      <c r="AX1082" s="208"/>
      <c r="AY1082" s="208"/>
      <c r="AZ1082" s="208"/>
      <c r="BA1082" s="208"/>
      <c r="BB1082" s="208"/>
      <c r="BC1082" s="208"/>
      <c r="BD1082" s="208"/>
      <c r="BE1082" s="208"/>
      <c r="BF1082" s="208"/>
      <c r="BG1082" s="208"/>
      <c r="BH1082" s="208"/>
      <c r="BI1082" s="208"/>
      <c r="BJ1082" s="208"/>
      <c r="BK1082" s="208"/>
      <c r="BL1082" s="208"/>
      <c r="BM1082" s="211"/>
      <c r="BN1082" s="205"/>
      <c r="BO1082" s="2"/>
    </row>
    <row r="1083" spans="1:67" ht="15" hidden="1" customHeight="1" x14ac:dyDescent="0.25">
      <c r="A1083" s="2"/>
      <c r="B1083" s="233" t="s">
        <v>2062</v>
      </c>
      <c r="C1083" s="235" t="s">
        <v>1375</v>
      </c>
      <c r="D1083" s="236"/>
      <c r="E1083" s="241"/>
      <c r="F1083" s="244" t="s">
        <v>2065</v>
      </c>
      <c r="G1083" s="245"/>
      <c r="H1083" s="245"/>
      <c r="I1083" s="245" t="s">
        <v>1948</v>
      </c>
      <c r="J1083" s="247"/>
      <c r="K1083" s="249">
        <v>46185</v>
      </c>
      <c r="L1083" s="247" t="s">
        <v>495</v>
      </c>
      <c r="M1083" s="247">
        <v>1</v>
      </c>
      <c r="N1083" s="247"/>
      <c r="O1083" s="245" t="s">
        <v>1596</v>
      </c>
      <c r="P1083" s="135" t="s">
        <v>148</v>
      </c>
      <c r="Q1083" s="89"/>
      <c r="R1083" s="89"/>
      <c r="S1083" s="89"/>
      <c r="T1083" s="89"/>
      <c r="U1083" s="89"/>
      <c r="V1083" s="89"/>
      <c r="W1083" s="89"/>
      <c r="X1083" s="89"/>
      <c r="Y1083" s="89"/>
      <c r="Z1083" s="89"/>
      <c r="AA1083" s="220">
        <v>132</v>
      </c>
      <c r="AB1083" s="220"/>
      <c r="AC1083" s="233"/>
      <c r="AD1083" s="220"/>
      <c r="AE1083" s="223">
        <v>50</v>
      </c>
      <c r="AF1083" s="224"/>
      <c r="AG1083" s="229"/>
      <c r="AH1083" s="229">
        <v>50</v>
      </c>
      <c r="AI1083" s="229">
        <v>0.17641398481770557</v>
      </c>
      <c r="AJ1083" s="215"/>
      <c r="AK1083" s="215"/>
      <c r="AL1083" s="209" t="s">
        <v>1590</v>
      </c>
      <c r="AM1083" s="212"/>
      <c r="AN1083" s="212"/>
      <c r="AO1083" s="212"/>
      <c r="AP1083" s="212"/>
      <c r="AQ1083" s="212"/>
      <c r="AR1083" s="212"/>
      <c r="AS1083" s="212"/>
      <c r="AT1083" s="206"/>
      <c r="AU1083" s="206"/>
      <c r="AV1083" s="206"/>
      <c r="AW1083" s="206"/>
      <c r="AX1083" s="206"/>
      <c r="AY1083" s="206"/>
      <c r="AZ1083" s="206"/>
      <c r="BA1083" s="206"/>
      <c r="BB1083" s="206"/>
      <c r="BC1083" s="206"/>
      <c r="BD1083" s="206"/>
      <c r="BE1083" s="206"/>
      <c r="BF1083" s="206"/>
      <c r="BG1083" s="206"/>
      <c r="BH1083" s="206"/>
      <c r="BI1083" s="206"/>
      <c r="BJ1083" s="206"/>
      <c r="BK1083" s="206"/>
      <c r="BL1083" s="206"/>
      <c r="BM1083" s="209"/>
      <c r="BN1083" s="203"/>
      <c r="BO1083" s="2"/>
    </row>
    <row r="1084" spans="1:67" ht="15" customHeight="1" x14ac:dyDescent="0.25">
      <c r="A1084" s="2"/>
      <c r="B1084" s="234"/>
      <c r="C1084" s="237"/>
      <c r="D1084" s="238"/>
      <c r="E1084" s="242"/>
      <c r="F1084" s="245"/>
      <c r="G1084" s="245"/>
      <c r="H1084" s="245"/>
      <c r="I1084" s="245"/>
      <c r="J1084" s="248"/>
      <c r="K1084" s="250"/>
      <c r="L1084" s="247"/>
      <c r="M1084" s="247"/>
      <c r="N1084" s="247"/>
      <c r="O1084" s="245"/>
      <c r="P1084" s="134" t="s">
        <v>26</v>
      </c>
      <c r="Q1084" s="89">
        <v>46174</v>
      </c>
      <c r="R1084" s="89">
        <v>46178</v>
      </c>
      <c r="S1084" s="89">
        <v>46185</v>
      </c>
      <c r="T1084" s="89">
        <v>46296</v>
      </c>
      <c r="U1084" s="89">
        <v>46296</v>
      </c>
      <c r="V1084" s="89">
        <v>46310</v>
      </c>
      <c r="W1084" s="89"/>
      <c r="X1084" s="89"/>
      <c r="Y1084" s="89"/>
      <c r="Z1084" s="89"/>
      <c r="AA1084" s="221"/>
      <c r="AB1084" s="221"/>
      <c r="AC1084" s="234"/>
      <c r="AD1084" s="221"/>
      <c r="AE1084" s="225"/>
      <c r="AF1084" s="226"/>
      <c r="AG1084" s="230"/>
      <c r="AH1084" s="230"/>
      <c r="AI1084" s="230"/>
      <c r="AJ1084" s="216"/>
      <c r="AK1084" s="216"/>
      <c r="AL1084" s="218"/>
      <c r="AM1084" s="213"/>
      <c r="AN1084" s="213"/>
      <c r="AO1084" s="213"/>
      <c r="AP1084" s="213"/>
      <c r="AQ1084" s="213"/>
      <c r="AR1084" s="213"/>
      <c r="AS1084" s="213"/>
      <c r="AT1084" s="207"/>
      <c r="AU1084" s="207"/>
      <c r="AV1084" s="207"/>
      <c r="AW1084" s="207"/>
      <c r="AX1084" s="207"/>
      <c r="AY1084" s="207"/>
      <c r="AZ1084" s="207"/>
      <c r="BA1084" s="207"/>
      <c r="BB1084" s="207"/>
      <c r="BC1084" s="207"/>
      <c r="BD1084" s="207"/>
      <c r="BE1084" s="207"/>
      <c r="BF1084" s="207"/>
      <c r="BG1084" s="207"/>
      <c r="BH1084" s="207"/>
      <c r="BI1084" s="207"/>
      <c r="BJ1084" s="207"/>
      <c r="BK1084" s="207"/>
      <c r="BL1084" s="207"/>
      <c r="BM1084" s="210"/>
      <c r="BN1084" s="204"/>
      <c r="BO1084" s="2"/>
    </row>
    <row r="1085" spans="1:67" ht="15" hidden="1" customHeight="1" x14ac:dyDescent="0.25">
      <c r="A1085" s="2"/>
      <c r="B1085" s="234"/>
      <c r="C1085" s="237"/>
      <c r="D1085" s="238"/>
      <c r="E1085" s="242"/>
      <c r="F1085" s="245"/>
      <c r="G1085" s="245"/>
      <c r="H1085" s="245"/>
      <c r="I1085" s="245"/>
      <c r="J1085" s="248"/>
      <c r="K1085" s="250"/>
      <c r="L1085" s="247"/>
      <c r="M1085" s="247"/>
      <c r="N1085" s="247"/>
      <c r="O1085" s="245"/>
      <c r="P1085" s="134" t="s">
        <v>262</v>
      </c>
      <c r="Q1085" s="89"/>
      <c r="R1085" s="89"/>
      <c r="S1085" s="89"/>
      <c r="T1085" s="89"/>
      <c r="U1085" s="89"/>
      <c r="V1085" s="89"/>
      <c r="W1085" s="89"/>
      <c r="X1085" s="89"/>
      <c r="Y1085" s="89"/>
      <c r="Z1085" s="89"/>
      <c r="AA1085" s="221"/>
      <c r="AB1085" s="221"/>
      <c r="AC1085" s="234"/>
      <c r="AD1085" s="221"/>
      <c r="AE1085" s="225"/>
      <c r="AF1085" s="226"/>
      <c r="AG1085" s="230"/>
      <c r="AH1085" s="230"/>
      <c r="AI1085" s="230"/>
      <c r="AJ1085" s="216"/>
      <c r="AK1085" s="216"/>
      <c r="AL1085" s="218"/>
      <c r="AM1085" s="213"/>
      <c r="AN1085" s="213"/>
      <c r="AO1085" s="213"/>
      <c r="AP1085" s="213"/>
      <c r="AQ1085" s="213"/>
      <c r="AR1085" s="213"/>
      <c r="AS1085" s="213"/>
      <c r="AT1085" s="207"/>
      <c r="AU1085" s="207"/>
      <c r="AV1085" s="207"/>
      <c r="AW1085" s="207"/>
      <c r="AX1085" s="207"/>
      <c r="AY1085" s="207"/>
      <c r="AZ1085" s="207"/>
      <c r="BA1085" s="207"/>
      <c r="BB1085" s="207"/>
      <c r="BC1085" s="207"/>
      <c r="BD1085" s="207"/>
      <c r="BE1085" s="207"/>
      <c r="BF1085" s="207"/>
      <c r="BG1085" s="207"/>
      <c r="BH1085" s="207"/>
      <c r="BI1085" s="207"/>
      <c r="BJ1085" s="207"/>
      <c r="BK1085" s="207"/>
      <c r="BL1085" s="207"/>
      <c r="BM1085" s="210"/>
      <c r="BN1085" s="204"/>
      <c r="BO1085" s="2"/>
    </row>
    <row r="1086" spans="1:67" ht="15" hidden="1" customHeight="1" x14ac:dyDescent="0.25">
      <c r="A1086" s="2"/>
      <c r="B1086" s="234"/>
      <c r="C1086" s="237"/>
      <c r="D1086" s="238"/>
      <c r="E1086" s="242"/>
      <c r="F1086" s="245"/>
      <c r="G1086" s="245"/>
      <c r="H1086" s="245"/>
      <c r="I1086" s="245"/>
      <c r="J1086" s="248"/>
      <c r="K1086" s="250"/>
      <c r="L1086" s="247"/>
      <c r="M1086" s="247"/>
      <c r="N1086" s="247"/>
      <c r="O1086" s="245"/>
      <c r="P1086" s="134" t="s">
        <v>263</v>
      </c>
      <c r="Q1086" s="89"/>
      <c r="R1086" s="89"/>
      <c r="S1086" s="89"/>
      <c r="T1086" s="89"/>
      <c r="U1086" s="89"/>
      <c r="V1086" s="89"/>
      <c r="W1086" s="89"/>
      <c r="X1086" s="89"/>
      <c r="Y1086" s="89"/>
      <c r="Z1086" s="89"/>
      <c r="AA1086" s="221"/>
      <c r="AB1086" s="221"/>
      <c r="AC1086" s="234"/>
      <c r="AD1086" s="221"/>
      <c r="AE1086" s="225"/>
      <c r="AF1086" s="226"/>
      <c r="AG1086" s="230"/>
      <c r="AH1086" s="230"/>
      <c r="AI1086" s="230"/>
      <c r="AJ1086" s="216"/>
      <c r="AK1086" s="216"/>
      <c r="AL1086" s="218"/>
      <c r="AM1086" s="213"/>
      <c r="AN1086" s="213"/>
      <c r="AO1086" s="213"/>
      <c r="AP1086" s="213"/>
      <c r="AQ1086" s="213"/>
      <c r="AR1086" s="213"/>
      <c r="AS1086" s="213"/>
      <c r="AT1086" s="207"/>
      <c r="AU1086" s="207"/>
      <c r="AV1086" s="207"/>
      <c r="AW1086" s="207"/>
      <c r="AX1086" s="207"/>
      <c r="AY1086" s="207"/>
      <c r="AZ1086" s="207"/>
      <c r="BA1086" s="207"/>
      <c r="BB1086" s="207"/>
      <c r="BC1086" s="207"/>
      <c r="BD1086" s="207"/>
      <c r="BE1086" s="207"/>
      <c r="BF1086" s="207"/>
      <c r="BG1086" s="207"/>
      <c r="BH1086" s="207"/>
      <c r="BI1086" s="207"/>
      <c r="BJ1086" s="207"/>
      <c r="BK1086" s="207"/>
      <c r="BL1086" s="207"/>
      <c r="BM1086" s="210"/>
      <c r="BN1086" s="204"/>
      <c r="BO1086" s="2"/>
    </row>
    <row r="1087" spans="1:67" ht="15" hidden="1" customHeight="1" x14ac:dyDescent="0.25">
      <c r="A1087" s="2"/>
      <c r="B1087" s="234"/>
      <c r="C1087" s="237"/>
      <c r="D1087" s="238"/>
      <c r="E1087" s="242"/>
      <c r="F1087" s="245"/>
      <c r="G1087" s="245"/>
      <c r="H1087" s="245"/>
      <c r="I1087" s="245"/>
      <c r="J1087" s="248"/>
      <c r="K1087" s="250"/>
      <c r="L1087" s="247"/>
      <c r="M1087" s="247"/>
      <c r="N1087" s="247"/>
      <c r="O1087" s="245"/>
      <c r="P1087" s="134" t="s">
        <v>27</v>
      </c>
      <c r="Q1087" s="89"/>
      <c r="R1087" s="89"/>
      <c r="S1087" s="89"/>
      <c r="T1087" s="89"/>
      <c r="U1087" s="89"/>
      <c r="V1087" s="89"/>
      <c r="W1087" s="89"/>
      <c r="X1087" s="89"/>
      <c r="Y1087" s="89"/>
      <c r="Z1087" s="89"/>
      <c r="AA1087" s="221"/>
      <c r="AB1087" s="221"/>
      <c r="AC1087" s="234"/>
      <c r="AD1087" s="221"/>
      <c r="AE1087" s="225"/>
      <c r="AF1087" s="226"/>
      <c r="AG1087" s="230"/>
      <c r="AH1087" s="230"/>
      <c r="AI1087" s="230"/>
      <c r="AJ1087" s="216"/>
      <c r="AK1087" s="216"/>
      <c r="AL1087" s="218"/>
      <c r="AM1087" s="213"/>
      <c r="AN1087" s="213"/>
      <c r="AO1087" s="213"/>
      <c r="AP1087" s="213"/>
      <c r="AQ1087" s="213"/>
      <c r="AR1087" s="213"/>
      <c r="AS1087" s="213"/>
      <c r="AT1087" s="207"/>
      <c r="AU1087" s="207"/>
      <c r="AV1087" s="207"/>
      <c r="AW1087" s="207"/>
      <c r="AX1087" s="207"/>
      <c r="AY1087" s="207"/>
      <c r="AZ1087" s="207"/>
      <c r="BA1087" s="207"/>
      <c r="BB1087" s="207"/>
      <c r="BC1087" s="207"/>
      <c r="BD1087" s="207"/>
      <c r="BE1087" s="207"/>
      <c r="BF1087" s="207"/>
      <c r="BG1087" s="207"/>
      <c r="BH1087" s="207"/>
      <c r="BI1087" s="207"/>
      <c r="BJ1087" s="207"/>
      <c r="BK1087" s="207"/>
      <c r="BL1087" s="207"/>
      <c r="BM1087" s="210"/>
      <c r="BN1087" s="204"/>
      <c r="BO1087" s="2"/>
    </row>
    <row r="1088" spans="1:67" ht="15" customHeight="1" x14ac:dyDescent="0.25">
      <c r="A1088" s="2"/>
      <c r="B1088" s="219"/>
      <c r="C1088" s="239"/>
      <c r="D1088" s="240"/>
      <c r="E1088" s="243"/>
      <c r="F1088" s="246"/>
      <c r="G1088" s="246"/>
      <c r="H1088" s="246"/>
      <c r="I1088" s="246"/>
      <c r="J1088" s="248"/>
      <c r="K1088" s="251"/>
      <c r="L1088" s="248"/>
      <c r="M1088" s="248"/>
      <c r="N1088" s="248"/>
      <c r="O1088" s="246"/>
      <c r="P1088" s="134" t="s">
        <v>28</v>
      </c>
      <c r="Q1088" s="182">
        <v>46167</v>
      </c>
      <c r="R1088" s="182">
        <v>46174</v>
      </c>
      <c r="S1088" s="182">
        <v>46185</v>
      </c>
      <c r="T1088" s="89"/>
      <c r="U1088" s="89"/>
      <c r="V1088" s="89"/>
      <c r="W1088" s="89"/>
      <c r="X1088" s="89"/>
      <c r="Y1088" s="89"/>
      <c r="Z1088" s="89"/>
      <c r="AA1088" s="232"/>
      <c r="AB1088" s="222"/>
      <c r="AC1088" s="252"/>
      <c r="AD1088" s="222"/>
      <c r="AE1088" s="227"/>
      <c r="AF1088" s="228"/>
      <c r="AG1088" s="231"/>
      <c r="AH1088" s="232"/>
      <c r="AI1088" s="232"/>
      <c r="AJ1088" s="217"/>
      <c r="AK1088" s="217"/>
      <c r="AL1088" s="219"/>
      <c r="AM1088" s="214"/>
      <c r="AN1088" s="214"/>
      <c r="AO1088" s="214"/>
      <c r="AP1088" s="214"/>
      <c r="AQ1088" s="214"/>
      <c r="AR1088" s="214"/>
      <c r="AS1088" s="214"/>
      <c r="AT1088" s="208"/>
      <c r="AU1088" s="208"/>
      <c r="AV1088" s="208"/>
      <c r="AW1088" s="208"/>
      <c r="AX1088" s="208"/>
      <c r="AY1088" s="208"/>
      <c r="AZ1088" s="208"/>
      <c r="BA1088" s="208"/>
      <c r="BB1088" s="208"/>
      <c r="BC1088" s="208"/>
      <c r="BD1088" s="208"/>
      <c r="BE1088" s="208"/>
      <c r="BF1088" s="208"/>
      <c r="BG1088" s="208"/>
      <c r="BH1088" s="208"/>
      <c r="BI1088" s="208"/>
      <c r="BJ1088" s="208"/>
      <c r="BK1088" s="208"/>
      <c r="BL1088" s="208"/>
      <c r="BM1088" s="211"/>
      <c r="BN1088" s="205"/>
      <c r="BO1088" s="2"/>
    </row>
    <row r="1089" spans="1:67" ht="15" hidden="1" customHeight="1" x14ac:dyDescent="0.25">
      <c r="A1089" s="2"/>
      <c r="B1089" s="233" t="s">
        <v>1821</v>
      </c>
      <c r="C1089" s="235" t="s">
        <v>1377</v>
      </c>
      <c r="D1089" s="236"/>
      <c r="E1089" s="241"/>
      <c r="F1089" s="244" t="s">
        <v>2066</v>
      </c>
      <c r="G1089" s="245"/>
      <c r="H1089" s="245"/>
      <c r="I1089" s="245" t="s">
        <v>1948</v>
      </c>
      <c r="J1089" s="247"/>
      <c r="K1089" s="249">
        <v>46185</v>
      </c>
      <c r="L1089" s="247" t="s">
        <v>495</v>
      </c>
      <c r="M1089" s="247">
        <v>1</v>
      </c>
      <c r="N1089" s="247"/>
      <c r="O1089" s="245" t="s">
        <v>1596</v>
      </c>
      <c r="P1089" s="135" t="s">
        <v>148</v>
      </c>
      <c r="Q1089" s="89"/>
      <c r="R1089" s="89"/>
      <c r="S1089" s="89"/>
      <c r="T1089" s="89"/>
      <c r="U1089" s="89"/>
      <c r="V1089" s="89"/>
      <c r="W1089" s="89"/>
      <c r="X1089" s="89"/>
      <c r="Y1089" s="89"/>
      <c r="Z1089" s="89"/>
      <c r="AA1089" s="220">
        <v>132</v>
      </c>
      <c r="AB1089" s="220"/>
      <c r="AC1089" s="233"/>
      <c r="AD1089" s="220"/>
      <c r="AE1089" s="223">
        <v>50</v>
      </c>
      <c r="AF1089" s="224"/>
      <c r="AG1089" s="229"/>
      <c r="AH1089" s="229">
        <v>50</v>
      </c>
      <c r="AI1089" s="229">
        <v>0.17641398481770557</v>
      </c>
      <c r="AJ1089" s="215"/>
      <c r="AK1089" s="215"/>
      <c r="AL1089" s="209" t="s">
        <v>1590</v>
      </c>
      <c r="AM1089" s="212"/>
      <c r="AN1089" s="212"/>
      <c r="AO1089" s="212"/>
      <c r="AP1089" s="212"/>
      <c r="AQ1089" s="212"/>
      <c r="AR1089" s="212"/>
      <c r="AS1089" s="212"/>
      <c r="AT1089" s="206"/>
      <c r="AU1089" s="206"/>
      <c r="AV1089" s="206"/>
      <c r="AW1089" s="206"/>
      <c r="AX1089" s="206"/>
      <c r="AY1089" s="206"/>
      <c r="AZ1089" s="206"/>
      <c r="BA1089" s="206"/>
      <c r="BB1089" s="206"/>
      <c r="BC1089" s="206"/>
      <c r="BD1089" s="206"/>
      <c r="BE1089" s="206"/>
      <c r="BF1089" s="206"/>
      <c r="BG1089" s="206"/>
      <c r="BH1089" s="206"/>
      <c r="BI1089" s="206"/>
      <c r="BJ1089" s="206"/>
      <c r="BK1089" s="206"/>
      <c r="BL1089" s="206"/>
      <c r="BM1089" s="209"/>
      <c r="BN1089" s="203"/>
      <c r="BO1089" s="2"/>
    </row>
    <row r="1090" spans="1:67" ht="15" customHeight="1" x14ac:dyDescent="0.25">
      <c r="A1090" s="2"/>
      <c r="B1090" s="234"/>
      <c r="C1090" s="237"/>
      <c r="D1090" s="238"/>
      <c r="E1090" s="242"/>
      <c r="F1090" s="245"/>
      <c r="G1090" s="245"/>
      <c r="H1090" s="245"/>
      <c r="I1090" s="245"/>
      <c r="J1090" s="248"/>
      <c r="K1090" s="250"/>
      <c r="L1090" s="247"/>
      <c r="M1090" s="247"/>
      <c r="N1090" s="247"/>
      <c r="O1090" s="245"/>
      <c r="P1090" s="134" t="s">
        <v>26</v>
      </c>
      <c r="Q1090" s="89">
        <v>46188</v>
      </c>
      <c r="R1090" s="89">
        <v>46192</v>
      </c>
      <c r="S1090" s="89">
        <v>46199</v>
      </c>
      <c r="T1090" s="89">
        <v>46307</v>
      </c>
      <c r="U1090" s="89">
        <v>46307</v>
      </c>
      <c r="V1090" s="89">
        <v>46321</v>
      </c>
      <c r="W1090" s="89"/>
      <c r="X1090" s="89"/>
      <c r="Y1090" s="89"/>
      <c r="Z1090" s="89"/>
      <c r="AA1090" s="221"/>
      <c r="AB1090" s="221"/>
      <c r="AC1090" s="234"/>
      <c r="AD1090" s="221"/>
      <c r="AE1090" s="225"/>
      <c r="AF1090" s="226"/>
      <c r="AG1090" s="230"/>
      <c r="AH1090" s="230"/>
      <c r="AI1090" s="230"/>
      <c r="AJ1090" s="216"/>
      <c r="AK1090" s="216"/>
      <c r="AL1090" s="218"/>
      <c r="AM1090" s="213"/>
      <c r="AN1090" s="213"/>
      <c r="AO1090" s="213"/>
      <c r="AP1090" s="213"/>
      <c r="AQ1090" s="213"/>
      <c r="AR1090" s="213"/>
      <c r="AS1090" s="213"/>
      <c r="AT1090" s="207"/>
      <c r="AU1090" s="207"/>
      <c r="AV1090" s="207"/>
      <c r="AW1090" s="207"/>
      <c r="AX1090" s="207"/>
      <c r="AY1090" s="207"/>
      <c r="AZ1090" s="207"/>
      <c r="BA1090" s="207"/>
      <c r="BB1090" s="207"/>
      <c r="BC1090" s="207"/>
      <c r="BD1090" s="207"/>
      <c r="BE1090" s="207"/>
      <c r="BF1090" s="207"/>
      <c r="BG1090" s="207"/>
      <c r="BH1090" s="207"/>
      <c r="BI1090" s="207"/>
      <c r="BJ1090" s="207"/>
      <c r="BK1090" s="207"/>
      <c r="BL1090" s="207"/>
      <c r="BM1090" s="210"/>
      <c r="BN1090" s="204"/>
      <c r="BO1090" s="2"/>
    </row>
    <row r="1091" spans="1:67" ht="15" hidden="1" customHeight="1" x14ac:dyDescent="0.25">
      <c r="A1091" s="2"/>
      <c r="B1091" s="234"/>
      <c r="C1091" s="237"/>
      <c r="D1091" s="238"/>
      <c r="E1091" s="242"/>
      <c r="F1091" s="245"/>
      <c r="G1091" s="245"/>
      <c r="H1091" s="245"/>
      <c r="I1091" s="245"/>
      <c r="J1091" s="248"/>
      <c r="K1091" s="250"/>
      <c r="L1091" s="247"/>
      <c r="M1091" s="247"/>
      <c r="N1091" s="247"/>
      <c r="O1091" s="245"/>
      <c r="P1091" s="134" t="s">
        <v>262</v>
      </c>
      <c r="Q1091" s="89"/>
      <c r="R1091" s="89"/>
      <c r="S1091" s="89"/>
      <c r="T1091" s="89"/>
      <c r="U1091" s="89"/>
      <c r="V1091" s="89"/>
      <c r="W1091" s="89"/>
      <c r="X1091" s="89"/>
      <c r="Y1091" s="89"/>
      <c r="Z1091" s="89"/>
      <c r="AA1091" s="221"/>
      <c r="AB1091" s="221"/>
      <c r="AC1091" s="234"/>
      <c r="AD1091" s="221"/>
      <c r="AE1091" s="225"/>
      <c r="AF1091" s="226"/>
      <c r="AG1091" s="230"/>
      <c r="AH1091" s="230"/>
      <c r="AI1091" s="230"/>
      <c r="AJ1091" s="216"/>
      <c r="AK1091" s="216"/>
      <c r="AL1091" s="218"/>
      <c r="AM1091" s="213"/>
      <c r="AN1091" s="213"/>
      <c r="AO1091" s="213"/>
      <c r="AP1091" s="213"/>
      <c r="AQ1091" s="213"/>
      <c r="AR1091" s="213"/>
      <c r="AS1091" s="213"/>
      <c r="AT1091" s="207"/>
      <c r="AU1091" s="207"/>
      <c r="AV1091" s="207"/>
      <c r="AW1091" s="207"/>
      <c r="AX1091" s="207"/>
      <c r="AY1091" s="207"/>
      <c r="AZ1091" s="207"/>
      <c r="BA1091" s="207"/>
      <c r="BB1091" s="207"/>
      <c r="BC1091" s="207"/>
      <c r="BD1091" s="207"/>
      <c r="BE1091" s="207"/>
      <c r="BF1091" s="207"/>
      <c r="BG1091" s="207"/>
      <c r="BH1091" s="207"/>
      <c r="BI1091" s="207"/>
      <c r="BJ1091" s="207"/>
      <c r="BK1091" s="207"/>
      <c r="BL1091" s="207"/>
      <c r="BM1091" s="210"/>
      <c r="BN1091" s="204"/>
      <c r="BO1091" s="2"/>
    </row>
    <row r="1092" spans="1:67" ht="15" hidden="1" customHeight="1" x14ac:dyDescent="0.25">
      <c r="A1092" s="2"/>
      <c r="B1092" s="234"/>
      <c r="C1092" s="237"/>
      <c r="D1092" s="238"/>
      <c r="E1092" s="242"/>
      <c r="F1092" s="245"/>
      <c r="G1092" s="245"/>
      <c r="H1092" s="245"/>
      <c r="I1092" s="245"/>
      <c r="J1092" s="248"/>
      <c r="K1092" s="250"/>
      <c r="L1092" s="247"/>
      <c r="M1092" s="247"/>
      <c r="N1092" s="247"/>
      <c r="O1092" s="245"/>
      <c r="P1092" s="134" t="s">
        <v>263</v>
      </c>
      <c r="Q1092" s="89"/>
      <c r="R1092" s="89"/>
      <c r="S1092" s="89"/>
      <c r="T1092" s="89"/>
      <c r="U1092" s="89"/>
      <c r="V1092" s="89"/>
      <c r="W1092" s="89"/>
      <c r="X1092" s="89"/>
      <c r="Y1092" s="89"/>
      <c r="Z1092" s="89"/>
      <c r="AA1092" s="221"/>
      <c r="AB1092" s="221"/>
      <c r="AC1092" s="234"/>
      <c r="AD1092" s="221"/>
      <c r="AE1092" s="225"/>
      <c r="AF1092" s="226"/>
      <c r="AG1092" s="230"/>
      <c r="AH1092" s="230"/>
      <c r="AI1092" s="230"/>
      <c r="AJ1092" s="216"/>
      <c r="AK1092" s="216"/>
      <c r="AL1092" s="218"/>
      <c r="AM1092" s="213"/>
      <c r="AN1092" s="213"/>
      <c r="AO1092" s="213"/>
      <c r="AP1092" s="213"/>
      <c r="AQ1092" s="213"/>
      <c r="AR1092" s="213"/>
      <c r="AS1092" s="213"/>
      <c r="AT1092" s="207"/>
      <c r="AU1092" s="207"/>
      <c r="AV1092" s="207"/>
      <c r="AW1092" s="207"/>
      <c r="AX1092" s="207"/>
      <c r="AY1092" s="207"/>
      <c r="AZ1092" s="207"/>
      <c r="BA1092" s="207"/>
      <c r="BB1092" s="207"/>
      <c r="BC1092" s="207"/>
      <c r="BD1092" s="207"/>
      <c r="BE1092" s="207"/>
      <c r="BF1092" s="207"/>
      <c r="BG1092" s="207"/>
      <c r="BH1092" s="207"/>
      <c r="BI1092" s="207"/>
      <c r="BJ1092" s="207"/>
      <c r="BK1092" s="207"/>
      <c r="BL1092" s="207"/>
      <c r="BM1092" s="210"/>
      <c r="BN1092" s="204"/>
      <c r="BO1092" s="2"/>
    </row>
    <row r="1093" spans="1:67" ht="15" hidden="1" customHeight="1" x14ac:dyDescent="0.25">
      <c r="A1093" s="2"/>
      <c r="B1093" s="234"/>
      <c r="C1093" s="237"/>
      <c r="D1093" s="238"/>
      <c r="E1093" s="242"/>
      <c r="F1093" s="245"/>
      <c r="G1093" s="245"/>
      <c r="H1093" s="245"/>
      <c r="I1093" s="245"/>
      <c r="J1093" s="248"/>
      <c r="K1093" s="250"/>
      <c r="L1093" s="247"/>
      <c r="M1093" s="247"/>
      <c r="N1093" s="247"/>
      <c r="O1093" s="245"/>
      <c r="P1093" s="134" t="s">
        <v>27</v>
      </c>
      <c r="Q1093" s="89"/>
      <c r="R1093" s="89"/>
      <c r="S1093" s="89"/>
      <c r="T1093" s="89"/>
      <c r="U1093" s="89"/>
      <c r="V1093" s="89"/>
      <c r="W1093" s="89"/>
      <c r="X1093" s="89"/>
      <c r="Y1093" s="89"/>
      <c r="Z1093" s="89"/>
      <c r="AA1093" s="221"/>
      <c r="AB1093" s="221"/>
      <c r="AC1093" s="234"/>
      <c r="AD1093" s="221"/>
      <c r="AE1093" s="225"/>
      <c r="AF1093" s="226"/>
      <c r="AG1093" s="230"/>
      <c r="AH1093" s="230"/>
      <c r="AI1093" s="230"/>
      <c r="AJ1093" s="216"/>
      <c r="AK1093" s="216"/>
      <c r="AL1093" s="218"/>
      <c r="AM1093" s="213"/>
      <c r="AN1093" s="213"/>
      <c r="AO1093" s="213"/>
      <c r="AP1093" s="213"/>
      <c r="AQ1093" s="213"/>
      <c r="AR1093" s="213"/>
      <c r="AS1093" s="213"/>
      <c r="AT1093" s="207"/>
      <c r="AU1093" s="207"/>
      <c r="AV1093" s="207"/>
      <c r="AW1093" s="207"/>
      <c r="AX1093" s="207"/>
      <c r="AY1093" s="207"/>
      <c r="AZ1093" s="207"/>
      <c r="BA1093" s="207"/>
      <c r="BB1093" s="207"/>
      <c r="BC1093" s="207"/>
      <c r="BD1093" s="207"/>
      <c r="BE1093" s="207"/>
      <c r="BF1093" s="207"/>
      <c r="BG1093" s="207"/>
      <c r="BH1093" s="207"/>
      <c r="BI1093" s="207"/>
      <c r="BJ1093" s="207"/>
      <c r="BK1093" s="207"/>
      <c r="BL1093" s="207"/>
      <c r="BM1093" s="210"/>
      <c r="BN1093" s="204"/>
      <c r="BO1093" s="2"/>
    </row>
    <row r="1094" spans="1:67" ht="15" customHeight="1" x14ac:dyDescent="0.25">
      <c r="A1094" s="2"/>
      <c r="B1094" s="219"/>
      <c r="C1094" s="239"/>
      <c r="D1094" s="240"/>
      <c r="E1094" s="243"/>
      <c r="F1094" s="246"/>
      <c r="G1094" s="246"/>
      <c r="H1094" s="246"/>
      <c r="I1094" s="246"/>
      <c r="J1094" s="248"/>
      <c r="K1094" s="251"/>
      <c r="L1094" s="248"/>
      <c r="M1094" s="248"/>
      <c r="N1094" s="248"/>
      <c r="O1094" s="246"/>
      <c r="P1094" s="134" t="s">
        <v>28</v>
      </c>
      <c r="Q1094" s="182">
        <v>46167</v>
      </c>
      <c r="R1094" s="182">
        <v>46178</v>
      </c>
      <c r="S1094" s="182">
        <v>46185</v>
      </c>
      <c r="T1094" s="89"/>
      <c r="U1094" s="89"/>
      <c r="V1094" s="89"/>
      <c r="W1094" s="89"/>
      <c r="X1094" s="89"/>
      <c r="Y1094" s="89"/>
      <c r="Z1094" s="89"/>
      <c r="AA1094" s="232"/>
      <c r="AB1094" s="222"/>
      <c r="AC1094" s="252"/>
      <c r="AD1094" s="222"/>
      <c r="AE1094" s="227"/>
      <c r="AF1094" s="228"/>
      <c r="AG1094" s="231"/>
      <c r="AH1094" s="232"/>
      <c r="AI1094" s="232"/>
      <c r="AJ1094" s="217"/>
      <c r="AK1094" s="217"/>
      <c r="AL1094" s="219"/>
      <c r="AM1094" s="214"/>
      <c r="AN1094" s="214"/>
      <c r="AO1094" s="214"/>
      <c r="AP1094" s="214"/>
      <c r="AQ1094" s="214"/>
      <c r="AR1094" s="214"/>
      <c r="AS1094" s="214"/>
      <c r="AT1094" s="208"/>
      <c r="AU1094" s="208"/>
      <c r="AV1094" s="208"/>
      <c r="AW1094" s="208"/>
      <c r="AX1094" s="208"/>
      <c r="AY1094" s="208"/>
      <c r="AZ1094" s="208"/>
      <c r="BA1094" s="208"/>
      <c r="BB1094" s="208"/>
      <c r="BC1094" s="208"/>
      <c r="BD1094" s="208"/>
      <c r="BE1094" s="208"/>
      <c r="BF1094" s="208"/>
      <c r="BG1094" s="208"/>
      <c r="BH1094" s="208"/>
      <c r="BI1094" s="208"/>
      <c r="BJ1094" s="208"/>
      <c r="BK1094" s="208"/>
      <c r="BL1094" s="208"/>
      <c r="BM1094" s="211"/>
      <c r="BN1094" s="205"/>
      <c r="BO1094" s="2"/>
    </row>
    <row r="1095" spans="1:67" ht="15" hidden="1" customHeight="1" x14ac:dyDescent="0.25">
      <c r="A1095" s="2"/>
      <c r="B1095" s="233" t="s">
        <v>1821</v>
      </c>
      <c r="C1095" s="235" t="s">
        <v>1379</v>
      </c>
      <c r="D1095" s="236"/>
      <c r="E1095" s="241"/>
      <c r="F1095" s="244" t="s">
        <v>2067</v>
      </c>
      <c r="G1095" s="245"/>
      <c r="H1095" s="245"/>
      <c r="I1095" s="245" t="s">
        <v>1948</v>
      </c>
      <c r="J1095" s="247"/>
      <c r="K1095" s="249">
        <v>46185</v>
      </c>
      <c r="L1095" s="247" t="s">
        <v>495</v>
      </c>
      <c r="M1095" s="247">
        <v>1</v>
      </c>
      <c r="N1095" s="247"/>
      <c r="O1095" s="245" t="s">
        <v>1596</v>
      </c>
      <c r="P1095" s="135" t="s">
        <v>148</v>
      </c>
      <c r="Q1095" s="89"/>
      <c r="R1095" s="89"/>
      <c r="S1095" s="89"/>
      <c r="T1095" s="89"/>
      <c r="U1095" s="89"/>
      <c r="V1095" s="89"/>
      <c r="W1095" s="89"/>
      <c r="X1095" s="89"/>
      <c r="Y1095" s="89"/>
      <c r="Z1095" s="89"/>
      <c r="AA1095" s="220">
        <v>132</v>
      </c>
      <c r="AB1095" s="220"/>
      <c r="AC1095" s="233"/>
      <c r="AD1095" s="220"/>
      <c r="AE1095" s="223">
        <v>50</v>
      </c>
      <c r="AF1095" s="224"/>
      <c r="AG1095" s="229"/>
      <c r="AH1095" s="229">
        <v>50</v>
      </c>
      <c r="AI1095" s="229">
        <v>0.17641398481770557</v>
      </c>
      <c r="AJ1095" s="215"/>
      <c r="AK1095" s="215"/>
      <c r="AL1095" s="209" t="s">
        <v>1590</v>
      </c>
      <c r="AM1095" s="212"/>
      <c r="AN1095" s="212"/>
      <c r="AO1095" s="212"/>
      <c r="AP1095" s="212"/>
      <c r="AQ1095" s="212"/>
      <c r="AR1095" s="212"/>
      <c r="AS1095" s="212"/>
      <c r="AT1095" s="206"/>
      <c r="AU1095" s="206"/>
      <c r="AV1095" s="206"/>
      <c r="AW1095" s="206"/>
      <c r="AX1095" s="206"/>
      <c r="AY1095" s="206"/>
      <c r="AZ1095" s="206"/>
      <c r="BA1095" s="206"/>
      <c r="BB1095" s="206"/>
      <c r="BC1095" s="206"/>
      <c r="BD1095" s="206"/>
      <c r="BE1095" s="206"/>
      <c r="BF1095" s="206"/>
      <c r="BG1095" s="206"/>
      <c r="BH1095" s="206"/>
      <c r="BI1095" s="206"/>
      <c r="BJ1095" s="206"/>
      <c r="BK1095" s="206"/>
      <c r="BL1095" s="206"/>
      <c r="BM1095" s="209"/>
      <c r="BN1095" s="203"/>
      <c r="BO1095" s="2"/>
    </row>
    <row r="1096" spans="1:67" ht="15" customHeight="1" x14ac:dyDescent="0.25">
      <c r="A1096" s="2"/>
      <c r="B1096" s="234"/>
      <c r="C1096" s="237"/>
      <c r="D1096" s="238"/>
      <c r="E1096" s="242"/>
      <c r="F1096" s="245"/>
      <c r="G1096" s="245"/>
      <c r="H1096" s="245"/>
      <c r="I1096" s="245"/>
      <c r="J1096" s="248"/>
      <c r="K1096" s="250"/>
      <c r="L1096" s="247"/>
      <c r="M1096" s="247"/>
      <c r="N1096" s="247"/>
      <c r="O1096" s="245"/>
      <c r="P1096" s="134" t="s">
        <v>26</v>
      </c>
      <c r="Q1096" s="89">
        <v>46174</v>
      </c>
      <c r="R1096" s="89">
        <v>46178</v>
      </c>
      <c r="S1096" s="89">
        <v>46185</v>
      </c>
      <c r="T1096" s="89">
        <v>46296</v>
      </c>
      <c r="U1096" s="89">
        <v>46296</v>
      </c>
      <c r="V1096" s="89">
        <v>46310</v>
      </c>
      <c r="W1096" s="89"/>
      <c r="X1096" s="89"/>
      <c r="Y1096" s="89"/>
      <c r="Z1096" s="89"/>
      <c r="AA1096" s="221"/>
      <c r="AB1096" s="221"/>
      <c r="AC1096" s="234"/>
      <c r="AD1096" s="221"/>
      <c r="AE1096" s="225"/>
      <c r="AF1096" s="226"/>
      <c r="AG1096" s="230"/>
      <c r="AH1096" s="230"/>
      <c r="AI1096" s="230"/>
      <c r="AJ1096" s="216"/>
      <c r="AK1096" s="216"/>
      <c r="AL1096" s="218"/>
      <c r="AM1096" s="213"/>
      <c r="AN1096" s="213"/>
      <c r="AO1096" s="213"/>
      <c r="AP1096" s="213"/>
      <c r="AQ1096" s="213"/>
      <c r="AR1096" s="213"/>
      <c r="AS1096" s="213"/>
      <c r="AT1096" s="207"/>
      <c r="AU1096" s="207"/>
      <c r="AV1096" s="207"/>
      <c r="AW1096" s="207"/>
      <c r="AX1096" s="207"/>
      <c r="AY1096" s="207"/>
      <c r="AZ1096" s="207"/>
      <c r="BA1096" s="207"/>
      <c r="BB1096" s="207"/>
      <c r="BC1096" s="207"/>
      <c r="BD1096" s="207"/>
      <c r="BE1096" s="207"/>
      <c r="BF1096" s="207"/>
      <c r="BG1096" s="207"/>
      <c r="BH1096" s="207"/>
      <c r="BI1096" s="207"/>
      <c r="BJ1096" s="207"/>
      <c r="BK1096" s="207"/>
      <c r="BL1096" s="207"/>
      <c r="BM1096" s="210"/>
      <c r="BN1096" s="204"/>
      <c r="BO1096" s="2"/>
    </row>
    <row r="1097" spans="1:67" ht="15" hidden="1" customHeight="1" x14ac:dyDescent="0.25">
      <c r="A1097" s="2"/>
      <c r="B1097" s="234"/>
      <c r="C1097" s="237"/>
      <c r="D1097" s="238"/>
      <c r="E1097" s="242"/>
      <c r="F1097" s="245"/>
      <c r="G1097" s="245"/>
      <c r="H1097" s="245"/>
      <c r="I1097" s="245"/>
      <c r="J1097" s="248"/>
      <c r="K1097" s="250"/>
      <c r="L1097" s="247"/>
      <c r="M1097" s="247"/>
      <c r="N1097" s="247"/>
      <c r="O1097" s="245"/>
      <c r="P1097" s="134" t="s">
        <v>262</v>
      </c>
      <c r="Q1097" s="89"/>
      <c r="R1097" s="89"/>
      <c r="S1097" s="89"/>
      <c r="T1097" s="89"/>
      <c r="U1097" s="89"/>
      <c r="V1097" s="89"/>
      <c r="W1097" s="89"/>
      <c r="X1097" s="89"/>
      <c r="Y1097" s="89"/>
      <c r="Z1097" s="89"/>
      <c r="AA1097" s="221"/>
      <c r="AB1097" s="221"/>
      <c r="AC1097" s="234"/>
      <c r="AD1097" s="221"/>
      <c r="AE1097" s="225"/>
      <c r="AF1097" s="226"/>
      <c r="AG1097" s="230"/>
      <c r="AH1097" s="230"/>
      <c r="AI1097" s="230"/>
      <c r="AJ1097" s="216"/>
      <c r="AK1097" s="216"/>
      <c r="AL1097" s="218"/>
      <c r="AM1097" s="213"/>
      <c r="AN1097" s="213"/>
      <c r="AO1097" s="213"/>
      <c r="AP1097" s="213"/>
      <c r="AQ1097" s="213"/>
      <c r="AR1097" s="213"/>
      <c r="AS1097" s="213"/>
      <c r="AT1097" s="207"/>
      <c r="AU1097" s="207"/>
      <c r="AV1097" s="207"/>
      <c r="AW1097" s="207"/>
      <c r="AX1097" s="207"/>
      <c r="AY1097" s="207"/>
      <c r="AZ1097" s="207"/>
      <c r="BA1097" s="207"/>
      <c r="BB1097" s="207"/>
      <c r="BC1097" s="207"/>
      <c r="BD1097" s="207"/>
      <c r="BE1097" s="207"/>
      <c r="BF1097" s="207"/>
      <c r="BG1097" s="207"/>
      <c r="BH1097" s="207"/>
      <c r="BI1097" s="207"/>
      <c r="BJ1097" s="207"/>
      <c r="BK1097" s="207"/>
      <c r="BL1097" s="207"/>
      <c r="BM1097" s="210"/>
      <c r="BN1097" s="204"/>
      <c r="BO1097" s="2"/>
    </row>
    <row r="1098" spans="1:67" ht="15" hidden="1" customHeight="1" x14ac:dyDescent="0.25">
      <c r="A1098" s="2"/>
      <c r="B1098" s="234"/>
      <c r="C1098" s="237"/>
      <c r="D1098" s="238"/>
      <c r="E1098" s="242"/>
      <c r="F1098" s="245"/>
      <c r="G1098" s="245"/>
      <c r="H1098" s="245"/>
      <c r="I1098" s="245"/>
      <c r="J1098" s="248"/>
      <c r="K1098" s="250"/>
      <c r="L1098" s="247"/>
      <c r="M1098" s="247"/>
      <c r="N1098" s="247"/>
      <c r="O1098" s="245"/>
      <c r="P1098" s="134" t="s">
        <v>263</v>
      </c>
      <c r="Q1098" s="89"/>
      <c r="R1098" s="89"/>
      <c r="S1098" s="89"/>
      <c r="T1098" s="89"/>
      <c r="U1098" s="89"/>
      <c r="V1098" s="89"/>
      <c r="W1098" s="89"/>
      <c r="X1098" s="89"/>
      <c r="Y1098" s="89"/>
      <c r="Z1098" s="89"/>
      <c r="AA1098" s="221"/>
      <c r="AB1098" s="221"/>
      <c r="AC1098" s="234"/>
      <c r="AD1098" s="221"/>
      <c r="AE1098" s="225"/>
      <c r="AF1098" s="226"/>
      <c r="AG1098" s="230"/>
      <c r="AH1098" s="230"/>
      <c r="AI1098" s="230"/>
      <c r="AJ1098" s="216"/>
      <c r="AK1098" s="216"/>
      <c r="AL1098" s="218"/>
      <c r="AM1098" s="213"/>
      <c r="AN1098" s="213"/>
      <c r="AO1098" s="213"/>
      <c r="AP1098" s="213"/>
      <c r="AQ1098" s="213"/>
      <c r="AR1098" s="213"/>
      <c r="AS1098" s="213"/>
      <c r="AT1098" s="207"/>
      <c r="AU1098" s="207"/>
      <c r="AV1098" s="207"/>
      <c r="AW1098" s="207"/>
      <c r="AX1098" s="207"/>
      <c r="AY1098" s="207"/>
      <c r="AZ1098" s="207"/>
      <c r="BA1098" s="207"/>
      <c r="BB1098" s="207"/>
      <c r="BC1098" s="207"/>
      <c r="BD1098" s="207"/>
      <c r="BE1098" s="207"/>
      <c r="BF1098" s="207"/>
      <c r="BG1098" s="207"/>
      <c r="BH1098" s="207"/>
      <c r="BI1098" s="207"/>
      <c r="BJ1098" s="207"/>
      <c r="BK1098" s="207"/>
      <c r="BL1098" s="207"/>
      <c r="BM1098" s="210"/>
      <c r="BN1098" s="204"/>
      <c r="BO1098" s="2"/>
    </row>
    <row r="1099" spans="1:67" ht="15" hidden="1" customHeight="1" x14ac:dyDescent="0.25">
      <c r="A1099" s="2"/>
      <c r="B1099" s="234"/>
      <c r="C1099" s="237"/>
      <c r="D1099" s="238"/>
      <c r="E1099" s="242"/>
      <c r="F1099" s="245"/>
      <c r="G1099" s="245"/>
      <c r="H1099" s="245"/>
      <c r="I1099" s="245"/>
      <c r="J1099" s="248"/>
      <c r="K1099" s="250"/>
      <c r="L1099" s="247"/>
      <c r="M1099" s="247"/>
      <c r="N1099" s="247"/>
      <c r="O1099" s="245"/>
      <c r="P1099" s="134" t="s">
        <v>27</v>
      </c>
      <c r="Q1099" s="89"/>
      <c r="R1099" s="89"/>
      <c r="S1099" s="89"/>
      <c r="T1099" s="89"/>
      <c r="U1099" s="89"/>
      <c r="V1099" s="89"/>
      <c r="W1099" s="89"/>
      <c r="X1099" s="89"/>
      <c r="Y1099" s="89"/>
      <c r="Z1099" s="89"/>
      <c r="AA1099" s="221"/>
      <c r="AB1099" s="221"/>
      <c r="AC1099" s="234"/>
      <c r="AD1099" s="221"/>
      <c r="AE1099" s="225"/>
      <c r="AF1099" s="226"/>
      <c r="AG1099" s="230"/>
      <c r="AH1099" s="230"/>
      <c r="AI1099" s="230"/>
      <c r="AJ1099" s="216"/>
      <c r="AK1099" s="216"/>
      <c r="AL1099" s="218"/>
      <c r="AM1099" s="213"/>
      <c r="AN1099" s="213"/>
      <c r="AO1099" s="213"/>
      <c r="AP1099" s="213"/>
      <c r="AQ1099" s="213"/>
      <c r="AR1099" s="213"/>
      <c r="AS1099" s="213"/>
      <c r="AT1099" s="207"/>
      <c r="AU1099" s="207"/>
      <c r="AV1099" s="207"/>
      <c r="AW1099" s="207"/>
      <c r="AX1099" s="207"/>
      <c r="AY1099" s="207"/>
      <c r="AZ1099" s="207"/>
      <c r="BA1099" s="207"/>
      <c r="BB1099" s="207"/>
      <c r="BC1099" s="207"/>
      <c r="BD1099" s="207"/>
      <c r="BE1099" s="207"/>
      <c r="BF1099" s="207"/>
      <c r="BG1099" s="207"/>
      <c r="BH1099" s="207"/>
      <c r="BI1099" s="207"/>
      <c r="BJ1099" s="207"/>
      <c r="BK1099" s="207"/>
      <c r="BL1099" s="207"/>
      <c r="BM1099" s="210"/>
      <c r="BN1099" s="204"/>
      <c r="BO1099" s="2"/>
    </row>
    <row r="1100" spans="1:67" ht="15" customHeight="1" x14ac:dyDescent="0.25">
      <c r="A1100" s="2"/>
      <c r="B1100" s="219"/>
      <c r="C1100" s="239"/>
      <c r="D1100" s="240"/>
      <c r="E1100" s="243"/>
      <c r="F1100" s="246"/>
      <c r="G1100" s="246"/>
      <c r="H1100" s="246"/>
      <c r="I1100" s="246"/>
      <c r="J1100" s="248"/>
      <c r="K1100" s="251"/>
      <c r="L1100" s="248"/>
      <c r="M1100" s="248"/>
      <c r="N1100" s="248"/>
      <c r="O1100" s="246"/>
      <c r="P1100" s="134" t="s">
        <v>28</v>
      </c>
      <c r="Q1100" s="182">
        <v>46167</v>
      </c>
      <c r="R1100" s="182">
        <v>46178</v>
      </c>
      <c r="S1100" s="182">
        <v>46185</v>
      </c>
      <c r="T1100" s="89"/>
      <c r="U1100" s="89"/>
      <c r="V1100" s="89"/>
      <c r="W1100" s="89"/>
      <c r="X1100" s="89"/>
      <c r="Y1100" s="89"/>
      <c r="Z1100" s="89"/>
      <c r="AA1100" s="232"/>
      <c r="AB1100" s="222"/>
      <c r="AC1100" s="252"/>
      <c r="AD1100" s="222"/>
      <c r="AE1100" s="227"/>
      <c r="AF1100" s="228"/>
      <c r="AG1100" s="231"/>
      <c r="AH1100" s="232"/>
      <c r="AI1100" s="232"/>
      <c r="AJ1100" s="217"/>
      <c r="AK1100" s="217"/>
      <c r="AL1100" s="219"/>
      <c r="AM1100" s="214"/>
      <c r="AN1100" s="214"/>
      <c r="AO1100" s="214"/>
      <c r="AP1100" s="214"/>
      <c r="AQ1100" s="214"/>
      <c r="AR1100" s="214"/>
      <c r="AS1100" s="214"/>
      <c r="AT1100" s="208"/>
      <c r="AU1100" s="208"/>
      <c r="AV1100" s="208"/>
      <c r="AW1100" s="208"/>
      <c r="AX1100" s="208"/>
      <c r="AY1100" s="208"/>
      <c r="AZ1100" s="208"/>
      <c r="BA1100" s="208"/>
      <c r="BB1100" s="208"/>
      <c r="BC1100" s="208"/>
      <c r="BD1100" s="208"/>
      <c r="BE1100" s="208"/>
      <c r="BF1100" s="208"/>
      <c r="BG1100" s="208"/>
      <c r="BH1100" s="208"/>
      <c r="BI1100" s="208"/>
      <c r="BJ1100" s="208"/>
      <c r="BK1100" s="208"/>
      <c r="BL1100" s="208"/>
      <c r="BM1100" s="211"/>
      <c r="BN1100" s="205"/>
      <c r="BO1100" s="2"/>
    </row>
    <row r="1101" spans="1:67" ht="15" hidden="1" customHeight="1" x14ac:dyDescent="0.25">
      <c r="A1101" s="2"/>
      <c r="B1101" s="233" t="s">
        <v>1821</v>
      </c>
      <c r="C1101" s="235" t="s">
        <v>1381</v>
      </c>
      <c r="D1101" s="236"/>
      <c r="E1101" s="241"/>
      <c r="F1101" s="244" t="s">
        <v>2068</v>
      </c>
      <c r="G1101" s="245"/>
      <c r="H1101" s="245"/>
      <c r="I1101" s="245" t="s">
        <v>1948</v>
      </c>
      <c r="J1101" s="247"/>
      <c r="K1101" s="249">
        <v>46192</v>
      </c>
      <c r="L1101" s="247" t="s">
        <v>495</v>
      </c>
      <c r="M1101" s="247">
        <v>1</v>
      </c>
      <c r="N1101" s="247"/>
      <c r="O1101" s="245" t="s">
        <v>1596</v>
      </c>
      <c r="P1101" s="135" t="s">
        <v>148</v>
      </c>
      <c r="Q1101" s="89"/>
      <c r="R1101" s="89"/>
      <c r="S1101" s="89"/>
      <c r="T1101" s="89"/>
      <c r="U1101" s="89"/>
      <c r="V1101" s="89"/>
      <c r="W1101" s="89"/>
      <c r="X1101" s="89"/>
      <c r="Y1101" s="89"/>
      <c r="Z1101" s="89"/>
      <c r="AA1101" s="220">
        <v>130</v>
      </c>
      <c r="AB1101" s="220"/>
      <c r="AC1101" s="233"/>
      <c r="AD1101" s="220"/>
      <c r="AE1101" s="223">
        <v>50</v>
      </c>
      <c r="AF1101" s="224"/>
      <c r="AG1101" s="229"/>
      <c r="AH1101" s="229">
        <v>50</v>
      </c>
      <c r="AI1101" s="229">
        <v>0.17374104565380091</v>
      </c>
      <c r="AJ1101" s="215"/>
      <c r="AK1101" s="215"/>
      <c r="AL1101" s="209" t="s">
        <v>1590</v>
      </c>
      <c r="AM1101" s="212"/>
      <c r="AN1101" s="212"/>
      <c r="AO1101" s="212"/>
      <c r="AP1101" s="212"/>
      <c r="AQ1101" s="212"/>
      <c r="AR1101" s="212"/>
      <c r="AS1101" s="212"/>
      <c r="AT1101" s="206"/>
      <c r="AU1101" s="206"/>
      <c r="AV1101" s="206"/>
      <c r="AW1101" s="206"/>
      <c r="AX1101" s="206"/>
      <c r="AY1101" s="206"/>
      <c r="AZ1101" s="206"/>
      <c r="BA1101" s="206"/>
      <c r="BB1101" s="206"/>
      <c r="BC1101" s="206"/>
      <c r="BD1101" s="206"/>
      <c r="BE1101" s="206"/>
      <c r="BF1101" s="206"/>
      <c r="BG1101" s="206"/>
      <c r="BH1101" s="206"/>
      <c r="BI1101" s="206"/>
      <c r="BJ1101" s="206"/>
      <c r="BK1101" s="206"/>
      <c r="BL1101" s="206"/>
      <c r="BM1101" s="209"/>
      <c r="BN1101" s="203"/>
      <c r="BO1101" s="2"/>
    </row>
    <row r="1102" spans="1:67" ht="15" customHeight="1" x14ac:dyDescent="0.25">
      <c r="A1102" s="2"/>
      <c r="B1102" s="234"/>
      <c r="C1102" s="237"/>
      <c r="D1102" s="238"/>
      <c r="E1102" s="242"/>
      <c r="F1102" s="245"/>
      <c r="G1102" s="245"/>
      <c r="H1102" s="245"/>
      <c r="I1102" s="245"/>
      <c r="J1102" s="248"/>
      <c r="K1102" s="250"/>
      <c r="L1102" s="247"/>
      <c r="M1102" s="247"/>
      <c r="N1102" s="247"/>
      <c r="O1102" s="245"/>
      <c r="P1102" s="134" t="s">
        <v>26</v>
      </c>
      <c r="Q1102" s="89">
        <v>46195</v>
      </c>
      <c r="R1102" s="89">
        <v>46199</v>
      </c>
      <c r="S1102" s="89">
        <v>46206</v>
      </c>
      <c r="T1102" s="89">
        <v>46307</v>
      </c>
      <c r="U1102" s="89">
        <v>46307</v>
      </c>
      <c r="V1102" s="89">
        <v>46321</v>
      </c>
      <c r="W1102" s="89"/>
      <c r="X1102" s="89"/>
      <c r="Y1102" s="89"/>
      <c r="Z1102" s="89"/>
      <c r="AA1102" s="221"/>
      <c r="AB1102" s="221"/>
      <c r="AC1102" s="234"/>
      <c r="AD1102" s="221"/>
      <c r="AE1102" s="225"/>
      <c r="AF1102" s="226"/>
      <c r="AG1102" s="230"/>
      <c r="AH1102" s="230"/>
      <c r="AI1102" s="230"/>
      <c r="AJ1102" s="216"/>
      <c r="AK1102" s="216"/>
      <c r="AL1102" s="218"/>
      <c r="AM1102" s="213"/>
      <c r="AN1102" s="213"/>
      <c r="AO1102" s="213"/>
      <c r="AP1102" s="213"/>
      <c r="AQ1102" s="213"/>
      <c r="AR1102" s="213"/>
      <c r="AS1102" s="213"/>
      <c r="AT1102" s="207"/>
      <c r="AU1102" s="207"/>
      <c r="AV1102" s="207"/>
      <c r="AW1102" s="207"/>
      <c r="AX1102" s="207"/>
      <c r="AY1102" s="207"/>
      <c r="AZ1102" s="207"/>
      <c r="BA1102" s="207"/>
      <c r="BB1102" s="207"/>
      <c r="BC1102" s="207"/>
      <c r="BD1102" s="207"/>
      <c r="BE1102" s="207"/>
      <c r="BF1102" s="207"/>
      <c r="BG1102" s="207"/>
      <c r="BH1102" s="207"/>
      <c r="BI1102" s="207"/>
      <c r="BJ1102" s="207"/>
      <c r="BK1102" s="207"/>
      <c r="BL1102" s="207"/>
      <c r="BM1102" s="210"/>
      <c r="BN1102" s="204"/>
      <c r="BO1102" s="2"/>
    </row>
    <row r="1103" spans="1:67" ht="15" hidden="1" customHeight="1" x14ac:dyDescent="0.25">
      <c r="A1103" s="2"/>
      <c r="B1103" s="234"/>
      <c r="C1103" s="237"/>
      <c r="D1103" s="238"/>
      <c r="E1103" s="242"/>
      <c r="F1103" s="245"/>
      <c r="G1103" s="245"/>
      <c r="H1103" s="245"/>
      <c r="I1103" s="245"/>
      <c r="J1103" s="248"/>
      <c r="K1103" s="250"/>
      <c r="L1103" s="247"/>
      <c r="M1103" s="247"/>
      <c r="N1103" s="247"/>
      <c r="O1103" s="245"/>
      <c r="P1103" s="134" t="s">
        <v>262</v>
      </c>
      <c r="Q1103" s="89"/>
      <c r="R1103" s="89"/>
      <c r="S1103" s="89"/>
      <c r="T1103" s="89"/>
      <c r="U1103" s="89"/>
      <c r="V1103" s="89"/>
      <c r="W1103" s="89"/>
      <c r="X1103" s="89"/>
      <c r="Y1103" s="89"/>
      <c r="Z1103" s="89"/>
      <c r="AA1103" s="221"/>
      <c r="AB1103" s="221"/>
      <c r="AC1103" s="234"/>
      <c r="AD1103" s="221"/>
      <c r="AE1103" s="225"/>
      <c r="AF1103" s="226"/>
      <c r="AG1103" s="230"/>
      <c r="AH1103" s="230"/>
      <c r="AI1103" s="230"/>
      <c r="AJ1103" s="216"/>
      <c r="AK1103" s="216"/>
      <c r="AL1103" s="218"/>
      <c r="AM1103" s="213"/>
      <c r="AN1103" s="213"/>
      <c r="AO1103" s="213"/>
      <c r="AP1103" s="213"/>
      <c r="AQ1103" s="213"/>
      <c r="AR1103" s="213"/>
      <c r="AS1103" s="213"/>
      <c r="AT1103" s="207"/>
      <c r="AU1103" s="207"/>
      <c r="AV1103" s="207"/>
      <c r="AW1103" s="207"/>
      <c r="AX1103" s="207"/>
      <c r="AY1103" s="207"/>
      <c r="AZ1103" s="207"/>
      <c r="BA1103" s="207"/>
      <c r="BB1103" s="207"/>
      <c r="BC1103" s="207"/>
      <c r="BD1103" s="207"/>
      <c r="BE1103" s="207"/>
      <c r="BF1103" s="207"/>
      <c r="BG1103" s="207"/>
      <c r="BH1103" s="207"/>
      <c r="BI1103" s="207"/>
      <c r="BJ1103" s="207"/>
      <c r="BK1103" s="207"/>
      <c r="BL1103" s="207"/>
      <c r="BM1103" s="210"/>
      <c r="BN1103" s="204"/>
      <c r="BO1103" s="2"/>
    </row>
    <row r="1104" spans="1:67" ht="15" hidden="1" customHeight="1" x14ac:dyDescent="0.25">
      <c r="A1104" s="2"/>
      <c r="B1104" s="234"/>
      <c r="C1104" s="237"/>
      <c r="D1104" s="238"/>
      <c r="E1104" s="242"/>
      <c r="F1104" s="245"/>
      <c r="G1104" s="245"/>
      <c r="H1104" s="245"/>
      <c r="I1104" s="245"/>
      <c r="J1104" s="248"/>
      <c r="K1104" s="250"/>
      <c r="L1104" s="247"/>
      <c r="M1104" s="247"/>
      <c r="N1104" s="247"/>
      <c r="O1104" s="245"/>
      <c r="P1104" s="134" t="s">
        <v>263</v>
      </c>
      <c r="Q1104" s="89"/>
      <c r="R1104" s="89"/>
      <c r="S1104" s="89"/>
      <c r="T1104" s="89"/>
      <c r="U1104" s="89"/>
      <c r="V1104" s="89"/>
      <c r="W1104" s="89"/>
      <c r="X1104" s="89"/>
      <c r="Y1104" s="89"/>
      <c r="Z1104" s="89"/>
      <c r="AA1104" s="221"/>
      <c r="AB1104" s="221"/>
      <c r="AC1104" s="234"/>
      <c r="AD1104" s="221"/>
      <c r="AE1104" s="225"/>
      <c r="AF1104" s="226"/>
      <c r="AG1104" s="230"/>
      <c r="AH1104" s="230"/>
      <c r="AI1104" s="230"/>
      <c r="AJ1104" s="216"/>
      <c r="AK1104" s="216"/>
      <c r="AL1104" s="218"/>
      <c r="AM1104" s="213"/>
      <c r="AN1104" s="213"/>
      <c r="AO1104" s="213"/>
      <c r="AP1104" s="213"/>
      <c r="AQ1104" s="213"/>
      <c r="AR1104" s="213"/>
      <c r="AS1104" s="213"/>
      <c r="AT1104" s="207"/>
      <c r="AU1104" s="207"/>
      <c r="AV1104" s="207"/>
      <c r="AW1104" s="207"/>
      <c r="AX1104" s="207"/>
      <c r="AY1104" s="207"/>
      <c r="AZ1104" s="207"/>
      <c r="BA1104" s="207"/>
      <c r="BB1104" s="207"/>
      <c r="BC1104" s="207"/>
      <c r="BD1104" s="207"/>
      <c r="BE1104" s="207"/>
      <c r="BF1104" s="207"/>
      <c r="BG1104" s="207"/>
      <c r="BH1104" s="207"/>
      <c r="BI1104" s="207"/>
      <c r="BJ1104" s="207"/>
      <c r="BK1104" s="207"/>
      <c r="BL1104" s="207"/>
      <c r="BM1104" s="210"/>
      <c r="BN1104" s="204"/>
      <c r="BO1104" s="2"/>
    </row>
    <row r="1105" spans="1:67" ht="15" hidden="1" customHeight="1" x14ac:dyDescent="0.25">
      <c r="A1105" s="2"/>
      <c r="B1105" s="234"/>
      <c r="C1105" s="237"/>
      <c r="D1105" s="238"/>
      <c r="E1105" s="242"/>
      <c r="F1105" s="245"/>
      <c r="G1105" s="245"/>
      <c r="H1105" s="245"/>
      <c r="I1105" s="245"/>
      <c r="J1105" s="248"/>
      <c r="K1105" s="250"/>
      <c r="L1105" s="247"/>
      <c r="M1105" s="247"/>
      <c r="N1105" s="247"/>
      <c r="O1105" s="245"/>
      <c r="P1105" s="134" t="s">
        <v>27</v>
      </c>
      <c r="Q1105" s="89"/>
      <c r="R1105" s="89"/>
      <c r="S1105" s="89"/>
      <c r="T1105" s="89"/>
      <c r="U1105" s="89"/>
      <c r="V1105" s="89"/>
      <c r="W1105" s="89"/>
      <c r="X1105" s="89"/>
      <c r="Y1105" s="89"/>
      <c r="Z1105" s="89"/>
      <c r="AA1105" s="221"/>
      <c r="AB1105" s="221"/>
      <c r="AC1105" s="234"/>
      <c r="AD1105" s="221"/>
      <c r="AE1105" s="225"/>
      <c r="AF1105" s="226"/>
      <c r="AG1105" s="230"/>
      <c r="AH1105" s="230"/>
      <c r="AI1105" s="230"/>
      <c r="AJ1105" s="216"/>
      <c r="AK1105" s="216"/>
      <c r="AL1105" s="218"/>
      <c r="AM1105" s="213"/>
      <c r="AN1105" s="213"/>
      <c r="AO1105" s="213"/>
      <c r="AP1105" s="213"/>
      <c r="AQ1105" s="213"/>
      <c r="AR1105" s="213"/>
      <c r="AS1105" s="213"/>
      <c r="AT1105" s="207"/>
      <c r="AU1105" s="207"/>
      <c r="AV1105" s="207"/>
      <c r="AW1105" s="207"/>
      <c r="AX1105" s="207"/>
      <c r="AY1105" s="207"/>
      <c r="AZ1105" s="207"/>
      <c r="BA1105" s="207"/>
      <c r="BB1105" s="207"/>
      <c r="BC1105" s="207"/>
      <c r="BD1105" s="207"/>
      <c r="BE1105" s="207"/>
      <c r="BF1105" s="207"/>
      <c r="BG1105" s="207"/>
      <c r="BH1105" s="207"/>
      <c r="BI1105" s="207"/>
      <c r="BJ1105" s="207"/>
      <c r="BK1105" s="207"/>
      <c r="BL1105" s="207"/>
      <c r="BM1105" s="210"/>
      <c r="BN1105" s="204"/>
      <c r="BO1105" s="2"/>
    </row>
    <row r="1106" spans="1:67" ht="15" customHeight="1" x14ac:dyDescent="0.25">
      <c r="A1106" s="2"/>
      <c r="B1106" s="219"/>
      <c r="C1106" s="239"/>
      <c r="D1106" s="240"/>
      <c r="E1106" s="243"/>
      <c r="F1106" s="246"/>
      <c r="G1106" s="246"/>
      <c r="H1106" s="246"/>
      <c r="I1106" s="246"/>
      <c r="J1106" s="248"/>
      <c r="K1106" s="251"/>
      <c r="L1106" s="248"/>
      <c r="M1106" s="248"/>
      <c r="N1106" s="248"/>
      <c r="O1106" s="246"/>
      <c r="P1106" s="134" t="s">
        <v>28</v>
      </c>
      <c r="Q1106" s="182">
        <v>46160</v>
      </c>
      <c r="R1106" s="182">
        <v>46172</v>
      </c>
      <c r="S1106" s="182">
        <v>46192</v>
      </c>
      <c r="T1106" s="89"/>
      <c r="U1106" s="89"/>
      <c r="V1106" s="89"/>
      <c r="W1106" s="89"/>
      <c r="X1106" s="89"/>
      <c r="Y1106" s="89"/>
      <c r="Z1106" s="89"/>
      <c r="AA1106" s="232"/>
      <c r="AB1106" s="222"/>
      <c r="AC1106" s="252"/>
      <c r="AD1106" s="222"/>
      <c r="AE1106" s="227"/>
      <c r="AF1106" s="228"/>
      <c r="AG1106" s="231"/>
      <c r="AH1106" s="232"/>
      <c r="AI1106" s="232"/>
      <c r="AJ1106" s="217"/>
      <c r="AK1106" s="217"/>
      <c r="AL1106" s="219"/>
      <c r="AM1106" s="214"/>
      <c r="AN1106" s="214"/>
      <c r="AO1106" s="214"/>
      <c r="AP1106" s="214"/>
      <c r="AQ1106" s="214"/>
      <c r="AR1106" s="214"/>
      <c r="AS1106" s="214"/>
      <c r="AT1106" s="208"/>
      <c r="AU1106" s="208"/>
      <c r="AV1106" s="208"/>
      <c r="AW1106" s="208"/>
      <c r="AX1106" s="208"/>
      <c r="AY1106" s="208"/>
      <c r="AZ1106" s="208"/>
      <c r="BA1106" s="208"/>
      <c r="BB1106" s="208"/>
      <c r="BC1106" s="208"/>
      <c r="BD1106" s="208"/>
      <c r="BE1106" s="208"/>
      <c r="BF1106" s="208"/>
      <c r="BG1106" s="208"/>
      <c r="BH1106" s="208"/>
      <c r="BI1106" s="208"/>
      <c r="BJ1106" s="208"/>
      <c r="BK1106" s="208"/>
      <c r="BL1106" s="208"/>
      <c r="BM1106" s="211"/>
      <c r="BN1106" s="205"/>
      <c r="BO1106" s="2"/>
    </row>
    <row r="1107" spans="1:67" ht="15" hidden="1" customHeight="1" x14ac:dyDescent="0.25">
      <c r="A1107" s="2"/>
      <c r="B1107" s="233" t="s">
        <v>1656</v>
      </c>
      <c r="C1107" s="235" t="s">
        <v>1385</v>
      </c>
      <c r="D1107" s="236"/>
      <c r="E1107" s="241"/>
      <c r="F1107" s="244" t="s">
        <v>2069</v>
      </c>
      <c r="G1107" s="245"/>
      <c r="H1107" s="245"/>
      <c r="I1107" s="245" t="s">
        <v>1948</v>
      </c>
      <c r="J1107" s="247"/>
      <c r="K1107" s="249">
        <v>46247</v>
      </c>
      <c r="L1107" s="247" t="s">
        <v>495</v>
      </c>
      <c r="M1107" s="247">
        <v>1</v>
      </c>
      <c r="N1107" s="247"/>
      <c r="O1107" s="245" t="s">
        <v>1596</v>
      </c>
      <c r="P1107" s="135" t="s">
        <v>148</v>
      </c>
      <c r="Q1107" s="89"/>
      <c r="R1107" s="89"/>
      <c r="S1107" s="89"/>
      <c r="T1107" s="89"/>
      <c r="U1107" s="89"/>
      <c r="V1107" s="89"/>
      <c r="W1107" s="89"/>
      <c r="X1107" s="89"/>
      <c r="Y1107" s="89"/>
      <c r="Z1107" s="89"/>
      <c r="AA1107" s="220">
        <v>132</v>
      </c>
      <c r="AB1107" s="220"/>
      <c r="AC1107" s="233"/>
      <c r="AD1107" s="220"/>
      <c r="AE1107" s="223">
        <v>50</v>
      </c>
      <c r="AF1107" s="224"/>
      <c r="AG1107" s="229"/>
      <c r="AH1107" s="229">
        <v>0</v>
      </c>
      <c r="AI1107" s="229">
        <v>0.17641398481770557</v>
      </c>
      <c r="AJ1107" s="215"/>
      <c r="AK1107" s="215"/>
      <c r="AL1107" s="209" t="s">
        <v>1590</v>
      </c>
      <c r="AM1107" s="212"/>
      <c r="AN1107" s="212"/>
      <c r="AO1107" s="212"/>
      <c r="AP1107" s="212"/>
      <c r="AQ1107" s="212"/>
      <c r="AR1107" s="212"/>
      <c r="AS1107" s="212"/>
      <c r="AT1107" s="206"/>
      <c r="AU1107" s="206"/>
      <c r="AV1107" s="206"/>
      <c r="AW1107" s="206"/>
      <c r="AX1107" s="206"/>
      <c r="AY1107" s="206"/>
      <c r="AZ1107" s="206"/>
      <c r="BA1107" s="206"/>
      <c r="BB1107" s="206"/>
      <c r="BC1107" s="206"/>
      <c r="BD1107" s="206"/>
      <c r="BE1107" s="206"/>
      <c r="BF1107" s="206"/>
      <c r="BG1107" s="206"/>
      <c r="BH1107" s="206"/>
      <c r="BI1107" s="206"/>
      <c r="BJ1107" s="206"/>
      <c r="BK1107" s="206"/>
      <c r="BL1107" s="206"/>
      <c r="BM1107" s="209"/>
      <c r="BN1107" s="203"/>
      <c r="BO1107" s="2"/>
    </row>
    <row r="1108" spans="1:67" ht="15" customHeight="1" x14ac:dyDescent="0.25">
      <c r="A1108" s="2"/>
      <c r="B1108" s="234"/>
      <c r="C1108" s="237"/>
      <c r="D1108" s="238"/>
      <c r="E1108" s="242"/>
      <c r="F1108" s="245"/>
      <c r="G1108" s="245"/>
      <c r="H1108" s="245"/>
      <c r="I1108" s="245"/>
      <c r="J1108" s="248"/>
      <c r="K1108" s="250"/>
      <c r="L1108" s="247"/>
      <c r="M1108" s="247"/>
      <c r="N1108" s="247"/>
      <c r="O1108" s="245"/>
      <c r="P1108" s="134" t="s">
        <v>26</v>
      </c>
      <c r="Q1108" s="89">
        <v>46258</v>
      </c>
      <c r="R1108" s="89">
        <v>46262</v>
      </c>
      <c r="S1108" s="89">
        <v>46266</v>
      </c>
      <c r="T1108" s="89">
        <v>46328</v>
      </c>
      <c r="U1108" s="89">
        <v>46328</v>
      </c>
      <c r="V1108" s="89">
        <v>46342</v>
      </c>
      <c r="W1108" s="89"/>
      <c r="X1108" s="89"/>
      <c r="Y1108" s="89"/>
      <c r="Z1108" s="89"/>
      <c r="AA1108" s="221"/>
      <c r="AB1108" s="221"/>
      <c r="AC1108" s="234"/>
      <c r="AD1108" s="221"/>
      <c r="AE1108" s="225"/>
      <c r="AF1108" s="226"/>
      <c r="AG1108" s="230"/>
      <c r="AH1108" s="230"/>
      <c r="AI1108" s="230"/>
      <c r="AJ1108" s="216"/>
      <c r="AK1108" s="216"/>
      <c r="AL1108" s="218"/>
      <c r="AM1108" s="213"/>
      <c r="AN1108" s="213"/>
      <c r="AO1108" s="213"/>
      <c r="AP1108" s="213"/>
      <c r="AQ1108" s="213"/>
      <c r="AR1108" s="213"/>
      <c r="AS1108" s="213"/>
      <c r="AT1108" s="207"/>
      <c r="AU1108" s="207"/>
      <c r="AV1108" s="207"/>
      <c r="AW1108" s="207"/>
      <c r="AX1108" s="207"/>
      <c r="AY1108" s="207"/>
      <c r="AZ1108" s="207"/>
      <c r="BA1108" s="207"/>
      <c r="BB1108" s="207"/>
      <c r="BC1108" s="207"/>
      <c r="BD1108" s="207"/>
      <c r="BE1108" s="207"/>
      <c r="BF1108" s="207"/>
      <c r="BG1108" s="207"/>
      <c r="BH1108" s="207"/>
      <c r="BI1108" s="207"/>
      <c r="BJ1108" s="207"/>
      <c r="BK1108" s="207"/>
      <c r="BL1108" s="207"/>
      <c r="BM1108" s="210"/>
      <c r="BN1108" s="204"/>
      <c r="BO1108" s="2"/>
    </row>
    <row r="1109" spans="1:67" ht="15" hidden="1" customHeight="1" x14ac:dyDescent="0.25">
      <c r="A1109" s="2"/>
      <c r="B1109" s="234"/>
      <c r="C1109" s="237"/>
      <c r="D1109" s="238"/>
      <c r="E1109" s="242"/>
      <c r="F1109" s="245"/>
      <c r="G1109" s="245"/>
      <c r="H1109" s="245"/>
      <c r="I1109" s="245"/>
      <c r="J1109" s="248"/>
      <c r="K1109" s="250"/>
      <c r="L1109" s="247"/>
      <c r="M1109" s="247"/>
      <c r="N1109" s="247"/>
      <c r="O1109" s="245"/>
      <c r="P1109" s="134" t="s">
        <v>262</v>
      </c>
      <c r="Q1109" s="89"/>
      <c r="R1109" s="89"/>
      <c r="S1109" s="89"/>
      <c r="T1109" s="89"/>
      <c r="U1109" s="89"/>
      <c r="V1109" s="89"/>
      <c r="W1109" s="89"/>
      <c r="X1109" s="89"/>
      <c r="Y1109" s="89"/>
      <c r="Z1109" s="89"/>
      <c r="AA1109" s="221"/>
      <c r="AB1109" s="221"/>
      <c r="AC1109" s="234"/>
      <c r="AD1109" s="221"/>
      <c r="AE1109" s="225"/>
      <c r="AF1109" s="226"/>
      <c r="AG1109" s="230"/>
      <c r="AH1109" s="230"/>
      <c r="AI1109" s="230"/>
      <c r="AJ1109" s="216"/>
      <c r="AK1109" s="216"/>
      <c r="AL1109" s="218"/>
      <c r="AM1109" s="213"/>
      <c r="AN1109" s="213"/>
      <c r="AO1109" s="213"/>
      <c r="AP1109" s="213"/>
      <c r="AQ1109" s="213"/>
      <c r="AR1109" s="213"/>
      <c r="AS1109" s="213"/>
      <c r="AT1109" s="207"/>
      <c r="AU1109" s="207"/>
      <c r="AV1109" s="207"/>
      <c r="AW1109" s="207"/>
      <c r="AX1109" s="207"/>
      <c r="AY1109" s="207"/>
      <c r="AZ1109" s="207"/>
      <c r="BA1109" s="207"/>
      <c r="BB1109" s="207"/>
      <c r="BC1109" s="207"/>
      <c r="BD1109" s="207"/>
      <c r="BE1109" s="207"/>
      <c r="BF1109" s="207"/>
      <c r="BG1109" s="207"/>
      <c r="BH1109" s="207"/>
      <c r="BI1109" s="207"/>
      <c r="BJ1109" s="207"/>
      <c r="BK1109" s="207"/>
      <c r="BL1109" s="207"/>
      <c r="BM1109" s="210"/>
      <c r="BN1109" s="204"/>
      <c r="BO1109" s="2"/>
    </row>
    <row r="1110" spans="1:67" ht="15" hidden="1" customHeight="1" x14ac:dyDescent="0.25">
      <c r="A1110" s="2"/>
      <c r="B1110" s="234"/>
      <c r="C1110" s="237"/>
      <c r="D1110" s="238"/>
      <c r="E1110" s="242"/>
      <c r="F1110" s="245"/>
      <c r="G1110" s="245"/>
      <c r="H1110" s="245"/>
      <c r="I1110" s="245"/>
      <c r="J1110" s="248"/>
      <c r="K1110" s="250"/>
      <c r="L1110" s="247"/>
      <c r="M1110" s="247"/>
      <c r="N1110" s="247"/>
      <c r="O1110" s="245"/>
      <c r="P1110" s="134" t="s">
        <v>263</v>
      </c>
      <c r="Q1110" s="89"/>
      <c r="R1110" s="89"/>
      <c r="S1110" s="89"/>
      <c r="T1110" s="89"/>
      <c r="U1110" s="89"/>
      <c r="V1110" s="89"/>
      <c r="W1110" s="89"/>
      <c r="X1110" s="89"/>
      <c r="Y1110" s="89"/>
      <c r="Z1110" s="89"/>
      <c r="AA1110" s="221"/>
      <c r="AB1110" s="221"/>
      <c r="AC1110" s="234"/>
      <c r="AD1110" s="221"/>
      <c r="AE1110" s="225"/>
      <c r="AF1110" s="226"/>
      <c r="AG1110" s="230"/>
      <c r="AH1110" s="230"/>
      <c r="AI1110" s="230"/>
      <c r="AJ1110" s="216"/>
      <c r="AK1110" s="216"/>
      <c r="AL1110" s="218"/>
      <c r="AM1110" s="213"/>
      <c r="AN1110" s="213"/>
      <c r="AO1110" s="213"/>
      <c r="AP1110" s="213"/>
      <c r="AQ1110" s="213"/>
      <c r="AR1110" s="213"/>
      <c r="AS1110" s="213"/>
      <c r="AT1110" s="207"/>
      <c r="AU1110" s="207"/>
      <c r="AV1110" s="207"/>
      <c r="AW1110" s="207"/>
      <c r="AX1110" s="207"/>
      <c r="AY1110" s="207"/>
      <c r="AZ1110" s="207"/>
      <c r="BA1110" s="207"/>
      <c r="BB1110" s="207"/>
      <c r="BC1110" s="207"/>
      <c r="BD1110" s="207"/>
      <c r="BE1110" s="207"/>
      <c r="BF1110" s="207"/>
      <c r="BG1110" s="207"/>
      <c r="BH1110" s="207"/>
      <c r="BI1110" s="207"/>
      <c r="BJ1110" s="207"/>
      <c r="BK1110" s="207"/>
      <c r="BL1110" s="207"/>
      <c r="BM1110" s="210"/>
      <c r="BN1110" s="204"/>
      <c r="BO1110" s="2"/>
    </row>
    <row r="1111" spans="1:67" ht="15" hidden="1" customHeight="1" x14ac:dyDescent="0.25">
      <c r="A1111" s="2"/>
      <c r="B1111" s="234"/>
      <c r="C1111" s="237"/>
      <c r="D1111" s="238"/>
      <c r="E1111" s="242"/>
      <c r="F1111" s="245"/>
      <c r="G1111" s="245"/>
      <c r="H1111" s="245"/>
      <c r="I1111" s="245"/>
      <c r="J1111" s="248"/>
      <c r="K1111" s="250"/>
      <c r="L1111" s="247"/>
      <c r="M1111" s="247"/>
      <c r="N1111" s="247"/>
      <c r="O1111" s="245"/>
      <c r="P1111" s="134" t="s">
        <v>27</v>
      </c>
      <c r="Q1111" s="89"/>
      <c r="R1111" s="89"/>
      <c r="S1111" s="89"/>
      <c r="T1111" s="89"/>
      <c r="U1111" s="89"/>
      <c r="V1111" s="89"/>
      <c r="W1111" s="89"/>
      <c r="X1111" s="89"/>
      <c r="Y1111" s="89"/>
      <c r="Z1111" s="89"/>
      <c r="AA1111" s="221"/>
      <c r="AB1111" s="221"/>
      <c r="AC1111" s="234"/>
      <c r="AD1111" s="221"/>
      <c r="AE1111" s="225"/>
      <c r="AF1111" s="226"/>
      <c r="AG1111" s="230"/>
      <c r="AH1111" s="230"/>
      <c r="AI1111" s="230"/>
      <c r="AJ1111" s="216"/>
      <c r="AK1111" s="216"/>
      <c r="AL1111" s="218"/>
      <c r="AM1111" s="213"/>
      <c r="AN1111" s="213"/>
      <c r="AO1111" s="213"/>
      <c r="AP1111" s="213"/>
      <c r="AQ1111" s="213"/>
      <c r="AR1111" s="213"/>
      <c r="AS1111" s="213"/>
      <c r="AT1111" s="207"/>
      <c r="AU1111" s="207"/>
      <c r="AV1111" s="207"/>
      <c r="AW1111" s="207"/>
      <c r="AX1111" s="207"/>
      <c r="AY1111" s="207"/>
      <c r="AZ1111" s="207"/>
      <c r="BA1111" s="207"/>
      <c r="BB1111" s="207"/>
      <c r="BC1111" s="207"/>
      <c r="BD1111" s="207"/>
      <c r="BE1111" s="207"/>
      <c r="BF1111" s="207"/>
      <c r="BG1111" s="207"/>
      <c r="BH1111" s="207"/>
      <c r="BI1111" s="207"/>
      <c r="BJ1111" s="207"/>
      <c r="BK1111" s="207"/>
      <c r="BL1111" s="207"/>
      <c r="BM1111" s="210"/>
      <c r="BN1111" s="204"/>
      <c r="BO1111" s="2"/>
    </row>
    <row r="1112" spans="1:67" ht="15" customHeight="1" x14ac:dyDescent="0.25">
      <c r="A1112" s="2"/>
      <c r="B1112" s="219"/>
      <c r="C1112" s="239"/>
      <c r="D1112" s="240"/>
      <c r="E1112" s="243"/>
      <c r="F1112" s="246"/>
      <c r="G1112" s="246"/>
      <c r="H1112" s="246"/>
      <c r="I1112" s="246"/>
      <c r="J1112" s="248"/>
      <c r="K1112" s="251"/>
      <c r="L1112" s="248"/>
      <c r="M1112" s="248"/>
      <c r="N1112" s="248"/>
      <c r="O1112" s="246"/>
      <c r="P1112" s="134" t="s">
        <v>28</v>
      </c>
      <c r="Q1112" s="182">
        <v>46237</v>
      </c>
      <c r="R1112" s="182">
        <v>46245</v>
      </c>
      <c r="S1112" s="182">
        <v>46247</v>
      </c>
      <c r="T1112" s="89"/>
      <c r="U1112" s="89"/>
      <c r="V1112" s="89"/>
      <c r="W1112" s="89"/>
      <c r="X1112" s="89"/>
      <c r="Y1112" s="89"/>
      <c r="Z1112" s="89"/>
      <c r="AA1112" s="232"/>
      <c r="AB1112" s="222"/>
      <c r="AC1112" s="252"/>
      <c r="AD1112" s="222"/>
      <c r="AE1112" s="227"/>
      <c r="AF1112" s="228"/>
      <c r="AG1112" s="231"/>
      <c r="AH1112" s="232"/>
      <c r="AI1112" s="232"/>
      <c r="AJ1112" s="217"/>
      <c r="AK1112" s="217"/>
      <c r="AL1112" s="219"/>
      <c r="AM1112" s="214"/>
      <c r="AN1112" s="214"/>
      <c r="AO1112" s="214"/>
      <c r="AP1112" s="214"/>
      <c r="AQ1112" s="214"/>
      <c r="AR1112" s="214"/>
      <c r="AS1112" s="214"/>
      <c r="AT1112" s="208"/>
      <c r="AU1112" s="208"/>
      <c r="AV1112" s="208"/>
      <c r="AW1112" s="208"/>
      <c r="AX1112" s="208"/>
      <c r="AY1112" s="208"/>
      <c r="AZ1112" s="208"/>
      <c r="BA1112" s="208"/>
      <c r="BB1112" s="208"/>
      <c r="BC1112" s="208"/>
      <c r="BD1112" s="208"/>
      <c r="BE1112" s="208"/>
      <c r="BF1112" s="208"/>
      <c r="BG1112" s="208"/>
      <c r="BH1112" s="208"/>
      <c r="BI1112" s="208"/>
      <c r="BJ1112" s="208"/>
      <c r="BK1112" s="208"/>
      <c r="BL1112" s="208"/>
      <c r="BM1112" s="211"/>
      <c r="BN1112" s="205"/>
      <c r="BO1112" s="2"/>
    </row>
    <row r="1113" spans="1:67" ht="15" hidden="1" customHeight="1" x14ac:dyDescent="0.25">
      <c r="A1113" s="2"/>
      <c r="B1113" s="233" t="s">
        <v>2071</v>
      </c>
      <c r="C1113" s="235" t="s">
        <v>1387</v>
      </c>
      <c r="D1113" s="236"/>
      <c r="E1113" s="241"/>
      <c r="F1113" s="244" t="s">
        <v>2070</v>
      </c>
      <c r="G1113" s="245"/>
      <c r="H1113" s="245"/>
      <c r="I1113" s="245" t="s">
        <v>1948</v>
      </c>
      <c r="J1113" s="247"/>
      <c r="K1113" s="249">
        <v>46241</v>
      </c>
      <c r="L1113" s="247" t="s">
        <v>495</v>
      </c>
      <c r="M1113" s="247">
        <v>1</v>
      </c>
      <c r="N1113" s="247"/>
      <c r="O1113" s="245" t="s">
        <v>1596</v>
      </c>
      <c r="P1113" s="135" t="s">
        <v>148</v>
      </c>
      <c r="Q1113" s="89"/>
      <c r="R1113" s="89"/>
      <c r="S1113" s="89"/>
      <c r="T1113" s="89"/>
      <c r="U1113" s="89"/>
      <c r="V1113" s="89"/>
      <c r="W1113" s="89"/>
      <c r="X1113" s="89"/>
      <c r="Y1113" s="89"/>
      <c r="Z1113" s="89"/>
      <c r="AA1113" s="220">
        <v>355</v>
      </c>
      <c r="AB1113" s="220"/>
      <c r="AC1113" s="233"/>
      <c r="AD1113" s="220"/>
      <c r="AE1113" s="223">
        <v>50</v>
      </c>
      <c r="AF1113" s="224"/>
      <c r="AG1113" s="229"/>
      <c r="AH1113" s="229">
        <v>50</v>
      </c>
      <c r="AI1113" s="229">
        <v>0.47444670159307173</v>
      </c>
      <c r="AJ1113" s="215"/>
      <c r="AK1113" s="215"/>
      <c r="AL1113" s="209" t="s">
        <v>1590</v>
      </c>
      <c r="AM1113" s="212"/>
      <c r="AN1113" s="212"/>
      <c r="AO1113" s="212"/>
      <c r="AP1113" s="212"/>
      <c r="AQ1113" s="212"/>
      <c r="AR1113" s="212"/>
      <c r="AS1113" s="212"/>
      <c r="AT1113" s="206"/>
      <c r="AU1113" s="206"/>
      <c r="AV1113" s="206"/>
      <c r="AW1113" s="206"/>
      <c r="AX1113" s="206"/>
      <c r="AY1113" s="206"/>
      <c r="AZ1113" s="206"/>
      <c r="BA1113" s="206"/>
      <c r="BB1113" s="206"/>
      <c r="BC1113" s="206"/>
      <c r="BD1113" s="206"/>
      <c r="BE1113" s="206"/>
      <c r="BF1113" s="206"/>
      <c r="BG1113" s="206"/>
      <c r="BH1113" s="206"/>
      <c r="BI1113" s="206"/>
      <c r="BJ1113" s="206"/>
      <c r="BK1113" s="206"/>
      <c r="BL1113" s="206"/>
      <c r="BM1113" s="209"/>
      <c r="BN1113" s="203"/>
      <c r="BO1113" s="2"/>
    </row>
    <row r="1114" spans="1:67" ht="15" customHeight="1" x14ac:dyDescent="0.25">
      <c r="A1114" s="2"/>
      <c r="B1114" s="234"/>
      <c r="C1114" s="237"/>
      <c r="D1114" s="238"/>
      <c r="E1114" s="242"/>
      <c r="F1114" s="245"/>
      <c r="G1114" s="245"/>
      <c r="H1114" s="245"/>
      <c r="I1114" s="245"/>
      <c r="J1114" s="248"/>
      <c r="K1114" s="250"/>
      <c r="L1114" s="247"/>
      <c r="M1114" s="247"/>
      <c r="N1114" s="247"/>
      <c r="O1114" s="245"/>
      <c r="P1114" s="134" t="s">
        <v>26</v>
      </c>
      <c r="Q1114" s="89">
        <v>46230</v>
      </c>
      <c r="R1114" s="89">
        <v>46234</v>
      </c>
      <c r="S1114" s="89">
        <v>46241</v>
      </c>
      <c r="T1114" s="89">
        <v>46266</v>
      </c>
      <c r="U1114" s="89">
        <v>46303</v>
      </c>
      <c r="V1114" s="89">
        <v>46317</v>
      </c>
      <c r="W1114" s="89"/>
      <c r="X1114" s="89"/>
      <c r="Y1114" s="89"/>
      <c r="Z1114" s="89"/>
      <c r="AA1114" s="221"/>
      <c r="AB1114" s="221"/>
      <c r="AC1114" s="234"/>
      <c r="AD1114" s="221"/>
      <c r="AE1114" s="225"/>
      <c r="AF1114" s="226"/>
      <c r="AG1114" s="230"/>
      <c r="AH1114" s="230"/>
      <c r="AI1114" s="230"/>
      <c r="AJ1114" s="216"/>
      <c r="AK1114" s="216"/>
      <c r="AL1114" s="218"/>
      <c r="AM1114" s="213"/>
      <c r="AN1114" s="213"/>
      <c r="AO1114" s="213"/>
      <c r="AP1114" s="213"/>
      <c r="AQ1114" s="213"/>
      <c r="AR1114" s="213"/>
      <c r="AS1114" s="213"/>
      <c r="AT1114" s="207"/>
      <c r="AU1114" s="207"/>
      <c r="AV1114" s="207"/>
      <c r="AW1114" s="207"/>
      <c r="AX1114" s="207"/>
      <c r="AY1114" s="207"/>
      <c r="AZ1114" s="207"/>
      <c r="BA1114" s="207"/>
      <c r="BB1114" s="207"/>
      <c r="BC1114" s="207"/>
      <c r="BD1114" s="207"/>
      <c r="BE1114" s="207"/>
      <c r="BF1114" s="207"/>
      <c r="BG1114" s="207"/>
      <c r="BH1114" s="207"/>
      <c r="BI1114" s="207"/>
      <c r="BJ1114" s="207"/>
      <c r="BK1114" s="207"/>
      <c r="BL1114" s="207"/>
      <c r="BM1114" s="210"/>
      <c r="BN1114" s="204"/>
      <c r="BO1114" s="2"/>
    </row>
    <row r="1115" spans="1:67" ht="15" hidden="1" customHeight="1" x14ac:dyDescent="0.25">
      <c r="A1115" s="2"/>
      <c r="B1115" s="234"/>
      <c r="C1115" s="237"/>
      <c r="D1115" s="238"/>
      <c r="E1115" s="242"/>
      <c r="F1115" s="245"/>
      <c r="G1115" s="245"/>
      <c r="H1115" s="245"/>
      <c r="I1115" s="245"/>
      <c r="J1115" s="248"/>
      <c r="K1115" s="250"/>
      <c r="L1115" s="247"/>
      <c r="M1115" s="247"/>
      <c r="N1115" s="247"/>
      <c r="O1115" s="245"/>
      <c r="P1115" s="134" t="s">
        <v>262</v>
      </c>
      <c r="Q1115" s="89"/>
      <c r="R1115" s="89"/>
      <c r="S1115" s="89"/>
      <c r="T1115" s="89"/>
      <c r="U1115" s="89"/>
      <c r="V1115" s="89"/>
      <c r="W1115" s="89"/>
      <c r="X1115" s="89"/>
      <c r="Y1115" s="89"/>
      <c r="Z1115" s="89"/>
      <c r="AA1115" s="221"/>
      <c r="AB1115" s="221"/>
      <c r="AC1115" s="234"/>
      <c r="AD1115" s="221"/>
      <c r="AE1115" s="225"/>
      <c r="AF1115" s="226"/>
      <c r="AG1115" s="230"/>
      <c r="AH1115" s="230"/>
      <c r="AI1115" s="230"/>
      <c r="AJ1115" s="216"/>
      <c r="AK1115" s="216"/>
      <c r="AL1115" s="218"/>
      <c r="AM1115" s="213"/>
      <c r="AN1115" s="213"/>
      <c r="AO1115" s="213"/>
      <c r="AP1115" s="213"/>
      <c r="AQ1115" s="213"/>
      <c r="AR1115" s="213"/>
      <c r="AS1115" s="213"/>
      <c r="AT1115" s="207"/>
      <c r="AU1115" s="207"/>
      <c r="AV1115" s="207"/>
      <c r="AW1115" s="207"/>
      <c r="AX1115" s="207"/>
      <c r="AY1115" s="207"/>
      <c r="AZ1115" s="207"/>
      <c r="BA1115" s="207"/>
      <c r="BB1115" s="207"/>
      <c r="BC1115" s="207"/>
      <c r="BD1115" s="207"/>
      <c r="BE1115" s="207"/>
      <c r="BF1115" s="207"/>
      <c r="BG1115" s="207"/>
      <c r="BH1115" s="207"/>
      <c r="BI1115" s="207"/>
      <c r="BJ1115" s="207"/>
      <c r="BK1115" s="207"/>
      <c r="BL1115" s="207"/>
      <c r="BM1115" s="210"/>
      <c r="BN1115" s="204"/>
      <c r="BO1115" s="2"/>
    </row>
    <row r="1116" spans="1:67" ht="15" hidden="1" customHeight="1" x14ac:dyDescent="0.25">
      <c r="A1116" s="2"/>
      <c r="B1116" s="234"/>
      <c r="C1116" s="237"/>
      <c r="D1116" s="238"/>
      <c r="E1116" s="242"/>
      <c r="F1116" s="245"/>
      <c r="G1116" s="245"/>
      <c r="H1116" s="245"/>
      <c r="I1116" s="245"/>
      <c r="J1116" s="248"/>
      <c r="K1116" s="250"/>
      <c r="L1116" s="247"/>
      <c r="M1116" s="247"/>
      <c r="N1116" s="247"/>
      <c r="O1116" s="245"/>
      <c r="P1116" s="134" t="s">
        <v>263</v>
      </c>
      <c r="Q1116" s="89"/>
      <c r="R1116" s="89"/>
      <c r="S1116" s="89"/>
      <c r="T1116" s="89"/>
      <c r="U1116" s="89"/>
      <c r="V1116" s="89"/>
      <c r="W1116" s="89"/>
      <c r="X1116" s="89"/>
      <c r="Y1116" s="89"/>
      <c r="Z1116" s="89"/>
      <c r="AA1116" s="221"/>
      <c r="AB1116" s="221"/>
      <c r="AC1116" s="234"/>
      <c r="AD1116" s="221"/>
      <c r="AE1116" s="225"/>
      <c r="AF1116" s="226"/>
      <c r="AG1116" s="230"/>
      <c r="AH1116" s="230"/>
      <c r="AI1116" s="230"/>
      <c r="AJ1116" s="216"/>
      <c r="AK1116" s="216"/>
      <c r="AL1116" s="218"/>
      <c r="AM1116" s="213"/>
      <c r="AN1116" s="213"/>
      <c r="AO1116" s="213"/>
      <c r="AP1116" s="213"/>
      <c r="AQ1116" s="213"/>
      <c r="AR1116" s="213"/>
      <c r="AS1116" s="213"/>
      <c r="AT1116" s="207"/>
      <c r="AU1116" s="207"/>
      <c r="AV1116" s="207"/>
      <c r="AW1116" s="207"/>
      <c r="AX1116" s="207"/>
      <c r="AY1116" s="207"/>
      <c r="AZ1116" s="207"/>
      <c r="BA1116" s="207"/>
      <c r="BB1116" s="207"/>
      <c r="BC1116" s="207"/>
      <c r="BD1116" s="207"/>
      <c r="BE1116" s="207"/>
      <c r="BF1116" s="207"/>
      <c r="BG1116" s="207"/>
      <c r="BH1116" s="207"/>
      <c r="BI1116" s="207"/>
      <c r="BJ1116" s="207"/>
      <c r="BK1116" s="207"/>
      <c r="BL1116" s="207"/>
      <c r="BM1116" s="210"/>
      <c r="BN1116" s="204"/>
      <c r="BO1116" s="2"/>
    </row>
    <row r="1117" spans="1:67" ht="15" hidden="1" customHeight="1" x14ac:dyDescent="0.25">
      <c r="A1117" s="2"/>
      <c r="B1117" s="234"/>
      <c r="C1117" s="237"/>
      <c r="D1117" s="238"/>
      <c r="E1117" s="242"/>
      <c r="F1117" s="245"/>
      <c r="G1117" s="245"/>
      <c r="H1117" s="245"/>
      <c r="I1117" s="245"/>
      <c r="J1117" s="248"/>
      <c r="K1117" s="250"/>
      <c r="L1117" s="247"/>
      <c r="M1117" s="247"/>
      <c r="N1117" s="247"/>
      <c r="O1117" s="245"/>
      <c r="P1117" s="134" t="s">
        <v>27</v>
      </c>
      <c r="Q1117" s="89"/>
      <c r="R1117" s="89"/>
      <c r="S1117" s="89"/>
      <c r="T1117" s="89"/>
      <c r="U1117" s="89"/>
      <c r="V1117" s="89"/>
      <c r="W1117" s="89"/>
      <c r="X1117" s="89"/>
      <c r="Y1117" s="89"/>
      <c r="Z1117" s="89"/>
      <c r="AA1117" s="221"/>
      <c r="AB1117" s="221"/>
      <c r="AC1117" s="234"/>
      <c r="AD1117" s="221"/>
      <c r="AE1117" s="225"/>
      <c r="AF1117" s="226"/>
      <c r="AG1117" s="230"/>
      <c r="AH1117" s="230"/>
      <c r="AI1117" s="230"/>
      <c r="AJ1117" s="216"/>
      <c r="AK1117" s="216"/>
      <c r="AL1117" s="218"/>
      <c r="AM1117" s="213"/>
      <c r="AN1117" s="213"/>
      <c r="AO1117" s="213"/>
      <c r="AP1117" s="213"/>
      <c r="AQ1117" s="213"/>
      <c r="AR1117" s="213"/>
      <c r="AS1117" s="213"/>
      <c r="AT1117" s="207"/>
      <c r="AU1117" s="207"/>
      <c r="AV1117" s="207"/>
      <c r="AW1117" s="207"/>
      <c r="AX1117" s="207"/>
      <c r="AY1117" s="207"/>
      <c r="AZ1117" s="207"/>
      <c r="BA1117" s="207"/>
      <c r="BB1117" s="207"/>
      <c r="BC1117" s="207"/>
      <c r="BD1117" s="207"/>
      <c r="BE1117" s="207"/>
      <c r="BF1117" s="207"/>
      <c r="BG1117" s="207"/>
      <c r="BH1117" s="207"/>
      <c r="BI1117" s="207"/>
      <c r="BJ1117" s="207"/>
      <c r="BK1117" s="207"/>
      <c r="BL1117" s="207"/>
      <c r="BM1117" s="210"/>
      <c r="BN1117" s="204"/>
      <c r="BO1117" s="2"/>
    </row>
    <row r="1118" spans="1:67" ht="15" customHeight="1" x14ac:dyDescent="0.25">
      <c r="A1118" s="2"/>
      <c r="B1118" s="219"/>
      <c r="C1118" s="239"/>
      <c r="D1118" s="240"/>
      <c r="E1118" s="243"/>
      <c r="F1118" s="246"/>
      <c r="G1118" s="246"/>
      <c r="H1118" s="246"/>
      <c r="I1118" s="246"/>
      <c r="J1118" s="248"/>
      <c r="K1118" s="251"/>
      <c r="L1118" s="248"/>
      <c r="M1118" s="248"/>
      <c r="N1118" s="248"/>
      <c r="O1118" s="246"/>
      <c r="P1118" s="134" t="s">
        <v>28</v>
      </c>
      <c r="Q1118" s="182">
        <v>46223</v>
      </c>
      <c r="R1118" s="182">
        <v>46234</v>
      </c>
      <c r="S1118" s="182">
        <v>46241</v>
      </c>
      <c r="T1118" s="89"/>
      <c r="U1118" s="89"/>
      <c r="V1118" s="89"/>
      <c r="W1118" s="89"/>
      <c r="X1118" s="89"/>
      <c r="Y1118" s="89"/>
      <c r="Z1118" s="89"/>
      <c r="AA1118" s="232"/>
      <c r="AB1118" s="222"/>
      <c r="AC1118" s="252"/>
      <c r="AD1118" s="222"/>
      <c r="AE1118" s="227"/>
      <c r="AF1118" s="228"/>
      <c r="AG1118" s="231"/>
      <c r="AH1118" s="232"/>
      <c r="AI1118" s="232"/>
      <c r="AJ1118" s="217"/>
      <c r="AK1118" s="217"/>
      <c r="AL1118" s="219"/>
      <c r="AM1118" s="214"/>
      <c r="AN1118" s="214"/>
      <c r="AO1118" s="214"/>
      <c r="AP1118" s="214"/>
      <c r="AQ1118" s="214"/>
      <c r="AR1118" s="214"/>
      <c r="AS1118" s="214"/>
      <c r="AT1118" s="208"/>
      <c r="AU1118" s="208"/>
      <c r="AV1118" s="208"/>
      <c r="AW1118" s="208"/>
      <c r="AX1118" s="208"/>
      <c r="AY1118" s="208"/>
      <c r="AZ1118" s="208"/>
      <c r="BA1118" s="208"/>
      <c r="BB1118" s="208"/>
      <c r="BC1118" s="208"/>
      <c r="BD1118" s="208"/>
      <c r="BE1118" s="208"/>
      <c r="BF1118" s="208"/>
      <c r="BG1118" s="208"/>
      <c r="BH1118" s="208"/>
      <c r="BI1118" s="208"/>
      <c r="BJ1118" s="208"/>
      <c r="BK1118" s="208"/>
      <c r="BL1118" s="208"/>
      <c r="BM1118" s="211"/>
      <c r="BN1118" s="205"/>
      <c r="BO1118" s="2"/>
    </row>
    <row r="1119" spans="1:67" ht="15" hidden="1" customHeight="1" x14ac:dyDescent="0.25">
      <c r="A1119" s="2"/>
      <c r="B1119" s="233" t="s">
        <v>1783</v>
      </c>
      <c r="C1119" s="235" t="s">
        <v>1389</v>
      </c>
      <c r="D1119" s="236"/>
      <c r="E1119" s="241"/>
      <c r="F1119" s="244" t="s">
        <v>2073</v>
      </c>
      <c r="G1119" s="245"/>
      <c r="H1119" s="245"/>
      <c r="I1119" s="245" t="s">
        <v>1948</v>
      </c>
      <c r="J1119" s="247"/>
      <c r="K1119" s="249">
        <v>46183</v>
      </c>
      <c r="L1119" s="247" t="s">
        <v>495</v>
      </c>
      <c r="M1119" s="247">
        <v>1</v>
      </c>
      <c r="N1119" s="247"/>
      <c r="O1119" s="245" t="s">
        <v>1596</v>
      </c>
      <c r="P1119" s="135" t="s">
        <v>148</v>
      </c>
      <c r="Q1119" s="89"/>
      <c r="R1119" s="89"/>
      <c r="S1119" s="89"/>
      <c r="T1119" s="89"/>
      <c r="U1119" s="89"/>
      <c r="V1119" s="89"/>
      <c r="W1119" s="89"/>
      <c r="X1119" s="89"/>
      <c r="Y1119" s="89"/>
      <c r="Z1119" s="89"/>
      <c r="AA1119" s="220">
        <v>132</v>
      </c>
      <c r="AB1119" s="220"/>
      <c r="AC1119" s="233"/>
      <c r="AD1119" s="220"/>
      <c r="AE1119" s="223">
        <v>50</v>
      </c>
      <c r="AF1119" s="224"/>
      <c r="AG1119" s="229"/>
      <c r="AH1119" s="229">
        <v>50</v>
      </c>
      <c r="AI1119" s="229">
        <v>0.17641398481770557</v>
      </c>
      <c r="AJ1119" s="215"/>
      <c r="AK1119" s="215"/>
      <c r="AL1119" s="209" t="s">
        <v>1590</v>
      </c>
      <c r="AM1119" s="212"/>
      <c r="AN1119" s="212"/>
      <c r="AO1119" s="212"/>
      <c r="AP1119" s="212"/>
      <c r="AQ1119" s="212"/>
      <c r="AR1119" s="212"/>
      <c r="AS1119" s="212"/>
      <c r="AT1119" s="206"/>
      <c r="AU1119" s="206"/>
      <c r="AV1119" s="206"/>
      <c r="AW1119" s="206"/>
      <c r="AX1119" s="206"/>
      <c r="AY1119" s="206"/>
      <c r="AZ1119" s="206"/>
      <c r="BA1119" s="206"/>
      <c r="BB1119" s="206"/>
      <c r="BC1119" s="206"/>
      <c r="BD1119" s="206"/>
      <c r="BE1119" s="206"/>
      <c r="BF1119" s="206"/>
      <c r="BG1119" s="206"/>
      <c r="BH1119" s="206"/>
      <c r="BI1119" s="206"/>
      <c r="BJ1119" s="206"/>
      <c r="BK1119" s="206"/>
      <c r="BL1119" s="206"/>
      <c r="BM1119" s="209"/>
      <c r="BN1119" s="203"/>
      <c r="BO1119" s="2"/>
    </row>
    <row r="1120" spans="1:67" ht="15" customHeight="1" x14ac:dyDescent="0.25">
      <c r="A1120" s="2"/>
      <c r="B1120" s="234"/>
      <c r="C1120" s="237"/>
      <c r="D1120" s="238"/>
      <c r="E1120" s="242"/>
      <c r="F1120" s="245"/>
      <c r="G1120" s="245"/>
      <c r="H1120" s="245"/>
      <c r="I1120" s="245"/>
      <c r="J1120" s="248"/>
      <c r="K1120" s="250"/>
      <c r="L1120" s="247"/>
      <c r="M1120" s="247"/>
      <c r="N1120" s="247"/>
      <c r="O1120" s="245"/>
      <c r="P1120" s="134" t="s">
        <v>26</v>
      </c>
      <c r="Q1120" s="89">
        <v>46181</v>
      </c>
      <c r="R1120" s="89">
        <v>46185</v>
      </c>
      <c r="S1120" s="89">
        <v>46192</v>
      </c>
      <c r="T1120" s="89">
        <v>46296</v>
      </c>
      <c r="U1120" s="89">
        <v>46296</v>
      </c>
      <c r="V1120" s="89">
        <v>46310</v>
      </c>
      <c r="W1120" s="89"/>
      <c r="X1120" s="89"/>
      <c r="Y1120" s="89"/>
      <c r="Z1120" s="89"/>
      <c r="AA1120" s="221"/>
      <c r="AB1120" s="221"/>
      <c r="AC1120" s="234"/>
      <c r="AD1120" s="221"/>
      <c r="AE1120" s="225"/>
      <c r="AF1120" s="226"/>
      <c r="AG1120" s="230"/>
      <c r="AH1120" s="230"/>
      <c r="AI1120" s="230"/>
      <c r="AJ1120" s="216"/>
      <c r="AK1120" s="216"/>
      <c r="AL1120" s="218"/>
      <c r="AM1120" s="213"/>
      <c r="AN1120" s="213"/>
      <c r="AO1120" s="213"/>
      <c r="AP1120" s="213"/>
      <c r="AQ1120" s="213"/>
      <c r="AR1120" s="213"/>
      <c r="AS1120" s="213"/>
      <c r="AT1120" s="207"/>
      <c r="AU1120" s="207"/>
      <c r="AV1120" s="207"/>
      <c r="AW1120" s="207"/>
      <c r="AX1120" s="207"/>
      <c r="AY1120" s="207"/>
      <c r="AZ1120" s="207"/>
      <c r="BA1120" s="207"/>
      <c r="BB1120" s="207"/>
      <c r="BC1120" s="207"/>
      <c r="BD1120" s="207"/>
      <c r="BE1120" s="207"/>
      <c r="BF1120" s="207"/>
      <c r="BG1120" s="207"/>
      <c r="BH1120" s="207"/>
      <c r="BI1120" s="207"/>
      <c r="BJ1120" s="207"/>
      <c r="BK1120" s="207"/>
      <c r="BL1120" s="207"/>
      <c r="BM1120" s="210"/>
      <c r="BN1120" s="204"/>
      <c r="BO1120" s="2"/>
    </row>
    <row r="1121" spans="1:67" ht="15" hidden="1" customHeight="1" x14ac:dyDescent="0.25">
      <c r="A1121" s="2"/>
      <c r="B1121" s="234"/>
      <c r="C1121" s="237"/>
      <c r="D1121" s="238"/>
      <c r="E1121" s="242"/>
      <c r="F1121" s="245"/>
      <c r="G1121" s="245"/>
      <c r="H1121" s="245"/>
      <c r="I1121" s="245"/>
      <c r="J1121" s="248"/>
      <c r="K1121" s="250"/>
      <c r="L1121" s="247"/>
      <c r="M1121" s="247"/>
      <c r="N1121" s="247"/>
      <c r="O1121" s="245"/>
      <c r="P1121" s="134" t="s">
        <v>262</v>
      </c>
      <c r="Q1121" s="89"/>
      <c r="R1121" s="89"/>
      <c r="S1121" s="89"/>
      <c r="T1121" s="89"/>
      <c r="U1121" s="89"/>
      <c r="V1121" s="89"/>
      <c r="W1121" s="89"/>
      <c r="X1121" s="89"/>
      <c r="Y1121" s="89"/>
      <c r="Z1121" s="89"/>
      <c r="AA1121" s="221"/>
      <c r="AB1121" s="221"/>
      <c r="AC1121" s="234"/>
      <c r="AD1121" s="221"/>
      <c r="AE1121" s="225"/>
      <c r="AF1121" s="226"/>
      <c r="AG1121" s="230"/>
      <c r="AH1121" s="230"/>
      <c r="AI1121" s="230"/>
      <c r="AJ1121" s="216"/>
      <c r="AK1121" s="216"/>
      <c r="AL1121" s="218"/>
      <c r="AM1121" s="213"/>
      <c r="AN1121" s="213"/>
      <c r="AO1121" s="213"/>
      <c r="AP1121" s="213"/>
      <c r="AQ1121" s="213"/>
      <c r="AR1121" s="213"/>
      <c r="AS1121" s="213"/>
      <c r="AT1121" s="207"/>
      <c r="AU1121" s="207"/>
      <c r="AV1121" s="207"/>
      <c r="AW1121" s="207"/>
      <c r="AX1121" s="207"/>
      <c r="AY1121" s="207"/>
      <c r="AZ1121" s="207"/>
      <c r="BA1121" s="207"/>
      <c r="BB1121" s="207"/>
      <c r="BC1121" s="207"/>
      <c r="BD1121" s="207"/>
      <c r="BE1121" s="207"/>
      <c r="BF1121" s="207"/>
      <c r="BG1121" s="207"/>
      <c r="BH1121" s="207"/>
      <c r="BI1121" s="207"/>
      <c r="BJ1121" s="207"/>
      <c r="BK1121" s="207"/>
      <c r="BL1121" s="207"/>
      <c r="BM1121" s="210"/>
      <c r="BN1121" s="204"/>
      <c r="BO1121" s="2"/>
    </row>
    <row r="1122" spans="1:67" ht="15" hidden="1" customHeight="1" x14ac:dyDescent="0.25">
      <c r="A1122" s="2"/>
      <c r="B1122" s="234"/>
      <c r="C1122" s="237"/>
      <c r="D1122" s="238"/>
      <c r="E1122" s="242"/>
      <c r="F1122" s="245"/>
      <c r="G1122" s="245"/>
      <c r="H1122" s="245"/>
      <c r="I1122" s="245"/>
      <c r="J1122" s="248"/>
      <c r="K1122" s="250"/>
      <c r="L1122" s="247"/>
      <c r="M1122" s="247"/>
      <c r="N1122" s="247"/>
      <c r="O1122" s="245"/>
      <c r="P1122" s="134" t="s">
        <v>263</v>
      </c>
      <c r="Q1122" s="89"/>
      <c r="R1122" s="89"/>
      <c r="S1122" s="89"/>
      <c r="T1122" s="89"/>
      <c r="U1122" s="89"/>
      <c r="V1122" s="89"/>
      <c r="W1122" s="89"/>
      <c r="X1122" s="89"/>
      <c r="Y1122" s="89"/>
      <c r="Z1122" s="89"/>
      <c r="AA1122" s="221"/>
      <c r="AB1122" s="221"/>
      <c r="AC1122" s="234"/>
      <c r="AD1122" s="221"/>
      <c r="AE1122" s="225"/>
      <c r="AF1122" s="226"/>
      <c r="AG1122" s="230"/>
      <c r="AH1122" s="230"/>
      <c r="AI1122" s="230"/>
      <c r="AJ1122" s="216"/>
      <c r="AK1122" s="216"/>
      <c r="AL1122" s="218"/>
      <c r="AM1122" s="213"/>
      <c r="AN1122" s="213"/>
      <c r="AO1122" s="213"/>
      <c r="AP1122" s="213"/>
      <c r="AQ1122" s="213"/>
      <c r="AR1122" s="213"/>
      <c r="AS1122" s="213"/>
      <c r="AT1122" s="207"/>
      <c r="AU1122" s="207"/>
      <c r="AV1122" s="207"/>
      <c r="AW1122" s="207"/>
      <c r="AX1122" s="207"/>
      <c r="AY1122" s="207"/>
      <c r="AZ1122" s="207"/>
      <c r="BA1122" s="207"/>
      <c r="BB1122" s="207"/>
      <c r="BC1122" s="207"/>
      <c r="BD1122" s="207"/>
      <c r="BE1122" s="207"/>
      <c r="BF1122" s="207"/>
      <c r="BG1122" s="207"/>
      <c r="BH1122" s="207"/>
      <c r="BI1122" s="207"/>
      <c r="BJ1122" s="207"/>
      <c r="BK1122" s="207"/>
      <c r="BL1122" s="207"/>
      <c r="BM1122" s="210"/>
      <c r="BN1122" s="204"/>
      <c r="BO1122" s="2"/>
    </row>
    <row r="1123" spans="1:67" ht="15" hidden="1" customHeight="1" x14ac:dyDescent="0.25">
      <c r="A1123" s="2"/>
      <c r="B1123" s="234"/>
      <c r="C1123" s="237"/>
      <c r="D1123" s="238"/>
      <c r="E1123" s="242"/>
      <c r="F1123" s="245"/>
      <c r="G1123" s="245"/>
      <c r="H1123" s="245"/>
      <c r="I1123" s="245"/>
      <c r="J1123" s="248"/>
      <c r="K1123" s="250"/>
      <c r="L1123" s="247"/>
      <c r="M1123" s="247"/>
      <c r="N1123" s="247"/>
      <c r="O1123" s="245"/>
      <c r="P1123" s="134" t="s">
        <v>27</v>
      </c>
      <c r="Q1123" s="89"/>
      <c r="R1123" s="89"/>
      <c r="S1123" s="89"/>
      <c r="T1123" s="89"/>
      <c r="U1123" s="89"/>
      <c r="V1123" s="89"/>
      <c r="W1123" s="89"/>
      <c r="X1123" s="89"/>
      <c r="Y1123" s="89"/>
      <c r="Z1123" s="89"/>
      <c r="AA1123" s="221"/>
      <c r="AB1123" s="221"/>
      <c r="AC1123" s="234"/>
      <c r="AD1123" s="221"/>
      <c r="AE1123" s="225"/>
      <c r="AF1123" s="226"/>
      <c r="AG1123" s="230"/>
      <c r="AH1123" s="230"/>
      <c r="AI1123" s="230"/>
      <c r="AJ1123" s="216"/>
      <c r="AK1123" s="216"/>
      <c r="AL1123" s="218"/>
      <c r="AM1123" s="213"/>
      <c r="AN1123" s="213"/>
      <c r="AO1123" s="213"/>
      <c r="AP1123" s="213"/>
      <c r="AQ1123" s="213"/>
      <c r="AR1123" s="213"/>
      <c r="AS1123" s="213"/>
      <c r="AT1123" s="207"/>
      <c r="AU1123" s="207"/>
      <c r="AV1123" s="207"/>
      <c r="AW1123" s="207"/>
      <c r="AX1123" s="207"/>
      <c r="AY1123" s="207"/>
      <c r="AZ1123" s="207"/>
      <c r="BA1123" s="207"/>
      <c r="BB1123" s="207"/>
      <c r="BC1123" s="207"/>
      <c r="BD1123" s="207"/>
      <c r="BE1123" s="207"/>
      <c r="BF1123" s="207"/>
      <c r="BG1123" s="207"/>
      <c r="BH1123" s="207"/>
      <c r="BI1123" s="207"/>
      <c r="BJ1123" s="207"/>
      <c r="BK1123" s="207"/>
      <c r="BL1123" s="207"/>
      <c r="BM1123" s="210"/>
      <c r="BN1123" s="204"/>
      <c r="BO1123" s="2"/>
    </row>
    <row r="1124" spans="1:67" ht="15" customHeight="1" x14ac:dyDescent="0.25">
      <c r="A1124" s="2"/>
      <c r="B1124" s="219"/>
      <c r="C1124" s="239"/>
      <c r="D1124" s="240"/>
      <c r="E1124" s="243"/>
      <c r="F1124" s="246"/>
      <c r="G1124" s="246"/>
      <c r="H1124" s="246"/>
      <c r="I1124" s="246"/>
      <c r="J1124" s="248"/>
      <c r="K1124" s="251"/>
      <c r="L1124" s="248"/>
      <c r="M1124" s="248"/>
      <c r="N1124" s="248"/>
      <c r="O1124" s="246"/>
      <c r="P1124" s="134" t="s">
        <v>28</v>
      </c>
      <c r="Q1124" s="182">
        <v>46146</v>
      </c>
      <c r="R1124" s="182">
        <v>46153</v>
      </c>
      <c r="S1124" s="182">
        <v>46183</v>
      </c>
      <c r="T1124" s="89"/>
      <c r="U1124" s="89"/>
      <c r="V1124" s="89"/>
      <c r="W1124" s="89"/>
      <c r="X1124" s="89"/>
      <c r="Y1124" s="89"/>
      <c r="Z1124" s="89"/>
      <c r="AA1124" s="232"/>
      <c r="AB1124" s="222"/>
      <c r="AC1124" s="252"/>
      <c r="AD1124" s="222"/>
      <c r="AE1124" s="227"/>
      <c r="AF1124" s="228"/>
      <c r="AG1124" s="231"/>
      <c r="AH1124" s="232"/>
      <c r="AI1124" s="232"/>
      <c r="AJ1124" s="217"/>
      <c r="AK1124" s="217"/>
      <c r="AL1124" s="219"/>
      <c r="AM1124" s="214"/>
      <c r="AN1124" s="214"/>
      <c r="AO1124" s="214"/>
      <c r="AP1124" s="214"/>
      <c r="AQ1124" s="214"/>
      <c r="AR1124" s="214"/>
      <c r="AS1124" s="214"/>
      <c r="AT1124" s="208"/>
      <c r="AU1124" s="208"/>
      <c r="AV1124" s="208"/>
      <c r="AW1124" s="208"/>
      <c r="AX1124" s="208"/>
      <c r="AY1124" s="208"/>
      <c r="AZ1124" s="208"/>
      <c r="BA1124" s="208"/>
      <c r="BB1124" s="208"/>
      <c r="BC1124" s="208"/>
      <c r="BD1124" s="208"/>
      <c r="BE1124" s="208"/>
      <c r="BF1124" s="208"/>
      <c r="BG1124" s="208"/>
      <c r="BH1124" s="208"/>
      <c r="BI1124" s="208"/>
      <c r="BJ1124" s="208"/>
      <c r="BK1124" s="208"/>
      <c r="BL1124" s="208"/>
      <c r="BM1124" s="211"/>
      <c r="BN1124" s="205"/>
      <c r="BO1124" s="2"/>
    </row>
    <row r="1125" spans="1:67" ht="15" hidden="1" customHeight="1" x14ac:dyDescent="0.25">
      <c r="A1125" s="2"/>
      <c r="B1125" s="233" t="s">
        <v>1783</v>
      </c>
      <c r="C1125" s="235" t="s">
        <v>1391</v>
      </c>
      <c r="D1125" s="236"/>
      <c r="E1125" s="241"/>
      <c r="F1125" s="244" t="s">
        <v>2074</v>
      </c>
      <c r="G1125" s="245"/>
      <c r="H1125" s="245"/>
      <c r="I1125" s="245" t="s">
        <v>1948</v>
      </c>
      <c r="J1125" s="247"/>
      <c r="K1125" s="249">
        <v>46227</v>
      </c>
      <c r="L1125" s="247" t="s">
        <v>495</v>
      </c>
      <c r="M1125" s="247">
        <v>1</v>
      </c>
      <c r="N1125" s="247"/>
      <c r="O1125" s="245" t="s">
        <v>1596</v>
      </c>
      <c r="P1125" s="135" t="s">
        <v>148</v>
      </c>
      <c r="Q1125" s="89"/>
      <c r="R1125" s="89"/>
      <c r="S1125" s="89"/>
      <c r="T1125" s="89"/>
      <c r="U1125" s="89"/>
      <c r="V1125" s="89"/>
      <c r="W1125" s="89"/>
      <c r="X1125" s="89"/>
      <c r="Y1125" s="89"/>
      <c r="Z1125" s="89"/>
      <c r="AA1125" s="220">
        <v>310</v>
      </c>
      <c r="AB1125" s="220"/>
      <c r="AC1125" s="233"/>
      <c r="AD1125" s="220"/>
      <c r="AE1125" s="223">
        <v>50</v>
      </c>
      <c r="AF1125" s="224"/>
      <c r="AG1125" s="229"/>
      <c r="AH1125" s="229">
        <v>50</v>
      </c>
      <c r="AI1125" s="229">
        <v>0.41430557040521754</v>
      </c>
      <c r="AJ1125" s="215"/>
      <c r="AK1125" s="215"/>
      <c r="AL1125" s="209" t="s">
        <v>1590</v>
      </c>
      <c r="AM1125" s="212"/>
      <c r="AN1125" s="212"/>
      <c r="AO1125" s="212"/>
      <c r="AP1125" s="212"/>
      <c r="AQ1125" s="212"/>
      <c r="AR1125" s="212"/>
      <c r="AS1125" s="212"/>
      <c r="AT1125" s="206"/>
      <c r="AU1125" s="206"/>
      <c r="AV1125" s="206"/>
      <c r="AW1125" s="206"/>
      <c r="AX1125" s="206"/>
      <c r="AY1125" s="206"/>
      <c r="AZ1125" s="206"/>
      <c r="BA1125" s="206"/>
      <c r="BB1125" s="206"/>
      <c r="BC1125" s="206"/>
      <c r="BD1125" s="206"/>
      <c r="BE1125" s="206"/>
      <c r="BF1125" s="206"/>
      <c r="BG1125" s="206"/>
      <c r="BH1125" s="206"/>
      <c r="BI1125" s="206"/>
      <c r="BJ1125" s="206"/>
      <c r="BK1125" s="206"/>
      <c r="BL1125" s="206"/>
      <c r="BM1125" s="209"/>
      <c r="BN1125" s="203"/>
      <c r="BO1125" s="2"/>
    </row>
    <row r="1126" spans="1:67" ht="15" customHeight="1" x14ac:dyDescent="0.25">
      <c r="A1126" s="2"/>
      <c r="B1126" s="234"/>
      <c r="C1126" s="237"/>
      <c r="D1126" s="238"/>
      <c r="E1126" s="242"/>
      <c r="F1126" s="245"/>
      <c r="G1126" s="245"/>
      <c r="H1126" s="245"/>
      <c r="I1126" s="245"/>
      <c r="J1126" s="248"/>
      <c r="K1126" s="250"/>
      <c r="L1126" s="247"/>
      <c r="M1126" s="247"/>
      <c r="N1126" s="247"/>
      <c r="O1126" s="245"/>
      <c r="P1126" s="134" t="s">
        <v>26</v>
      </c>
      <c r="Q1126" s="89">
        <v>46230</v>
      </c>
      <c r="R1126" s="89">
        <v>46234</v>
      </c>
      <c r="S1126" s="89">
        <v>46241</v>
      </c>
      <c r="T1126" s="89">
        <v>46266</v>
      </c>
      <c r="U1126" s="89">
        <v>46303</v>
      </c>
      <c r="V1126" s="89">
        <v>46317</v>
      </c>
      <c r="W1126" s="89"/>
      <c r="X1126" s="89"/>
      <c r="Y1126" s="89"/>
      <c r="Z1126" s="89"/>
      <c r="AA1126" s="221"/>
      <c r="AB1126" s="221"/>
      <c r="AC1126" s="234"/>
      <c r="AD1126" s="221"/>
      <c r="AE1126" s="225"/>
      <c r="AF1126" s="226"/>
      <c r="AG1126" s="230"/>
      <c r="AH1126" s="230"/>
      <c r="AI1126" s="230"/>
      <c r="AJ1126" s="216"/>
      <c r="AK1126" s="216"/>
      <c r="AL1126" s="218"/>
      <c r="AM1126" s="213"/>
      <c r="AN1126" s="213"/>
      <c r="AO1126" s="213"/>
      <c r="AP1126" s="213"/>
      <c r="AQ1126" s="213"/>
      <c r="AR1126" s="213"/>
      <c r="AS1126" s="213"/>
      <c r="AT1126" s="207"/>
      <c r="AU1126" s="207"/>
      <c r="AV1126" s="207"/>
      <c r="AW1126" s="207"/>
      <c r="AX1126" s="207"/>
      <c r="AY1126" s="207"/>
      <c r="AZ1126" s="207"/>
      <c r="BA1126" s="207"/>
      <c r="BB1126" s="207"/>
      <c r="BC1126" s="207"/>
      <c r="BD1126" s="207"/>
      <c r="BE1126" s="207"/>
      <c r="BF1126" s="207"/>
      <c r="BG1126" s="207"/>
      <c r="BH1126" s="207"/>
      <c r="BI1126" s="207"/>
      <c r="BJ1126" s="207"/>
      <c r="BK1126" s="207"/>
      <c r="BL1126" s="207"/>
      <c r="BM1126" s="210"/>
      <c r="BN1126" s="204"/>
      <c r="BO1126" s="2"/>
    </row>
    <row r="1127" spans="1:67" ht="15" hidden="1" customHeight="1" x14ac:dyDescent="0.25">
      <c r="A1127" s="2"/>
      <c r="B1127" s="234"/>
      <c r="C1127" s="237"/>
      <c r="D1127" s="238"/>
      <c r="E1127" s="242"/>
      <c r="F1127" s="245"/>
      <c r="G1127" s="245"/>
      <c r="H1127" s="245"/>
      <c r="I1127" s="245"/>
      <c r="J1127" s="248"/>
      <c r="K1127" s="250"/>
      <c r="L1127" s="247"/>
      <c r="M1127" s="247"/>
      <c r="N1127" s="247"/>
      <c r="O1127" s="245"/>
      <c r="P1127" s="134" t="s">
        <v>262</v>
      </c>
      <c r="Q1127" s="89"/>
      <c r="R1127" s="89"/>
      <c r="S1127" s="89"/>
      <c r="T1127" s="89"/>
      <c r="U1127" s="89"/>
      <c r="V1127" s="89"/>
      <c r="W1127" s="89"/>
      <c r="X1127" s="89"/>
      <c r="Y1127" s="89"/>
      <c r="Z1127" s="89"/>
      <c r="AA1127" s="221"/>
      <c r="AB1127" s="221"/>
      <c r="AC1127" s="234"/>
      <c r="AD1127" s="221"/>
      <c r="AE1127" s="225"/>
      <c r="AF1127" s="226"/>
      <c r="AG1127" s="230"/>
      <c r="AH1127" s="230"/>
      <c r="AI1127" s="230"/>
      <c r="AJ1127" s="216"/>
      <c r="AK1127" s="216"/>
      <c r="AL1127" s="218"/>
      <c r="AM1127" s="213"/>
      <c r="AN1127" s="213"/>
      <c r="AO1127" s="213"/>
      <c r="AP1127" s="213"/>
      <c r="AQ1127" s="213"/>
      <c r="AR1127" s="213"/>
      <c r="AS1127" s="213"/>
      <c r="AT1127" s="207"/>
      <c r="AU1127" s="207"/>
      <c r="AV1127" s="207"/>
      <c r="AW1127" s="207"/>
      <c r="AX1127" s="207"/>
      <c r="AY1127" s="207"/>
      <c r="AZ1127" s="207"/>
      <c r="BA1127" s="207"/>
      <c r="BB1127" s="207"/>
      <c r="BC1127" s="207"/>
      <c r="BD1127" s="207"/>
      <c r="BE1127" s="207"/>
      <c r="BF1127" s="207"/>
      <c r="BG1127" s="207"/>
      <c r="BH1127" s="207"/>
      <c r="BI1127" s="207"/>
      <c r="BJ1127" s="207"/>
      <c r="BK1127" s="207"/>
      <c r="BL1127" s="207"/>
      <c r="BM1127" s="210"/>
      <c r="BN1127" s="204"/>
      <c r="BO1127" s="2"/>
    </row>
    <row r="1128" spans="1:67" ht="15" hidden="1" customHeight="1" x14ac:dyDescent="0.25">
      <c r="A1128" s="2"/>
      <c r="B1128" s="234"/>
      <c r="C1128" s="237"/>
      <c r="D1128" s="238"/>
      <c r="E1128" s="242"/>
      <c r="F1128" s="245"/>
      <c r="G1128" s="245"/>
      <c r="H1128" s="245"/>
      <c r="I1128" s="245"/>
      <c r="J1128" s="248"/>
      <c r="K1128" s="250"/>
      <c r="L1128" s="247"/>
      <c r="M1128" s="247"/>
      <c r="N1128" s="247"/>
      <c r="O1128" s="245"/>
      <c r="P1128" s="134" t="s">
        <v>263</v>
      </c>
      <c r="Q1128" s="89"/>
      <c r="R1128" s="89"/>
      <c r="S1128" s="89"/>
      <c r="T1128" s="89"/>
      <c r="U1128" s="89"/>
      <c r="V1128" s="89"/>
      <c r="W1128" s="89"/>
      <c r="X1128" s="89"/>
      <c r="Y1128" s="89"/>
      <c r="Z1128" s="89"/>
      <c r="AA1128" s="221"/>
      <c r="AB1128" s="221"/>
      <c r="AC1128" s="234"/>
      <c r="AD1128" s="221"/>
      <c r="AE1128" s="225"/>
      <c r="AF1128" s="226"/>
      <c r="AG1128" s="230"/>
      <c r="AH1128" s="230"/>
      <c r="AI1128" s="230"/>
      <c r="AJ1128" s="216"/>
      <c r="AK1128" s="216"/>
      <c r="AL1128" s="218"/>
      <c r="AM1128" s="213"/>
      <c r="AN1128" s="213"/>
      <c r="AO1128" s="213"/>
      <c r="AP1128" s="213"/>
      <c r="AQ1128" s="213"/>
      <c r="AR1128" s="213"/>
      <c r="AS1128" s="213"/>
      <c r="AT1128" s="207"/>
      <c r="AU1128" s="207"/>
      <c r="AV1128" s="207"/>
      <c r="AW1128" s="207"/>
      <c r="AX1128" s="207"/>
      <c r="AY1128" s="207"/>
      <c r="AZ1128" s="207"/>
      <c r="BA1128" s="207"/>
      <c r="BB1128" s="207"/>
      <c r="BC1128" s="207"/>
      <c r="BD1128" s="207"/>
      <c r="BE1128" s="207"/>
      <c r="BF1128" s="207"/>
      <c r="BG1128" s="207"/>
      <c r="BH1128" s="207"/>
      <c r="BI1128" s="207"/>
      <c r="BJ1128" s="207"/>
      <c r="BK1128" s="207"/>
      <c r="BL1128" s="207"/>
      <c r="BM1128" s="210"/>
      <c r="BN1128" s="204"/>
      <c r="BO1128" s="2"/>
    </row>
    <row r="1129" spans="1:67" ht="15" hidden="1" customHeight="1" x14ac:dyDescent="0.25">
      <c r="A1129" s="2"/>
      <c r="B1129" s="234"/>
      <c r="C1129" s="237"/>
      <c r="D1129" s="238"/>
      <c r="E1129" s="242"/>
      <c r="F1129" s="245"/>
      <c r="G1129" s="245"/>
      <c r="H1129" s="245"/>
      <c r="I1129" s="245"/>
      <c r="J1129" s="248"/>
      <c r="K1129" s="250"/>
      <c r="L1129" s="247"/>
      <c r="M1129" s="247"/>
      <c r="N1129" s="247"/>
      <c r="O1129" s="245"/>
      <c r="P1129" s="134" t="s">
        <v>27</v>
      </c>
      <c r="Q1129" s="89"/>
      <c r="R1129" s="89"/>
      <c r="S1129" s="89"/>
      <c r="T1129" s="89"/>
      <c r="U1129" s="89"/>
      <c r="V1129" s="89"/>
      <c r="W1129" s="89"/>
      <c r="X1129" s="89"/>
      <c r="Y1129" s="89"/>
      <c r="Z1129" s="89"/>
      <c r="AA1129" s="221"/>
      <c r="AB1129" s="221"/>
      <c r="AC1129" s="234"/>
      <c r="AD1129" s="221"/>
      <c r="AE1129" s="225"/>
      <c r="AF1129" s="226"/>
      <c r="AG1129" s="230"/>
      <c r="AH1129" s="230"/>
      <c r="AI1129" s="230"/>
      <c r="AJ1129" s="216"/>
      <c r="AK1129" s="216"/>
      <c r="AL1129" s="218"/>
      <c r="AM1129" s="213"/>
      <c r="AN1129" s="213"/>
      <c r="AO1129" s="213"/>
      <c r="AP1129" s="213"/>
      <c r="AQ1129" s="213"/>
      <c r="AR1129" s="213"/>
      <c r="AS1129" s="213"/>
      <c r="AT1129" s="207"/>
      <c r="AU1129" s="207"/>
      <c r="AV1129" s="207"/>
      <c r="AW1129" s="207"/>
      <c r="AX1129" s="207"/>
      <c r="AY1129" s="207"/>
      <c r="AZ1129" s="207"/>
      <c r="BA1129" s="207"/>
      <c r="BB1129" s="207"/>
      <c r="BC1129" s="207"/>
      <c r="BD1129" s="207"/>
      <c r="BE1129" s="207"/>
      <c r="BF1129" s="207"/>
      <c r="BG1129" s="207"/>
      <c r="BH1129" s="207"/>
      <c r="BI1129" s="207"/>
      <c r="BJ1129" s="207"/>
      <c r="BK1129" s="207"/>
      <c r="BL1129" s="207"/>
      <c r="BM1129" s="210"/>
      <c r="BN1129" s="204"/>
      <c r="BO1129" s="2"/>
    </row>
    <row r="1130" spans="1:67" ht="15" customHeight="1" x14ac:dyDescent="0.25">
      <c r="A1130" s="2"/>
      <c r="B1130" s="219"/>
      <c r="C1130" s="239"/>
      <c r="D1130" s="240"/>
      <c r="E1130" s="243"/>
      <c r="F1130" s="246"/>
      <c r="G1130" s="246"/>
      <c r="H1130" s="246"/>
      <c r="I1130" s="246"/>
      <c r="J1130" s="248"/>
      <c r="K1130" s="251"/>
      <c r="L1130" s="248"/>
      <c r="M1130" s="248"/>
      <c r="N1130" s="248"/>
      <c r="O1130" s="246"/>
      <c r="P1130" s="134" t="s">
        <v>28</v>
      </c>
      <c r="Q1130" s="182">
        <v>46153</v>
      </c>
      <c r="R1130" s="182">
        <v>46164</v>
      </c>
      <c r="S1130" s="182">
        <v>46227</v>
      </c>
      <c r="T1130" s="89"/>
      <c r="U1130" s="89"/>
      <c r="V1130" s="89"/>
      <c r="W1130" s="89"/>
      <c r="X1130" s="89"/>
      <c r="Y1130" s="89"/>
      <c r="Z1130" s="89"/>
      <c r="AA1130" s="232"/>
      <c r="AB1130" s="222"/>
      <c r="AC1130" s="252"/>
      <c r="AD1130" s="222"/>
      <c r="AE1130" s="227"/>
      <c r="AF1130" s="228"/>
      <c r="AG1130" s="231"/>
      <c r="AH1130" s="232"/>
      <c r="AI1130" s="232"/>
      <c r="AJ1130" s="217"/>
      <c r="AK1130" s="217"/>
      <c r="AL1130" s="219"/>
      <c r="AM1130" s="214"/>
      <c r="AN1130" s="214"/>
      <c r="AO1130" s="214"/>
      <c r="AP1130" s="214"/>
      <c r="AQ1130" s="214"/>
      <c r="AR1130" s="214"/>
      <c r="AS1130" s="214"/>
      <c r="AT1130" s="208"/>
      <c r="AU1130" s="208"/>
      <c r="AV1130" s="208"/>
      <c r="AW1130" s="208"/>
      <c r="AX1130" s="208"/>
      <c r="AY1130" s="208"/>
      <c r="AZ1130" s="208"/>
      <c r="BA1130" s="208"/>
      <c r="BB1130" s="208"/>
      <c r="BC1130" s="208"/>
      <c r="BD1130" s="208"/>
      <c r="BE1130" s="208"/>
      <c r="BF1130" s="208"/>
      <c r="BG1130" s="208"/>
      <c r="BH1130" s="208"/>
      <c r="BI1130" s="208"/>
      <c r="BJ1130" s="208"/>
      <c r="BK1130" s="208"/>
      <c r="BL1130" s="208"/>
      <c r="BM1130" s="211"/>
      <c r="BN1130" s="205"/>
      <c r="BO1130" s="2"/>
    </row>
    <row r="1131" spans="1:67" ht="15" hidden="1" customHeight="1" x14ac:dyDescent="0.25">
      <c r="A1131" s="2"/>
      <c r="B1131" s="233" t="s">
        <v>2071</v>
      </c>
      <c r="C1131" s="235" t="s">
        <v>1393</v>
      </c>
      <c r="D1131" s="236"/>
      <c r="E1131" s="241"/>
      <c r="F1131" s="244" t="s">
        <v>2075</v>
      </c>
      <c r="G1131" s="245"/>
      <c r="H1131" s="245"/>
      <c r="I1131" s="245" t="s">
        <v>1948</v>
      </c>
      <c r="J1131" s="247"/>
      <c r="K1131" s="249">
        <v>46233</v>
      </c>
      <c r="L1131" s="247" t="s">
        <v>495</v>
      </c>
      <c r="M1131" s="247">
        <v>1</v>
      </c>
      <c r="N1131" s="247"/>
      <c r="O1131" s="245" t="s">
        <v>1596</v>
      </c>
      <c r="P1131" s="135" t="s">
        <v>148</v>
      </c>
      <c r="Q1131" s="89"/>
      <c r="R1131" s="89"/>
      <c r="S1131" s="89"/>
      <c r="T1131" s="89"/>
      <c r="U1131" s="89"/>
      <c r="V1131" s="89"/>
      <c r="W1131" s="89"/>
      <c r="X1131" s="89"/>
      <c r="Y1131" s="89"/>
      <c r="Z1131" s="89"/>
      <c r="AA1131" s="220">
        <v>310</v>
      </c>
      <c r="AB1131" s="220"/>
      <c r="AC1131" s="233"/>
      <c r="AD1131" s="220"/>
      <c r="AE1131" s="223">
        <v>50</v>
      </c>
      <c r="AF1131" s="224"/>
      <c r="AG1131" s="229"/>
      <c r="AH1131" s="229">
        <v>50</v>
      </c>
      <c r="AI1131" s="229">
        <v>0.41430557040521754</v>
      </c>
      <c r="AJ1131" s="215"/>
      <c r="AK1131" s="215"/>
      <c r="AL1131" s="209" t="s">
        <v>1590</v>
      </c>
      <c r="AM1131" s="212"/>
      <c r="AN1131" s="212"/>
      <c r="AO1131" s="212"/>
      <c r="AP1131" s="212"/>
      <c r="AQ1131" s="212"/>
      <c r="AR1131" s="212"/>
      <c r="AS1131" s="212"/>
      <c r="AT1131" s="206"/>
      <c r="AU1131" s="206"/>
      <c r="AV1131" s="206"/>
      <c r="AW1131" s="206"/>
      <c r="AX1131" s="206"/>
      <c r="AY1131" s="206"/>
      <c r="AZ1131" s="206"/>
      <c r="BA1131" s="206"/>
      <c r="BB1131" s="206"/>
      <c r="BC1131" s="206"/>
      <c r="BD1131" s="206"/>
      <c r="BE1131" s="206"/>
      <c r="BF1131" s="206"/>
      <c r="BG1131" s="206"/>
      <c r="BH1131" s="206"/>
      <c r="BI1131" s="206"/>
      <c r="BJ1131" s="206"/>
      <c r="BK1131" s="206"/>
      <c r="BL1131" s="206"/>
      <c r="BM1131" s="209"/>
      <c r="BN1131" s="203"/>
      <c r="BO1131" s="2"/>
    </row>
    <row r="1132" spans="1:67" ht="15" customHeight="1" x14ac:dyDescent="0.25">
      <c r="A1132" s="2"/>
      <c r="B1132" s="234"/>
      <c r="C1132" s="237"/>
      <c r="D1132" s="238"/>
      <c r="E1132" s="242"/>
      <c r="F1132" s="245"/>
      <c r="G1132" s="245"/>
      <c r="H1132" s="245"/>
      <c r="I1132" s="245"/>
      <c r="J1132" s="248"/>
      <c r="K1132" s="250"/>
      <c r="L1132" s="247"/>
      <c r="M1132" s="247"/>
      <c r="N1132" s="247"/>
      <c r="O1132" s="245"/>
      <c r="P1132" s="134" t="s">
        <v>26</v>
      </c>
      <c r="Q1132" s="89">
        <v>46216</v>
      </c>
      <c r="R1132" s="89">
        <v>46220</v>
      </c>
      <c r="S1132" s="89">
        <v>46227</v>
      </c>
      <c r="T1132" s="184">
        <v>46252</v>
      </c>
      <c r="U1132" s="89">
        <v>46294</v>
      </c>
      <c r="V1132" s="89">
        <v>46308</v>
      </c>
      <c r="W1132" s="89"/>
      <c r="X1132" s="89"/>
      <c r="Y1132" s="89"/>
      <c r="Z1132" s="89"/>
      <c r="AA1132" s="221"/>
      <c r="AB1132" s="221"/>
      <c r="AC1132" s="234"/>
      <c r="AD1132" s="221"/>
      <c r="AE1132" s="225"/>
      <c r="AF1132" s="226"/>
      <c r="AG1132" s="230"/>
      <c r="AH1132" s="230"/>
      <c r="AI1132" s="230"/>
      <c r="AJ1132" s="216"/>
      <c r="AK1132" s="216"/>
      <c r="AL1132" s="218"/>
      <c r="AM1132" s="213"/>
      <c r="AN1132" s="213"/>
      <c r="AO1132" s="213"/>
      <c r="AP1132" s="213"/>
      <c r="AQ1132" s="213"/>
      <c r="AR1132" s="213"/>
      <c r="AS1132" s="213"/>
      <c r="AT1132" s="207"/>
      <c r="AU1132" s="207"/>
      <c r="AV1132" s="207"/>
      <c r="AW1132" s="207"/>
      <c r="AX1132" s="207"/>
      <c r="AY1132" s="207"/>
      <c r="AZ1132" s="207"/>
      <c r="BA1132" s="207"/>
      <c r="BB1132" s="207"/>
      <c r="BC1132" s="207"/>
      <c r="BD1132" s="207"/>
      <c r="BE1132" s="207"/>
      <c r="BF1132" s="207"/>
      <c r="BG1132" s="207"/>
      <c r="BH1132" s="207"/>
      <c r="BI1132" s="207"/>
      <c r="BJ1132" s="207"/>
      <c r="BK1132" s="207"/>
      <c r="BL1132" s="207"/>
      <c r="BM1132" s="210"/>
      <c r="BN1132" s="204"/>
      <c r="BO1132" s="2"/>
    </row>
    <row r="1133" spans="1:67" ht="15" hidden="1" customHeight="1" x14ac:dyDescent="0.25">
      <c r="A1133" s="2"/>
      <c r="B1133" s="234"/>
      <c r="C1133" s="237"/>
      <c r="D1133" s="238"/>
      <c r="E1133" s="242"/>
      <c r="F1133" s="245"/>
      <c r="G1133" s="245"/>
      <c r="H1133" s="245"/>
      <c r="I1133" s="245"/>
      <c r="J1133" s="248"/>
      <c r="K1133" s="250"/>
      <c r="L1133" s="247"/>
      <c r="M1133" s="247"/>
      <c r="N1133" s="247"/>
      <c r="O1133" s="245"/>
      <c r="P1133" s="134" t="s">
        <v>262</v>
      </c>
      <c r="Q1133" s="89"/>
      <c r="R1133" s="89"/>
      <c r="S1133" s="89"/>
      <c r="T1133" s="89"/>
      <c r="U1133" s="89"/>
      <c r="V1133" s="89"/>
      <c r="W1133" s="89"/>
      <c r="X1133" s="89"/>
      <c r="Y1133" s="89"/>
      <c r="Z1133" s="89"/>
      <c r="AA1133" s="221"/>
      <c r="AB1133" s="221"/>
      <c r="AC1133" s="234"/>
      <c r="AD1133" s="221"/>
      <c r="AE1133" s="225"/>
      <c r="AF1133" s="226"/>
      <c r="AG1133" s="230"/>
      <c r="AH1133" s="230"/>
      <c r="AI1133" s="230"/>
      <c r="AJ1133" s="216"/>
      <c r="AK1133" s="216"/>
      <c r="AL1133" s="218"/>
      <c r="AM1133" s="213"/>
      <c r="AN1133" s="213"/>
      <c r="AO1133" s="213"/>
      <c r="AP1133" s="213"/>
      <c r="AQ1133" s="213"/>
      <c r="AR1133" s="213"/>
      <c r="AS1133" s="213"/>
      <c r="AT1133" s="207"/>
      <c r="AU1133" s="207"/>
      <c r="AV1133" s="207"/>
      <c r="AW1133" s="207"/>
      <c r="AX1133" s="207"/>
      <c r="AY1133" s="207"/>
      <c r="AZ1133" s="207"/>
      <c r="BA1133" s="207"/>
      <c r="BB1133" s="207"/>
      <c r="BC1133" s="207"/>
      <c r="BD1133" s="207"/>
      <c r="BE1133" s="207"/>
      <c r="BF1133" s="207"/>
      <c r="BG1133" s="207"/>
      <c r="BH1133" s="207"/>
      <c r="BI1133" s="207"/>
      <c r="BJ1133" s="207"/>
      <c r="BK1133" s="207"/>
      <c r="BL1133" s="207"/>
      <c r="BM1133" s="210"/>
      <c r="BN1133" s="204"/>
      <c r="BO1133" s="2"/>
    </row>
    <row r="1134" spans="1:67" ht="15" hidden="1" customHeight="1" x14ac:dyDescent="0.25">
      <c r="A1134" s="2"/>
      <c r="B1134" s="234"/>
      <c r="C1134" s="237"/>
      <c r="D1134" s="238"/>
      <c r="E1134" s="242"/>
      <c r="F1134" s="245"/>
      <c r="G1134" s="245"/>
      <c r="H1134" s="245"/>
      <c r="I1134" s="245"/>
      <c r="J1134" s="248"/>
      <c r="K1134" s="250"/>
      <c r="L1134" s="247"/>
      <c r="M1134" s="247"/>
      <c r="N1134" s="247"/>
      <c r="O1134" s="245"/>
      <c r="P1134" s="134" t="s">
        <v>263</v>
      </c>
      <c r="Q1134" s="89"/>
      <c r="R1134" s="89"/>
      <c r="S1134" s="89"/>
      <c r="T1134" s="89"/>
      <c r="U1134" s="89"/>
      <c r="V1134" s="89"/>
      <c r="W1134" s="89"/>
      <c r="X1134" s="89"/>
      <c r="Y1134" s="89"/>
      <c r="Z1134" s="89"/>
      <c r="AA1134" s="221"/>
      <c r="AB1134" s="221"/>
      <c r="AC1134" s="234"/>
      <c r="AD1134" s="221"/>
      <c r="AE1134" s="225"/>
      <c r="AF1134" s="226"/>
      <c r="AG1134" s="230"/>
      <c r="AH1134" s="230"/>
      <c r="AI1134" s="230"/>
      <c r="AJ1134" s="216"/>
      <c r="AK1134" s="216"/>
      <c r="AL1134" s="218"/>
      <c r="AM1134" s="213"/>
      <c r="AN1134" s="213"/>
      <c r="AO1134" s="213"/>
      <c r="AP1134" s="213"/>
      <c r="AQ1134" s="213"/>
      <c r="AR1134" s="213"/>
      <c r="AS1134" s="213"/>
      <c r="AT1134" s="207"/>
      <c r="AU1134" s="207"/>
      <c r="AV1134" s="207"/>
      <c r="AW1134" s="207"/>
      <c r="AX1134" s="207"/>
      <c r="AY1134" s="207"/>
      <c r="AZ1134" s="207"/>
      <c r="BA1134" s="207"/>
      <c r="BB1134" s="207"/>
      <c r="BC1134" s="207"/>
      <c r="BD1134" s="207"/>
      <c r="BE1134" s="207"/>
      <c r="BF1134" s="207"/>
      <c r="BG1134" s="207"/>
      <c r="BH1134" s="207"/>
      <c r="BI1134" s="207"/>
      <c r="BJ1134" s="207"/>
      <c r="BK1134" s="207"/>
      <c r="BL1134" s="207"/>
      <c r="BM1134" s="210"/>
      <c r="BN1134" s="204"/>
      <c r="BO1134" s="2"/>
    </row>
    <row r="1135" spans="1:67" ht="15" hidden="1" customHeight="1" x14ac:dyDescent="0.25">
      <c r="A1135" s="2"/>
      <c r="B1135" s="234"/>
      <c r="C1135" s="237"/>
      <c r="D1135" s="238"/>
      <c r="E1135" s="242"/>
      <c r="F1135" s="245"/>
      <c r="G1135" s="245"/>
      <c r="H1135" s="245"/>
      <c r="I1135" s="245"/>
      <c r="J1135" s="248"/>
      <c r="K1135" s="250"/>
      <c r="L1135" s="247"/>
      <c r="M1135" s="247"/>
      <c r="N1135" s="247"/>
      <c r="O1135" s="245"/>
      <c r="P1135" s="134" t="s">
        <v>27</v>
      </c>
      <c r="Q1135" s="89"/>
      <c r="R1135" s="89"/>
      <c r="S1135" s="89"/>
      <c r="T1135" s="89"/>
      <c r="U1135" s="89"/>
      <c r="V1135" s="89"/>
      <c r="W1135" s="89"/>
      <c r="X1135" s="89"/>
      <c r="Y1135" s="89"/>
      <c r="Z1135" s="89"/>
      <c r="AA1135" s="221"/>
      <c r="AB1135" s="221"/>
      <c r="AC1135" s="234"/>
      <c r="AD1135" s="221"/>
      <c r="AE1135" s="225"/>
      <c r="AF1135" s="226"/>
      <c r="AG1135" s="230"/>
      <c r="AH1135" s="230"/>
      <c r="AI1135" s="230"/>
      <c r="AJ1135" s="216"/>
      <c r="AK1135" s="216"/>
      <c r="AL1135" s="218"/>
      <c r="AM1135" s="213"/>
      <c r="AN1135" s="213"/>
      <c r="AO1135" s="213"/>
      <c r="AP1135" s="213"/>
      <c r="AQ1135" s="213"/>
      <c r="AR1135" s="213"/>
      <c r="AS1135" s="213"/>
      <c r="AT1135" s="207"/>
      <c r="AU1135" s="207"/>
      <c r="AV1135" s="207"/>
      <c r="AW1135" s="207"/>
      <c r="AX1135" s="207"/>
      <c r="AY1135" s="207"/>
      <c r="AZ1135" s="207"/>
      <c r="BA1135" s="207"/>
      <c r="BB1135" s="207"/>
      <c r="BC1135" s="207"/>
      <c r="BD1135" s="207"/>
      <c r="BE1135" s="207"/>
      <c r="BF1135" s="207"/>
      <c r="BG1135" s="207"/>
      <c r="BH1135" s="207"/>
      <c r="BI1135" s="207"/>
      <c r="BJ1135" s="207"/>
      <c r="BK1135" s="207"/>
      <c r="BL1135" s="207"/>
      <c r="BM1135" s="210"/>
      <c r="BN1135" s="204"/>
      <c r="BO1135" s="2"/>
    </row>
    <row r="1136" spans="1:67" ht="15" customHeight="1" x14ac:dyDescent="0.25">
      <c r="A1136" s="2"/>
      <c r="B1136" s="219"/>
      <c r="C1136" s="239"/>
      <c r="D1136" s="240"/>
      <c r="E1136" s="243"/>
      <c r="F1136" s="246"/>
      <c r="G1136" s="246"/>
      <c r="H1136" s="246"/>
      <c r="I1136" s="246"/>
      <c r="J1136" s="248"/>
      <c r="K1136" s="251"/>
      <c r="L1136" s="248"/>
      <c r="M1136" s="248"/>
      <c r="N1136" s="248"/>
      <c r="O1136" s="246"/>
      <c r="P1136" s="134" t="s">
        <v>28</v>
      </c>
      <c r="Q1136" s="182">
        <v>46209</v>
      </c>
      <c r="R1136" s="182">
        <v>46220</v>
      </c>
      <c r="S1136" s="182">
        <v>46233</v>
      </c>
      <c r="T1136" s="89"/>
      <c r="U1136" s="89"/>
      <c r="V1136" s="89"/>
      <c r="W1136" s="89"/>
      <c r="X1136" s="89"/>
      <c r="Y1136" s="89"/>
      <c r="Z1136" s="89"/>
      <c r="AA1136" s="232"/>
      <c r="AB1136" s="222"/>
      <c r="AC1136" s="252"/>
      <c r="AD1136" s="222"/>
      <c r="AE1136" s="227"/>
      <c r="AF1136" s="228"/>
      <c r="AG1136" s="231"/>
      <c r="AH1136" s="232"/>
      <c r="AI1136" s="232"/>
      <c r="AJ1136" s="217"/>
      <c r="AK1136" s="217"/>
      <c r="AL1136" s="219"/>
      <c r="AM1136" s="214"/>
      <c r="AN1136" s="214"/>
      <c r="AO1136" s="214"/>
      <c r="AP1136" s="214"/>
      <c r="AQ1136" s="214"/>
      <c r="AR1136" s="214"/>
      <c r="AS1136" s="214"/>
      <c r="AT1136" s="208"/>
      <c r="AU1136" s="208"/>
      <c r="AV1136" s="208"/>
      <c r="AW1136" s="208"/>
      <c r="AX1136" s="208"/>
      <c r="AY1136" s="208"/>
      <c r="AZ1136" s="208"/>
      <c r="BA1136" s="208"/>
      <c r="BB1136" s="208"/>
      <c r="BC1136" s="208"/>
      <c r="BD1136" s="208"/>
      <c r="BE1136" s="208"/>
      <c r="BF1136" s="208"/>
      <c r="BG1136" s="208"/>
      <c r="BH1136" s="208"/>
      <c r="BI1136" s="208"/>
      <c r="BJ1136" s="208"/>
      <c r="BK1136" s="208"/>
      <c r="BL1136" s="208"/>
      <c r="BM1136" s="211"/>
      <c r="BN1136" s="205"/>
      <c r="BO1136" s="2"/>
    </row>
    <row r="1137" spans="1:67" x14ac:dyDescent="0.25">
      <c r="A1137" s="2"/>
      <c r="B1137" s="197" t="s">
        <v>2182</v>
      </c>
      <c r="C1137" s="197"/>
      <c r="D1137" s="197"/>
      <c r="E1137" s="90"/>
      <c r="F1137" s="198" t="s">
        <v>2183</v>
      </c>
      <c r="G1137" s="199"/>
      <c r="H1137" s="199"/>
      <c r="I1137" s="199"/>
      <c r="J1137" s="199"/>
      <c r="K1137" s="199"/>
      <c r="L1137" s="199"/>
      <c r="M1137" s="199"/>
      <c r="N1137" s="199"/>
      <c r="O1137" s="199"/>
      <c r="P1137" s="199"/>
      <c r="Q1137" s="199"/>
      <c r="R1137" s="199"/>
      <c r="S1137" s="199"/>
      <c r="T1137" s="199"/>
      <c r="U1137" s="199"/>
      <c r="V1137" s="199"/>
      <c r="W1137" s="199"/>
      <c r="X1137" s="199"/>
      <c r="Y1137" s="199"/>
      <c r="Z1137" s="200"/>
      <c r="AA1137" s="90">
        <v>16147</v>
      </c>
      <c r="AB1137" s="90">
        <v>9294.2000000000007</v>
      </c>
      <c r="AC1137" s="90"/>
      <c r="AD1137" s="90"/>
      <c r="AE1137" s="201">
        <v>57.559918251068318</v>
      </c>
      <c r="AF1137" s="202"/>
      <c r="AG1137" s="91"/>
      <c r="AH1137" s="92">
        <v>42.902087074998441</v>
      </c>
      <c r="AI1137" s="92">
        <v>21.579974339784027</v>
      </c>
      <c r="AJ1137" s="92"/>
      <c r="AK1137" s="92"/>
      <c r="AL1137" s="128"/>
      <c r="AM1137" s="128"/>
      <c r="AN1137" s="128"/>
      <c r="AO1137" s="128"/>
      <c r="AP1137" s="128"/>
      <c r="AQ1137" s="128"/>
      <c r="AR1137" s="128"/>
      <c r="AS1137" s="128"/>
      <c r="AT1137" s="92"/>
      <c r="AU1137" s="92"/>
      <c r="AV1137" s="92"/>
      <c r="AW1137" s="92"/>
      <c r="AX1137" s="92"/>
      <c r="AY1137" s="92"/>
      <c r="AZ1137" s="92"/>
      <c r="BA1137" s="92"/>
      <c r="BB1137" s="92"/>
      <c r="BC1137" s="92"/>
      <c r="BD1137" s="92"/>
      <c r="BE1137" s="92"/>
      <c r="BF1137" s="92"/>
      <c r="BG1137" s="92"/>
      <c r="BH1137" s="92"/>
      <c r="BI1137" s="92"/>
      <c r="BJ1137" s="92"/>
      <c r="BK1137" s="92"/>
      <c r="BL1137" s="92"/>
      <c r="BM1137" s="92"/>
      <c r="BN1137" s="92"/>
      <c r="BO1137" s="2"/>
    </row>
    <row r="1138" spans="1:67" x14ac:dyDescent="0.25">
      <c r="A1138" s="2"/>
      <c r="B1138" s="197" t="s">
        <v>2184</v>
      </c>
      <c r="C1138" s="197"/>
      <c r="D1138" s="197"/>
      <c r="E1138" s="90"/>
      <c r="F1138" s="198" t="s">
        <v>2183</v>
      </c>
      <c r="G1138" s="199"/>
      <c r="H1138" s="199"/>
      <c r="I1138" s="199"/>
      <c r="J1138" s="199"/>
      <c r="K1138" s="199"/>
      <c r="L1138" s="199"/>
      <c r="M1138" s="199"/>
      <c r="N1138" s="199"/>
      <c r="O1138" s="199"/>
      <c r="P1138" s="199"/>
      <c r="Q1138" s="199"/>
      <c r="R1138" s="199"/>
      <c r="S1138" s="199"/>
      <c r="T1138" s="199"/>
      <c r="U1138" s="199"/>
      <c r="V1138" s="199"/>
      <c r="W1138" s="199"/>
      <c r="X1138" s="199"/>
      <c r="Y1138" s="199"/>
      <c r="Z1138" s="200"/>
      <c r="AA1138" s="90">
        <v>16147</v>
      </c>
      <c r="AB1138" s="90">
        <v>9294.2000000000007</v>
      </c>
      <c r="AC1138" s="90"/>
      <c r="AD1138" s="90"/>
      <c r="AE1138" s="201">
        <v>57.559918251068318</v>
      </c>
      <c r="AF1138" s="202"/>
      <c r="AG1138" s="91"/>
      <c r="AH1138" s="92">
        <v>42.902087074998441</v>
      </c>
      <c r="AI1138" s="92">
        <v>21.579974339784027</v>
      </c>
      <c r="AJ1138" s="92"/>
      <c r="AK1138" s="92"/>
      <c r="AL1138" s="128"/>
      <c r="AM1138" s="128"/>
      <c r="AN1138" s="128"/>
      <c r="AO1138" s="128"/>
      <c r="AP1138" s="128"/>
      <c r="AQ1138" s="128"/>
      <c r="AR1138" s="128"/>
      <c r="AS1138" s="128"/>
      <c r="AT1138" s="92"/>
      <c r="AU1138" s="92"/>
      <c r="AV1138" s="92"/>
      <c r="AW1138" s="92"/>
      <c r="AX1138" s="92"/>
      <c r="AY1138" s="92"/>
      <c r="AZ1138" s="92"/>
      <c r="BA1138" s="92"/>
      <c r="BB1138" s="92"/>
      <c r="BC1138" s="92"/>
      <c r="BD1138" s="92"/>
      <c r="BE1138" s="92"/>
      <c r="BF1138" s="92"/>
      <c r="BG1138" s="92"/>
      <c r="BH1138" s="92"/>
      <c r="BI1138" s="92"/>
      <c r="BJ1138" s="92"/>
      <c r="BK1138" s="92"/>
      <c r="BL1138" s="92"/>
      <c r="BM1138" s="92"/>
      <c r="BN1138" s="92"/>
      <c r="BO1138" s="2"/>
    </row>
    <row r="1139" spans="1:67" x14ac:dyDescent="0.25">
      <c r="A1139" s="2"/>
      <c r="B1139" s="82" t="s">
        <v>2185</v>
      </c>
      <c r="C1139" s="83"/>
      <c r="D1139" s="83"/>
      <c r="E1139" s="83"/>
      <c r="F1139" s="83"/>
      <c r="G1139" s="83"/>
      <c r="H1139" s="83"/>
      <c r="I1139" s="83"/>
      <c r="J1139" s="84"/>
      <c r="K1139" s="84"/>
      <c r="L1139" s="83"/>
      <c r="M1139" s="83"/>
      <c r="N1139" s="83"/>
      <c r="O1139" s="84"/>
      <c r="P1139" s="84"/>
      <c r="Q1139" s="83"/>
      <c r="R1139" s="83"/>
      <c r="S1139" s="83"/>
      <c r="T1139" s="83"/>
      <c r="U1139" s="83"/>
      <c r="V1139" s="83"/>
      <c r="W1139" s="83"/>
      <c r="X1139" s="83"/>
      <c r="Y1139" s="83"/>
      <c r="Z1139" s="83"/>
      <c r="AA1139" s="84"/>
      <c r="AB1139" s="119"/>
      <c r="AC1139" s="119"/>
      <c r="AD1139" s="119"/>
      <c r="AE1139" s="83"/>
      <c r="AF1139" s="83"/>
      <c r="AG1139" s="83"/>
      <c r="AH1139" s="83"/>
      <c r="AI1139" s="83"/>
      <c r="AJ1139" s="83"/>
      <c r="AK1139" s="83"/>
      <c r="AL1139" s="84"/>
      <c r="AM1139" s="84"/>
      <c r="AN1139" s="84"/>
      <c r="AO1139" s="84"/>
      <c r="AP1139" s="84"/>
      <c r="AQ1139" s="84"/>
      <c r="AR1139" s="84"/>
      <c r="AS1139" s="84"/>
      <c r="AT1139" s="83"/>
      <c r="AU1139" s="83"/>
      <c r="AV1139" s="83"/>
      <c r="AW1139" s="83"/>
      <c r="AX1139" s="83"/>
      <c r="AY1139" s="83"/>
      <c r="AZ1139" s="83"/>
      <c r="BA1139" s="83"/>
      <c r="BB1139" s="83"/>
      <c r="BC1139" s="83"/>
      <c r="BD1139" s="83"/>
      <c r="BE1139" s="83"/>
      <c r="BF1139" s="83"/>
      <c r="BG1139" s="83"/>
      <c r="BH1139" s="83"/>
      <c r="BI1139" s="83"/>
      <c r="BJ1139" s="83"/>
      <c r="BK1139" s="83"/>
      <c r="BL1139" s="83"/>
      <c r="BM1139" s="83"/>
      <c r="BN1139" s="83"/>
      <c r="BO1139" s="40"/>
    </row>
    <row r="1140" spans="1:67" x14ac:dyDescent="0.25">
      <c r="A1140" s="2"/>
      <c r="B1140" s="82" t="s">
        <v>2186</v>
      </c>
      <c r="C1140" s="83"/>
      <c r="D1140" s="83"/>
      <c r="E1140" s="83"/>
      <c r="F1140" s="83"/>
      <c r="G1140" s="83"/>
      <c r="H1140" s="83"/>
      <c r="I1140" s="83"/>
      <c r="J1140" s="84"/>
      <c r="K1140" s="84"/>
      <c r="L1140" s="83"/>
      <c r="M1140" s="83"/>
      <c r="N1140" s="83"/>
      <c r="O1140" s="84"/>
      <c r="P1140" s="84"/>
      <c r="Q1140" s="83"/>
      <c r="R1140" s="83"/>
      <c r="S1140" s="83"/>
      <c r="T1140" s="83"/>
      <c r="U1140" s="83"/>
      <c r="V1140" s="83"/>
      <c r="W1140" s="83"/>
      <c r="X1140" s="83"/>
      <c r="Y1140" s="83"/>
      <c r="Z1140" s="83"/>
      <c r="AA1140" s="84"/>
      <c r="AB1140" s="119"/>
      <c r="AC1140" s="119"/>
      <c r="AD1140" s="119"/>
      <c r="AE1140" s="83"/>
      <c r="AF1140" s="83"/>
      <c r="AG1140" s="83"/>
      <c r="AH1140" s="83"/>
      <c r="AI1140" s="83"/>
      <c r="AJ1140" s="83"/>
      <c r="AK1140" s="83"/>
      <c r="AL1140" s="84"/>
      <c r="AM1140" s="84"/>
      <c r="AN1140" s="84"/>
      <c r="AO1140" s="84"/>
      <c r="AP1140" s="84"/>
      <c r="AQ1140" s="84"/>
      <c r="AR1140" s="84"/>
      <c r="AS1140" s="84"/>
      <c r="AT1140" s="83"/>
      <c r="AU1140" s="83"/>
      <c r="AV1140" s="83"/>
      <c r="AW1140" s="83"/>
      <c r="AX1140" s="83"/>
      <c r="AY1140" s="83"/>
      <c r="AZ1140" s="83"/>
      <c r="BA1140" s="83"/>
      <c r="BB1140" s="83"/>
      <c r="BC1140" s="83"/>
      <c r="BD1140" s="83"/>
      <c r="BE1140" s="83"/>
      <c r="BF1140" s="83"/>
      <c r="BG1140" s="83"/>
      <c r="BH1140" s="83"/>
      <c r="BI1140" s="83"/>
      <c r="BJ1140" s="83"/>
      <c r="BK1140" s="83"/>
      <c r="BL1140" s="83"/>
      <c r="BM1140" s="83"/>
      <c r="BN1140" s="83"/>
      <c r="BO1140" s="40"/>
    </row>
    <row r="1141" spans="1:67" ht="25.5" x14ac:dyDescent="0.25">
      <c r="A1141" s="2"/>
      <c r="B1141" s="253"/>
      <c r="C1141" s="253"/>
      <c r="D1141" s="253"/>
      <c r="E1141" s="253"/>
      <c r="F1141" s="253"/>
      <c r="G1141" s="253"/>
      <c r="H1141" s="253"/>
      <c r="I1141" s="85"/>
      <c r="J1141" s="85"/>
      <c r="K1141" s="85"/>
      <c r="L1141" s="85"/>
      <c r="M1141" s="85"/>
      <c r="N1141" s="85"/>
      <c r="O1141" s="86"/>
      <c r="P1141" s="87" t="s">
        <v>2170</v>
      </c>
      <c r="Q1141" s="87" t="s">
        <v>2171</v>
      </c>
      <c r="R1141" s="87" t="s">
        <v>2172</v>
      </c>
      <c r="S1141" s="87" t="s">
        <v>2173</v>
      </c>
      <c r="T1141" s="87" t="s">
        <v>2174</v>
      </c>
      <c r="U1141" s="87" t="s">
        <v>2175</v>
      </c>
      <c r="V1141" s="87" t="s">
        <v>2176</v>
      </c>
      <c r="W1141" s="87"/>
      <c r="X1141" s="87"/>
      <c r="Y1141" s="87"/>
      <c r="Z1141" s="87"/>
      <c r="AA1141" s="88"/>
      <c r="AB1141" s="120"/>
      <c r="AC1141" s="120"/>
      <c r="AD1141" s="120"/>
      <c r="AE1141" s="254"/>
      <c r="AF1141" s="255"/>
      <c r="AG1141" s="255"/>
      <c r="AH1141" s="255"/>
      <c r="AI1141" s="95"/>
      <c r="AJ1141" s="95"/>
      <c r="AK1141" s="95"/>
      <c r="AL1141" s="95"/>
      <c r="AM1141" s="95"/>
      <c r="AN1141" s="95"/>
      <c r="AO1141" s="95"/>
      <c r="AP1141" s="95"/>
      <c r="AQ1141" s="95"/>
      <c r="AR1141" s="95"/>
      <c r="AS1141" s="95"/>
      <c r="AT1141" s="87"/>
      <c r="AU1141" s="87"/>
      <c r="AV1141" s="87"/>
      <c r="AW1141" s="87"/>
      <c r="AX1141" s="87"/>
      <c r="AY1141" s="87"/>
      <c r="AZ1141" s="87"/>
      <c r="BA1141" s="87"/>
      <c r="BB1141" s="87"/>
      <c r="BC1141" s="87"/>
      <c r="BD1141" s="87"/>
      <c r="BE1141" s="87"/>
      <c r="BF1141" s="87"/>
      <c r="BG1141" s="87"/>
      <c r="BH1141" s="87"/>
      <c r="BI1141" s="87"/>
      <c r="BJ1141" s="87"/>
      <c r="BK1141" s="87"/>
      <c r="BL1141" s="87"/>
      <c r="BM1141" s="87"/>
      <c r="BN1141" s="87"/>
      <c r="BO1141" s="2"/>
    </row>
    <row r="1142" spans="1:67" ht="15" hidden="1" customHeight="1" x14ac:dyDescent="0.25">
      <c r="A1142" s="2"/>
      <c r="B1142" s="233" t="s">
        <v>1606</v>
      </c>
      <c r="C1142" s="235" t="s">
        <v>948</v>
      </c>
      <c r="D1142" s="236"/>
      <c r="E1142" s="241"/>
      <c r="F1142" s="244" t="s">
        <v>1739</v>
      </c>
      <c r="G1142" s="245"/>
      <c r="H1142" s="245"/>
      <c r="I1142" s="245" t="s">
        <v>1743</v>
      </c>
      <c r="J1142" s="247"/>
      <c r="K1142" s="249">
        <v>46199</v>
      </c>
      <c r="L1142" s="247" t="s">
        <v>504</v>
      </c>
      <c r="M1142" s="247">
        <v>1</v>
      </c>
      <c r="N1142" s="247"/>
      <c r="O1142" s="245" t="s">
        <v>1596</v>
      </c>
      <c r="P1142" s="135" t="s">
        <v>148</v>
      </c>
      <c r="Q1142" s="89"/>
      <c r="R1142" s="89"/>
      <c r="S1142" s="89"/>
      <c r="T1142" s="89"/>
      <c r="U1142" s="89"/>
      <c r="V1142" s="89"/>
      <c r="W1142" s="89"/>
      <c r="X1142" s="89"/>
      <c r="Y1142" s="89"/>
      <c r="Z1142" s="89"/>
      <c r="AA1142" s="220">
        <v>286</v>
      </c>
      <c r="AB1142" s="220"/>
      <c r="AC1142" s="233"/>
      <c r="AD1142" s="220"/>
      <c r="AE1142" s="223">
        <v>100</v>
      </c>
      <c r="AF1142" s="224"/>
      <c r="AG1142" s="229"/>
      <c r="AH1142" s="229">
        <v>90</v>
      </c>
      <c r="AI1142" s="229">
        <v>0.38223030043836204</v>
      </c>
      <c r="AJ1142" s="215"/>
      <c r="AK1142" s="215"/>
      <c r="AL1142" s="209" t="s">
        <v>1590</v>
      </c>
      <c r="AM1142" s="212"/>
      <c r="AN1142" s="212"/>
      <c r="AO1142" s="212"/>
      <c r="AP1142" s="212"/>
      <c r="AQ1142" s="212"/>
      <c r="AR1142" s="212"/>
      <c r="AS1142" s="212"/>
      <c r="AT1142" s="206"/>
      <c r="AU1142" s="206"/>
      <c r="AV1142" s="206"/>
      <c r="AW1142" s="206"/>
      <c r="AX1142" s="206"/>
      <c r="AY1142" s="206"/>
      <c r="AZ1142" s="206"/>
      <c r="BA1142" s="206"/>
      <c r="BB1142" s="206"/>
      <c r="BC1142" s="206"/>
      <c r="BD1142" s="206"/>
      <c r="BE1142" s="206"/>
      <c r="BF1142" s="206"/>
      <c r="BG1142" s="206"/>
      <c r="BH1142" s="206"/>
      <c r="BI1142" s="206"/>
      <c r="BJ1142" s="206"/>
      <c r="BK1142" s="206"/>
      <c r="BL1142" s="206"/>
      <c r="BM1142" s="209"/>
      <c r="BN1142" s="203"/>
      <c r="BO1142" s="2"/>
    </row>
    <row r="1143" spans="1:67" ht="15" customHeight="1" x14ac:dyDescent="0.25">
      <c r="A1143" s="2"/>
      <c r="B1143" s="234"/>
      <c r="C1143" s="237"/>
      <c r="D1143" s="238"/>
      <c r="E1143" s="242"/>
      <c r="F1143" s="245"/>
      <c r="G1143" s="245"/>
      <c r="H1143" s="245"/>
      <c r="I1143" s="245"/>
      <c r="J1143" s="248"/>
      <c r="K1143" s="250"/>
      <c r="L1143" s="247"/>
      <c r="M1143" s="247"/>
      <c r="N1143" s="247"/>
      <c r="O1143" s="245"/>
      <c r="P1143" s="134" t="s">
        <v>26</v>
      </c>
      <c r="Q1143" s="89">
        <v>46118</v>
      </c>
      <c r="R1143" s="89">
        <v>46129</v>
      </c>
      <c r="S1143" s="89">
        <v>46136</v>
      </c>
      <c r="T1143" s="89">
        <v>46175</v>
      </c>
      <c r="U1143" s="89">
        <v>46175</v>
      </c>
      <c r="V1143" s="89">
        <v>46255</v>
      </c>
      <c r="W1143" s="89"/>
      <c r="X1143" s="89"/>
      <c r="Y1143" s="89"/>
      <c r="Z1143" s="89"/>
      <c r="AA1143" s="221"/>
      <c r="AB1143" s="221"/>
      <c r="AC1143" s="234"/>
      <c r="AD1143" s="221"/>
      <c r="AE1143" s="225"/>
      <c r="AF1143" s="226"/>
      <c r="AG1143" s="230"/>
      <c r="AH1143" s="230"/>
      <c r="AI1143" s="230"/>
      <c r="AJ1143" s="216"/>
      <c r="AK1143" s="216"/>
      <c r="AL1143" s="218"/>
      <c r="AM1143" s="213"/>
      <c r="AN1143" s="213"/>
      <c r="AO1143" s="213"/>
      <c r="AP1143" s="213"/>
      <c r="AQ1143" s="213"/>
      <c r="AR1143" s="213"/>
      <c r="AS1143" s="213"/>
      <c r="AT1143" s="207"/>
      <c r="AU1143" s="207"/>
      <c r="AV1143" s="207"/>
      <c r="AW1143" s="207"/>
      <c r="AX1143" s="207"/>
      <c r="AY1143" s="207"/>
      <c r="AZ1143" s="207"/>
      <c r="BA1143" s="207"/>
      <c r="BB1143" s="207"/>
      <c r="BC1143" s="207"/>
      <c r="BD1143" s="207"/>
      <c r="BE1143" s="207"/>
      <c r="BF1143" s="207"/>
      <c r="BG1143" s="207"/>
      <c r="BH1143" s="207"/>
      <c r="BI1143" s="207"/>
      <c r="BJ1143" s="207"/>
      <c r="BK1143" s="207"/>
      <c r="BL1143" s="207"/>
      <c r="BM1143" s="210"/>
      <c r="BN1143" s="204"/>
      <c r="BO1143" s="2"/>
    </row>
    <row r="1144" spans="1:67" ht="15" hidden="1" customHeight="1" x14ac:dyDescent="0.25">
      <c r="A1144" s="2"/>
      <c r="B1144" s="234"/>
      <c r="C1144" s="237"/>
      <c r="D1144" s="238"/>
      <c r="E1144" s="242"/>
      <c r="F1144" s="245"/>
      <c r="G1144" s="245"/>
      <c r="H1144" s="245"/>
      <c r="I1144" s="245"/>
      <c r="J1144" s="248"/>
      <c r="K1144" s="250"/>
      <c r="L1144" s="247"/>
      <c r="M1144" s="247"/>
      <c r="N1144" s="247"/>
      <c r="O1144" s="245"/>
      <c r="P1144" s="134" t="s">
        <v>262</v>
      </c>
      <c r="Q1144" s="89"/>
      <c r="R1144" s="89"/>
      <c r="S1144" s="89"/>
      <c r="T1144" s="89"/>
      <c r="U1144" s="89"/>
      <c r="V1144" s="89"/>
      <c r="W1144" s="89"/>
      <c r="X1144" s="89"/>
      <c r="Y1144" s="89"/>
      <c r="Z1144" s="89"/>
      <c r="AA1144" s="221"/>
      <c r="AB1144" s="221"/>
      <c r="AC1144" s="234"/>
      <c r="AD1144" s="221"/>
      <c r="AE1144" s="225"/>
      <c r="AF1144" s="226"/>
      <c r="AG1144" s="230"/>
      <c r="AH1144" s="230"/>
      <c r="AI1144" s="230"/>
      <c r="AJ1144" s="216"/>
      <c r="AK1144" s="216"/>
      <c r="AL1144" s="218"/>
      <c r="AM1144" s="213"/>
      <c r="AN1144" s="213"/>
      <c r="AO1144" s="213"/>
      <c r="AP1144" s="213"/>
      <c r="AQ1144" s="213"/>
      <c r="AR1144" s="213"/>
      <c r="AS1144" s="213"/>
      <c r="AT1144" s="207"/>
      <c r="AU1144" s="207"/>
      <c r="AV1144" s="207"/>
      <c r="AW1144" s="207"/>
      <c r="AX1144" s="207"/>
      <c r="AY1144" s="207"/>
      <c r="AZ1144" s="207"/>
      <c r="BA1144" s="207"/>
      <c r="BB1144" s="207"/>
      <c r="BC1144" s="207"/>
      <c r="BD1144" s="207"/>
      <c r="BE1144" s="207"/>
      <c r="BF1144" s="207"/>
      <c r="BG1144" s="207"/>
      <c r="BH1144" s="207"/>
      <c r="BI1144" s="207"/>
      <c r="BJ1144" s="207"/>
      <c r="BK1144" s="207"/>
      <c r="BL1144" s="207"/>
      <c r="BM1144" s="210"/>
      <c r="BN1144" s="204"/>
      <c r="BO1144" s="2"/>
    </row>
    <row r="1145" spans="1:67" ht="15" hidden="1" customHeight="1" x14ac:dyDescent="0.25">
      <c r="A1145" s="2"/>
      <c r="B1145" s="234"/>
      <c r="C1145" s="237"/>
      <c r="D1145" s="238"/>
      <c r="E1145" s="242"/>
      <c r="F1145" s="245"/>
      <c r="G1145" s="245"/>
      <c r="H1145" s="245"/>
      <c r="I1145" s="245"/>
      <c r="J1145" s="248"/>
      <c r="K1145" s="250"/>
      <c r="L1145" s="247"/>
      <c r="M1145" s="247"/>
      <c r="N1145" s="247"/>
      <c r="O1145" s="245"/>
      <c r="P1145" s="134" t="s">
        <v>263</v>
      </c>
      <c r="Q1145" s="89"/>
      <c r="R1145" s="89"/>
      <c r="S1145" s="89"/>
      <c r="T1145" s="89"/>
      <c r="U1145" s="89"/>
      <c r="V1145" s="89"/>
      <c r="W1145" s="89"/>
      <c r="X1145" s="89"/>
      <c r="Y1145" s="89"/>
      <c r="Z1145" s="89"/>
      <c r="AA1145" s="221"/>
      <c r="AB1145" s="221"/>
      <c r="AC1145" s="234"/>
      <c r="AD1145" s="221"/>
      <c r="AE1145" s="225"/>
      <c r="AF1145" s="226"/>
      <c r="AG1145" s="230"/>
      <c r="AH1145" s="230"/>
      <c r="AI1145" s="230"/>
      <c r="AJ1145" s="216"/>
      <c r="AK1145" s="216"/>
      <c r="AL1145" s="218"/>
      <c r="AM1145" s="213"/>
      <c r="AN1145" s="213"/>
      <c r="AO1145" s="213"/>
      <c r="AP1145" s="213"/>
      <c r="AQ1145" s="213"/>
      <c r="AR1145" s="213"/>
      <c r="AS1145" s="213"/>
      <c r="AT1145" s="207"/>
      <c r="AU1145" s="207"/>
      <c r="AV1145" s="207"/>
      <c r="AW1145" s="207"/>
      <c r="AX1145" s="207"/>
      <c r="AY1145" s="207"/>
      <c r="AZ1145" s="207"/>
      <c r="BA1145" s="207"/>
      <c r="BB1145" s="207"/>
      <c r="BC1145" s="207"/>
      <c r="BD1145" s="207"/>
      <c r="BE1145" s="207"/>
      <c r="BF1145" s="207"/>
      <c r="BG1145" s="207"/>
      <c r="BH1145" s="207"/>
      <c r="BI1145" s="207"/>
      <c r="BJ1145" s="207"/>
      <c r="BK1145" s="207"/>
      <c r="BL1145" s="207"/>
      <c r="BM1145" s="210"/>
      <c r="BN1145" s="204"/>
      <c r="BO1145" s="2"/>
    </row>
    <row r="1146" spans="1:67" ht="15" hidden="1" customHeight="1" x14ac:dyDescent="0.25">
      <c r="A1146" s="2"/>
      <c r="B1146" s="234"/>
      <c r="C1146" s="237"/>
      <c r="D1146" s="238"/>
      <c r="E1146" s="242"/>
      <c r="F1146" s="245"/>
      <c r="G1146" s="245"/>
      <c r="H1146" s="245"/>
      <c r="I1146" s="245"/>
      <c r="J1146" s="248"/>
      <c r="K1146" s="250"/>
      <c r="L1146" s="247"/>
      <c r="M1146" s="247"/>
      <c r="N1146" s="247"/>
      <c r="O1146" s="245"/>
      <c r="P1146" s="134" t="s">
        <v>27</v>
      </c>
      <c r="Q1146" s="89"/>
      <c r="R1146" s="89"/>
      <c r="S1146" s="89"/>
      <c r="T1146" s="89"/>
      <c r="U1146" s="89"/>
      <c r="V1146" s="89"/>
      <c r="W1146" s="89"/>
      <c r="X1146" s="89"/>
      <c r="Y1146" s="89"/>
      <c r="Z1146" s="89"/>
      <c r="AA1146" s="221"/>
      <c r="AB1146" s="221"/>
      <c r="AC1146" s="234"/>
      <c r="AD1146" s="221"/>
      <c r="AE1146" s="225"/>
      <c r="AF1146" s="226"/>
      <c r="AG1146" s="230"/>
      <c r="AH1146" s="230"/>
      <c r="AI1146" s="230"/>
      <c r="AJ1146" s="216"/>
      <c r="AK1146" s="216"/>
      <c r="AL1146" s="218"/>
      <c r="AM1146" s="213"/>
      <c r="AN1146" s="213"/>
      <c r="AO1146" s="213"/>
      <c r="AP1146" s="213"/>
      <c r="AQ1146" s="213"/>
      <c r="AR1146" s="213"/>
      <c r="AS1146" s="213"/>
      <c r="AT1146" s="207"/>
      <c r="AU1146" s="207"/>
      <c r="AV1146" s="207"/>
      <c r="AW1146" s="207"/>
      <c r="AX1146" s="207"/>
      <c r="AY1146" s="207"/>
      <c r="AZ1146" s="207"/>
      <c r="BA1146" s="207"/>
      <c r="BB1146" s="207"/>
      <c r="BC1146" s="207"/>
      <c r="BD1146" s="207"/>
      <c r="BE1146" s="207"/>
      <c r="BF1146" s="207"/>
      <c r="BG1146" s="207"/>
      <c r="BH1146" s="207"/>
      <c r="BI1146" s="207"/>
      <c r="BJ1146" s="207"/>
      <c r="BK1146" s="207"/>
      <c r="BL1146" s="207"/>
      <c r="BM1146" s="210"/>
      <c r="BN1146" s="204"/>
      <c r="BO1146" s="2"/>
    </row>
    <row r="1147" spans="1:67" ht="15" customHeight="1" x14ac:dyDescent="0.25">
      <c r="A1147" s="2"/>
      <c r="B1147" s="219"/>
      <c r="C1147" s="239"/>
      <c r="D1147" s="240"/>
      <c r="E1147" s="243"/>
      <c r="F1147" s="246"/>
      <c r="G1147" s="246"/>
      <c r="H1147" s="246"/>
      <c r="I1147" s="246"/>
      <c r="J1147" s="248"/>
      <c r="K1147" s="251"/>
      <c r="L1147" s="248"/>
      <c r="M1147" s="248"/>
      <c r="N1147" s="248"/>
      <c r="O1147" s="246"/>
      <c r="P1147" s="134" t="s">
        <v>28</v>
      </c>
      <c r="Q1147" s="182">
        <v>46076</v>
      </c>
      <c r="R1147" s="182">
        <v>46113</v>
      </c>
      <c r="S1147" s="182">
        <v>46121</v>
      </c>
      <c r="T1147" s="182">
        <v>46185</v>
      </c>
      <c r="U1147" s="182">
        <v>46185</v>
      </c>
      <c r="V1147" s="182">
        <v>46199</v>
      </c>
      <c r="W1147" s="89"/>
      <c r="X1147" s="89"/>
      <c r="Y1147" s="89"/>
      <c r="Z1147" s="89"/>
      <c r="AA1147" s="232"/>
      <c r="AB1147" s="222"/>
      <c r="AC1147" s="252"/>
      <c r="AD1147" s="222"/>
      <c r="AE1147" s="227"/>
      <c r="AF1147" s="228"/>
      <c r="AG1147" s="231"/>
      <c r="AH1147" s="232"/>
      <c r="AI1147" s="232"/>
      <c r="AJ1147" s="217"/>
      <c r="AK1147" s="217"/>
      <c r="AL1147" s="219"/>
      <c r="AM1147" s="214"/>
      <c r="AN1147" s="214"/>
      <c r="AO1147" s="214"/>
      <c r="AP1147" s="214"/>
      <c r="AQ1147" s="214"/>
      <c r="AR1147" s="214"/>
      <c r="AS1147" s="214"/>
      <c r="AT1147" s="208"/>
      <c r="AU1147" s="208"/>
      <c r="AV1147" s="208"/>
      <c r="AW1147" s="208"/>
      <c r="AX1147" s="208"/>
      <c r="AY1147" s="208"/>
      <c r="AZ1147" s="208"/>
      <c r="BA1147" s="208"/>
      <c r="BB1147" s="208"/>
      <c r="BC1147" s="208"/>
      <c r="BD1147" s="208"/>
      <c r="BE1147" s="208"/>
      <c r="BF1147" s="208"/>
      <c r="BG1147" s="208"/>
      <c r="BH1147" s="208"/>
      <c r="BI1147" s="208"/>
      <c r="BJ1147" s="208"/>
      <c r="BK1147" s="208"/>
      <c r="BL1147" s="208"/>
      <c r="BM1147" s="211"/>
      <c r="BN1147" s="205"/>
      <c r="BO1147" s="2"/>
    </row>
    <row r="1148" spans="1:67" ht="15" hidden="1" customHeight="1" x14ac:dyDescent="0.25">
      <c r="A1148" s="2"/>
      <c r="B1148" s="233" t="s">
        <v>1625</v>
      </c>
      <c r="C1148" s="235" t="s">
        <v>951</v>
      </c>
      <c r="D1148" s="236"/>
      <c r="E1148" s="241"/>
      <c r="F1148" s="244" t="s">
        <v>1746</v>
      </c>
      <c r="G1148" s="245"/>
      <c r="H1148" s="245"/>
      <c r="I1148" s="245" t="s">
        <v>1743</v>
      </c>
      <c r="J1148" s="247"/>
      <c r="K1148" s="249">
        <v>46227</v>
      </c>
      <c r="L1148" s="247" t="s">
        <v>501</v>
      </c>
      <c r="M1148" s="247">
        <v>1</v>
      </c>
      <c r="N1148" s="247"/>
      <c r="O1148" s="245" t="s">
        <v>1596</v>
      </c>
      <c r="P1148" s="135" t="s">
        <v>148</v>
      </c>
      <c r="Q1148" s="89"/>
      <c r="R1148" s="89"/>
      <c r="S1148" s="89"/>
      <c r="T1148" s="89"/>
      <c r="U1148" s="89"/>
      <c r="V1148" s="89"/>
      <c r="W1148" s="89"/>
      <c r="X1148" s="89"/>
      <c r="Y1148" s="89"/>
      <c r="Z1148" s="89"/>
      <c r="AA1148" s="220">
        <v>230</v>
      </c>
      <c r="AB1148" s="220"/>
      <c r="AC1148" s="233"/>
      <c r="AD1148" s="220"/>
      <c r="AE1148" s="223">
        <v>80</v>
      </c>
      <c r="AF1148" s="224"/>
      <c r="AG1148" s="229"/>
      <c r="AH1148" s="229">
        <v>50</v>
      </c>
      <c r="AI1148" s="229">
        <v>0.30738800384903242</v>
      </c>
      <c r="AJ1148" s="215"/>
      <c r="AK1148" s="215"/>
      <c r="AL1148" s="209" t="s">
        <v>1590</v>
      </c>
      <c r="AM1148" s="212"/>
      <c r="AN1148" s="212"/>
      <c r="AO1148" s="212"/>
      <c r="AP1148" s="212"/>
      <c r="AQ1148" s="212"/>
      <c r="AR1148" s="212"/>
      <c r="AS1148" s="212"/>
      <c r="AT1148" s="206"/>
      <c r="AU1148" s="206"/>
      <c r="AV1148" s="206"/>
      <c r="AW1148" s="206"/>
      <c r="AX1148" s="206"/>
      <c r="AY1148" s="206"/>
      <c r="AZ1148" s="206"/>
      <c r="BA1148" s="206"/>
      <c r="BB1148" s="206"/>
      <c r="BC1148" s="206"/>
      <c r="BD1148" s="206"/>
      <c r="BE1148" s="206"/>
      <c r="BF1148" s="206"/>
      <c r="BG1148" s="206"/>
      <c r="BH1148" s="206"/>
      <c r="BI1148" s="206"/>
      <c r="BJ1148" s="206"/>
      <c r="BK1148" s="206"/>
      <c r="BL1148" s="206"/>
      <c r="BM1148" s="209"/>
      <c r="BN1148" s="203"/>
      <c r="BO1148" s="2"/>
    </row>
    <row r="1149" spans="1:67" ht="15" customHeight="1" x14ac:dyDescent="0.25">
      <c r="A1149" s="2"/>
      <c r="B1149" s="234"/>
      <c r="C1149" s="237"/>
      <c r="D1149" s="238"/>
      <c r="E1149" s="242"/>
      <c r="F1149" s="245"/>
      <c r="G1149" s="245"/>
      <c r="H1149" s="245"/>
      <c r="I1149" s="245"/>
      <c r="J1149" s="248"/>
      <c r="K1149" s="250"/>
      <c r="L1149" s="247"/>
      <c r="M1149" s="247"/>
      <c r="N1149" s="247"/>
      <c r="O1149" s="245"/>
      <c r="P1149" s="134" t="s">
        <v>26</v>
      </c>
      <c r="Q1149" s="89">
        <v>46160</v>
      </c>
      <c r="R1149" s="89">
        <v>46164</v>
      </c>
      <c r="S1149" s="89">
        <v>46171</v>
      </c>
      <c r="T1149" s="89">
        <v>46268</v>
      </c>
      <c r="U1149" s="89">
        <v>46268</v>
      </c>
      <c r="V1149" s="89">
        <v>46282</v>
      </c>
      <c r="W1149" s="89"/>
      <c r="X1149" s="89"/>
      <c r="Y1149" s="89"/>
      <c r="Z1149" s="89"/>
      <c r="AA1149" s="221"/>
      <c r="AB1149" s="221"/>
      <c r="AC1149" s="234"/>
      <c r="AD1149" s="221"/>
      <c r="AE1149" s="225"/>
      <c r="AF1149" s="226"/>
      <c r="AG1149" s="230"/>
      <c r="AH1149" s="230"/>
      <c r="AI1149" s="230"/>
      <c r="AJ1149" s="216"/>
      <c r="AK1149" s="216"/>
      <c r="AL1149" s="218"/>
      <c r="AM1149" s="213"/>
      <c r="AN1149" s="213"/>
      <c r="AO1149" s="213"/>
      <c r="AP1149" s="213"/>
      <c r="AQ1149" s="213"/>
      <c r="AR1149" s="213"/>
      <c r="AS1149" s="213"/>
      <c r="AT1149" s="207"/>
      <c r="AU1149" s="207"/>
      <c r="AV1149" s="207"/>
      <c r="AW1149" s="207"/>
      <c r="AX1149" s="207"/>
      <c r="AY1149" s="207"/>
      <c r="AZ1149" s="207"/>
      <c r="BA1149" s="207"/>
      <c r="BB1149" s="207"/>
      <c r="BC1149" s="207"/>
      <c r="BD1149" s="207"/>
      <c r="BE1149" s="207"/>
      <c r="BF1149" s="207"/>
      <c r="BG1149" s="207"/>
      <c r="BH1149" s="207"/>
      <c r="BI1149" s="207"/>
      <c r="BJ1149" s="207"/>
      <c r="BK1149" s="207"/>
      <c r="BL1149" s="207"/>
      <c r="BM1149" s="210"/>
      <c r="BN1149" s="204"/>
      <c r="BO1149" s="2"/>
    </row>
    <row r="1150" spans="1:67" ht="15" hidden="1" customHeight="1" x14ac:dyDescent="0.25">
      <c r="A1150" s="2"/>
      <c r="B1150" s="234"/>
      <c r="C1150" s="237"/>
      <c r="D1150" s="238"/>
      <c r="E1150" s="242"/>
      <c r="F1150" s="245"/>
      <c r="G1150" s="245"/>
      <c r="H1150" s="245"/>
      <c r="I1150" s="245"/>
      <c r="J1150" s="248"/>
      <c r="K1150" s="250"/>
      <c r="L1150" s="247"/>
      <c r="M1150" s="247"/>
      <c r="N1150" s="247"/>
      <c r="O1150" s="245"/>
      <c r="P1150" s="134" t="s">
        <v>262</v>
      </c>
      <c r="Q1150" s="89"/>
      <c r="R1150" s="89"/>
      <c r="S1150" s="89"/>
      <c r="T1150" s="89"/>
      <c r="U1150" s="89"/>
      <c r="V1150" s="89"/>
      <c r="W1150" s="89"/>
      <c r="X1150" s="89"/>
      <c r="Y1150" s="89"/>
      <c r="Z1150" s="89"/>
      <c r="AA1150" s="221"/>
      <c r="AB1150" s="221"/>
      <c r="AC1150" s="234"/>
      <c r="AD1150" s="221"/>
      <c r="AE1150" s="225"/>
      <c r="AF1150" s="226"/>
      <c r="AG1150" s="230"/>
      <c r="AH1150" s="230"/>
      <c r="AI1150" s="230"/>
      <c r="AJ1150" s="216"/>
      <c r="AK1150" s="216"/>
      <c r="AL1150" s="218"/>
      <c r="AM1150" s="213"/>
      <c r="AN1150" s="213"/>
      <c r="AO1150" s="213"/>
      <c r="AP1150" s="213"/>
      <c r="AQ1150" s="213"/>
      <c r="AR1150" s="213"/>
      <c r="AS1150" s="213"/>
      <c r="AT1150" s="207"/>
      <c r="AU1150" s="207"/>
      <c r="AV1150" s="207"/>
      <c r="AW1150" s="207"/>
      <c r="AX1150" s="207"/>
      <c r="AY1150" s="207"/>
      <c r="AZ1150" s="207"/>
      <c r="BA1150" s="207"/>
      <c r="BB1150" s="207"/>
      <c r="BC1150" s="207"/>
      <c r="BD1150" s="207"/>
      <c r="BE1150" s="207"/>
      <c r="BF1150" s="207"/>
      <c r="BG1150" s="207"/>
      <c r="BH1150" s="207"/>
      <c r="BI1150" s="207"/>
      <c r="BJ1150" s="207"/>
      <c r="BK1150" s="207"/>
      <c r="BL1150" s="207"/>
      <c r="BM1150" s="210"/>
      <c r="BN1150" s="204"/>
      <c r="BO1150" s="2"/>
    </row>
    <row r="1151" spans="1:67" ht="15" hidden="1" customHeight="1" x14ac:dyDescent="0.25">
      <c r="A1151" s="2"/>
      <c r="B1151" s="234"/>
      <c r="C1151" s="237"/>
      <c r="D1151" s="238"/>
      <c r="E1151" s="242"/>
      <c r="F1151" s="245"/>
      <c r="G1151" s="245"/>
      <c r="H1151" s="245"/>
      <c r="I1151" s="245"/>
      <c r="J1151" s="248"/>
      <c r="K1151" s="250"/>
      <c r="L1151" s="247"/>
      <c r="M1151" s="247"/>
      <c r="N1151" s="247"/>
      <c r="O1151" s="245"/>
      <c r="P1151" s="134" t="s">
        <v>263</v>
      </c>
      <c r="Q1151" s="89"/>
      <c r="R1151" s="89"/>
      <c r="S1151" s="89"/>
      <c r="T1151" s="89"/>
      <c r="U1151" s="89"/>
      <c r="V1151" s="89"/>
      <c r="W1151" s="89"/>
      <c r="X1151" s="89"/>
      <c r="Y1151" s="89"/>
      <c r="Z1151" s="89"/>
      <c r="AA1151" s="221"/>
      <c r="AB1151" s="221"/>
      <c r="AC1151" s="234"/>
      <c r="AD1151" s="221"/>
      <c r="AE1151" s="225"/>
      <c r="AF1151" s="226"/>
      <c r="AG1151" s="230"/>
      <c r="AH1151" s="230"/>
      <c r="AI1151" s="230"/>
      <c r="AJ1151" s="216"/>
      <c r="AK1151" s="216"/>
      <c r="AL1151" s="218"/>
      <c r="AM1151" s="213"/>
      <c r="AN1151" s="213"/>
      <c r="AO1151" s="213"/>
      <c r="AP1151" s="213"/>
      <c r="AQ1151" s="213"/>
      <c r="AR1151" s="213"/>
      <c r="AS1151" s="213"/>
      <c r="AT1151" s="207"/>
      <c r="AU1151" s="207"/>
      <c r="AV1151" s="207"/>
      <c r="AW1151" s="207"/>
      <c r="AX1151" s="207"/>
      <c r="AY1151" s="207"/>
      <c r="AZ1151" s="207"/>
      <c r="BA1151" s="207"/>
      <c r="BB1151" s="207"/>
      <c r="BC1151" s="207"/>
      <c r="BD1151" s="207"/>
      <c r="BE1151" s="207"/>
      <c r="BF1151" s="207"/>
      <c r="BG1151" s="207"/>
      <c r="BH1151" s="207"/>
      <c r="BI1151" s="207"/>
      <c r="BJ1151" s="207"/>
      <c r="BK1151" s="207"/>
      <c r="BL1151" s="207"/>
      <c r="BM1151" s="210"/>
      <c r="BN1151" s="204"/>
      <c r="BO1151" s="2"/>
    </row>
    <row r="1152" spans="1:67" ht="15" hidden="1" customHeight="1" x14ac:dyDescent="0.25">
      <c r="A1152" s="2"/>
      <c r="B1152" s="234"/>
      <c r="C1152" s="237"/>
      <c r="D1152" s="238"/>
      <c r="E1152" s="242"/>
      <c r="F1152" s="245"/>
      <c r="G1152" s="245"/>
      <c r="H1152" s="245"/>
      <c r="I1152" s="245"/>
      <c r="J1152" s="248"/>
      <c r="K1152" s="250"/>
      <c r="L1152" s="247"/>
      <c r="M1152" s="247"/>
      <c r="N1152" s="247"/>
      <c r="O1152" s="245"/>
      <c r="P1152" s="134" t="s">
        <v>27</v>
      </c>
      <c r="Q1152" s="89"/>
      <c r="R1152" s="89"/>
      <c r="S1152" s="89"/>
      <c r="T1152" s="89"/>
      <c r="U1152" s="89"/>
      <c r="V1152" s="89"/>
      <c r="W1152" s="89"/>
      <c r="X1152" s="89"/>
      <c r="Y1152" s="89"/>
      <c r="Z1152" s="89"/>
      <c r="AA1152" s="221"/>
      <c r="AB1152" s="221"/>
      <c r="AC1152" s="234"/>
      <c r="AD1152" s="221"/>
      <c r="AE1152" s="225"/>
      <c r="AF1152" s="226"/>
      <c r="AG1152" s="230"/>
      <c r="AH1152" s="230"/>
      <c r="AI1152" s="230"/>
      <c r="AJ1152" s="216"/>
      <c r="AK1152" s="216"/>
      <c r="AL1152" s="218"/>
      <c r="AM1152" s="213"/>
      <c r="AN1152" s="213"/>
      <c r="AO1152" s="213"/>
      <c r="AP1152" s="213"/>
      <c r="AQ1152" s="213"/>
      <c r="AR1152" s="213"/>
      <c r="AS1152" s="213"/>
      <c r="AT1152" s="207"/>
      <c r="AU1152" s="207"/>
      <c r="AV1152" s="207"/>
      <c r="AW1152" s="207"/>
      <c r="AX1152" s="207"/>
      <c r="AY1152" s="207"/>
      <c r="AZ1152" s="207"/>
      <c r="BA1152" s="207"/>
      <c r="BB1152" s="207"/>
      <c r="BC1152" s="207"/>
      <c r="BD1152" s="207"/>
      <c r="BE1152" s="207"/>
      <c r="BF1152" s="207"/>
      <c r="BG1152" s="207"/>
      <c r="BH1152" s="207"/>
      <c r="BI1152" s="207"/>
      <c r="BJ1152" s="207"/>
      <c r="BK1152" s="207"/>
      <c r="BL1152" s="207"/>
      <c r="BM1152" s="210"/>
      <c r="BN1152" s="204"/>
      <c r="BO1152" s="2"/>
    </row>
    <row r="1153" spans="1:67" ht="15" customHeight="1" x14ac:dyDescent="0.25">
      <c r="A1153" s="2"/>
      <c r="B1153" s="219"/>
      <c r="C1153" s="239"/>
      <c r="D1153" s="240"/>
      <c r="E1153" s="243"/>
      <c r="F1153" s="246"/>
      <c r="G1153" s="246"/>
      <c r="H1153" s="246"/>
      <c r="I1153" s="246"/>
      <c r="J1153" s="248"/>
      <c r="K1153" s="251"/>
      <c r="L1153" s="248"/>
      <c r="M1153" s="248"/>
      <c r="N1153" s="248"/>
      <c r="O1153" s="246"/>
      <c r="P1153" s="134" t="s">
        <v>28</v>
      </c>
      <c r="Q1153" s="182">
        <v>46111</v>
      </c>
      <c r="R1153" s="182">
        <v>46120</v>
      </c>
      <c r="S1153" s="182">
        <v>46140</v>
      </c>
      <c r="T1153" s="182">
        <v>46199</v>
      </c>
      <c r="U1153" s="182">
        <v>46227</v>
      </c>
      <c r="V1153" s="89"/>
      <c r="W1153" s="89"/>
      <c r="X1153" s="89"/>
      <c r="Y1153" s="89"/>
      <c r="Z1153" s="89"/>
      <c r="AA1153" s="232"/>
      <c r="AB1153" s="222"/>
      <c r="AC1153" s="252"/>
      <c r="AD1153" s="222"/>
      <c r="AE1153" s="227"/>
      <c r="AF1153" s="228"/>
      <c r="AG1153" s="231"/>
      <c r="AH1153" s="232"/>
      <c r="AI1153" s="232"/>
      <c r="AJ1153" s="217"/>
      <c r="AK1153" s="217"/>
      <c r="AL1153" s="219"/>
      <c r="AM1153" s="214"/>
      <c r="AN1153" s="214"/>
      <c r="AO1153" s="214"/>
      <c r="AP1153" s="214"/>
      <c r="AQ1153" s="214"/>
      <c r="AR1153" s="214"/>
      <c r="AS1153" s="214"/>
      <c r="AT1153" s="208"/>
      <c r="AU1153" s="208"/>
      <c r="AV1153" s="208"/>
      <c r="AW1153" s="208"/>
      <c r="AX1153" s="208"/>
      <c r="AY1153" s="208"/>
      <c r="AZ1153" s="208"/>
      <c r="BA1153" s="208"/>
      <c r="BB1153" s="208"/>
      <c r="BC1153" s="208"/>
      <c r="BD1153" s="208"/>
      <c r="BE1153" s="208"/>
      <c r="BF1153" s="208"/>
      <c r="BG1153" s="208"/>
      <c r="BH1153" s="208"/>
      <c r="BI1153" s="208"/>
      <c r="BJ1153" s="208"/>
      <c r="BK1153" s="208"/>
      <c r="BL1153" s="208"/>
      <c r="BM1153" s="211"/>
      <c r="BN1153" s="205"/>
      <c r="BO1153" s="2"/>
    </row>
    <row r="1154" spans="1:67" ht="15" hidden="1" customHeight="1" x14ac:dyDescent="0.25">
      <c r="A1154" s="2"/>
      <c r="B1154" s="233" t="s">
        <v>1701</v>
      </c>
      <c r="C1154" s="235" t="s">
        <v>953</v>
      </c>
      <c r="D1154" s="236"/>
      <c r="E1154" s="241"/>
      <c r="F1154" s="244" t="s">
        <v>1747</v>
      </c>
      <c r="G1154" s="245"/>
      <c r="H1154" s="245"/>
      <c r="I1154" s="245" t="s">
        <v>1743</v>
      </c>
      <c r="J1154" s="247"/>
      <c r="K1154" s="249">
        <v>46227</v>
      </c>
      <c r="L1154" s="247" t="s">
        <v>501</v>
      </c>
      <c r="M1154" s="247">
        <v>1</v>
      </c>
      <c r="N1154" s="247"/>
      <c r="O1154" s="245" t="s">
        <v>1596</v>
      </c>
      <c r="P1154" s="135" t="s">
        <v>148</v>
      </c>
      <c r="Q1154" s="89"/>
      <c r="R1154" s="89"/>
      <c r="S1154" s="89"/>
      <c r="T1154" s="89"/>
      <c r="U1154" s="89"/>
      <c r="V1154" s="89"/>
      <c r="W1154" s="89"/>
      <c r="X1154" s="89"/>
      <c r="Y1154" s="89"/>
      <c r="Z1154" s="89"/>
      <c r="AA1154" s="220">
        <v>82</v>
      </c>
      <c r="AB1154" s="220"/>
      <c r="AC1154" s="233"/>
      <c r="AD1154" s="220"/>
      <c r="AE1154" s="223">
        <v>80</v>
      </c>
      <c r="AF1154" s="224"/>
      <c r="AG1154" s="229"/>
      <c r="AH1154" s="229">
        <v>50</v>
      </c>
      <c r="AI1154" s="229">
        <v>0.10959050572008983</v>
      </c>
      <c r="AJ1154" s="215"/>
      <c r="AK1154" s="215"/>
      <c r="AL1154" s="209" t="s">
        <v>1590</v>
      </c>
      <c r="AM1154" s="212"/>
      <c r="AN1154" s="212"/>
      <c r="AO1154" s="212"/>
      <c r="AP1154" s="212"/>
      <c r="AQ1154" s="212"/>
      <c r="AR1154" s="212"/>
      <c r="AS1154" s="212"/>
      <c r="AT1154" s="206"/>
      <c r="AU1154" s="206"/>
      <c r="AV1154" s="206"/>
      <c r="AW1154" s="206"/>
      <c r="AX1154" s="206"/>
      <c r="AY1154" s="206"/>
      <c r="AZ1154" s="206"/>
      <c r="BA1154" s="206"/>
      <c r="BB1154" s="206"/>
      <c r="BC1154" s="206"/>
      <c r="BD1154" s="206"/>
      <c r="BE1154" s="206"/>
      <c r="BF1154" s="206"/>
      <c r="BG1154" s="206"/>
      <c r="BH1154" s="206"/>
      <c r="BI1154" s="206"/>
      <c r="BJ1154" s="206"/>
      <c r="BK1154" s="206"/>
      <c r="BL1154" s="206"/>
      <c r="BM1154" s="209"/>
      <c r="BN1154" s="203"/>
      <c r="BO1154" s="2"/>
    </row>
    <row r="1155" spans="1:67" ht="15" customHeight="1" x14ac:dyDescent="0.25">
      <c r="A1155" s="2"/>
      <c r="B1155" s="234"/>
      <c r="C1155" s="237"/>
      <c r="D1155" s="238"/>
      <c r="E1155" s="242"/>
      <c r="F1155" s="245"/>
      <c r="G1155" s="245"/>
      <c r="H1155" s="245"/>
      <c r="I1155" s="245"/>
      <c r="J1155" s="248"/>
      <c r="K1155" s="250"/>
      <c r="L1155" s="247"/>
      <c r="M1155" s="247"/>
      <c r="N1155" s="247"/>
      <c r="O1155" s="245"/>
      <c r="P1155" s="134" t="s">
        <v>26</v>
      </c>
      <c r="Q1155" s="89">
        <v>46146</v>
      </c>
      <c r="R1155" s="89">
        <v>46150</v>
      </c>
      <c r="S1155" s="89">
        <v>46157</v>
      </c>
      <c r="T1155" s="89">
        <v>46268</v>
      </c>
      <c r="U1155" s="89">
        <v>46268</v>
      </c>
      <c r="V1155" s="89">
        <v>46282</v>
      </c>
      <c r="W1155" s="89"/>
      <c r="X1155" s="89"/>
      <c r="Y1155" s="89"/>
      <c r="Z1155" s="89"/>
      <c r="AA1155" s="221"/>
      <c r="AB1155" s="221"/>
      <c r="AC1155" s="234"/>
      <c r="AD1155" s="221"/>
      <c r="AE1155" s="225"/>
      <c r="AF1155" s="226"/>
      <c r="AG1155" s="230"/>
      <c r="AH1155" s="230"/>
      <c r="AI1155" s="230"/>
      <c r="AJ1155" s="216"/>
      <c r="AK1155" s="216"/>
      <c r="AL1155" s="218"/>
      <c r="AM1155" s="213"/>
      <c r="AN1155" s="213"/>
      <c r="AO1155" s="213"/>
      <c r="AP1155" s="213"/>
      <c r="AQ1155" s="213"/>
      <c r="AR1155" s="213"/>
      <c r="AS1155" s="213"/>
      <c r="AT1155" s="207"/>
      <c r="AU1155" s="207"/>
      <c r="AV1155" s="207"/>
      <c r="AW1155" s="207"/>
      <c r="AX1155" s="207"/>
      <c r="AY1155" s="207"/>
      <c r="AZ1155" s="207"/>
      <c r="BA1155" s="207"/>
      <c r="BB1155" s="207"/>
      <c r="BC1155" s="207"/>
      <c r="BD1155" s="207"/>
      <c r="BE1155" s="207"/>
      <c r="BF1155" s="207"/>
      <c r="BG1155" s="207"/>
      <c r="BH1155" s="207"/>
      <c r="BI1155" s="207"/>
      <c r="BJ1155" s="207"/>
      <c r="BK1155" s="207"/>
      <c r="BL1155" s="207"/>
      <c r="BM1155" s="210"/>
      <c r="BN1155" s="204"/>
      <c r="BO1155" s="2"/>
    </row>
    <row r="1156" spans="1:67" ht="15" hidden="1" customHeight="1" x14ac:dyDescent="0.25">
      <c r="A1156" s="2"/>
      <c r="B1156" s="234"/>
      <c r="C1156" s="237"/>
      <c r="D1156" s="238"/>
      <c r="E1156" s="242"/>
      <c r="F1156" s="245"/>
      <c r="G1156" s="245"/>
      <c r="H1156" s="245"/>
      <c r="I1156" s="245"/>
      <c r="J1156" s="248"/>
      <c r="K1156" s="250"/>
      <c r="L1156" s="247"/>
      <c r="M1156" s="247"/>
      <c r="N1156" s="247"/>
      <c r="O1156" s="245"/>
      <c r="P1156" s="134" t="s">
        <v>262</v>
      </c>
      <c r="Q1156" s="89"/>
      <c r="R1156" s="89"/>
      <c r="S1156" s="89"/>
      <c r="T1156" s="89"/>
      <c r="U1156" s="89"/>
      <c r="V1156" s="89"/>
      <c r="W1156" s="89"/>
      <c r="X1156" s="89"/>
      <c r="Y1156" s="89"/>
      <c r="Z1156" s="89"/>
      <c r="AA1156" s="221"/>
      <c r="AB1156" s="221"/>
      <c r="AC1156" s="234"/>
      <c r="AD1156" s="221"/>
      <c r="AE1156" s="225"/>
      <c r="AF1156" s="226"/>
      <c r="AG1156" s="230"/>
      <c r="AH1156" s="230"/>
      <c r="AI1156" s="230"/>
      <c r="AJ1156" s="216"/>
      <c r="AK1156" s="216"/>
      <c r="AL1156" s="218"/>
      <c r="AM1156" s="213"/>
      <c r="AN1156" s="213"/>
      <c r="AO1156" s="213"/>
      <c r="AP1156" s="213"/>
      <c r="AQ1156" s="213"/>
      <c r="AR1156" s="213"/>
      <c r="AS1156" s="213"/>
      <c r="AT1156" s="207"/>
      <c r="AU1156" s="207"/>
      <c r="AV1156" s="207"/>
      <c r="AW1156" s="207"/>
      <c r="AX1156" s="207"/>
      <c r="AY1156" s="207"/>
      <c r="AZ1156" s="207"/>
      <c r="BA1156" s="207"/>
      <c r="BB1156" s="207"/>
      <c r="BC1156" s="207"/>
      <c r="BD1156" s="207"/>
      <c r="BE1156" s="207"/>
      <c r="BF1156" s="207"/>
      <c r="BG1156" s="207"/>
      <c r="BH1156" s="207"/>
      <c r="BI1156" s="207"/>
      <c r="BJ1156" s="207"/>
      <c r="BK1156" s="207"/>
      <c r="BL1156" s="207"/>
      <c r="BM1156" s="210"/>
      <c r="BN1156" s="204"/>
      <c r="BO1156" s="2"/>
    </row>
    <row r="1157" spans="1:67" ht="15" hidden="1" customHeight="1" x14ac:dyDescent="0.25">
      <c r="A1157" s="2"/>
      <c r="B1157" s="234"/>
      <c r="C1157" s="237"/>
      <c r="D1157" s="238"/>
      <c r="E1157" s="242"/>
      <c r="F1157" s="245"/>
      <c r="G1157" s="245"/>
      <c r="H1157" s="245"/>
      <c r="I1157" s="245"/>
      <c r="J1157" s="248"/>
      <c r="K1157" s="250"/>
      <c r="L1157" s="247"/>
      <c r="M1157" s="247"/>
      <c r="N1157" s="247"/>
      <c r="O1157" s="245"/>
      <c r="P1157" s="134" t="s">
        <v>263</v>
      </c>
      <c r="Q1157" s="89"/>
      <c r="R1157" s="89"/>
      <c r="S1157" s="89"/>
      <c r="T1157" s="89"/>
      <c r="U1157" s="89"/>
      <c r="V1157" s="89"/>
      <c r="W1157" s="89"/>
      <c r="X1157" s="89"/>
      <c r="Y1157" s="89"/>
      <c r="Z1157" s="89"/>
      <c r="AA1157" s="221"/>
      <c r="AB1157" s="221"/>
      <c r="AC1157" s="234"/>
      <c r="AD1157" s="221"/>
      <c r="AE1157" s="225"/>
      <c r="AF1157" s="226"/>
      <c r="AG1157" s="230"/>
      <c r="AH1157" s="230"/>
      <c r="AI1157" s="230"/>
      <c r="AJ1157" s="216"/>
      <c r="AK1157" s="216"/>
      <c r="AL1157" s="218"/>
      <c r="AM1157" s="213"/>
      <c r="AN1157" s="213"/>
      <c r="AO1157" s="213"/>
      <c r="AP1157" s="213"/>
      <c r="AQ1157" s="213"/>
      <c r="AR1157" s="213"/>
      <c r="AS1157" s="213"/>
      <c r="AT1157" s="207"/>
      <c r="AU1157" s="207"/>
      <c r="AV1157" s="207"/>
      <c r="AW1157" s="207"/>
      <c r="AX1157" s="207"/>
      <c r="AY1157" s="207"/>
      <c r="AZ1157" s="207"/>
      <c r="BA1157" s="207"/>
      <c r="BB1157" s="207"/>
      <c r="BC1157" s="207"/>
      <c r="BD1157" s="207"/>
      <c r="BE1157" s="207"/>
      <c r="BF1157" s="207"/>
      <c r="BG1157" s="207"/>
      <c r="BH1157" s="207"/>
      <c r="BI1157" s="207"/>
      <c r="BJ1157" s="207"/>
      <c r="BK1157" s="207"/>
      <c r="BL1157" s="207"/>
      <c r="BM1157" s="210"/>
      <c r="BN1157" s="204"/>
      <c r="BO1157" s="2"/>
    </row>
    <row r="1158" spans="1:67" ht="15" hidden="1" customHeight="1" x14ac:dyDescent="0.25">
      <c r="A1158" s="2"/>
      <c r="B1158" s="234"/>
      <c r="C1158" s="237"/>
      <c r="D1158" s="238"/>
      <c r="E1158" s="242"/>
      <c r="F1158" s="245"/>
      <c r="G1158" s="245"/>
      <c r="H1158" s="245"/>
      <c r="I1158" s="245"/>
      <c r="J1158" s="248"/>
      <c r="K1158" s="250"/>
      <c r="L1158" s="247"/>
      <c r="M1158" s="247"/>
      <c r="N1158" s="247"/>
      <c r="O1158" s="245"/>
      <c r="P1158" s="134" t="s">
        <v>27</v>
      </c>
      <c r="Q1158" s="89"/>
      <c r="R1158" s="89"/>
      <c r="S1158" s="89"/>
      <c r="T1158" s="89"/>
      <c r="U1158" s="89"/>
      <c r="V1158" s="89"/>
      <c r="W1158" s="89"/>
      <c r="X1158" s="89"/>
      <c r="Y1158" s="89"/>
      <c r="Z1158" s="89"/>
      <c r="AA1158" s="221"/>
      <c r="AB1158" s="221"/>
      <c r="AC1158" s="234"/>
      <c r="AD1158" s="221"/>
      <c r="AE1158" s="225"/>
      <c r="AF1158" s="226"/>
      <c r="AG1158" s="230"/>
      <c r="AH1158" s="230"/>
      <c r="AI1158" s="230"/>
      <c r="AJ1158" s="216"/>
      <c r="AK1158" s="216"/>
      <c r="AL1158" s="218"/>
      <c r="AM1158" s="213"/>
      <c r="AN1158" s="213"/>
      <c r="AO1158" s="213"/>
      <c r="AP1158" s="213"/>
      <c r="AQ1158" s="213"/>
      <c r="AR1158" s="213"/>
      <c r="AS1158" s="213"/>
      <c r="AT1158" s="207"/>
      <c r="AU1158" s="207"/>
      <c r="AV1158" s="207"/>
      <c r="AW1158" s="207"/>
      <c r="AX1158" s="207"/>
      <c r="AY1158" s="207"/>
      <c r="AZ1158" s="207"/>
      <c r="BA1158" s="207"/>
      <c r="BB1158" s="207"/>
      <c r="BC1158" s="207"/>
      <c r="BD1158" s="207"/>
      <c r="BE1158" s="207"/>
      <c r="BF1158" s="207"/>
      <c r="BG1158" s="207"/>
      <c r="BH1158" s="207"/>
      <c r="BI1158" s="207"/>
      <c r="BJ1158" s="207"/>
      <c r="BK1158" s="207"/>
      <c r="BL1158" s="207"/>
      <c r="BM1158" s="210"/>
      <c r="BN1158" s="204"/>
      <c r="BO1158" s="2"/>
    </row>
    <row r="1159" spans="1:67" ht="15" customHeight="1" x14ac:dyDescent="0.25">
      <c r="A1159" s="2"/>
      <c r="B1159" s="219"/>
      <c r="C1159" s="239"/>
      <c r="D1159" s="240"/>
      <c r="E1159" s="243"/>
      <c r="F1159" s="246"/>
      <c r="G1159" s="246"/>
      <c r="H1159" s="246"/>
      <c r="I1159" s="246"/>
      <c r="J1159" s="248"/>
      <c r="K1159" s="251"/>
      <c r="L1159" s="248"/>
      <c r="M1159" s="248"/>
      <c r="N1159" s="248"/>
      <c r="O1159" s="246"/>
      <c r="P1159" s="134" t="s">
        <v>28</v>
      </c>
      <c r="Q1159" s="182">
        <v>46118</v>
      </c>
      <c r="R1159" s="182">
        <v>46129</v>
      </c>
      <c r="S1159" s="182">
        <v>46140</v>
      </c>
      <c r="T1159" s="182">
        <v>46199</v>
      </c>
      <c r="U1159" s="182">
        <v>46227</v>
      </c>
      <c r="V1159" s="89"/>
      <c r="W1159" s="89"/>
      <c r="X1159" s="89"/>
      <c r="Y1159" s="89"/>
      <c r="Z1159" s="89"/>
      <c r="AA1159" s="232"/>
      <c r="AB1159" s="222"/>
      <c r="AC1159" s="252"/>
      <c r="AD1159" s="222"/>
      <c r="AE1159" s="227"/>
      <c r="AF1159" s="228"/>
      <c r="AG1159" s="231"/>
      <c r="AH1159" s="232"/>
      <c r="AI1159" s="232"/>
      <c r="AJ1159" s="217"/>
      <c r="AK1159" s="217"/>
      <c r="AL1159" s="219"/>
      <c r="AM1159" s="214"/>
      <c r="AN1159" s="214"/>
      <c r="AO1159" s="214"/>
      <c r="AP1159" s="214"/>
      <c r="AQ1159" s="214"/>
      <c r="AR1159" s="214"/>
      <c r="AS1159" s="214"/>
      <c r="AT1159" s="208"/>
      <c r="AU1159" s="208"/>
      <c r="AV1159" s="208"/>
      <c r="AW1159" s="208"/>
      <c r="AX1159" s="208"/>
      <c r="AY1159" s="208"/>
      <c r="AZ1159" s="208"/>
      <c r="BA1159" s="208"/>
      <c r="BB1159" s="208"/>
      <c r="BC1159" s="208"/>
      <c r="BD1159" s="208"/>
      <c r="BE1159" s="208"/>
      <c r="BF1159" s="208"/>
      <c r="BG1159" s="208"/>
      <c r="BH1159" s="208"/>
      <c r="BI1159" s="208"/>
      <c r="BJ1159" s="208"/>
      <c r="BK1159" s="208"/>
      <c r="BL1159" s="208"/>
      <c r="BM1159" s="211"/>
      <c r="BN1159" s="205"/>
      <c r="BO1159" s="2"/>
    </row>
    <row r="1160" spans="1:67" ht="15" hidden="1" customHeight="1" x14ac:dyDescent="0.25">
      <c r="A1160" s="2"/>
      <c r="B1160" s="233" t="s">
        <v>1701</v>
      </c>
      <c r="C1160" s="235" t="s">
        <v>955</v>
      </c>
      <c r="D1160" s="236"/>
      <c r="E1160" s="241"/>
      <c r="F1160" s="244" t="s">
        <v>1748</v>
      </c>
      <c r="G1160" s="245"/>
      <c r="H1160" s="245"/>
      <c r="I1160" s="245" t="s">
        <v>1743</v>
      </c>
      <c r="J1160" s="247"/>
      <c r="K1160" s="249">
        <v>46243</v>
      </c>
      <c r="L1160" s="247" t="s">
        <v>504</v>
      </c>
      <c r="M1160" s="247">
        <v>1</v>
      </c>
      <c r="N1160" s="247"/>
      <c r="O1160" s="245" t="s">
        <v>1596</v>
      </c>
      <c r="P1160" s="135" t="s">
        <v>148</v>
      </c>
      <c r="Q1160" s="89"/>
      <c r="R1160" s="89"/>
      <c r="S1160" s="89"/>
      <c r="T1160" s="89"/>
      <c r="U1160" s="89"/>
      <c r="V1160" s="89"/>
      <c r="W1160" s="89"/>
      <c r="X1160" s="89"/>
      <c r="Y1160" s="89"/>
      <c r="Z1160" s="89"/>
      <c r="AA1160" s="220">
        <v>82</v>
      </c>
      <c r="AB1160" s="220"/>
      <c r="AC1160" s="233"/>
      <c r="AD1160" s="220"/>
      <c r="AE1160" s="223">
        <v>100</v>
      </c>
      <c r="AF1160" s="224"/>
      <c r="AG1160" s="229"/>
      <c r="AH1160" s="229">
        <v>50</v>
      </c>
      <c r="AI1160" s="229">
        <v>0.10959050572008983</v>
      </c>
      <c r="AJ1160" s="215"/>
      <c r="AK1160" s="215"/>
      <c r="AL1160" s="209" t="s">
        <v>1590</v>
      </c>
      <c r="AM1160" s="212"/>
      <c r="AN1160" s="212"/>
      <c r="AO1160" s="212"/>
      <c r="AP1160" s="212"/>
      <c r="AQ1160" s="212"/>
      <c r="AR1160" s="212"/>
      <c r="AS1160" s="212"/>
      <c r="AT1160" s="206"/>
      <c r="AU1160" s="206"/>
      <c r="AV1160" s="206"/>
      <c r="AW1160" s="206"/>
      <c r="AX1160" s="206"/>
      <c r="AY1160" s="206"/>
      <c r="AZ1160" s="206"/>
      <c r="BA1160" s="206"/>
      <c r="BB1160" s="206"/>
      <c r="BC1160" s="206"/>
      <c r="BD1160" s="206"/>
      <c r="BE1160" s="206"/>
      <c r="BF1160" s="206"/>
      <c r="BG1160" s="206"/>
      <c r="BH1160" s="206"/>
      <c r="BI1160" s="206"/>
      <c r="BJ1160" s="206"/>
      <c r="BK1160" s="206"/>
      <c r="BL1160" s="206"/>
      <c r="BM1160" s="209"/>
      <c r="BN1160" s="203"/>
      <c r="BO1160" s="2"/>
    </row>
    <row r="1161" spans="1:67" ht="15" customHeight="1" x14ac:dyDescent="0.25">
      <c r="A1161" s="2"/>
      <c r="B1161" s="234"/>
      <c r="C1161" s="237"/>
      <c r="D1161" s="238"/>
      <c r="E1161" s="242"/>
      <c r="F1161" s="245"/>
      <c r="G1161" s="245"/>
      <c r="H1161" s="245"/>
      <c r="I1161" s="245"/>
      <c r="J1161" s="248"/>
      <c r="K1161" s="250"/>
      <c r="L1161" s="247"/>
      <c r="M1161" s="247"/>
      <c r="N1161" s="247"/>
      <c r="O1161" s="245"/>
      <c r="P1161" s="134" t="s">
        <v>26</v>
      </c>
      <c r="Q1161" s="89">
        <v>46160</v>
      </c>
      <c r="R1161" s="89">
        <v>46164</v>
      </c>
      <c r="S1161" s="89">
        <v>46171</v>
      </c>
      <c r="T1161" s="89">
        <v>46268</v>
      </c>
      <c r="U1161" s="89">
        <v>46268</v>
      </c>
      <c r="V1161" s="89">
        <v>46282</v>
      </c>
      <c r="W1161" s="89"/>
      <c r="X1161" s="89"/>
      <c r="Y1161" s="89"/>
      <c r="Z1161" s="89"/>
      <c r="AA1161" s="221"/>
      <c r="AB1161" s="221"/>
      <c r="AC1161" s="234"/>
      <c r="AD1161" s="221"/>
      <c r="AE1161" s="225"/>
      <c r="AF1161" s="226"/>
      <c r="AG1161" s="230"/>
      <c r="AH1161" s="230"/>
      <c r="AI1161" s="230"/>
      <c r="AJ1161" s="216"/>
      <c r="AK1161" s="216"/>
      <c r="AL1161" s="218"/>
      <c r="AM1161" s="213"/>
      <c r="AN1161" s="213"/>
      <c r="AO1161" s="213"/>
      <c r="AP1161" s="213"/>
      <c r="AQ1161" s="213"/>
      <c r="AR1161" s="213"/>
      <c r="AS1161" s="213"/>
      <c r="AT1161" s="207"/>
      <c r="AU1161" s="207"/>
      <c r="AV1161" s="207"/>
      <c r="AW1161" s="207"/>
      <c r="AX1161" s="207"/>
      <c r="AY1161" s="207"/>
      <c r="AZ1161" s="207"/>
      <c r="BA1161" s="207"/>
      <c r="BB1161" s="207"/>
      <c r="BC1161" s="207"/>
      <c r="BD1161" s="207"/>
      <c r="BE1161" s="207"/>
      <c r="BF1161" s="207"/>
      <c r="BG1161" s="207"/>
      <c r="BH1161" s="207"/>
      <c r="BI1161" s="207"/>
      <c r="BJ1161" s="207"/>
      <c r="BK1161" s="207"/>
      <c r="BL1161" s="207"/>
      <c r="BM1161" s="210"/>
      <c r="BN1161" s="204"/>
      <c r="BO1161" s="2"/>
    </row>
    <row r="1162" spans="1:67" ht="15" hidden="1" customHeight="1" x14ac:dyDescent="0.25">
      <c r="A1162" s="2"/>
      <c r="B1162" s="234"/>
      <c r="C1162" s="237"/>
      <c r="D1162" s="238"/>
      <c r="E1162" s="242"/>
      <c r="F1162" s="245"/>
      <c r="G1162" s="245"/>
      <c r="H1162" s="245"/>
      <c r="I1162" s="245"/>
      <c r="J1162" s="248"/>
      <c r="K1162" s="250"/>
      <c r="L1162" s="247"/>
      <c r="M1162" s="247"/>
      <c r="N1162" s="247"/>
      <c r="O1162" s="245"/>
      <c r="P1162" s="134" t="s">
        <v>262</v>
      </c>
      <c r="Q1162" s="89"/>
      <c r="R1162" s="89"/>
      <c r="S1162" s="89"/>
      <c r="T1162" s="89"/>
      <c r="U1162" s="89"/>
      <c r="V1162" s="89"/>
      <c r="W1162" s="89"/>
      <c r="X1162" s="89"/>
      <c r="Y1162" s="89"/>
      <c r="Z1162" s="89"/>
      <c r="AA1162" s="221"/>
      <c r="AB1162" s="221"/>
      <c r="AC1162" s="234"/>
      <c r="AD1162" s="221"/>
      <c r="AE1162" s="225"/>
      <c r="AF1162" s="226"/>
      <c r="AG1162" s="230"/>
      <c r="AH1162" s="230"/>
      <c r="AI1162" s="230"/>
      <c r="AJ1162" s="216"/>
      <c r="AK1162" s="216"/>
      <c r="AL1162" s="218"/>
      <c r="AM1162" s="213"/>
      <c r="AN1162" s="213"/>
      <c r="AO1162" s="213"/>
      <c r="AP1162" s="213"/>
      <c r="AQ1162" s="213"/>
      <c r="AR1162" s="213"/>
      <c r="AS1162" s="213"/>
      <c r="AT1162" s="207"/>
      <c r="AU1162" s="207"/>
      <c r="AV1162" s="207"/>
      <c r="AW1162" s="207"/>
      <c r="AX1162" s="207"/>
      <c r="AY1162" s="207"/>
      <c r="AZ1162" s="207"/>
      <c r="BA1162" s="207"/>
      <c r="BB1162" s="207"/>
      <c r="BC1162" s="207"/>
      <c r="BD1162" s="207"/>
      <c r="BE1162" s="207"/>
      <c r="BF1162" s="207"/>
      <c r="BG1162" s="207"/>
      <c r="BH1162" s="207"/>
      <c r="BI1162" s="207"/>
      <c r="BJ1162" s="207"/>
      <c r="BK1162" s="207"/>
      <c r="BL1162" s="207"/>
      <c r="BM1162" s="210"/>
      <c r="BN1162" s="204"/>
      <c r="BO1162" s="2"/>
    </row>
    <row r="1163" spans="1:67" ht="15" hidden="1" customHeight="1" x14ac:dyDescent="0.25">
      <c r="A1163" s="2"/>
      <c r="B1163" s="234"/>
      <c r="C1163" s="237"/>
      <c r="D1163" s="238"/>
      <c r="E1163" s="242"/>
      <c r="F1163" s="245"/>
      <c r="G1163" s="245"/>
      <c r="H1163" s="245"/>
      <c r="I1163" s="245"/>
      <c r="J1163" s="248"/>
      <c r="K1163" s="250"/>
      <c r="L1163" s="247"/>
      <c r="M1163" s="247"/>
      <c r="N1163" s="247"/>
      <c r="O1163" s="245"/>
      <c r="P1163" s="134" t="s">
        <v>263</v>
      </c>
      <c r="Q1163" s="89"/>
      <c r="R1163" s="89"/>
      <c r="S1163" s="89"/>
      <c r="T1163" s="89"/>
      <c r="U1163" s="89"/>
      <c r="V1163" s="89"/>
      <c r="W1163" s="89"/>
      <c r="X1163" s="89"/>
      <c r="Y1163" s="89"/>
      <c r="Z1163" s="89"/>
      <c r="AA1163" s="221"/>
      <c r="AB1163" s="221"/>
      <c r="AC1163" s="234"/>
      <c r="AD1163" s="221"/>
      <c r="AE1163" s="225"/>
      <c r="AF1163" s="226"/>
      <c r="AG1163" s="230"/>
      <c r="AH1163" s="230"/>
      <c r="AI1163" s="230"/>
      <c r="AJ1163" s="216"/>
      <c r="AK1163" s="216"/>
      <c r="AL1163" s="218"/>
      <c r="AM1163" s="213"/>
      <c r="AN1163" s="213"/>
      <c r="AO1163" s="213"/>
      <c r="AP1163" s="213"/>
      <c r="AQ1163" s="213"/>
      <c r="AR1163" s="213"/>
      <c r="AS1163" s="213"/>
      <c r="AT1163" s="207"/>
      <c r="AU1163" s="207"/>
      <c r="AV1163" s="207"/>
      <c r="AW1163" s="207"/>
      <c r="AX1163" s="207"/>
      <c r="AY1163" s="207"/>
      <c r="AZ1163" s="207"/>
      <c r="BA1163" s="207"/>
      <c r="BB1163" s="207"/>
      <c r="BC1163" s="207"/>
      <c r="BD1163" s="207"/>
      <c r="BE1163" s="207"/>
      <c r="BF1163" s="207"/>
      <c r="BG1163" s="207"/>
      <c r="BH1163" s="207"/>
      <c r="BI1163" s="207"/>
      <c r="BJ1163" s="207"/>
      <c r="BK1163" s="207"/>
      <c r="BL1163" s="207"/>
      <c r="BM1163" s="210"/>
      <c r="BN1163" s="204"/>
      <c r="BO1163" s="2"/>
    </row>
    <row r="1164" spans="1:67" ht="15" hidden="1" customHeight="1" x14ac:dyDescent="0.25">
      <c r="A1164" s="2"/>
      <c r="B1164" s="234"/>
      <c r="C1164" s="237"/>
      <c r="D1164" s="238"/>
      <c r="E1164" s="242"/>
      <c r="F1164" s="245"/>
      <c r="G1164" s="245"/>
      <c r="H1164" s="245"/>
      <c r="I1164" s="245"/>
      <c r="J1164" s="248"/>
      <c r="K1164" s="250"/>
      <c r="L1164" s="247"/>
      <c r="M1164" s="247"/>
      <c r="N1164" s="247"/>
      <c r="O1164" s="245"/>
      <c r="P1164" s="134" t="s">
        <v>27</v>
      </c>
      <c r="Q1164" s="89"/>
      <c r="R1164" s="89"/>
      <c r="S1164" s="89"/>
      <c r="T1164" s="89"/>
      <c r="U1164" s="89"/>
      <c r="V1164" s="89"/>
      <c r="W1164" s="89"/>
      <c r="X1164" s="89"/>
      <c r="Y1164" s="89"/>
      <c r="Z1164" s="89"/>
      <c r="AA1164" s="221"/>
      <c r="AB1164" s="221"/>
      <c r="AC1164" s="234"/>
      <c r="AD1164" s="221"/>
      <c r="AE1164" s="225"/>
      <c r="AF1164" s="226"/>
      <c r="AG1164" s="230"/>
      <c r="AH1164" s="230"/>
      <c r="AI1164" s="230"/>
      <c r="AJ1164" s="216"/>
      <c r="AK1164" s="216"/>
      <c r="AL1164" s="218"/>
      <c r="AM1164" s="213"/>
      <c r="AN1164" s="213"/>
      <c r="AO1164" s="213"/>
      <c r="AP1164" s="213"/>
      <c r="AQ1164" s="213"/>
      <c r="AR1164" s="213"/>
      <c r="AS1164" s="213"/>
      <c r="AT1164" s="207"/>
      <c r="AU1164" s="207"/>
      <c r="AV1164" s="207"/>
      <c r="AW1164" s="207"/>
      <c r="AX1164" s="207"/>
      <c r="AY1164" s="207"/>
      <c r="AZ1164" s="207"/>
      <c r="BA1164" s="207"/>
      <c r="BB1164" s="207"/>
      <c r="BC1164" s="207"/>
      <c r="BD1164" s="207"/>
      <c r="BE1164" s="207"/>
      <c r="BF1164" s="207"/>
      <c r="BG1164" s="207"/>
      <c r="BH1164" s="207"/>
      <c r="BI1164" s="207"/>
      <c r="BJ1164" s="207"/>
      <c r="BK1164" s="207"/>
      <c r="BL1164" s="207"/>
      <c r="BM1164" s="210"/>
      <c r="BN1164" s="204"/>
      <c r="BO1164" s="2"/>
    </row>
    <row r="1165" spans="1:67" ht="15" customHeight="1" x14ac:dyDescent="0.25">
      <c r="A1165" s="2"/>
      <c r="B1165" s="219"/>
      <c r="C1165" s="239"/>
      <c r="D1165" s="240"/>
      <c r="E1165" s="243"/>
      <c r="F1165" s="246"/>
      <c r="G1165" s="246"/>
      <c r="H1165" s="246"/>
      <c r="I1165" s="246"/>
      <c r="J1165" s="248"/>
      <c r="K1165" s="251"/>
      <c r="L1165" s="248"/>
      <c r="M1165" s="248"/>
      <c r="N1165" s="248"/>
      <c r="O1165" s="246"/>
      <c r="P1165" s="134" t="s">
        <v>28</v>
      </c>
      <c r="Q1165" s="182">
        <v>46125</v>
      </c>
      <c r="R1165" s="182">
        <v>46138</v>
      </c>
      <c r="S1165" s="182">
        <v>46150</v>
      </c>
      <c r="T1165" s="182">
        <v>46220</v>
      </c>
      <c r="U1165" s="182">
        <v>46220</v>
      </c>
      <c r="V1165" s="182">
        <v>46243</v>
      </c>
      <c r="W1165" s="89"/>
      <c r="X1165" s="89"/>
      <c r="Y1165" s="89"/>
      <c r="Z1165" s="89"/>
      <c r="AA1165" s="232"/>
      <c r="AB1165" s="222"/>
      <c r="AC1165" s="252"/>
      <c r="AD1165" s="222"/>
      <c r="AE1165" s="227"/>
      <c r="AF1165" s="228"/>
      <c r="AG1165" s="231"/>
      <c r="AH1165" s="232"/>
      <c r="AI1165" s="232"/>
      <c r="AJ1165" s="217"/>
      <c r="AK1165" s="217"/>
      <c r="AL1165" s="219"/>
      <c r="AM1165" s="214"/>
      <c r="AN1165" s="214"/>
      <c r="AO1165" s="214"/>
      <c r="AP1165" s="214"/>
      <c r="AQ1165" s="214"/>
      <c r="AR1165" s="214"/>
      <c r="AS1165" s="214"/>
      <c r="AT1165" s="208"/>
      <c r="AU1165" s="208"/>
      <c r="AV1165" s="208"/>
      <c r="AW1165" s="208"/>
      <c r="AX1165" s="208"/>
      <c r="AY1165" s="208"/>
      <c r="AZ1165" s="208"/>
      <c r="BA1165" s="208"/>
      <c r="BB1165" s="208"/>
      <c r="BC1165" s="208"/>
      <c r="BD1165" s="208"/>
      <c r="BE1165" s="208"/>
      <c r="BF1165" s="208"/>
      <c r="BG1165" s="208"/>
      <c r="BH1165" s="208"/>
      <c r="BI1165" s="208"/>
      <c r="BJ1165" s="208"/>
      <c r="BK1165" s="208"/>
      <c r="BL1165" s="208"/>
      <c r="BM1165" s="211"/>
      <c r="BN1165" s="205"/>
      <c r="BO1165" s="2"/>
    </row>
    <row r="1166" spans="1:67" ht="15" hidden="1" customHeight="1" x14ac:dyDescent="0.25">
      <c r="A1166" s="2"/>
      <c r="B1166" s="233" t="s">
        <v>1701</v>
      </c>
      <c r="C1166" s="235" t="s">
        <v>957</v>
      </c>
      <c r="D1166" s="236"/>
      <c r="E1166" s="241"/>
      <c r="F1166" s="244" t="s">
        <v>1749</v>
      </c>
      <c r="G1166" s="245"/>
      <c r="H1166" s="245"/>
      <c r="I1166" s="245" t="s">
        <v>1743</v>
      </c>
      <c r="J1166" s="247"/>
      <c r="K1166" s="249">
        <v>46243</v>
      </c>
      <c r="L1166" s="247" t="s">
        <v>504</v>
      </c>
      <c r="M1166" s="247">
        <v>1</v>
      </c>
      <c r="N1166" s="247"/>
      <c r="O1166" s="245" t="s">
        <v>1596</v>
      </c>
      <c r="P1166" s="135" t="s">
        <v>148</v>
      </c>
      <c r="Q1166" s="89"/>
      <c r="R1166" s="89"/>
      <c r="S1166" s="89"/>
      <c r="T1166" s="89"/>
      <c r="U1166" s="89"/>
      <c r="V1166" s="89"/>
      <c r="W1166" s="89"/>
      <c r="X1166" s="89"/>
      <c r="Y1166" s="89"/>
      <c r="Z1166" s="89"/>
      <c r="AA1166" s="220">
        <v>82</v>
      </c>
      <c r="AB1166" s="220"/>
      <c r="AC1166" s="233"/>
      <c r="AD1166" s="220"/>
      <c r="AE1166" s="223">
        <v>100</v>
      </c>
      <c r="AF1166" s="224"/>
      <c r="AG1166" s="229"/>
      <c r="AH1166" s="229">
        <v>50</v>
      </c>
      <c r="AI1166" s="229">
        <v>0.10959050572008983</v>
      </c>
      <c r="AJ1166" s="215"/>
      <c r="AK1166" s="215"/>
      <c r="AL1166" s="209" t="s">
        <v>1590</v>
      </c>
      <c r="AM1166" s="212"/>
      <c r="AN1166" s="212"/>
      <c r="AO1166" s="212"/>
      <c r="AP1166" s="212"/>
      <c r="AQ1166" s="212"/>
      <c r="AR1166" s="212"/>
      <c r="AS1166" s="212"/>
      <c r="AT1166" s="206"/>
      <c r="AU1166" s="206"/>
      <c r="AV1166" s="206"/>
      <c r="AW1166" s="206"/>
      <c r="AX1166" s="206"/>
      <c r="AY1166" s="206"/>
      <c r="AZ1166" s="206"/>
      <c r="BA1166" s="206"/>
      <c r="BB1166" s="206"/>
      <c r="BC1166" s="206"/>
      <c r="BD1166" s="206"/>
      <c r="BE1166" s="206"/>
      <c r="BF1166" s="206"/>
      <c r="BG1166" s="206"/>
      <c r="BH1166" s="206"/>
      <c r="BI1166" s="206"/>
      <c r="BJ1166" s="206"/>
      <c r="BK1166" s="206"/>
      <c r="BL1166" s="206"/>
      <c r="BM1166" s="209"/>
      <c r="BN1166" s="203"/>
      <c r="BO1166" s="2"/>
    </row>
    <row r="1167" spans="1:67" ht="15" customHeight="1" x14ac:dyDescent="0.25">
      <c r="A1167" s="2"/>
      <c r="B1167" s="234"/>
      <c r="C1167" s="237"/>
      <c r="D1167" s="238"/>
      <c r="E1167" s="242"/>
      <c r="F1167" s="245"/>
      <c r="G1167" s="245"/>
      <c r="H1167" s="245"/>
      <c r="I1167" s="245"/>
      <c r="J1167" s="248"/>
      <c r="K1167" s="250"/>
      <c r="L1167" s="247"/>
      <c r="M1167" s="247"/>
      <c r="N1167" s="247"/>
      <c r="O1167" s="245"/>
      <c r="P1167" s="134" t="s">
        <v>26</v>
      </c>
      <c r="Q1167" s="89">
        <v>46160</v>
      </c>
      <c r="R1167" s="89">
        <v>46164</v>
      </c>
      <c r="S1167" s="89">
        <v>46171</v>
      </c>
      <c r="T1167" s="89">
        <v>46268</v>
      </c>
      <c r="U1167" s="89">
        <v>46268</v>
      </c>
      <c r="V1167" s="89">
        <v>46282</v>
      </c>
      <c r="W1167" s="89"/>
      <c r="X1167" s="89"/>
      <c r="Y1167" s="89"/>
      <c r="Z1167" s="89"/>
      <c r="AA1167" s="221"/>
      <c r="AB1167" s="221"/>
      <c r="AC1167" s="234"/>
      <c r="AD1167" s="221"/>
      <c r="AE1167" s="225"/>
      <c r="AF1167" s="226"/>
      <c r="AG1167" s="230"/>
      <c r="AH1167" s="230"/>
      <c r="AI1167" s="230"/>
      <c r="AJ1167" s="216"/>
      <c r="AK1167" s="216"/>
      <c r="AL1167" s="218"/>
      <c r="AM1167" s="213"/>
      <c r="AN1167" s="213"/>
      <c r="AO1167" s="213"/>
      <c r="AP1167" s="213"/>
      <c r="AQ1167" s="213"/>
      <c r="AR1167" s="213"/>
      <c r="AS1167" s="213"/>
      <c r="AT1167" s="207"/>
      <c r="AU1167" s="207"/>
      <c r="AV1167" s="207"/>
      <c r="AW1167" s="207"/>
      <c r="AX1167" s="207"/>
      <c r="AY1167" s="207"/>
      <c r="AZ1167" s="207"/>
      <c r="BA1167" s="207"/>
      <c r="BB1167" s="207"/>
      <c r="BC1167" s="207"/>
      <c r="BD1167" s="207"/>
      <c r="BE1167" s="207"/>
      <c r="BF1167" s="207"/>
      <c r="BG1167" s="207"/>
      <c r="BH1167" s="207"/>
      <c r="BI1167" s="207"/>
      <c r="BJ1167" s="207"/>
      <c r="BK1167" s="207"/>
      <c r="BL1167" s="207"/>
      <c r="BM1167" s="210"/>
      <c r="BN1167" s="204"/>
      <c r="BO1167" s="2"/>
    </row>
    <row r="1168" spans="1:67" ht="15" hidden="1" customHeight="1" x14ac:dyDescent="0.25">
      <c r="A1168" s="2"/>
      <c r="B1168" s="234"/>
      <c r="C1168" s="237"/>
      <c r="D1168" s="238"/>
      <c r="E1168" s="242"/>
      <c r="F1168" s="245"/>
      <c r="G1168" s="245"/>
      <c r="H1168" s="245"/>
      <c r="I1168" s="245"/>
      <c r="J1168" s="248"/>
      <c r="K1168" s="250"/>
      <c r="L1168" s="247"/>
      <c r="M1168" s="247"/>
      <c r="N1168" s="247"/>
      <c r="O1168" s="245"/>
      <c r="P1168" s="134" t="s">
        <v>262</v>
      </c>
      <c r="Q1168" s="89"/>
      <c r="R1168" s="89"/>
      <c r="S1168" s="89"/>
      <c r="T1168" s="89"/>
      <c r="U1168" s="89"/>
      <c r="V1168" s="89"/>
      <c r="W1168" s="89"/>
      <c r="X1168" s="89"/>
      <c r="Y1168" s="89"/>
      <c r="Z1168" s="89"/>
      <c r="AA1168" s="221"/>
      <c r="AB1168" s="221"/>
      <c r="AC1168" s="234"/>
      <c r="AD1168" s="221"/>
      <c r="AE1168" s="225"/>
      <c r="AF1168" s="226"/>
      <c r="AG1168" s="230"/>
      <c r="AH1168" s="230"/>
      <c r="AI1168" s="230"/>
      <c r="AJ1168" s="216"/>
      <c r="AK1168" s="216"/>
      <c r="AL1168" s="218"/>
      <c r="AM1168" s="213"/>
      <c r="AN1168" s="213"/>
      <c r="AO1168" s="213"/>
      <c r="AP1168" s="213"/>
      <c r="AQ1168" s="213"/>
      <c r="AR1168" s="213"/>
      <c r="AS1168" s="213"/>
      <c r="AT1168" s="207"/>
      <c r="AU1168" s="207"/>
      <c r="AV1168" s="207"/>
      <c r="AW1168" s="207"/>
      <c r="AX1168" s="207"/>
      <c r="AY1168" s="207"/>
      <c r="AZ1168" s="207"/>
      <c r="BA1168" s="207"/>
      <c r="BB1168" s="207"/>
      <c r="BC1168" s="207"/>
      <c r="BD1168" s="207"/>
      <c r="BE1168" s="207"/>
      <c r="BF1168" s="207"/>
      <c r="BG1168" s="207"/>
      <c r="BH1168" s="207"/>
      <c r="BI1168" s="207"/>
      <c r="BJ1168" s="207"/>
      <c r="BK1168" s="207"/>
      <c r="BL1168" s="207"/>
      <c r="BM1168" s="210"/>
      <c r="BN1168" s="204"/>
      <c r="BO1168" s="2"/>
    </row>
    <row r="1169" spans="1:67" ht="15" hidden="1" customHeight="1" x14ac:dyDescent="0.25">
      <c r="A1169" s="2"/>
      <c r="B1169" s="234"/>
      <c r="C1169" s="237"/>
      <c r="D1169" s="238"/>
      <c r="E1169" s="242"/>
      <c r="F1169" s="245"/>
      <c r="G1169" s="245"/>
      <c r="H1169" s="245"/>
      <c r="I1169" s="245"/>
      <c r="J1169" s="248"/>
      <c r="K1169" s="250"/>
      <c r="L1169" s="247"/>
      <c r="M1169" s="247"/>
      <c r="N1169" s="247"/>
      <c r="O1169" s="245"/>
      <c r="P1169" s="134" t="s">
        <v>263</v>
      </c>
      <c r="Q1169" s="89"/>
      <c r="R1169" s="89"/>
      <c r="S1169" s="89"/>
      <c r="T1169" s="89"/>
      <c r="U1169" s="89"/>
      <c r="V1169" s="89"/>
      <c r="W1169" s="89"/>
      <c r="X1169" s="89"/>
      <c r="Y1169" s="89"/>
      <c r="Z1169" s="89"/>
      <c r="AA1169" s="221"/>
      <c r="AB1169" s="221"/>
      <c r="AC1169" s="234"/>
      <c r="AD1169" s="221"/>
      <c r="AE1169" s="225"/>
      <c r="AF1169" s="226"/>
      <c r="AG1169" s="230"/>
      <c r="AH1169" s="230"/>
      <c r="AI1169" s="230"/>
      <c r="AJ1169" s="216"/>
      <c r="AK1169" s="216"/>
      <c r="AL1169" s="218"/>
      <c r="AM1169" s="213"/>
      <c r="AN1169" s="213"/>
      <c r="AO1169" s="213"/>
      <c r="AP1169" s="213"/>
      <c r="AQ1169" s="213"/>
      <c r="AR1169" s="213"/>
      <c r="AS1169" s="213"/>
      <c r="AT1169" s="207"/>
      <c r="AU1169" s="207"/>
      <c r="AV1169" s="207"/>
      <c r="AW1169" s="207"/>
      <c r="AX1169" s="207"/>
      <c r="AY1169" s="207"/>
      <c r="AZ1169" s="207"/>
      <c r="BA1169" s="207"/>
      <c r="BB1169" s="207"/>
      <c r="BC1169" s="207"/>
      <c r="BD1169" s="207"/>
      <c r="BE1169" s="207"/>
      <c r="BF1169" s="207"/>
      <c r="BG1169" s="207"/>
      <c r="BH1169" s="207"/>
      <c r="BI1169" s="207"/>
      <c r="BJ1169" s="207"/>
      <c r="BK1169" s="207"/>
      <c r="BL1169" s="207"/>
      <c r="BM1169" s="210"/>
      <c r="BN1169" s="204"/>
      <c r="BO1169" s="2"/>
    </row>
    <row r="1170" spans="1:67" ht="15" hidden="1" customHeight="1" x14ac:dyDescent="0.25">
      <c r="A1170" s="2"/>
      <c r="B1170" s="234"/>
      <c r="C1170" s="237"/>
      <c r="D1170" s="238"/>
      <c r="E1170" s="242"/>
      <c r="F1170" s="245"/>
      <c r="G1170" s="245"/>
      <c r="H1170" s="245"/>
      <c r="I1170" s="245"/>
      <c r="J1170" s="248"/>
      <c r="K1170" s="250"/>
      <c r="L1170" s="247"/>
      <c r="M1170" s="247"/>
      <c r="N1170" s="247"/>
      <c r="O1170" s="245"/>
      <c r="P1170" s="134" t="s">
        <v>27</v>
      </c>
      <c r="Q1170" s="89"/>
      <c r="R1170" s="89"/>
      <c r="S1170" s="89"/>
      <c r="T1170" s="89"/>
      <c r="U1170" s="89"/>
      <c r="V1170" s="89"/>
      <c r="W1170" s="89"/>
      <c r="X1170" s="89"/>
      <c r="Y1170" s="89"/>
      <c r="Z1170" s="89"/>
      <c r="AA1170" s="221"/>
      <c r="AB1170" s="221"/>
      <c r="AC1170" s="234"/>
      <c r="AD1170" s="221"/>
      <c r="AE1170" s="225"/>
      <c r="AF1170" s="226"/>
      <c r="AG1170" s="230"/>
      <c r="AH1170" s="230"/>
      <c r="AI1170" s="230"/>
      <c r="AJ1170" s="216"/>
      <c r="AK1170" s="216"/>
      <c r="AL1170" s="218"/>
      <c r="AM1170" s="213"/>
      <c r="AN1170" s="213"/>
      <c r="AO1170" s="213"/>
      <c r="AP1170" s="213"/>
      <c r="AQ1170" s="213"/>
      <c r="AR1170" s="213"/>
      <c r="AS1170" s="213"/>
      <c r="AT1170" s="207"/>
      <c r="AU1170" s="207"/>
      <c r="AV1170" s="207"/>
      <c r="AW1170" s="207"/>
      <c r="AX1170" s="207"/>
      <c r="AY1170" s="207"/>
      <c r="AZ1170" s="207"/>
      <c r="BA1170" s="207"/>
      <c r="BB1170" s="207"/>
      <c r="BC1170" s="207"/>
      <c r="BD1170" s="207"/>
      <c r="BE1170" s="207"/>
      <c r="BF1170" s="207"/>
      <c r="BG1170" s="207"/>
      <c r="BH1170" s="207"/>
      <c r="BI1170" s="207"/>
      <c r="BJ1170" s="207"/>
      <c r="BK1170" s="207"/>
      <c r="BL1170" s="207"/>
      <c r="BM1170" s="210"/>
      <c r="BN1170" s="204"/>
      <c r="BO1170" s="2"/>
    </row>
    <row r="1171" spans="1:67" ht="15" customHeight="1" x14ac:dyDescent="0.25">
      <c r="A1171" s="2"/>
      <c r="B1171" s="219"/>
      <c r="C1171" s="239"/>
      <c r="D1171" s="240"/>
      <c r="E1171" s="243"/>
      <c r="F1171" s="246"/>
      <c r="G1171" s="246"/>
      <c r="H1171" s="246"/>
      <c r="I1171" s="246"/>
      <c r="J1171" s="248"/>
      <c r="K1171" s="251"/>
      <c r="L1171" s="248"/>
      <c r="M1171" s="248"/>
      <c r="N1171" s="248"/>
      <c r="O1171" s="246"/>
      <c r="P1171" s="134" t="s">
        <v>28</v>
      </c>
      <c r="Q1171" s="182">
        <v>46125</v>
      </c>
      <c r="R1171" s="182">
        <v>46138</v>
      </c>
      <c r="S1171" s="182">
        <v>46150</v>
      </c>
      <c r="T1171" s="182">
        <v>46220</v>
      </c>
      <c r="U1171" s="182">
        <v>46220</v>
      </c>
      <c r="V1171" s="182">
        <v>46243</v>
      </c>
      <c r="W1171" s="89"/>
      <c r="X1171" s="89"/>
      <c r="Y1171" s="89"/>
      <c r="Z1171" s="89"/>
      <c r="AA1171" s="232"/>
      <c r="AB1171" s="222"/>
      <c r="AC1171" s="252"/>
      <c r="AD1171" s="222"/>
      <c r="AE1171" s="227"/>
      <c r="AF1171" s="228"/>
      <c r="AG1171" s="231"/>
      <c r="AH1171" s="232"/>
      <c r="AI1171" s="232"/>
      <c r="AJ1171" s="217"/>
      <c r="AK1171" s="217"/>
      <c r="AL1171" s="219"/>
      <c r="AM1171" s="214"/>
      <c r="AN1171" s="214"/>
      <c r="AO1171" s="214"/>
      <c r="AP1171" s="214"/>
      <c r="AQ1171" s="214"/>
      <c r="AR1171" s="214"/>
      <c r="AS1171" s="214"/>
      <c r="AT1171" s="208"/>
      <c r="AU1171" s="208"/>
      <c r="AV1171" s="208"/>
      <c r="AW1171" s="208"/>
      <c r="AX1171" s="208"/>
      <c r="AY1171" s="208"/>
      <c r="AZ1171" s="208"/>
      <c r="BA1171" s="208"/>
      <c r="BB1171" s="208"/>
      <c r="BC1171" s="208"/>
      <c r="BD1171" s="208"/>
      <c r="BE1171" s="208"/>
      <c r="BF1171" s="208"/>
      <c r="BG1171" s="208"/>
      <c r="BH1171" s="208"/>
      <c r="BI1171" s="208"/>
      <c r="BJ1171" s="208"/>
      <c r="BK1171" s="208"/>
      <c r="BL1171" s="208"/>
      <c r="BM1171" s="211"/>
      <c r="BN1171" s="205"/>
      <c r="BO1171" s="2"/>
    </row>
    <row r="1172" spans="1:67" ht="15" hidden="1" customHeight="1" x14ac:dyDescent="0.25">
      <c r="A1172" s="2"/>
      <c r="B1172" s="233" t="s">
        <v>1701</v>
      </c>
      <c r="C1172" s="235" t="s">
        <v>959</v>
      </c>
      <c r="D1172" s="236"/>
      <c r="E1172" s="241"/>
      <c r="F1172" s="244" t="s">
        <v>1750</v>
      </c>
      <c r="G1172" s="245"/>
      <c r="H1172" s="245"/>
      <c r="I1172" s="245" t="s">
        <v>1743</v>
      </c>
      <c r="J1172" s="247"/>
      <c r="K1172" s="249">
        <v>46243</v>
      </c>
      <c r="L1172" s="247" t="s">
        <v>504</v>
      </c>
      <c r="M1172" s="247">
        <v>1</v>
      </c>
      <c r="N1172" s="247"/>
      <c r="O1172" s="245" t="s">
        <v>1596</v>
      </c>
      <c r="P1172" s="135" t="s">
        <v>148</v>
      </c>
      <c r="Q1172" s="89"/>
      <c r="R1172" s="89"/>
      <c r="S1172" s="89"/>
      <c r="T1172" s="89"/>
      <c r="U1172" s="89"/>
      <c r="V1172" s="89"/>
      <c r="W1172" s="89"/>
      <c r="X1172" s="89"/>
      <c r="Y1172" s="89"/>
      <c r="Z1172" s="89"/>
      <c r="AA1172" s="220">
        <v>82</v>
      </c>
      <c r="AB1172" s="220"/>
      <c r="AC1172" s="233"/>
      <c r="AD1172" s="220"/>
      <c r="AE1172" s="223">
        <v>100</v>
      </c>
      <c r="AF1172" s="224"/>
      <c r="AG1172" s="229"/>
      <c r="AH1172" s="229">
        <v>50</v>
      </c>
      <c r="AI1172" s="229">
        <v>0.10959050572008983</v>
      </c>
      <c r="AJ1172" s="215"/>
      <c r="AK1172" s="215"/>
      <c r="AL1172" s="209" t="s">
        <v>1590</v>
      </c>
      <c r="AM1172" s="212"/>
      <c r="AN1172" s="212"/>
      <c r="AO1172" s="212"/>
      <c r="AP1172" s="212"/>
      <c r="AQ1172" s="212"/>
      <c r="AR1172" s="212"/>
      <c r="AS1172" s="212"/>
      <c r="AT1172" s="206"/>
      <c r="AU1172" s="206"/>
      <c r="AV1172" s="206"/>
      <c r="AW1172" s="206"/>
      <c r="AX1172" s="206"/>
      <c r="AY1172" s="206"/>
      <c r="AZ1172" s="206"/>
      <c r="BA1172" s="206"/>
      <c r="BB1172" s="206"/>
      <c r="BC1172" s="206"/>
      <c r="BD1172" s="206"/>
      <c r="BE1172" s="206"/>
      <c r="BF1172" s="206"/>
      <c r="BG1172" s="206"/>
      <c r="BH1172" s="206"/>
      <c r="BI1172" s="206"/>
      <c r="BJ1172" s="206"/>
      <c r="BK1172" s="206"/>
      <c r="BL1172" s="206"/>
      <c r="BM1172" s="209"/>
      <c r="BN1172" s="203"/>
      <c r="BO1172" s="2"/>
    </row>
    <row r="1173" spans="1:67" ht="15" customHeight="1" x14ac:dyDescent="0.25">
      <c r="A1173" s="2"/>
      <c r="B1173" s="234"/>
      <c r="C1173" s="237"/>
      <c r="D1173" s="238"/>
      <c r="E1173" s="242"/>
      <c r="F1173" s="245"/>
      <c r="G1173" s="245"/>
      <c r="H1173" s="245"/>
      <c r="I1173" s="245"/>
      <c r="J1173" s="248"/>
      <c r="K1173" s="250"/>
      <c r="L1173" s="247"/>
      <c r="M1173" s="247"/>
      <c r="N1173" s="247"/>
      <c r="O1173" s="245"/>
      <c r="P1173" s="134" t="s">
        <v>26</v>
      </c>
      <c r="Q1173" s="89">
        <v>46160</v>
      </c>
      <c r="R1173" s="89">
        <v>46164</v>
      </c>
      <c r="S1173" s="89">
        <v>46171</v>
      </c>
      <c r="T1173" s="89">
        <v>46268</v>
      </c>
      <c r="U1173" s="89">
        <v>46268</v>
      </c>
      <c r="V1173" s="89">
        <v>46282</v>
      </c>
      <c r="W1173" s="89"/>
      <c r="X1173" s="89"/>
      <c r="Y1173" s="89"/>
      <c r="Z1173" s="89"/>
      <c r="AA1173" s="221"/>
      <c r="AB1173" s="221"/>
      <c r="AC1173" s="234"/>
      <c r="AD1173" s="221"/>
      <c r="AE1173" s="225"/>
      <c r="AF1173" s="226"/>
      <c r="AG1173" s="230"/>
      <c r="AH1173" s="230"/>
      <c r="AI1173" s="230"/>
      <c r="AJ1173" s="216"/>
      <c r="AK1173" s="216"/>
      <c r="AL1173" s="218"/>
      <c r="AM1173" s="213"/>
      <c r="AN1173" s="213"/>
      <c r="AO1173" s="213"/>
      <c r="AP1173" s="213"/>
      <c r="AQ1173" s="213"/>
      <c r="AR1173" s="213"/>
      <c r="AS1173" s="213"/>
      <c r="AT1173" s="207"/>
      <c r="AU1173" s="207"/>
      <c r="AV1173" s="207"/>
      <c r="AW1173" s="207"/>
      <c r="AX1173" s="207"/>
      <c r="AY1173" s="207"/>
      <c r="AZ1173" s="207"/>
      <c r="BA1173" s="207"/>
      <c r="BB1173" s="207"/>
      <c r="BC1173" s="207"/>
      <c r="BD1173" s="207"/>
      <c r="BE1173" s="207"/>
      <c r="BF1173" s="207"/>
      <c r="BG1173" s="207"/>
      <c r="BH1173" s="207"/>
      <c r="BI1173" s="207"/>
      <c r="BJ1173" s="207"/>
      <c r="BK1173" s="207"/>
      <c r="BL1173" s="207"/>
      <c r="BM1173" s="210"/>
      <c r="BN1173" s="204"/>
      <c r="BO1173" s="2"/>
    </row>
    <row r="1174" spans="1:67" ht="15" hidden="1" customHeight="1" x14ac:dyDescent="0.25">
      <c r="A1174" s="2"/>
      <c r="B1174" s="234"/>
      <c r="C1174" s="237"/>
      <c r="D1174" s="238"/>
      <c r="E1174" s="242"/>
      <c r="F1174" s="245"/>
      <c r="G1174" s="245"/>
      <c r="H1174" s="245"/>
      <c r="I1174" s="245"/>
      <c r="J1174" s="248"/>
      <c r="K1174" s="250"/>
      <c r="L1174" s="247"/>
      <c r="M1174" s="247"/>
      <c r="N1174" s="247"/>
      <c r="O1174" s="245"/>
      <c r="P1174" s="134" t="s">
        <v>262</v>
      </c>
      <c r="Q1174" s="89"/>
      <c r="R1174" s="89"/>
      <c r="S1174" s="89"/>
      <c r="T1174" s="89"/>
      <c r="U1174" s="89"/>
      <c r="V1174" s="89"/>
      <c r="W1174" s="89"/>
      <c r="X1174" s="89"/>
      <c r="Y1174" s="89"/>
      <c r="Z1174" s="89"/>
      <c r="AA1174" s="221"/>
      <c r="AB1174" s="221"/>
      <c r="AC1174" s="234"/>
      <c r="AD1174" s="221"/>
      <c r="AE1174" s="225"/>
      <c r="AF1174" s="226"/>
      <c r="AG1174" s="230"/>
      <c r="AH1174" s="230"/>
      <c r="AI1174" s="230"/>
      <c r="AJ1174" s="216"/>
      <c r="AK1174" s="216"/>
      <c r="AL1174" s="218"/>
      <c r="AM1174" s="213"/>
      <c r="AN1174" s="213"/>
      <c r="AO1174" s="213"/>
      <c r="AP1174" s="213"/>
      <c r="AQ1174" s="213"/>
      <c r="AR1174" s="213"/>
      <c r="AS1174" s="213"/>
      <c r="AT1174" s="207"/>
      <c r="AU1174" s="207"/>
      <c r="AV1174" s="207"/>
      <c r="AW1174" s="207"/>
      <c r="AX1174" s="207"/>
      <c r="AY1174" s="207"/>
      <c r="AZ1174" s="207"/>
      <c r="BA1174" s="207"/>
      <c r="BB1174" s="207"/>
      <c r="BC1174" s="207"/>
      <c r="BD1174" s="207"/>
      <c r="BE1174" s="207"/>
      <c r="BF1174" s="207"/>
      <c r="BG1174" s="207"/>
      <c r="BH1174" s="207"/>
      <c r="BI1174" s="207"/>
      <c r="BJ1174" s="207"/>
      <c r="BK1174" s="207"/>
      <c r="BL1174" s="207"/>
      <c r="BM1174" s="210"/>
      <c r="BN1174" s="204"/>
      <c r="BO1174" s="2"/>
    </row>
    <row r="1175" spans="1:67" ht="15" hidden="1" customHeight="1" x14ac:dyDescent="0.25">
      <c r="A1175" s="2"/>
      <c r="B1175" s="234"/>
      <c r="C1175" s="237"/>
      <c r="D1175" s="238"/>
      <c r="E1175" s="242"/>
      <c r="F1175" s="245"/>
      <c r="G1175" s="245"/>
      <c r="H1175" s="245"/>
      <c r="I1175" s="245"/>
      <c r="J1175" s="248"/>
      <c r="K1175" s="250"/>
      <c r="L1175" s="247"/>
      <c r="M1175" s="247"/>
      <c r="N1175" s="247"/>
      <c r="O1175" s="245"/>
      <c r="P1175" s="134" t="s">
        <v>263</v>
      </c>
      <c r="Q1175" s="89"/>
      <c r="R1175" s="89"/>
      <c r="S1175" s="89"/>
      <c r="T1175" s="89"/>
      <c r="U1175" s="89"/>
      <c r="V1175" s="89"/>
      <c r="W1175" s="89"/>
      <c r="X1175" s="89"/>
      <c r="Y1175" s="89"/>
      <c r="Z1175" s="89"/>
      <c r="AA1175" s="221"/>
      <c r="AB1175" s="221"/>
      <c r="AC1175" s="234"/>
      <c r="AD1175" s="221"/>
      <c r="AE1175" s="225"/>
      <c r="AF1175" s="226"/>
      <c r="AG1175" s="230"/>
      <c r="AH1175" s="230"/>
      <c r="AI1175" s="230"/>
      <c r="AJ1175" s="216"/>
      <c r="AK1175" s="216"/>
      <c r="AL1175" s="218"/>
      <c r="AM1175" s="213"/>
      <c r="AN1175" s="213"/>
      <c r="AO1175" s="213"/>
      <c r="AP1175" s="213"/>
      <c r="AQ1175" s="213"/>
      <c r="AR1175" s="213"/>
      <c r="AS1175" s="213"/>
      <c r="AT1175" s="207"/>
      <c r="AU1175" s="207"/>
      <c r="AV1175" s="207"/>
      <c r="AW1175" s="207"/>
      <c r="AX1175" s="207"/>
      <c r="AY1175" s="207"/>
      <c r="AZ1175" s="207"/>
      <c r="BA1175" s="207"/>
      <c r="BB1175" s="207"/>
      <c r="BC1175" s="207"/>
      <c r="BD1175" s="207"/>
      <c r="BE1175" s="207"/>
      <c r="BF1175" s="207"/>
      <c r="BG1175" s="207"/>
      <c r="BH1175" s="207"/>
      <c r="BI1175" s="207"/>
      <c r="BJ1175" s="207"/>
      <c r="BK1175" s="207"/>
      <c r="BL1175" s="207"/>
      <c r="BM1175" s="210"/>
      <c r="BN1175" s="204"/>
      <c r="BO1175" s="2"/>
    </row>
    <row r="1176" spans="1:67" ht="15" hidden="1" customHeight="1" x14ac:dyDescent="0.25">
      <c r="A1176" s="2"/>
      <c r="B1176" s="234"/>
      <c r="C1176" s="237"/>
      <c r="D1176" s="238"/>
      <c r="E1176" s="242"/>
      <c r="F1176" s="245"/>
      <c r="G1176" s="245"/>
      <c r="H1176" s="245"/>
      <c r="I1176" s="245"/>
      <c r="J1176" s="248"/>
      <c r="K1176" s="250"/>
      <c r="L1176" s="247"/>
      <c r="M1176" s="247"/>
      <c r="N1176" s="247"/>
      <c r="O1176" s="245"/>
      <c r="P1176" s="134" t="s">
        <v>27</v>
      </c>
      <c r="Q1176" s="89"/>
      <c r="R1176" s="89"/>
      <c r="S1176" s="89"/>
      <c r="T1176" s="89"/>
      <c r="U1176" s="89"/>
      <c r="V1176" s="89"/>
      <c r="W1176" s="89"/>
      <c r="X1176" s="89"/>
      <c r="Y1176" s="89"/>
      <c r="Z1176" s="89"/>
      <c r="AA1176" s="221"/>
      <c r="AB1176" s="221"/>
      <c r="AC1176" s="234"/>
      <c r="AD1176" s="221"/>
      <c r="AE1176" s="225"/>
      <c r="AF1176" s="226"/>
      <c r="AG1176" s="230"/>
      <c r="AH1176" s="230"/>
      <c r="AI1176" s="230"/>
      <c r="AJ1176" s="216"/>
      <c r="AK1176" s="216"/>
      <c r="AL1176" s="218"/>
      <c r="AM1176" s="213"/>
      <c r="AN1176" s="213"/>
      <c r="AO1176" s="213"/>
      <c r="AP1176" s="213"/>
      <c r="AQ1176" s="213"/>
      <c r="AR1176" s="213"/>
      <c r="AS1176" s="213"/>
      <c r="AT1176" s="207"/>
      <c r="AU1176" s="207"/>
      <c r="AV1176" s="207"/>
      <c r="AW1176" s="207"/>
      <c r="AX1176" s="207"/>
      <c r="AY1176" s="207"/>
      <c r="AZ1176" s="207"/>
      <c r="BA1176" s="207"/>
      <c r="BB1176" s="207"/>
      <c r="BC1176" s="207"/>
      <c r="BD1176" s="207"/>
      <c r="BE1176" s="207"/>
      <c r="BF1176" s="207"/>
      <c r="BG1176" s="207"/>
      <c r="BH1176" s="207"/>
      <c r="BI1176" s="207"/>
      <c r="BJ1176" s="207"/>
      <c r="BK1176" s="207"/>
      <c r="BL1176" s="207"/>
      <c r="BM1176" s="210"/>
      <c r="BN1176" s="204"/>
      <c r="BO1176" s="2"/>
    </row>
    <row r="1177" spans="1:67" ht="15" customHeight="1" x14ac:dyDescent="0.25">
      <c r="A1177" s="2"/>
      <c r="B1177" s="219"/>
      <c r="C1177" s="239"/>
      <c r="D1177" s="240"/>
      <c r="E1177" s="243"/>
      <c r="F1177" s="246"/>
      <c r="G1177" s="246"/>
      <c r="H1177" s="246"/>
      <c r="I1177" s="246"/>
      <c r="J1177" s="248"/>
      <c r="K1177" s="251"/>
      <c r="L1177" s="248"/>
      <c r="M1177" s="248"/>
      <c r="N1177" s="248"/>
      <c r="O1177" s="246"/>
      <c r="P1177" s="134" t="s">
        <v>28</v>
      </c>
      <c r="Q1177" s="182">
        <v>46125</v>
      </c>
      <c r="R1177" s="182">
        <v>46138</v>
      </c>
      <c r="S1177" s="182">
        <v>46150</v>
      </c>
      <c r="T1177" s="182">
        <v>46220</v>
      </c>
      <c r="U1177" s="182">
        <v>46220</v>
      </c>
      <c r="V1177" s="182">
        <v>46243</v>
      </c>
      <c r="W1177" s="89"/>
      <c r="X1177" s="89"/>
      <c r="Y1177" s="89"/>
      <c r="Z1177" s="89"/>
      <c r="AA1177" s="232"/>
      <c r="AB1177" s="222"/>
      <c r="AC1177" s="252"/>
      <c r="AD1177" s="222"/>
      <c r="AE1177" s="227"/>
      <c r="AF1177" s="228"/>
      <c r="AG1177" s="231"/>
      <c r="AH1177" s="232"/>
      <c r="AI1177" s="232"/>
      <c r="AJ1177" s="217"/>
      <c r="AK1177" s="217"/>
      <c r="AL1177" s="219"/>
      <c r="AM1177" s="214"/>
      <c r="AN1177" s="214"/>
      <c r="AO1177" s="214"/>
      <c r="AP1177" s="214"/>
      <c r="AQ1177" s="214"/>
      <c r="AR1177" s="214"/>
      <c r="AS1177" s="214"/>
      <c r="AT1177" s="208"/>
      <c r="AU1177" s="208"/>
      <c r="AV1177" s="208"/>
      <c r="AW1177" s="208"/>
      <c r="AX1177" s="208"/>
      <c r="AY1177" s="208"/>
      <c r="AZ1177" s="208"/>
      <c r="BA1177" s="208"/>
      <c r="BB1177" s="208"/>
      <c r="BC1177" s="208"/>
      <c r="BD1177" s="208"/>
      <c r="BE1177" s="208"/>
      <c r="BF1177" s="208"/>
      <c r="BG1177" s="208"/>
      <c r="BH1177" s="208"/>
      <c r="BI1177" s="208"/>
      <c r="BJ1177" s="208"/>
      <c r="BK1177" s="208"/>
      <c r="BL1177" s="208"/>
      <c r="BM1177" s="211"/>
      <c r="BN1177" s="205"/>
      <c r="BO1177" s="2"/>
    </row>
    <row r="1178" spans="1:67" ht="15" hidden="1" customHeight="1" x14ac:dyDescent="0.25">
      <c r="A1178" s="2"/>
      <c r="B1178" s="233" t="s">
        <v>1701</v>
      </c>
      <c r="C1178" s="235" t="s">
        <v>961</v>
      </c>
      <c r="D1178" s="236"/>
      <c r="E1178" s="241"/>
      <c r="F1178" s="244" t="s">
        <v>1751</v>
      </c>
      <c r="G1178" s="245"/>
      <c r="H1178" s="245"/>
      <c r="I1178" s="245" t="s">
        <v>1743</v>
      </c>
      <c r="J1178" s="247"/>
      <c r="K1178" s="249">
        <v>46243</v>
      </c>
      <c r="L1178" s="247" t="s">
        <v>504</v>
      </c>
      <c r="M1178" s="247">
        <v>1</v>
      </c>
      <c r="N1178" s="247"/>
      <c r="O1178" s="245" t="s">
        <v>1596</v>
      </c>
      <c r="P1178" s="135" t="s">
        <v>148</v>
      </c>
      <c r="Q1178" s="89"/>
      <c r="R1178" s="89"/>
      <c r="S1178" s="89"/>
      <c r="T1178" s="89"/>
      <c r="U1178" s="89"/>
      <c r="V1178" s="89"/>
      <c r="W1178" s="89"/>
      <c r="X1178" s="89"/>
      <c r="Y1178" s="89"/>
      <c r="Z1178" s="89"/>
      <c r="AA1178" s="220">
        <v>82</v>
      </c>
      <c r="AB1178" s="220"/>
      <c r="AC1178" s="233"/>
      <c r="AD1178" s="220"/>
      <c r="AE1178" s="223">
        <v>100</v>
      </c>
      <c r="AF1178" s="224"/>
      <c r="AG1178" s="229"/>
      <c r="AH1178" s="229">
        <v>50</v>
      </c>
      <c r="AI1178" s="229">
        <v>0.10959050572008983</v>
      </c>
      <c r="AJ1178" s="215"/>
      <c r="AK1178" s="215"/>
      <c r="AL1178" s="209" t="s">
        <v>1590</v>
      </c>
      <c r="AM1178" s="212"/>
      <c r="AN1178" s="212"/>
      <c r="AO1178" s="212"/>
      <c r="AP1178" s="212"/>
      <c r="AQ1178" s="212"/>
      <c r="AR1178" s="212"/>
      <c r="AS1178" s="212"/>
      <c r="AT1178" s="206"/>
      <c r="AU1178" s="206"/>
      <c r="AV1178" s="206"/>
      <c r="AW1178" s="206"/>
      <c r="AX1178" s="206"/>
      <c r="AY1178" s="206"/>
      <c r="AZ1178" s="206"/>
      <c r="BA1178" s="206"/>
      <c r="BB1178" s="206"/>
      <c r="BC1178" s="206"/>
      <c r="BD1178" s="206"/>
      <c r="BE1178" s="206"/>
      <c r="BF1178" s="206"/>
      <c r="BG1178" s="206"/>
      <c r="BH1178" s="206"/>
      <c r="BI1178" s="206"/>
      <c r="BJ1178" s="206"/>
      <c r="BK1178" s="206"/>
      <c r="BL1178" s="206"/>
      <c r="BM1178" s="209"/>
      <c r="BN1178" s="203"/>
      <c r="BO1178" s="2"/>
    </row>
    <row r="1179" spans="1:67" ht="15" customHeight="1" x14ac:dyDescent="0.25">
      <c r="A1179" s="2"/>
      <c r="B1179" s="234"/>
      <c r="C1179" s="237"/>
      <c r="D1179" s="238"/>
      <c r="E1179" s="242"/>
      <c r="F1179" s="245"/>
      <c r="G1179" s="245"/>
      <c r="H1179" s="245"/>
      <c r="I1179" s="245"/>
      <c r="J1179" s="248"/>
      <c r="K1179" s="250"/>
      <c r="L1179" s="247"/>
      <c r="M1179" s="247"/>
      <c r="N1179" s="247"/>
      <c r="O1179" s="245"/>
      <c r="P1179" s="134" t="s">
        <v>26</v>
      </c>
      <c r="Q1179" s="89">
        <v>46160</v>
      </c>
      <c r="R1179" s="89">
        <v>46164</v>
      </c>
      <c r="S1179" s="89">
        <v>46171</v>
      </c>
      <c r="T1179" s="89">
        <v>46268</v>
      </c>
      <c r="U1179" s="89">
        <v>46268</v>
      </c>
      <c r="V1179" s="89">
        <v>46282</v>
      </c>
      <c r="W1179" s="89"/>
      <c r="X1179" s="89"/>
      <c r="Y1179" s="89"/>
      <c r="Z1179" s="89"/>
      <c r="AA1179" s="221"/>
      <c r="AB1179" s="221"/>
      <c r="AC1179" s="234"/>
      <c r="AD1179" s="221"/>
      <c r="AE1179" s="225"/>
      <c r="AF1179" s="226"/>
      <c r="AG1179" s="230"/>
      <c r="AH1179" s="230"/>
      <c r="AI1179" s="230"/>
      <c r="AJ1179" s="216"/>
      <c r="AK1179" s="216"/>
      <c r="AL1179" s="218"/>
      <c r="AM1179" s="213"/>
      <c r="AN1179" s="213"/>
      <c r="AO1179" s="213"/>
      <c r="AP1179" s="213"/>
      <c r="AQ1179" s="213"/>
      <c r="AR1179" s="213"/>
      <c r="AS1179" s="213"/>
      <c r="AT1179" s="207"/>
      <c r="AU1179" s="207"/>
      <c r="AV1179" s="207"/>
      <c r="AW1179" s="207"/>
      <c r="AX1179" s="207"/>
      <c r="AY1179" s="207"/>
      <c r="AZ1179" s="207"/>
      <c r="BA1179" s="207"/>
      <c r="BB1179" s="207"/>
      <c r="BC1179" s="207"/>
      <c r="BD1179" s="207"/>
      <c r="BE1179" s="207"/>
      <c r="BF1179" s="207"/>
      <c r="BG1179" s="207"/>
      <c r="BH1179" s="207"/>
      <c r="BI1179" s="207"/>
      <c r="BJ1179" s="207"/>
      <c r="BK1179" s="207"/>
      <c r="BL1179" s="207"/>
      <c r="BM1179" s="210"/>
      <c r="BN1179" s="204"/>
      <c r="BO1179" s="2"/>
    </row>
    <row r="1180" spans="1:67" ht="15" hidden="1" customHeight="1" x14ac:dyDescent="0.25">
      <c r="A1180" s="2"/>
      <c r="B1180" s="234"/>
      <c r="C1180" s="237"/>
      <c r="D1180" s="238"/>
      <c r="E1180" s="242"/>
      <c r="F1180" s="245"/>
      <c r="G1180" s="245"/>
      <c r="H1180" s="245"/>
      <c r="I1180" s="245"/>
      <c r="J1180" s="248"/>
      <c r="K1180" s="250"/>
      <c r="L1180" s="247"/>
      <c r="M1180" s="247"/>
      <c r="N1180" s="247"/>
      <c r="O1180" s="245"/>
      <c r="P1180" s="134" t="s">
        <v>262</v>
      </c>
      <c r="Q1180" s="89"/>
      <c r="R1180" s="89"/>
      <c r="S1180" s="89"/>
      <c r="T1180" s="89"/>
      <c r="U1180" s="89"/>
      <c r="V1180" s="89"/>
      <c r="W1180" s="89"/>
      <c r="X1180" s="89"/>
      <c r="Y1180" s="89"/>
      <c r="Z1180" s="89"/>
      <c r="AA1180" s="221"/>
      <c r="AB1180" s="221"/>
      <c r="AC1180" s="234"/>
      <c r="AD1180" s="221"/>
      <c r="AE1180" s="225"/>
      <c r="AF1180" s="226"/>
      <c r="AG1180" s="230"/>
      <c r="AH1180" s="230"/>
      <c r="AI1180" s="230"/>
      <c r="AJ1180" s="216"/>
      <c r="AK1180" s="216"/>
      <c r="AL1180" s="218"/>
      <c r="AM1180" s="213"/>
      <c r="AN1180" s="213"/>
      <c r="AO1180" s="213"/>
      <c r="AP1180" s="213"/>
      <c r="AQ1180" s="213"/>
      <c r="AR1180" s="213"/>
      <c r="AS1180" s="213"/>
      <c r="AT1180" s="207"/>
      <c r="AU1180" s="207"/>
      <c r="AV1180" s="207"/>
      <c r="AW1180" s="207"/>
      <c r="AX1180" s="207"/>
      <c r="AY1180" s="207"/>
      <c r="AZ1180" s="207"/>
      <c r="BA1180" s="207"/>
      <c r="BB1180" s="207"/>
      <c r="BC1180" s="207"/>
      <c r="BD1180" s="207"/>
      <c r="BE1180" s="207"/>
      <c r="BF1180" s="207"/>
      <c r="BG1180" s="207"/>
      <c r="BH1180" s="207"/>
      <c r="BI1180" s="207"/>
      <c r="BJ1180" s="207"/>
      <c r="BK1180" s="207"/>
      <c r="BL1180" s="207"/>
      <c r="BM1180" s="210"/>
      <c r="BN1180" s="204"/>
      <c r="BO1180" s="2"/>
    </row>
    <row r="1181" spans="1:67" ht="15" hidden="1" customHeight="1" x14ac:dyDescent="0.25">
      <c r="A1181" s="2"/>
      <c r="B1181" s="234"/>
      <c r="C1181" s="237"/>
      <c r="D1181" s="238"/>
      <c r="E1181" s="242"/>
      <c r="F1181" s="245"/>
      <c r="G1181" s="245"/>
      <c r="H1181" s="245"/>
      <c r="I1181" s="245"/>
      <c r="J1181" s="248"/>
      <c r="K1181" s="250"/>
      <c r="L1181" s="247"/>
      <c r="M1181" s="247"/>
      <c r="N1181" s="247"/>
      <c r="O1181" s="245"/>
      <c r="P1181" s="134" t="s">
        <v>263</v>
      </c>
      <c r="Q1181" s="89"/>
      <c r="R1181" s="89"/>
      <c r="S1181" s="89"/>
      <c r="T1181" s="89"/>
      <c r="U1181" s="89"/>
      <c r="V1181" s="89"/>
      <c r="W1181" s="89"/>
      <c r="X1181" s="89"/>
      <c r="Y1181" s="89"/>
      <c r="Z1181" s="89"/>
      <c r="AA1181" s="221"/>
      <c r="AB1181" s="221"/>
      <c r="AC1181" s="234"/>
      <c r="AD1181" s="221"/>
      <c r="AE1181" s="225"/>
      <c r="AF1181" s="226"/>
      <c r="AG1181" s="230"/>
      <c r="AH1181" s="230"/>
      <c r="AI1181" s="230"/>
      <c r="AJ1181" s="216"/>
      <c r="AK1181" s="216"/>
      <c r="AL1181" s="218"/>
      <c r="AM1181" s="213"/>
      <c r="AN1181" s="213"/>
      <c r="AO1181" s="213"/>
      <c r="AP1181" s="213"/>
      <c r="AQ1181" s="213"/>
      <c r="AR1181" s="213"/>
      <c r="AS1181" s="213"/>
      <c r="AT1181" s="207"/>
      <c r="AU1181" s="207"/>
      <c r="AV1181" s="207"/>
      <c r="AW1181" s="207"/>
      <c r="AX1181" s="207"/>
      <c r="AY1181" s="207"/>
      <c r="AZ1181" s="207"/>
      <c r="BA1181" s="207"/>
      <c r="BB1181" s="207"/>
      <c r="BC1181" s="207"/>
      <c r="BD1181" s="207"/>
      <c r="BE1181" s="207"/>
      <c r="BF1181" s="207"/>
      <c r="BG1181" s="207"/>
      <c r="BH1181" s="207"/>
      <c r="BI1181" s="207"/>
      <c r="BJ1181" s="207"/>
      <c r="BK1181" s="207"/>
      <c r="BL1181" s="207"/>
      <c r="BM1181" s="210"/>
      <c r="BN1181" s="204"/>
      <c r="BO1181" s="2"/>
    </row>
    <row r="1182" spans="1:67" ht="15" hidden="1" customHeight="1" x14ac:dyDescent="0.25">
      <c r="A1182" s="2"/>
      <c r="B1182" s="234"/>
      <c r="C1182" s="237"/>
      <c r="D1182" s="238"/>
      <c r="E1182" s="242"/>
      <c r="F1182" s="245"/>
      <c r="G1182" s="245"/>
      <c r="H1182" s="245"/>
      <c r="I1182" s="245"/>
      <c r="J1182" s="248"/>
      <c r="K1182" s="250"/>
      <c r="L1182" s="247"/>
      <c r="M1182" s="247"/>
      <c r="N1182" s="247"/>
      <c r="O1182" s="245"/>
      <c r="P1182" s="134" t="s">
        <v>27</v>
      </c>
      <c r="Q1182" s="89"/>
      <c r="R1182" s="89"/>
      <c r="S1182" s="89"/>
      <c r="T1182" s="89"/>
      <c r="U1182" s="89"/>
      <c r="V1182" s="89"/>
      <c r="W1182" s="89"/>
      <c r="X1182" s="89"/>
      <c r="Y1182" s="89"/>
      <c r="Z1182" s="89"/>
      <c r="AA1182" s="221"/>
      <c r="AB1182" s="221"/>
      <c r="AC1182" s="234"/>
      <c r="AD1182" s="221"/>
      <c r="AE1182" s="225"/>
      <c r="AF1182" s="226"/>
      <c r="AG1182" s="230"/>
      <c r="AH1182" s="230"/>
      <c r="AI1182" s="230"/>
      <c r="AJ1182" s="216"/>
      <c r="AK1182" s="216"/>
      <c r="AL1182" s="218"/>
      <c r="AM1182" s="213"/>
      <c r="AN1182" s="213"/>
      <c r="AO1182" s="213"/>
      <c r="AP1182" s="213"/>
      <c r="AQ1182" s="213"/>
      <c r="AR1182" s="213"/>
      <c r="AS1182" s="213"/>
      <c r="AT1182" s="207"/>
      <c r="AU1182" s="207"/>
      <c r="AV1182" s="207"/>
      <c r="AW1182" s="207"/>
      <c r="AX1182" s="207"/>
      <c r="AY1182" s="207"/>
      <c r="AZ1182" s="207"/>
      <c r="BA1182" s="207"/>
      <c r="BB1182" s="207"/>
      <c r="BC1182" s="207"/>
      <c r="BD1182" s="207"/>
      <c r="BE1182" s="207"/>
      <c r="BF1182" s="207"/>
      <c r="BG1182" s="207"/>
      <c r="BH1182" s="207"/>
      <c r="BI1182" s="207"/>
      <c r="BJ1182" s="207"/>
      <c r="BK1182" s="207"/>
      <c r="BL1182" s="207"/>
      <c r="BM1182" s="210"/>
      <c r="BN1182" s="204"/>
      <c r="BO1182" s="2"/>
    </row>
    <row r="1183" spans="1:67" ht="15" customHeight="1" x14ac:dyDescent="0.25">
      <c r="A1183" s="2"/>
      <c r="B1183" s="219"/>
      <c r="C1183" s="239"/>
      <c r="D1183" s="240"/>
      <c r="E1183" s="243"/>
      <c r="F1183" s="246"/>
      <c r="G1183" s="246"/>
      <c r="H1183" s="246"/>
      <c r="I1183" s="246"/>
      <c r="J1183" s="248"/>
      <c r="K1183" s="251"/>
      <c r="L1183" s="248"/>
      <c r="M1183" s="248"/>
      <c r="N1183" s="248"/>
      <c r="O1183" s="246"/>
      <c r="P1183" s="134" t="s">
        <v>28</v>
      </c>
      <c r="Q1183" s="182">
        <v>46125</v>
      </c>
      <c r="R1183" s="182">
        <v>46138</v>
      </c>
      <c r="S1183" s="182">
        <v>46150</v>
      </c>
      <c r="T1183" s="182">
        <v>46220</v>
      </c>
      <c r="U1183" s="182">
        <v>46220</v>
      </c>
      <c r="V1183" s="182">
        <v>46243</v>
      </c>
      <c r="W1183" s="89"/>
      <c r="X1183" s="89"/>
      <c r="Y1183" s="89"/>
      <c r="Z1183" s="89"/>
      <c r="AA1183" s="232"/>
      <c r="AB1183" s="222"/>
      <c r="AC1183" s="252"/>
      <c r="AD1183" s="222"/>
      <c r="AE1183" s="227"/>
      <c r="AF1183" s="228"/>
      <c r="AG1183" s="231"/>
      <c r="AH1183" s="232"/>
      <c r="AI1183" s="232"/>
      <c r="AJ1183" s="217"/>
      <c r="AK1183" s="217"/>
      <c r="AL1183" s="219"/>
      <c r="AM1183" s="214"/>
      <c r="AN1183" s="214"/>
      <c r="AO1183" s="214"/>
      <c r="AP1183" s="214"/>
      <c r="AQ1183" s="214"/>
      <c r="AR1183" s="214"/>
      <c r="AS1183" s="214"/>
      <c r="AT1183" s="208"/>
      <c r="AU1183" s="208"/>
      <c r="AV1183" s="208"/>
      <c r="AW1183" s="208"/>
      <c r="AX1183" s="208"/>
      <c r="AY1183" s="208"/>
      <c r="AZ1183" s="208"/>
      <c r="BA1183" s="208"/>
      <c r="BB1183" s="208"/>
      <c r="BC1183" s="208"/>
      <c r="BD1183" s="208"/>
      <c r="BE1183" s="208"/>
      <c r="BF1183" s="208"/>
      <c r="BG1183" s="208"/>
      <c r="BH1183" s="208"/>
      <c r="BI1183" s="208"/>
      <c r="BJ1183" s="208"/>
      <c r="BK1183" s="208"/>
      <c r="BL1183" s="208"/>
      <c r="BM1183" s="211"/>
      <c r="BN1183" s="205"/>
      <c r="BO1183" s="2"/>
    </row>
    <row r="1184" spans="1:67" ht="15" hidden="1" customHeight="1" x14ac:dyDescent="0.25">
      <c r="A1184" s="2"/>
      <c r="B1184" s="233" t="s">
        <v>1701</v>
      </c>
      <c r="C1184" s="235" t="s">
        <v>963</v>
      </c>
      <c r="D1184" s="236"/>
      <c r="E1184" s="241"/>
      <c r="F1184" s="244" t="s">
        <v>1752</v>
      </c>
      <c r="G1184" s="245"/>
      <c r="H1184" s="245"/>
      <c r="I1184" s="245" t="s">
        <v>1743</v>
      </c>
      <c r="J1184" s="247"/>
      <c r="K1184" s="249">
        <v>46150</v>
      </c>
      <c r="L1184" s="247" t="s">
        <v>495</v>
      </c>
      <c r="M1184" s="247">
        <v>1</v>
      </c>
      <c r="N1184" s="247"/>
      <c r="O1184" s="245" t="s">
        <v>1596</v>
      </c>
      <c r="P1184" s="135" t="s">
        <v>148</v>
      </c>
      <c r="Q1184" s="89"/>
      <c r="R1184" s="89"/>
      <c r="S1184" s="89"/>
      <c r="T1184" s="89"/>
      <c r="U1184" s="89"/>
      <c r="V1184" s="89"/>
      <c r="W1184" s="89"/>
      <c r="X1184" s="89"/>
      <c r="Y1184" s="89"/>
      <c r="Z1184" s="89"/>
      <c r="AA1184" s="220">
        <v>82</v>
      </c>
      <c r="AB1184" s="220"/>
      <c r="AC1184" s="233"/>
      <c r="AD1184" s="220"/>
      <c r="AE1184" s="223">
        <v>50</v>
      </c>
      <c r="AF1184" s="224"/>
      <c r="AG1184" s="229"/>
      <c r="AH1184" s="229">
        <v>50</v>
      </c>
      <c r="AI1184" s="229">
        <v>0.10959050572008983</v>
      </c>
      <c r="AJ1184" s="215"/>
      <c r="AK1184" s="215"/>
      <c r="AL1184" s="209" t="s">
        <v>1590</v>
      </c>
      <c r="AM1184" s="212"/>
      <c r="AN1184" s="212"/>
      <c r="AO1184" s="212"/>
      <c r="AP1184" s="212"/>
      <c r="AQ1184" s="212"/>
      <c r="AR1184" s="212"/>
      <c r="AS1184" s="212"/>
      <c r="AT1184" s="206"/>
      <c r="AU1184" s="206"/>
      <c r="AV1184" s="206"/>
      <c r="AW1184" s="206"/>
      <c r="AX1184" s="206"/>
      <c r="AY1184" s="206"/>
      <c r="AZ1184" s="206"/>
      <c r="BA1184" s="206"/>
      <c r="BB1184" s="206"/>
      <c r="BC1184" s="206"/>
      <c r="BD1184" s="206"/>
      <c r="BE1184" s="206"/>
      <c r="BF1184" s="206"/>
      <c r="BG1184" s="206"/>
      <c r="BH1184" s="206"/>
      <c r="BI1184" s="206"/>
      <c r="BJ1184" s="206"/>
      <c r="BK1184" s="206"/>
      <c r="BL1184" s="206"/>
      <c r="BM1184" s="209"/>
      <c r="BN1184" s="203"/>
      <c r="BO1184" s="2"/>
    </row>
    <row r="1185" spans="1:67" ht="15" customHeight="1" x14ac:dyDescent="0.25">
      <c r="A1185" s="2"/>
      <c r="B1185" s="234"/>
      <c r="C1185" s="237"/>
      <c r="D1185" s="238"/>
      <c r="E1185" s="242"/>
      <c r="F1185" s="245"/>
      <c r="G1185" s="245"/>
      <c r="H1185" s="245"/>
      <c r="I1185" s="245"/>
      <c r="J1185" s="248"/>
      <c r="K1185" s="250"/>
      <c r="L1185" s="247"/>
      <c r="M1185" s="247"/>
      <c r="N1185" s="247"/>
      <c r="O1185" s="245"/>
      <c r="P1185" s="134" t="s">
        <v>26</v>
      </c>
      <c r="Q1185" s="89">
        <v>46160</v>
      </c>
      <c r="R1185" s="89">
        <v>46164</v>
      </c>
      <c r="S1185" s="89">
        <v>46171</v>
      </c>
      <c r="T1185" s="89">
        <v>46268</v>
      </c>
      <c r="U1185" s="89">
        <v>46268</v>
      </c>
      <c r="V1185" s="89">
        <v>46282</v>
      </c>
      <c r="W1185" s="89"/>
      <c r="X1185" s="89"/>
      <c r="Y1185" s="89"/>
      <c r="Z1185" s="89"/>
      <c r="AA1185" s="221"/>
      <c r="AB1185" s="221"/>
      <c r="AC1185" s="234"/>
      <c r="AD1185" s="221"/>
      <c r="AE1185" s="225"/>
      <c r="AF1185" s="226"/>
      <c r="AG1185" s="230"/>
      <c r="AH1185" s="230"/>
      <c r="AI1185" s="230"/>
      <c r="AJ1185" s="216"/>
      <c r="AK1185" s="216"/>
      <c r="AL1185" s="218"/>
      <c r="AM1185" s="213"/>
      <c r="AN1185" s="213"/>
      <c r="AO1185" s="213"/>
      <c r="AP1185" s="213"/>
      <c r="AQ1185" s="213"/>
      <c r="AR1185" s="213"/>
      <c r="AS1185" s="213"/>
      <c r="AT1185" s="207"/>
      <c r="AU1185" s="207"/>
      <c r="AV1185" s="207"/>
      <c r="AW1185" s="207"/>
      <c r="AX1185" s="207"/>
      <c r="AY1185" s="207"/>
      <c r="AZ1185" s="207"/>
      <c r="BA1185" s="207"/>
      <c r="BB1185" s="207"/>
      <c r="BC1185" s="207"/>
      <c r="BD1185" s="207"/>
      <c r="BE1185" s="207"/>
      <c r="BF1185" s="207"/>
      <c r="BG1185" s="207"/>
      <c r="BH1185" s="207"/>
      <c r="BI1185" s="207"/>
      <c r="BJ1185" s="207"/>
      <c r="BK1185" s="207"/>
      <c r="BL1185" s="207"/>
      <c r="BM1185" s="210"/>
      <c r="BN1185" s="204"/>
      <c r="BO1185" s="2"/>
    </row>
    <row r="1186" spans="1:67" ht="15" hidden="1" customHeight="1" x14ac:dyDescent="0.25">
      <c r="A1186" s="2"/>
      <c r="B1186" s="234"/>
      <c r="C1186" s="237"/>
      <c r="D1186" s="238"/>
      <c r="E1186" s="242"/>
      <c r="F1186" s="245"/>
      <c r="G1186" s="245"/>
      <c r="H1186" s="245"/>
      <c r="I1186" s="245"/>
      <c r="J1186" s="248"/>
      <c r="K1186" s="250"/>
      <c r="L1186" s="247"/>
      <c r="M1186" s="247"/>
      <c r="N1186" s="247"/>
      <c r="O1186" s="245"/>
      <c r="P1186" s="134" t="s">
        <v>262</v>
      </c>
      <c r="Q1186" s="89"/>
      <c r="R1186" s="89"/>
      <c r="S1186" s="89"/>
      <c r="T1186" s="89"/>
      <c r="U1186" s="89"/>
      <c r="V1186" s="89"/>
      <c r="W1186" s="89"/>
      <c r="X1186" s="89"/>
      <c r="Y1186" s="89"/>
      <c r="Z1186" s="89"/>
      <c r="AA1186" s="221"/>
      <c r="AB1186" s="221"/>
      <c r="AC1186" s="234"/>
      <c r="AD1186" s="221"/>
      <c r="AE1186" s="225"/>
      <c r="AF1186" s="226"/>
      <c r="AG1186" s="230"/>
      <c r="AH1186" s="230"/>
      <c r="AI1186" s="230"/>
      <c r="AJ1186" s="216"/>
      <c r="AK1186" s="216"/>
      <c r="AL1186" s="218"/>
      <c r="AM1186" s="213"/>
      <c r="AN1186" s="213"/>
      <c r="AO1186" s="213"/>
      <c r="AP1186" s="213"/>
      <c r="AQ1186" s="213"/>
      <c r="AR1186" s="213"/>
      <c r="AS1186" s="213"/>
      <c r="AT1186" s="207"/>
      <c r="AU1186" s="207"/>
      <c r="AV1186" s="207"/>
      <c r="AW1186" s="207"/>
      <c r="AX1186" s="207"/>
      <c r="AY1186" s="207"/>
      <c r="AZ1186" s="207"/>
      <c r="BA1186" s="207"/>
      <c r="BB1186" s="207"/>
      <c r="BC1186" s="207"/>
      <c r="BD1186" s="207"/>
      <c r="BE1186" s="207"/>
      <c r="BF1186" s="207"/>
      <c r="BG1186" s="207"/>
      <c r="BH1186" s="207"/>
      <c r="BI1186" s="207"/>
      <c r="BJ1186" s="207"/>
      <c r="BK1186" s="207"/>
      <c r="BL1186" s="207"/>
      <c r="BM1186" s="210"/>
      <c r="BN1186" s="204"/>
      <c r="BO1186" s="2"/>
    </row>
    <row r="1187" spans="1:67" ht="15" hidden="1" customHeight="1" x14ac:dyDescent="0.25">
      <c r="A1187" s="2"/>
      <c r="B1187" s="234"/>
      <c r="C1187" s="237"/>
      <c r="D1187" s="238"/>
      <c r="E1187" s="242"/>
      <c r="F1187" s="245"/>
      <c r="G1187" s="245"/>
      <c r="H1187" s="245"/>
      <c r="I1187" s="245"/>
      <c r="J1187" s="248"/>
      <c r="K1187" s="250"/>
      <c r="L1187" s="247"/>
      <c r="M1187" s="247"/>
      <c r="N1187" s="247"/>
      <c r="O1187" s="245"/>
      <c r="P1187" s="134" t="s">
        <v>263</v>
      </c>
      <c r="Q1187" s="89"/>
      <c r="R1187" s="89"/>
      <c r="S1187" s="89"/>
      <c r="T1187" s="89"/>
      <c r="U1187" s="89"/>
      <c r="V1187" s="89"/>
      <c r="W1187" s="89"/>
      <c r="X1187" s="89"/>
      <c r="Y1187" s="89"/>
      <c r="Z1187" s="89"/>
      <c r="AA1187" s="221"/>
      <c r="AB1187" s="221"/>
      <c r="AC1187" s="234"/>
      <c r="AD1187" s="221"/>
      <c r="AE1187" s="225"/>
      <c r="AF1187" s="226"/>
      <c r="AG1187" s="230"/>
      <c r="AH1187" s="230"/>
      <c r="AI1187" s="230"/>
      <c r="AJ1187" s="216"/>
      <c r="AK1187" s="216"/>
      <c r="AL1187" s="218"/>
      <c r="AM1187" s="213"/>
      <c r="AN1187" s="213"/>
      <c r="AO1187" s="213"/>
      <c r="AP1187" s="213"/>
      <c r="AQ1187" s="213"/>
      <c r="AR1187" s="213"/>
      <c r="AS1187" s="213"/>
      <c r="AT1187" s="207"/>
      <c r="AU1187" s="207"/>
      <c r="AV1187" s="207"/>
      <c r="AW1187" s="207"/>
      <c r="AX1187" s="207"/>
      <c r="AY1187" s="207"/>
      <c r="AZ1187" s="207"/>
      <c r="BA1187" s="207"/>
      <c r="BB1187" s="207"/>
      <c r="BC1187" s="207"/>
      <c r="BD1187" s="207"/>
      <c r="BE1187" s="207"/>
      <c r="BF1187" s="207"/>
      <c r="BG1187" s="207"/>
      <c r="BH1187" s="207"/>
      <c r="BI1187" s="207"/>
      <c r="BJ1187" s="207"/>
      <c r="BK1187" s="207"/>
      <c r="BL1187" s="207"/>
      <c r="BM1187" s="210"/>
      <c r="BN1187" s="204"/>
      <c r="BO1187" s="2"/>
    </row>
    <row r="1188" spans="1:67" ht="15" hidden="1" customHeight="1" x14ac:dyDescent="0.25">
      <c r="A1188" s="2"/>
      <c r="B1188" s="234"/>
      <c r="C1188" s="237"/>
      <c r="D1188" s="238"/>
      <c r="E1188" s="242"/>
      <c r="F1188" s="245"/>
      <c r="G1188" s="245"/>
      <c r="H1188" s="245"/>
      <c r="I1188" s="245"/>
      <c r="J1188" s="248"/>
      <c r="K1188" s="250"/>
      <c r="L1188" s="247"/>
      <c r="M1188" s="247"/>
      <c r="N1188" s="247"/>
      <c r="O1188" s="245"/>
      <c r="P1188" s="134" t="s">
        <v>27</v>
      </c>
      <c r="Q1188" s="89"/>
      <c r="R1188" s="89"/>
      <c r="S1188" s="89"/>
      <c r="T1188" s="89"/>
      <c r="U1188" s="89"/>
      <c r="V1188" s="89"/>
      <c r="W1188" s="89"/>
      <c r="X1188" s="89"/>
      <c r="Y1188" s="89"/>
      <c r="Z1188" s="89"/>
      <c r="AA1188" s="221"/>
      <c r="AB1188" s="221"/>
      <c r="AC1188" s="234"/>
      <c r="AD1188" s="221"/>
      <c r="AE1188" s="225"/>
      <c r="AF1188" s="226"/>
      <c r="AG1188" s="230"/>
      <c r="AH1188" s="230"/>
      <c r="AI1188" s="230"/>
      <c r="AJ1188" s="216"/>
      <c r="AK1188" s="216"/>
      <c r="AL1188" s="218"/>
      <c r="AM1188" s="213"/>
      <c r="AN1188" s="213"/>
      <c r="AO1188" s="213"/>
      <c r="AP1188" s="213"/>
      <c r="AQ1188" s="213"/>
      <c r="AR1188" s="213"/>
      <c r="AS1188" s="213"/>
      <c r="AT1188" s="207"/>
      <c r="AU1188" s="207"/>
      <c r="AV1188" s="207"/>
      <c r="AW1188" s="207"/>
      <c r="AX1188" s="207"/>
      <c r="AY1188" s="207"/>
      <c r="AZ1188" s="207"/>
      <c r="BA1188" s="207"/>
      <c r="BB1188" s="207"/>
      <c r="BC1188" s="207"/>
      <c r="BD1188" s="207"/>
      <c r="BE1188" s="207"/>
      <c r="BF1188" s="207"/>
      <c r="BG1188" s="207"/>
      <c r="BH1188" s="207"/>
      <c r="BI1188" s="207"/>
      <c r="BJ1188" s="207"/>
      <c r="BK1188" s="207"/>
      <c r="BL1188" s="207"/>
      <c r="BM1188" s="210"/>
      <c r="BN1188" s="204"/>
      <c r="BO1188" s="2"/>
    </row>
    <row r="1189" spans="1:67" ht="15" customHeight="1" x14ac:dyDescent="0.25">
      <c r="A1189" s="2"/>
      <c r="B1189" s="219"/>
      <c r="C1189" s="239"/>
      <c r="D1189" s="240"/>
      <c r="E1189" s="243"/>
      <c r="F1189" s="246"/>
      <c r="G1189" s="246"/>
      <c r="H1189" s="246"/>
      <c r="I1189" s="246"/>
      <c r="J1189" s="248"/>
      <c r="K1189" s="251"/>
      <c r="L1189" s="248"/>
      <c r="M1189" s="248"/>
      <c r="N1189" s="248"/>
      <c r="O1189" s="246"/>
      <c r="P1189" s="134" t="s">
        <v>28</v>
      </c>
      <c r="Q1189" s="182">
        <v>46125</v>
      </c>
      <c r="R1189" s="182">
        <v>46138</v>
      </c>
      <c r="S1189" s="182">
        <v>46150</v>
      </c>
      <c r="T1189" s="89"/>
      <c r="U1189" s="89"/>
      <c r="V1189" s="89"/>
      <c r="W1189" s="89"/>
      <c r="X1189" s="89"/>
      <c r="Y1189" s="89"/>
      <c r="Z1189" s="89"/>
      <c r="AA1189" s="232"/>
      <c r="AB1189" s="222"/>
      <c r="AC1189" s="252"/>
      <c r="AD1189" s="222"/>
      <c r="AE1189" s="227"/>
      <c r="AF1189" s="228"/>
      <c r="AG1189" s="231"/>
      <c r="AH1189" s="232"/>
      <c r="AI1189" s="232"/>
      <c r="AJ1189" s="217"/>
      <c r="AK1189" s="217"/>
      <c r="AL1189" s="219"/>
      <c r="AM1189" s="214"/>
      <c r="AN1189" s="214"/>
      <c r="AO1189" s="214"/>
      <c r="AP1189" s="214"/>
      <c r="AQ1189" s="214"/>
      <c r="AR1189" s="214"/>
      <c r="AS1189" s="214"/>
      <c r="AT1189" s="208"/>
      <c r="AU1189" s="208"/>
      <c r="AV1189" s="208"/>
      <c r="AW1189" s="208"/>
      <c r="AX1189" s="208"/>
      <c r="AY1189" s="208"/>
      <c r="AZ1189" s="208"/>
      <c r="BA1189" s="208"/>
      <c r="BB1189" s="208"/>
      <c r="BC1189" s="208"/>
      <c r="BD1189" s="208"/>
      <c r="BE1189" s="208"/>
      <c r="BF1189" s="208"/>
      <c r="BG1189" s="208"/>
      <c r="BH1189" s="208"/>
      <c r="BI1189" s="208"/>
      <c r="BJ1189" s="208"/>
      <c r="BK1189" s="208"/>
      <c r="BL1189" s="208"/>
      <c r="BM1189" s="211"/>
      <c r="BN1189" s="205"/>
      <c r="BO1189" s="2"/>
    </row>
    <row r="1190" spans="1:67" ht="15" hidden="1" customHeight="1" x14ac:dyDescent="0.25">
      <c r="A1190" s="2"/>
      <c r="B1190" s="233" t="s">
        <v>1701</v>
      </c>
      <c r="C1190" s="235" t="s">
        <v>965</v>
      </c>
      <c r="D1190" s="236"/>
      <c r="E1190" s="241"/>
      <c r="F1190" s="244" t="s">
        <v>1753</v>
      </c>
      <c r="G1190" s="245"/>
      <c r="H1190" s="245"/>
      <c r="I1190" s="245" t="s">
        <v>1743</v>
      </c>
      <c r="J1190" s="247"/>
      <c r="K1190" s="249">
        <v>46150</v>
      </c>
      <c r="L1190" s="247" t="s">
        <v>495</v>
      </c>
      <c r="M1190" s="247">
        <v>1</v>
      </c>
      <c r="N1190" s="247"/>
      <c r="O1190" s="245" t="s">
        <v>1596</v>
      </c>
      <c r="P1190" s="135" t="s">
        <v>148</v>
      </c>
      <c r="Q1190" s="89"/>
      <c r="R1190" s="89"/>
      <c r="S1190" s="89"/>
      <c r="T1190" s="89"/>
      <c r="U1190" s="89"/>
      <c r="V1190" s="89"/>
      <c r="W1190" s="89"/>
      <c r="X1190" s="89"/>
      <c r="Y1190" s="89"/>
      <c r="Z1190" s="89"/>
      <c r="AA1190" s="220">
        <v>82</v>
      </c>
      <c r="AB1190" s="220"/>
      <c r="AC1190" s="233"/>
      <c r="AD1190" s="220"/>
      <c r="AE1190" s="223">
        <v>50</v>
      </c>
      <c r="AF1190" s="224"/>
      <c r="AG1190" s="229"/>
      <c r="AH1190" s="229">
        <v>50</v>
      </c>
      <c r="AI1190" s="229">
        <v>0.10959050572008983</v>
      </c>
      <c r="AJ1190" s="215"/>
      <c r="AK1190" s="215"/>
      <c r="AL1190" s="209" t="s">
        <v>1590</v>
      </c>
      <c r="AM1190" s="212"/>
      <c r="AN1190" s="212"/>
      <c r="AO1190" s="212"/>
      <c r="AP1190" s="212"/>
      <c r="AQ1190" s="212"/>
      <c r="AR1190" s="212"/>
      <c r="AS1190" s="212"/>
      <c r="AT1190" s="206"/>
      <c r="AU1190" s="206"/>
      <c r="AV1190" s="206"/>
      <c r="AW1190" s="206"/>
      <c r="AX1190" s="206"/>
      <c r="AY1190" s="206"/>
      <c r="AZ1190" s="206"/>
      <c r="BA1190" s="206"/>
      <c r="BB1190" s="206"/>
      <c r="BC1190" s="206"/>
      <c r="BD1190" s="206"/>
      <c r="BE1190" s="206"/>
      <c r="BF1190" s="206"/>
      <c r="BG1190" s="206"/>
      <c r="BH1190" s="206"/>
      <c r="BI1190" s="206"/>
      <c r="BJ1190" s="206"/>
      <c r="BK1190" s="206"/>
      <c r="BL1190" s="206"/>
      <c r="BM1190" s="209"/>
      <c r="BN1190" s="203"/>
      <c r="BO1190" s="2"/>
    </row>
    <row r="1191" spans="1:67" ht="15" customHeight="1" x14ac:dyDescent="0.25">
      <c r="A1191" s="2"/>
      <c r="B1191" s="234"/>
      <c r="C1191" s="237"/>
      <c r="D1191" s="238"/>
      <c r="E1191" s="242"/>
      <c r="F1191" s="245"/>
      <c r="G1191" s="245"/>
      <c r="H1191" s="245"/>
      <c r="I1191" s="245"/>
      <c r="J1191" s="248"/>
      <c r="K1191" s="250"/>
      <c r="L1191" s="247"/>
      <c r="M1191" s="247"/>
      <c r="N1191" s="247"/>
      <c r="O1191" s="245"/>
      <c r="P1191" s="134" t="s">
        <v>26</v>
      </c>
      <c r="Q1191" s="89">
        <v>46160</v>
      </c>
      <c r="R1191" s="89">
        <v>46164</v>
      </c>
      <c r="S1191" s="89">
        <v>46171</v>
      </c>
      <c r="T1191" s="89">
        <v>46268</v>
      </c>
      <c r="U1191" s="89">
        <v>46268</v>
      </c>
      <c r="V1191" s="89">
        <v>46282</v>
      </c>
      <c r="W1191" s="89"/>
      <c r="X1191" s="89"/>
      <c r="Y1191" s="89"/>
      <c r="Z1191" s="89"/>
      <c r="AA1191" s="221"/>
      <c r="AB1191" s="221"/>
      <c r="AC1191" s="234"/>
      <c r="AD1191" s="221"/>
      <c r="AE1191" s="225"/>
      <c r="AF1191" s="226"/>
      <c r="AG1191" s="230"/>
      <c r="AH1191" s="230"/>
      <c r="AI1191" s="230"/>
      <c r="AJ1191" s="216"/>
      <c r="AK1191" s="216"/>
      <c r="AL1191" s="218"/>
      <c r="AM1191" s="213"/>
      <c r="AN1191" s="213"/>
      <c r="AO1191" s="213"/>
      <c r="AP1191" s="213"/>
      <c r="AQ1191" s="213"/>
      <c r="AR1191" s="213"/>
      <c r="AS1191" s="213"/>
      <c r="AT1191" s="207"/>
      <c r="AU1191" s="207"/>
      <c r="AV1191" s="207"/>
      <c r="AW1191" s="207"/>
      <c r="AX1191" s="207"/>
      <c r="AY1191" s="207"/>
      <c r="AZ1191" s="207"/>
      <c r="BA1191" s="207"/>
      <c r="BB1191" s="207"/>
      <c r="BC1191" s="207"/>
      <c r="BD1191" s="207"/>
      <c r="BE1191" s="207"/>
      <c r="BF1191" s="207"/>
      <c r="BG1191" s="207"/>
      <c r="BH1191" s="207"/>
      <c r="BI1191" s="207"/>
      <c r="BJ1191" s="207"/>
      <c r="BK1191" s="207"/>
      <c r="BL1191" s="207"/>
      <c r="BM1191" s="210"/>
      <c r="BN1191" s="204"/>
      <c r="BO1191" s="2"/>
    </row>
    <row r="1192" spans="1:67" ht="15" hidden="1" customHeight="1" x14ac:dyDescent="0.25">
      <c r="A1192" s="2"/>
      <c r="B1192" s="234"/>
      <c r="C1192" s="237"/>
      <c r="D1192" s="238"/>
      <c r="E1192" s="242"/>
      <c r="F1192" s="245"/>
      <c r="G1192" s="245"/>
      <c r="H1192" s="245"/>
      <c r="I1192" s="245"/>
      <c r="J1192" s="248"/>
      <c r="K1192" s="250"/>
      <c r="L1192" s="247"/>
      <c r="M1192" s="247"/>
      <c r="N1192" s="247"/>
      <c r="O1192" s="245"/>
      <c r="P1192" s="134" t="s">
        <v>262</v>
      </c>
      <c r="Q1192" s="89"/>
      <c r="R1192" s="89"/>
      <c r="S1192" s="89"/>
      <c r="T1192" s="89"/>
      <c r="U1192" s="89"/>
      <c r="V1192" s="89"/>
      <c r="W1192" s="89"/>
      <c r="X1192" s="89"/>
      <c r="Y1192" s="89"/>
      <c r="Z1192" s="89"/>
      <c r="AA1192" s="221"/>
      <c r="AB1192" s="221"/>
      <c r="AC1192" s="234"/>
      <c r="AD1192" s="221"/>
      <c r="AE1192" s="225"/>
      <c r="AF1192" s="226"/>
      <c r="AG1192" s="230"/>
      <c r="AH1192" s="230"/>
      <c r="AI1192" s="230"/>
      <c r="AJ1192" s="216"/>
      <c r="AK1192" s="216"/>
      <c r="AL1192" s="218"/>
      <c r="AM1192" s="213"/>
      <c r="AN1192" s="213"/>
      <c r="AO1192" s="213"/>
      <c r="AP1192" s="213"/>
      <c r="AQ1192" s="213"/>
      <c r="AR1192" s="213"/>
      <c r="AS1192" s="213"/>
      <c r="AT1192" s="207"/>
      <c r="AU1192" s="207"/>
      <c r="AV1192" s="207"/>
      <c r="AW1192" s="207"/>
      <c r="AX1192" s="207"/>
      <c r="AY1192" s="207"/>
      <c r="AZ1192" s="207"/>
      <c r="BA1192" s="207"/>
      <c r="BB1192" s="207"/>
      <c r="BC1192" s="207"/>
      <c r="BD1192" s="207"/>
      <c r="BE1192" s="207"/>
      <c r="BF1192" s="207"/>
      <c r="BG1192" s="207"/>
      <c r="BH1192" s="207"/>
      <c r="BI1192" s="207"/>
      <c r="BJ1192" s="207"/>
      <c r="BK1192" s="207"/>
      <c r="BL1192" s="207"/>
      <c r="BM1192" s="210"/>
      <c r="BN1192" s="204"/>
      <c r="BO1192" s="2"/>
    </row>
    <row r="1193" spans="1:67" ht="15" hidden="1" customHeight="1" x14ac:dyDescent="0.25">
      <c r="A1193" s="2"/>
      <c r="B1193" s="234"/>
      <c r="C1193" s="237"/>
      <c r="D1193" s="238"/>
      <c r="E1193" s="242"/>
      <c r="F1193" s="245"/>
      <c r="G1193" s="245"/>
      <c r="H1193" s="245"/>
      <c r="I1193" s="245"/>
      <c r="J1193" s="248"/>
      <c r="K1193" s="250"/>
      <c r="L1193" s="247"/>
      <c r="M1193" s="247"/>
      <c r="N1193" s="247"/>
      <c r="O1193" s="245"/>
      <c r="P1193" s="134" t="s">
        <v>263</v>
      </c>
      <c r="Q1193" s="89"/>
      <c r="R1193" s="89"/>
      <c r="S1193" s="89"/>
      <c r="T1193" s="89"/>
      <c r="U1193" s="89"/>
      <c r="V1193" s="89"/>
      <c r="W1193" s="89"/>
      <c r="X1193" s="89"/>
      <c r="Y1193" s="89"/>
      <c r="Z1193" s="89"/>
      <c r="AA1193" s="221"/>
      <c r="AB1193" s="221"/>
      <c r="AC1193" s="234"/>
      <c r="AD1193" s="221"/>
      <c r="AE1193" s="225"/>
      <c r="AF1193" s="226"/>
      <c r="AG1193" s="230"/>
      <c r="AH1193" s="230"/>
      <c r="AI1193" s="230"/>
      <c r="AJ1193" s="216"/>
      <c r="AK1193" s="216"/>
      <c r="AL1193" s="218"/>
      <c r="AM1193" s="213"/>
      <c r="AN1193" s="213"/>
      <c r="AO1193" s="213"/>
      <c r="AP1193" s="213"/>
      <c r="AQ1193" s="213"/>
      <c r="AR1193" s="213"/>
      <c r="AS1193" s="213"/>
      <c r="AT1193" s="207"/>
      <c r="AU1193" s="207"/>
      <c r="AV1193" s="207"/>
      <c r="AW1193" s="207"/>
      <c r="AX1193" s="207"/>
      <c r="AY1193" s="207"/>
      <c r="AZ1193" s="207"/>
      <c r="BA1193" s="207"/>
      <c r="BB1193" s="207"/>
      <c r="BC1193" s="207"/>
      <c r="BD1193" s="207"/>
      <c r="BE1193" s="207"/>
      <c r="BF1193" s="207"/>
      <c r="BG1193" s="207"/>
      <c r="BH1193" s="207"/>
      <c r="BI1193" s="207"/>
      <c r="BJ1193" s="207"/>
      <c r="BK1193" s="207"/>
      <c r="BL1193" s="207"/>
      <c r="BM1193" s="210"/>
      <c r="BN1193" s="204"/>
      <c r="BO1193" s="2"/>
    </row>
    <row r="1194" spans="1:67" ht="15" hidden="1" customHeight="1" x14ac:dyDescent="0.25">
      <c r="A1194" s="2"/>
      <c r="B1194" s="234"/>
      <c r="C1194" s="237"/>
      <c r="D1194" s="238"/>
      <c r="E1194" s="242"/>
      <c r="F1194" s="245"/>
      <c r="G1194" s="245"/>
      <c r="H1194" s="245"/>
      <c r="I1194" s="245"/>
      <c r="J1194" s="248"/>
      <c r="K1194" s="250"/>
      <c r="L1194" s="247"/>
      <c r="M1194" s="247"/>
      <c r="N1194" s="247"/>
      <c r="O1194" s="245"/>
      <c r="P1194" s="134" t="s">
        <v>27</v>
      </c>
      <c r="Q1194" s="89"/>
      <c r="R1194" s="89"/>
      <c r="S1194" s="89"/>
      <c r="T1194" s="89"/>
      <c r="U1194" s="89"/>
      <c r="V1194" s="89"/>
      <c r="W1194" s="89"/>
      <c r="X1194" s="89"/>
      <c r="Y1194" s="89"/>
      <c r="Z1194" s="89"/>
      <c r="AA1194" s="221"/>
      <c r="AB1194" s="221"/>
      <c r="AC1194" s="234"/>
      <c r="AD1194" s="221"/>
      <c r="AE1194" s="225"/>
      <c r="AF1194" s="226"/>
      <c r="AG1194" s="230"/>
      <c r="AH1194" s="230"/>
      <c r="AI1194" s="230"/>
      <c r="AJ1194" s="216"/>
      <c r="AK1194" s="216"/>
      <c r="AL1194" s="218"/>
      <c r="AM1194" s="213"/>
      <c r="AN1194" s="213"/>
      <c r="AO1194" s="213"/>
      <c r="AP1194" s="213"/>
      <c r="AQ1194" s="213"/>
      <c r="AR1194" s="213"/>
      <c r="AS1194" s="213"/>
      <c r="AT1194" s="207"/>
      <c r="AU1194" s="207"/>
      <c r="AV1194" s="207"/>
      <c r="AW1194" s="207"/>
      <c r="AX1194" s="207"/>
      <c r="AY1194" s="207"/>
      <c r="AZ1194" s="207"/>
      <c r="BA1194" s="207"/>
      <c r="BB1194" s="207"/>
      <c r="BC1194" s="207"/>
      <c r="BD1194" s="207"/>
      <c r="BE1194" s="207"/>
      <c r="BF1194" s="207"/>
      <c r="BG1194" s="207"/>
      <c r="BH1194" s="207"/>
      <c r="BI1194" s="207"/>
      <c r="BJ1194" s="207"/>
      <c r="BK1194" s="207"/>
      <c r="BL1194" s="207"/>
      <c r="BM1194" s="210"/>
      <c r="BN1194" s="204"/>
      <c r="BO1194" s="2"/>
    </row>
    <row r="1195" spans="1:67" ht="15" customHeight="1" x14ac:dyDescent="0.25">
      <c r="A1195" s="2"/>
      <c r="B1195" s="219"/>
      <c r="C1195" s="239"/>
      <c r="D1195" s="240"/>
      <c r="E1195" s="243"/>
      <c r="F1195" s="246"/>
      <c r="G1195" s="246"/>
      <c r="H1195" s="246"/>
      <c r="I1195" s="246"/>
      <c r="J1195" s="248"/>
      <c r="K1195" s="251"/>
      <c r="L1195" s="248"/>
      <c r="M1195" s="248"/>
      <c r="N1195" s="248"/>
      <c r="O1195" s="246"/>
      <c r="P1195" s="134" t="s">
        <v>28</v>
      </c>
      <c r="Q1195" s="182">
        <v>46125</v>
      </c>
      <c r="R1195" s="182">
        <v>46138</v>
      </c>
      <c r="S1195" s="182">
        <v>46150</v>
      </c>
      <c r="T1195" s="89"/>
      <c r="U1195" s="89"/>
      <c r="V1195" s="89"/>
      <c r="W1195" s="89"/>
      <c r="X1195" s="89"/>
      <c r="Y1195" s="89"/>
      <c r="Z1195" s="89"/>
      <c r="AA1195" s="232"/>
      <c r="AB1195" s="222"/>
      <c r="AC1195" s="252"/>
      <c r="AD1195" s="222"/>
      <c r="AE1195" s="227"/>
      <c r="AF1195" s="228"/>
      <c r="AG1195" s="231"/>
      <c r="AH1195" s="232"/>
      <c r="AI1195" s="232"/>
      <c r="AJ1195" s="217"/>
      <c r="AK1195" s="217"/>
      <c r="AL1195" s="219"/>
      <c r="AM1195" s="214"/>
      <c r="AN1195" s="214"/>
      <c r="AO1195" s="214"/>
      <c r="AP1195" s="214"/>
      <c r="AQ1195" s="214"/>
      <c r="AR1195" s="214"/>
      <c r="AS1195" s="214"/>
      <c r="AT1195" s="208"/>
      <c r="AU1195" s="208"/>
      <c r="AV1195" s="208"/>
      <c r="AW1195" s="208"/>
      <c r="AX1195" s="208"/>
      <c r="AY1195" s="208"/>
      <c r="AZ1195" s="208"/>
      <c r="BA1195" s="208"/>
      <c r="BB1195" s="208"/>
      <c r="BC1195" s="208"/>
      <c r="BD1195" s="208"/>
      <c r="BE1195" s="208"/>
      <c r="BF1195" s="208"/>
      <c r="BG1195" s="208"/>
      <c r="BH1195" s="208"/>
      <c r="BI1195" s="208"/>
      <c r="BJ1195" s="208"/>
      <c r="BK1195" s="208"/>
      <c r="BL1195" s="208"/>
      <c r="BM1195" s="211"/>
      <c r="BN1195" s="205"/>
      <c r="BO1195" s="2"/>
    </row>
    <row r="1196" spans="1:67" ht="15" hidden="1" customHeight="1" x14ac:dyDescent="0.25">
      <c r="A1196" s="2"/>
      <c r="B1196" s="233" t="s">
        <v>1701</v>
      </c>
      <c r="C1196" s="235" t="s">
        <v>967</v>
      </c>
      <c r="D1196" s="236"/>
      <c r="E1196" s="241"/>
      <c r="F1196" s="244" t="s">
        <v>1754</v>
      </c>
      <c r="G1196" s="245"/>
      <c r="H1196" s="245"/>
      <c r="I1196" s="245" t="s">
        <v>1743</v>
      </c>
      <c r="J1196" s="247"/>
      <c r="K1196" s="249">
        <v>46225</v>
      </c>
      <c r="L1196" s="247" t="s">
        <v>501</v>
      </c>
      <c r="M1196" s="247">
        <v>1</v>
      </c>
      <c r="N1196" s="247"/>
      <c r="O1196" s="245" t="s">
        <v>1596</v>
      </c>
      <c r="P1196" s="135" t="s">
        <v>148</v>
      </c>
      <c r="Q1196" s="89"/>
      <c r="R1196" s="89"/>
      <c r="S1196" s="89"/>
      <c r="T1196" s="89"/>
      <c r="U1196" s="89"/>
      <c r="V1196" s="89"/>
      <c r="W1196" s="89"/>
      <c r="X1196" s="89"/>
      <c r="Y1196" s="89"/>
      <c r="Z1196" s="89"/>
      <c r="AA1196" s="220">
        <v>82</v>
      </c>
      <c r="AB1196" s="220"/>
      <c r="AC1196" s="233"/>
      <c r="AD1196" s="220"/>
      <c r="AE1196" s="223">
        <v>80</v>
      </c>
      <c r="AF1196" s="224"/>
      <c r="AG1196" s="229"/>
      <c r="AH1196" s="229">
        <v>50</v>
      </c>
      <c r="AI1196" s="229">
        <v>0.10959050572008983</v>
      </c>
      <c r="AJ1196" s="215"/>
      <c r="AK1196" s="215"/>
      <c r="AL1196" s="209" t="s">
        <v>1590</v>
      </c>
      <c r="AM1196" s="212"/>
      <c r="AN1196" s="212"/>
      <c r="AO1196" s="212"/>
      <c r="AP1196" s="212"/>
      <c r="AQ1196" s="212"/>
      <c r="AR1196" s="212"/>
      <c r="AS1196" s="212"/>
      <c r="AT1196" s="206"/>
      <c r="AU1196" s="206"/>
      <c r="AV1196" s="206"/>
      <c r="AW1196" s="206"/>
      <c r="AX1196" s="206"/>
      <c r="AY1196" s="206"/>
      <c r="AZ1196" s="206"/>
      <c r="BA1196" s="206"/>
      <c r="BB1196" s="206"/>
      <c r="BC1196" s="206"/>
      <c r="BD1196" s="206"/>
      <c r="BE1196" s="206"/>
      <c r="BF1196" s="206"/>
      <c r="BG1196" s="206"/>
      <c r="BH1196" s="206"/>
      <c r="BI1196" s="206"/>
      <c r="BJ1196" s="206"/>
      <c r="BK1196" s="206"/>
      <c r="BL1196" s="206"/>
      <c r="BM1196" s="209"/>
      <c r="BN1196" s="203"/>
      <c r="BO1196" s="2"/>
    </row>
    <row r="1197" spans="1:67" ht="15" customHeight="1" x14ac:dyDescent="0.25">
      <c r="A1197" s="2"/>
      <c r="B1197" s="234"/>
      <c r="C1197" s="237"/>
      <c r="D1197" s="238"/>
      <c r="E1197" s="242"/>
      <c r="F1197" s="245"/>
      <c r="G1197" s="245"/>
      <c r="H1197" s="245"/>
      <c r="I1197" s="245"/>
      <c r="J1197" s="248"/>
      <c r="K1197" s="250"/>
      <c r="L1197" s="247"/>
      <c r="M1197" s="247"/>
      <c r="N1197" s="247"/>
      <c r="O1197" s="245"/>
      <c r="P1197" s="134" t="s">
        <v>26</v>
      </c>
      <c r="Q1197" s="89">
        <v>46160</v>
      </c>
      <c r="R1197" s="89">
        <v>46164</v>
      </c>
      <c r="S1197" s="89">
        <v>46171</v>
      </c>
      <c r="T1197" s="89">
        <v>46268</v>
      </c>
      <c r="U1197" s="89">
        <v>46268</v>
      </c>
      <c r="V1197" s="89">
        <v>46282</v>
      </c>
      <c r="W1197" s="89"/>
      <c r="X1197" s="89"/>
      <c r="Y1197" s="89"/>
      <c r="Z1197" s="89"/>
      <c r="AA1197" s="221"/>
      <c r="AB1197" s="221"/>
      <c r="AC1197" s="234"/>
      <c r="AD1197" s="221"/>
      <c r="AE1197" s="225"/>
      <c r="AF1197" s="226"/>
      <c r="AG1197" s="230"/>
      <c r="AH1197" s="230"/>
      <c r="AI1197" s="230"/>
      <c r="AJ1197" s="216"/>
      <c r="AK1197" s="216"/>
      <c r="AL1197" s="218"/>
      <c r="AM1197" s="213"/>
      <c r="AN1197" s="213"/>
      <c r="AO1197" s="213"/>
      <c r="AP1197" s="213"/>
      <c r="AQ1197" s="213"/>
      <c r="AR1197" s="213"/>
      <c r="AS1197" s="213"/>
      <c r="AT1197" s="207"/>
      <c r="AU1197" s="207"/>
      <c r="AV1197" s="207"/>
      <c r="AW1197" s="207"/>
      <c r="AX1197" s="207"/>
      <c r="AY1197" s="207"/>
      <c r="AZ1197" s="207"/>
      <c r="BA1197" s="207"/>
      <c r="BB1197" s="207"/>
      <c r="BC1197" s="207"/>
      <c r="BD1197" s="207"/>
      <c r="BE1197" s="207"/>
      <c r="BF1197" s="207"/>
      <c r="BG1197" s="207"/>
      <c r="BH1197" s="207"/>
      <c r="BI1197" s="207"/>
      <c r="BJ1197" s="207"/>
      <c r="BK1197" s="207"/>
      <c r="BL1197" s="207"/>
      <c r="BM1197" s="210"/>
      <c r="BN1197" s="204"/>
      <c r="BO1197" s="2"/>
    </row>
    <row r="1198" spans="1:67" ht="15" hidden="1" customHeight="1" x14ac:dyDescent="0.25">
      <c r="A1198" s="2"/>
      <c r="B1198" s="234"/>
      <c r="C1198" s="237"/>
      <c r="D1198" s="238"/>
      <c r="E1198" s="242"/>
      <c r="F1198" s="245"/>
      <c r="G1198" s="245"/>
      <c r="H1198" s="245"/>
      <c r="I1198" s="245"/>
      <c r="J1198" s="248"/>
      <c r="K1198" s="250"/>
      <c r="L1198" s="247"/>
      <c r="M1198" s="247"/>
      <c r="N1198" s="247"/>
      <c r="O1198" s="245"/>
      <c r="P1198" s="134" t="s">
        <v>262</v>
      </c>
      <c r="Q1198" s="89"/>
      <c r="R1198" s="89"/>
      <c r="S1198" s="89"/>
      <c r="T1198" s="89"/>
      <c r="U1198" s="89"/>
      <c r="V1198" s="89"/>
      <c r="W1198" s="89"/>
      <c r="X1198" s="89"/>
      <c r="Y1198" s="89"/>
      <c r="Z1198" s="89"/>
      <c r="AA1198" s="221"/>
      <c r="AB1198" s="221"/>
      <c r="AC1198" s="234"/>
      <c r="AD1198" s="221"/>
      <c r="AE1198" s="225"/>
      <c r="AF1198" s="226"/>
      <c r="AG1198" s="230"/>
      <c r="AH1198" s="230"/>
      <c r="AI1198" s="230"/>
      <c r="AJ1198" s="216"/>
      <c r="AK1198" s="216"/>
      <c r="AL1198" s="218"/>
      <c r="AM1198" s="213"/>
      <c r="AN1198" s="213"/>
      <c r="AO1198" s="213"/>
      <c r="AP1198" s="213"/>
      <c r="AQ1198" s="213"/>
      <c r="AR1198" s="213"/>
      <c r="AS1198" s="213"/>
      <c r="AT1198" s="207"/>
      <c r="AU1198" s="207"/>
      <c r="AV1198" s="207"/>
      <c r="AW1198" s="207"/>
      <c r="AX1198" s="207"/>
      <c r="AY1198" s="207"/>
      <c r="AZ1198" s="207"/>
      <c r="BA1198" s="207"/>
      <c r="BB1198" s="207"/>
      <c r="BC1198" s="207"/>
      <c r="BD1198" s="207"/>
      <c r="BE1198" s="207"/>
      <c r="BF1198" s="207"/>
      <c r="BG1198" s="207"/>
      <c r="BH1198" s="207"/>
      <c r="BI1198" s="207"/>
      <c r="BJ1198" s="207"/>
      <c r="BK1198" s="207"/>
      <c r="BL1198" s="207"/>
      <c r="BM1198" s="210"/>
      <c r="BN1198" s="204"/>
      <c r="BO1198" s="2"/>
    </row>
    <row r="1199" spans="1:67" ht="15" hidden="1" customHeight="1" x14ac:dyDescent="0.25">
      <c r="A1199" s="2"/>
      <c r="B1199" s="234"/>
      <c r="C1199" s="237"/>
      <c r="D1199" s="238"/>
      <c r="E1199" s="242"/>
      <c r="F1199" s="245"/>
      <c r="G1199" s="245"/>
      <c r="H1199" s="245"/>
      <c r="I1199" s="245"/>
      <c r="J1199" s="248"/>
      <c r="K1199" s="250"/>
      <c r="L1199" s="247"/>
      <c r="M1199" s="247"/>
      <c r="N1199" s="247"/>
      <c r="O1199" s="245"/>
      <c r="P1199" s="134" t="s">
        <v>263</v>
      </c>
      <c r="Q1199" s="89"/>
      <c r="R1199" s="89"/>
      <c r="S1199" s="89"/>
      <c r="T1199" s="89"/>
      <c r="U1199" s="89"/>
      <c r="V1199" s="89"/>
      <c r="W1199" s="89"/>
      <c r="X1199" s="89"/>
      <c r="Y1199" s="89"/>
      <c r="Z1199" s="89"/>
      <c r="AA1199" s="221"/>
      <c r="AB1199" s="221"/>
      <c r="AC1199" s="234"/>
      <c r="AD1199" s="221"/>
      <c r="AE1199" s="225"/>
      <c r="AF1199" s="226"/>
      <c r="AG1199" s="230"/>
      <c r="AH1199" s="230"/>
      <c r="AI1199" s="230"/>
      <c r="AJ1199" s="216"/>
      <c r="AK1199" s="216"/>
      <c r="AL1199" s="218"/>
      <c r="AM1199" s="213"/>
      <c r="AN1199" s="213"/>
      <c r="AO1199" s="213"/>
      <c r="AP1199" s="213"/>
      <c r="AQ1199" s="213"/>
      <c r="AR1199" s="213"/>
      <c r="AS1199" s="213"/>
      <c r="AT1199" s="207"/>
      <c r="AU1199" s="207"/>
      <c r="AV1199" s="207"/>
      <c r="AW1199" s="207"/>
      <c r="AX1199" s="207"/>
      <c r="AY1199" s="207"/>
      <c r="AZ1199" s="207"/>
      <c r="BA1199" s="207"/>
      <c r="BB1199" s="207"/>
      <c r="BC1199" s="207"/>
      <c r="BD1199" s="207"/>
      <c r="BE1199" s="207"/>
      <c r="BF1199" s="207"/>
      <c r="BG1199" s="207"/>
      <c r="BH1199" s="207"/>
      <c r="BI1199" s="207"/>
      <c r="BJ1199" s="207"/>
      <c r="BK1199" s="207"/>
      <c r="BL1199" s="207"/>
      <c r="BM1199" s="210"/>
      <c r="BN1199" s="204"/>
      <c r="BO1199" s="2"/>
    </row>
    <row r="1200" spans="1:67" ht="15" hidden="1" customHeight="1" x14ac:dyDescent="0.25">
      <c r="A1200" s="2"/>
      <c r="B1200" s="234"/>
      <c r="C1200" s="237"/>
      <c r="D1200" s="238"/>
      <c r="E1200" s="242"/>
      <c r="F1200" s="245"/>
      <c r="G1200" s="245"/>
      <c r="H1200" s="245"/>
      <c r="I1200" s="245"/>
      <c r="J1200" s="248"/>
      <c r="K1200" s="250"/>
      <c r="L1200" s="247"/>
      <c r="M1200" s="247"/>
      <c r="N1200" s="247"/>
      <c r="O1200" s="245"/>
      <c r="P1200" s="134" t="s">
        <v>27</v>
      </c>
      <c r="Q1200" s="89"/>
      <c r="R1200" s="89"/>
      <c r="S1200" s="89"/>
      <c r="T1200" s="89"/>
      <c r="U1200" s="89"/>
      <c r="V1200" s="89"/>
      <c r="W1200" s="89"/>
      <c r="X1200" s="89"/>
      <c r="Y1200" s="89"/>
      <c r="Z1200" s="89"/>
      <c r="AA1200" s="221"/>
      <c r="AB1200" s="221"/>
      <c r="AC1200" s="234"/>
      <c r="AD1200" s="221"/>
      <c r="AE1200" s="225"/>
      <c r="AF1200" s="226"/>
      <c r="AG1200" s="230"/>
      <c r="AH1200" s="230"/>
      <c r="AI1200" s="230"/>
      <c r="AJ1200" s="216"/>
      <c r="AK1200" s="216"/>
      <c r="AL1200" s="218"/>
      <c r="AM1200" s="213"/>
      <c r="AN1200" s="213"/>
      <c r="AO1200" s="213"/>
      <c r="AP1200" s="213"/>
      <c r="AQ1200" s="213"/>
      <c r="AR1200" s="213"/>
      <c r="AS1200" s="213"/>
      <c r="AT1200" s="207"/>
      <c r="AU1200" s="207"/>
      <c r="AV1200" s="207"/>
      <c r="AW1200" s="207"/>
      <c r="AX1200" s="207"/>
      <c r="AY1200" s="207"/>
      <c r="AZ1200" s="207"/>
      <c r="BA1200" s="207"/>
      <c r="BB1200" s="207"/>
      <c r="BC1200" s="207"/>
      <c r="BD1200" s="207"/>
      <c r="BE1200" s="207"/>
      <c r="BF1200" s="207"/>
      <c r="BG1200" s="207"/>
      <c r="BH1200" s="207"/>
      <c r="BI1200" s="207"/>
      <c r="BJ1200" s="207"/>
      <c r="BK1200" s="207"/>
      <c r="BL1200" s="207"/>
      <c r="BM1200" s="210"/>
      <c r="BN1200" s="204"/>
      <c r="BO1200" s="2"/>
    </row>
    <row r="1201" spans="1:67" ht="15" customHeight="1" x14ac:dyDescent="0.25">
      <c r="A1201" s="2"/>
      <c r="B1201" s="219"/>
      <c r="C1201" s="239"/>
      <c r="D1201" s="240"/>
      <c r="E1201" s="243"/>
      <c r="F1201" s="246"/>
      <c r="G1201" s="246"/>
      <c r="H1201" s="246"/>
      <c r="I1201" s="246"/>
      <c r="J1201" s="248"/>
      <c r="K1201" s="251"/>
      <c r="L1201" s="248"/>
      <c r="M1201" s="248"/>
      <c r="N1201" s="248"/>
      <c r="O1201" s="246"/>
      <c r="P1201" s="134" t="s">
        <v>28</v>
      </c>
      <c r="Q1201" s="182">
        <v>46125</v>
      </c>
      <c r="R1201" s="182">
        <v>46138</v>
      </c>
      <c r="S1201" s="182">
        <v>46150</v>
      </c>
      <c r="T1201" s="182">
        <v>46225</v>
      </c>
      <c r="U1201" s="182">
        <v>46225</v>
      </c>
      <c r="V1201" s="89"/>
      <c r="W1201" s="89"/>
      <c r="X1201" s="89"/>
      <c r="Y1201" s="89"/>
      <c r="Z1201" s="89"/>
      <c r="AA1201" s="232"/>
      <c r="AB1201" s="222"/>
      <c r="AC1201" s="252"/>
      <c r="AD1201" s="222"/>
      <c r="AE1201" s="227"/>
      <c r="AF1201" s="228"/>
      <c r="AG1201" s="231"/>
      <c r="AH1201" s="232"/>
      <c r="AI1201" s="232"/>
      <c r="AJ1201" s="217"/>
      <c r="AK1201" s="217"/>
      <c r="AL1201" s="219"/>
      <c r="AM1201" s="214"/>
      <c r="AN1201" s="214"/>
      <c r="AO1201" s="214"/>
      <c r="AP1201" s="214"/>
      <c r="AQ1201" s="214"/>
      <c r="AR1201" s="214"/>
      <c r="AS1201" s="214"/>
      <c r="AT1201" s="208"/>
      <c r="AU1201" s="208"/>
      <c r="AV1201" s="208"/>
      <c r="AW1201" s="208"/>
      <c r="AX1201" s="208"/>
      <c r="AY1201" s="208"/>
      <c r="AZ1201" s="208"/>
      <c r="BA1201" s="208"/>
      <c r="BB1201" s="208"/>
      <c r="BC1201" s="208"/>
      <c r="BD1201" s="208"/>
      <c r="BE1201" s="208"/>
      <c r="BF1201" s="208"/>
      <c r="BG1201" s="208"/>
      <c r="BH1201" s="208"/>
      <c r="BI1201" s="208"/>
      <c r="BJ1201" s="208"/>
      <c r="BK1201" s="208"/>
      <c r="BL1201" s="208"/>
      <c r="BM1201" s="211"/>
      <c r="BN1201" s="205"/>
      <c r="BO1201" s="2"/>
    </row>
    <row r="1202" spans="1:67" ht="15" hidden="1" customHeight="1" x14ac:dyDescent="0.25">
      <c r="A1202" s="2"/>
      <c r="B1202" s="233" t="s">
        <v>1701</v>
      </c>
      <c r="C1202" s="235" t="s">
        <v>969</v>
      </c>
      <c r="D1202" s="236"/>
      <c r="E1202" s="241"/>
      <c r="F1202" s="244" t="s">
        <v>1755</v>
      </c>
      <c r="G1202" s="245"/>
      <c r="H1202" s="245"/>
      <c r="I1202" s="245" t="s">
        <v>1743</v>
      </c>
      <c r="J1202" s="247"/>
      <c r="K1202" s="249">
        <v>46150</v>
      </c>
      <c r="L1202" s="247" t="s">
        <v>495</v>
      </c>
      <c r="M1202" s="247">
        <v>1</v>
      </c>
      <c r="N1202" s="247"/>
      <c r="O1202" s="245" t="s">
        <v>1596</v>
      </c>
      <c r="P1202" s="135" t="s">
        <v>148</v>
      </c>
      <c r="Q1202" s="89"/>
      <c r="R1202" s="89"/>
      <c r="S1202" s="89"/>
      <c r="T1202" s="89"/>
      <c r="U1202" s="89"/>
      <c r="V1202" s="89"/>
      <c r="W1202" s="89"/>
      <c r="X1202" s="89"/>
      <c r="Y1202" s="89"/>
      <c r="Z1202" s="89"/>
      <c r="AA1202" s="220">
        <v>82</v>
      </c>
      <c r="AB1202" s="220"/>
      <c r="AC1202" s="233"/>
      <c r="AD1202" s="220"/>
      <c r="AE1202" s="223">
        <v>50</v>
      </c>
      <c r="AF1202" s="224"/>
      <c r="AG1202" s="229"/>
      <c r="AH1202" s="229">
        <v>50</v>
      </c>
      <c r="AI1202" s="229">
        <v>0.10959050572008983</v>
      </c>
      <c r="AJ1202" s="215"/>
      <c r="AK1202" s="215"/>
      <c r="AL1202" s="209" t="s">
        <v>1590</v>
      </c>
      <c r="AM1202" s="212"/>
      <c r="AN1202" s="212"/>
      <c r="AO1202" s="212"/>
      <c r="AP1202" s="212"/>
      <c r="AQ1202" s="212"/>
      <c r="AR1202" s="212"/>
      <c r="AS1202" s="212"/>
      <c r="AT1202" s="206"/>
      <c r="AU1202" s="206"/>
      <c r="AV1202" s="206"/>
      <c r="AW1202" s="206"/>
      <c r="AX1202" s="206"/>
      <c r="AY1202" s="206"/>
      <c r="AZ1202" s="206"/>
      <c r="BA1202" s="206"/>
      <c r="BB1202" s="206"/>
      <c r="BC1202" s="206"/>
      <c r="BD1202" s="206"/>
      <c r="BE1202" s="206"/>
      <c r="BF1202" s="206"/>
      <c r="BG1202" s="206"/>
      <c r="BH1202" s="206"/>
      <c r="BI1202" s="206"/>
      <c r="BJ1202" s="206"/>
      <c r="BK1202" s="206"/>
      <c r="BL1202" s="206"/>
      <c r="BM1202" s="209"/>
      <c r="BN1202" s="203"/>
      <c r="BO1202" s="2"/>
    </row>
    <row r="1203" spans="1:67" ht="15" customHeight="1" x14ac:dyDescent="0.25">
      <c r="A1203" s="2"/>
      <c r="B1203" s="234"/>
      <c r="C1203" s="237"/>
      <c r="D1203" s="238"/>
      <c r="E1203" s="242"/>
      <c r="F1203" s="245"/>
      <c r="G1203" s="245"/>
      <c r="H1203" s="245"/>
      <c r="I1203" s="245"/>
      <c r="J1203" s="248"/>
      <c r="K1203" s="250"/>
      <c r="L1203" s="247"/>
      <c r="M1203" s="247"/>
      <c r="N1203" s="247"/>
      <c r="O1203" s="245"/>
      <c r="P1203" s="134" t="s">
        <v>26</v>
      </c>
      <c r="Q1203" s="89">
        <v>46160</v>
      </c>
      <c r="R1203" s="89">
        <v>46164</v>
      </c>
      <c r="S1203" s="89">
        <v>46171</v>
      </c>
      <c r="T1203" s="89">
        <v>46268</v>
      </c>
      <c r="U1203" s="89">
        <v>46268</v>
      </c>
      <c r="V1203" s="89">
        <v>46282</v>
      </c>
      <c r="W1203" s="89"/>
      <c r="X1203" s="89"/>
      <c r="Y1203" s="89"/>
      <c r="Z1203" s="89"/>
      <c r="AA1203" s="221"/>
      <c r="AB1203" s="221"/>
      <c r="AC1203" s="234"/>
      <c r="AD1203" s="221"/>
      <c r="AE1203" s="225"/>
      <c r="AF1203" s="226"/>
      <c r="AG1203" s="230"/>
      <c r="AH1203" s="230"/>
      <c r="AI1203" s="230"/>
      <c r="AJ1203" s="216"/>
      <c r="AK1203" s="216"/>
      <c r="AL1203" s="218"/>
      <c r="AM1203" s="213"/>
      <c r="AN1203" s="213"/>
      <c r="AO1203" s="213"/>
      <c r="AP1203" s="213"/>
      <c r="AQ1203" s="213"/>
      <c r="AR1203" s="213"/>
      <c r="AS1203" s="213"/>
      <c r="AT1203" s="207"/>
      <c r="AU1203" s="207"/>
      <c r="AV1203" s="207"/>
      <c r="AW1203" s="207"/>
      <c r="AX1203" s="207"/>
      <c r="AY1203" s="207"/>
      <c r="AZ1203" s="207"/>
      <c r="BA1203" s="207"/>
      <c r="BB1203" s="207"/>
      <c r="BC1203" s="207"/>
      <c r="BD1203" s="207"/>
      <c r="BE1203" s="207"/>
      <c r="BF1203" s="207"/>
      <c r="BG1203" s="207"/>
      <c r="BH1203" s="207"/>
      <c r="BI1203" s="207"/>
      <c r="BJ1203" s="207"/>
      <c r="BK1203" s="207"/>
      <c r="BL1203" s="207"/>
      <c r="BM1203" s="210"/>
      <c r="BN1203" s="204"/>
      <c r="BO1203" s="2"/>
    </row>
    <row r="1204" spans="1:67" ht="15" hidden="1" customHeight="1" x14ac:dyDescent="0.25">
      <c r="A1204" s="2"/>
      <c r="B1204" s="234"/>
      <c r="C1204" s="237"/>
      <c r="D1204" s="238"/>
      <c r="E1204" s="242"/>
      <c r="F1204" s="245"/>
      <c r="G1204" s="245"/>
      <c r="H1204" s="245"/>
      <c r="I1204" s="245"/>
      <c r="J1204" s="248"/>
      <c r="K1204" s="250"/>
      <c r="L1204" s="247"/>
      <c r="M1204" s="247"/>
      <c r="N1204" s="247"/>
      <c r="O1204" s="245"/>
      <c r="P1204" s="134" t="s">
        <v>262</v>
      </c>
      <c r="Q1204" s="89"/>
      <c r="R1204" s="89"/>
      <c r="S1204" s="89"/>
      <c r="T1204" s="89"/>
      <c r="U1204" s="89"/>
      <c r="V1204" s="89"/>
      <c r="W1204" s="89"/>
      <c r="X1204" s="89"/>
      <c r="Y1204" s="89"/>
      <c r="Z1204" s="89"/>
      <c r="AA1204" s="221"/>
      <c r="AB1204" s="221"/>
      <c r="AC1204" s="234"/>
      <c r="AD1204" s="221"/>
      <c r="AE1204" s="225"/>
      <c r="AF1204" s="226"/>
      <c r="AG1204" s="230"/>
      <c r="AH1204" s="230"/>
      <c r="AI1204" s="230"/>
      <c r="AJ1204" s="216"/>
      <c r="AK1204" s="216"/>
      <c r="AL1204" s="218"/>
      <c r="AM1204" s="213"/>
      <c r="AN1204" s="213"/>
      <c r="AO1204" s="213"/>
      <c r="AP1204" s="213"/>
      <c r="AQ1204" s="213"/>
      <c r="AR1204" s="213"/>
      <c r="AS1204" s="213"/>
      <c r="AT1204" s="207"/>
      <c r="AU1204" s="207"/>
      <c r="AV1204" s="207"/>
      <c r="AW1204" s="207"/>
      <c r="AX1204" s="207"/>
      <c r="AY1204" s="207"/>
      <c r="AZ1204" s="207"/>
      <c r="BA1204" s="207"/>
      <c r="BB1204" s="207"/>
      <c r="BC1204" s="207"/>
      <c r="BD1204" s="207"/>
      <c r="BE1204" s="207"/>
      <c r="BF1204" s="207"/>
      <c r="BG1204" s="207"/>
      <c r="BH1204" s="207"/>
      <c r="BI1204" s="207"/>
      <c r="BJ1204" s="207"/>
      <c r="BK1204" s="207"/>
      <c r="BL1204" s="207"/>
      <c r="BM1204" s="210"/>
      <c r="BN1204" s="204"/>
      <c r="BO1204" s="2"/>
    </row>
    <row r="1205" spans="1:67" ht="15" hidden="1" customHeight="1" x14ac:dyDescent="0.25">
      <c r="A1205" s="2"/>
      <c r="B1205" s="234"/>
      <c r="C1205" s="237"/>
      <c r="D1205" s="238"/>
      <c r="E1205" s="242"/>
      <c r="F1205" s="245"/>
      <c r="G1205" s="245"/>
      <c r="H1205" s="245"/>
      <c r="I1205" s="245"/>
      <c r="J1205" s="248"/>
      <c r="K1205" s="250"/>
      <c r="L1205" s="247"/>
      <c r="M1205" s="247"/>
      <c r="N1205" s="247"/>
      <c r="O1205" s="245"/>
      <c r="P1205" s="134" t="s">
        <v>263</v>
      </c>
      <c r="Q1205" s="89"/>
      <c r="R1205" s="89"/>
      <c r="S1205" s="89"/>
      <c r="T1205" s="89"/>
      <c r="U1205" s="89"/>
      <c r="V1205" s="89"/>
      <c r="W1205" s="89"/>
      <c r="X1205" s="89"/>
      <c r="Y1205" s="89"/>
      <c r="Z1205" s="89"/>
      <c r="AA1205" s="221"/>
      <c r="AB1205" s="221"/>
      <c r="AC1205" s="234"/>
      <c r="AD1205" s="221"/>
      <c r="AE1205" s="225"/>
      <c r="AF1205" s="226"/>
      <c r="AG1205" s="230"/>
      <c r="AH1205" s="230"/>
      <c r="AI1205" s="230"/>
      <c r="AJ1205" s="216"/>
      <c r="AK1205" s="216"/>
      <c r="AL1205" s="218"/>
      <c r="AM1205" s="213"/>
      <c r="AN1205" s="213"/>
      <c r="AO1205" s="213"/>
      <c r="AP1205" s="213"/>
      <c r="AQ1205" s="213"/>
      <c r="AR1205" s="213"/>
      <c r="AS1205" s="213"/>
      <c r="AT1205" s="207"/>
      <c r="AU1205" s="207"/>
      <c r="AV1205" s="207"/>
      <c r="AW1205" s="207"/>
      <c r="AX1205" s="207"/>
      <c r="AY1205" s="207"/>
      <c r="AZ1205" s="207"/>
      <c r="BA1205" s="207"/>
      <c r="BB1205" s="207"/>
      <c r="BC1205" s="207"/>
      <c r="BD1205" s="207"/>
      <c r="BE1205" s="207"/>
      <c r="BF1205" s="207"/>
      <c r="BG1205" s="207"/>
      <c r="BH1205" s="207"/>
      <c r="BI1205" s="207"/>
      <c r="BJ1205" s="207"/>
      <c r="BK1205" s="207"/>
      <c r="BL1205" s="207"/>
      <c r="BM1205" s="210"/>
      <c r="BN1205" s="204"/>
      <c r="BO1205" s="2"/>
    </row>
    <row r="1206" spans="1:67" ht="15" hidden="1" customHeight="1" x14ac:dyDescent="0.25">
      <c r="A1206" s="2"/>
      <c r="B1206" s="234"/>
      <c r="C1206" s="237"/>
      <c r="D1206" s="238"/>
      <c r="E1206" s="242"/>
      <c r="F1206" s="245"/>
      <c r="G1206" s="245"/>
      <c r="H1206" s="245"/>
      <c r="I1206" s="245"/>
      <c r="J1206" s="248"/>
      <c r="K1206" s="250"/>
      <c r="L1206" s="247"/>
      <c r="M1206" s="247"/>
      <c r="N1206" s="247"/>
      <c r="O1206" s="245"/>
      <c r="P1206" s="134" t="s">
        <v>27</v>
      </c>
      <c r="Q1206" s="89"/>
      <c r="R1206" s="89"/>
      <c r="S1206" s="89"/>
      <c r="T1206" s="89"/>
      <c r="U1206" s="89"/>
      <c r="V1206" s="89"/>
      <c r="W1206" s="89"/>
      <c r="X1206" s="89"/>
      <c r="Y1206" s="89"/>
      <c r="Z1206" s="89"/>
      <c r="AA1206" s="221"/>
      <c r="AB1206" s="221"/>
      <c r="AC1206" s="234"/>
      <c r="AD1206" s="221"/>
      <c r="AE1206" s="225"/>
      <c r="AF1206" s="226"/>
      <c r="AG1206" s="230"/>
      <c r="AH1206" s="230"/>
      <c r="AI1206" s="230"/>
      <c r="AJ1206" s="216"/>
      <c r="AK1206" s="216"/>
      <c r="AL1206" s="218"/>
      <c r="AM1206" s="213"/>
      <c r="AN1206" s="213"/>
      <c r="AO1206" s="213"/>
      <c r="AP1206" s="213"/>
      <c r="AQ1206" s="213"/>
      <c r="AR1206" s="213"/>
      <c r="AS1206" s="213"/>
      <c r="AT1206" s="207"/>
      <c r="AU1206" s="207"/>
      <c r="AV1206" s="207"/>
      <c r="AW1206" s="207"/>
      <c r="AX1206" s="207"/>
      <c r="AY1206" s="207"/>
      <c r="AZ1206" s="207"/>
      <c r="BA1206" s="207"/>
      <c r="BB1206" s="207"/>
      <c r="BC1206" s="207"/>
      <c r="BD1206" s="207"/>
      <c r="BE1206" s="207"/>
      <c r="BF1206" s="207"/>
      <c r="BG1206" s="207"/>
      <c r="BH1206" s="207"/>
      <c r="BI1206" s="207"/>
      <c r="BJ1206" s="207"/>
      <c r="BK1206" s="207"/>
      <c r="BL1206" s="207"/>
      <c r="BM1206" s="210"/>
      <c r="BN1206" s="204"/>
      <c r="BO1206" s="2"/>
    </row>
    <row r="1207" spans="1:67" ht="15" customHeight="1" x14ac:dyDescent="0.25">
      <c r="A1207" s="2"/>
      <c r="B1207" s="219"/>
      <c r="C1207" s="239"/>
      <c r="D1207" s="240"/>
      <c r="E1207" s="243"/>
      <c r="F1207" s="246"/>
      <c r="G1207" s="246"/>
      <c r="H1207" s="246"/>
      <c r="I1207" s="246"/>
      <c r="J1207" s="248"/>
      <c r="K1207" s="251"/>
      <c r="L1207" s="248"/>
      <c r="M1207" s="248"/>
      <c r="N1207" s="248"/>
      <c r="O1207" s="246"/>
      <c r="P1207" s="134" t="s">
        <v>28</v>
      </c>
      <c r="Q1207" s="182">
        <v>46125</v>
      </c>
      <c r="R1207" s="182">
        <v>46138</v>
      </c>
      <c r="S1207" s="182">
        <v>46150</v>
      </c>
      <c r="T1207" s="89"/>
      <c r="U1207" s="89"/>
      <c r="V1207" s="89"/>
      <c r="W1207" s="89"/>
      <c r="X1207" s="89"/>
      <c r="Y1207" s="89"/>
      <c r="Z1207" s="89"/>
      <c r="AA1207" s="232"/>
      <c r="AB1207" s="222"/>
      <c r="AC1207" s="252"/>
      <c r="AD1207" s="222"/>
      <c r="AE1207" s="227"/>
      <c r="AF1207" s="228"/>
      <c r="AG1207" s="231"/>
      <c r="AH1207" s="232"/>
      <c r="AI1207" s="232"/>
      <c r="AJ1207" s="217"/>
      <c r="AK1207" s="217"/>
      <c r="AL1207" s="219"/>
      <c r="AM1207" s="214"/>
      <c r="AN1207" s="214"/>
      <c r="AO1207" s="214"/>
      <c r="AP1207" s="214"/>
      <c r="AQ1207" s="214"/>
      <c r="AR1207" s="214"/>
      <c r="AS1207" s="214"/>
      <c r="AT1207" s="208"/>
      <c r="AU1207" s="208"/>
      <c r="AV1207" s="208"/>
      <c r="AW1207" s="208"/>
      <c r="AX1207" s="208"/>
      <c r="AY1207" s="208"/>
      <c r="AZ1207" s="208"/>
      <c r="BA1207" s="208"/>
      <c r="BB1207" s="208"/>
      <c r="BC1207" s="208"/>
      <c r="BD1207" s="208"/>
      <c r="BE1207" s="208"/>
      <c r="BF1207" s="208"/>
      <c r="BG1207" s="208"/>
      <c r="BH1207" s="208"/>
      <c r="BI1207" s="208"/>
      <c r="BJ1207" s="208"/>
      <c r="BK1207" s="208"/>
      <c r="BL1207" s="208"/>
      <c r="BM1207" s="211"/>
      <c r="BN1207" s="205"/>
      <c r="BO1207" s="2"/>
    </row>
    <row r="1208" spans="1:67" ht="15" hidden="1" customHeight="1" x14ac:dyDescent="0.25">
      <c r="A1208" s="2"/>
      <c r="B1208" s="233" t="s">
        <v>1701</v>
      </c>
      <c r="C1208" s="235" t="s">
        <v>971</v>
      </c>
      <c r="D1208" s="236"/>
      <c r="E1208" s="241"/>
      <c r="F1208" s="244" t="s">
        <v>1756</v>
      </c>
      <c r="G1208" s="245"/>
      <c r="H1208" s="245"/>
      <c r="I1208" s="245" t="s">
        <v>1743</v>
      </c>
      <c r="J1208" s="247"/>
      <c r="K1208" s="249">
        <v>46225</v>
      </c>
      <c r="L1208" s="247" t="s">
        <v>501</v>
      </c>
      <c r="M1208" s="247">
        <v>1</v>
      </c>
      <c r="N1208" s="247"/>
      <c r="O1208" s="245" t="s">
        <v>1596</v>
      </c>
      <c r="P1208" s="135" t="s">
        <v>148</v>
      </c>
      <c r="Q1208" s="89"/>
      <c r="R1208" s="89"/>
      <c r="S1208" s="89"/>
      <c r="T1208" s="89"/>
      <c r="U1208" s="89"/>
      <c r="V1208" s="89"/>
      <c r="W1208" s="89"/>
      <c r="X1208" s="89"/>
      <c r="Y1208" s="89"/>
      <c r="Z1208" s="89"/>
      <c r="AA1208" s="220">
        <v>82</v>
      </c>
      <c r="AB1208" s="220"/>
      <c r="AC1208" s="233"/>
      <c r="AD1208" s="220"/>
      <c r="AE1208" s="223">
        <v>80</v>
      </c>
      <c r="AF1208" s="224"/>
      <c r="AG1208" s="229"/>
      <c r="AH1208" s="229">
        <v>50</v>
      </c>
      <c r="AI1208" s="229">
        <v>0.10959050572008983</v>
      </c>
      <c r="AJ1208" s="215"/>
      <c r="AK1208" s="215"/>
      <c r="AL1208" s="209" t="s">
        <v>1590</v>
      </c>
      <c r="AM1208" s="212"/>
      <c r="AN1208" s="212"/>
      <c r="AO1208" s="212"/>
      <c r="AP1208" s="212"/>
      <c r="AQ1208" s="212"/>
      <c r="AR1208" s="212"/>
      <c r="AS1208" s="212"/>
      <c r="AT1208" s="206"/>
      <c r="AU1208" s="206"/>
      <c r="AV1208" s="206"/>
      <c r="AW1208" s="206"/>
      <c r="AX1208" s="206"/>
      <c r="AY1208" s="206"/>
      <c r="AZ1208" s="206"/>
      <c r="BA1208" s="206"/>
      <c r="BB1208" s="206"/>
      <c r="BC1208" s="206"/>
      <c r="BD1208" s="206"/>
      <c r="BE1208" s="206"/>
      <c r="BF1208" s="206"/>
      <c r="BG1208" s="206"/>
      <c r="BH1208" s="206"/>
      <c r="BI1208" s="206"/>
      <c r="BJ1208" s="206"/>
      <c r="BK1208" s="206"/>
      <c r="BL1208" s="206"/>
      <c r="BM1208" s="209"/>
      <c r="BN1208" s="203"/>
      <c r="BO1208" s="2"/>
    </row>
    <row r="1209" spans="1:67" ht="15" customHeight="1" x14ac:dyDescent="0.25">
      <c r="A1209" s="2"/>
      <c r="B1209" s="234"/>
      <c r="C1209" s="237"/>
      <c r="D1209" s="238"/>
      <c r="E1209" s="242"/>
      <c r="F1209" s="245"/>
      <c r="G1209" s="245"/>
      <c r="H1209" s="245"/>
      <c r="I1209" s="245"/>
      <c r="J1209" s="248"/>
      <c r="K1209" s="250"/>
      <c r="L1209" s="247"/>
      <c r="M1209" s="247"/>
      <c r="N1209" s="247"/>
      <c r="O1209" s="245"/>
      <c r="P1209" s="134" t="s">
        <v>26</v>
      </c>
      <c r="Q1209" s="89">
        <v>46160</v>
      </c>
      <c r="R1209" s="89">
        <v>46164</v>
      </c>
      <c r="S1209" s="89">
        <v>46171</v>
      </c>
      <c r="T1209" s="89">
        <v>46268</v>
      </c>
      <c r="U1209" s="89">
        <v>46268</v>
      </c>
      <c r="V1209" s="89">
        <v>46282</v>
      </c>
      <c r="W1209" s="89"/>
      <c r="X1209" s="89"/>
      <c r="Y1209" s="89"/>
      <c r="Z1209" s="89"/>
      <c r="AA1209" s="221"/>
      <c r="AB1209" s="221"/>
      <c r="AC1209" s="234"/>
      <c r="AD1209" s="221"/>
      <c r="AE1209" s="225"/>
      <c r="AF1209" s="226"/>
      <c r="AG1209" s="230"/>
      <c r="AH1209" s="230"/>
      <c r="AI1209" s="230"/>
      <c r="AJ1209" s="216"/>
      <c r="AK1209" s="216"/>
      <c r="AL1209" s="218"/>
      <c r="AM1209" s="213"/>
      <c r="AN1209" s="213"/>
      <c r="AO1209" s="213"/>
      <c r="AP1209" s="213"/>
      <c r="AQ1209" s="213"/>
      <c r="AR1209" s="213"/>
      <c r="AS1209" s="213"/>
      <c r="AT1209" s="207"/>
      <c r="AU1209" s="207"/>
      <c r="AV1209" s="207"/>
      <c r="AW1209" s="207"/>
      <c r="AX1209" s="207"/>
      <c r="AY1209" s="207"/>
      <c r="AZ1209" s="207"/>
      <c r="BA1209" s="207"/>
      <c r="BB1209" s="207"/>
      <c r="BC1209" s="207"/>
      <c r="BD1209" s="207"/>
      <c r="BE1209" s="207"/>
      <c r="BF1209" s="207"/>
      <c r="BG1209" s="207"/>
      <c r="BH1209" s="207"/>
      <c r="BI1209" s="207"/>
      <c r="BJ1209" s="207"/>
      <c r="BK1209" s="207"/>
      <c r="BL1209" s="207"/>
      <c r="BM1209" s="210"/>
      <c r="BN1209" s="204"/>
      <c r="BO1209" s="2"/>
    </row>
    <row r="1210" spans="1:67" ht="15" hidden="1" customHeight="1" x14ac:dyDescent="0.25">
      <c r="A1210" s="2"/>
      <c r="B1210" s="234"/>
      <c r="C1210" s="237"/>
      <c r="D1210" s="238"/>
      <c r="E1210" s="242"/>
      <c r="F1210" s="245"/>
      <c r="G1210" s="245"/>
      <c r="H1210" s="245"/>
      <c r="I1210" s="245"/>
      <c r="J1210" s="248"/>
      <c r="K1210" s="250"/>
      <c r="L1210" s="247"/>
      <c r="M1210" s="247"/>
      <c r="N1210" s="247"/>
      <c r="O1210" s="245"/>
      <c r="P1210" s="134" t="s">
        <v>262</v>
      </c>
      <c r="Q1210" s="89"/>
      <c r="R1210" s="89"/>
      <c r="S1210" s="89"/>
      <c r="T1210" s="89"/>
      <c r="U1210" s="89"/>
      <c r="V1210" s="89"/>
      <c r="W1210" s="89"/>
      <c r="X1210" s="89"/>
      <c r="Y1210" s="89"/>
      <c r="Z1210" s="89"/>
      <c r="AA1210" s="221"/>
      <c r="AB1210" s="221"/>
      <c r="AC1210" s="234"/>
      <c r="AD1210" s="221"/>
      <c r="AE1210" s="225"/>
      <c r="AF1210" s="226"/>
      <c r="AG1210" s="230"/>
      <c r="AH1210" s="230"/>
      <c r="AI1210" s="230"/>
      <c r="AJ1210" s="216"/>
      <c r="AK1210" s="216"/>
      <c r="AL1210" s="218"/>
      <c r="AM1210" s="213"/>
      <c r="AN1210" s="213"/>
      <c r="AO1210" s="213"/>
      <c r="AP1210" s="213"/>
      <c r="AQ1210" s="213"/>
      <c r="AR1210" s="213"/>
      <c r="AS1210" s="213"/>
      <c r="AT1210" s="207"/>
      <c r="AU1210" s="207"/>
      <c r="AV1210" s="207"/>
      <c r="AW1210" s="207"/>
      <c r="AX1210" s="207"/>
      <c r="AY1210" s="207"/>
      <c r="AZ1210" s="207"/>
      <c r="BA1210" s="207"/>
      <c r="BB1210" s="207"/>
      <c r="BC1210" s="207"/>
      <c r="BD1210" s="207"/>
      <c r="BE1210" s="207"/>
      <c r="BF1210" s="207"/>
      <c r="BG1210" s="207"/>
      <c r="BH1210" s="207"/>
      <c r="BI1210" s="207"/>
      <c r="BJ1210" s="207"/>
      <c r="BK1210" s="207"/>
      <c r="BL1210" s="207"/>
      <c r="BM1210" s="210"/>
      <c r="BN1210" s="204"/>
      <c r="BO1210" s="2"/>
    </row>
    <row r="1211" spans="1:67" ht="15" hidden="1" customHeight="1" x14ac:dyDescent="0.25">
      <c r="A1211" s="2"/>
      <c r="B1211" s="234"/>
      <c r="C1211" s="237"/>
      <c r="D1211" s="238"/>
      <c r="E1211" s="242"/>
      <c r="F1211" s="245"/>
      <c r="G1211" s="245"/>
      <c r="H1211" s="245"/>
      <c r="I1211" s="245"/>
      <c r="J1211" s="248"/>
      <c r="K1211" s="250"/>
      <c r="L1211" s="247"/>
      <c r="M1211" s="247"/>
      <c r="N1211" s="247"/>
      <c r="O1211" s="245"/>
      <c r="P1211" s="134" t="s">
        <v>263</v>
      </c>
      <c r="Q1211" s="89"/>
      <c r="R1211" s="89"/>
      <c r="S1211" s="89"/>
      <c r="T1211" s="89"/>
      <c r="U1211" s="89"/>
      <c r="V1211" s="89"/>
      <c r="W1211" s="89"/>
      <c r="X1211" s="89"/>
      <c r="Y1211" s="89"/>
      <c r="Z1211" s="89"/>
      <c r="AA1211" s="221"/>
      <c r="AB1211" s="221"/>
      <c r="AC1211" s="234"/>
      <c r="AD1211" s="221"/>
      <c r="AE1211" s="225"/>
      <c r="AF1211" s="226"/>
      <c r="AG1211" s="230"/>
      <c r="AH1211" s="230"/>
      <c r="AI1211" s="230"/>
      <c r="AJ1211" s="216"/>
      <c r="AK1211" s="216"/>
      <c r="AL1211" s="218"/>
      <c r="AM1211" s="213"/>
      <c r="AN1211" s="213"/>
      <c r="AO1211" s="213"/>
      <c r="AP1211" s="213"/>
      <c r="AQ1211" s="213"/>
      <c r="AR1211" s="213"/>
      <c r="AS1211" s="213"/>
      <c r="AT1211" s="207"/>
      <c r="AU1211" s="207"/>
      <c r="AV1211" s="207"/>
      <c r="AW1211" s="207"/>
      <c r="AX1211" s="207"/>
      <c r="AY1211" s="207"/>
      <c r="AZ1211" s="207"/>
      <c r="BA1211" s="207"/>
      <c r="BB1211" s="207"/>
      <c r="BC1211" s="207"/>
      <c r="BD1211" s="207"/>
      <c r="BE1211" s="207"/>
      <c r="BF1211" s="207"/>
      <c r="BG1211" s="207"/>
      <c r="BH1211" s="207"/>
      <c r="BI1211" s="207"/>
      <c r="BJ1211" s="207"/>
      <c r="BK1211" s="207"/>
      <c r="BL1211" s="207"/>
      <c r="BM1211" s="210"/>
      <c r="BN1211" s="204"/>
      <c r="BO1211" s="2"/>
    </row>
    <row r="1212" spans="1:67" ht="15" hidden="1" customHeight="1" x14ac:dyDescent="0.25">
      <c r="A1212" s="2"/>
      <c r="B1212" s="234"/>
      <c r="C1212" s="237"/>
      <c r="D1212" s="238"/>
      <c r="E1212" s="242"/>
      <c r="F1212" s="245"/>
      <c r="G1212" s="245"/>
      <c r="H1212" s="245"/>
      <c r="I1212" s="245"/>
      <c r="J1212" s="248"/>
      <c r="K1212" s="250"/>
      <c r="L1212" s="247"/>
      <c r="M1212" s="247"/>
      <c r="N1212" s="247"/>
      <c r="O1212" s="245"/>
      <c r="P1212" s="134" t="s">
        <v>27</v>
      </c>
      <c r="Q1212" s="89"/>
      <c r="R1212" s="89"/>
      <c r="S1212" s="89"/>
      <c r="T1212" s="89"/>
      <c r="U1212" s="89"/>
      <c r="V1212" s="89"/>
      <c r="W1212" s="89"/>
      <c r="X1212" s="89"/>
      <c r="Y1212" s="89"/>
      <c r="Z1212" s="89"/>
      <c r="AA1212" s="221"/>
      <c r="AB1212" s="221"/>
      <c r="AC1212" s="234"/>
      <c r="AD1212" s="221"/>
      <c r="AE1212" s="225"/>
      <c r="AF1212" s="226"/>
      <c r="AG1212" s="230"/>
      <c r="AH1212" s="230"/>
      <c r="AI1212" s="230"/>
      <c r="AJ1212" s="216"/>
      <c r="AK1212" s="216"/>
      <c r="AL1212" s="218"/>
      <c r="AM1212" s="213"/>
      <c r="AN1212" s="213"/>
      <c r="AO1212" s="213"/>
      <c r="AP1212" s="213"/>
      <c r="AQ1212" s="213"/>
      <c r="AR1212" s="213"/>
      <c r="AS1212" s="213"/>
      <c r="AT1212" s="207"/>
      <c r="AU1212" s="207"/>
      <c r="AV1212" s="207"/>
      <c r="AW1212" s="207"/>
      <c r="AX1212" s="207"/>
      <c r="AY1212" s="207"/>
      <c r="AZ1212" s="207"/>
      <c r="BA1212" s="207"/>
      <c r="BB1212" s="207"/>
      <c r="BC1212" s="207"/>
      <c r="BD1212" s="207"/>
      <c r="BE1212" s="207"/>
      <c r="BF1212" s="207"/>
      <c r="BG1212" s="207"/>
      <c r="BH1212" s="207"/>
      <c r="BI1212" s="207"/>
      <c r="BJ1212" s="207"/>
      <c r="BK1212" s="207"/>
      <c r="BL1212" s="207"/>
      <c r="BM1212" s="210"/>
      <c r="BN1212" s="204"/>
      <c r="BO1212" s="2"/>
    </row>
    <row r="1213" spans="1:67" ht="15" customHeight="1" x14ac:dyDescent="0.25">
      <c r="A1213" s="2"/>
      <c r="B1213" s="219"/>
      <c r="C1213" s="239"/>
      <c r="D1213" s="240"/>
      <c r="E1213" s="243"/>
      <c r="F1213" s="246"/>
      <c r="G1213" s="246"/>
      <c r="H1213" s="246"/>
      <c r="I1213" s="246"/>
      <c r="J1213" s="248"/>
      <c r="K1213" s="251"/>
      <c r="L1213" s="248"/>
      <c r="M1213" s="248"/>
      <c r="N1213" s="248"/>
      <c r="O1213" s="246"/>
      <c r="P1213" s="134" t="s">
        <v>28</v>
      </c>
      <c r="Q1213" s="182">
        <v>46139</v>
      </c>
      <c r="R1213" s="182">
        <v>46144</v>
      </c>
      <c r="S1213" s="182">
        <v>46156</v>
      </c>
      <c r="T1213" s="182">
        <v>46225</v>
      </c>
      <c r="U1213" s="182">
        <v>46225</v>
      </c>
      <c r="V1213" s="89"/>
      <c r="W1213" s="89"/>
      <c r="X1213" s="89"/>
      <c r="Y1213" s="89"/>
      <c r="Z1213" s="89"/>
      <c r="AA1213" s="232"/>
      <c r="AB1213" s="222"/>
      <c r="AC1213" s="252"/>
      <c r="AD1213" s="222"/>
      <c r="AE1213" s="227"/>
      <c r="AF1213" s="228"/>
      <c r="AG1213" s="231"/>
      <c r="AH1213" s="232"/>
      <c r="AI1213" s="232"/>
      <c r="AJ1213" s="217"/>
      <c r="AK1213" s="217"/>
      <c r="AL1213" s="219"/>
      <c r="AM1213" s="214"/>
      <c r="AN1213" s="214"/>
      <c r="AO1213" s="214"/>
      <c r="AP1213" s="214"/>
      <c r="AQ1213" s="214"/>
      <c r="AR1213" s="214"/>
      <c r="AS1213" s="214"/>
      <c r="AT1213" s="208"/>
      <c r="AU1213" s="208"/>
      <c r="AV1213" s="208"/>
      <c r="AW1213" s="208"/>
      <c r="AX1213" s="208"/>
      <c r="AY1213" s="208"/>
      <c r="AZ1213" s="208"/>
      <c r="BA1213" s="208"/>
      <c r="BB1213" s="208"/>
      <c r="BC1213" s="208"/>
      <c r="BD1213" s="208"/>
      <c r="BE1213" s="208"/>
      <c r="BF1213" s="208"/>
      <c r="BG1213" s="208"/>
      <c r="BH1213" s="208"/>
      <c r="BI1213" s="208"/>
      <c r="BJ1213" s="208"/>
      <c r="BK1213" s="208"/>
      <c r="BL1213" s="208"/>
      <c r="BM1213" s="211"/>
      <c r="BN1213" s="205"/>
      <c r="BO1213" s="2"/>
    </row>
    <row r="1214" spans="1:67" ht="15" hidden="1" customHeight="1" x14ac:dyDescent="0.25">
      <c r="A1214" s="2"/>
      <c r="B1214" s="233" t="s">
        <v>1701</v>
      </c>
      <c r="C1214" s="235" t="s">
        <v>974</v>
      </c>
      <c r="D1214" s="236"/>
      <c r="E1214" s="241"/>
      <c r="F1214" s="244" t="s">
        <v>1757</v>
      </c>
      <c r="G1214" s="245"/>
      <c r="H1214" s="245"/>
      <c r="I1214" s="245" t="s">
        <v>1743</v>
      </c>
      <c r="J1214" s="247"/>
      <c r="K1214" s="249">
        <v>46225</v>
      </c>
      <c r="L1214" s="247" t="s">
        <v>501</v>
      </c>
      <c r="M1214" s="247">
        <v>1</v>
      </c>
      <c r="N1214" s="247"/>
      <c r="O1214" s="245" t="s">
        <v>1596</v>
      </c>
      <c r="P1214" s="135" t="s">
        <v>148</v>
      </c>
      <c r="Q1214" s="89"/>
      <c r="R1214" s="89"/>
      <c r="S1214" s="89"/>
      <c r="T1214" s="89"/>
      <c r="U1214" s="89"/>
      <c r="V1214" s="89"/>
      <c r="W1214" s="89"/>
      <c r="X1214" s="89"/>
      <c r="Y1214" s="89"/>
      <c r="Z1214" s="89"/>
      <c r="AA1214" s="220">
        <v>82</v>
      </c>
      <c r="AB1214" s="220"/>
      <c r="AC1214" s="233"/>
      <c r="AD1214" s="220"/>
      <c r="AE1214" s="223">
        <v>80</v>
      </c>
      <c r="AF1214" s="224"/>
      <c r="AG1214" s="229"/>
      <c r="AH1214" s="229">
        <v>50</v>
      </c>
      <c r="AI1214" s="229">
        <v>0.10959050572008983</v>
      </c>
      <c r="AJ1214" s="215"/>
      <c r="AK1214" s="215"/>
      <c r="AL1214" s="209" t="s">
        <v>1590</v>
      </c>
      <c r="AM1214" s="212"/>
      <c r="AN1214" s="212"/>
      <c r="AO1214" s="212"/>
      <c r="AP1214" s="212"/>
      <c r="AQ1214" s="212"/>
      <c r="AR1214" s="212"/>
      <c r="AS1214" s="212"/>
      <c r="AT1214" s="206"/>
      <c r="AU1214" s="206"/>
      <c r="AV1214" s="206"/>
      <c r="AW1214" s="206"/>
      <c r="AX1214" s="206"/>
      <c r="AY1214" s="206"/>
      <c r="AZ1214" s="206"/>
      <c r="BA1214" s="206"/>
      <c r="BB1214" s="206"/>
      <c r="BC1214" s="206"/>
      <c r="BD1214" s="206"/>
      <c r="BE1214" s="206"/>
      <c r="BF1214" s="206"/>
      <c r="BG1214" s="206"/>
      <c r="BH1214" s="206"/>
      <c r="BI1214" s="206"/>
      <c r="BJ1214" s="206"/>
      <c r="BK1214" s="206"/>
      <c r="BL1214" s="206"/>
      <c r="BM1214" s="209"/>
      <c r="BN1214" s="203"/>
      <c r="BO1214" s="2"/>
    </row>
    <row r="1215" spans="1:67" ht="15" customHeight="1" x14ac:dyDescent="0.25">
      <c r="A1215" s="2"/>
      <c r="B1215" s="234"/>
      <c r="C1215" s="237"/>
      <c r="D1215" s="238"/>
      <c r="E1215" s="242"/>
      <c r="F1215" s="245"/>
      <c r="G1215" s="245"/>
      <c r="H1215" s="245"/>
      <c r="I1215" s="245"/>
      <c r="J1215" s="248"/>
      <c r="K1215" s="250"/>
      <c r="L1215" s="247"/>
      <c r="M1215" s="247"/>
      <c r="N1215" s="247"/>
      <c r="O1215" s="245"/>
      <c r="P1215" s="134" t="s">
        <v>26</v>
      </c>
      <c r="Q1215" s="89">
        <v>46160</v>
      </c>
      <c r="R1215" s="89">
        <v>46164</v>
      </c>
      <c r="S1215" s="89">
        <v>46171</v>
      </c>
      <c r="T1215" s="89">
        <v>46268</v>
      </c>
      <c r="U1215" s="89">
        <v>46268</v>
      </c>
      <c r="V1215" s="89">
        <v>46282</v>
      </c>
      <c r="W1215" s="89"/>
      <c r="X1215" s="89"/>
      <c r="Y1215" s="89"/>
      <c r="Z1215" s="89"/>
      <c r="AA1215" s="221"/>
      <c r="AB1215" s="221"/>
      <c r="AC1215" s="234"/>
      <c r="AD1215" s="221"/>
      <c r="AE1215" s="225"/>
      <c r="AF1215" s="226"/>
      <c r="AG1215" s="230"/>
      <c r="AH1215" s="230"/>
      <c r="AI1215" s="230"/>
      <c r="AJ1215" s="216"/>
      <c r="AK1215" s="216"/>
      <c r="AL1215" s="218"/>
      <c r="AM1215" s="213"/>
      <c r="AN1215" s="213"/>
      <c r="AO1215" s="213"/>
      <c r="AP1215" s="213"/>
      <c r="AQ1215" s="213"/>
      <c r="AR1215" s="213"/>
      <c r="AS1215" s="213"/>
      <c r="AT1215" s="207"/>
      <c r="AU1215" s="207"/>
      <c r="AV1215" s="207"/>
      <c r="AW1215" s="207"/>
      <c r="AX1215" s="207"/>
      <c r="AY1215" s="207"/>
      <c r="AZ1215" s="207"/>
      <c r="BA1215" s="207"/>
      <c r="BB1215" s="207"/>
      <c r="BC1215" s="207"/>
      <c r="BD1215" s="207"/>
      <c r="BE1215" s="207"/>
      <c r="BF1215" s="207"/>
      <c r="BG1215" s="207"/>
      <c r="BH1215" s="207"/>
      <c r="BI1215" s="207"/>
      <c r="BJ1215" s="207"/>
      <c r="BK1215" s="207"/>
      <c r="BL1215" s="207"/>
      <c r="BM1215" s="210"/>
      <c r="BN1215" s="204"/>
      <c r="BO1215" s="2"/>
    </row>
    <row r="1216" spans="1:67" ht="15" hidden="1" customHeight="1" x14ac:dyDescent="0.25">
      <c r="A1216" s="2"/>
      <c r="B1216" s="234"/>
      <c r="C1216" s="237"/>
      <c r="D1216" s="238"/>
      <c r="E1216" s="242"/>
      <c r="F1216" s="245"/>
      <c r="G1216" s="245"/>
      <c r="H1216" s="245"/>
      <c r="I1216" s="245"/>
      <c r="J1216" s="248"/>
      <c r="K1216" s="250"/>
      <c r="L1216" s="247"/>
      <c r="M1216" s="247"/>
      <c r="N1216" s="247"/>
      <c r="O1216" s="245"/>
      <c r="P1216" s="134" t="s">
        <v>262</v>
      </c>
      <c r="Q1216" s="89"/>
      <c r="R1216" s="89"/>
      <c r="S1216" s="89"/>
      <c r="T1216" s="89"/>
      <c r="U1216" s="89"/>
      <c r="V1216" s="89"/>
      <c r="W1216" s="89"/>
      <c r="X1216" s="89"/>
      <c r="Y1216" s="89"/>
      <c r="Z1216" s="89"/>
      <c r="AA1216" s="221"/>
      <c r="AB1216" s="221"/>
      <c r="AC1216" s="234"/>
      <c r="AD1216" s="221"/>
      <c r="AE1216" s="225"/>
      <c r="AF1216" s="226"/>
      <c r="AG1216" s="230"/>
      <c r="AH1216" s="230"/>
      <c r="AI1216" s="230"/>
      <c r="AJ1216" s="216"/>
      <c r="AK1216" s="216"/>
      <c r="AL1216" s="218"/>
      <c r="AM1216" s="213"/>
      <c r="AN1216" s="213"/>
      <c r="AO1216" s="213"/>
      <c r="AP1216" s="213"/>
      <c r="AQ1216" s="213"/>
      <c r="AR1216" s="213"/>
      <c r="AS1216" s="213"/>
      <c r="AT1216" s="207"/>
      <c r="AU1216" s="207"/>
      <c r="AV1216" s="207"/>
      <c r="AW1216" s="207"/>
      <c r="AX1216" s="207"/>
      <c r="AY1216" s="207"/>
      <c r="AZ1216" s="207"/>
      <c r="BA1216" s="207"/>
      <c r="BB1216" s="207"/>
      <c r="BC1216" s="207"/>
      <c r="BD1216" s="207"/>
      <c r="BE1216" s="207"/>
      <c r="BF1216" s="207"/>
      <c r="BG1216" s="207"/>
      <c r="BH1216" s="207"/>
      <c r="BI1216" s="207"/>
      <c r="BJ1216" s="207"/>
      <c r="BK1216" s="207"/>
      <c r="BL1216" s="207"/>
      <c r="BM1216" s="210"/>
      <c r="BN1216" s="204"/>
      <c r="BO1216" s="2"/>
    </row>
    <row r="1217" spans="1:67" ht="15" hidden="1" customHeight="1" x14ac:dyDescent="0.25">
      <c r="A1217" s="2"/>
      <c r="B1217" s="234"/>
      <c r="C1217" s="237"/>
      <c r="D1217" s="238"/>
      <c r="E1217" s="242"/>
      <c r="F1217" s="245"/>
      <c r="G1217" s="245"/>
      <c r="H1217" s="245"/>
      <c r="I1217" s="245"/>
      <c r="J1217" s="248"/>
      <c r="K1217" s="250"/>
      <c r="L1217" s="247"/>
      <c r="M1217" s="247"/>
      <c r="N1217" s="247"/>
      <c r="O1217" s="245"/>
      <c r="P1217" s="134" t="s">
        <v>263</v>
      </c>
      <c r="Q1217" s="89"/>
      <c r="R1217" s="89"/>
      <c r="S1217" s="89"/>
      <c r="T1217" s="89"/>
      <c r="U1217" s="89"/>
      <c r="V1217" s="89"/>
      <c r="W1217" s="89"/>
      <c r="X1217" s="89"/>
      <c r="Y1217" s="89"/>
      <c r="Z1217" s="89"/>
      <c r="AA1217" s="221"/>
      <c r="AB1217" s="221"/>
      <c r="AC1217" s="234"/>
      <c r="AD1217" s="221"/>
      <c r="AE1217" s="225"/>
      <c r="AF1217" s="226"/>
      <c r="AG1217" s="230"/>
      <c r="AH1217" s="230"/>
      <c r="AI1217" s="230"/>
      <c r="AJ1217" s="216"/>
      <c r="AK1217" s="216"/>
      <c r="AL1217" s="218"/>
      <c r="AM1217" s="213"/>
      <c r="AN1217" s="213"/>
      <c r="AO1217" s="213"/>
      <c r="AP1217" s="213"/>
      <c r="AQ1217" s="213"/>
      <c r="AR1217" s="213"/>
      <c r="AS1217" s="213"/>
      <c r="AT1217" s="207"/>
      <c r="AU1217" s="207"/>
      <c r="AV1217" s="207"/>
      <c r="AW1217" s="207"/>
      <c r="AX1217" s="207"/>
      <c r="AY1217" s="207"/>
      <c r="AZ1217" s="207"/>
      <c r="BA1217" s="207"/>
      <c r="BB1217" s="207"/>
      <c r="BC1217" s="207"/>
      <c r="BD1217" s="207"/>
      <c r="BE1217" s="207"/>
      <c r="BF1217" s="207"/>
      <c r="BG1217" s="207"/>
      <c r="BH1217" s="207"/>
      <c r="BI1217" s="207"/>
      <c r="BJ1217" s="207"/>
      <c r="BK1217" s="207"/>
      <c r="BL1217" s="207"/>
      <c r="BM1217" s="210"/>
      <c r="BN1217" s="204"/>
      <c r="BO1217" s="2"/>
    </row>
    <row r="1218" spans="1:67" ht="15" hidden="1" customHeight="1" x14ac:dyDescent="0.25">
      <c r="A1218" s="2"/>
      <c r="B1218" s="234"/>
      <c r="C1218" s="237"/>
      <c r="D1218" s="238"/>
      <c r="E1218" s="242"/>
      <c r="F1218" s="245"/>
      <c r="G1218" s="245"/>
      <c r="H1218" s="245"/>
      <c r="I1218" s="245"/>
      <c r="J1218" s="248"/>
      <c r="K1218" s="250"/>
      <c r="L1218" s="247"/>
      <c r="M1218" s="247"/>
      <c r="N1218" s="247"/>
      <c r="O1218" s="245"/>
      <c r="P1218" s="134" t="s">
        <v>27</v>
      </c>
      <c r="Q1218" s="89"/>
      <c r="R1218" s="89"/>
      <c r="S1218" s="89"/>
      <c r="T1218" s="89"/>
      <c r="U1218" s="89"/>
      <c r="V1218" s="89"/>
      <c r="W1218" s="89"/>
      <c r="X1218" s="89"/>
      <c r="Y1218" s="89"/>
      <c r="Z1218" s="89"/>
      <c r="AA1218" s="221"/>
      <c r="AB1218" s="221"/>
      <c r="AC1218" s="234"/>
      <c r="AD1218" s="221"/>
      <c r="AE1218" s="225"/>
      <c r="AF1218" s="226"/>
      <c r="AG1218" s="230"/>
      <c r="AH1218" s="230"/>
      <c r="AI1218" s="230"/>
      <c r="AJ1218" s="216"/>
      <c r="AK1218" s="216"/>
      <c r="AL1218" s="218"/>
      <c r="AM1218" s="213"/>
      <c r="AN1218" s="213"/>
      <c r="AO1218" s="213"/>
      <c r="AP1218" s="213"/>
      <c r="AQ1218" s="213"/>
      <c r="AR1218" s="213"/>
      <c r="AS1218" s="213"/>
      <c r="AT1218" s="207"/>
      <c r="AU1218" s="207"/>
      <c r="AV1218" s="207"/>
      <c r="AW1218" s="207"/>
      <c r="AX1218" s="207"/>
      <c r="AY1218" s="207"/>
      <c r="AZ1218" s="207"/>
      <c r="BA1218" s="207"/>
      <c r="BB1218" s="207"/>
      <c r="BC1218" s="207"/>
      <c r="BD1218" s="207"/>
      <c r="BE1218" s="207"/>
      <c r="BF1218" s="207"/>
      <c r="BG1218" s="207"/>
      <c r="BH1218" s="207"/>
      <c r="BI1218" s="207"/>
      <c r="BJ1218" s="207"/>
      <c r="BK1218" s="207"/>
      <c r="BL1218" s="207"/>
      <c r="BM1218" s="210"/>
      <c r="BN1218" s="204"/>
      <c r="BO1218" s="2"/>
    </row>
    <row r="1219" spans="1:67" ht="15" customHeight="1" x14ac:dyDescent="0.25">
      <c r="A1219" s="2"/>
      <c r="B1219" s="219"/>
      <c r="C1219" s="239"/>
      <c r="D1219" s="240"/>
      <c r="E1219" s="243"/>
      <c r="F1219" s="246"/>
      <c r="G1219" s="246"/>
      <c r="H1219" s="246"/>
      <c r="I1219" s="246"/>
      <c r="J1219" s="248"/>
      <c r="K1219" s="251"/>
      <c r="L1219" s="248"/>
      <c r="M1219" s="248"/>
      <c r="N1219" s="248"/>
      <c r="O1219" s="246"/>
      <c r="P1219" s="134" t="s">
        <v>28</v>
      </c>
      <c r="Q1219" s="182">
        <v>46125</v>
      </c>
      <c r="R1219" s="182">
        <v>46138</v>
      </c>
      <c r="S1219" s="182">
        <v>46150</v>
      </c>
      <c r="T1219" s="182">
        <v>46225</v>
      </c>
      <c r="U1219" s="182">
        <v>46225</v>
      </c>
      <c r="V1219" s="89"/>
      <c r="W1219" s="89"/>
      <c r="X1219" s="89"/>
      <c r="Y1219" s="89"/>
      <c r="Z1219" s="89"/>
      <c r="AA1219" s="232"/>
      <c r="AB1219" s="222"/>
      <c r="AC1219" s="252"/>
      <c r="AD1219" s="222"/>
      <c r="AE1219" s="227"/>
      <c r="AF1219" s="228"/>
      <c r="AG1219" s="231"/>
      <c r="AH1219" s="232"/>
      <c r="AI1219" s="232"/>
      <c r="AJ1219" s="217"/>
      <c r="AK1219" s="217"/>
      <c r="AL1219" s="219"/>
      <c r="AM1219" s="214"/>
      <c r="AN1219" s="214"/>
      <c r="AO1219" s="214"/>
      <c r="AP1219" s="214"/>
      <c r="AQ1219" s="214"/>
      <c r="AR1219" s="214"/>
      <c r="AS1219" s="214"/>
      <c r="AT1219" s="208"/>
      <c r="AU1219" s="208"/>
      <c r="AV1219" s="208"/>
      <c r="AW1219" s="208"/>
      <c r="AX1219" s="208"/>
      <c r="AY1219" s="208"/>
      <c r="AZ1219" s="208"/>
      <c r="BA1219" s="208"/>
      <c r="BB1219" s="208"/>
      <c r="BC1219" s="208"/>
      <c r="BD1219" s="208"/>
      <c r="BE1219" s="208"/>
      <c r="BF1219" s="208"/>
      <c r="BG1219" s="208"/>
      <c r="BH1219" s="208"/>
      <c r="BI1219" s="208"/>
      <c r="BJ1219" s="208"/>
      <c r="BK1219" s="208"/>
      <c r="BL1219" s="208"/>
      <c r="BM1219" s="211"/>
      <c r="BN1219" s="205"/>
      <c r="BO1219" s="2"/>
    </row>
    <row r="1220" spans="1:67" ht="15" hidden="1" customHeight="1" x14ac:dyDescent="0.25">
      <c r="A1220" s="2"/>
      <c r="B1220" s="233" t="s">
        <v>1701</v>
      </c>
      <c r="C1220" s="235" t="s">
        <v>976</v>
      </c>
      <c r="D1220" s="236"/>
      <c r="E1220" s="241"/>
      <c r="F1220" s="244" t="s">
        <v>1758</v>
      </c>
      <c r="G1220" s="245"/>
      <c r="H1220" s="245"/>
      <c r="I1220" s="245" t="s">
        <v>1743</v>
      </c>
      <c r="J1220" s="247"/>
      <c r="K1220" s="249">
        <v>46227</v>
      </c>
      <c r="L1220" s="247" t="s">
        <v>501</v>
      </c>
      <c r="M1220" s="247">
        <v>1</v>
      </c>
      <c r="N1220" s="247"/>
      <c r="O1220" s="245" t="s">
        <v>1596</v>
      </c>
      <c r="P1220" s="135" t="s">
        <v>148</v>
      </c>
      <c r="Q1220" s="89"/>
      <c r="R1220" s="89"/>
      <c r="S1220" s="89"/>
      <c r="T1220" s="89"/>
      <c r="U1220" s="89"/>
      <c r="V1220" s="89"/>
      <c r="W1220" s="89"/>
      <c r="X1220" s="89"/>
      <c r="Y1220" s="89"/>
      <c r="Z1220" s="89"/>
      <c r="AA1220" s="220">
        <v>82</v>
      </c>
      <c r="AB1220" s="220"/>
      <c r="AC1220" s="233"/>
      <c r="AD1220" s="220"/>
      <c r="AE1220" s="223">
        <v>80</v>
      </c>
      <c r="AF1220" s="224"/>
      <c r="AG1220" s="229"/>
      <c r="AH1220" s="229">
        <v>50</v>
      </c>
      <c r="AI1220" s="229">
        <v>0.10959050572008983</v>
      </c>
      <c r="AJ1220" s="215"/>
      <c r="AK1220" s="215"/>
      <c r="AL1220" s="209" t="s">
        <v>1590</v>
      </c>
      <c r="AM1220" s="212"/>
      <c r="AN1220" s="212"/>
      <c r="AO1220" s="212"/>
      <c r="AP1220" s="212"/>
      <c r="AQ1220" s="212"/>
      <c r="AR1220" s="212"/>
      <c r="AS1220" s="212"/>
      <c r="AT1220" s="206"/>
      <c r="AU1220" s="206"/>
      <c r="AV1220" s="206"/>
      <c r="AW1220" s="206"/>
      <c r="AX1220" s="206"/>
      <c r="AY1220" s="206"/>
      <c r="AZ1220" s="206"/>
      <c r="BA1220" s="206"/>
      <c r="BB1220" s="206"/>
      <c r="BC1220" s="206"/>
      <c r="BD1220" s="206"/>
      <c r="BE1220" s="206"/>
      <c r="BF1220" s="206"/>
      <c r="BG1220" s="206"/>
      <c r="BH1220" s="206"/>
      <c r="BI1220" s="206"/>
      <c r="BJ1220" s="206"/>
      <c r="BK1220" s="206"/>
      <c r="BL1220" s="206"/>
      <c r="BM1220" s="209"/>
      <c r="BN1220" s="203"/>
      <c r="BO1220" s="2"/>
    </row>
    <row r="1221" spans="1:67" ht="15" customHeight="1" x14ac:dyDescent="0.25">
      <c r="A1221" s="2"/>
      <c r="B1221" s="234"/>
      <c r="C1221" s="237"/>
      <c r="D1221" s="238"/>
      <c r="E1221" s="242"/>
      <c r="F1221" s="245"/>
      <c r="G1221" s="245"/>
      <c r="H1221" s="245"/>
      <c r="I1221" s="245"/>
      <c r="J1221" s="248"/>
      <c r="K1221" s="250"/>
      <c r="L1221" s="247"/>
      <c r="M1221" s="247"/>
      <c r="N1221" s="247"/>
      <c r="O1221" s="245"/>
      <c r="P1221" s="134" t="s">
        <v>26</v>
      </c>
      <c r="Q1221" s="89">
        <v>46160</v>
      </c>
      <c r="R1221" s="89">
        <v>46164</v>
      </c>
      <c r="S1221" s="89">
        <v>46171</v>
      </c>
      <c r="T1221" s="89">
        <v>46268</v>
      </c>
      <c r="U1221" s="89">
        <v>46268</v>
      </c>
      <c r="V1221" s="89">
        <v>46282</v>
      </c>
      <c r="W1221" s="89"/>
      <c r="X1221" s="89"/>
      <c r="Y1221" s="89"/>
      <c r="Z1221" s="89"/>
      <c r="AA1221" s="221"/>
      <c r="AB1221" s="221"/>
      <c r="AC1221" s="234"/>
      <c r="AD1221" s="221"/>
      <c r="AE1221" s="225"/>
      <c r="AF1221" s="226"/>
      <c r="AG1221" s="230"/>
      <c r="AH1221" s="230"/>
      <c r="AI1221" s="230"/>
      <c r="AJ1221" s="216"/>
      <c r="AK1221" s="216"/>
      <c r="AL1221" s="218"/>
      <c r="AM1221" s="213"/>
      <c r="AN1221" s="213"/>
      <c r="AO1221" s="213"/>
      <c r="AP1221" s="213"/>
      <c r="AQ1221" s="213"/>
      <c r="AR1221" s="213"/>
      <c r="AS1221" s="213"/>
      <c r="AT1221" s="207"/>
      <c r="AU1221" s="207"/>
      <c r="AV1221" s="207"/>
      <c r="AW1221" s="207"/>
      <c r="AX1221" s="207"/>
      <c r="AY1221" s="207"/>
      <c r="AZ1221" s="207"/>
      <c r="BA1221" s="207"/>
      <c r="BB1221" s="207"/>
      <c r="BC1221" s="207"/>
      <c r="BD1221" s="207"/>
      <c r="BE1221" s="207"/>
      <c r="BF1221" s="207"/>
      <c r="BG1221" s="207"/>
      <c r="BH1221" s="207"/>
      <c r="BI1221" s="207"/>
      <c r="BJ1221" s="207"/>
      <c r="BK1221" s="207"/>
      <c r="BL1221" s="207"/>
      <c r="BM1221" s="210"/>
      <c r="BN1221" s="204"/>
      <c r="BO1221" s="2"/>
    </row>
    <row r="1222" spans="1:67" ht="15" hidden="1" customHeight="1" x14ac:dyDescent="0.25">
      <c r="A1222" s="2"/>
      <c r="B1222" s="234"/>
      <c r="C1222" s="237"/>
      <c r="D1222" s="238"/>
      <c r="E1222" s="242"/>
      <c r="F1222" s="245"/>
      <c r="G1222" s="245"/>
      <c r="H1222" s="245"/>
      <c r="I1222" s="245"/>
      <c r="J1222" s="248"/>
      <c r="K1222" s="250"/>
      <c r="L1222" s="247"/>
      <c r="M1222" s="247"/>
      <c r="N1222" s="247"/>
      <c r="O1222" s="245"/>
      <c r="P1222" s="134" t="s">
        <v>262</v>
      </c>
      <c r="Q1222" s="89"/>
      <c r="R1222" s="89"/>
      <c r="S1222" s="89"/>
      <c r="T1222" s="89"/>
      <c r="U1222" s="89"/>
      <c r="V1222" s="89"/>
      <c r="W1222" s="89"/>
      <c r="X1222" s="89"/>
      <c r="Y1222" s="89"/>
      <c r="Z1222" s="89"/>
      <c r="AA1222" s="221"/>
      <c r="AB1222" s="221"/>
      <c r="AC1222" s="234"/>
      <c r="AD1222" s="221"/>
      <c r="AE1222" s="225"/>
      <c r="AF1222" s="226"/>
      <c r="AG1222" s="230"/>
      <c r="AH1222" s="230"/>
      <c r="AI1222" s="230"/>
      <c r="AJ1222" s="216"/>
      <c r="AK1222" s="216"/>
      <c r="AL1222" s="218"/>
      <c r="AM1222" s="213"/>
      <c r="AN1222" s="213"/>
      <c r="AO1222" s="213"/>
      <c r="AP1222" s="213"/>
      <c r="AQ1222" s="213"/>
      <c r="AR1222" s="213"/>
      <c r="AS1222" s="213"/>
      <c r="AT1222" s="207"/>
      <c r="AU1222" s="207"/>
      <c r="AV1222" s="207"/>
      <c r="AW1222" s="207"/>
      <c r="AX1222" s="207"/>
      <c r="AY1222" s="207"/>
      <c r="AZ1222" s="207"/>
      <c r="BA1222" s="207"/>
      <c r="BB1222" s="207"/>
      <c r="BC1222" s="207"/>
      <c r="BD1222" s="207"/>
      <c r="BE1222" s="207"/>
      <c r="BF1222" s="207"/>
      <c r="BG1222" s="207"/>
      <c r="BH1222" s="207"/>
      <c r="BI1222" s="207"/>
      <c r="BJ1222" s="207"/>
      <c r="BK1222" s="207"/>
      <c r="BL1222" s="207"/>
      <c r="BM1222" s="210"/>
      <c r="BN1222" s="204"/>
      <c r="BO1222" s="2"/>
    </row>
    <row r="1223" spans="1:67" ht="15" hidden="1" customHeight="1" x14ac:dyDescent="0.25">
      <c r="A1223" s="2"/>
      <c r="B1223" s="234"/>
      <c r="C1223" s="237"/>
      <c r="D1223" s="238"/>
      <c r="E1223" s="242"/>
      <c r="F1223" s="245"/>
      <c r="G1223" s="245"/>
      <c r="H1223" s="245"/>
      <c r="I1223" s="245"/>
      <c r="J1223" s="248"/>
      <c r="K1223" s="250"/>
      <c r="L1223" s="247"/>
      <c r="M1223" s="247"/>
      <c r="N1223" s="247"/>
      <c r="O1223" s="245"/>
      <c r="P1223" s="134" t="s">
        <v>263</v>
      </c>
      <c r="Q1223" s="89"/>
      <c r="R1223" s="89"/>
      <c r="S1223" s="89"/>
      <c r="T1223" s="89"/>
      <c r="U1223" s="89"/>
      <c r="V1223" s="89"/>
      <c r="W1223" s="89"/>
      <c r="X1223" s="89"/>
      <c r="Y1223" s="89"/>
      <c r="Z1223" s="89"/>
      <c r="AA1223" s="221"/>
      <c r="AB1223" s="221"/>
      <c r="AC1223" s="234"/>
      <c r="AD1223" s="221"/>
      <c r="AE1223" s="225"/>
      <c r="AF1223" s="226"/>
      <c r="AG1223" s="230"/>
      <c r="AH1223" s="230"/>
      <c r="AI1223" s="230"/>
      <c r="AJ1223" s="216"/>
      <c r="AK1223" s="216"/>
      <c r="AL1223" s="218"/>
      <c r="AM1223" s="213"/>
      <c r="AN1223" s="213"/>
      <c r="AO1223" s="213"/>
      <c r="AP1223" s="213"/>
      <c r="AQ1223" s="213"/>
      <c r="AR1223" s="213"/>
      <c r="AS1223" s="213"/>
      <c r="AT1223" s="207"/>
      <c r="AU1223" s="207"/>
      <c r="AV1223" s="207"/>
      <c r="AW1223" s="207"/>
      <c r="AX1223" s="207"/>
      <c r="AY1223" s="207"/>
      <c r="AZ1223" s="207"/>
      <c r="BA1223" s="207"/>
      <c r="BB1223" s="207"/>
      <c r="BC1223" s="207"/>
      <c r="BD1223" s="207"/>
      <c r="BE1223" s="207"/>
      <c r="BF1223" s="207"/>
      <c r="BG1223" s="207"/>
      <c r="BH1223" s="207"/>
      <c r="BI1223" s="207"/>
      <c r="BJ1223" s="207"/>
      <c r="BK1223" s="207"/>
      <c r="BL1223" s="207"/>
      <c r="BM1223" s="210"/>
      <c r="BN1223" s="204"/>
      <c r="BO1223" s="2"/>
    </row>
    <row r="1224" spans="1:67" ht="15" hidden="1" customHeight="1" x14ac:dyDescent="0.25">
      <c r="A1224" s="2"/>
      <c r="B1224" s="234"/>
      <c r="C1224" s="237"/>
      <c r="D1224" s="238"/>
      <c r="E1224" s="242"/>
      <c r="F1224" s="245"/>
      <c r="G1224" s="245"/>
      <c r="H1224" s="245"/>
      <c r="I1224" s="245"/>
      <c r="J1224" s="248"/>
      <c r="K1224" s="250"/>
      <c r="L1224" s="247"/>
      <c r="M1224" s="247"/>
      <c r="N1224" s="247"/>
      <c r="O1224" s="245"/>
      <c r="P1224" s="134" t="s">
        <v>27</v>
      </c>
      <c r="Q1224" s="89"/>
      <c r="R1224" s="89"/>
      <c r="S1224" s="89"/>
      <c r="T1224" s="89"/>
      <c r="U1224" s="89"/>
      <c r="V1224" s="89"/>
      <c r="W1224" s="89"/>
      <c r="X1224" s="89"/>
      <c r="Y1224" s="89"/>
      <c r="Z1224" s="89"/>
      <c r="AA1224" s="221"/>
      <c r="AB1224" s="221"/>
      <c r="AC1224" s="234"/>
      <c r="AD1224" s="221"/>
      <c r="AE1224" s="225"/>
      <c r="AF1224" s="226"/>
      <c r="AG1224" s="230"/>
      <c r="AH1224" s="230"/>
      <c r="AI1224" s="230"/>
      <c r="AJ1224" s="216"/>
      <c r="AK1224" s="216"/>
      <c r="AL1224" s="218"/>
      <c r="AM1224" s="213"/>
      <c r="AN1224" s="213"/>
      <c r="AO1224" s="213"/>
      <c r="AP1224" s="213"/>
      <c r="AQ1224" s="213"/>
      <c r="AR1224" s="213"/>
      <c r="AS1224" s="213"/>
      <c r="AT1224" s="207"/>
      <c r="AU1224" s="207"/>
      <c r="AV1224" s="207"/>
      <c r="AW1224" s="207"/>
      <c r="AX1224" s="207"/>
      <c r="AY1224" s="207"/>
      <c r="AZ1224" s="207"/>
      <c r="BA1224" s="207"/>
      <c r="BB1224" s="207"/>
      <c r="BC1224" s="207"/>
      <c r="BD1224" s="207"/>
      <c r="BE1224" s="207"/>
      <c r="BF1224" s="207"/>
      <c r="BG1224" s="207"/>
      <c r="BH1224" s="207"/>
      <c r="BI1224" s="207"/>
      <c r="BJ1224" s="207"/>
      <c r="BK1224" s="207"/>
      <c r="BL1224" s="207"/>
      <c r="BM1224" s="210"/>
      <c r="BN1224" s="204"/>
      <c r="BO1224" s="2"/>
    </row>
    <row r="1225" spans="1:67" ht="15" customHeight="1" x14ac:dyDescent="0.25">
      <c r="A1225" s="2"/>
      <c r="B1225" s="219"/>
      <c r="C1225" s="239"/>
      <c r="D1225" s="240"/>
      <c r="E1225" s="243"/>
      <c r="F1225" s="246"/>
      <c r="G1225" s="246"/>
      <c r="H1225" s="246"/>
      <c r="I1225" s="246"/>
      <c r="J1225" s="248"/>
      <c r="K1225" s="251"/>
      <c r="L1225" s="248"/>
      <c r="M1225" s="248"/>
      <c r="N1225" s="248"/>
      <c r="O1225" s="246"/>
      <c r="P1225" s="134" t="s">
        <v>28</v>
      </c>
      <c r="Q1225" s="182">
        <v>46104</v>
      </c>
      <c r="R1225" s="182">
        <v>46115</v>
      </c>
      <c r="S1225" s="182">
        <v>46122</v>
      </c>
      <c r="T1225" s="182">
        <v>46227</v>
      </c>
      <c r="U1225" s="182">
        <v>46227</v>
      </c>
      <c r="V1225" s="89"/>
      <c r="W1225" s="89"/>
      <c r="X1225" s="89"/>
      <c r="Y1225" s="89"/>
      <c r="Z1225" s="89"/>
      <c r="AA1225" s="232"/>
      <c r="AB1225" s="222"/>
      <c r="AC1225" s="252"/>
      <c r="AD1225" s="222"/>
      <c r="AE1225" s="227"/>
      <c r="AF1225" s="228"/>
      <c r="AG1225" s="231"/>
      <c r="AH1225" s="232"/>
      <c r="AI1225" s="232"/>
      <c r="AJ1225" s="217"/>
      <c r="AK1225" s="217"/>
      <c r="AL1225" s="219"/>
      <c r="AM1225" s="214"/>
      <c r="AN1225" s="214"/>
      <c r="AO1225" s="214"/>
      <c r="AP1225" s="214"/>
      <c r="AQ1225" s="214"/>
      <c r="AR1225" s="214"/>
      <c r="AS1225" s="214"/>
      <c r="AT1225" s="208"/>
      <c r="AU1225" s="208"/>
      <c r="AV1225" s="208"/>
      <c r="AW1225" s="208"/>
      <c r="AX1225" s="208"/>
      <c r="AY1225" s="208"/>
      <c r="AZ1225" s="208"/>
      <c r="BA1225" s="208"/>
      <c r="BB1225" s="208"/>
      <c r="BC1225" s="208"/>
      <c r="BD1225" s="208"/>
      <c r="BE1225" s="208"/>
      <c r="BF1225" s="208"/>
      <c r="BG1225" s="208"/>
      <c r="BH1225" s="208"/>
      <c r="BI1225" s="208"/>
      <c r="BJ1225" s="208"/>
      <c r="BK1225" s="208"/>
      <c r="BL1225" s="208"/>
      <c r="BM1225" s="211"/>
      <c r="BN1225" s="205"/>
      <c r="BO1225" s="2"/>
    </row>
    <row r="1226" spans="1:67" ht="15" hidden="1" customHeight="1" x14ac:dyDescent="0.25">
      <c r="A1226" s="2"/>
      <c r="B1226" s="233" t="s">
        <v>1701</v>
      </c>
      <c r="C1226" s="235" t="s">
        <v>978</v>
      </c>
      <c r="D1226" s="236"/>
      <c r="E1226" s="241"/>
      <c r="F1226" s="244" t="s">
        <v>1759</v>
      </c>
      <c r="G1226" s="245"/>
      <c r="H1226" s="245"/>
      <c r="I1226" s="245" t="s">
        <v>1743</v>
      </c>
      <c r="J1226" s="247"/>
      <c r="K1226" s="249">
        <v>46227</v>
      </c>
      <c r="L1226" s="247" t="s">
        <v>501</v>
      </c>
      <c r="M1226" s="247">
        <v>1</v>
      </c>
      <c r="N1226" s="247"/>
      <c r="O1226" s="245" t="s">
        <v>1596</v>
      </c>
      <c r="P1226" s="135" t="s">
        <v>148</v>
      </c>
      <c r="Q1226" s="89"/>
      <c r="R1226" s="89"/>
      <c r="S1226" s="89"/>
      <c r="T1226" s="89"/>
      <c r="U1226" s="89"/>
      <c r="V1226" s="89"/>
      <c r="W1226" s="89"/>
      <c r="X1226" s="89"/>
      <c r="Y1226" s="89"/>
      <c r="Z1226" s="89"/>
      <c r="AA1226" s="220">
        <v>82</v>
      </c>
      <c r="AB1226" s="220"/>
      <c r="AC1226" s="233"/>
      <c r="AD1226" s="220"/>
      <c r="AE1226" s="223">
        <v>80</v>
      </c>
      <c r="AF1226" s="224"/>
      <c r="AG1226" s="229"/>
      <c r="AH1226" s="229">
        <v>50</v>
      </c>
      <c r="AI1226" s="229">
        <v>0.10959050572008983</v>
      </c>
      <c r="AJ1226" s="215"/>
      <c r="AK1226" s="215"/>
      <c r="AL1226" s="209" t="s">
        <v>1590</v>
      </c>
      <c r="AM1226" s="212"/>
      <c r="AN1226" s="212"/>
      <c r="AO1226" s="212"/>
      <c r="AP1226" s="212"/>
      <c r="AQ1226" s="212"/>
      <c r="AR1226" s="212"/>
      <c r="AS1226" s="212"/>
      <c r="AT1226" s="206"/>
      <c r="AU1226" s="206"/>
      <c r="AV1226" s="206"/>
      <c r="AW1226" s="206"/>
      <c r="AX1226" s="206"/>
      <c r="AY1226" s="206"/>
      <c r="AZ1226" s="206"/>
      <c r="BA1226" s="206"/>
      <c r="BB1226" s="206"/>
      <c r="BC1226" s="206"/>
      <c r="BD1226" s="206"/>
      <c r="BE1226" s="206"/>
      <c r="BF1226" s="206"/>
      <c r="BG1226" s="206"/>
      <c r="BH1226" s="206"/>
      <c r="BI1226" s="206"/>
      <c r="BJ1226" s="206"/>
      <c r="BK1226" s="206"/>
      <c r="BL1226" s="206"/>
      <c r="BM1226" s="209"/>
      <c r="BN1226" s="203"/>
      <c r="BO1226" s="2"/>
    </row>
    <row r="1227" spans="1:67" ht="15" customHeight="1" x14ac:dyDescent="0.25">
      <c r="A1227" s="2"/>
      <c r="B1227" s="234"/>
      <c r="C1227" s="237"/>
      <c r="D1227" s="238"/>
      <c r="E1227" s="242"/>
      <c r="F1227" s="245"/>
      <c r="G1227" s="245"/>
      <c r="H1227" s="245"/>
      <c r="I1227" s="245"/>
      <c r="J1227" s="248"/>
      <c r="K1227" s="250"/>
      <c r="L1227" s="247"/>
      <c r="M1227" s="247"/>
      <c r="N1227" s="247"/>
      <c r="O1227" s="245"/>
      <c r="P1227" s="134" t="s">
        <v>26</v>
      </c>
      <c r="Q1227" s="89">
        <v>46160</v>
      </c>
      <c r="R1227" s="89">
        <v>46164</v>
      </c>
      <c r="S1227" s="89">
        <v>46171</v>
      </c>
      <c r="T1227" s="89">
        <v>46268</v>
      </c>
      <c r="U1227" s="89">
        <v>46268</v>
      </c>
      <c r="V1227" s="89">
        <v>46282</v>
      </c>
      <c r="W1227" s="89"/>
      <c r="X1227" s="89"/>
      <c r="Y1227" s="89"/>
      <c r="Z1227" s="89"/>
      <c r="AA1227" s="221"/>
      <c r="AB1227" s="221"/>
      <c r="AC1227" s="234"/>
      <c r="AD1227" s="221"/>
      <c r="AE1227" s="225"/>
      <c r="AF1227" s="226"/>
      <c r="AG1227" s="230"/>
      <c r="AH1227" s="230"/>
      <c r="AI1227" s="230"/>
      <c r="AJ1227" s="216"/>
      <c r="AK1227" s="216"/>
      <c r="AL1227" s="218"/>
      <c r="AM1227" s="213"/>
      <c r="AN1227" s="213"/>
      <c r="AO1227" s="213"/>
      <c r="AP1227" s="213"/>
      <c r="AQ1227" s="213"/>
      <c r="AR1227" s="213"/>
      <c r="AS1227" s="213"/>
      <c r="AT1227" s="207"/>
      <c r="AU1227" s="207"/>
      <c r="AV1227" s="207"/>
      <c r="AW1227" s="207"/>
      <c r="AX1227" s="207"/>
      <c r="AY1227" s="207"/>
      <c r="AZ1227" s="207"/>
      <c r="BA1227" s="207"/>
      <c r="BB1227" s="207"/>
      <c r="BC1227" s="207"/>
      <c r="BD1227" s="207"/>
      <c r="BE1227" s="207"/>
      <c r="BF1227" s="207"/>
      <c r="BG1227" s="207"/>
      <c r="BH1227" s="207"/>
      <c r="BI1227" s="207"/>
      <c r="BJ1227" s="207"/>
      <c r="BK1227" s="207"/>
      <c r="BL1227" s="207"/>
      <c r="BM1227" s="210"/>
      <c r="BN1227" s="204"/>
      <c r="BO1227" s="2"/>
    </row>
    <row r="1228" spans="1:67" ht="15" hidden="1" customHeight="1" x14ac:dyDescent="0.25">
      <c r="A1228" s="2"/>
      <c r="B1228" s="234"/>
      <c r="C1228" s="237"/>
      <c r="D1228" s="238"/>
      <c r="E1228" s="242"/>
      <c r="F1228" s="245"/>
      <c r="G1228" s="245"/>
      <c r="H1228" s="245"/>
      <c r="I1228" s="245"/>
      <c r="J1228" s="248"/>
      <c r="K1228" s="250"/>
      <c r="L1228" s="247"/>
      <c r="M1228" s="247"/>
      <c r="N1228" s="247"/>
      <c r="O1228" s="245"/>
      <c r="P1228" s="134" t="s">
        <v>262</v>
      </c>
      <c r="Q1228" s="89"/>
      <c r="R1228" s="89"/>
      <c r="S1228" s="89"/>
      <c r="T1228" s="89"/>
      <c r="U1228" s="89"/>
      <c r="V1228" s="89"/>
      <c r="W1228" s="89"/>
      <c r="X1228" s="89"/>
      <c r="Y1228" s="89"/>
      <c r="Z1228" s="89"/>
      <c r="AA1228" s="221"/>
      <c r="AB1228" s="221"/>
      <c r="AC1228" s="234"/>
      <c r="AD1228" s="221"/>
      <c r="AE1228" s="225"/>
      <c r="AF1228" s="226"/>
      <c r="AG1228" s="230"/>
      <c r="AH1228" s="230"/>
      <c r="AI1228" s="230"/>
      <c r="AJ1228" s="216"/>
      <c r="AK1228" s="216"/>
      <c r="AL1228" s="218"/>
      <c r="AM1228" s="213"/>
      <c r="AN1228" s="213"/>
      <c r="AO1228" s="213"/>
      <c r="AP1228" s="213"/>
      <c r="AQ1228" s="213"/>
      <c r="AR1228" s="213"/>
      <c r="AS1228" s="213"/>
      <c r="AT1228" s="207"/>
      <c r="AU1228" s="207"/>
      <c r="AV1228" s="207"/>
      <c r="AW1228" s="207"/>
      <c r="AX1228" s="207"/>
      <c r="AY1228" s="207"/>
      <c r="AZ1228" s="207"/>
      <c r="BA1228" s="207"/>
      <c r="BB1228" s="207"/>
      <c r="BC1228" s="207"/>
      <c r="BD1228" s="207"/>
      <c r="BE1228" s="207"/>
      <c r="BF1228" s="207"/>
      <c r="BG1228" s="207"/>
      <c r="BH1228" s="207"/>
      <c r="BI1228" s="207"/>
      <c r="BJ1228" s="207"/>
      <c r="BK1228" s="207"/>
      <c r="BL1228" s="207"/>
      <c r="BM1228" s="210"/>
      <c r="BN1228" s="204"/>
      <c r="BO1228" s="2"/>
    </row>
    <row r="1229" spans="1:67" ht="15" hidden="1" customHeight="1" x14ac:dyDescent="0.25">
      <c r="A1229" s="2"/>
      <c r="B1229" s="234"/>
      <c r="C1229" s="237"/>
      <c r="D1229" s="238"/>
      <c r="E1229" s="242"/>
      <c r="F1229" s="245"/>
      <c r="G1229" s="245"/>
      <c r="H1229" s="245"/>
      <c r="I1229" s="245"/>
      <c r="J1229" s="248"/>
      <c r="K1229" s="250"/>
      <c r="L1229" s="247"/>
      <c r="M1229" s="247"/>
      <c r="N1229" s="247"/>
      <c r="O1229" s="245"/>
      <c r="P1229" s="134" t="s">
        <v>263</v>
      </c>
      <c r="Q1229" s="89"/>
      <c r="R1229" s="89"/>
      <c r="S1229" s="89"/>
      <c r="T1229" s="89"/>
      <c r="U1229" s="89"/>
      <c r="V1229" s="89"/>
      <c r="W1229" s="89"/>
      <c r="X1229" s="89"/>
      <c r="Y1229" s="89"/>
      <c r="Z1229" s="89"/>
      <c r="AA1229" s="221"/>
      <c r="AB1229" s="221"/>
      <c r="AC1229" s="234"/>
      <c r="AD1229" s="221"/>
      <c r="AE1229" s="225"/>
      <c r="AF1229" s="226"/>
      <c r="AG1229" s="230"/>
      <c r="AH1229" s="230"/>
      <c r="AI1229" s="230"/>
      <c r="AJ1229" s="216"/>
      <c r="AK1229" s="216"/>
      <c r="AL1229" s="218"/>
      <c r="AM1229" s="213"/>
      <c r="AN1229" s="213"/>
      <c r="AO1229" s="213"/>
      <c r="AP1229" s="213"/>
      <c r="AQ1229" s="213"/>
      <c r="AR1229" s="213"/>
      <c r="AS1229" s="213"/>
      <c r="AT1229" s="207"/>
      <c r="AU1229" s="207"/>
      <c r="AV1229" s="207"/>
      <c r="AW1229" s="207"/>
      <c r="AX1229" s="207"/>
      <c r="AY1229" s="207"/>
      <c r="AZ1229" s="207"/>
      <c r="BA1229" s="207"/>
      <c r="BB1229" s="207"/>
      <c r="BC1229" s="207"/>
      <c r="BD1229" s="207"/>
      <c r="BE1229" s="207"/>
      <c r="BF1229" s="207"/>
      <c r="BG1229" s="207"/>
      <c r="BH1229" s="207"/>
      <c r="BI1229" s="207"/>
      <c r="BJ1229" s="207"/>
      <c r="BK1229" s="207"/>
      <c r="BL1229" s="207"/>
      <c r="BM1229" s="210"/>
      <c r="BN1229" s="204"/>
      <c r="BO1229" s="2"/>
    </row>
    <row r="1230" spans="1:67" ht="15" hidden="1" customHeight="1" x14ac:dyDescent="0.25">
      <c r="A1230" s="2"/>
      <c r="B1230" s="234"/>
      <c r="C1230" s="237"/>
      <c r="D1230" s="238"/>
      <c r="E1230" s="242"/>
      <c r="F1230" s="245"/>
      <c r="G1230" s="245"/>
      <c r="H1230" s="245"/>
      <c r="I1230" s="245"/>
      <c r="J1230" s="248"/>
      <c r="K1230" s="250"/>
      <c r="L1230" s="247"/>
      <c r="M1230" s="247"/>
      <c r="N1230" s="247"/>
      <c r="O1230" s="245"/>
      <c r="P1230" s="134" t="s">
        <v>27</v>
      </c>
      <c r="Q1230" s="89"/>
      <c r="R1230" s="89"/>
      <c r="S1230" s="89"/>
      <c r="T1230" s="89"/>
      <c r="U1230" s="89"/>
      <c r="V1230" s="89"/>
      <c r="W1230" s="89"/>
      <c r="X1230" s="89"/>
      <c r="Y1230" s="89"/>
      <c r="Z1230" s="89"/>
      <c r="AA1230" s="221"/>
      <c r="AB1230" s="221"/>
      <c r="AC1230" s="234"/>
      <c r="AD1230" s="221"/>
      <c r="AE1230" s="225"/>
      <c r="AF1230" s="226"/>
      <c r="AG1230" s="230"/>
      <c r="AH1230" s="230"/>
      <c r="AI1230" s="230"/>
      <c r="AJ1230" s="216"/>
      <c r="AK1230" s="216"/>
      <c r="AL1230" s="218"/>
      <c r="AM1230" s="213"/>
      <c r="AN1230" s="213"/>
      <c r="AO1230" s="213"/>
      <c r="AP1230" s="213"/>
      <c r="AQ1230" s="213"/>
      <c r="AR1230" s="213"/>
      <c r="AS1230" s="213"/>
      <c r="AT1230" s="207"/>
      <c r="AU1230" s="207"/>
      <c r="AV1230" s="207"/>
      <c r="AW1230" s="207"/>
      <c r="AX1230" s="207"/>
      <c r="AY1230" s="207"/>
      <c r="AZ1230" s="207"/>
      <c r="BA1230" s="207"/>
      <c r="BB1230" s="207"/>
      <c r="BC1230" s="207"/>
      <c r="BD1230" s="207"/>
      <c r="BE1230" s="207"/>
      <c r="BF1230" s="207"/>
      <c r="BG1230" s="207"/>
      <c r="BH1230" s="207"/>
      <c r="BI1230" s="207"/>
      <c r="BJ1230" s="207"/>
      <c r="BK1230" s="207"/>
      <c r="BL1230" s="207"/>
      <c r="BM1230" s="210"/>
      <c r="BN1230" s="204"/>
      <c r="BO1230" s="2"/>
    </row>
    <row r="1231" spans="1:67" ht="15" customHeight="1" x14ac:dyDescent="0.25">
      <c r="A1231" s="2"/>
      <c r="B1231" s="219"/>
      <c r="C1231" s="239"/>
      <c r="D1231" s="240"/>
      <c r="E1231" s="243"/>
      <c r="F1231" s="246"/>
      <c r="G1231" s="246"/>
      <c r="H1231" s="246"/>
      <c r="I1231" s="246"/>
      <c r="J1231" s="248"/>
      <c r="K1231" s="251"/>
      <c r="L1231" s="248"/>
      <c r="M1231" s="248"/>
      <c r="N1231" s="248"/>
      <c r="O1231" s="246"/>
      <c r="P1231" s="134" t="s">
        <v>28</v>
      </c>
      <c r="Q1231" s="182">
        <v>46139</v>
      </c>
      <c r="R1231" s="182">
        <v>46144</v>
      </c>
      <c r="S1231" s="182">
        <v>46156</v>
      </c>
      <c r="T1231" s="182">
        <v>46227</v>
      </c>
      <c r="U1231" s="182">
        <v>46227</v>
      </c>
      <c r="V1231" s="89"/>
      <c r="W1231" s="89"/>
      <c r="X1231" s="89"/>
      <c r="Y1231" s="89"/>
      <c r="Z1231" s="89"/>
      <c r="AA1231" s="232"/>
      <c r="AB1231" s="222"/>
      <c r="AC1231" s="252"/>
      <c r="AD1231" s="222"/>
      <c r="AE1231" s="227"/>
      <c r="AF1231" s="228"/>
      <c r="AG1231" s="231"/>
      <c r="AH1231" s="232"/>
      <c r="AI1231" s="232"/>
      <c r="AJ1231" s="217"/>
      <c r="AK1231" s="217"/>
      <c r="AL1231" s="219"/>
      <c r="AM1231" s="214"/>
      <c r="AN1231" s="214"/>
      <c r="AO1231" s="214"/>
      <c r="AP1231" s="214"/>
      <c r="AQ1231" s="214"/>
      <c r="AR1231" s="214"/>
      <c r="AS1231" s="214"/>
      <c r="AT1231" s="208"/>
      <c r="AU1231" s="208"/>
      <c r="AV1231" s="208"/>
      <c r="AW1231" s="208"/>
      <c r="AX1231" s="208"/>
      <c r="AY1231" s="208"/>
      <c r="AZ1231" s="208"/>
      <c r="BA1231" s="208"/>
      <c r="BB1231" s="208"/>
      <c r="BC1231" s="208"/>
      <c r="BD1231" s="208"/>
      <c r="BE1231" s="208"/>
      <c r="BF1231" s="208"/>
      <c r="BG1231" s="208"/>
      <c r="BH1231" s="208"/>
      <c r="BI1231" s="208"/>
      <c r="BJ1231" s="208"/>
      <c r="BK1231" s="208"/>
      <c r="BL1231" s="208"/>
      <c r="BM1231" s="211"/>
      <c r="BN1231" s="205"/>
      <c r="BO1231" s="2"/>
    </row>
    <row r="1232" spans="1:67" ht="15" hidden="1" customHeight="1" x14ac:dyDescent="0.25">
      <c r="A1232" s="2"/>
      <c r="B1232" s="233" t="s">
        <v>1656</v>
      </c>
      <c r="C1232" s="235" t="s">
        <v>980</v>
      </c>
      <c r="D1232" s="236"/>
      <c r="E1232" s="241"/>
      <c r="F1232" s="244" t="s">
        <v>1760</v>
      </c>
      <c r="G1232" s="245"/>
      <c r="H1232" s="245"/>
      <c r="I1232" s="245" t="s">
        <v>1743</v>
      </c>
      <c r="J1232" s="247"/>
      <c r="K1232" s="249">
        <v>46226</v>
      </c>
      <c r="L1232" s="247" t="s">
        <v>501</v>
      </c>
      <c r="M1232" s="247">
        <v>1</v>
      </c>
      <c r="N1232" s="247"/>
      <c r="O1232" s="245" t="s">
        <v>1596</v>
      </c>
      <c r="P1232" s="135" t="s">
        <v>148</v>
      </c>
      <c r="Q1232" s="89"/>
      <c r="R1232" s="89"/>
      <c r="S1232" s="89"/>
      <c r="T1232" s="89"/>
      <c r="U1232" s="89"/>
      <c r="V1232" s="89"/>
      <c r="W1232" s="89"/>
      <c r="X1232" s="89"/>
      <c r="Y1232" s="89"/>
      <c r="Z1232" s="89"/>
      <c r="AA1232" s="220">
        <v>140</v>
      </c>
      <c r="AB1232" s="220"/>
      <c r="AC1232" s="233"/>
      <c r="AD1232" s="220"/>
      <c r="AE1232" s="223">
        <v>80</v>
      </c>
      <c r="AF1232" s="224"/>
      <c r="AG1232" s="229"/>
      <c r="AH1232" s="229">
        <v>50</v>
      </c>
      <c r="AI1232" s="229">
        <v>0.18710574147332407</v>
      </c>
      <c r="AJ1232" s="215"/>
      <c r="AK1232" s="215"/>
      <c r="AL1232" s="209" t="s">
        <v>1590</v>
      </c>
      <c r="AM1232" s="212"/>
      <c r="AN1232" s="212"/>
      <c r="AO1232" s="212"/>
      <c r="AP1232" s="212"/>
      <c r="AQ1232" s="212"/>
      <c r="AR1232" s="212"/>
      <c r="AS1232" s="212"/>
      <c r="AT1232" s="206"/>
      <c r="AU1232" s="206"/>
      <c r="AV1232" s="206"/>
      <c r="AW1232" s="206"/>
      <c r="AX1232" s="206"/>
      <c r="AY1232" s="206"/>
      <c r="AZ1232" s="206"/>
      <c r="BA1232" s="206"/>
      <c r="BB1232" s="206"/>
      <c r="BC1232" s="206"/>
      <c r="BD1232" s="206"/>
      <c r="BE1232" s="206"/>
      <c r="BF1232" s="206"/>
      <c r="BG1232" s="206"/>
      <c r="BH1232" s="206"/>
      <c r="BI1232" s="206"/>
      <c r="BJ1232" s="206"/>
      <c r="BK1232" s="206"/>
      <c r="BL1232" s="206"/>
      <c r="BM1232" s="209"/>
      <c r="BN1232" s="203"/>
      <c r="BO1232" s="2"/>
    </row>
    <row r="1233" spans="1:67" ht="15" customHeight="1" x14ac:dyDescent="0.25">
      <c r="A1233" s="2"/>
      <c r="B1233" s="234"/>
      <c r="C1233" s="237"/>
      <c r="D1233" s="238"/>
      <c r="E1233" s="242"/>
      <c r="F1233" s="245"/>
      <c r="G1233" s="245"/>
      <c r="H1233" s="245"/>
      <c r="I1233" s="245"/>
      <c r="J1233" s="248"/>
      <c r="K1233" s="250"/>
      <c r="L1233" s="247"/>
      <c r="M1233" s="247"/>
      <c r="N1233" s="247"/>
      <c r="O1233" s="245"/>
      <c r="P1233" s="134" t="s">
        <v>26</v>
      </c>
      <c r="Q1233" s="89">
        <v>46132</v>
      </c>
      <c r="R1233" s="89">
        <v>46136</v>
      </c>
      <c r="S1233" s="89">
        <v>46142</v>
      </c>
      <c r="T1233" s="89">
        <v>46259</v>
      </c>
      <c r="U1233" s="89">
        <v>46259</v>
      </c>
      <c r="V1233" s="89">
        <v>46273</v>
      </c>
      <c r="W1233" s="89"/>
      <c r="X1233" s="89"/>
      <c r="Y1233" s="89"/>
      <c r="Z1233" s="89"/>
      <c r="AA1233" s="221"/>
      <c r="AB1233" s="221"/>
      <c r="AC1233" s="234"/>
      <c r="AD1233" s="221"/>
      <c r="AE1233" s="225"/>
      <c r="AF1233" s="226"/>
      <c r="AG1233" s="230"/>
      <c r="AH1233" s="230"/>
      <c r="AI1233" s="230"/>
      <c r="AJ1233" s="216"/>
      <c r="AK1233" s="216"/>
      <c r="AL1233" s="218"/>
      <c r="AM1233" s="213"/>
      <c r="AN1233" s="213"/>
      <c r="AO1233" s="213"/>
      <c r="AP1233" s="213"/>
      <c r="AQ1233" s="213"/>
      <c r="AR1233" s="213"/>
      <c r="AS1233" s="213"/>
      <c r="AT1233" s="207"/>
      <c r="AU1233" s="207"/>
      <c r="AV1233" s="207"/>
      <c r="AW1233" s="207"/>
      <c r="AX1233" s="207"/>
      <c r="AY1233" s="207"/>
      <c r="AZ1233" s="207"/>
      <c r="BA1233" s="207"/>
      <c r="BB1233" s="207"/>
      <c r="BC1233" s="207"/>
      <c r="BD1233" s="207"/>
      <c r="BE1233" s="207"/>
      <c r="BF1233" s="207"/>
      <c r="BG1233" s="207"/>
      <c r="BH1233" s="207"/>
      <c r="BI1233" s="207"/>
      <c r="BJ1233" s="207"/>
      <c r="BK1233" s="207"/>
      <c r="BL1233" s="207"/>
      <c r="BM1233" s="210"/>
      <c r="BN1233" s="204"/>
      <c r="BO1233" s="2"/>
    </row>
    <row r="1234" spans="1:67" ht="15" hidden="1" customHeight="1" x14ac:dyDescent="0.25">
      <c r="A1234" s="2"/>
      <c r="B1234" s="234"/>
      <c r="C1234" s="237"/>
      <c r="D1234" s="238"/>
      <c r="E1234" s="242"/>
      <c r="F1234" s="245"/>
      <c r="G1234" s="245"/>
      <c r="H1234" s="245"/>
      <c r="I1234" s="245"/>
      <c r="J1234" s="248"/>
      <c r="K1234" s="250"/>
      <c r="L1234" s="247"/>
      <c r="M1234" s="247"/>
      <c r="N1234" s="247"/>
      <c r="O1234" s="245"/>
      <c r="P1234" s="134" t="s">
        <v>262</v>
      </c>
      <c r="Q1234" s="89"/>
      <c r="R1234" s="89"/>
      <c r="S1234" s="89"/>
      <c r="T1234" s="89"/>
      <c r="U1234" s="89"/>
      <c r="V1234" s="89"/>
      <c r="W1234" s="89"/>
      <c r="X1234" s="89"/>
      <c r="Y1234" s="89"/>
      <c r="Z1234" s="89"/>
      <c r="AA1234" s="221"/>
      <c r="AB1234" s="221"/>
      <c r="AC1234" s="234"/>
      <c r="AD1234" s="221"/>
      <c r="AE1234" s="225"/>
      <c r="AF1234" s="226"/>
      <c r="AG1234" s="230"/>
      <c r="AH1234" s="230"/>
      <c r="AI1234" s="230"/>
      <c r="AJ1234" s="216"/>
      <c r="AK1234" s="216"/>
      <c r="AL1234" s="218"/>
      <c r="AM1234" s="213"/>
      <c r="AN1234" s="213"/>
      <c r="AO1234" s="213"/>
      <c r="AP1234" s="213"/>
      <c r="AQ1234" s="213"/>
      <c r="AR1234" s="213"/>
      <c r="AS1234" s="213"/>
      <c r="AT1234" s="207"/>
      <c r="AU1234" s="207"/>
      <c r="AV1234" s="207"/>
      <c r="AW1234" s="207"/>
      <c r="AX1234" s="207"/>
      <c r="AY1234" s="207"/>
      <c r="AZ1234" s="207"/>
      <c r="BA1234" s="207"/>
      <c r="BB1234" s="207"/>
      <c r="BC1234" s="207"/>
      <c r="BD1234" s="207"/>
      <c r="BE1234" s="207"/>
      <c r="BF1234" s="207"/>
      <c r="BG1234" s="207"/>
      <c r="BH1234" s="207"/>
      <c r="BI1234" s="207"/>
      <c r="BJ1234" s="207"/>
      <c r="BK1234" s="207"/>
      <c r="BL1234" s="207"/>
      <c r="BM1234" s="210"/>
      <c r="BN1234" s="204"/>
      <c r="BO1234" s="2"/>
    </row>
    <row r="1235" spans="1:67" ht="15" hidden="1" customHeight="1" x14ac:dyDescent="0.25">
      <c r="A1235" s="2"/>
      <c r="B1235" s="234"/>
      <c r="C1235" s="237"/>
      <c r="D1235" s="238"/>
      <c r="E1235" s="242"/>
      <c r="F1235" s="245"/>
      <c r="G1235" s="245"/>
      <c r="H1235" s="245"/>
      <c r="I1235" s="245"/>
      <c r="J1235" s="248"/>
      <c r="K1235" s="250"/>
      <c r="L1235" s="247"/>
      <c r="M1235" s="247"/>
      <c r="N1235" s="247"/>
      <c r="O1235" s="245"/>
      <c r="P1235" s="134" t="s">
        <v>263</v>
      </c>
      <c r="Q1235" s="89"/>
      <c r="R1235" s="89"/>
      <c r="S1235" s="89"/>
      <c r="T1235" s="89"/>
      <c r="U1235" s="89"/>
      <c r="V1235" s="89"/>
      <c r="W1235" s="89"/>
      <c r="X1235" s="89"/>
      <c r="Y1235" s="89"/>
      <c r="Z1235" s="89"/>
      <c r="AA1235" s="221"/>
      <c r="AB1235" s="221"/>
      <c r="AC1235" s="234"/>
      <c r="AD1235" s="221"/>
      <c r="AE1235" s="225"/>
      <c r="AF1235" s="226"/>
      <c r="AG1235" s="230"/>
      <c r="AH1235" s="230"/>
      <c r="AI1235" s="230"/>
      <c r="AJ1235" s="216"/>
      <c r="AK1235" s="216"/>
      <c r="AL1235" s="218"/>
      <c r="AM1235" s="213"/>
      <c r="AN1235" s="213"/>
      <c r="AO1235" s="213"/>
      <c r="AP1235" s="213"/>
      <c r="AQ1235" s="213"/>
      <c r="AR1235" s="213"/>
      <c r="AS1235" s="213"/>
      <c r="AT1235" s="207"/>
      <c r="AU1235" s="207"/>
      <c r="AV1235" s="207"/>
      <c r="AW1235" s="207"/>
      <c r="AX1235" s="207"/>
      <c r="AY1235" s="207"/>
      <c r="AZ1235" s="207"/>
      <c r="BA1235" s="207"/>
      <c r="BB1235" s="207"/>
      <c r="BC1235" s="207"/>
      <c r="BD1235" s="207"/>
      <c r="BE1235" s="207"/>
      <c r="BF1235" s="207"/>
      <c r="BG1235" s="207"/>
      <c r="BH1235" s="207"/>
      <c r="BI1235" s="207"/>
      <c r="BJ1235" s="207"/>
      <c r="BK1235" s="207"/>
      <c r="BL1235" s="207"/>
      <c r="BM1235" s="210"/>
      <c r="BN1235" s="204"/>
      <c r="BO1235" s="2"/>
    </row>
    <row r="1236" spans="1:67" ht="15" hidden="1" customHeight="1" x14ac:dyDescent="0.25">
      <c r="A1236" s="2"/>
      <c r="B1236" s="234"/>
      <c r="C1236" s="237"/>
      <c r="D1236" s="238"/>
      <c r="E1236" s="242"/>
      <c r="F1236" s="245"/>
      <c r="G1236" s="245"/>
      <c r="H1236" s="245"/>
      <c r="I1236" s="245"/>
      <c r="J1236" s="248"/>
      <c r="K1236" s="250"/>
      <c r="L1236" s="247"/>
      <c r="M1236" s="247"/>
      <c r="N1236" s="247"/>
      <c r="O1236" s="245"/>
      <c r="P1236" s="134" t="s">
        <v>27</v>
      </c>
      <c r="Q1236" s="89"/>
      <c r="R1236" s="89"/>
      <c r="S1236" s="89"/>
      <c r="T1236" s="89"/>
      <c r="U1236" s="89"/>
      <c r="V1236" s="89"/>
      <c r="W1236" s="89"/>
      <c r="X1236" s="89"/>
      <c r="Y1236" s="89"/>
      <c r="Z1236" s="89"/>
      <c r="AA1236" s="221"/>
      <c r="AB1236" s="221"/>
      <c r="AC1236" s="234"/>
      <c r="AD1236" s="221"/>
      <c r="AE1236" s="225"/>
      <c r="AF1236" s="226"/>
      <c r="AG1236" s="230"/>
      <c r="AH1236" s="230"/>
      <c r="AI1236" s="230"/>
      <c r="AJ1236" s="216"/>
      <c r="AK1236" s="216"/>
      <c r="AL1236" s="218"/>
      <c r="AM1236" s="213"/>
      <c r="AN1236" s="213"/>
      <c r="AO1236" s="213"/>
      <c r="AP1236" s="213"/>
      <c r="AQ1236" s="213"/>
      <c r="AR1236" s="213"/>
      <c r="AS1236" s="213"/>
      <c r="AT1236" s="207"/>
      <c r="AU1236" s="207"/>
      <c r="AV1236" s="207"/>
      <c r="AW1236" s="207"/>
      <c r="AX1236" s="207"/>
      <c r="AY1236" s="207"/>
      <c r="AZ1236" s="207"/>
      <c r="BA1236" s="207"/>
      <c r="BB1236" s="207"/>
      <c r="BC1236" s="207"/>
      <c r="BD1236" s="207"/>
      <c r="BE1236" s="207"/>
      <c r="BF1236" s="207"/>
      <c r="BG1236" s="207"/>
      <c r="BH1236" s="207"/>
      <c r="BI1236" s="207"/>
      <c r="BJ1236" s="207"/>
      <c r="BK1236" s="207"/>
      <c r="BL1236" s="207"/>
      <c r="BM1236" s="210"/>
      <c r="BN1236" s="204"/>
      <c r="BO1236" s="2"/>
    </row>
    <row r="1237" spans="1:67" ht="15" customHeight="1" x14ac:dyDescent="0.25">
      <c r="A1237" s="2"/>
      <c r="B1237" s="219"/>
      <c r="C1237" s="239"/>
      <c r="D1237" s="240"/>
      <c r="E1237" s="243"/>
      <c r="F1237" s="246"/>
      <c r="G1237" s="246"/>
      <c r="H1237" s="246"/>
      <c r="I1237" s="246"/>
      <c r="J1237" s="248"/>
      <c r="K1237" s="251"/>
      <c r="L1237" s="248"/>
      <c r="M1237" s="248"/>
      <c r="N1237" s="248"/>
      <c r="O1237" s="246"/>
      <c r="P1237" s="134" t="s">
        <v>28</v>
      </c>
      <c r="Q1237" s="182">
        <v>46132</v>
      </c>
      <c r="R1237" s="182">
        <v>46144</v>
      </c>
      <c r="S1237" s="182">
        <v>46150</v>
      </c>
      <c r="T1237" s="182">
        <v>46226</v>
      </c>
      <c r="U1237" s="182">
        <v>46226</v>
      </c>
      <c r="V1237" s="89"/>
      <c r="W1237" s="89"/>
      <c r="X1237" s="89"/>
      <c r="Y1237" s="89"/>
      <c r="Z1237" s="89"/>
      <c r="AA1237" s="232"/>
      <c r="AB1237" s="222"/>
      <c r="AC1237" s="252"/>
      <c r="AD1237" s="222"/>
      <c r="AE1237" s="227"/>
      <c r="AF1237" s="228"/>
      <c r="AG1237" s="231"/>
      <c r="AH1237" s="232"/>
      <c r="AI1237" s="232"/>
      <c r="AJ1237" s="217"/>
      <c r="AK1237" s="217"/>
      <c r="AL1237" s="219"/>
      <c r="AM1237" s="214"/>
      <c r="AN1237" s="214"/>
      <c r="AO1237" s="214"/>
      <c r="AP1237" s="214"/>
      <c r="AQ1237" s="214"/>
      <c r="AR1237" s="214"/>
      <c r="AS1237" s="214"/>
      <c r="AT1237" s="208"/>
      <c r="AU1237" s="208"/>
      <c r="AV1237" s="208"/>
      <c r="AW1237" s="208"/>
      <c r="AX1237" s="208"/>
      <c r="AY1237" s="208"/>
      <c r="AZ1237" s="208"/>
      <c r="BA1237" s="208"/>
      <c r="BB1237" s="208"/>
      <c r="BC1237" s="208"/>
      <c r="BD1237" s="208"/>
      <c r="BE1237" s="208"/>
      <c r="BF1237" s="208"/>
      <c r="BG1237" s="208"/>
      <c r="BH1237" s="208"/>
      <c r="BI1237" s="208"/>
      <c r="BJ1237" s="208"/>
      <c r="BK1237" s="208"/>
      <c r="BL1237" s="208"/>
      <c r="BM1237" s="211"/>
      <c r="BN1237" s="205"/>
      <c r="BO1237" s="2"/>
    </row>
    <row r="1238" spans="1:67" ht="15" hidden="1" customHeight="1" x14ac:dyDescent="0.25">
      <c r="A1238" s="2"/>
      <c r="B1238" s="233" t="s">
        <v>1656</v>
      </c>
      <c r="C1238" s="235" t="s">
        <v>982</v>
      </c>
      <c r="D1238" s="236"/>
      <c r="E1238" s="241"/>
      <c r="F1238" s="244" t="s">
        <v>1761</v>
      </c>
      <c r="G1238" s="245"/>
      <c r="H1238" s="245"/>
      <c r="I1238" s="245" t="s">
        <v>1743</v>
      </c>
      <c r="J1238" s="247"/>
      <c r="K1238" s="249">
        <v>46240</v>
      </c>
      <c r="L1238" s="247" t="s">
        <v>501</v>
      </c>
      <c r="M1238" s="247">
        <v>1</v>
      </c>
      <c r="N1238" s="247"/>
      <c r="O1238" s="245" t="s">
        <v>1596</v>
      </c>
      <c r="P1238" s="135" t="s">
        <v>148</v>
      </c>
      <c r="Q1238" s="89"/>
      <c r="R1238" s="89"/>
      <c r="S1238" s="89"/>
      <c r="T1238" s="89"/>
      <c r="U1238" s="89"/>
      <c r="V1238" s="89"/>
      <c r="W1238" s="89"/>
      <c r="X1238" s="89"/>
      <c r="Y1238" s="89"/>
      <c r="Z1238" s="89"/>
      <c r="AA1238" s="220">
        <v>229</v>
      </c>
      <c r="AB1238" s="220"/>
      <c r="AC1238" s="233"/>
      <c r="AD1238" s="220"/>
      <c r="AE1238" s="223">
        <v>80</v>
      </c>
      <c r="AF1238" s="224"/>
      <c r="AG1238" s="229"/>
      <c r="AH1238" s="229">
        <v>50</v>
      </c>
      <c r="AI1238" s="229">
        <v>0.30605153426708009</v>
      </c>
      <c r="AJ1238" s="215"/>
      <c r="AK1238" s="215"/>
      <c r="AL1238" s="209" t="s">
        <v>1590</v>
      </c>
      <c r="AM1238" s="212"/>
      <c r="AN1238" s="212"/>
      <c r="AO1238" s="212"/>
      <c r="AP1238" s="212"/>
      <c r="AQ1238" s="212"/>
      <c r="AR1238" s="212"/>
      <c r="AS1238" s="212"/>
      <c r="AT1238" s="206"/>
      <c r="AU1238" s="206"/>
      <c r="AV1238" s="206"/>
      <c r="AW1238" s="206"/>
      <c r="AX1238" s="206"/>
      <c r="AY1238" s="206"/>
      <c r="AZ1238" s="206"/>
      <c r="BA1238" s="206"/>
      <c r="BB1238" s="206"/>
      <c r="BC1238" s="206"/>
      <c r="BD1238" s="206"/>
      <c r="BE1238" s="206"/>
      <c r="BF1238" s="206"/>
      <c r="BG1238" s="206"/>
      <c r="BH1238" s="206"/>
      <c r="BI1238" s="206"/>
      <c r="BJ1238" s="206"/>
      <c r="BK1238" s="206"/>
      <c r="BL1238" s="206"/>
      <c r="BM1238" s="209"/>
      <c r="BN1238" s="203"/>
      <c r="BO1238" s="2"/>
    </row>
    <row r="1239" spans="1:67" ht="15" customHeight="1" x14ac:dyDescent="0.25">
      <c r="A1239" s="2"/>
      <c r="B1239" s="234"/>
      <c r="C1239" s="237"/>
      <c r="D1239" s="238"/>
      <c r="E1239" s="242"/>
      <c r="F1239" s="245"/>
      <c r="G1239" s="245"/>
      <c r="H1239" s="245"/>
      <c r="I1239" s="245"/>
      <c r="J1239" s="248"/>
      <c r="K1239" s="250"/>
      <c r="L1239" s="247"/>
      <c r="M1239" s="247"/>
      <c r="N1239" s="247"/>
      <c r="O1239" s="245"/>
      <c r="P1239" s="134" t="s">
        <v>26</v>
      </c>
      <c r="Q1239" s="89">
        <v>46146</v>
      </c>
      <c r="R1239" s="89">
        <v>46150</v>
      </c>
      <c r="S1239" s="89">
        <v>46157</v>
      </c>
      <c r="T1239" s="89">
        <v>46259</v>
      </c>
      <c r="U1239" s="89">
        <v>46259</v>
      </c>
      <c r="V1239" s="89">
        <v>46273</v>
      </c>
      <c r="W1239" s="89"/>
      <c r="X1239" s="89"/>
      <c r="Y1239" s="89"/>
      <c r="Z1239" s="89"/>
      <c r="AA1239" s="221"/>
      <c r="AB1239" s="221"/>
      <c r="AC1239" s="234"/>
      <c r="AD1239" s="221"/>
      <c r="AE1239" s="225"/>
      <c r="AF1239" s="226"/>
      <c r="AG1239" s="230"/>
      <c r="AH1239" s="230"/>
      <c r="AI1239" s="230"/>
      <c r="AJ1239" s="216"/>
      <c r="AK1239" s="216"/>
      <c r="AL1239" s="218"/>
      <c r="AM1239" s="213"/>
      <c r="AN1239" s="213"/>
      <c r="AO1239" s="213"/>
      <c r="AP1239" s="213"/>
      <c r="AQ1239" s="213"/>
      <c r="AR1239" s="213"/>
      <c r="AS1239" s="213"/>
      <c r="AT1239" s="207"/>
      <c r="AU1239" s="207"/>
      <c r="AV1239" s="207"/>
      <c r="AW1239" s="207"/>
      <c r="AX1239" s="207"/>
      <c r="AY1239" s="207"/>
      <c r="AZ1239" s="207"/>
      <c r="BA1239" s="207"/>
      <c r="BB1239" s="207"/>
      <c r="BC1239" s="207"/>
      <c r="BD1239" s="207"/>
      <c r="BE1239" s="207"/>
      <c r="BF1239" s="207"/>
      <c r="BG1239" s="207"/>
      <c r="BH1239" s="207"/>
      <c r="BI1239" s="207"/>
      <c r="BJ1239" s="207"/>
      <c r="BK1239" s="207"/>
      <c r="BL1239" s="207"/>
      <c r="BM1239" s="210"/>
      <c r="BN1239" s="204"/>
      <c r="BO1239" s="2"/>
    </row>
    <row r="1240" spans="1:67" ht="15" hidden="1" customHeight="1" x14ac:dyDescent="0.25">
      <c r="A1240" s="2"/>
      <c r="B1240" s="234"/>
      <c r="C1240" s="237"/>
      <c r="D1240" s="238"/>
      <c r="E1240" s="242"/>
      <c r="F1240" s="245"/>
      <c r="G1240" s="245"/>
      <c r="H1240" s="245"/>
      <c r="I1240" s="245"/>
      <c r="J1240" s="248"/>
      <c r="K1240" s="250"/>
      <c r="L1240" s="247"/>
      <c r="M1240" s="247"/>
      <c r="N1240" s="247"/>
      <c r="O1240" s="245"/>
      <c r="P1240" s="134" t="s">
        <v>262</v>
      </c>
      <c r="Q1240" s="89"/>
      <c r="R1240" s="89"/>
      <c r="S1240" s="89"/>
      <c r="T1240" s="89"/>
      <c r="U1240" s="89"/>
      <c r="V1240" s="89"/>
      <c r="W1240" s="89"/>
      <c r="X1240" s="89"/>
      <c r="Y1240" s="89"/>
      <c r="Z1240" s="89"/>
      <c r="AA1240" s="221"/>
      <c r="AB1240" s="221"/>
      <c r="AC1240" s="234"/>
      <c r="AD1240" s="221"/>
      <c r="AE1240" s="225"/>
      <c r="AF1240" s="226"/>
      <c r="AG1240" s="230"/>
      <c r="AH1240" s="230"/>
      <c r="AI1240" s="230"/>
      <c r="AJ1240" s="216"/>
      <c r="AK1240" s="216"/>
      <c r="AL1240" s="218"/>
      <c r="AM1240" s="213"/>
      <c r="AN1240" s="213"/>
      <c r="AO1240" s="213"/>
      <c r="AP1240" s="213"/>
      <c r="AQ1240" s="213"/>
      <c r="AR1240" s="213"/>
      <c r="AS1240" s="213"/>
      <c r="AT1240" s="207"/>
      <c r="AU1240" s="207"/>
      <c r="AV1240" s="207"/>
      <c r="AW1240" s="207"/>
      <c r="AX1240" s="207"/>
      <c r="AY1240" s="207"/>
      <c r="AZ1240" s="207"/>
      <c r="BA1240" s="207"/>
      <c r="BB1240" s="207"/>
      <c r="BC1240" s="207"/>
      <c r="BD1240" s="207"/>
      <c r="BE1240" s="207"/>
      <c r="BF1240" s="207"/>
      <c r="BG1240" s="207"/>
      <c r="BH1240" s="207"/>
      <c r="BI1240" s="207"/>
      <c r="BJ1240" s="207"/>
      <c r="BK1240" s="207"/>
      <c r="BL1240" s="207"/>
      <c r="BM1240" s="210"/>
      <c r="BN1240" s="204"/>
      <c r="BO1240" s="2"/>
    </row>
    <row r="1241" spans="1:67" ht="15" hidden="1" customHeight="1" x14ac:dyDescent="0.25">
      <c r="A1241" s="2"/>
      <c r="B1241" s="234"/>
      <c r="C1241" s="237"/>
      <c r="D1241" s="238"/>
      <c r="E1241" s="242"/>
      <c r="F1241" s="245"/>
      <c r="G1241" s="245"/>
      <c r="H1241" s="245"/>
      <c r="I1241" s="245"/>
      <c r="J1241" s="248"/>
      <c r="K1241" s="250"/>
      <c r="L1241" s="247"/>
      <c r="M1241" s="247"/>
      <c r="N1241" s="247"/>
      <c r="O1241" s="245"/>
      <c r="P1241" s="134" t="s">
        <v>263</v>
      </c>
      <c r="Q1241" s="89"/>
      <c r="R1241" s="89"/>
      <c r="S1241" s="89"/>
      <c r="T1241" s="89"/>
      <c r="U1241" s="89"/>
      <c r="V1241" s="89"/>
      <c r="W1241" s="89"/>
      <c r="X1241" s="89"/>
      <c r="Y1241" s="89"/>
      <c r="Z1241" s="89"/>
      <c r="AA1241" s="221"/>
      <c r="AB1241" s="221"/>
      <c r="AC1241" s="234"/>
      <c r="AD1241" s="221"/>
      <c r="AE1241" s="225"/>
      <c r="AF1241" s="226"/>
      <c r="AG1241" s="230"/>
      <c r="AH1241" s="230"/>
      <c r="AI1241" s="230"/>
      <c r="AJ1241" s="216"/>
      <c r="AK1241" s="216"/>
      <c r="AL1241" s="218"/>
      <c r="AM1241" s="213"/>
      <c r="AN1241" s="213"/>
      <c r="AO1241" s="213"/>
      <c r="AP1241" s="213"/>
      <c r="AQ1241" s="213"/>
      <c r="AR1241" s="213"/>
      <c r="AS1241" s="213"/>
      <c r="AT1241" s="207"/>
      <c r="AU1241" s="207"/>
      <c r="AV1241" s="207"/>
      <c r="AW1241" s="207"/>
      <c r="AX1241" s="207"/>
      <c r="AY1241" s="207"/>
      <c r="AZ1241" s="207"/>
      <c r="BA1241" s="207"/>
      <c r="BB1241" s="207"/>
      <c r="BC1241" s="207"/>
      <c r="BD1241" s="207"/>
      <c r="BE1241" s="207"/>
      <c r="BF1241" s="207"/>
      <c r="BG1241" s="207"/>
      <c r="BH1241" s="207"/>
      <c r="BI1241" s="207"/>
      <c r="BJ1241" s="207"/>
      <c r="BK1241" s="207"/>
      <c r="BL1241" s="207"/>
      <c r="BM1241" s="210"/>
      <c r="BN1241" s="204"/>
      <c r="BO1241" s="2"/>
    </row>
    <row r="1242" spans="1:67" ht="15" hidden="1" customHeight="1" x14ac:dyDescent="0.25">
      <c r="A1242" s="2"/>
      <c r="B1242" s="234"/>
      <c r="C1242" s="237"/>
      <c r="D1242" s="238"/>
      <c r="E1242" s="242"/>
      <c r="F1242" s="245"/>
      <c r="G1242" s="245"/>
      <c r="H1242" s="245"/>
      <c r="I1242" s="245"/>
      <c r="J1242" s="248"/>
      <c r="K1242" s="250"/>
      <c r="L1242" s="247"/>
      <c r="M1242" s="247"/>
      <c r="N1242" s="247"/>
      <c r="O1242" s="245"/>
      <c r="P1242" s="134" t="s">
        <v>27</v>
      </c>
      <c r="Q1242" s="89"/>
      <c r="R1242" s="89"/>
      <c r="S1242" s="89"/>
      <c r="T1242" s="89"/>
      <c r="U1242" s="89"/>
      <c r="V1242" s="89"/>
      <c r="W1242" s="89"/>
      <c r="X1242" s="89"/>
      <c r="Y1242" s="89"/>
      <c r="Z1242" s="89"/>
      <c r="AA1242" s="221"/>
      <c r="AB1242" s="221"/>
      <c r="AC1242" s="234"/>
      <c r="AD1242" s="221"/>
      <c r="AE1242" s="225"/>
      <c r="AF1242" s="226"/>
      <c r="AG1242" s="230"/>
      <c r="AH1242" s="230"/>
      <c r="AI1242" s="230"/>
      <c r="AJ1242" s="216"/>
      <c r="AK1242" s="216"/>
      <c r="AL1242" s="218"/>
      <c r="AM1242" s="213"/>
      <c r="AN1242" s="213"/>
      <c r="AO1242" s="213"/>
      <c r="AP1242" s="213"/>
      <c r="AQ1242" s="213"/>
      <c r="AR1242" s="213"/>
      <c r="AS1242" s="213"/>
      <c r="AT1242" s="207"/>
      <c r="AU1242" s="207"/>
      <c r="AV1242" s="207"/>
      <c r="AW1242" s="207"/>
      <c r="AX1242" s="207"/>
      <c r="AY1242" s="207"/>
      <c r="AZ1242" s="207"/>
      <c r="BA1242" s="207"/>
      <c r="BB1242" s="207"/>
      <c r="BC1242" s="207"/>
      <c r="BD1242" s="207"/>
      <c r="BE1242" s="207"/>
      <c r="BF1242" s="207"/>
      <c r="BG1242" s="207"/>
      <c r="BH1242" s="207"/>
      <c r="BI1242" s="207"/>
      <c r="BJ1242" s="207"/>
      <c r="BK1242" s="207"/>
      <c r="BL1242" s="207"/>
      <c r="BM1242" s="210"/>
      <c r="BN1242" s="204"/>
      <c r="BO1242" s="2"/>
    </row>
    <row r="1243" spans="1:67" ht="15" customHeight="1" x14ac:dyDescent="0.25">
      <c r="A1243" s="2"/>
      <c r="B1243" s="219"/>
      <c r="C1243" s="239"/>
      <c r="D1243" s="240"/>
      <c r="E1243" s="243"/>
      <c r="F1243" s="246"/>
      <c r="G1243" s="246"/>
      <c r="H1243" s="246"/>
      <c r="I1243" s="246"/>
      <c r="J1243" s="248"/>
      <c r="K1243" s="251"/>
      <c r="L1243" s="248"/>
      <c r="M1243" s="248"/>
      <c r="N1243" s="248"/>
      <c r="O1243" s="246"/>
      <c r="P1243" s="134" t="s">
        <v>28</v>
      </c>
      <c r="Q1243" s="182">
        <v>46139</v>
      </c>
      <c r="R1243" s="182">
        <v>46144</v>
      </c>
      <c r="S1243" s="182">
        <v>46150</v>
      </c>
      <c r="T1243" s="182">
        <v>46240</v>
      </c>
      <c r="U1243" s="182">
        <v>46240</v>
      </c>
      <c r="V1243" s="89"/>
      <c r="W1243" s="89"/>
      <c r="X1243" s="89"/>
      <c r="Y1243" s="89"/>
      <c r="Z1243" s="89"/>
      <c r="AA1243" s="232"/>
      <c r="AB1243" s="222"/>
      <c r="AC1243" s="252"/>
      <c r="AD1243" s="222"/>
      <c r="AE1243" s="227"/>
      <c r="AF1243" s="228"/>
      <c r="AG1243" s="231"/>
      <c r="AH1243" s="232"/>
      <c r="AI1243" s="232"/>
      <c r="AJ1243" s="217"/>
      <c r="AK1243" s="217"/>
      <c r="AL1243" s="219"/>
      <c r="AM1243" s="214"/>
      <c r="AN1243" s="214"/>
      <c r="AO1243" s="214"/>
      <c r="AP1243" s="214"/>
      <c r="AQ1243" s="214"/>
      <c r="AR1243" s="214"/>
      <c r="AS1243" s="214"/>
      <c r="AT1243" s="208"/>
      <c r="AU1243" s="208"/>
      <c r="AV1243" s="208"/>
      <c r="AW1243" s="208"/>
      <c r="AX1243" s="208"/>
      <c r="AY1243" s="208"/>
      <c r="AZ1243" s="208"/>
      <c r="BA1243" s="208"/>
      <c r="BB1243" s="208"/>
      <c r="BC1243" s="208"/>
      <c r="BD1243" s="208"/>
      <c r="BE1243" s="208"/>
      <c r="BF1243" s="208"/>
      <c r="BG1243" s="208"/>
      <c r="BH1243" s="208"/>
      <c r="BI1243" s="208"/>
      <c r="BJ1243" s="208"/>
      <c r="BK1243" s="208"/>
      <c r="BL1243" s="208"/>
      <c r="BM1243" s="211"/>
      <c r="BN1243" s="205"/>
      <c r="BO1243" s="2"/>
    </row>
    <row r="1244" spans="1:67" ht="15" hidden="1" customHeight="1" x14ac:dyDescent="0.25">
      <c r="A1244" s="2"/>
      <c r="B1244" s="233" t="s">
        <v>1656</v>
      </c>
      <c r="C1244" s="235" t="s">
        <v>984</v>
      </c>
      <c r="D1244" s="236"/>
      <c r="E1244" s="241"/>
      <c r="F1244" s="244" t="s">
        <v>1762</v>
      </c>
      <c r="G1244" s="245"/>
      <c r="H1244" s="245"/>
      <c r="I1244" s="245" t="s">
        <v>1743</v>
      </c>
      <c r="J1244" s="247"/>
      <c r="K1244" s="249">
        <v>46218</v>
      </c>
      <c r="L1244" s="247" t="s">
        <v>495</v>
      </c>
      <c r="M1244" s="247">
        <v>1</v>
      </c>
      <c r="N1244" s="247"/>
      <c r="O1244" s="245" t="s">
        <v>1596</v>
      </c>
      <c r="P1244" s="135" t="s">
        <v>148</v>
      </c>
      <c r="Q1244" s="89"/>
      <c r="R1244" s="89"/>
      <c r="S1244" s="89"/>
      <c r="T1244" s="89"/>
      <c r="U1244" s="89"/>
      <c r="V1244" s="89"/>
      <c r="W1244" s="89"/>
      <c r="X1244" s="89"/>
      <c r="Y1244" s="89"/>
      <c r="Z1244" s="89"/>
      <c r="AA1244" s="220">
        <v>229</v>
      </c>
      <c r="AB1244" s="220"/>
      <c r="AC1244" s="233"/>
      <c r="AD1244" s="220"/>
      <c r="AE1244" s="223">
        <v>50</v>
      </c>
      <c r="AF1244" s="224"/>
      <c r="AG1244" s="229"/>
      <c r="AH1244" s="229">
        <v>50</v>
      </c>
      <c r="AI1244" s="229">
        <v>0.30605153426708009</v>
      </c>
      <c r="AJ1244" s="215"/>
      <c r="AK1244" s="215"/>
      <c r="AL1244" s="209" t="s">
        <v>1590</v>
      </c>
      <c r="AM1244" s="212"/>
      <c r="AN1244" s="212"/>
      <c r="AO1244" s="212"/>
      <c r="AP1244" s="212"/>
      <c r="AQ1244" s="212"/>
      <c r="AR1244" s="212"/>
      <c r="AS1244" s="212"/>
      <c r="AT1244" s="206"/>
      <c r="AU1244" s="206"/>
      <c r="AV1244" s="206"/>
      <c r="AW1244" s="206"/>
      <c r="AX1244" s="206"/>
      <c r="AY1244" s="206"/>
      <c r="AZ1244" s="206"/>
      <c r="BA1244" s="206"/>
      <c r="BB1244" s="206"/>
      <c r="BC1244" s="206"/>
      <c r="BD1244" s="206"/>
      <c r="BE1244" s="206"/>
      <c r="BF1244" s="206"/>
      <c r="BG1244" s="206"/>
      <c r="BH1244" s="206"/>
      <c r="BI1244" s="206"/>
      <c r="BJ1244" s="206"/>
      <c r="BK1244" s="206"/>
      <c r="BL1244" s="206"/>
      <c r="BM1244" s="209"/>
      <c r="BN1244" s="203"/>
      <c r="BO1244" s="2"/>
    </row>
    <row r="1245" spans="1:67" ht="15" customHeight="1" x14ac:dyDescent="0.25">
      <c r="A1245" s="2"/>
      <c r="B1245" s="234"/>
      <c r="C1245" s="237"/>
      <c r="D1245" s="238"/>
      <c r="E1245" s="242"/>
      <c r="F1245" s="245"/>
      <c r="G1245" s="245"/>
      <c r="H1245" s="245"/>
      <c r="I1245" s="245"/>
      <c r="J1245" s="248"/>
      <c r="K1245" s="250"/>
      <c r="L1245" s="247"/>
      <c r="M1245" s="247"/>
      <c r="N1245" s="247"/>
      <c r="O1245" s="245"/>
      <c r="P1245" s="134" t="s">
        <v>26</v>
      </c>
      <c r="Q1245" s="89">
        <v>46195</v>
      </c>
      <c r="R1245" s="89">
        <v>46199</v>
      </c>
      <c r="S1245" s="89">
        <v>46206</v>
      </c>
      <c r="T1245" s="89">
        <v>46262</v>
      </c>
      <c r="U1245" s="89">
        <v>46262</v>
      </c>
      <c r="V1245" s="89">
        <v>46283</v>
      </c>
      <c r="W1245" s="89"/>
      <c r="X1245" s="89"/>
      <c r="Y1245" s="89"/>
      <c r="Z1245" s="89"/>
      <c r="AA1245" s="221"/>
      <c r="AB1245" s="221"/>
      <c r="AC1245" s="234"/>
      <c r="AD1245" s="221"/>
      <c r="AE1245" s="225"/>
      <c r="AF1245" s="226"/>
      <c r="AG1245" s="230"/>
      <c r="AH1245" s="230"/>
      <c r="AI1245" s="230"/>
      <c r="AJ1245" s="216"/>
      <c r="AK1245" s="216"/>
      <c r="AL1245" s="218"/>
      <c r="AM1245" s="213"/>
      <c r="AN1245" s="213"/>
      <c r="AO1245" s="213"/>
      <c r="AP1245" s="213"/>
      <c r="AQ1245" s="213"/>
      <c r="AR1245" s="213"/>
      <c r="AS1245" s="213"/>
      <c r="AT1245" s="207"/>
      <c r="AU1245" s="207"/>
      <c r="AV1245" s="207"/>
      <c r="AW1245" s="207"/>
      <c r="AX1245" s="207"/>
      <c r="AY1245" s="207"/>
      <c r="AZ1245" s="207"/>
      <c r="BA1245" s="207"/>
      <c r="BB1245" s="207"/>
      <c r="BC1245" s="207"/>
      <c r="BD1245" s="207"/>
      <c r="BE1245" s="207"/>
      <c r="BF1245" s="207"/>
      <c r="BG1245" s="207"/>
      <c r="BH1245" s="207"/>
      <c r="BI1245" s="207"/>
      <c r="BJ1245" s="207"/>
      <c r="BK1245" s="207"/>
      <c r="BL1245" s="207"/>
      <c r="BM1245" s="210"/>
      <c r="BN1245" s="204"/>
      <c r="BO1245" s="2"/>
    </row>
    <row r="1246" spans="1:67" ht="15" hidden="1" customHeight="1" x14ac:dyDescent="0.25">
      <c r="A1246" s="2"/>
      <c r="B1246" s="234"/>
      <c r="C1246" s="237"/>
      <c r="D1246" s="238"/>
      <c r="E1246" s="242"/>
      <c r="F1246" s="245"/>
      <c r="G1246" s="245"/>
      <c r="H1246" s="245"/>
      <c r="I1246" s="245"/>
      <c r="J1246" s="248"/>
      <c r="K1246" s="250"/>
      <c r="L1246" s="247"/>
      <c r="M1246" s="247"/>
      <c r="N1246" s="247"/>
      <c r="O1246" s="245"/>
      <c r="P1246" s="134" t="s">
        <v>262</v>
      </c>
      <c r="Q1246" s="89"/>
      <c r="R1246" s="89"/>
      <c r="S1246" s="89"/>
      <c r="T1246" s="89"/>
      <c r="U1246" s="89"/>
      <c r="V1246" s="89"/>
      <c r="W1246" s="89"/>
      <c r="X1246" s="89"/>
      <c r="Y1246" s="89"/>
      <c r="Z1246" s="89"/>
      <c r="AA1246" s="221"/>
      <c r="AB1246" s="221"/>
      <c r="AC1246" s="234"/>
      <c r="AD1246" s="221"/>
      <c r="AE1246" s="225"/>
      <c r="AF1246" s="226"/>
      <c r="AG1246" s="230"/>
      <c r="AH1246" s="230"/>
      <c r="AI1246" s="230"/>
      <c r="AJ1246" s="216"/>
      <c r="AK1246" s="216"/>
      <c r="AL1246" s="218"/>
      <c r="AM1246" s="213"/>
      <c r="AN1246" s="213"/>
      <c r="AO1246" s="213"/>
      <c r="AP1246" s="213"/>
      <c r="AQ1246" s="213"/>
      <c r="AR1246" s="213"/>
      <c r="AS1246" s="213"/>
      <c r="AT1246" s="207"/>
      <c r="AU1246" s="207"/>
      <c r="AV1246" s="207"/>
      <c r="AW1246" s="207"/>
      <c r="AX1246" s="207"/>
      <c r="AY1246" s="207"/>
      <c r="AZ1246" s="207"/>
      <c r="BA1246" s="207"/>
      <c r="BB1246" s="207"/>
      <c r="BC1246" s="207"/>
      <c r="BD1246" s="207"/>
      <c r="BE1246" s="207"/>
      <c r="BF1246" s="207"/>
      <c r="BG1246" s="207"/>
      <c r="BH1246" s="207"/>
      <c r="BI1246" s="207"/>
      <c r="BJ1246" s="207"/>
      <c r="BK1246" s="207"/>
      <c r="BL1246" s="207"/>
      <c r="BM1246" s="210"/>
      <c r="BN1246" s="204"/>
      <c r="BO1246" s="2"/>
    </row>
    <row r="1247" spans="1:67" ht="15" hidden="1" customHeight="1" x14ac:dyDescent="0.25">
      <c r="A1247" s="2"/>
      <c r="B1247" s="234"/>
      <c r="C1247" s="237"/>
      <c r="D1247" s="238"/>
      <c r="E1247" s="242"/>
      <c r="F1247" s="245"/>
      <c r="G1247" s="245"/>
      <c r="H1247" s="245"/>
      <c r="I1247" s="245"/>
      <c r="J1247" s="248"/>
      <c r="K1247" s="250"/>
      <c r="L1247" s="247"/>
      <c r="M1247" s="247"/>
      <c r="N1247" s="247"/>
      <c r="O1247" s="245"/>
      <c r="P1247" s="134" t="s">
        <v>263</v>
      </c>
      <c r="Q1247" s="89"/>
      <c r="R1247" s="89"/>
      <c r="S1247" s="89"/>
      <c r="T1247" s="89"/>
      <c r="U1247" s="89"/>
      <c r="V1247" s="89"/>
      <c r="W1247" s="89"/>
      <c r="X1247" s="89"/>
      <c r="Y1247" s="89"/>
      <c r="Z1247" s="89"/>
      <c r="AA1247" s="221"/>
      <c r="AB1247" s="221"/>
      <c r="AC1247" s="234"/>
      <c r="AD1247" s="221"/>
      <c r="AE1247" s="225"/>
      <c r="AF1247" s="226"/>
      <c r="AG1247" s="230"/>
      <c r="AH1247" s="230"/>
      <c r="AI1247" s="230"/>
      <c r="AJ1247" s="216"/>
      <c r="AK1247" s="216"/>
      <c r="AL1247" s="218"/>
      <c r="AM1247" s="213"/>
      <c r="AN1247" s="213"/>
      <c r="AO1247" s="213"/>
      <c r="AP1247" s="213"/>
      <c r="AQ1247" s="213"/>
      <c r="AR1247" s="213"/>
      <c r="AS1247" s="213"/>
      <c r="AT1247" s="207"/>
      <c r="AU1247" s="207"/>
      <c r="AV1247" s="207"/>
      <c r="AW1247" s="207"/>
      <c r="AX1247" s="207"/>
      <c r="AY1247" s="207"/>
      <c r="AZ1247" s="207"/>
      <c r="BA1247" s="207"/>
      <c r="BB1247" s="207"/>
      <c r="BC1247" s="207"/>
      <c r="BD1247" s="207"/>
      <c r="BE1247" s="207"/>
      <c r="BF1247" s="207"/>
      <c r="BG1247" s="207"/>
      <c r="BH1247" s="207"/>
      <c r="BI1247" s="207"/>
      <c r="BJ1247" s="207"/>
      <c r="BK1247" s="207"/>
      <c r="BL1247" s="207"/>
      <c r="BM1247" s="210"/>
      <c r="BN1247" s="204"/>
      <c r="BO1247" s="2"/>
    </row>
    <row r="1248" spans="1:67" ht="15" hidden="1" customHeight="1" x14ac:dyDescent="0.25">
      <c r="A1248" s="2"/>
      <c r="B1248" s="234"/>
      <c r="C1248" s="237"/>
      <c r="D1248" s="238"/>
      <c r="E1248" s="242"/>
      <c r="F1248" s="245"/>
      <c r="G1248" s="245"/>
      <c r="H1248" s="245"/>
      <c r="I1248" s="245"/>
      <c r="J1248" s="248"/>
      <c r="K1248" s="250"/>
      <c r="L1248" s="247"/>
      <c r="M1248" s="247"/>
      <c r="N1248" s="247"/>
      <c r="O1248" s="245"/>
      <c r="P1248" s="134" t="s">
        <v>27</v>
      </c>
      <c r="Q1248" s="89"/>
      <c r="R1248" s="89"/>
      <c r="S1248" s="89"/>
      <c r="T1248" s="89"/>
      <c r="U1248" s="89"/>
      <c r="V1248" s="89"/>
      <c r="W1248" s="89"/>
      <c r="X1248" s="89"/>
      <c r="Y1248" s="89"/>
      <c r="Z1248" s="89"/>
      <c r="AA1248" s="221"/>
      <c r="AB1248" s="221"/>
      <c r="AC1248" s="234"/>
      <c r="AD1248" s="221"/>
      <c r="AE1248" s="225"/>
      <c r="AF1248" s="226"/>
      <c r="AG1248" s="230"/>
      <c r="AH1248" s="230"/>
      <c r="AI1248" s="230"/>
      <c r="AJ1248" s="216"/>
      <c r="AK1248" s="216"/>
      <c r="AL1248" s="218"/>
      <c r="AM1248" s="213"/>
      <c r="AN1248" s="213"/>
      <c r="AO1248" s="213"/>
      <c r="AP1248" s="213"/>
      <c r="AQ1248" s="213"/>
      <c r="AR1248" s="213"/>
      <c r="AS1248" s="213"/>
      <c r="AT1248" s="207"/>
      <c r="AU1248" s="207"/>
      <c r="AV1248" s="207"/>
      <c r="AW1248" s="207"/>
      <c r="AX1248" s="207"/>
      <c r="AY1248" s="207"/>
      <c r="AZ1248" s="207"/>
      <c r="BA1248" s="207"/>
      <c r="BB1248" s="207"/>
      <c r="BC1248" s="207"/>
      <c r="BD1248" s="207"/>
      <c r="BE1248" s="207"/>
      <c r="BF1248" s="207"/>
      <c r="BG1248" s="207"/>
      <c r="BH1248" s="207"/>
      <c r="BI1248" s="207"/>
      <c r="BJ1248" s="207"/>
      <c r="BK1248" s="207"/>
      <c r="BL1248" s="207"/>
      <c r="BM1248" s="210"/>
      <c r="BN1248" s="204"/>
      <c r="BO1248" s="2"/>
    </row>
    <row r="1249" spans="1:67" ht="15" customHeight="1" x14ac:dyDescent="0.25">
      <c r="A1249" s="2"/>
      <c r="B1249" s="219"/>
      <c r="C1249" s="239"/>
      <c r="D1249" s="240"/>
      <c r="E1249" s="243"/>
      <c r="F1249" s="246"/>
      <c r="G1249" s="246"/>
      <c r="H1249" s="246"/>
      <c r="I1249" s="246"/>
      <c r="J1249" s="248"/>
      <c r="K1249" s="251"/>
      <c r="L1249" s="248"/>
      <c r="M1249" s="248"/>
      <c r="N1249" s="248"/>
      <c r="O1249" s="246"/>
      <c r="P1249" s="134" t="s">
        <v>28</v>
      </c>
      <c r="Q1249" s="182">
        <v>46195</v>
      </c>
      <c r="R1249" s="182">
        <v>46198</v>
      </c>
      <c r="S1249" s="182">
        <v>46218</v>
      </c>
      <c r="T1249" s="89"/>
      <c r="U1249" s="89"/>
      <c r="V1249" s="89"/>
      <c r="W1249" s="89"/>
      <c r="X1249" s="89"/>
      <c r="Y1249" s="89"/>
      <c r="Z1249" s="89"/>
      <c r="AA1249" s="232"/>
      <c r="AB1249" s="222"/>
      <c r="AC1249" s="252"/>
      <c r="AD1249" s="222"/>
      <c r="AE1249" s="227"/>
      <c r="AF1249" s="228"/>
      <c r="AG1249" s="231"/>
      <c r="AH1249" s="232"/>
      <c r="AI1249" s="232"/>
      <c r="AJ1249" s="217"/>
      <c r="AK1249" s="217"/>
      <c r="AL1249" s="219"/>
      <c r="AM1249" s="214"/>
      <c r="AN1249" s="214"/>
      <c r="AO1249" s="214"/>
      <c r="AP1249" s="214"/>
      <c r="AQ1249" s="214"/>
      <c r="AR1249" s="214"/>
      <c r="AS1249" s="214"/>
      <c r="AT1249" s="208"/>
      <c r="AU1249" s="208"/>
      <c r="AV1249" s="208"/>
      <c r="AW1249" s="208"/>
      <c r="AX1249" s="208"/>
      <c r="AY1249" s="208"/>
      <c r="AZ1249" s="208"/>
      <c r="BA1249" s="208"/>
      <c r="BB1249" s="208"/>
      <c r="BC1249" s="208"/>
      <c r="BD1249" s="208"/>
      <c r="BE1249" s="208"/>
      <c r="BF1249" s="208"/>
      <c r="BG1249" s="208"/>
      <c r="BH1249" s="208"/>
      <c r="BI1249" s="208"/>
      <c r="BJ1249" s="208"/>
      <c r="BK1249" s="208"/>
      <c r="BL1249" s="208"/>
      <c r="BM1249" s="211"/>
      <c r="BN1249" s="205"/>
      <c r="BO1249" s="2"/>
    </row>
    <row r="1250" spans="1:67" ht="15" hidden="1" customHeight="1" x14ac:dyDescent="0.25">
      <c r="A1250" s="2"/>
      <c r="B1250" s="233" t="s">
        <v>1712</v>
      </c>
      <c r="C1250" s="235" t="s">
        <v>988</v>
      </c>
      <c r="D1250" s="236"/>
      <c r="E1250" s="241"/>
      <c r="F1250" s="244" t="s">
        <v>1763</v>
      </c>
      <c r="G1250" s="245"/>
      <c r="H1250" s="245"/>
      <c r="I1250" s="245" t="s">
        <v>1743</v>
      </c>
      <c r="J1250" s="247"/>
      <c r="K1250" s="249">
        <v>46243</v>
      </c>
      <c r="L1250" s="247" t="s">
        <v>504</v>
      </c>
      <c r="M1250" s="247">
        <v>27.5078739</v>
      </c>
      <c r="N1250" s="247"/>
      <c r="O1250" s="245" t="s">
        <v>1596</v>
      </c>
      <c r="P1250" s="135" t="s">
        <v>148</v>
      </c>
      <c r="Q1250" s="89"/>
      <c r="R1250" s="89"/>
      <c r="S1250" s="89"/>
      <c r="T1250" s="89"/>
      <c r="U1250" s="89"/>
      <c r="V1250" s="89"/>
      <c r="W1250" s="89"/>
      <c r="X1250" s="89"/>
      <c r="Y1250" s="89"/>
      <c r="Z1250" s="89"/>
      <c r="AA1250" s="220">
        <v>61.5</v>
      </c>
      <c r="AB1250" s="220"/>
      <c r="AC1250" s="233"/>
      <c r="AD1250" s="220"/>
      <c r="AE1250" s="223">
        <v>100</v>
      </c>
      <c r="AF1250" s="224"/>
      <c r="AG1250" s="229"/>
      <c r="AH1250" s="229">
        <v>50</v>
      </c>
      <c r="AI1250" s="229">
        <v>8.2192879290067355E-2</v>
      </c>
      <c r="AJ1250" s="215"/>
      <c r="AK1250" s="215"/>
      <c r="AL1250" s="209" t="s">
        <v>1590</v>
      </c>
      <c r="AM1250" s="212"/>
      <c r="AN1250" s="212"/>
      <c r="AO1250" s="212"/>
      <c r="AP1250" s="212"/>
      <c r="AQ1250" s="212"/>
      <c r="AR1250" s="212"/>
      <c r="AS1250" s="212"/>
      <c r="AT1250" s="206"/>
      <c r="AU1250" s="206"/>
      <c r="AV1250" s="206"/>
      <c r="AW1250" s="206"/>
      <c r="AX1250" s="206"/>
      <c r="AY1250" s="206"/>
      <c r="AZ1250" s="206"/>
      <c r="BA1250" s="206"/>
      <c r="BB1250" s="206"/>
      <c r="BC1250" s="206"/>
      <c r="BD1250" s="206"/>
      <c r="BE1250" s="206"/>
      <c r="BF1250" s="206"/>
      <c r="BG1250" s="206"/>
      <c r="BH1250" s="206"/>
      <c r="BI1250" s="206"/>
      <c r="BJ1250" s="206"/>
      <c r="BK1250" s="206"/>
      <c r="BL1250" s="206"/>
      <c r="BM1250" s="209"/>
      <c r="BN1250" s="203"/>
      <c r="BO1250" s="2"/>
    </row>
    <row r="1251" spans="1:67" ht="15" customHeight="1" x14ac:dyDescent="0.25">
      <c r="A1251" s="2"/>
      <c r="B1251" s="234"/>
      <c r="C1251" s="237"/>
      <c r="D1251" s="238"/>
      <c r="E1251" s="242"/>
      <c r="F1251" s="245"/>
      <c r="G1251" s="245"/>
      <c r="H1251" s="245"/>
      <c r="I1251" s="245"/>
      <c r="J1251" s="248"/>
      <c r="K1251" s="250"/>
      <c r="L1251" s="247"/>
      <c r="M1251" s="247"/>
      <c r="N1251" s="247"/>
      <c r="O1251" s="245"/>
      <c r="P1251" s="134" t="s">
        <v>26</v>
      </c>
      <c r="Q1251" s="89">
        <v>46167</v>
      </c>
      <c r="R1251" s="89">
        <v>46171</v>
      </c>
      <c r="S1251" s="89">
        <v>46178</v>
      </c>
      <c r="T1251" s="89">
        <v>46266</v>
      </c>
      <c r="U1251" s="89">
        <v>46266</v>
      </c>
      <c r="V1251" s="89">
        <v>46280</v>
      </c>
      <c r="W1251" s="89"/>
      <c r="X1251" s="89"/>
      <c r="Y1251" s="89"/>
      <c r="Z1251" s="89"/>
      <c r="AA1251" s="221"/>
      <c r="AB1251" s="221"/>
      <c r="AC1251" s="234"/>
      <c r="AD1251" s="221"/>
      <c r="AE1251" s="225"/>
      <c r="AF1251" s="226"/>
      <c r="AG1251" s="230"/>
      <c r="AH1251" s="230"/>
      <c r="AI1251" s="230"/>
      <c r="AJ1251" s="216"/>
      <c r="AK1251" s="216"/>
      <c r="AL1251" s="218"/>
      <c r="AM1251" s="213"/>
      <c r="AN1251" s="213"/>
      <c r="AO1251" s="213"/>
      <c r="AP1251" s="213"/>
      <c r="AQ1251" s="213"/>
      <c r="AR1251" s="213"/>
      <c r="AS1251" s="213"/>
      <c r="AT1251" s="207"/>
      <c r="AU1251" s="207"/>
      <c r="AV1251" s="207"/>
      <c r="AW1251" s="207"/>
      <c r="AX1251" s="207"/>
      <c r="AY1251" s="207"/>
      <c r="AZ1251" s="207"/>
      <c r="BA1251" s="207"/>
      <c r="BB1251" s="207"/>
      <c r="BC1251" s="207"/>
      <c r="BD1251" s="207"/>
      <c r="BE1251" s="207"/>
      <c r="BF1251" s="207"/>
      <c r="BG1251" s="207"/>
      <c r="BH1251" s="207"/>
      <c r="BI1251" s="207"/>
      <c r="BJ1251" s="207"/>
      <c r="BK1251" s="207"/>
      <c r="BL1251" s="207"/>
      <c r="BM1251" s="210"/>
      <c r="BN1251" s="204"/>
      <c r="BO1251" s="2"/>
    </row>
    <row r="1252" spans="1:67" ht="15" hidden="1" customHeight="1" x14ac:dyDescent="0.25">
      <c r="A1252" s="2"/>
      <c r="B1252" s="234"/>
      <c r="C1252" s="237"/>
      <c r="D1252" s="238"/>
      <c r="E1252" s="242"/>
      <c r="F1252" s="245"/>
      <c r="G1252" s="245"/>
      <c r="H1252" s="245"/>
      <c r="I1252" s="245"/>
      <c r="J1252" s="248"/>
      <c r="K1252" s="250"/>
      <c r="L1252" s="247"/>
      <c r="M1252" s="247"/>
      <c r="N1252" s="247"/>
      <c r="O1252" s="245"/>
      <c r="P1252" s="134" t="s">
        <v>262</v>
      </c>
      <c r="Q1252" s="89"/>
      <c r="R1252" s="89"/>
      <c r="S1252" s="89"/>
      <c r="T1252" s="89"/>
      <c r="U1252" s="89"/>
      <c r="V1252" s="89"/>
      <c r="W1252" s="89"/>
      <c r="X1252" s="89"/>
      <c r="Y1252" s="89"/>
      <c r="Z1252" s="89"/>
      <c r="AA1252" s="221"/>
      <c r="AB1252" s="221"/>
      <c r="AC1252" s="234"/>
      <c r="AD1252" s="221"/>
      <c r="AE1252" s="225"/>
      <c r="AF1252" s="226"/>
      <c r="AG1252" s="230"/>
      <c r="AH1252" s="230"/>
      <c r="AI1252" s="230"/>
      <c r="AJ1252" s="216"/>
      <c r="AK1252" s="216"/>
      <c r="AL1252" s="218"/>
      <c r="AM1252" s="213"/>
      <c r="AN1252" s="213"/>
      <c r="AO1252" s="213"/>
      <c r="AP1252" s="213"/>
      <c r="AQ1252" s="213"/>
      <c r="AR1252" s="213"/>
      <c r="AS1252" s="213"/>
      <c r="AT1252" s="207"/>
      <c r="AU1252" s="207"/>
      <c r="AV1252" s="207"/>
      <c r="AW1252" s="207"/>
      <c r="AX1252" s="207"/>
      <c r="AY1252" s="207"/>
      <c r="AZ1252" s="207"/>
      <c r="BA1252" s="207"/>
      <c r="BB1252" s="207"/>
      <c r="BC1252" s="207"/>
      <c r="BD1252" s="207"/>
      <c r="BE1252" s="207"/>
      <c r="BF1252" s="207"/>
      <c r="BG1252" s="207"/>
      <c r="BH1252" s="207"/>
      <c r="BI1252" s="207"/>
      <c r="BJ1252" s="207"/>
      <c r="BK1252" s="207"/>
      <c r="BL1252" s="207"/>
      <c r="BM1252" s="210"/>
      <c r="BN1252" s="204"/>
      <c r="BO1252" s="2"/>
    </row>
    <row r="1253" spans="1:67" ht="15" hidden="1" customHeight="1" x14ac:dyDescent="0.25">
      <c r="A1253" s="2"/>
      <c r="B1253" s="234"/>
      <c r="C1253" s="237"/>
      <c r="D1253" s="238"/>
      <c r="E1253" s="242"/>
      <c r="F1253" s="245"/>
      <c r="G1253" s="245"/>
      <c r="H1253" s="245"/>
      <c r="I1253" s="245"/>
      <c r="J1253" s="248"/>
      <c r="K1253" s="250"/>
      <c r="L1253" s="247"/>
      <c r="M1253" s="247"/>
      <c r="N1253" s="247"/>
      <c r="O1253" s="245"/>
      <c r="P1253" s="134" t="s">
        <v>263</v>
      </c>
      <c r="Q1253" s="89"/>
      <c r="R1253" s="89"/>
      <c r="S1253" s="89"/>
      <c r="T1253" s="89"/>
      <c r="U1253" s="89"/>
      <c r="V1253" s="89"/>
      <c r="W1253" s="89"/>
      <c r="X1253" s="89"/>
      <c r="Y1253" s="89"/>
      <c r="Z1253" s="89"/>
      <c r="AA1253" s="221"/>
      <c r="AB1253" s="221"/>
      <c r="AC1253" s="234"/>
      <c r="AD1253" s="221"/>
      <c r="AE1253" s="225"/>
      <c r="AF1253" s="226"/>
      <c r="AG1253" s="230"/>
      <c r="AH1253" s="230"/>
      <c r="AI1253" s="230"/>
      <c r="AJ1253" s="216"/>
      <c r="AK1253" s="216"/>
      <c r="AL1253" s="218"/>
      <c r="AM1253" s="213"/>
      <c r="AN1253" s="213"/>
      <c r="AO1253" s="213"/>
      <c r="AP1253" s="213"/>
      <c r="AQ1253" s="213"/>
      <c r="AR1253" s="213"/>
      <c r="AS1253" s="213"/>
      <c r="AT1253" s="207"/>
      <c r="AU1253" s="207"/>
      <c r="AV1253" s="207"/>
      <c r="AW1253" s="207"/>
      <c r="AX1253" s="207"/>
      <c r="AY1253" s="207"/>
      <c r="AZ1253" s="207"/>
      <c r="BA1253" s="207"/>
      <c r="BB1253" s="207"/>
      <c r="BC1253" s="207"/>
      <c r="BD1253" s="207"/>
      <c r="BE1253" s="207"/>
      <c r="BF1253" s="207"/>
      <c r="BG1253" s="207"/>
      <c r="BH1253" s="207"/>
      <c r="BI1253" s="207"/>
      <c r="BJ1253" s="207"/>
      <c r="BK1253" s="207"/>
      <c r="BL1253" s="207"/>
      <c r="BM1253" s="210"/>
      <c r="BN1253" s="204"/>
      <c r="BO1253" s="2"/>
    </row>
    <row r="1254" spans="1:67" ht="15" hidden="1" customHeight="1" x14ac:dyDescent="0.25">
      <c r="A1254" s="2"/>
      <c r="B1254" s="234"/>
      <c r="C1254" s="237"/>
      <c r="D1254" s="238"/>
      <c r="E1254" s="242"/>
      <c r="F1254" s="245"/>
      <c r="G1254" s="245"/>
      <c r="H1254" s="245"/>
      <c r="I1254" s="245"/>
      <c r="J1254" s="248"/>
      <c r="K1254" s="250"/>
      <c r="L1254" s="247"/>
      <c r="M1254" s="247"/>
      <c r="N1254" s="247"/>
      <c r="O1254" s="245"/>
      <c r="P1254" s="134" t="s">
        <v>27</v>
      </c>
      <c r="Q1254" s="89"/>
      <c r="R1254" s="89"/>
      <c r="S1254" s="89"/>
      <c r="T1254" s="89"/>
      <c r="U1254" s="89"/>
      <c r="V1254" s="89"/>
      <c r="W1254" s="89"/>
      <c r="X1254" s="89"/>
      <c r="Y1254" s="89"/>
      <c r="Z1254" s="89"/>
      <c r="AA1254" s="221"/>
      <c r="AB1254" s="221"/>
      <c r="AC1254" s="234"/>
      <c r="AD1254" s="221"/>
      <c r="AE1254" s="225"/>
      <c r="AF1254" s="226"/>
      <c r="AG1254" s="230"/>
      <c r="AH1254" s="230"/>
      <c r="AI1254" s="230"/>
      <c r="AJ1254" s="216"/>
      <c r="AK1254" s="216"/>
      <c r="AL1254" s="218"/>
      <c r="AM1254" s="213"/>
      <c r="AN1254" s="213"/>
      <c r="AO1254" s="213"/>
      <c r="AP1254" s="213"/>
      <c r="AQ1254" s="213"/>
      <c r="AR1254" s="213"/>
      <c r="AS1254" s="213"/>
      <c r="AT1254" s="207"/>
      <c r="AU1254" s="207"/>
      <c r="AV1254" s="207"/>
      <c r="AW1254" s="207"/>
      <c r="AX1254" s="207"/>
      <c r="AY1254" s="207"/>
      <c r="AZ1254" s="207"/>
      <c r="BA1254" s="207"/>
      <c r="BB1254" s="207"/>
      <c r="BC1254" s="207"/>
      <c r="BD1254" s="207"/>
      <c r="BE1254" s="207"/>
      <c r="BF1254" s="207"/>
      <c r="BG1254" s="207"/>
      <c r="BH1254" s="207"/>
      <c r="BI1254" s="207"/>
      <c r="BJ1254" s="207"/>
      <c r="BK1254" s="207"/>
      <c r="BL1254" s="207"/>
      <c r="BM1254" s="210"/>
      <c r="BN1254" s="204"/>
      <c r="BO1254" s="2"/>
    </row>
    <row r="1255" spans="1:67" ht="15" customHeight="1" x14ac:dyDescent="0.25">
      <c r="A1255" s="2"/>
      <c r="B1255" s="219"/>
      <c r="C1255" s="239"/>
      <c r="D1255" s="240"/>
      <c r="E1255" s="243"/>
      <c r="F1255" s="246"/>
      <c r="G1255" s="246"/>
      <c r="H1255" s="246"/>
      <c r="I1255" s="246"/>
      <c r="J1255" s="248"/>
      <c r="K1255" s="251"/>
      <c r="L1255" s="248"/>
      <c r="M1255" s="248"/>
      <c r="N1255" s="248"/>
      <c r="O1255" s="246"/>
      <c r="P1255" s="134" t="s">
        <v>28</v>
      </c>
      <c r="Q1255" s="182">
        <v>46111</v>
      </c>
      <c r="R1255" s="182">
        <v>46129</v>
      </c>
      <c r="S1255" s="182">
        <v>46148</v>
      </c>
      <c r="T1255" s="182">
        <v>46218</v>
      </c>
      <c r="U1255" s="182">
        <v>46218</v>
      </c>
      <c r="V1255" s="182">
        <v>46243</v>
      </c>
      <c r="W1255" s="89"/>
      <c r="X1255" s="89"/>
      <c r="Y1255" s="89"/>
      <c r="Z1255" s="89"/>
      <c r="AA1255" s="232"/>
      <c r="AB1255" s="222"/>
      <c r="AC1255" s="252"/>
      <c r="AD1255" s="222"/>
      <c r="AE1255" s="227"/>
      <c r="AF1255" s="228"/>
      <c r="AG1255" s="231"/>
      <c r="AH1255" s="232"/>
      <c r="AI1255" s="232"/>
      <c r="AJ1255" s="217"/>
      <c r="AK1255" s="217"/>
      <c r="AL1255" s="219"/>
      <c r="AM1255" s="214"/>
      <c r="AN1255" s="214"/>
      <c r="AO1255" s="214"/>
      <c r="AP1255" s="214"/>
      <c r="AQ1255" s="214"/>
      <c r="AR1255" s="214"/>
      <c r="AS1255" s="214"/>
      <c r="AT1255" s="208"/>
      <c r="AU1255" s="208"/>
      <c r="AV1255" s="208"/>
      <c r="AW1255" s="208"/>
      <c r="AX1255" s="208"/>
      <c r="AY1255" s="208"/>
      <c r="AZ1255" s="208"/>
      <c r="BA1255" s="208"/>
      <c r="BB1255" s="208"/>
      <c r="BC1255" s="208"/>
      <c r="BD1255" s="208"/>
      <c r="BE1255" s="208"/>
      <c r="BF1255" s="208"/>
      <c r="BG1255" s="208"/>
      <c r="BH1255" s="208"/>
      <c r="BI1255" s="208"/>
      <c r="BJ1255" s="208"/>
      <c r="BK1255" s="208"/>
      <c r="BL1255" s="208"/>
      <c r="BM1255" s="211"/>
      <c r="BN1255" s="205"/>
      <c r="BO1255" s="2"/>
    </row>
    <row r="1256" spans="1:67" ht="15" hidden="1" customHeight="1" x14ac:dyDescent="0.25">
      <c r="A1256" s="2"/>
      <c r="B1256" s="233" t="s">
        <v>1712</v>
      </c>
      <c r="C1256" s="235" t="s">
        <v>990</v>
      </c>
      <c r="D1256" s="236"/>
      <c r="E1256" s="241"/>
      <c r="F1256" s="244" t="s">
        <v>1764</v>
      </c>
      <c r="G1256" s="245"/>
      <c r="H1256" s="245"/>
      <c r="I1256" s="245" t="s">
        <v>1743</v>
      </c>
      <c r="J1256" s="247"/>
      <c r="K1256" s="249">
        <v>46243</v>
      </c>
      <c r="L1256" s="247" t="s">
        <v>504</v>
      </c>
      <c r="M1256" s="247">
        <v>27.5078739</v>
      </c>
      <c r="N1256" s="247"/>
      <c r="O1256" s="245" t="s">
        <v>1596</v>
      </c>
      <c r="P1256" s="135" t="s">
        <v>148</v>
      </c>
      <c r="Q1256" s="89"/>
      <c r="R1256" s="89"/>
      <c r="S1256" s="89"/>
      <c r="T1256" s="89"/>
      <c r="U1256" s="89"/>
      <c r="V1256" s="89"/>
      <c r="W1256" s="89"/>
      <c r="X1256" s="89"/>
      <c r="Y1256" s="89"/>
      <c r="Z1256" s="89"/>
      <c r="AA1256" s="220">
        <v>61.5</v>
      </c>
      <c r="AB1256" s="220"/>
      <c r="AC1256" s="233"/>
      <c r="AD1256" s="220"/>
      <c r="AE1256" s="223">
        <v>100</v>
      </c>
      <c r="AF1256" s="224"/>
      <c r="AG1256" s="229"/>
      <c r="AH1256" s="229">
        <v>50</v>
      </c>
      <c r="AI1256" s="229">
        <v>8.2192879290067355E-2</v>
      </c>
      <c r="AJ1256" s="215"/>
      <c r="AK1256" s="215"/>
      <c r="AL1256" s="209" t="s">
        <v>1590</v>
      </c>
      <c r="AM1256" s="212"/>
      <c r="AN1256" s="212"/>
      <c r="AO1256" s="212"/>
      <c r="AP1256" s="212"/>
      <c r="AQ1256" s="212"/>
      <c r="AR1256" s="212"/>
      <c r="AS1256" s="212"/>
      <c r="AT1256" s="206"/>
      <c r="AU1256" s="206"/>
      <c r="AV1256" s="206"/>
      <c r="AW1256" s="206"/>
      <c r="AX1256" s="206"/>
      <c r="AY1256" s="206"/>
      <c r="AZ1256" s="206"/>
      <c r="BA1256" s="206"/>
      <c r="BB1256" s="206"/>
      <c r="BC1256" s="206"/>
      <c r="BD1256" s="206"/>
      <c r="BE1256" s="206"/>
      <c r="BF1256" s="206"/>
      <c r="BG1256" s="206"/>
      <c r="BH1256" s="206"/>
      <c r="BI1256" s="206"/>
      <c r="BJ1256" s="206"/>
      <c r="BK1256" s="206"/>
      <c r="BL1256" s="206"/>
      <c r="BM1256" s="209"/>
      <c r="BN1256" s="203"/>
      <c r="BO1256" s="2"/>
    </row>
    <row r="1257" spans="1:67" ht="15" customHeight="1" x14ac:dyDescent="0.25">
      <c r="A1257" s="2"/>
      <c r="B1257" s="234"/>
      <c r="C1257" s="237"/>
      <c r="D1257" s="238"/>
      <c r="E1257" s="242"/>
      <c r="F1257" s="245"/>
      <c r="G1257" s="245"/>
      <c r="H1257" s="245"/>
      <c r="I1257" s="245"/>
      <c r="J1257" s="248"/>
      <c r="K1257" s="250"/>
      <c r="L1257" s="247"/>
      <c r="M1257" s="247"/>
      <c r="N1257" s="247"/>
      <c r="O1257" s="245"/>
      <c r="P1257" s="134" t="s">
        <v>26</v>
      </c>
      <c r="Q1257" s="89">
        <v>46167</v>
      </c>
      <c r="R1257" s="89">
        <v>46171</v>
      </c>
      <c r="S1257" s="89">
        <v>46178</v>
      </c>
      <c r="T1257" s="89">
        <v>46266</v>
      </c>
      <c r="U1257" s="89">
        <v>46266</v>
      </c>
      <c r="V1257" s="89">
        <v>46280</v>
      </c>
      <c r="W1257" s="89"/>
      <c r="X1257" s="89"/>
      <c r="Y1257" s="89"/>
      <c r="Z1257" s="89"/>
      <c r="AA1257" s="221"/>
      <c r="AB1257" s="221"/>
      <c r="AC1257" s="234"/>
      <c r="AD1257" s="221"/>
      <c r="AE1257" s="225"/>
      <c r="AF1257" s="226"/>
      <c r="AG1257" s="230"/>
      <c r="AH1257" s="230"/>
      <c r="AI1257" s="230"/>
      <c r="AJ1257" s="216"/>
      <c r="AK1257" s="216"/>
      <c r="AL1257" s="218"/>
      <c r="AM1257" s="213"/>
      <c r="AN1257" s="213"/>
      <c r="AO1257" s="213"/>
      <c r="AP1257" s="213"/>
      <c r="AQ1257" s="213"/>
      <c r="AR1257" s="213"/>
      <c r="AS1257" s="213"/>
      <c r="AT1257" s="207"/>
      <c r="AU1257" s="207"/>
      <c r="AV1257" s="207"/>
      <c r="AW1257" s="207"/>
      <c r="AX1257" s="207"/>
      <c r="AY1257" s="207"/>
      <c r="AZ1257" s="207"/>
      <c r="BA1257" s="207"/>
      <c r="BB1257" s="207"/>
      <c r="BC1257" s="207"/>
      <c r="BD1257" s="207"/>
      <c r="BE1257" s="207"/>
      <c r="BF1257" s="207"/>
      <c r="BG1257" s="207"/>
      <c r="BH1257" s="207"/>
      <c r="BI1257" s="207"/>
      <c r="BJ1257" s="207"/>
      <c r="BK1257" s="207"/>
      <c r="BL1257" s="207"/>
      <c r="BM1257" s="210"/>
      <c r="BN1257" s="204"/>
      <c r="BO1257" s="2"/>
    </row>
    <row r="1258" spans="1:67" ht="15" hidden="1" customHeight="1" x14ac:dyDescent="0.25">
      <c r="A1258" s="2"/>
      <c r="B1258" s="234"/>
      <c r="C1258" s="237"/>
      <c r="D1258" s="238"/>
      <c r="E1258" s="242"/>
      <c r="F1258" s="245"/>
      <c r="G1258" s="245"/>
      <c r="H1258" s="245"/>
      <c r="I1258" s="245"/>
      <c r="J1258" s="248"/>
      <c r="K1258" s="250"/>
      <c r="L1258" s="247"/>
      <c r="M1258" s="247"/>
      <c r="N1258" s="247"/>
      <c r="O1258" s="245"/>
      <c r="P1258" s="134" t="s">
        <v>262</v>
      </c>
      <c r="Q1258" s="89"/>
      <c r="R1258" s="89"/>
      <c r="S1258" s="89"/>
      <c r="T1258" s="89"/>
      <c r="U1258" s="89"/>
      <c r="V1258" s="89"/>
      <c r="W1258" s="89"/>
      <c r="X1258" s="89"/>
      <c r="Y1258" s="89"/>
      <c r="Z1258" s="89"/>
      <c r="AA1258" s="221"/>
      <c r="AB1258" s="221"/>
      <c r="AC1258" s="234"/>
      <c r="AD1258" s="221"/>
      <c r="AE1258" s="225"/>
      <c r="AF1258" s="226"/>
      <c r="AG1258" s="230"/>
      <c r="AH1258" s="230"/>
      <c r="AI1258" s="230"/>
      <c r="AJ1258" s="216"/>
      <c r="AK1258" s="216"/>
      <c r="AL1258" s="218"/>
      <c r="AM1258" s="213"/>
      <c r="AN1258" s="213"/>
      <c r="AO1258" s="213"/>
      <c r="AP1258" s="213"/>
      <c r="AQ1258" s="213"/>
      <c r="AR1258" s="213"/>
      <c r="AS1258" s="213"/>
      <c r="AT1258" s="207"/>
      <c r="AU1258" s="207"/>
      <c r="AV1258" s="207"/>
      <c r="AW1258" s="207"/>
      <c r="AX1258" s="207"/>
      <c r="AY1258" s="207"/>
      <c r="AZ1258" s="207"/>
      <c r="BA1258" s="207"/>
      <c r="BB1258" s="207"/>
      <c r="BC1258" s="207"/>
      <c r="BD1258" s="207"/>
      <c r="BE1258" s="207"/>
      <c r="BF1258" s="207"/>
      <c r="BG1258" s="207"/>
      <c r="BH1258" s="207"/>
      <c r="BI1258" s="207"/>
      <c r="BJ1258" s="207"/>
      <c r="BK1258" s="207"/>
      <c r="BL1258" s="207"/>
      <c r="BM1258" s="210"/>
      <c r="BN1258" s="204"/>
      <c r="BO1258" s="2"/>
    </row>
    <row r="1259" spans="1:67" ht="15" hidden="1" customHeight="1" x14ac:dyDescent="0.25">
      <c r="A1259" s="2"/>
      <c r="B1259" s="234"/>
      <c r="C1259" s="237"/>
      <c r="D1259" s="238"/>
      <c r="E1259" s="242"/>
      <c r="F1259" s="245"/>
      <c r="G1259" s="245"/>
      <c r="H1259" s="245"/>
      <c r="I1259" s="245"/>
      <c r="J1259" s="248"/>
      <c r="K1259" s="250"/>
      <c r="L1259" s="247"/>
      <c r="M1259" s="247"/>
      <c r="N1259" s="247"/>
      <c r="O1259" s="245"/>
      <c r="P1259" s="134" t="s">
        <v>263</v>
      </c>
      <c r="Q1259" s="89"/>
      <c r="R1259" s="89"/>
      <c r="S1259" s="89"/>
      <c r="T1259" s="89"/>
      <c r="U1259" s="89"/>
      <c r="V1259" s="89"/>
      <c r="W1259" s="89"/>
      <c r="X1259" s="89"/>
      <c r="Y1259" s="89"/>
      <c r="Z1259" s="89"/>
      <c r="AA1259" s="221"/>
      <c r="AB1259" s="221"/>
      <c r="AC1259" s="234"/>
      <c r="AD1259" s="221"/>
      <c r="AE1259" s="225"/>
      <c r="AF1259" s="226"/>
      <c r="AG1259" s="230"/>
      <c r="AH1259" s="230"/>
      <c r="AI1259" s="230"/>
      <c r="AJ1259" s="216"/>
      <c r="AK1259" s="216"/>
      <c r="AL1259" s="218"/>
      <c r="AM1259" s="213"/>
      <c r="AN1259" s="213"/>
      <c r="AO1259" s="213"/>
      <c r="AP1259" s="213"/>
      <c r="AQ1259" s="213"/>
      <c r="AR1259" s="213"/>
      <c r="AS1259" s="213"/>
      <c r="AT1259" s="207"/>
      <c r="AU1259" s="207"/>
      <c r="AV1259" s="207"/>
      <c r="AW1259" s="207"/>
      <c r="AX1259" s="207"/>
      <c r="AY1259" s="207"/>
      <c r="AZ1259" s="207"/>
      <c r="BA1259" s="207"/>
      <c r="BB1259" s="207"/>
      <c r="BC1259" s="207"/>
      <c r="BD1259" s="207"/>
      <c r="BE1259" s="207"/>
      <c r="BF1259" s="207"/>
      <c r="BG1259" s="207"/>
      <c r="BH1259" s="207"/>
      <c r="BI1259" s="207"/>
      <c r="BJ1259" s="207"/>
      <c r="BK1259" s="207"/>
      <c r="BL1259" s="207"/>
      <c r="BM1259" s="210"/>
      <c r="BN1259" s="204"/>
      <c r="BO1259" s="2"/>
    </row>
    <row r="1260" spans="1:67" ht="15" hidden="1" customHeight="1" x14ac:dyDescent="0.25">
      <c r="A1260" s="2"/>
      <c r="B1260" s="234"/>
      <c r="C1260" s="237"/>
      <c r="D1260" s="238"/>
      <c r="E1260" s="242"/>
      <c r="F1260" s="245"/>
      <c r="G1260" s="245"/>
      <c r="H1260" s="245"/>
      <c r="I1260" s="245"/>
      <c r="J1260" s="248"/>
      <c r="K1260" s="250"/>
      <c r="L1260" s="247"/>
      <c r="M1260" s="247"/>
      <c r="N1260" s="247"/>
      <c r="O1260" s="245"/>
      <c r="P1260" s="134" t="s">
        <v>27</v>
      </c>
      <c r="Q1260" s="89"/>
      <c r="R1260" s="89"/>
      <c r="S1260" s="89"/>
      <c r="T1260" s="89"/>
      <c r="U1260" s="89"/>
      <c r="V1260" s="89"/>
      <c r="W1260" s="89"/>
      <c r="X1260" s="89"/>
      <c r="Y1260" s="89"/>
      <c r="Z1260" s="89"/>
      <c r="AA1260" s="221"/>
      <c r="AB1260" s="221"/>
      <c r="AC1260" s="234"/>
      <c r="AD1260" s="221"/>
      <c r="AE1260" s="225"/>
      <c r="AF1260" s="226"/>
      <c r="AG1260" s="230"/>
      <c r="AH1260" s="230"/>
      <c r="AI1260" s="230"/>
      <c r="AJ1260" s="216"/>
      <c r="AK1260" s="216"/>
      <c r="AL1260" s="218"/>
      <c r="AM1260" s="213"/>
      <c r="AN1260" s="213"/>
      <c r="AO1260" s="213"/>
      <c r="AP1260" s="213"/>
      <c r="AQ1260" s="213"/>
      <c r="AR1260" s="213"/>
      <c r="AS1260" s="213"/>
      <c r="AT1260" s="207"/>
      <c r="AU1260" s="207"/>
      <c r="AV1260" s="207"/>
      <c r="AW1260" s="207"/>
      <c r="AX1260" s="207"/>
      <c r="AY1260" s="207"/>
      <c r="AZ1260" s="207"/>
      <c r="BA1260" s="207"/>
      <c r="BB1260" s="207"/>
      <c r="BC1260" s="207"/>
      <c r="BD1260" s="207"/>
      <c r="BE1260" s="207"/>
      <c r="BF1260" s="207"/>
      <c r="BG1260" s="207"/>
      <c r="BH1260" s="207"/>
      <c r="BI1260" s="207"/>
      <c r="BJ1260" s="207"/>
      <c r="BK1260" s="207"/>
      <c r="BL1260" s="207"/>
      <c r="BM1260" s="210"/>
      <c r="BN1260" s="204"/>
      <c r="BO1260" s="2"/>
    </row>
    <row r="1261" spans="1:67" ht="15" customHeight="1" x14ac:dyDescent="0.25">
      <c r="A1261" s="2"/>
      <c r="B1261" s="219"/>
      <c r="C1261" s="239"/>
      <c r="D1261" s="240"/>
      <c r="E1261" s="243"/>
      <c r="F1261" s="246"/>
      <c r="G1261" s="246"/>
      <c r="H1261" s="246"/>
      <c r="I1261" s="246"/>
      <c r="J1261" s="248"/>
      <c r="K1261" s="251"/>
      <c r="L1261" s="248"/>
      <c r="M1261" s="248"/>
      <c r="N1261" s="248"/>
      <c r="O1261" s="246"/>
      <c r="P1261" s="134" t="s">
        <v>28</v>
      </c>
      <c r="Q1261" s="182">
        <v>46111</v>
      </c>
      <c r="R1261" s="182">
        <v>46129</v>
      </c>
      <c r="S1261" s="182">
        <v>46148</v>
      </c>
      <c r="T1261" s="182">
        <v>46218</v>
      </c>
      <c r="U1261" s="182">
        <v>46218</v>
      </c>
      <c r="V1261" s="182">
        <v>46243</v>
      </c>
      <c r="W1261" s="89"/>
      <c r="X1261" s="89"/>
      <c r="Y1261" s="89"/>
      <c r="Z1261" s="89"/>
      <c r="AA1261" s="232"/>
      <c r="AB1261" s="222"/>
      <c r="AC1261" s="252"/>
      <c r="AD1261" s="222"/>
      <c r="AE1261" s="227"/>
      <c r="AF1261" s="228"/>
      <c r="AG1261" s="231"/>
      <c r="AH1261" s="232"/>
      <c r="AI1261" s="232"/>
      <c r="AJ1261" s="217"/>
      <c r="AK1261" s="217"/>
      <c r="AL1261" s="219"/>
      <c r="AM1261" s="214"/>
      <c r="AN1261" s="214"/>
      <c r="AO1261" s="214"/>
      <c r="AP1261" s="214"/>
      <c r="AQ1261" s="214"/>
      <c r="AR1261" s="214"/>
      <c r="AS1261" s="214"/>
      <c r="AT1261" s="208"/>
      <c r="AU1261" s="208"/>
      <c r="AV1261" s="208"/>
      <c r="AW1261" s="208"/>
      <c r="AX1261" s="208"/>
      <c r="AY1261" s="208"/>
      <c r="AZ1261" s="208"/>
      <c r="BA1261" s="208"/>
      <c r="BB1261" s="208"/>
      <c r="BC1261" s="208"/>
      <c r="BD1261" s="208"/>
      <c r="BE1261" s="208"/>
      <c r="BF1261" s="208"/>
      <c r="BG1261" s="208"/>
      <c r="BH1261" s="208"/>
      <c r="BI1261" s="208"/>
      <c r="BJ1261" s="208"/>
      <c r="BK1261" s="208"/>
      <c r="BL1261" s="208"/>
      <c r="BM1261" s="211"/>
      <c r="BN1261" s="205"/>
      <c r="BO1261" s="2"/>
    </row>
    <row r="1262" spans="1:67" ht="15" hidden="1" customHeight="1" x14ac:dyDescent="0.25">
      <c r="A1262" s="2"/>
      <c r="B1262" s="233" t="s">
        <v>1712</v>
      </c>
      <c r="C1262" s="235" t="s">
        <v>992</v>
      </c>
      <c r="D1262" s="236"/>
      <c r="E1262" s="241"/>
      <c r="F1262" s="244" t="s">
        <v>1765</v>
      </c>
      <c r="G1262" s="245"/>
      <c r="H1262" s="245"/>
      <c r="I1262" s="245" t="s">
        <v>1743</v>
      </c>
      <c r="J1262" s="247"/>
      <c r="K1262" s="249">
        <v>46243</v>
      </c>
      <c r="L1262" s="247" t="s">
        <v>504</v>
      </c>
      <c r="M1262" s="247">
        <v>27.5078739</v>
      </c>
      <c r="N1262" s="247"/>
      <c r="O1262" s="245" t="s">
        <v>1596</v>
      </c>
      <c r="P1262" s="135" t="s">
        <v>148</v>
      </c>
      <c r="Q1262" s="89"/>
      <c r="R1262" s="89"/>
      <c r="S1262" s="89"/>
      <c r="T1262" s="89"/>
      <c r="U1262" s="89"/>
      <c r="V1262" s="89"/>
      <c r="W1262" s="89"/>
      <c r="X1262" s="89"/>
      <c r="Y1262" s="89"/>
      <c r="Z1262" s="89"/>
      <c r="AA1262" s="220">
        <v>61.5</v>
      </c>
      <c r="AB1262" s="220"/>
      <c r="AC1262" s="233"/>
      <c r="AD1262" s="220"/>
      <c r="AE1262" s="223">
        <v>100</v>
      </c>
      <c r="AF1262" s="224"/>
      <c r="AG1262" s="229"/>
      <c r="AH1262" s="229">
        <v>50</v>
      </c>
      <c r="AI1262" s="229">
        <v>8.2192879290067355E-2</v>
      </c>
      <c r="AJ1262" s="215"/>
      <c r="AK1262" s="215"/>
      <c r="AL1262" s="209" t="s">
        <v>1590</v>
      </c>
      <c r="AM1262" s="212"/>
      <c r="AN1262" s="212"/>
      <c r="AO1262" s="212"/>
      <c r="AP1262" s="212"/>
      <c r="AQ1262" s="212"/>
      <c r="AR1262" s="212"/>
      <c r="AS1262" s="212"/>
      <c r="AT1262" s="206"/>
      <c r="AU1262" s="206"/>
      <c r="AV1262" s="206"/>
      <c r="AW1262" s="206"/>
      <c r="AX1262" s="206"/>
      <c r="AY1262" s="206"/>
      <c r="AZ1262" s="206"/>
      <c r="BA1262" s="206"/>
      <c r="BB1262" s="206"/>
      <c r="BC1262" s="206"/>
      <c r="BD1262" s="206"/>
      <c r="BE1262" s="206"/>
      <c r="BF1262" s="206"/>
      <c r="BG1262" s="206"/>
      <c r="BH1262" s="206"/>
      <c r="BI1262" s="206"/>
      <c r="BJ1262" s="206"/>
      <c r="BK1262" s="206"/>
      <c r="BL1262" s="206"/>
      <c r="BM1262" s="209"/>
      <c r="BN1262" s="203"/>
      <c r="BO1262" s="2"/>
    </row>
    <row r="1263" spans="1:67" ht="15" customHeight="1" x14ac:dyDescent="0.25">
      <c r="A1263" s="2"/>
      <c r="B1263" s="234"/>
      <c r="C1263" s="237"/>
      <c r="D1263" s="238"/>
      <c r="E1263" s="242"/>
      <c r="F1263" s="245"/>
      <c r="G1263" s="245"/>
      <c r="H1263" s="245"/>
      <c r="I1263" s="245"/>
      <c r="J1263" s="248"/>
      <c r="K1263" s="250"/>
      <c r="L1263" s="247"/>
      <c r="M1263" s="247"/>
      <c r="N1263" s="247"/>
      <c r="O1263" s="245"/>
      <c r="P1263" s="134" t="s">
        <v>26</v>
      </c>
      <c r="Q1263" s="89">
        <v>46167</v>
      </c>
      <c r="R1263" s="89">
        <v>46171</v>
      </c>
      <c r="S1263" s="89">
        <v>46178</v>
      </c>
      <c r="T1263" s="89">
        <v>46266</v>
      </c>
      <c r="U1263" s="89">
        <v>46266</v>
      </c>
      <c r="V1263" s="89">
        <v>46280</v>
      </c>
      <c r="W1263" s="89"/>
      <c r="X1263" s="89"/>
      <c r="Y1263" s="89"/>
      <c r="Z1263" s="89"/>
      <c r="AA1263" s="221"/>
      <c r="AB1263" s="221"/>
      <c r="AC1263" s="234"/>
      <c r="AD1263" s="221"/>
      <c r="AE1263" s="225"/>
      <c r="AF1263" s="226"/>
      <c r="AG1263" s="230"/>
      <c r="AH1263" s="230"/>
      <c r="AI1263" s="230"/>
      <c r="AJ1263" s="216"/>
      <c r="AK1263" s="216"/>
      <c r="AL1263" s="218"/>
      <c r="AM1263" s="213"/>
      <c r="AN1263" s="213"/>
      <c r="AO1263" s="213"/>
      <c r="AP1263" s="213"/>
      <c r="AQ1263" s="213"/>
      <c r="AR1263" s="213"/>
      <c r="AS1263" s="213"/>
      <c r="AT1263" s="207"/>
      <c r="AU1263" s="207"/>
      <c r="AV1263" s="207"/>
      <c r="AW1263" s="207"/>
      <c r="AX1263" s="207"/>
      <c r="AY1263" s="207"/>
      <c r="AZ1263" s="207"/>
      <c r="BA1263" s="207"/>
      <c r="BB1263" s="207"/>
      <c r="BC1263" s="207"/>
      <c r="BD1263" s="207"/>
      <c r="BE1263" s="207"/>
      <c r="BF1263" s="207"/>
      <c r="BG1263" s="207"/>
      <c r="BH1263" s="207"/>
      <c r="BI1263" s="207"/>
      <c r="BJ1263" s="207"/>
      <c r="BK1263" s="207"/>
      <c r="BL1263" s="207"/>
      <c r="BM1263" s="210"/>
      <c r="BN1263" s="204"/>
      <c r="BO1263" s="2"/>
    </row>
    <row r="1264" spans="1:67" ht="15" hidden="1" customHeight="1" x14ac:dyDescent="0.25">
      <c r="A1264" s="2"/>
      <c r="B1264" s="234"/>
      <c r="C1264" s="237"/>
      <c r="D1264" s="238"/>
      <c r="E1264" s="242"/>
      <c r="F1264" s="245"/>
      <c r="G1264" s="245"/>
      <c r="H1264" s="245"/>
      <c r="I1264" s="245"/>
      <c r="J1264" s="248"/>
      <c r="K1264" s="250"/>
      <c r="L1264" s="247"/>
      <c r="M1264" s="247"/>
      <c r="N1264" s="247"/>
      <c r="O1264" s="245"/>
      <c r="P1264" s="134" t="s">
        <v>262</v>
      </c>
      <c r="Q1264" s="89"/>
      <c r="R1264" s="89"/>
      <c r="S1264" s="89"/>
      <c r="T1264" s="89"/>
      <c r="U1264" s="89"/>
      <c r="V1264" s="89"/>
      <c r="W1264" s="89"/>
      <c r="X1264" s="89"/>
      <c r="Y1264" s="89"/>
      <c r="Z1264" s="89"/>
      <c r="AA1264" s="221"/>
      <c r="AB1264" s="221"/>
      <c r="AC1264" s="234"/>
      <c r="AD1264" s="221"/>
      <c r="AE1264" s="225"/>
      <c r="AF1264" s="226"/>
      <c r="AG1264" s="230"/>
      <c r="AH1264" s="230"/>
      <c r="AI1264" s="230"/>
      <c r="AJ1264" s="216"/>
      <c r="AK1264" s="216"/>
      <c r="AL1264" s="218"/>
      <c r="AM1264" s="213"/>
      <c r="AN1264" s="213"/>
      <c r="AO1264" s="213"/>
      <c r="AP1264" s="213"/>
      <c r="AQ1264" s="213"/>
      <c r="AR1264" s="213"/>
      <c r="AS1264" s="213"/>
      <c r="AT1264" s="207"/>
      <c r="AU1264" s="207"/>
      <c r="AV1264" s="207"/>
      <c r="AW1264" s="207"/>
      <c r="AX1264" s="207"/>
      <c r="AY1264" s="207"/>
      <c r="AZ1264" s="207"/>
      <c r="BA1264" s="207"/>
      <c r="BB1264" s="207"/>
      <c r="BC1264" s="207"/>
      <c r="BD1264" s="207"/>
      <c r="BE1264" s="207"/>
      <c r="BF1264" s="207"/>
      <c r="BG1264" s="207"/>
      <c r="BH1264" s="207"/>
      <c r="BI1264" s="207"/>
      <c r="BJ1264" s="207"/>
      <c r="BK1264" s="207"/>
      <c r="BL1264" s="207"/>
      <c r="BM1264" s="210"/>
      <c r="BN1264" s="204"/>
      <c r="BO1264" s="2"/>
    </row>
    <row r="1265" spans="1:67" ht="15" hidden="1" customHeight="1" x14ac:dyDescent="0.25">
      <c r="A1265" s="2"/>
      <c r="B1265" s="234"/>
      <c r="C1265" s="237"/>
      <c r="D1265" s="238"/>
      <c r="E1265" s="242"/>
      <c r="F1265" s="245"/>
      <c r="G1265" s="245"/>
      <c r="H1265" s="245"/>
      <c r="I1265" s="245"/>
      <c r="J1265" s="248"/>
      <c r="K1265" s="250"/>
      <c r="L1265" s="247"/>
      <c r="M1265" s="247"/>
      <c r="N1265" s="247"/>
      <c r="O1265" s="245"/>
      <c r="P1265" s="134" t="s">
        <v>263</v>
      </c>
      <c r="Q1265" s="89"/>
      <c r="R1265" s="89"/>
      <c r="S1265" s="89"/>
      <c r="T1265" s="89"/>
      <c r="U1265" s="89"/>
      <c r="V1265" s="89"/>
      <c r="W1265" s="89"/>
      <c r="X1265" s="89"/>
      <c r="Y1265" s="89"/>
      <c r="Z1265" s="89"/>
      <c r="AA1265" s="221"/>
      <c r="AB1265" s="221"/>
      <c r="AC1265" s="234"/>
      <c r="AD1265" s="221"/>
      <c r="AE1265" s="225"/>
      <c r="AF1265" s="226"/>
      <c r="AG1265" s="230"/>
      <c r="AH1265" s="230"/>
      <c r="AI1265" s="230"/>
      <c r="AJ1265" s="216"/>
      <c r="AK1265" s="216"/>
      <c r="AL1265" s="218"/>
      <c r="AM1265" s="213"/>
      <c r="AN1265" s="213"/>
      <c r="AO1265" s="213"/>
      <c r="AP1265" s="213"/>
      <c r="AQ1265" s="213"/>
      <c r="AR1265" s="213"/>
      <c r="AS1265" s="213"/>
      <c r="AT1265" s="207"/>
      <c r="AU1265" s="207"/>
      <c r="AV1265" s="207"/>
      <c r="AW1265" s="207"/>
      <c r="AX1265" s="207"/>
      <c r="AY1265" s="207"/>
      <c r="AZ1265" s="207"/>
      <c r="BA1265" s="207"/>
      <c r="BB1265" s="207"/>
      <c r="BC1265" s="207"/>
      <c r="BD1265" s="207"/>
      <c r="BE1265" s="207"/>
      <c r="BF1265" s="207"/>
      <c r="BG1265" s="207"/>
      <c r="BH1265" s="207"/>
      <c r="BI1265" s="207"/>
      <c r="BJ1265" s="207"/>
      <c r="BK1265" s="207"/>
      <c r="BL1265" s="207"/>
      <c r="BM1265" s="210"/>
      <c r="BN1265" s="204"/>
      <c r="BO1265" s="2"/>
    </row>
    <row r="1266" spans="1:67" ht="15" hidden="1" customHeight="1" x14ac:dyDescent="0.25">
      <c r="A1266" s="2"/>
      <c r="B1266" s="234"/>
      <c r="C1266" s="237"/>
      <c r="D1266" s="238"/>
      <c r="E1266" s="242"/>
      <c r="F1266" s="245"/>
      <c r="G1266" s="245"/>
      <c r="H1266" s="245"/>
      <c r="I1266" s="245"/>
      <c r="J1266" s="248"/>
      <c r="K1266" s="250"/>
      <c r="L1266" s="247"/>
      <c r="M1266" s="247"/>
      <c r="N1266" s="247"/>
      <c r="O1266" s="245"/>
      <c r="P1266" s="134" t="s">
        <v>27</v>
      </c>
      <c r="Q1266" s="89"/>
      <c r="R1266" s="89"/>
      <c r="S1266" s="89"/>
      <c r="T1266" s="89"/>
      <c r="U1266" s="89"/>
      <c r="V1266" s="89"/>
      <c r="W1266" s="89"/>
      <c r="X1266" s="89"/>
      <c r="Y1266" s="89"/>
      <c r="Z1266" s="89"/>
      <c r="AA1266" s="221"/>
      <c r="AB1266" s="221"/>
      <c r="AC1266" s="234"/>
      <c r="AD1266" s="221"/>
      <c r="AE1266" s="225"/>
      <c r="AF1266" s="226"/>
      <c r="AG1266" s="230"/>
      <c r="AH1266" s="230"/>
      <c r="AI1266" s="230"/>
      <c r="AJ1266" s="216"/>
      <c r="AK1266" s="216"/>
      <c r="AL1266" s="218"/>
      <c r="AM1266" s="213"/>
      <c r="AN1266" s="213"/>
      <c r="AO1266" s="213"/>
      <c r="AP1266" s="213"/>
      <c r="AQ1266" s="213"/>
      <c r="AR1266" s="213"/>
      <c r="AS1266" s="213"/>
      <c r="AT1266" s="207"/>
      <c r="AU1266" s="207"/>
      <c r="AV1266" s="207"/>
      <c r="AW1266" s="207"/>
      <c r="AX1266" s="207"/>
      <c r="AY1266" s="207"/>
      <c r="AZ1266" s="207"/>
      <c r="BA1266" s="207"/>
      <c r="BB1266" s="207"/>
      <c r="BC1266" s="207"/>
      <c r="BD1266" s="207"/>
      <c r="BE1266" s="207"/>
      <c r="BF1266" s="207"/>
      <c r="BG1266" s="207"/>
      <c r="BH1266" s="207"/>
      <c r="BI1266" s="207"/>
      <c r="BJ1266" s="207"/>
      <c r="BK1266" s="207"/>
      <c r="BL1266" s="207"/>
      <c r="BM1266" s="210"/>
      <c r="BN1266" s="204"/>
      <c r="BO1266" s="2"/>
    </row>
    <row r="1267" spans="1:67" ht="15" customHeight="1" x14ac:dyDescent="0.25">
      <c r="A1267" s="2"/>
      <c r="B1267" s="219"/>
      <c r="C1267" s="239"/>
      <c r="D1267" s="240"/>
      <c r="E1267" s="243"/>
      <c r="F1267" s="246"/>
      <c r="G1267" s="246"/>
      <c r="H1267" s="246"/>
      <c r="I1267" s="246"/>
      <c r="J1267" s="248"/>
      <c r="K1267" s="251"/>
      <c r="L1267" s="248"/>
      <c r="M1267" s="248"/>
      <c r="N1267" s="248"/>
      <c r="O1267" s="246"/>
      <c r="P1267" s="134" t="s">
        <v>28</v>
      </c>
      <c r="Q1267" s="182">
        <v>46111</v>
      </c>
      <c r="R1267" s="182">
        <v>46129</v>
      </c>
      <c r="S1267" s="182">
        <v>46148</v>
      </c>
      <c r="T1267" s="182">
        <v>46218</v>
      </c>
      <c r="U1267" s="182">
        <v>46218</v>
      </c>
      <c r="V1267" s="182">
        <v>46243</v>
      </c>
      <c r="W1267" s="89"/>
      <c r="X1267" s="89"/>
      <c r="Y1267" s="89"/>
      <c r="Z1267" s="89"/>
      <c r="AA1267" s="232"/>
      <c r="AB1267" s="222"/>
      <c r="AC1267" s="252"/>
      <c r="AD1267" s="222"/>
      <c r="AE1267" s="227"/>
      <c r="AF1267" s="228"/>
      <c r="AG1267" s="231"/>
      <c r="AH1267" s="232"/>
      <c r="AI1267" s="232"/>
      <c r="AJ1267" s="217"/>
      <c r="AK1267" s="217"/>
      <c r="AL1267" s="219"/>
      <c r="AM1267" s="214"/>
      <c r="AN1267" s="214"/>
      <c r="AO1267" s="214"/>
      <c r="AP1267" s="214"/>
      <c r="AQ1267" s="214"/>
      <c r="AR1267" s="214"/>
      <c r="AS1267" s="214"/>
      <c r="AT1267" s="208"/>
      <c r="AU1267" s="208"/>
      <c r="AV1267" s="208"/>
      <c r="AW1267" s="208"/>
      <c r="AX1267" s="208"/>
      <c r="AY1267" s="208"/>
      <c r="AZ1267" s="208"/>
      <c r="BA1267" s="208"/>
      <c r="BB1267" s="208"/>
      <c r="BC1267" s="208"/>
      <c r="BD1267" s="208"/>
      <c r="BE1267" s="208"/>
      <c r="BF1267" s="208"/>
      <c r="BG1267" s="208"/>
      <c r="BH1267" s="208"/>
      <c r="BI1267" s="208"/>
      <c r="BJ1267" s="208"/>
      <c r="BK1267" s="208"/>
      <c r="BL1267" s="208"/>
      <c r="BM1267" s="211"/>
      <c r="BN1267" s="205"/>
      <c r="BO1267" s="2"/>
    </row>
    <row r="1268" spans="1:67" ht="15" hidden="1" customHeight="1" x14ac:dyDescent="0.25">
      <c r="A1268" s="2"/>
      <c r="B1268" s="233" t="s">
        <v>1712</v>
      </c>
      <c r="C1268" s="235" t="s">
        <v>994</v>
      </c>
      <c r="D1268" s="236"/>
      <c r="E1268" s="241"/>
      <c r="F1268" s="244" t="s">
        <v>1766</v>
      </c>
      <c r="G1268" s="245"/>
      <c r="H1268" s="245"/>
      <c r="I1268" s="245" t="s">
        <v>1743</v>
      </c>
      <c r="J1268" s="247"/>
      <c r="K1268" s="249">
        <v>46241</v>
      </c>
      <c r="L1268" s="247" t="s">
        <v>501</v>
      </c>
      <c r="M1268" s="247">
        <v>0</v>
      </c>
      <c r="N1268" s="247"/>
      <c r="O1268" s="245" t="s">
        <v>1596</v>
      </c>
      <c r="P1268" s="135" t="s">
        <v>148</v>
      </c>
      <c r="Q1268" s="89"/>
      <c r="R1268" s="89"/>
      <c r="S1268" s="89"/>
      <c r="T1268" s="89"/>
      <c r="U1268" s="89"/>
      <c r="V1268" s="89"/>
      <c r="W1268" s="89"/>
      <c r="X1268" s="89"/>
      <c r="Y1268" s="89"/>
      <c r="Z1268" s="89"/>
      <c r="AA1268" s="220">
        <v>61.5</v>
      </c>
      <c r="AB1268" s="220"/>
      <c r="AC1268" s="233"/>
      <c r="AD1268" s="220"/>
      <c r="AE1268" s="223">
        <v>80</v>
      </c>
      <c r="AF1268" s="224"/>
      <c r="AG1268" s="229"/>
      <c r="AH1268" s="229">
        <v>50</v>
      </c>
      <c r="AI1268" s="229">
        <v>8.2192879290067355E-2</v>
      </c>
      <c r="AJ1268" s="215"/>
      <c r="AK1268" s="215"/>
      <c r="AL1268" s="209" t="s">
        <v>1590</v>
      </c>
      <c r="AM1268" s="212"/>
      <c r="AN1268" s="212"/>
      <c r="AO1268" s="212"/>
      <c r="AP1268" s="212"/>
      <c r="AQ1268" s="212"/>
      <c r="AR1268" s="212"/>
      <c r="AS1268" s="212"/>
      <c r="AT1268" s="206"/>
      <c r="AU1268" s="206"/>
      <c r="AV1268" s="206"/>
      <c r="AW1268" s="206"/>
      <c r="AX1268" s="206"/>
      <c r="AY1268" s="206"/>
      <c r="AZ1268" s="206"/>
      <c r="BA1268" s="206"/>
      <c r="BB1268" s="206"/>
      <c r="BC1268" s="206"/>
      <c r="BD1268" s="206"/>
      <c r="BE1268" s="206"/>
      <c r="BF1268" s="206"/>
      <c r="BG1268" s="206"/>
      <c r="BH1268" s="206"/>
      <c r="BI1268" s="206"/>
      <c r="BJ1268" s="206"/>
      <c r="BK1268" s="206"/>
      <c r="BL1268" s="206"/>
      <c r="BM1268" s="209"/>
      <c r="BN1268" s="203"/>
      <c r="BO1268" s="2"/>
    </row>
    <row r="1269" spans="1:67" ht="15" customHeight="1" x14ac:dyDescent="0.25">
      <c r="A1269" s="2"/>
      <c r="B1269" s="234"/>
      <c r="C1269" s="237"/>
      <c r="D1269" s="238"/>
      <c r="E1269" s="242"/>
      <c r="F1269" s="245"/>
      <c r="G1269" s="245"/>
      <c r="H1269" s="245"/>
      <c r="I1269" s="245"/>
      <c r="J1269" s="248"/>
      <c r="K1269" s="250"/>
      <c r="L1269" s="247"/>
      <c r="M1269" s="247"/>
      <c r="N1269" s="247"/>
      <c r="O1269" s="245"/>
      <c r="P1269" s="134" t="s">
        <v>26</v>
      </c>
      <c r="Q1269" s="89">
        <v>46212</v>
      </c>
      <c r="R1269" s="89">
        <v>46216</v>
      </c>
      <c r="S1269" s="89">
        <v>46217</v>
      </c>
      <c r="T1269" s="89">
        <v>46266</v>
      </c>
      <c r="U1269" s="89">
        <v>46266</v>
      </c>
      <c r="V1269" s="89">
        <v>46280</v>
      </c>
      <c r="W1269" s="89"/>
      <c r="X1269" s="89"/>
      <c r="Y1269" s="89"/>
      <c r="Z1269" s="89"/>
      <c r="AA1269" s="221"/>
      <c r="AB1269" s="221"/>
      <c r="AC1269" s="234"/>
      <c r="AD1269" s="221"/>
      <c r="AE1269" s="225"/>
      <c r="AF1269" s="226"/>
      <c r="AG1269" s="230"/>
      <c r="AH1269" s="230"/>
      <c r="AI1269" s="230"/>
      <c r="AJ1269" s="216"/>
      <c r="AK1269" s="216"/>
      <c r="AL1269" s="218"/>
      <c r="AM1269" s="213"/>
      <c r="AN1269" s="213"/>
      <c r="AO1269" s="213"/>
      <c r="AP1269" s="213"/>
      <c r="AQ1269" s="213"/>
      <c r="AR1269" s="213"/>
      <c r="AS1269" s="213"/>
      <c r="AT1269" s="207"/>
      <c r="AU1269" s="207"/>
      <c r="AV1269" s="207"/>
      <c r="AW1269" s="207"/>
      <c r="AX1269" s="207"/>
      <c r="AY1269" s="207"/>
      <c r="AZ1269" s="207"/>
      <c r="BA1269" s="207"/>
      <c r="BB1269" s="207"/>
      <c r="BC1269" s="207"/>
      <c r="BD1269" s="207"/>
      <c r="BE1269" s="207"/>
      <c r="BF1269" s="207"/>
      <c r="BG1269" s="207"/>
      <c r="BH1269" s="207"/>
      <c r="BI1269" s="207"/>
      <c r="BJ1269" s="207"/>
      <c r="BK1269" s="207"/>
      <c r="BL1269" s="207"/>
      <c r="BM1269" s="210"/>
      <c r="BN1269" s="204"/>
      <c r="BO1269" s="2"/>
    </row>
    <row r="1270" spans="1:67" ht="15" hidden="1" customHeight="1" x14ac:dyDescent="0.25">
      <c r="A1270" s="2"/>
      <c r="B1270" s="234"/>
      <c r="C1270" s="237"/>
      <c r="D1270" s="238"/>
      <c r="E1270" s="242"/>
      <c r="F1270" s="245"/>
      <c r="G1270" s="245"/>
      <c r="H1270" s="245"/>
      <c r="I1270" s="245"/>
      <c r="J1270" s="248"/>
      <c r="K1270" s="250"/>
      <c r="L1270" s="247"/>
      <c r="M1270" s="247"/>
      <c r="N1270" s="247"/>
      <c r="O1270" s="245"/>
      <c r="P1270" s="134" t="s">
        <v>262</v>
      </c>
      <c r="Q1270" s="89"/>
      <c r="R1270" s="89"/>
      <c r="S1270" s="89"/>
      <c r="T1270" s="89"/>
      <c r="U1270" s="89"/>
      <c r="V1270" s="89"/>
      <c r="W1270" s="89"/>
      <c r="X1270" s="89"/>
      <c r="Y1270" s="89"/>
      <c r="Z1270" s="89"/>
      <c r="AA1270" s="221"/>
      <c r="AB1270" s="221"/>
      <c r="AC1270" s="234"/>
      <c r="AD1270" s="221"/>
      <c r="AE1270" s="225"/>
      <c r="AF1270" s="226"/>
      <c r="AG1270" s="230"/>
      <c r="AH1270" s="230"/>
      <c r="AI1270" s="230"/>
      <c r="AJ1270" s="216"/>
      <c r="AK1270" s="216"/>
      <c r="AL1270" s="218"/>
      <c r="AM1270" s="213"/>
      <c r="AN1270" s="213"/>
      <c r="AO1270" s="213"/>
      <c r="AP1270" s="213"/>
      <c r="AQ1270" s="213"/>
      <c r="AR1270" s="213"/>
      <c r="AS1270" s="213"/>
      <c r="AT1270" s="207"/>
      <c r="AU1270" s="207"/>
      <c r="AV1270" s="207"/>
      <c r="AW1270" s="207"/>
      <c r="AX1270" s="207"/>
      <c r="AY1270" s="207"/>
      <c r="AZ1270" s="207"/>
      <c r="BA1270" s="207"/>
      <c r="BB1270" s="207"/>
      <c r="BC1270" s="207"/>
      <c r="BD1270" s="207"/>
      <c r="BE1270" s="207"/>
      <c r="BF1270" s="207"/>
      <c r="BG1270" s="207"/>
      <c r="BH1270" s="207"/>
      <c r="BI1270" s="207"/>
      <c r="BJ1270" s="207"/>
      <c r="BK1270" s="207"/>
      <c r="BL1270" s="207"/>
      <c r="BM1270" s="210"/>
      <c r="BN1270" s="204"/>
      <c r="BO1270" s="2"/>
    </row>
    <row r="1271" spans="1:67" ht="15" hidden="1" customHeight="1" x14ac:dyDescent="0.25">
      <c r="A1271" s="2"/>
      <c r="B1271" s="234"/>
      <c r="C1271" s="237"/>
      <c r="D1271" s="238"/>
      <c r="E1271" s="242"/>
      <c r="F1271" s="245"/>
      <c r="G1271" s="245"/>
      <c r="H1271" s="245"/>
      <c r="I1271" s="245"/>
      <c r="J1271" s="248"/>
      <c r="K1271" s="250"/>
      <c r="L1271" s="247"/>
      <c r="M1271" s="247"/>
      <c r="N1271" s="247"/>
      <c r="O1271" s="245"/>
      <c r="P1271" s="134" t="s">
        <v>263</v>
      </c>
      <c r="Q1271" s="89"/>
      <c r="R1271" s="89"/>
      <c r="S1271" s="89"/>
      <c r="T1271" s="89"/>
      <c r="U1271" s="89"/>
      <c r="V1271" s="89"/>
      <c r="W1271" s="89"/>
      <c r="X1271" s="89"/>
      <c r="Y1271" s="89"/>
      <c r="Z1271" s="89"/>
      <c r="AA1271" s="221"/>
      <c r="AB1271" s="221"/>
      <c r="AC1271" s="234"/>
      <c r="AD1271" s="221"/>
      <c r="AE1271" s="225"/>
      <c r="AF1271" s="226"/>
      <c r="AG1271" s="230"/>
      <c r="AH1271" s="230"/>
      <c r="AI1271" s="230"/>
      <c r="AJ1271" s="216"/>
      <c r="AK1271" s="216"/>
      <c r="AL1271" s="218"/>
      <c r="AM1271" s="213"/>
      <c r="AN1271" s="213"/>
      <c r="AO1271" s="213"/>
      <c r="AP1271" s="213"/>
      <c r="AQ1271" s="213"/>
      <c r="AR1271" s="213"/>
      <c r="AS1271" s="213"/>
      <c r="AT1271" s="207"/>
      <c r="AU1271" s="207"/>
      <c r="AV1271" s="207"/>
      <c r="AW1271" s="207"/>
      <c r="AX1271" s="207"/>
      <c r="AY1271" s="207"/>
      <c r="AZ1271" s="207"/>
      <c r="BA1271" s="207"/>
      <c r="BB1271" s="207"/>
      <c r="BC1271" s="207"/>
      <c r="BD1271" s="207"/>
      <c r="BE1271" s="207"/>
      <c r="BF1271" s="207"/>
      <c r="BG1271" s="207"/>
      <c r="BH1271" s="207"/>
      <c r="BI1271" s="207"/>
      <c r="BJ1271" s="207"/>
      <c r="BK1271" s="207"/>
      <c r="BL1271" s="207"/>
      <c r="BM1271" s="210"/>
      <c r="BN1271" s="204"/>
      <c r="BO1271" s="2"/>
    </row>
    <row r="1272" spans="1:67" ht="15" hidden="1" customHeight="1" x14ac:dyDescent="0.25">
      <c r="A1272" s="2"/>
      <c r="B1272" s="234"/>
      <c r="C1272" s="237"/>
      <c r="D1272" s="238"/>
      <c r="E1272" s="242"/>
      <c r="F1272" s="245"/>
      <c r="G1272" s="245"/>
      <c r="H1272" s="245"/>
      <c r="I1272" s="245"/>
      <c r="J1272" s="248"/>
      <c r="K1272" s="250"/>
      <c r="L1272" s="247"/>
      <c r="M1272" s="247"/>
      <c r="N1272" s="247"/>
      <c r="O1272" s="245"/>
      <c r="P1272" s="134" t="s">
        <v>27</v>
      </c>
      <c r="Q1272" s="89"/>
      <c r="R1272" s="89"/>
      <c r="S1272" s="89"/>
      <c r="T1272" s="89"/>
      <c r="U1272" s="89"/>
      <c r="V1272" s="89"/>
      <c r="W1272" s="89"/>
      <c r="X1272" s="89"/>
      <c r="Y1272" s="89"/>
      <c r="Z1272" s="89"/>
      <c r="AA1272" s="221"/>
      <c r="AB1272" s="221"/>
      <c r="AC1272" s="234"/>
      <c r="AD1272" s="221"/>
      <c r="AE1272" s="225"/>
      <c r="AF1272" s="226"/>
      <c r="AG1272" s="230"/>
      <c r="AH1272" s="230"/>
      <c r="AI1272" s="230"/>
      <c r="AJ1272" s="216"/>
      <c r="AK1272" s="216"/>
      <c r="AL1272" s="218"/>
      <c r="AM1272" s="213"/>
      <c r="AN1272" s="213"/>
      <c r="AO1272" s="213"/>
      <c r="AP1272" s="213"/>
      <c r="AQ1272" s="213"/>
      <c r="AR1272" s="213"/>
      <c r="AS1272" s="213"/>
      <c r="AT1272" s="207"/>
      <c r="AU1272" s="207"/>
      <c r="AV1272" s="207"/>
      <c r="AW1272" s="207"/>
      <c r="AX1272" s="207"/>
      <c r="AY1272" s="207"/>
      <c r="AZ1272" s="207"/>
      <c r="BA1272" s="207"/>
      <c r="BB1272" s="207"/>
      <c r="BC1272" s="207"/>
      <c r="BD1272" s="207"/>
      <c r="BE1272" s="207"/>
      <c r="BF1272" s="207"/>
      <c r="BG1272" s="207"/>
      <c r="BH1272" s="207"/>
      <c r="BI1272" s="207"/>
      <c r="BJ1272" s="207"/>
      <c r="BK1272" s="207"/>
      <c r="BL1272" s="207"/>
      <c r="BM1272" s="210"/>
      <c r="BN1272" s="204"/>
      <c r="BO1272" s="2"/>
    </row>
    <row r="1273" spans="1:67" ht="15" customHeight="1" x14ac:dyDescent="0.25">
      <c r="A1273" s="2"/>
      <c r="B1273" s="219"/>
      <c r="C1273" s="239"/>
      <c r="D1273" s="240"/>
      <c r="E1273" s="243"/>
      <c r="F1273" s="246"/>
      <c r="G1273" s="246"/>
      <c r="H1273" s="246"/>
      <c r="I1273" s="246"/>
      <c r="J1273" s="248"/>
      <c r="K1273" s="251"/>
      <c r="L1273" s="248"/>
      <c r="M1273" s="248"/>
      <c r="N1273" s="248"/>
      <c r="O1273" s="246"/>
      <c r="P1273" s="134" t="s">
        <v>28</v>
      </c>
      <c r="Q1273" s="182">
        <v>46212</v>
      </c>
      <c r="R1273" s="182">
        <v>46213</v>
      </c>
      <c r="S1273" s="182">
        <v>46216</v>
      </c>
      <c r="T1273" s="182">
        <v>46241</v>
      </c>
      <c r="U1273" s="182">
        <v>46241</v>
      </c>
      <c r="V1273" s="89"/>
      <c r="W1273" s="89"/>
      <c r="X1273" s="89"/>
      <c r="Y1273" s="89"/>
      <c r="Z1273" s="89"/>
      <c r="AA1273" s="232"/>
      <c r="AB1273" s="222"/>
      <c r="AC1273" s="252"/>
      <c r="AD1273" s="222"/>
      <c r="AE1273" s="227"/>
      <c r="AF1273" s="228"/>
      <c r="AG1273" s="231"/>
      <c r="AH1273" s="232"/>
      <c r="AI1273" s="232"/>
      <c r="AJ1273" s="217"/>
      <c r="AK1273" s="217"/>
      <c r="AL1273" s="219"/>
      <c r="AM1273" s="214"/>
      <c r="AN1273" s="214"/>
      <c r="AO1273" s="214"/>
      <c r="AP1273" s="214"/>
      <c r="AQ1273" s="214"/>
      <c r="AR1273" s="214"/>
      <c r="AS1273" s="214"/>
      <c r="AT1273" s="208"/>
      <c r="AU1273" s="208"/>
      <c r="AV1273" s="208"/>
      <c r="AW1273" s="208"/>
      <c r="AX1273" s="208"/>
      <c r="AY1273" s="208"/>
      <c r="AZ1273" s="208"/>
      <c r="BA1273" s="208"/>
      <c r="BB1273" s="208"/>
      <c r="BC1273" s="208"/>
      <c r="BD1273" s="208"/>
      <c r="BE1273" s="208"/>
      <c r="BF1273" s="208"/>
      <c r="BG1273" s="208"/>
      <c r="BH1273" s="208"/>
      <c r="BI1273" s="208"/>
      <c r="BJ1273" s="208"/>
      <c r="BK1273" s="208"/>
      <c r="BL1273" s="208"/>
      <c r="BM1273" s="211"/>
      <c r="BN1273" s="205"/>
      <c r="BO1273" s="2"/>
    </row>
    <row r="1274" spans="1:67" ht="15" hidden="1" customHeight="1" x14ac:dyDescent="0.25">
      <c r="A1274" s="2"/>
      <c r="B1274" s="233" t="s">
        <v>1768</v>
      </c>
      <c r="C1274" s="235" t="s">
        <v>996</v>
      </c>
      <c r="D1274" s="236"/>
      <c r="E1274" s="241"/>
      <c r="F1274" s="244" t="s">
        <v>1767</v>
      </c>
      <c r="G1274" s="245"/>
      <c r="H1274" s="245"/>
      <c r="I1274" s="245" t="s">
        <v>1743</v>
      </c>
      <c r="J1274" s="247"/>
      <c r="K1274" s="249">
        <v>46241</v>
      </c>
      <c r="L1274" s="247" t="s">
        <v>495</v>
      </c>
      <c r="M1274" s="247">
        <v>1</v>
      </c>
      <c r="N1274" s="247"/>
      <c r="O1274" s="245" t="s">
        <v>1596</v>
      </c>
      <c r="P1274" s="135" t="s">
        <v>148</v>
      </c>
      <c r="Q1274" s="89"/>
      <c r="R1274" s="89"/>
      <c r="S1274" s="89"/>
      <c r="T1274" s="89"/>
      <c r="U1274" s="89"/>
      <c r="V1274" s="89"/>
      <c r="W1274" s="89"/>
      <c r="X1274" s="89"/>
      <c r="Y1274" s="89"/>
      <c r="Z1274" s="89"/>
      <c r="AA1274" s="220">
        <v>122</v>
      </c>
      <c r="AB1274" s="220"/>
      <c r="AC1274" s="233"/>
      <c r="AD1274" s="220"/>
      <c r="AE1274" s="223">
        <v>50</v>
      </c>
      <c r="AF1274" s="224"/>
      <c r="AG1274" s="229"/>
      <c r="AH1274" s="229">
        <v>0</v>
      </c>
      <c r="AI1274" s="229">
        <v>0.16304928899818241</v>
      </c>
      <c r="AJ1274" s="215"/>
      <c r="AK1274" s="215"/>
      <c r="AL1274" s="209" t="s">
        <v>1590</v>
      </c>
      <c r="AM1274" s="212"/>
      <c r="AN1274" s="212"/>
      <c r="AO1274" s="212"/>
      <c r="AP1274" s="212"/>
      <c r="AQ1274" s="212"/>
      <c r="AR1274" s="212"/>
      <c r="AS1274" s="212"/>
      <c r="AT1274" s="206"/>
      <c r="AU1274" s="206"/>
      <c r="AV1274" s="206"/>
      <c r="AW1274" s="206"/>
      <c r="AX1274" s="206"/>
      <c r="AY1274" s="206"/>
      <c r="AZ1274" s="206"/>
      <c r="BA1274" s="206"/>
      <c r="BB1274" s="206"/>
      <c r="BC1274" s="206"/>
      <c r="BD1274" s="206"/>
      <c r="BE1274" s="206"/>
      <c r="BF1274" s="206"/>
      <c r="BG1274" s="206"/>
      <c r="BH1274" s="206"/>
      <c r="BI1274" s="206"/>
      <c r="BJ1274" s="206"/>
      <c r="BK1274" s="206"/>
      <c r="BL1274" s="206"/>
      <c r="BM1274" s="209"/>
      <c r="BN1274" s="203"/>
      <c r="BO1274" s="2"/>
    </row>
    <row r="1275" spans="1:67" ht="15" customHeight="1" x14ac:dyDescent="0.25">
      <c r="A1275" s="2"/>
      <c r="B1275" s="234"/>
      <c r="C1275" s="237"/>
      <c r="D1275" s="238"/>
      <c r="E1275" s="242"/>
      <c r="F1275" s="245"/>
      <c r="G1275" s="245"/>
      <c r="H1275" s="245"/>
      <c r="I1275" s="245"/>
      <c r="J1275" s="248"/>
      <c r="K1275" s="250"/>
      <c r="L1275" s="247"/>
      <c r="M1275" s="247"/>
      <c r="N1275" s="247"/>
      <c r="O1275" s="245"/>
      <c r="P1275" s="134" t="s">
        <v>26</v>
      </c>
      <c r="Q1275" s="89">
        <v>46300</v>
      </c>
      <c r="R1275" s="89">
        <v>46304</v>
      </c>
      <c r="S1275" s="89">
        <v>46359</v>
      </c>
      <c r="T1275" s="89">
        <v>46359</v>
      </c>
      <c r="U1275" s="89">
        <v>46359</v>
      </c>
      <c r="V1275" s="89">
        <v>46373</v>
      </c>
      <c r="W1275" s="89"/>
      <c r="X1275" s="89"/>
      <c r="Y1275" s="89"/>
      <c r="Z1275" s="89"/>
      <c r="AA1275" s="221"/>
      <c r="AB1275" s="221"/>
      <c r="AC1275" s="234"/>
      <c r="AD1275" s="221"/>
      <c r="AE1275" s="225"/>
      <c r="AF1275" s="226"/>
      <c r="AG1275" s="230"/>
      <c r="AH1275" s="230"/>
      <c r="AI1275" s="230"/>
      <c r="AJ1275" s="216"/>
      <c r="AK1275" s="216"/>
      <c r="AL1275" s="218"/>
      <c r="AM1275" s="213"/>
      <c r="AN1275" s="213"/>
      <c r="AO1275" s="213"/>
      <c r="AP1275" s="213"/>
      <c r="AQ1275" s="213"/>
      <c r="AR1275" s="213"/>
      <c r="AS1275" s="213"/>
      <c r="AT1275" s="207"/>
      <c r="AU1275" s="207"/>
      <c r="AV1275" s="207"/>
      <c r="AW1275" s="207"/>
      <c r="AX1275" s="207"/>
      <c r="AY1275" s="207"/>
      <c r="AZ1275" s="207"/>
      <c r="BA1275" s="207"/>
      <c r="BB1275" s="207"/>
      <c r="BC1275" s="207"/>
      <c r="BD1275" s="207"/>
      <c r="BE1275" s="207"/>
      <c r="BF1275" s="207"/>
      <c r="BG1275" s="207"/>
      <c r="BH1275" s="207"/>
      <c r="BI1275" s="207"/>
      <c r="BJ1275" s="207"/>
      <c r="BK1275" s="207"/>
      <c r="BL1275" s="207"/>
      <c r="BM1275" s="210"/>
      <c r="BN1275" s="204"/>
      <c r="BO1275" s="2"/>
    </row>
    <row r="1276" spans="1:67" ht="15" hidden="1" customHeight="1" x14ac:dyDescent="0.25">
      <c r="A1276" s="2"/>
      <c r="B1276" s="234"/>
      <c r="C1276" s="237"/>
      <c r="D1276" s="238"/>
      <c r="E1276" s="242"/>
      <c r="F1276" s="245"/>
      <c r="G1276" s="245"/>
      <c r="H1276" s="245"/>
      <c r="I1276" s="245"/>
      <c r="J1276" s="248"/>
      <c r="K1276" s="250"/>
      <c r="L1276" s="247"/>
      <c r="M1276" s="247"/>
      <c r="N1276" s="247"/>
      <c r="O1276" s="245"/>
      <c r="P1276" s="134" t="s">
        <v>262</v>
      </c>
      <c r="Q1276" s="89"/>
      <c r="R1276" s="89"/>
      <c r="S1276" s="89"/>
      <c r="T1276" s="89"/>
      <c r="U1276" s="89"/>
      <c r="V1276" s="89"/>
      <c r="W1276" s="89"/>
      <c r="X1276" s="89"/>
      <c r="Y1276" s="89"/>
      <c r="Z1276" s="89"/>
      <c r="AA1276" s="221"/>
      <c r="AB1276" s="221"/>
      <c r="AC1276" s="234"/>
      <c r="AD1276" s="221"/>
      <c r="AE1276" s="225"/>
      <c r="AF1276" s="226"/>
      <c r="AG1276" s="230"/>
      <c r="AH1276" s="230"/>
      <c r="AI1276" s="230"/>
      <c r="AJ1276" s="216"/>
      <c r="AK1276" s="216"/>
      <c r="AL1276" s="218"/>
      <c r="AM1276" s="213"/>
      <c r="AN1276" s="213"/>
      <c r="AO1276" s="213"/>
      <c r="AP1276" s="213"/>
      <c r="AQ1276" s="213"/>
      <c r="AR1276" s="213"/>
      <c r="AS1276" s="213"/>
      <c r="AT1276" s="207"/>
      <c r="AU1276" s="207"/>
      <c r="AV1276" s="207"/>
      <c r="AW1276" s="207"/>
      <c r="AX1276" s="207"/>
      <c r="AY1276" s="207"/>
      <c r="AZ1276" s="207"/>
      <c r="BA1276" s="207"/>
      <c r="BB1276" s="207"/>
      <c r="BC1276" s="207"/>
      <c r="BD1276" s="207"/>
      <c r="BE1276" s="207"/>
      <c r="BF1276" s="207"/>
      <c r="BG1276" s="207"/>
      <c r="BH1276" s="207"/>
      <c r="BI1276" s="207"/>
      <c r="BJ1276" s="207"/>
      <c r="BK1276" s="207"/>
      <c r="BL1276" s="207"/>
      <c r="BM1276" s="210"/>
      <c r="BN1276" s="204"/>
      <c r="BO1276" s="2"/>
    </row>
    <row r="1277" spans="1:67" ht="15" hidden="1" customHeight="1" x14ac:dyDescent="0.25">
      <c r="A1277" s="2"/>
      <c r="B1277" s="234"/>
      <c r="C1277" s="237"/>
      <c r="D1277" s="238"/>
      <c r="E1277" s="242"/>
      <c r="F1277" s="245"/>
      <c r="G1277" s="245"/>
      <c r="H1277" s="245"/>
      <c r="I1277" s="245"/>
      <c r="J1277" s="248"/>
      <c r="K1277" s="250"/>
      <c r="L1277" s="247"/>
      <c r="M1277" s="247"/>
      <c r="N1277" s="247"/>
      <c r="O1277" s="245"/>
      <c r="P1277" s="134" t="s">
        <v>263</v>
      </c>
      <c r="Q1277" s="89"/>
      <c r="R1277" s="89"/>
      <c r="S1277" s="89"/>
      <c r="T1277" s="89"/>
      <c r="U1277" s="89"/>
      <c r="V1277" s="89"/>
      <c r="W1277" s="89"/>
      <c r="X1277" s="89"/>
      <c r="Y1277" s="89"/>
      <c r="Z1277" s="89"/>
      <c r="AA1277" s="221"/>
      <c r="AB1277" s="221"/>
      <c r="AC1277" s="234"/>
      <c r="AD1277" s="221"/>
      <c r="AE1277" s="225"/>
      <c r="AF1277" s="226"/>
      <c r="AG1277" s="230"/>
      <c r="AH1277" s="230"/>
      <c r="AI1277" s="230"/>
      <c r="AJ1277" s="216"/>
      <c r="AK1277" s="216"/>
      <c r="AL1277" s="218"/>
      <c r="AM1277" s="213"/>
      <c r="AN1277" s="213"/>
      <c r="AO1277" s="213"/>
      <c r="AP1277" s="213"/>
      <c r="AQ1277" s="213"/>
      <c r="AR1277" s="213"/>
      <c r="AS1277" s="213"/>
      <c r="AT1277" s="207"/>
      <c r="AU1277" s="207"/>
      <c r="AV1277" s="207"/>
      <c r="AW1277" s="207"/>
      <c r="AX1277" s="207"/>
      <c r="AY1277" s="207"/>
      <c r="AZ1277" s="207"/>
      <c r="BA1277" s="207"/>
      <c r="BB1277" s="207"/>
      <c r="BC1277" s="207"/>
      <c r="BD1277" s="207"/>
      <c r="BE1277" s="207"/>
      <c r="BF1277" s="207"/>
      <c r="BG1277" s="207"/>
      <c r="BH1277" s="207"/>
      <c r="BI1277" s="207"/>
      <c r="BJ1277" s="207"/>
      <c r="BK1277" s="207"/>
      <c r="BL1277" s="207"/>
      <c r="BM1277" s="210"/>
      <c r="BN1277" s="204"/>
      <c r="BO1277" s="2"/>
    </row>
    <row r="1278" spans="1:67" ht="15" hidden="1" customHeight="1" x14ac:dyDescent="0.25">
      <c r="A1278" s="2"/>
      <c r="B1278" s="234"/>
      <c r="C1278" s="237"/>
      <c r="D1278" s="238"/>
      <c r="E1278" s="242"/>
      <c r="F1278" s="245"/>
      <c r="G1278" s="245"/>
      <c r="H1278" s="245"/>
      <c r="I1278" s="245"/>
      <c r="J1278" s="248"/>
      <c r="K1278" s="250"/>
      <c r="L1278" s="247"/>
      <c r="M1278" s="247"/>
      <c r="N1278" s="247"/>
      <c r="O1278" s="245"/>
      <c r="P1278" s="134" t="s">
        <v>27</v>
      </c>
      <c r="Q1278" s="89"/>
      <c r="R1278" s="89"/>
      <c r="S1278" s="89"/>
      <c r="T1278" s="89"/>
      <c r="U1278" s="89"/>
      <c r="V1278" s="89"/>
      <c r="W1278" s="89"/>
      <c r="X1278" s="89"/>
      <c r="Y1278" s="89"/>
      <c r="Z1278" s="89"/>
      <c r="AA1278" s="221"/>
      <c r="AB1278" s="221"/>
      <c r="AC1278" s="234"/>
      <c r="AD1278" s="221"/>
      <c r="AE1278" s="225"/>
      <c r="AF1278" s="226"/>
      <c r="AG1278" s="230"/>
      <c r="AH1278" s="230"/>
      <c r="AI1278" s="230"/>
      <c r="AJ1278" s="216"/>
      <c r="AK1278" s="216"/>
      <c r="AL1278" s="218"/>
      <c r="AM1278" s="213"/>
      <c r="AN1278" s="213"/>
      <c r="AO1278" s="213"/>
      <c r="AP1278" s="213"/>
      <c r="AQ1278" s="213"/>
      <c r="AR1278" s="213"/>
      <c r="AS1278" s="213"/>
      <c r="AT1278" s="207"/>
      <c r="AU1278" s="207"/>
      <c r="AV1278" s="207"/>
      <c r="AW1278" s="207"/>
      <c r="AX1278" s="207"/>
      <c r="AY1278" s="207"/>
      <c r="AZ1278" s="207"/>
      <c r="BA1278" s="207"/>
      <c r="BB1278" s="207"/>
      <c r="BC1278" s="207"/>
      <c r="BD1278" s="207"/>
      <c r="BE1278" s="207"/>
      <c r="BF1278" s="207"/>
      <c r="BG1278" s="207"/>
      <c r="BH1278" s="207"/>
      <c r="BI1278" s="207"/>
      <c r="BJ1278" s="207"/>
      <c r="BK1278" s="207"/>
      <c r="BL1278" s="207"/>
      <c r="BM1278" s="210"/>
      <c r="BN1278" s="204"/>
      <c r="BO1278" s="2"/>
    </row>
    <row r="1279" spans="1:67" ht="15" customHeight="1" x14ac:dyDescent="0.25">
      <c r="A1279" s="2"/>
      <c r="B1279" s="219"/>
      <c r="C1279" s="239"/>
      <c r="D1279" s="240"/>
      <c r="E1279" s="243"/>
      <c r="F1279" s="246"/>
      <c r="G1279" s="246"/>
      <c r="H1279" s="246"/>
      <c r="I1279" s="246"/>
      <c r="J1279" s="248"/>
      <c r="K1279" s="251"/>
      <c r="L1279" s="248"/>
      <c r="M1279" s="248"/>
      <c r="N1279" s="248"/>
      <c r="O1279" s="246"/>
      <c r="P1279" s="134" t="s">
        <v>28</v>
      </c>
      <c r="Q1279" s="182">
        <v>46230</v>
      </c>
      <c r="R1279" s="182">
        <v>46241</v>
      </c>
      <c r="S1279" s="182">
        <v>46241</v>
      </c>
      <c r="T1279" s="89"/>
      <c r="U1279" s="89"/>
      <c r="V1279" s="89"/>
      <c r="W1279" s="89"/>
      <c r="X1279" s="89"/>
      <c r="Y1279" s="89"/>
      <c r="Z1279" s="89"/>
      <c r="AA1279" s="232"/>
      <c r="AB1279" s="222"/>
      <c r="AC1279" s="252"/>
      <c r="AD1279" s="222"/>
      <c r="AE1279" s="227"/>
      <c r="AF1279" s="228"/>
      <c r="AG1279" s="231"/>
      <c r="AH1279" s="232"/>
      <c r="AI1279" s="232"/>
      <c r="AJ1279" s="217"/>
      <c r="AK1279" s="217"/>
      <c r="AL1279" s="219"/>
      <c r="AM1279" s="214"/>
      <c r="AN1279" s="214"/>
      <c r="AO1279" s="214"/>
      <c r="AP1279" s="214"/>
      <c r="AQ1279" s="214"/>
      <c r="AR1279" s="214"/>
      <c r="AS1279" s="214"/>
      <c r="AT1279" s="208"/>
      <c r="AU1279" s="208"/>
      <c r="AV1279" s="208"/>
      <c r="AW1279" s="208"/>
      <c r="AX1279" s="208"/>
      <c r="AY1279" s="208"/>
      <c r="AZ1279" s="208"/>
      <c r="BA1279" s="208"/>
      <c r="BB1279" s="208"/>
      <c r="BC1279" s="208"/>
      <c r="BD1279" s="208"/>
      <c r="BE1279" s="208"/>
      <c r="BF1279" s="208"/>
      <c r="BG1279" s="208"/>
      <c r="BH1279" s="208"/>
      <c r="BI1279" s="208"/>
      <c r="BJ1279" s="208"/>
      <c r="BK1279" s="208"/>
      <c r="BL1279" s="208"/>
      <c r="BM1279" s="211"/>
      <c r="BN1279" s="205"/>
      <c r="BO1279" s="2"/>
    </row>
    <row r="1280" spans="1:67" ht="15" hidden="1" customHeight="1" x14ac:dyDescent="0.25">
      <c r="A1280" s="2"/>
      <c r="B1280" s="233" t="s">
        <v>1768</v>
      </c>
      <c r="C1280" s="235" t="s">
        <v>999</v>
      </c>
      <c r="D1280" s="236"/>
      <c r="E1280" s="241"/>
      <c r="F1280" s="244" t="s">
        <v>1770</v>
      </c>
      <c r="G1280" s="245"/>
      <c r="H1280" s="245"/>
      <c r="I1280" s="245" t="s">
        <v>1743</v>
      </c>
      <c r="J1280" s="247"/>
      <c r="K1280" s="249">
        <v>46230</v>
      </c>
      <c r="L1280" s="247" t="s">
        <v>501</v>
      </c>
      <c r="M1280" s="247">
        <v>1</v>
      </c>
      <c r="N1280" s="247"/>
      <c r="O1280" s="245" t="s">
        <v>1596</v>
      </c>
      <c r="P1280" s="135" t="s">
        <v>148</v>
      </c>
      <c r="Q1280" s="89"/>
      <c r="R1280" s="89"/>
      <c r="S1280" s="89"/>
      <c r="T1280" s="89"/>
      <c r="U1280" s="89"/>
      <c r="V1280" s="89"/>
      <c r="W1280" s="89"/>
      <c r="X1280" s="89"/>
      <c r="Y1280" s="89"/>
      <c r="Z1280" s="89"/>
      <c r="AA1280" s="220">
        <v>122</v>
      </c>
      <c r="AB1280" s="220"/>
      <c r="AC1280" s="233"/>
      <c r="AD1280" s="220"/>
      <c r="AE1280" s="223">
        <v>80</v>
      </c>
      <c r="AF1280" s="224"/>
      <c r="AG1280" s="229"/>
      <c r="AH1280" s="229">
        <v>50</v>
      </c>
      <c r="AI1280" s="229">
        <v>0.16304928899818241</v>
      </c>
      <c r="AJ1280" s="215"/>
      <c r="AK1280" s="215"/>
      <c r="AL1280" s="209" t="s">
        <v>1590</v>
      </c>
      <c r="AM1280" s="212"/>
      <c r="AN1280" s="212"/>
      <c r="AO1280" s="212"/>
      <c r="AP1280" s="212"/>
      <c r="AQ1280" s="212"/>
      <c r="AR1280" s="212"/>
      <c r="AS1280" s="212"/>
      <c r="AT1280" s="206"/>
      <c r="AU1280" s="206"/>
      <c r="AV1280" s="206"/>
      <c r="AW1280" s="206"/>
      <c r="AX1280" s="206"/>
      <c r="AY1280" s="206"/>
      <c r="AZ1280" s="206"/>
      <c r="BA1280" s="206"/>
      <c r="BB1280" s="206"/>
      <c r="BC1280" s="206"/>
      <c r="BD1280" s="206"/>
      <c r="BE1280" s="206"/>
      <c r="BF1280" s="206"/>
      <c r="BG1280" s="206"/>
      <c r="BH1280" s="206"/>
      <c r="BI1280" s="206"/>
      <c r="BJ1280" s="206"/>
      <c r="BK1280" s="206"/>
      <c r="BL1280" s="206"/>
      <c r="BM1280" s="209"/>
      <c r="BN1280" s="203"/>
      <c r="BO1280" s="2"/>
    </row>
    <row r="1281" spans="1:67" ht="15" customHeight="1" x14ac:dyDescent="0.25">
      <c r="A1281" s="2"/>
      <c r="B1281" s="234"/>
      <c r="C1281" s="237"/>
      <c r="D1281" s="238"/>
      <c r="E1281" s="242"/>
      <c r="F1281" s="245"/>
      <c r="G1281" s="245"/>
      <c r="H1281" s="245"/>
      <c r="I1281" s="245"/>
      <c r="J1281" s="248"/>
      <c r="K1281" s="250"/>
      <c r="L1281" s="247"/>
      <c r="M1281" s="247"/>
      <c r="N1281" s="247"/>
      <c r="O1281" s="245"/>
      <c r="P1281" s="134" t="s">
        <v>26</v>
      </c>
      <c r="Q1281" s="89">
        <v>46146</v>
      </c>
      <c r="R1281" s="89">
        <v>46150</v>
      </c>
      <c r="S1281" s="89">
        <v>46157</v>
      </c>
      <c r="T1281" s="89">
        <v>46266</v>
      </c>
      <c r="U1281" s="89">
        <v>46266</v>
      </c>
      <c r="V1281" s="89">
        <v>46280</v>
      </c>
      <c r="W1281" s="89"/>
      <c r="X1281" s="89"/>
      <c r="Y1281" s="89"/>
      <c r="Z1281" s="89"/>
      <c r="AA1281" s="221"/>
      <c r="AB1281" s="221"/>
      <c r="AC1281" s="234"/>
      <c r="AD1281" s="221"/>
      <c r="AE1281" s="225"/>
      <c r="AF1281" s="226"/>
      <c r="AG1281" s="230"/>
      <c r="AH1281" s="230"/>
      <c r="AI1281" s="230"/>
      <c r="AJ1281" s="216"/>
      <c r="AK1281" s="216"/>
      <c r="AL1281" s="218"/>
      <c r="AM1281" s="213"/>
      <c r="AN1281" s="213"/>
      <c r="AO1281" s="213"/>
      <c r="AP1281" s="213"/>
      <c r="AQ1281" s="213"/>
      <c r="AR1281" s="213"/>
      <c r="AS1281" s="213"/>
      <c r="AT1281" s="207"/>
      <c r="AU1281" s="207"/>
      <c r="AV1281" s="207"/>
      <c r="AW1281" s="207"/>
      <c r="AX1281" s="207"/>
      <c r="AY1281" s="207"/>
      <c r="AZ1281" s="207"/>
      <c r="BA1281" s="207"/>
      <c r="BB1281" s="207"/>
      <c r="BC1281" s="207"/>
      <c r="BD1281" s="207"/>
      <c r="BE1281" s="207"/>
      <c r="BF1281" s="207"/>
      <c r="BG1281" s="207"/>
      <c r="BH1281" s="207"/>
      <c r="BI1281" s="207"/>
      <c r="BJ1281" s="207"/>
      <c r="BK1281" s="207"/>
      <c r="BL1281" s="207"/>
      <c r="BM1281" s="210"/>
      <c r="BN1281" s="204"/>
      <c r="BO1281" s="2"/>
    </row>
    <row r="1282" spans="1:67" ht="15" hidden="1" customHeight="1" x14ac:dyDescent="0.25">
      <c r="A1282" s="2"/>
      <c r="B1282" s="234"/>
      <c r="C1282" s="237"/>
      <c r="D1282" s="238"/>
      <c r="E1282" s="242"/>
      <c r="F1282" s="245"/>
      <c r="G1282" s="245"/>
      <c r="H1282" s="245"/>
      <c r="I1282" s="245"/>
      <c r="J1282" s="248"/>
      <c r="K1282" s="250"/>
      <c r="L1282" s="247"/>
      <c r="M1282" s="247"/>
      <c r="N1282" s="247"/>
      <c r="O1282" s="245"/>
      <c r="P1282" s="134" t="s">
        <v>262</v>
      </c>
      <c r="Q1282" s="89"/>
      <c r="R1282" s="89"/>
      <c r="S1282" s="89"/>
      <c r="T1282" s="89"/>
      <c r="U1282" s="89"/>
      <c r="V1282" s="89"/>
      <c r="W1282" s="89"/>
      <c r="X1282" s="89"/>
      <c r="Y1282" s="89"/>
      <c r="Z1282" s="89"/>
      <c r="AA1282" s="221"/>
      <c r="AB1282" s="221"/>
      <c r="AC1282" s="234"/>
      <c r="AD1282" s="221"/>
      <c r="AE1282" s="225"/>
      <c r="AF1282" s="226"/>
      <c r="AG1282" s="230"/>
      <c r="AH1282" s="230"/>
      <c r="AI1282" s="230"/>
      <c r="AJ1282" s="216"/>
      <c r="AK1282" s="216"/>
      <c r="AL1282" s="218"/>
      <c r="AM1282" s="213"/>
      <c r="AN1282" s="213"/>
      <c r="AO1282" s="213"/>
      <c r="AP1282" s="213"/>
      <c r="AQ1282" s="213"/>
      <c r="AR1282" s="213"/>
      <c r="AS1282" s="213"/>
      <c r="AT1282" s="207"/>
      <c r="AU1282" s="207"/>
      <c r="AV1282" s="207"/>
      <c r="AW1282" s="207"/>
      <c r="AX1282" s="207"/>
      <c r="AY1282" s="207"/>
      <c r="AZ1282" s="207"/>
      <c r="BA1282" s="207"/>
      <c r="BB1282" s="207"/>
      <c r="BC1282" s="207"/>
      <c r="BD1282" s="207"/>
      <c r="BE1282" s="207"/>
      <c r="BF1282" s="207"/>
      <c r="BG1282" s="207"/>
      <c r="BH1282" s="207"/>
      <c r="BI1282" s="207"/>
      <c r="BJ1282" s="207"/>
      <c r="BK1282" s="207"/>
      <c r="BL1282" s="207"/>
      <c r="BM1282" s="210"/>
      <c r="BN1282" s="204"/>
      <c r="BO1282" s="2"/>
    </row>
    <row r="1283" spans="1:67" ht="15" hidden="1" customHeight="1" x14ac:dyDescent="0.25">
      <c r="A1283" s="2"/>
      <c r="B1283" s="234"/>
      <c r="C1283" s="237"/>
      <c r="D1283" s="238"/>
      <c r="E1283" s="242"/>
      <c r="F1283" s="245"/>
      <c r="G1283" s="245"/>
      <c r="H1283" s="245"/>
      <c r="I1283" s="245"/>
      <c r="J1283" s="248"/>
      <c r="K1283" s="250"/>
      <c r="L1283" s="247"/>
      <c r="M1283" s="247"/>
      <c r="N1283" s="247"/>
      <c r="O1283" s="245"/>
      <c r="P1283" s="134" t="s">
        <v>263</v>
      </c>
      <c r="Q1283" s="89"/>
      <c r="R1283" s="89"/>
      <c r="S1283" s="89"/>
      <c r="T1283" s="89"/>
      <c r="U1283" s="89"/>
      <c r="V1283" s="89"/>
      <c r="W1283" s="89"/>
      <c r="X1283" s="89"/>
      <c r="Y1283" s="89"/>
      <c r="Z1283" s="89"/>
      <c r="AA1283" s="221"/>
      <c r="AB1283" s="221"/>
      <c r="AC1283" s="234"/>
      <c r="AD1283" s="221"/>
      <c r="AE1283" s="225"/>
      <c r="AF1283" s="226"/>
      <c r="AG1283" s="230"/>
      <c r="AH1283" s="230"/>
      <c r="AI1283" s="230"/>
      <c r="AJ1283" s="216"/>
      <c r="AK1283" s="216"/>
      <c r="AL1283" s="218"/>
      <c r="AM1283" s="213"/>
      <c r="AN1283" s="213"/>
      <c r="AO1283" s="213"/>
      <c r="AP1283" s="213"/>
      <c r="AQ1283" s="213"/>
      <c r="AR1283" s="213"/>
      <c r="AS1283" s="213"/>
      <c r="AT1283" s="207"/>
      <c r="AU1283" s="207"/>
      <c r="AV1283" s="207"/>
      <c r="AW1283" s="207"/>
      <c r="AX1283" s="207"/>
      <c r="AY1283" s="207"/>
      <c r="AZ1283" s="207"/>
      <c r="BA1283" s="207"/>
      <c r="BB1283" s="207"/>
      <c r="BC1283" s="207"/>
      <c r="BD1283" s="207"/>
      <c r="BE1283" s="207"/>
      <c r="BF1283" s="207"/>
      <c r="BG1283" s="207"/>
      <c r="BH1283" s="207"/>
      <c r="BI1283" s="207"/>
      <c r="BJ1283" s="207"/>
      <c r="BK1283" s="207"/>
      <c r="BL1283" s="207"/>
      <c r="BM1283" s="210"/>
      <c r="BN1283" s="204"/>
      <c r="BO1283" s="2"/>
    </row>
    <row r="1284" spans="1:67" ht="15" hidden="1" customHeight="1" x14ac:dyDescent="0.25">
      <c r="A1284" s="2"/>
      <c r="B1284" s="234"/>
      <c r="C1284" s="237"/>
      <c r="D1284" s="238"/>
      <c r="E1284" s="242"/>
      <c r="F1284" s="245"/>
      <c r="G1284" s="245"/>
      <c r="H1284" s="245"/>
      <c r="I1284" s="245"/>
      <c r="J1284" s="248"/>
      <c r="K1284" s="250"/>
      <c r="L1284" s="247"/>
      <c r="M1284" s="247"/>
      <c r="N1284" s="247"/>
      <c r="O1284" s="245"/>
      <c r="P1284" s="134" t="s">
        <v>27</v>
      </c>
      <c r="Q1284" s="89"/>
      <c r="R1284" s="89"/>
      <c r="S1284" s="89"/>
      <c r="T1284" s="89"/>
      <c r="U1284" s="89"/>
      <c r="V1284" s="89"/>
      <c r="W1284" s="89"/>
      <c r="X1284" s="89"/>
      <c r="Y1284" s="89"/>
      <c r="Z1284" s="89"/>
      <c r="AA1284" s="221"/>
      <c r="AB1284" s="221"/>
      <c r="AC1284" s="234"/>
      <c r="AD1284" s="221"/>
      <c r="AE1284" s="225"/>
      <c r="AF1284" s="226"/>
      <c r="AG1284" s="230"/>
      <c r="AH1284" s="230"/>
      <c r="AI1284" s="230"/>
      <c r="AJ1284" s="216"/>
      <c r="AK1284" s="216"/>
      <c r="AL1284" s="218"/>
      <c r="AM1284" s="213"/>
      <c r="AN1284" s="213"/>
      <c r="AO1284" s="213"/>
      <c r="AP1284" s="213"/>
      <c r="AQ1284" s="213"/>
      <c r="AR1284" s="213"/>
      <c r="AS1284" s="213"/>
      <c r="AT1284" s="207"/>
      <c r="AU1284" s="207"/>
      <c r="AV1284" s="207"/>
      <c r="AW1284" s="207"/>
      <c r="AX1284" s="207"/>
      <c r="AY1284" s="207"/>
      <c r="AZ1284" s="207"/>
      <c r="BA1284" s="207"/>
      <c r="BB1284" s="207"/>
      <c r="BC1284" s="207"/>
      <c r="BD1284" s="207"/>
      <c r="BE1284" s="207"/>
      <c r="BF1284" s="207"/>
      <c r="BG1284" s="207"/>
      <c r="BH1284" s="207"/>
      <c r="BI1284" s="207"/>
      <c r="BJ1284" s="207"/>
      <c r="BK1284" s="207"/>
      <c r="BL1284" s="207"/>
      <c r="BM1284" s="210"/>
      <c r="BN1284" s="204"/>
      <c r="BO1284" s="2"/>
    </row>
    <row r="1285" spans="1:67" ht="15" customHeight="1" x14ac:dyDescent="0.25">
      <c r="A1285" s="2"/>
      <c r="B1285" s="219"/>
      <c r="C1285" s="239"/>
      <c r="D1285" s="240"/>
      <c r="E1285" s="243"/>
      <c r="F1285" s="246"/>
      <c r="G1285" s="246"/>
      <c r="H1285" s="246"/>
      <c r="I1285" s="246"/>
      <c r="J1285" s="248"/>
      <c r="K1285" s="251"/>
      <c r="L1285" s="248"/>
      <c r="M1285" s="248"/>
      <c r="N1285" s="248"/>
      <c r="O1285" s="246"/>
      <c r="P1285" s="134" t="s">
        <v>28</v>
      </c>
      <c r="Q1285" s="182">
        <v>46139</v>
      </c>
      <c r="R1285" s="182">
        <v>46148</v>
      </c>
      <c r="S1285" s="182">
        <v>46150</v>
      </c>
      <c r="T1285" s="182">
        <v>46230</v>
      </c>
      <c r="U1285" s="182">
        <v>46230</v>
      </c>
      <c r="V1285" s="89"/>
      <c r="W1285" s="89"/>
      <c r="X1285" s="89"/>
      <c r="Y1285" s="89"/>
      <c r="Z1285" s="89"/>
      <c r="AA1285" s="232"/>
      <c r="AB1285" s="222"/>
      <c r="AC1285" s="252"/>
      <c r="AD1285" s="222"/>
      <c r="AE1285" s="227"/>
      <c r="AF1285" s="228"/>
      <c r="AG1285" s="231"/>
      <c r="AH1285" s="232"/>
      <c r="AI1285" s="232"/>
      <c r="AJ1285" s="217"/>
      <c r="AK1285" s="217"/>
      <c r="AL1285" s="219"/>
      <c r="AM1285" s="214"/>
      <c r="AN1285" s="214"/>
      <c r="AO1285" s="214"/>
      <c r="AP1285" s="214"/>
      <c r="AQ1285" s="214"/>
      <c r="AR1285" s="214"/>
      <c r="AS1285" s="214"/>
      <c r="AT1285" s="208"/>
      <c r="AU1285" s="208"/>
      <c r="AV1285" s="208"/>
      <c r="AW1285" s="208"/>
      <c r="AX1285" s="208"/>
      <c r="AY1285" s="208"/>
      <c r="AZ1285" s="208"/>
      <c r="BA1285" s="208"/>
      <c r="BB1285" s="208"/>
      <c r="BC1285" s="208"/>
      <c r="BD1285" s="208"/>
      <c r="BE1285" s="208"/>
      <c r="BF1285" s="208"/>
      <c r="BG1285" s="208"/>
      <c r="BH1285" s="208"/>
      <c r="BI1285" s="208"/>
      <c r="BJ1285" s="208"/>
      <c r="BK1285" s="208"/>
      <c r="BL1285" s="208"/>
      <c r="BM1285" s="211"/>
      <c r="BN1285" s="205"/>
      <c r="BO1285" s="2"/>
    </row>
    <row r="1286" spans="1:67" ht="15" hidden="1" customHeight="1" x14ac:dyDescent="0.25">
      <c r="A1286" s="2"/>
      <c r="B1286" s="233" t="s">
        <v>1768</v>
      </c>
      <c r="C1286" s="235" t="s">
        <v>1001</v>
      </c>
      <c r="D1286" s="236"/>
      <c r="E1286" s="241"/>
      <c r="F1286" s="244" t="s">
        <v>1771</v>
      </c>
      <c r="G1286" s="245"/>
      <c r="H1286" s="245"/>
      <c r="I1286" s="245" t="s">
        <v>1743</v>
      </c>
      <c r="J1286" s="247"/>
      <c r="K1286" s="249"/>
      <c r="L1286" s="247"/>
      <c r="M1286" s="247">
        <v>1</v>
      </c>
      <c r="N1286" s="247"/>
      <c r="O1286" s="245" t="s">
        <v>1596</v>
      </c>
      <c r="P1286" s="135" t="s">
        <v>148</v>
      </c>
      <c r="Q1286" s="89"/>
      <c r="R1286" s="89"/>
      <c r="S1286" s="89"/>
      <c r="T1286" s="89"/>
      <c r="U1286" s="89"/>
      <c r="V1286" s="89"/>
      <c r="W1286" s="89"/>
      <c r="X1286" s="89"/>
      <c r="Y1286" s="89"/>
      <c r="Z1286" s="89"/>
      <c r="AA1286" s="220">
        <v>122</v>
      </c>
      <c r="AB1286" s="220"/>
      <c r="AC1286" s="233"/>
      <c r="AD1286" s="220"/>
      <c r="AE1286" s="223">
        <v>0</v>
      </c>
      <c r="AF1286" s="224"/>
      <c r="AG1286" s="229"/>
      <c r="AH1286" s="229">
        <v>0</v>
      </c>
      <c r="AI1286" s="229">
        <v>0.16304928899818241</v>
      </c>
      <c r="AJ1286" s="215"/>
      <c r="AK1286" s="215"/>
      <c r="AL1286" s="209" t="s">
        <v>1590</v>
      </c>
      <c r="AM1286" s="212"/>
      <c r="AN1286" s="212"/>
      <c r="AO1286" s="212"/>
      <c r="AP1286" s="212"/>
      <c r="AQ1286" s="212"/>
      <c r="AR1286" s="212"/>
      <c r="AS1286" s="212"/>
      <c r="AT1286" s="206"/>
      <c r="AU1286" s="206"/>
      <c r="AV1286" s="206"/>
      <c r="AW1286" s="206"/>
      <c r="AX1286" s="206"/>
      <c r="AY1286" s="206"/>
      <c r="AZ1286" s="206"/>
      <c r="BA1286" s="206"/>
      <c r="BB1286" s="206"/>
      <c r="BC1286" s="206"/>
      <c r="BD1286" s="206"/>
      <c r="BE1286" s="206"/>
      <c r="BF1286" s="206"/>
      <c r="BG1286" s="206"/>
      <c r="BH1286" s="206"/>
      <c r="BI1286" s="206"/>
      <c r="BJ1286" s="206"/>
      <c r="BK1286" s="206"/>
      <c r="BL1286" s="206"/>
      <c r="BM1286" s="209"/>
      <c r="BN1286" s="203"/>
      <c r="BO1286" s="2"/>
    </row>
    <row r="1287" spans="1:67" ht="15" customHeight="1" x14ac:dyDescent="0.25">
      <c r="A1287" s="2"/>
      <c r="B1287" s="234"/>
      <c r="C1287" s="237"/>
      <c r="D1287" s="238"/>
      <c r="E1287" s="242"/>
      <c r="F1287" s="245"/>
      <c r="G1287" s="245"/>
      <c r="H1287" s="245"/>
      <c r="I1287" s="245"/>
      <c r="J1287" s="248"/>
      <c r="K1287" s="250"/>
      <c r="L1287" s="247"/>
      <c r="M1287" s="247"/>
      <c r="N1287" s="247"/>
      <c r="O1287" s="245"/>
      <c r="P1287" s="134" t="s">
        <v>26</v>
      </c>
      <c r="Q1287" s="89">
        <v>46300</v>
      </c>
      <c r="R1287" s="89">
        <v>46304</v>
      </c>
      <c r="S1287" s="89">
        <v>46359</v>
      </c>
      <c r="T1287" s="89">
        <v>46359</v>
      </c>
      <c r="U1287" s="89">
        <v>46359</v>
      </c>
      <c r="V1287" s="89">
        <v>46373</v>
      </c>
      <c r="W1287" s="89"/>
      <c r="X1287" s="89"/>
      <c r="Y1287" s="89"/>
      <c r="Z1287" s="89"/>
      <c r="AA1287" s="221"/>
      <c r="AB1287" s="221"/>
      <c r="AC1287" s="234"/>
      <c r="AD1287" s="221"/>
      <c r="AE1287" s="225"/>
      <c r="AF1287" s="226"/>
      <c r="AG1287" s="230"/>
      <c r="AH1287" s="230"/>
      <c r="AI1287" s="230"/>
      <c r="AJ1287" s="216"/>
      <c r="AK1287" s="216"/>
      <c r="AL1287" s="218"/>
      <c r="AM1287" s="213"/>
      <c r="AN1287" s="213"/>
      <c r="AO1287" s="213"/>
      <c r="AP1287" s="213"/>
      <c r="AQ1287" s="213"/>
      <c r="AR1287" s="213"/>
      <c r="AS1287" s="213"/>
      <c r="AT1287" s="207"/>
      <c r="AU1287" s="207"/>
      <c r="AV1287" s="207"/>
      <c r="AW1287" s="207"/>
      <c r="AX1287" s="207"/>
      <c r="AY1287" s="207"/>
      <c r="AZ1287" s="207"/>
      <c r="BA1287" s="207"/>
      <c r="BB1287" s="207"/>
      <c r="BC1287" s="207"/>
      <c r="BD1287" s="207"/>
      <c r="BE1287" s="207"/>
      <c r="BF1287" s="207"/>
      <c r="BG1287" s="207"/>
      <c r="BH1287" s="207"/>
      <c r="BI1287" s="207"/>
      <c r="BJ1287" s="207"/>
      <c r="BK1287" s="207"/>
      <c r="BL1287" s="207"/>
      <c r="BM1287" s="210"/>
      <c r="BN1287" s="204"/>
      <c r="BO1287" s="2"/>
    </row>
    <row r="1288" spans="1:67" ht="15" hidden="1" customHeight="1" x14ac:dyDescent="0.25">
      <c r="A1288" s="2"/>
      <c r="B1288" s="234"/>
      <c r="C1288" s="237"/>
      <c r="D1288" s="238"/>
      <c r="E1288" s="242"/>
      <c r="F1288" s="245"/>
      <c r="G1288" s="245"/>
      <c r="H1288" s="245"/>
      <c r="I1288" s="245"/>
      <c r="J1288" s="248"/>
      <c r="K1288" s="250"/>
      <c r="L1288" s="247"/>
      <c r="M1288" s="247"/>
      <c r="N1288" s="247"/>
      <c r="O1288" s="245"/>
      <c r="P1288" s="134" t="s">
        <v>262</v>
      </c>
      <c r="Q1288" s="89"/>
      <c r="R1288" s="89"/>
      <c r="S1288" s="89"/>
      <c r="T1288" s="89"/>
      <c r="U1288" s="89"/>
      <c r="V1288" s="89"/>
      <c r="W1288" s="89"/>
      <c r="X1288" s="89"/>
      <c r="Y1288" s="89"/>
      <c r="Z1288" s="89"/>
      <c r="AA1288" s="221"/>
      <c r="AB1288" s="221"/>
      <c r="AC1288" s="234"/>
      <c r="AD1288" s="221"/>
      <c r="AE1288" s="225"/>
      <c r="AF1288" s="226"/>
      <c r="AG1288" s="230"/>
      <c r="AH1288" s="230"/>
      <c r="AI1288" s="230"/>
      <c r="AJ1288" s="216"/>
      <c r="AK1288" s="216"/>
      <c r="AL1288" s="218"/>
      <c r="AM1288" s="213"/>
      <c r="AN1288" s="213"/>
      <c r="AO1288" s="213"/>
      <c r="AP1288" s="213"/>
      <c r="AQ1288" s="213"/>
      <c r="AR1288" s="213"/>
      <c r="AS1288" s="213"/>
      <c r="AT1288" s="207"/>
      <c r="AU1288" s="207"/>
      <c r="AV1288" s="207"/>
      <c r="AW1288" s="207"/>
      <c r="AX1288" s="207"/>
      <c r="AY1288" s="207"/>
      <c r="AZ1288" s="207"/>
      <c r="BA1288" s="207"/>
      <c r="BB1288" s="207"/>
      <c r="BC1288" s="207"/>
      <c r="BD1288" s="207"/>
      <c r="BE1288" s="207"/>
      <c r="BF1288" s="207"/>
      <c r="BG1288" s="207"/>
      <c r="BH1288" s="207"/>
      <c r="BI1288" s="207"/>
      <c r="BJ1288" s="207"/>
      <c r="BK1288" s="207"/>
      <c r="BL1288" s="207"/>
      <c r="BM1288" s="210"/>
      <c r="BN1288" s="204"/>
      <c r="BO1288" s="2"/>
    </row>
    <row r="1289" spans="1:67" ht="15" hidden="1" customHeight="1" x14ac:dyDescent="0.25">
      <c r="A1289" s="2"/>
      <c r="B1289" s="234"/>
      <c r="C1289" s="237"/>
      <c r="D1289" s="238"/>
      <c r="E1289" s="242"/>
      <c r="F1289" s="245"/>
      <c r="G1289" s="245"/>
      <c r="H1289" s="245"/>
      <c r="I1289" s="245"/>
      <c r="J1289" s="248"/>
      <c r="K1289" s="250"/>
      <c r="L1289" s="247"/>
      <c r="M1289" s="247"/>
      <c r="N1289" s="247"/>
      <c r="O1289" s="245"/>
      <c r="P1289" s="134" t="s">
        <v>263</v>
      </c>
      <c r="Q1289" s="89"/>
      <c r="R1289" s="89"/>
      <c r="S1289" s="89"/>
      <c r="T1289" s="89"/>
      <c r="U1289" s="89"/>
      <c r="V1289" s="89"/>
      <c r="W1289" s="89"/>
      <c r="X1289" s="89"/>
      <c r="Y1289" s="89"/>
      <c r="Z1289" s="89"/>
      <c r="AA1289" s="221"/>
      <c r="AB1289" s="221"/>
      <c r="AC1289" s="234"/>
      <c r="AD1289" s="221"/>
      <c r="AE1289" s="225"/>
      <c r="AF1289" s="226"/>
      <c r="AG1289" s="230"/>
      <c r="AH1289" s="230"/>
      <c r="AI1289" s="230"/>
      <c r="AJ1289" s="216"/>
      <c r="AK1289" s="216"/>
      <c r="AL1289" s="218"/>
      <c r="AM1289" s="213"/>
      <c r="AN1289" s="213"/>
      <c r="AO1289" s="213"/>
      <c r="AP1289" s="213"/>
      <c r="AQ1289" s="213"/>
      <c r="AR1289" s="213"/>
      <c r="AS1289" s="213"/>
      <c r="AT1289" s="207"/>
      <c r="AU1289" s="207"/>
      <c r="AV1289" s="207"/>
      <c r="AW1289" s="207"/>
      <c r="AX1289" s="207"/>
      <c r="AY1289" s="207"/>
      <c r="AZ1289" s="207"/>
      <c r="BA1289" s="207"/>
      <c r="BB1289" s="207"/>
      <c r="BC1289" s="207"/>
      <c r="BD1289" s="207"/>
      <c r="BE1289" s="207"/>
      <c r="BF1289" s="207"/>
      <c r="BG1289" s="207"/>
      <c r="BH1289" s="207"/>
      <c r="BI1289" s="207"/>
      <c r="BJ1289" s="207"/>
      <c r="BK1289" s="207"/>
      <c r="BL1289" s="207"/>
      <c r="BM1289" s="210"/>
      <c r="BN1289" s="204"/>
      <c r="BO1289" s="2"/>
    </row>
    <row r="1290" spans="1:67" ht="15" hidden="1" customHeight="1" x14ac:dyDescent="0.25">
      <c r="A1290" s="2"/>
      <c r="B1290" s="234"/>
      <c r="C1290" s="237"/>
      <c r="D1290" s="238"/>
      <c r="E1290" s="242"/>
      <c r="F1290" s="245"/>
      <c r="G1290" s="245"/>
      <c r="H1290" s="245"/>
      <c r="I1290" s="245"/>
      <c r="J1290" s="248"/>
      <c r="K1290" s="250"/>
      <c r="L1290" s="247"/>
      <c r="M1290" s="247"/>
      <c r="N1290" s="247"/>
      <c r="O1290" s="245"/>
      <c r="P1290" s="134" t="s">
        <v>27</v>
      </c>
      <c r="Q1290" s="89"/>
      <c r="R1290" s="89"/>
      <c r="S1290" s="89"/>
      <c r="T1290" s="89"/>
      <c r="U1290" s="89"/>
      <c r="V1290" s="89"/>
      <c r="W1290" s="89"/>
      <c r="X1290" s="89"/>
      <c r="Y1290" s="89"/>
      <c r="Z1290" s="89"/>
      <c r="AA1290" s="221"/>
      <c r="AB1290" s="221"/>
      <c r="AC1290" s="234"/>
      <c r="AD1290" s="221"/>
      <c r="AE1290" s="225"/>
      <c r="AF1290" s="226"/>
      <c r="AG1290" s="230"/>
      <c r="AH1290" s="230"/>
      <c r="AI1290" s="230"/>
      <c r="AJ1290" s="216"/>
      <c r="AK1290" s="216"/>
      <c r="AL1290" s="218"/>
      <c r="AM1290" s="213"/>
      <c r="AN1290" s="213"/>
      <c r="AO1290" s="213"/>
      <c r="AP1290" s="213"/>
      <c r="AQ1290" s="213"/>
      <c r="AR1290" s="213"/>
      <c r="AS1290" s="213"/>
      <c r="AT1290" s="207"/>
      <c r="AU1290" s="207"/>
      <c r="AV1290" s="207"/>
      <c r="AW1290" s="207"/>
      <c r="AX1290" s="207"/>
      <c r="AY1290" s="207"/>
      <c r="AZ1290" s="207"/>
      <c r="BA1290" s="207"/>
      <c r="BB1290" s="207"/>
      <c r="BC1290" s="207"/>
      <c r="BD1290" s="207"/>
      <c r="BE1290" s="207"/>
      <c r="BF1290" s="207"/>
      <c r="BG1290" s="207"/>
      <c r="BH1290" s="207"/>
      <c r="BI1290" s="207"/>
      <c r="BJ1290" s="207"/>
      <c r="BK1290" s="207"/>
      <c r="BL1290" s="207"/>
      <c r="BM1290" s="210"/>
      <c r="BN1290" s="204"/>
      <c r="BO1290" s="2"/>
    </row>
    <row r="1291" spans="1:67" ht="15" customHeight="1" x14ac:dyDescent="0.25">
      <c r="A1291" s="2"/>
      <c r="B1291" s="219"/>
      <c r="C1291" s="239"/>
      <c r="D1291" s="240"/>
      <c r="E1291" s="243"/>
      <c r="F1291" s="246"/>
      <c r="G1291" s="246"/>
      <c r="H1291" s="246"/>
      <c r="I1291" s="246"/>
      <c r="J1291" s="248"/>
      <c r="K1291" s="251"/>
      <c r="L1291" s="248"/>
      <c r="M1291" s="248"/>
      <c r="N1291" s="248"/>
      <c r="O1291" s="246"/>
      <c r="P1291" s="134" t="s">
        <v>28</v>
      </c>
      <c r="Q1291" s="89"/>
      <c r="R1291" s="89"/>
      <c r="S1291" s="89"/>
      <c r="T1291" s="89"/>
      <c r="U1291" s="89"/>
      <c r="V1291" s="89"/>
      <c r="W1291" s="89"/>
      <c r="X1291" s="89"/>
      <c r="Y1291" s="89"/>
      <c r="Z1291" s="89"/>
      <c r="AA1291" s="232"/>
      <c r="AB1291" s="222"/>
      <c r="AC1291" s="252"/>
      <c r="AD1291" s="222"/>
      <c r="AE1291" s="227"/>
      <c r="AF1291" s="228"/>
      <c r="AG1291" s="231"/>
      <c r="AH1291" s="232"/>
      <c r="AI1291" s="232"/>
      <c r="AJ1291" s="217"/>
      <c r="AK1291" s="217"/>
      <c r="AL1291" s="219"/>
      <c r="AM1291" s="214"/>
      <c r="AN1291" s="214"/>
      <c r="AO1291" s="214"/>
      <c r="AP1291" s="214"/>
      <c r="AQ1291" s="214"/>
      <c r="AR1291" s="214"/>
      <c r="AS1291" s="214"/>
      <c r="AT1291" s="208"/>
      <c r="AU1291" s="208"/>
      <c r="AV1291" s="208"/>
      <c r="AW1291" s="208"/>
      <c r="AX1291" s="208"/>
      <c r="AY1291" s="208"/>
      <c r="AZ1291" s="208"/>
      <c r="BA1291" s="208"/>
      <c r="BB1291" s="208"/>
      <c r="BC1291" s="208"/>
      <c r="BD1291" s="208"/>
      <c r="BE1291" s="208"/>
      <c r="BF1291" s="208"/>
      <c r="BG1291" s="208"/>
      <c r="BH1291" s="208"/>
      <c r="BI1291" s="208"/>
      <c r="BJ1291" s="208"/>
      <c r="BK1291" s="208"/>
      <c r="BL1291" s="208"/>
      <c r="BM1291" s="211"/>
      <c r="BN1291" s="205"/>
      <c r="BO1291" s="2"/>
    </row>
    <row r="1292" spans="1:67" ht="15" hidden="1" customHeight="1" x14ac:dyDescent="0.25">
      <c r="A1292" s="2"/>
      <c r="B1292" s="233" t="s">
        <v>1641</v>
      </c>
      <c r="C1292" s="235" t="s">
        <v>1003</v>
      </c>
      <c r="D1292" s="236"/>
      <c r="E1292" s="241"/>
      <c r="F1292" s="244" t="s">
        <v>1772</v>
      </c>
      <c r="G1292" s="245"/>
      <c r="H1292" s="245"/>
      <c r="I1292" s="245" t="s">
        <v>1743</v>
      </c>
      <c r="J1292" s="247"/>
      <c r="K1292" s="249">
        <v>46178</v>
      </c>
      <c r="L1292" s="247" t="s">
        <v>495</v>
      </c>
      <c r="M1292" s="247">
        <v>1</v>
      </c>
      <c r="N1292" s="247"/>
      <c r="O1292" s="245" t="s">
        <v>1596</v>
      </c>
      <c r="P1292" s="135" t="s">
        <v>148</v>
      </c>
      <c r="Q1292" s="89"/>
      <c r="R1292" s="89"/>
      <c r="S1292" s="89"/>
      <c r="T1292" s="89"/>
      <c r="U1292" s="89"/>
      <c r="V1292" s="89"/>
      <c r="W1292" s="89"/>
      <c r="X1292" s="89"/>
      <c r="Y1292" s="89"/>
      <c r="Z1292" s="89"/>
      <c r="AA1292" s="220">
        <v>327</v>
      </c>
      <c r="AB1292" s="220"/>
      <c r="AC1292" s="233"/>
      <c r="AD1292" s="220"/>
      <c r="AE1292" s="223">
        <v>50</v>
      </c>
      <c r="AF1292" s="224"/>
      <c r="AG1292" s="229"/>
      <c r="AH1292" s="229">
        <v>50</v>
      </c>
      <c r="AI1292" s="229">
        <v>0.43702555329840692</v>
      </c>
      <c r="AJ1292" s="215"/>
      <c r="AK1292" s="215"/>
      <c r="AL1292" s="209" t="s">
        <v>1590</v>
      </c>
      <c r="AM1292" s="212"/>
      <c r="AN1292" s="212"/>
      <c r="AO1292" s="212"/>
      <c r="AP1292" s="212"/>
      <c r="AQ1292" s="212"/>
      <c r="AR1292" s="212"/>
      <c r="AS1292" s="212"/>
      <c r="AT1292" s="206"/>
      <c r="AU1292" s="206"/>
      <c r="AV1292" s="206"/>
      <c r="AW1292" s="206"/>
      <c r="AX1292" s="206"/>
      <c r="AY1292" s="206"/>
      <c r="AZ1292" s="206"/>
      <c r="BA1292" s="206"/>
      <c r="BB1292" s="206"/>
      <c r="BC1292" s="206"/>
      <c r="BD1292" s="206"/>
      <c r="BE1292" s="206"/>
      <c r="BF1292" s="206"/>
      <c r="BG1292" s="206"/>
      <c r="BH1292" s="206"/>
      <c r="BI1292" s="206"/>
      <c r="BJ1292" s="206"/>
      <c r="BK1292" s="206"/>
      <c r="BL1292" s="206"/>
      <c r="BM1292" s="209"/>
      <c r="BN1292" s="203"/>
      <c r="BO1292" s="2"/>
    </row>
    <row r="1293" spans="1:67" ht="15" customHeight="1" x14ac:dyDescent="0.25">
      <c r="A1293" s="2"/>
      <c r="B1293" s="234"/>
      <c r="C1293" s="237"/>
      <c r="D1293" s="238"/>
      <c r="E1293" s="242"/>
      <c r="F1293" s="245"/>
      <c r="G1293" s="245"/>
      <c r="H1293" s="245"/>
      <c r="I1293" s="245"/>
      <c r="J1293" s="248"/>
      <c r="K1293" s="250"/>
      <c r="L1293" s="247"/>
      <c r="M1293" s="247"/>
      <c r="N1293" s="247"/>
      <c r="O1293" s="245"/>
      <c r="P1293" s="134" t="s">
        <v>26</v>
      </c>
      <c r="Q1293" s="89">
        <v>46167</v>
      </c>
      <c r="R1293" s="89">
        <v>46171</v>
      </c>
      <c r="S1293" s="89">
        <v>46178</v>
      </c>
      <c r="T1293" s="184">
        <v>46254</v>
      </c>
      <c r="U1293" s="89">
        <v>46350</v>
      </c>
      <c r="V1293" s="89">
        <v>46364</v>
      </c>
      <c r="W1293" s="89"/>
      <c r="X1293" s="89"/>
      <c r="Y1293" s="89"/>
      <c r="Z1293" s="89"/>
      <c r="AA1293" s="221"/>
      <c r="AB1293" s="221"/>
      <c r="AC1293" s="234"/>
      <c r="AD1293" s="221"/>
      <c r="AE1293" s="225"/>
      <c r="AF1293" s="226"/>
      <c r="AG1293" s="230"/>
      <c r="AH1293" s="230"/>
      <c r="AI1293" s="230"/>
      <c r="AJ1293" s="216"/>
      <c r="AK1293" s="216"/>
      <c r="AL1293" s="218"/>
      <c r="AM1293" s="213"/>
      <c r="AN1293" s="213"/>
      <c r="AO1293" s="213"/>
      <c r="AP1293" s="213"/>
      <c r="AQ1293" s="213"/>
      <c r="AR1293" s="213"/>
      <c r="AS1293" s="213"/>
      <c r="AT1293" s="207"/>
      <c r="AU1293" s="207"/>
      <c r="AV1293" s="207"/>
      <c r="AW1293" s="207"/>
      <c r="AX1293" s="207"/>
      <c r="AY1293" s="207"/>
      <c r="AZ1293" s="207"/>
      <c r="BA1293" s="207"/>
      <c r="BB1293" s="207"/>
      <c r="BC1293" s="207"/>
      <c r="BD1293" s="207"/>
      <c r="BE1293" s="207"/>
      <c r="BF1293" s="207"/>
      <c r="BG1293" s="207"/>
      <c r="BH1293" s="207"/>
      <c r="BI1293" s="207"/>
      <c r="BJ1293" s="207"/>
      <c r="BK1293" s="207"/>
      <c r="BL1293" s="207"/>
      <c r="BM1293" s="210"/>
      <c r="BN1293" s="204"/>
      <c r="BO1293" s="2"/>
    </row>
    <row r="1294" spans="1:67" ht="15" hidden="1" customHeight="1" x14ac:dyDescent="0.25">
      <c r="A1294" s="2"/>
      <c r="B1294" s="234"/>
      <c r="C1294" s="237"/>
      <c r="D1294" s="238"/>
      <c r="E1294" s="242"/>
      <c r="F1294" s="245"/>
      <c r="G1294" s="245"/>
      <c r="H1294" s="245"/>
      <c r="I1294" s="245"/>
      <c r="J1294" s="248"/>
      <c r="K1294" s="250"/>
      <c r="L1294" s="247"/>
      <c r="M1294" s="247"/>
      <c r="N1294" s="247"/>
      <c r="O1294" s="245"/>
      <c r="P1294" s="134" t="s">
        <v>262</v>
      </c>
      <c r="Q1294" s="89"/>
      <c r="R1294" s="89"/>
      <c r="S1294" s="89"/>
      <c r="T1294" s="89"/>
      <c r="U1294" s="89"/>
      <c r="V1294" s="89"/>
      <c r="W1294" s="89"/>
      <c r="X1294" s="89"/>
      <c r="Y1294" s="89"/>
      <c r="Z1294" s="89"/>
      <c r="AA1294" s="221"/>
      <c r="AB1294" s="221"/>
      <c r="AC1294" s="234"/>
      <c r="AD1294" s="221"/>
      <c r="AE1294" s="225"/>
      <c r="AF1294" s="226"/>
      <c r="AG1294" s="230"/>
      <c r="AH1294" s="230"/>
      <c r="AI1294" s="230"/>
      <c r="AJ1294" s="216"/>
      <c r="AK1294" s="216"/>
      <c r="AL1294" s="218"/>
      <c r="AM1294" s="213"/>
      <c r="AN1294" s="213"/>
      <c r="AO1294" s="213"/>
      <c r="AP1294" s="213"/>
      <c r="AQ1294" s="213"/>
      <c r="AR1294" s="213"/>
      <c r="AS1294" s="213"/>
      <c r="AT1294" s="207"/>
      <c r="AU1294" s="207"/>
      <c r="AV1294" s="207"/>
      <c r="AW1294" s="207"/>
      <c r="AX1294" s="207"/>
      <c r="AY1294" s="207"/>
      <c r="AZ1294" s="207"/>
      <c r="BA1294" s="207"/>
      <c r="BB1294" s="207"/>
      <c r="BC1294" s="207"/>
      <c r="BD1294" s="207"/>
      <c r="BE1294" s="207"/>
      <c r="BF1294" s="207"/>
      <c r="BG1294" s="207"/>
      <c r="BH1294" s="207"/>
      <c r="BI1294" s="207"/>
      <c r="BJ1294" s="207"/>
      <c r="BK1294" s="207"/>
      <c r="BL1294" s="207"/>
      <c r="BM1294" s="210"/>
      <c r="BN1294" s="204"/>
      <c r="BO1294" s="2"/>
    </row>
    <row r="1295" spans="1:67" ht="15" hidden="1" customHeight="1" x14ac:dyDescent="0.25">
      <c r="A1295" s="2"/>
      <c r="B1295" s="234"/>
      <c r="C1295" s="237"/>
      <c r="D1295" s="238"/>
      <c r="E1295" s="242"/>
      <c r="F1295" s="245"/>
      <c r="G1295" s="245"/>
      <c r="H1295" s="245"/>
      <c r="I1295" s="245"/>
      <c r="J1295" s="248"/>
      <c r="K1295" s="250"/>
      <c r="L1295" s="247"/>
      <c r="M1295" s="247"/>
      <c r="N1295" s="247"/>
      <c r="O1295" s="245"/>
      <c r="P1295" s="134" t="s">
        <v>263</v>
      </c>
      <c r="Q1295" s="89"/>
      <c r="R1295" s="89"/>
      <c r="S1295" s="89"/>
      <c r="T1295" s="89"/>
      <c r="U1295" s="89"/>
      <c r="V1295" s="89"/>
      <c r="W1295" s="89"/>
      <c r="X1295" s="89"/>
      <c r="Y1295" s="89"/>
      <c r="Z1295" s="89"/>
      <c r="AA1295" s="221"/>
      <c r="AB1295" s="221"/>
      <c r="AC1295" s="234"/>
      <c r="AD1295" s="221"/>
      <c r="AE1295" s="225"/>
      <c r="AF1295" s="226"/>
      <c r="AG1295" s="230"/>
      <c r="AH1295" s="230"/>
      <c r="AI1295" s="230"/>
      <c r="AJ1295" s="216"/>
      <c r="AK1295" s="216"/>
      <c r="AL1295" s="218"/>
      <c r="AM1295" s="213"/>
      <c r="AN1295" s="213"/>
      <c r="AO1295" s="213"/>
      <c r="AP1295" s="213"/>
      <c r="AQ1295" s="213"/>
      <c r="AR1295" s="213"/>
      <c r="AS1295" s="213"/>
      <c r="AT1295" s="207"/>
      <c r="AU1295" s="207"/>
      <c r="AV1295" s="207"/>
      <c r="AW1295" s="207"/>
      <c r="AX1295" s="207"/>
      <c r="AY1295" s="207"/>
      <c r="AZ1295" s="207"/>
      <c r="BA1295" s="207"/>
      <c r="BB1295" s="207"/>
      <c r="BC1295" s="207"/>
      <c r="BD1295" s="207"/>
      <c r="BE1295" s="207"/>
      <c r="BF1295" s="207"/>
      <c r="BG1295" s="207"/>
      <c r="BH1295" s="207"/>
      <c r="BI1295" s="207"/>
      <c r="BJ1295" s="207"/>
      <c r="BK1295" s="207"/>
      <c r="BL1295" s="207"/>
      <c r="BM1295" s="210"/>
      <c r="BN1295" s="204"/>
      <c r="BO1295" s="2"/>
    </row>
    <row r="1296" spans="1:67" ht="15" hidden="1" customHeight="1" x14ac:dyDescent="0.25">
      <c r="A1296" s="2"/>
      <c r="B1296" s="234"/>
      <c r="C1296" s="237"/>
      <c r="D1296" s="238"/>
      <c r="E1296" s="242"/>
      <c r="F1296" s="245"/>
      <c r="G1296" s="245"/>
      <c r="H1296" s="245"/>
      <c r="I1296" s="245"/>
      <c r="J1296" s="248"/>
      <c r="K1296" s="250"/>
      <c r="L1296" s="247"/>
      <c r="M1296" s="247"/>
      <c r="N1296" s="247"/>
      <c r="O1296" s="245"/>
      <c r="P1296" s="134" t="s">
        <v>27</v>
      </c>
      <c r="Q1296" s="89"/>
      <c r="R1296" s="89"/>
      <c r="S1296" s="89"/>
      <c r="T1296" s="89"/>
      <c r="U1296" s="89"/>
      <c r="V1296" s="89"/>
      <c r="W1296" s="89"/>
      <c r="X1296" s="89"/>
      <c r="Y1296" s="89"/>
      <c r="Z1296" s="89"/>
      <c r="AA1296" s="221"/>
      <c r="AB1296" s="221"/>
      <c r="AC1296" s="234"/>
      <c r="AD1296" s="221"/>
      <c r="AE1296" s="225"/>
      <c r="AF1296" s="226"/>
      <c r="AG1296" s="230"/>
      <c r="AH1296" s="230"/>
      <c r="AI1296" s="230"/>
      <c r="AJ1296" s="216"/>
      <c r="AK1296" s="216"/>
      <c r="AL1296" s="218"/>
      <c r="AM1296" s="213"/>
      <c r="AN1296" s="213"/>
      <c r="AO1296" s="213"/>
      <c r="AP1296" s="213"/>
      <c r="AQ1296" s="213"/>
      <c r="AR1296" s="213"/>
      <c r="AS1296" s="213"/>
      <c r="AT1296" s="207"/>
      <c r="AU1296" s="207"/>
      <c r="AV1296" s="207"/>
      <c r="AW1296" s="207"/>
      <c r="AX1296" s="207"/>
      <c r="AY1296" s="207"/>
      <c r="AZ1296" s="207"/>
      <c r="BA1296" s="207"/>
      <c r="BB1296" s="207"/>
      <c r="BC1296" s="207"/>
      <c r="BD1296" s="207"/>
      <c r="BE1296" s="207"/>
      <c r="BF1296" s="207"/>
      <c r="BG1296" s="207"/>
      <c r="BH1296" s="207"/>
      <c r="BI1296" s="207"/>
      <c r="BJ1296" s="207"/>
      <c r="BK1296" s="207"/>
      <c r="BL1296" s="207"/>
      <c r="BM1296" s="210"/>
      <c r="BN1296" s="204"/>
      <c r="BO1296" s="2"/>
    </row>
    <row r="1297" spans="1:67" ht="15" customHeight="1" x14ac:dyDescent="0.25">
      <c r="A1297" s="2"/>
      <c r="B1297" s="219"/>
      <c r="C1297" s="239"/>
      <c r="D1297" s="240"/>
      <c r="E1297" s="243"/>
      <c r="F1297" s="246"/>
      <c r="G1297" s="246"/>
      <c r="H1297" s="246"/>
      <c r="I1297" s="246"/>
      <c r="J1297" s="248"/>
      <c r="K1297" s="251"/>
      <c r="L1297" s="248"/>
      <c r="M1297" s="248"/>
      <c r="N1297" s="248"/>
      <c r="O1297" s="246"/>
      <c r="P1297" s="134" t="s">
        <v>28</v>
      </c>
      <c r="Q1297" s="182">
        <v>46167</v>
      </c>
      <c r="R1297" s="182">
        <v>46178</v>
      </c>
      <c r="S1297" s="182">
        <v>46178</v>
      </c>
      <c r="T1297" s="89"/>
      <c r="U1297" s="89"/>
      <c r="V1297" s="89"/>
      <c r="W1297" s="89"/>
      <c r="X1297" s="89"/>
      <c r="Y1297" s="89"/>
      <c r="Z1297" s="89"/>
      <c r="AA1297" s="232"/>
      <c r="AB1297" s="222"/>
      <c r="AC1297" s="252"/>
      <c r="AD1297" s="222"/>
      <c r="AE1297" s="227"/>
      <c r="AF1297" s="228"/>
      <c r="AG1297" s="231"/>
      <c r="AH1297" s="232"/>
      <c r="AI1297" s="232"/>
      <c r="AJ1297" s="217"/>
      <c r="AK1297" s="217"/>
      <c r="AL1297" s="219"/>
      <c r="AM1297" s="214"/>
      <c r="AN1297" s="214"/>
      <c r="AO1297" s="214"/>
      <c r="AP1297" s="214"/>
      <c r="AQ1297" s="214"/>
      <c r="AR1297" s="214"/>
      <c r="AS1297" s="214"/>
      <c r="AT1297" s="208"/>
      <c r="AU1297" s="208"/>
      <c r="AV1297" s="208"/>
      <c r="AW1297" s="208"/>
      <c r="AX1297" s="208"/>
      <c r="AY1297" s="208"/>
      <c r="AZ1297" s="208"/>
      <c r="BA1297" s="208"/>
      <c r="BB1297" s="208"/>
      <c r="BC1297" s="208"/>
      <c r="BD1297" s="208"/>
      <c r="BE1297" s="208"/>
      <c r="BF1297" s="208"/>
      <c r="BG1297" s="208"/>
      <c r="BH1297" s="208"/>
      <c r="BI1297" s="208"/>
      <c r="BJ1297" s="208"/>
      <c r="BK1297" s="208"/>
      <c r="BL1297" s="208"/>
      <c r="BM1297" s="211"/>
      <c r="BN1297" s="205"/>
      <c r="BO1297" s="2"/>
    </row>
    <row r="1298" spans="1:67" ht="15" hidden="1" customHeight="1" x14ac:dyDescent="0.25">
      <c r="A1298" s="2"/>
      <c r="B1298" s="233" t="s">
        <v>1641</v>
      </c>
      <c r="C1298" s="235" t="s">
        <v>1005</v>
      </c>
      <c r="D1298" s="236"/>
      <c r="E1298" s="241"/>
      <c r="F1298" s="244" t="s">
        <v>1773</v>
      </c>
      <c r="G1298" s="245"/>
      <c r="H1298" s="245"/>
      <c r="I1298" s="245" t="s">
        <v>1743</v>
      </c>
      <c r="J1298" s="247"/>
      <c r="K1298" s="249">
        <v>46248</v>
      </c>
      <c r="L1298" s="247" t="s">
        <v>495</v>
      </c>
      <c r="M1298" s="247">
        <v>1</v>
      </c>
      <c r="N1298" s="247"/>
      <c r="O1298" s="245" t="s">
        <v>1596</v>
      </c>
      <c r="P1298" s="135" t="s">
        <v>148</v>
      </c>
      <c r="Q1298" s="89"/>
      <c r="R1298" s="89"/>
      <c r="S1298" s="89"/>
      <c r="T1298" s="89"/>
      <c r="U1298" s="89"/>
      <c r="V1298" s="89"/>
      <c r="W1298" s="89"/>
      <c r="X1298" s="89"/>
      <c r="Y1298" s="89"/>
      <c r="Z1298" s="89"/>
      <c r="AA1298" s="220">
        <v>310</v>
      </c>
      <c r="AB1298" s="220"/>
      <c r="AC1298" s="233"/>
      <c r="AD1298" s="220"/>
      <c r="AE1298" s="223">
        <v>50</v>
      </c>
      <c r="AF1298" s="224"/>
      <c r="AG1298" s="229"/>
      <c r="AH1298" s="229">
        <v>50</v>
      </c>
      <c r="AI1298" s="229">
        <v>0.41430557040521754</v>
      </c>
      <c r="AJ1298" s="215"/>
      <c r="AK1298" s="215"/>
      <c r="AL1298" s="209" t="s">
        <v>1590</v>
      </c>
      <c r="AM1298" s="212"/>
      <c r="AN1298" s="212"/>
      <c r="AO1298" s="212"/>
      <c r="AP1298" s="212"/>
      <c r="AQ1298" s="212"/>
      <c r="AR1298" s="212"/>
      <c r="AS1298" s="212"/>
      <c r="AT1298" s="206"/>
      <c r="AU1298" s="206"/>
      <c r="AV1298" s="206"/>
      <c r="AW1298" s="206"/>
      <c r="AX1298" s="206"/>
      <c r="AY1298" s="206"/>
      <c r="AZ1298" s="206"/>
      <c r="BA1298" s="206"/>
      <c r="BB1298" s="206"/>
      <c r="BC1298" s="206"/>
      <c r="BD1298" s="206"/>
      <c r="BE1298" s="206"/>
      <c r="BF1298" s="206"/>
      <c r="BG1298" s="206"/>
      <c r="BH1298" s="206"/>
      <c r="BI1298" s="206"/>
      <c r="BJ1298" s="206"/>
      <c r="BK1298" s="206"/>
      <c r="BL1298" s="206"/>
      <c r="BM1298" s="209"/>
      <c r="BN1298" s="203"/>
      <c r="BO1298" s="2"/>
    </row>
    <row r="1299" spans="1:67" ht="15" customHeight="1" x14ac:dyDescent="0.25">
      <c r="A1299" s="2"/>
      <c r="B1299" s="234"/>
      <c r="C1299" s="237"/>
      <c r="D1299" s="238"/>
      <c r="E1299" s="242"/>
      <c r="F1299" s="245"/>
      <c r="G1299" s="245"/>
      <c r="H1299" s="245"/>
      <c r="I1299" s="245"/>
      <c r="J1299" s="248"/>
      <c r="K1299" s="250"/>
      <c r="L1299" s="247"/>
      <c r="M1299" s="247"/>
      <c r="N1299" s="247"/>
      <c r="O1299" s="245"/>
      <c r="P1299" s="134" t="s">
        <v>26</v>
      </c>
      <c r="Q1299" s="89">
        <v>46153</v>
      </c>
      <c r="R1299" s="89">
        <v>46185</v>
      </c>
      <c r="S1299" s="89">
        <v>46248</v>
      </c>
      <c r="T1299" s="89">
        <v>46339</v>
      </c>
      <c r="U1299" s="89">
        <v>46339</v>
      </c>
      <c r="V1299" s="89">
        <v>46353</v>
      </c>
      <c r="W1299" s="89"/>
      <c r="X1299" s="89"/>
      <c r="Y1299" s="89"/>
      <c r="Z1299" s="89"/>
      <c r="AA1299" s="221"/>
      <c r="AB1299" s="221"/>
      <c r="AC1299" s="234"/>
      <c r="AD1299" s="221"/>
      <c r="AE1299" s="225"/>
      <c r="AF1299" s="226"/>
      <c r="AG1299" s="230"/>
      <c r="AH1299" s="230"/>
      <c r="AI1299" s="230"/>
      <c r="AJ1299" s="216"/>
      <c r="AK1299" s="216"/>
      <c r="AL1299" s="218"/>
      <c r="AM1299" s="213"/>
      <c r="AN1299" s="213"/>
      <c r="AO1299" s="213"/>
      <c r="AP1299" s="213"/>
      <c r="AQ1299" s="213"/>
      <c r="AR1299" s="213"/>
      <c r="AS1299" s="213"/>
      <c r="AT1299" s="207"/>
      <c r="AU1299" s="207"/>
      <c r="AV1299" s="207"/>
      <c r="AW1299" s="207"/>
      <c r="AX1299" s="207"/>
      <c r="AY1299" s="207"/>
      <c r="AZ1299" s="207"/>
      <c r="BA1299" s="207"/>
      <c r="BB1299" s="207"/>
      <c r="BC1299" s="207"/>
      <c r="BD1299" s="207"/>
      <c r="BE1299" s="207"/>
      <c r="BF1299" s="207"/>
      <c r="BG1299" s="207"/>
      <c r="BH1299" s="207"/>
      <c r="BI1299" s="207"/>
      <c r="BJ1299" s="207"/>
      <c r="BK1299" s="207"/>
      <c r="BL1299" s="207"/>
      <c r="BM1299" s="210"/>
      <c r="BN1299" s="204"/>
      <c r="BO1299" s="2"/>
    </row>
    <row r="1300" spans="1:67" ht="15" hidden="1" customHeight="1" x14ac:dyDescent="0.25">
      <c r="A1300" s="2"/>
      <c r="B1300" s="234"/>
      <c r="C1300" s="237"/>
      <c r="D1300" s="238"/>
      <c r="E1300" s="242"/>
      <c r="F1300" s="245"/>
      <c r="G1300" s="245"/>
      <c r="H1300" s="245"/>
      <c r="I1300" s="245"/>
      <c r="J1300" s="248"/>
      <c r="K1300" s="250"/>
      <c r="L1300" s="247"/>
      <c r="M1300" s="247"/>
      <c r="N1300" s="247"/>
      <c r="O1300" s="245"/>
      <c r="P1300" s="134" t="s">
        <v>262</v>
      </c>
      <c r="Q1300" s="89"/>
      <c r="R1300" s="89"/>
      <c r="S1300" s="89"/>
      <c r="T1300" s="89"/>
      <c r="U1300" s="89"/>
      <c r="V1300" s="89"/>
      <c r="W1300" s="89"/>
      <c r="X1300" s="89"/>
      <c r="Y1300" s="89"/>
      <c r="Z1300" s="89"/>
      <c r="AA1300" s="221"/>
      <c r="AB1300" s="221"/>
      <c r="AC1300" s="234"/>
      <c r="AD1300" s="221"/>
      <c r="AE1300" s="225"/>
      <c r="AF1300" s="226"/>
      <c r="AG1300" s="230"/>
      <c r="AH1300" s="230"/>
      <c r="AI1300" s="230"/>
      <c r="AJ1300" s="216"/>
      <c r="AK1300" s="216"/>
      <c r="AL1300" s="218"/>
      <c r="AM1300" s="213"/>
      <c r="AN1300" s="213"/>
      <c r="AO1300" s="213"/>
      <c r="AP1300" s="213"/>
      <c r="AQ1300" s="213"/>
      <c r="AR1300" s="213"/>
      <c r="AS1300" s="213"/>
      <c r="AT1300" s="207"/>
      <c r="AU1300" s="207"/>
      <c r="AV1300" s="207"/>
      <c r="AW1300" s="207"/>
      <c r="AX1300" s="207"/>
      <c r="AY1300" s="207"/>
      <c r="AZ1300" s="207"/>
      <c r="BA1300" s="207"/>
      <c r="BB1300" s="207"/>
      <c r="BC1300" s="207"/>
      <c r="BD1300" s="207"/>
      <c r="BE1300" s="207"/>
      <c r="BF1300" s="207"/>
      <c r="BG1300" s="207"/>
      <c r="BH1300" s="207"/>
      <c r="BI1300" s="207"/>
      <c r="BJ1300" s="207"/>
      <c r="BK1300" s="207"/>
      <c r="BL1300" s="207"/>
      <c r="BM1300" s="210"/>
      <c r="BN1300" s="204"/>
      <c r="BO1300" s="2"/>
    </row>
    <row r="1301" spans="1:67" ht="15" hidden="1" customHeight="1" x14ac:dyDescent="0.25">
      <c r="A1301" s="2"/>
      <c r="B1301" s="234"/>
      <c r="C1301" s="237"/>
      <c r="D1301" s="238"/>
      <c r="E1301" s="242"/>
      <c r="F1301" s="245"/>
      <c r="G1301" s="245"/>
      <c r="H1301" s="245"/>
      <c r="I1301" s="245"/>
      <c r="J1301" s="248"/>
      <c r="K1301" s="250"/>
      <c r="L1301" s="247"/>
      <c r="M1301" s="247"/>
      <c r="N1301" s="247"/>
      <c r="O1301" s="245"/>
      <c r="P1301" s="134" t="s">
        <v>263</v>
      </c>
      <c r="Q1301" s="89"/>
      <c r="R1301" s="89"/>
      <c r="S1301" s="89"/>
      <c r="T1301" s="89"/>
      <c r="U1301" s="89"/>
      <c r="V1301" s="89"/>
      <c r="W1301" s="89"/>
      <c r="X1301" s="89"/>
      <c r="Y1301" s="89"/>
      <c r="Z1301" s="89"/>
      <c r="AA1301" s="221"/>
      <c r="AB1301" s="221"/>
      <c r="AC1301" s="234"/>
      <c r="AD1301" s="221"/>
      <c r="AE1301" s="225"/>
      <c r="AF1301" s="226"/>
      <c r="AG1301" s="230"/>
      <c r="AH1301" s="230"/>
      <c r="AI1301" s="230"/>
      <c r="AJ1301" s="216"/>
      <c r="AK1301" s="216"/>
      <c r="AL1301" s="218"/>
      <c r="AM1301" s="213"/>
      <c r="AN1301" s="213"/>
      <c r="AO1301" s="213"/>
      <c r="AP1301" s="213"/>
      <c r="AQ1301" s="213"/>
      <c r="AR1301" s="213"/>
      <c r="AS1301" s="213"/>
      <c r="AT1301" s="207"/>
      <c r="AU1301" s="207"/>
      <c r="AV1301" s="207"/>
      <c r="AW1301" s="207"/>
      <c r="AX1301" s="207"/>
      <c r="AY1301" s="207"/>
      <c r="AZ1301" s="207"/>
      <c r="BA1301" s="207"/>
      <c r="BB1301" s="207"/>
      <c r="BC1301" s="207"/>
      <c r="BD1301" s="207"/>
      <c r="BE1301" s="207"/>
      <c r="BF1301" s="207"/>
      <c r="BG1301" s="207"/>
      <c r="BH1301" s="207"/>
      <c r="BI1301" s="207"/>
      <c r="BJ1301" s="207"/>
      <c r="BK1301" s="207"/>
      <c r="BL1301" s="207"/>
      <c r="BM1301" s="210"/>
      <c r="BN1301" s="204"/>
      <c r="BO1301" s="2"/>
    </row>
    <row r="1302" spans="1:67" ht="15" hidden="1" customHeight="1" x14ac:dyDescent="0.25">
      <c r="A1302" s="2"/>
      <c r="B1302" s="234"/>
      <c r="C1302" s="237"/>
      <c r="D1302" s="238"/>
      <c r="E1302" s="242"/>
      <c r="F1302" s="245"/>
      <c r="G1302" s="245"/>
      <c r="H1302" s="245"/>
      <c r="I1302" s="245"/>
      <c r="J1302" s="248"/>
      <c r="K1302" s="250"/>
      <c r="L1302" s="247"/>
      <c r="M1302" s="247"/>
      <c r="N1302" s="247"/>
      <c r="O1302" s="245"/>
      <c r="P1302" s="134" t="s">
        <v>27</v>
      </c>
      <c r="Q1302" s="89"/>
      <c r="R1302" s="89"/>
      <c r="S1302" s="89"/>
      <c r="T1302" s="89"/>
      <c r="U1302" s="89"/>
      <c r="V1302" s="89"/>
      <c r="W1302" s="89"/>
      <c r="X1302" s="89"/>
      <c r="Y1302" s="89"/>
      <c r="Z1302" s="89"/>
      <c r="AA1302" s="221"/>
      <c r="AB1302" s="221"/>
      <c r="AC1302" s="234"/>
      <c r="AD1302" s="221"/>
      <c r="AE1302" s="225"/>
      <c r="AF1302" s="226"/>
      <c r="AG1302" s="230"/>
      <c r="AH1302" s="230"/>
      <c r="AI1302" s="230"/>
      <c r="AJ1302" s="216"/>
      <c r="AK1302" s="216"/>
      <c r="AL1302" s="218"/>
      <c r="AM1302" s="213"/>
      <c r="AN1302" s="213"/>
      <c r="AO1302" s="213"/>
      <c r="AP1302" s="213"/>
      <c r="AQ1302" s="213"/>
      <c r="AR1302" s="213"/>
      <c r="AS1302" s="213"/>
      <c r="AT1302" s="207"/>
      <c r="AU1302" s="207"/>
      <c r="AV1302" s="207"/>
      <c r="AW1302" s="207"/>
      <c r="AX1302" s="207"/>
      <c r="AY1302" s="207"/>
      <c r="AZ1302" s="207"/>
      <c r="BA1302" s="207"/>
      <c r="BB1302" s="207"/>
      <c r="BC1302" s="207"/>
      <c r="BD1302" s="207"/>
      <c r="BE1302" s="207"/>
      <c r="BF1302" s="207"/>
      <c r="BG1302" s="207"/>
      <c r="BH1302" s="207"/>
      <c r="BI1302" s="207"/>
      <c r="BJ1302" s="207"/>
      <c r="BK1302" s="207"/>
      <c r="BL1302" s="207"/>
      <c r="BM1302" s="210"/>
      <c r="BN1302" s="204"/>
      <c r="BO1302" s="2"/>
    </row>
    <row r="1303" spans="1:67" ht="15" customHeight="1" x14ac:dyDescent="0.25">
      <c r="A1303" s="2"/>
      <c r="B1303" s="219"/>
      <c r="C1303" s="239"/>
      <c r="D1303" s="240"/>
      <c r="E1303" s="243"/>
      <c r="F1303" s="246"/>
      <c r="G1303" s="246"/>
      <c r="H1303" s="246"/>
      <c r="I1303" s="246"/>
      <c r="J1303" s="248"/>
      <c r="K1303" s="251"/>
      <c r="L1303" s="248"/>
      <c r="M1303" s="248"/>
      <c r="N1303" s="248"/>
      <c r="O1303" s="246"/>
      <c r="P1303" s="134" t="s">
        <v>28</v>
      </c>
      <c r="Q1303" s="182">
        <v>46153</v>
      </c>
      <c r="R1303" s="182">
        <v>46248</v>
      </c>
      <c r="S1303" s="182">
        <v>46248</v>
      </c>
      <c r="T1303" s="89"/>
      <c r="U1303" s="89"/>
      <c r="V1303" s="89"/>
      <c r="W1303" s="89"/>
      <c r="X1303" s="89"/>
      <c r="Y1303" s="89"/>
      <c r="Z1303" s="89"/>
      <c r="AA1303" s="232"/>
      <c r="AB1303" s="222"/>
      <c r="AC1303" s="252"/>
      <c r="AD1303" s="222"/>
      <c r="AE1303" s="227"/>
      <c r="AF1303" s="228"/>
      <c r="AG1303" s="231"/>
      <c r="AH1303" s="232"/>
      <c r="AI1303" s="232"/>
      <c r="AJ1303" s="217"/>
      <c r="AK1303" s="217"/>
      <c r="AL1303" s="219"/>
      <c r="AM1303" s="214"/>
      <c r="AN1303" s="214"/>
      <c r="AO1303" s="214"/>
      <c r="AP1303" s="214"/>
      <c r="AQ1303" s="214"/>
      <c r="AR1303" s="214"/>
      <c r="AS1303" s="214"/>
      <c r="AT1303" s="208"/>
      <c r="AU1303" s="208"/>
      <c r="AV1303" s="208"/>
      <c r="AW1303" s="208"/>
      <c r="AX1303" s="208"/>
      <c r="AY1303" s="208"/>
      <c r="AZ1303" s="208"/>
      <c r="BA1303" s="208"/>
      <c r="BB1303" s="208"/>
      <c r="BC1303" s="208"/>
      <c r="BD1303" s="208"/>
      <c r="BE1303" s="208"/>
      <c r="BF1303" s="208"/>
      <c r="BG1303" s="208"/>
      <c r="BH1303" s="208"/>
      <c r="BI1303" s="208"/>
      <c r="BJ1303" s="208"/>
      <c r="BK1303" s="208"/>
      <c r="BL1303" s="208"/>
      <c r="BM1303" s="211"/>
      <c r="BN1303" s="205"/>
      <c r="BO1303" s="2"/>
    </row>
    <row r="1304" spans="1:67" ht="15" hidden="1" customHeight="1" x14ac:dyDescent="0.25">
      <c r="A1304" s="2"/>
      <c r="B1304" s="233" t="s">
        <v>1641</v>
      </c>
      <c r="C1304" s="235" t="s">
        <v>1007</v>
      </c>
      <c r="D1304" s="236"/>
      <c r="E1304" s="241"/>
      <c r="F1304" s="244" t="s">
        <v>1774</v>
      </c>
      <c r="G1304" s="245"/>
      <c r="H1304" s="245"/>
      <c r="I1304" s="245" t="s">
        <v>1743</v>
      </c>
      <c r="J1304" s="247"/>
      <c r="K1304" s="249"/>
      <c r="L1304" s="247"/>
      <c r="M1304" s="247">
        <v>1</v>
      </c>
      <c r="N1304" s="247"/>
      <c r="O1304" s="245" t="s">
        <v>1596</v>
      </c>
      <c r="P1304" s="135" t="s">
        <v>148</v>
      </c>
      <c r="Q1304" s="89"/>
      <c r="R1304" s="89"/>
      <c r="S1304" s="89"/>
      <c r="T1304" s="89"/>
      <c r="U1304" s="89"/>
      <c r="V1304" s="89"/>
      <c r="W1304" s="89"/>
      <c r="X1304" s="89"/>
      <c r="Y1304" s="89"/>
      <c r="Z1304" s="89"/>
      <c r="AA1304" s="220">
        <v>180</v>
      </c>
      <c r="AB1304" s="220"/>
      <c r="AC1304" s="233"/>
      <c r="AD1304" s="220"/>
      <c r="AE1304" s="223">
        <v>0</v>
      </c>
      <c r="AF1304" s="224"/>
      <c r="AG1304" s="229"/>
      <c r="AH1304" s="229">
        <v>0</v>
      </c>
      <c r="AI1304" s="229">
        <v>0.24056452475141663</v>
      </c>
      <c r="AJ1304" s="215"/>
      <c r="AK1304" s="215"/>
      <c r="AL1304" s="209" t="s">
        <v>1590</v>
      </c>
      <c r="AM1304" s="212"/>
      <c r="AN1304" s="212"/>
      <c r="AO1304" s="212"/>
      <c r="AP1304" s="212"/>
      <c r="AQ1304" s="212"/>
      <c r="AR1304" s="212"/>
      <c r="AS1304" s="212"/>
      <c r="AT1304" s="206"/>
      <c r="AU1304" s="206"/>
      <c r="AV1304" s="206"/>
      <c r="AW1304" s="206"/>
      <c r="AX1304" s="206"/>
      <c r="AY1304" s="206"/>
      <c r="AZ1304" s="206"/>
      <c r="BA1304" s="206"/>
      <c r="BB1304" s="206"/>
      <c r="BC1304" s="206"/>
      <c r="BD1304" s="206"/>
      <c r="BE1304" s="206"/>
      <c r="BF1304" s="206"/>
      <c r="BG1304" s="206"/>
      <c r="BH1304" s="206"/>
      <c r="BI1304" s="206"/>
      <c r="BJ1304" s="206"/>
      <c r="BK1304" s="206"/>
      <c r="BL1304" s="206"/>
      <c r="BM1304" s="209"/>
      <c r="BN1304" s="203"/>
      <c r="BO1304" s="2"/>
    </row>
    <row r="1305" spans="1:67" ht="15" customHeight="1" x14ac:dyDescent="0.25">
      <c r="A1305" s="2"/>
      <c r="B1305" s="234"/>
      <c r="C1305" s="237"/>
      <c r="D1305" s="238"/>
      <c r="E1305" s="242"/>
      <c r="F1305" s="245"/>
      <c r="G1305" s="245"/>
      <c r="H1305" s="245"/>
      <c r="I1305" s="245"/>
      <c r="J1305" s="248"/>
      <c r="K1305" s="250"/>
      <c r="L1305" s="247"/>
      <c r="M1305" s="247"/>
      <c r="N1305" s="247"/>
      <c r="O1305" s="245"/>
      <c r="P1305" s="134" t="s">
        <v>26</v>
      </c>
      <c r="Q1305" s="89">
        <v>46269</v>
      </c>
      <c r="R1305" s="89">
        <v>46276</v>
      </c>
      <c r="S1305" s="89">
        <v>46282</v>
      </c>
      <c r="T1305" s="89">
        <v>46338</v>
      </c>
      <c r="U1305" s="89">
        <v>46338</v>
      </c>
      <c r="V1305" s="89">
        <v>46352</v>
      </c>
      <c r="W1305" s="89"/>
      <c r="X1305" s="89"/>
      <c r="Y1305" s="89"/>
      <c r="Z1305" s="89"/>
      <c r="AA1305" s="221"/>
      <c r="AB1305" s="221"/>
      <c r="AC1305" s="234"/>
      <c r="AD1305" s="221"/>
      <c r="AE1305" s="225"/>
      <c r="AF1305" s="226"/>
      <c r="AG1305" s="230"/>
      <c r="AH1305" s="230"/>
      <c r="AI1305" s="230"/>
      <c r="AJ1305" s="216"/>
      <c r="AK1305" s="216"/>
      <c r="AL1305" s="218"/>
      <c r="AM1305" s="213"/>
      <c r="AN1305" s="213"/>
      <c r="AO1305" s="213"/>
      <c r="AP1305" s="213"/>
      <c r="AQ1305" s="213"/>
      <c r="AR1305" s="213"/>
      <c r="AS1305" s="213"/>
      <c r="AT1305" s="207"/>
      <c r="AU1305" s="207"/>
      <c r="AV1305" s="207"/>
      <c r="AW1305" s="207"/>
      <c r="AX1305" s="207"/>
      <c r="AY1305" s="207"/>
      <c r="AZ1305" s="207"/>
      <c r="BA1305" s="207"/>
      <c r="BB1305" s="207"/>
      <c r="BC1305" s="207"/>
      <c r="BD1305" s="207"/>
      <c r="BE1305" s="207"/>
      <c r="BF1305" s="207"/>
      <c r="BG1305" s="207"/>
      <c r="BH1305" s="207"/>
      <c r="BI1305" s="207"/>
      <c r="BJ1305" s="207"/>
      <c r="BK1305" s="207"/>
      <c r="BL1305" s="207"/>
      <c r="BM1305" s="210"/>
      <c r="BN1305" s="204"/>
      <c r="BO1305" s="2"/>
    </row>
    <row r="1306" spans="1:67" ht="15" hidden="1" customHeight="1" x14ac:dyDescent="0.25">
      <c r="A1306" s="2"/>
      <c r="B1306" s="234"/>
      <c r="C1306" s="237"/>
      <c r="D1306" s="238"/>
      <c r="E1306" s="242"/>
      <c r="F1306" s="245"/>
      <c r="G1306" s="245"/>
      <c r="H1306" s="245"/>
      <c r="I1306" s="245"/>
      <c r="J1306" s="248"/>
      <c r="K1306" s="250"/>
      <c r="L1306" s="247"/>
      <c r="M1306" s="247"/>
      <c r="N1306" s="247"/>
      <c r="O1306" s="245"/>
      <c r="P1306" s="134" t="s">
        <v>262</v>
      </c>
      <c r="Q1306" s="89"/>
      <c r="R1306" s="89"/>
      <c r="S1306" s="89"/>
      <c r="T1306" s="89"/>
      <c r="U1306" s="89"/>
      <c r="V1306" s="89"/>
      <c r="W1306" s="89"/>
      <c r="X1306" s="89"/>
      <c r="Y1306" s="89"/>
      <c r="Z1306" s="89"/>
      <c r="AA1306" s="221"/>
      <c r="AB1306" s="221"/>
      <c r="AC1306" s="234"/>
      <c r="AD1306" s="221"/>
      <c r="AE1306" s="225"/>
      <c r="AF1306" s="226"/>
      <c r="AG1306" s="230"/>
      <c r="AH1306" s="230"/>
      <c r="AI1306" s="230"/>
      <c r="AJ1306" s="216"/>
      <c r="AK1306" s="216"/>
      <c r="AL1306" s="218"/>
      <c r="AM1306" s="213"/>
      <c r="AN1306" s="213"/>
      <c r="AO1306" s="213"/>
      <c r="AP1306" s="213"/>
      <c r="AQ1306" s="213"/>
      <c r="AR1306" s="213"/>
      <c r="AS1306" s="213"/>
      <c r="AT1306" s="207"/>
      <c r="AU1306" s="207"/>
      <c r="AV1306" s="207"/>
      <c r="AW1306" s="207"/>
      <c r="AX1306" s="207"/>
      <c r="AY1306" s="207"/>
      <c r="AZ1306" s="207"/>
      <c r="BA1306" s="207"/>
      <c r="BB1306" s="207"/>
      <c r="BC1306" s="207"/>
      <c r="BD1306" s="207"/>
      <c r="BE1306" s="207"/>
      <c r="BF1306" s="207"/>
      <c r="BG1306" s="207"/>
      <c r="BH1306" s="207"/>
      <c r="BI1306" s="207"/>
      <c r="BJ1306" s="207"/>
      <c r="BK1306" s="207"/>
      <c r="BL1306" s="207"/>
      <c r="BM1306" s="210"/>
      <c r="BN1306" s="204"/>
      <c r="BO1306" s="2"/>
    </row>
    <row r="1307" spans="1:67" ht="15" hidden="1" customHeight="1" x14ac:dyDescent="0.25">
      <c r="A1307" s="2"/>
      <c r="B1307" s="234"/>
      <c r="C1307" s="237"/>
      <c r="D1307" s="238"/>
      <c r="E1307" s="242"/>
      <c r="F1307" s="245"/>
      <c r="G1307" s="245"/>
      <c r="H1307" s="245"/>
      <c r="I1307" s="245"/>
      <c r="J1307" s="248"/>
      <c r="K1307" s="250"/>
      <c r="L1307" s="247"/>
      <c r="M1307" s="247"/>
      <c r="N1307" s="247"/>
      <c r="O1307" s="245"/>
      <c r="P1307" s="134" t="s">
        <v>263</v>
      </c>
      <c r="Q1307" s="89"/>
      <c r="R1307" s="89"/>
      <c r="S1307" s="89"/>
      <c r="T1307" s="89"/>
      <c r="U1307" s="89"/>
      <c r="V1307" s="89"/>
      <c r="W1307" s="89"/>
      <c r="X1307" s="89"/>
      <c r="Y1307" s="89"/>
      <c r="Z1307" s="89"/>
      <c r="AA1307" s="221"/>
      <c r="AB1307" s="221"/>
      <c r="AC1307" s="234"/>
      <c r="AD1307" s="221"/>
      <c r="AE1307" s="225"/>
      <c r="AF1307" s="226"/>
      <c r="AG1307" s="230"/>
      <c r="AH1307" s="230"/>
      <c r="AI1307" s="230"/>
      <c r="AJ1307" s="216"/>
      <c r="AK1307" s="216"/>
      <c r="AL1307" s="218"/>
      <c r="AM1307" s="213"/>
      <c r="AN1307" s="213"/>
      <c r="AO1307" s="213"/>
      <c r="AP1307" s="213"/>
      <c r="AQ1307" s="213"/>
      <c r="AR1307" s="213"/>
      <c r="AS1307" s="213"/>
      <c r="AT1307" s="207"/>
      <c r="AU1307" s="207"/>
      <c r="AV1307" s="207"/>
      <c r="AW1307" s="207"/>
      <c r="AX1307" s="207"/>
      <c r="AY1307" s="207"/>
      <c r="AZ1307" s="207"/>
      <c r="BA1307" s="207"/>
      <c r="BB1307" s="207"/>
      <c r="BC1307" s="207"/>
      <c r="BD1307" s="207"/>
      <c r="BE1307" s="207"/>
      <c r="BF1307" s="207"/>
      <c r="BG1307" s="207"/>
      <c r="BH1307" s="207"/>
      <c r="BI1307" s="207"/>
      <c r="BJ1307" s="207"/>
      <c r="BK1307" s="207"/>
      <c r="BL1307" s="207"/>
      <c r="BM1307" s="210"/>
      <c r="BN1307" s="204"/>
      <c r="BO1307" s="2"/>
    </row>
    <row r="1308" spans="1:67" ht="15" hidden="1" customHeight="1" x14ac:dyDescent="0.25">
      <c r="A1308" s="2"/>
      <c r="B1308" s="234"/>
      <c r="C1308" s="237"/>
      <c r="D1308" s="238"/>
      <c r="E1308" s="242"/>
      <c r="F1308" s="245"/>
      <c r="G1308" s="245"/>
      <c r="H1308" s="245"/>
      <c r="I1308" s="245"/>
      <c r="J1308" s="248"/>
      <c r="K1308" s="250"/>
      <c r="L1308" s="247"/>
      <c r="M1308" s="247"/>
      <c r="N1308" s="247"/>
      <c r="O1308" s="245"/>
      <c r="P1308" s="134" t="s">
        <v>27</v>
      </c>
      <c r="Q1308" s="89"/>
      <c r="R1308" s="89"/>
      <c r="S1308" s="89"/>
      <c r="T1308" s="89"/>
      <c r="U1308" s="89"/>
      <c r="V1308" s="89"/>
      <c r="W1308" s="89"/>
      <c r="X1308" s="89"/>
      <c r="Y1308" s="89"/>
      <c r="Z1308" s="89"/>
      <c r="AA1308" s="221"/>
      <c r="AB1308" s="221"/>
      <c r="AC1308" s="234"/>
      <c r="AD1308" s="221"/>
      <c r="AE1308" s="225"/>
      <c r="AF1308" s="226"/>
      <c r="AG1308" s="230"/>
      <c r="AH1308" s="230"/>
      <c r="AI1308" s="230"/>
      <c r="AJ1308" s="216"/>
      <c r="AK1308" s="216"/>
      <c r="AL1308" s="218"/>
      <c r="AM1308" s="213"/>
      <c r="AN1308" s="213"/>
      <c r="AO1308" s="213"/>
      <c r="AP1308" s="213"/>
      <c r="AQ1308" s="213"/>
      <c r="AR1308" s="213"/>
      <c r="AS1308" s="213"/>
      <c r="AT1308" s="207"/>
      <c r="AU1308" s="207"/>
      <c r="AV1308" s="207"/>
      <c r="AW1308" s="207"/>
      <c r="AX1308" s="207"/>
      <c r="AY1308" s="207"/>
      <c r="AZ1308" s="207"/>
      <c r="BA1308" s="207"/>
      <c r="BB1308" s="207"/>
      <c r="BC1308" s="207"/>
      <c r="BD1308" s="207"/>
      <c r="BE1308" s="207"/>
      <c r="BF1308" s="207"/>
      <c r="BG1308" s="207"/>
      <c r="BH1308" s="207"/>
      <c r="BI1308" s="207"/>
      <c r="BJ1308" s="207"/>
      <c r="BK1308" s="207"/>
      <c r="BL1308" s="207"/>
      <c r="BM1308" s="210"/>
      <c r="BN1308" s="204"/>
      <c r="BO1308" s="2"/>
    </row>
    <row r="1309" spans="1:67" ht="15" customHeight="1" x14ac:dyDescent="0.25">
      <c r="A1309" s="2"/>
      <c r="B1309" s="219"/>
      <c r="C1309" s="239"/>
      <c r="D1309" s="240"/>
      <c r="E1309" s="243"/>
      <c r="F1309" s="246"/>
      <c r="G1309" s="246"/>
      <c r="H1309" s="246"/>
      <c r="I1309" s="246"/>
      <c r="J1309" s="248"/>
      <c r="K1309" s="251"/>
      <c r="L1309" s="248"/>
      <c r="M1309" s="248"/>
      <c r="N1309" s="248"/>
      <c r="O1309" s="246"/>
      <c r="P1309" s="134" t="s">
        <v>28</v>
      </c>
      <c r="Q1309" s="89"/>
      <c r="R1309" s="89"/>
      <c r="S1309" s="89"/>
      <c r="T1309" s="89"/>
      <c r="U1309" s="89"/>
      <c r="V1309" s="89"/>
      <c r="W1309" s="89"/>
      <c r="X1309" s="89"/>
      <c r="Y1309" s="89"/>
      <c r="Z1309" s="89"/>
      <c r="AA1309" s="232"/>
      <c r="AB1309" s="222"/>
      <c r="AC1309" s="252"/>
      <c r="AD1309" s="222"/>
      <c r="AE1309" s="227"/>
      <c r="AF1309" s="228"/>
      <c r="AG1309" s="231"/>
      <c r="AH1309" s="232"/>
      <c r="AI1309" s="232"/>
      <c r="AJ1309" s="217"/>
      <c r="AK1309" s="217"/>
      <c r="AL1309" s="219"/>
      <c r="AM1309" s="214"/>
      <c r="AN1309" s="214"/>
      <c r="AO1309" s="214"/>
      <c r="AP1309" s="214"/>
      <c r="AQ1309" s="214"/>
      <c r="AR1309" s="214"/>
      <c r="AS1309" s="214"/>
      <c r="AT1309" s="208"/>
      <c r="AU1309" s="208"/>
      <c r="AV1309" s="208"/>
      <c r="AW1309" s="208"/>
      <c r="AX1309" s="208"/>
      <c r="AY1309" s="208"/>
      <c r="AZ1309" s="208"/>
      <c r="BA1309" s="208"/>
      <c r="BB1309" s="208"/>
      <c r="BC1309" s="208"/>
      <c r="BD1309" s="208"/>
      <c r="BE1309" s="208"/>
      <c r="BF1309" s="208"/>
      <c r="BG1309" s="208"/>
      <c r="BH1309" s="208"/>
      <c r="BI1309" s="208"/>
      <c r="BJ1309" s="208"/>
      <c r="BK1309" s="208"/>
      <c r="BL1309" s="208"/>
      <c r="BM1309" s="211"/>
      <c r="BN1309" s="205"/>
      <c r="BO1309" s="2"/>
    </row>
    <row r="1310" spans="1:67" ht="15" hidden="1" customHeight="1" x14ac:dyDescent="0.25">
      <c r="A1310" s="2"/>
      <c r="B1310" s="233" t="s">
        <v>1641</v>
      </c>
      <c r="C1310" s="235" t="s">
        <v>1009</v>
      </c>
      <c r="D1310" s="236"/>
      <c r="E1310" s="241"/>
      <c r="F1310" s="244" t="s">
        <v>1775</v>
      </c>
      <c r="G1310" s="245"/>
      <c r="H1310" s="245"/>
      <c r="I1310" s="245" t="s">
        <v>1743</v>
      </c>
      <c r="J1310" s="247"/>
      <c r="K1310" s="249"/>
      <c r="L1310" s="247"/>
      <c r="M1310" s="247">
        <v>1</v>
      </c>
      <c r="N1310" s="247"/>
      <c r="O1310" s="245" t="s">
        <v>1596</v>
      </c>
      <c r="P1310" s="135" t="s">
        <v>148</v>
      </c>
      <c r="Q1310" s="89"/>
      <c r="R1310" s="89"/>
      <c r="S1310" s="89"/>
      <c r="T1310" s="89"/>
      <c r="U1310" s="89"/>
      <c r="V1310" s="89"/>
      <c r="W1310" s="89"/>
      <c r="X1310" s="89"/>
      <c r="Y1310" s="89"/>
      <c r="Z1310" s="89"/>
      <c r="AA1310" s="220">
        <v>180</v>
      </c>
      <c r="AB1310" s="220"/>
      <c r="AC1310" s="233"/>
      <c r="AD1310" s="220"/>
      <c r="AE1310" s="223">
        <v>0</v>
      </c>
      <c r="AF1310" s="224"/>
      <c r="AG1310" s="229"/>
      <c r="AH1310" s="229">
        <v>0</v>
      </c>
      <c r="AI1310" s="229">
        <v>0.24056452475141663</v>
      </c>
      <c r="AJ1310" s="215"/>
      <c r="AK1310" s="215"/>
      <c r="AL1310" s="209" t="s">
        <v>1590</v>
      </c>
      <c r="AM1310" s="212"/>
      <c r="AN1310" s="212"/>
      <c r="AO1310" s="212"/>
      <c r="AP1310" s="212"/>
      <c r="AQ1310" s="212"/>
      <c r="AR1310" s="212"/>
      <c r="AS1310" s="212"/>
      <c r="AT1310" s="206"/>
      <c r="AU1310" s="206"/>
      <c r="AV1310" s="206"/>
      <c r="AW1310" s="206"/>
      <c r="AX1310" s="206"/>
      <c r="AY1310" s="206"/>
      <c r="AZ1310" s="206"/>
      <c r="BA1310" s="206"/>
      <c r="BB1310" s="206"/>
      <c r="BC1310" s="206"/>
      <c r="BD1310" s="206"/>
      <c r="BE1310" s="206"/>
      <c r="BF1310" s="206"/>
      <c r="BG1310" s="206"/>
      <c r="BH1310" s="206"/>
      <c r="BI1310" s="206"/>
      <c r="BJ1310" s="206"/>
      <c r="BK1310" s="206"/>
      <c r="BL1310" s="206"/>
      <c r="BM1310" s="209"/>
      <c r="BN1310" s="203"/>
      <c r="BO1310" s="2"/>
    </row>
    <row r="1311" spans="1:67" ht="15" customHeight="1" x14ac:dyDescent="0.25">
      <c r="A1311" s="2"/>
      <c r="B1311" s="234"/>
      <c r="C1311" s="237"/>
      <c r="D1311" s="238"/>
      <c r="E1311" s="242"/>
      <c r="F1311" s="245"/>
      <c r="G1311" s="245"/>
      <c r="H1311" s="245"/>
      <c r="I1311" s="245"/>
      <c r="J1311" s="248"/>
      <c r="K1311" s="250"/>
      <c r="L1311" s="247"/>
      <c r="M1311" s="247"/>
      <c r="N1311" s="247"/>
      <c r="O1311" s="245"/>
      <c r="P1311" s="134" t="s">
        <v>26</v>
      </c>
      <c r="Q1311" s="89">
        <v>46269</v>
      </c>
      <c r="R1311" s="89">
        <v>46276</v>
      </c>
      <c r="S1311" s="89">
        <v>46282</v>
      </c>
      <c r="T1311" s="89">
        <v>46338</v>
      </c>
      <c r="U1311" s="89">
        <v>46338</v>
      </c>
      <c r="V1311" s="89">
        <v>46352</v>
      </c>
      <c r="W1311" s="89"/>
      <c r="X1311" s="89"/>
      <c r="Y1311" s="89"/>
      <c r="Z1311" s="89"/>
      <c r="AA1311" s="221"/>
      <c r="AB1311" s="221"/>
      <c r="AC1311" s="234"/>
      <c r="AD1311" s="221"/>
      <c r="AE1311" s="225"/>
      <c r="AF1311" s="226"/>
      <c r="AG1311" s="230"/>
      <c r="AH1311" s="230"/>
      <c r="AI1311" s="230"/>
      <c r="AJ1311" s="216"/>
      <c r="AK1311" s="216"/>
      <c r="AL1311" s="218"/>
      <c r="AM1311" s="213"/>
      <c r="AN1311" s="213"/>
      <c r="AO1311" s="213"/>
      <c r="AP1311" s="213"/>
      <c r="AQ1311" s="213"/>
      <c r="AR1311" s="213"/>
      <c r="AS1311" s="213"/>
      <c r="AT1311" s="207"/>
      <c r="AU1311" s="207"/>
      <c r="AV1311" s="207"/>
      <c r="AW1311" s="207"/>
      <c r="AX1311" s="207"/>
      <c r="AY1311" s="207"/>
      <c r="AZ1311" s="207"/>
      <c r="BA1311" s="207"/>
      <c r="BB1311" s="207"/>
      <c r="BC1311" s="207"/>
      <c r="BD1311" s="207"/>
      <c r="BE1311" s="207"/>
      <c r="BF1311" s="207"/>
      <c r="BG1311" s="207"/>
      <c r="BH1311" s="207"/>
      <c r="BI1311" s="207"/>
      <c r="BJ1311" s="207"/>
      <c r="BK1311" s="207"/>
      <c r="BL1311" s="207"/>
      <c r="BM1311" s="210"/>
      <c r="BN1311" s="204"/>
      <c r="BO1311" s="2"/>
    </row>
    <row r="1312" spans="1:67" ht="15" hidden="1" customHeight="1" x14ac:dyDescent="0.25">
      <c r="A1312" s="2"/>
      <c r="B1312" s="234"/>
      <c r="C1312" s="237"/>
      <c r="D1312" s="238"/>
      <c r="E1312" s="242"/>
      <c r="F1312" s="245"/>
      <c r="G1312" s="245"/>
      <c r="H1312" s="245"/>
      <c r="I1312" s="245"/>
      <c r="J1312" s="248"/>
      <c r="K1312" s="250"/>
      <c r="L1312" s="247"/>
      <c r="M1312" s="247"/>
      <c r="N1312" s="247"/>
      <c r="O1312" s="245"/>
      <c r="P1312" s="134" t="s">
        <v>262</v>
      </c>
      <c r="Q1312" s="89"/>
      <c r="R1312" s="89"/>
      <c r="S1312" s="89"/>
      <c r="T1312" s="89"/>
      <c r="U1312" s="89"/>
      <c r="V1312" s="89"/>
      <c r="W1312" s="89"/>
      <c r="X1312" s="89"/>
      <c r="Y1312" s="89"/>
      <c r="Z1312" s="89"/>
      <c r="AA1312" s="221"/>
      <c r="AB1312" s="221"/>
      <c r="AC1312" s="234"/>
      <c r="AD1312" s="221"/>
      <c r="AE1312" s="225"/>
      <c r="AF1312" s="226"/>
      <c r="AG1312" s="230"/>
      <c r="AH1312" s="230"/>
      <c r="AI1312" s="230"/>
      <c r="AJ1312" s="216"/>
      <c r="AK1312" s="216"/>
      <c r="AL1312" s="218"/>
      <c r="AM1312" s="213"/>
      <c r="AN1312" s="213"/>
      <c r="AO1312" s="213"/>
      <c r="AP1312" s="213"/>
      <c r="AQ1312" s="213"/>
      <c r="AR1312" s="213"/>
      <c r="AS1312" s="213"/>
      <c r="AT1312" s="207"/>
      <c r="AU1312" s="207"/>
      <c r="AV1312" s="207"/>
      <c r="AW1312" s="207"/>
      <c r="AX1312" s="207"/>
      <c r="AY1312" s="207"/>
      <c r="AZ1312" s="207"/>
      <c r="BA1312" s="207"/>
      <c r="BB1312" s="207"/>
      <c r="BC1312" s="207"/>
      <c r="BD1312" s="207"/>
      <c r="BE1312" s="207"/>
      <c r="BF1312" s="207"/>
      <c r="BG1312" s="207"/>
      <c r="BH1312" s="207"/>
      <c r="BI1312" s="207"/>
      <c r="BJ1312" s="207"/>
      <c r="BK1312" s="207"/>
      <c r="BL1312" s="207"/>
      <c r="BM1312" s="210"/>
      <c r="BN1312" s="204"/>
      <c r="BO1312" s="2"/>
    </row>
    <row r="1313" spans="1:67" ht="15" hidden="1" customHeight="1" x14ac:dyDescent="0.25">
      <c r="A1313" s="2"/>
      <c r="B1313" s="234"/>
      <c r="C1313" s="237"/>
      <c r="D1313" s="238"/>
      <c r="E1313" s="242"/>
      <c r="F1313" s="245"/>
      <c r="G1313" s="245"/>
      <c r="H1313" s="245"/>
      <c r="I1313" s="245"/>
      <c r="J1313" s="248"/>
      <c r="K1313" s="250"/>
      <c r="L1313" s="247"/>
      <c r="M1313" s="247"/>
      <c r="N1313" s="247"/>
      <c r="O1313" s="245"/>
      <c r="P1313" s="134" t="s">
        <v>263</v>
      </c>
      <c r="Q1313" s="89"/>
      <c r="R1313" s="89"/>
      <c r="S1313" s="89"/>
      <c r="T1313" s="89"/>
      <c r="U1313" s="89"/>
      <c r="V1313" s="89"/>
      <c r="W1313" s="89"/>
      <c r="X1313" s="89"/>
      <c r="Y1313" s="89"/>
      <c r="Z1313" s="89"/>
      <c r="AA1313" s="221"/>
      <c r="AB1313" s="221"/>
      <c r="AC1313" s="234"/>
      <c r="AD1313" s="221"/>
      <c r="AE1313" s="225"/>
      <c r="AF1313" s="226"/>
      <c r="AG1313" s="230"/>
      <c r="AH1313" s="230"/>
      <c r="AI1313" s="230"/>
      <c r="AJ1313" s="216"/>
      <c r="AK1313" s="216"/>
      <c r="AL1313" s="218"/>
      <c r="AM1313" s="213"/>
      <c r="AN1313" s="213"/>
      <c r="AO1313" s="213"/>
      <c r="AP1313" s="213"/>
      <c r="AQ1313" s="213"/>
      <c r="AR1313" s="213"/>
      <c r="AS1313" s="213"/>
      <c r="AT1313" s="207"/>
      <c r="AU1313" s="207"/>
      <c r="AV1313" s="207"/>
      <c r="AW1313" s="207"/>
      <c r="AX1313" s="207"/>
      <c r="AY1313" s="207"/>
      <c r="AZ1313" s="207"/>
      <c r="BA1313" s="207"/>
      <c r="BB1313" s="207"/>
      <c r="BC1313" s="207"/>
      <c r="BD1313" s="207"/>
      <c r="BE1313" s="207"/>
      <c r="BF1313" s="207"/>
      <c r="BG1313" s="207"/>
      <c r="BH1313" s="207"/>
      <c r="BI1313" s="207"/>
      <c r="BJ1313" s="207"/>
      <c r="BK1313" s="207"/>
      <c r="BL1313" s="207"/>
      <c r="BM1313" s="210"/>
      <c r="BN1313" s="204"/>
      <c r="BO1313" s="2"/>
    </row>
    <row r="1314" spans="1:67" ht="15" hidden="1" customHeight="1" x14ac:dyDescent="0.25">
      <c r="A1314" s="2"/>
      <c r="B1314" s="234"/>
      <c r="C1314" s="237"/>
      <c r="D1314" s="238"/>
      <c r="E1314" s="242"/>
      <c r="F1314" s="245"/>
      <c r="G1314" s="245"/>
      <c r="H1314" s="245"/>
      <c r="I1314" s="245"/>
      <c r="J1314" s="248"/>
      <c r="K1314" s="250"/>
      <c r="L1314" s="247"/>
      <c r="M1314" s="247"/>
      <c r="N1314" s="247"/>
      <c r="O1314" s="245"/>
      <c r="P1314" s="134" t="s">
        <v>27</v>
      </c>
      <c r="Q1314" s="89"/>
      <c r="R1314" s="89"/>
      <c r="S1314" s="89"/>
      <c r="T1314" s="89"/>
      <c r="U1314" s="89"/>
      <c r="V1314" s="89"/>
      <c r="W1314" s="89"/>
      <c r="X1314" s="89"/>
      <c r="Y1314" s="89"/>
      <c r="Z1314" s="89"/>
      <c r="AA1314" s="221"/>
      <c r="AB1314" s="221"/>
      <c r="AC1314" s="234"/>
      <c r="AD1314" s="221"/>
      <c r="AE1314" s="225"/>
      <c r="AF1314" s="226"/>
      <c r="AG1314" s="230"/>
      <c r="AH1314" s="230"/>
      <c r="AI1314" s="230"/>
      <c r="AJ1314" s="216"/>
      <c r="AK1314" s="216"/>
      <c r="AL1314" s="218"/>
      <c r="AM1314" s="213"/>
      <c r="AN1314" s="213"/>
      <c r="AO1314" s="213"/>
      <c r="AP1314" s="213"/>
      <c r="AQ1314" s="213"/>
      <c r="AR1314" s="213"/>
      <c r="AS1314" s="213"/>
      <c r="AT1314" s="207"/>
      <c r="AU1314" s="207"/>
      <c r="AV1314" s="207"/>
      <c r="AW1314" s="207"/>
      <c r="AX1314" s="207"/>
      <c r="AY1314" s="207"/>
      <c r="AZ1314" s="207"/>
      <c r="BA1314" s="207"/>
      <c r="BB1314" s="207"/>
      <c r="BC1314" s="207"/>
      <c r="BD1314" s="207"/>
      <c r="BE1314" s="207"/>
      <c r="BF1314" s="207"/>
      <c r="BG1314" s="207"/>
      <c r="BH1314" s="207"/>
      <c r="BI1314" s="207"/>
      <c r="BJ1314" s="207"/>
      <c r="BK1314" s="207"/>
      <c r="BL1314" s="207"/>
      <c r="BM1314" s="210"/>
      <c r="BN1314" s="204"/>
      <c r="BO1314" s="2"/>
    </row>
    <row r="1315" spans="1:67" ht="15" customHeight="1" x14ac:dyDescent="0.25">
      <c r="A1315" s="2"/>
      <c r="B1315" s="219"/>
      <c r="C1315" s="239"/>
      <c r="D1315" s="240"/>
      <c r="E1315" s="243"/>
      <c r="F1315" s="246"/>
      <c r="G1315" s="246"/>
      <c r="H1315" s="246"/>
      <c r="I1315" s="246"/>
      <c r="J1315" s="248"/>
      <c r="K1315" s="251"/>
      <c r="L1315" s="248"/>
      <c r="M1315" s="248"/>
      <c r="N1315" s="248"/>
      <c r="O1315" s="246"/>
      <c r="P1315" s="134" t="s">
        <v>28</v>
      </c>
      <c r="Q1315" s="89"/>
      <c r="R1315" s="89"/>
      <c r="S1315" s="89"/>
      <c r="T1315" s="89"/>
      <c r="U1315" s="89"/>
      <c r="V1315" s="89"/>
      <c r="W1315" s="89"/>
      <c r="X1315" s="89"/>
      <c r="Y1315" s="89"/>
      <c r="Z1315" s="89"/>
      <c r="AA1315" s="232"/>
      <c r="AB1315" s="222"/>
      <c r="AC1315" s="252"/>
      <c r="AD1315" s="222"/>
      <c r="AE1315" s="227"/>
      <c r="AF1315" s="228"/>
      <c r="AG1315" s="231"/>
      <c r="AH1315" s="232"/>
      <c r="AI1315" s="232"/>
      <c r="AJ1315" s="217"/>
      <c r="AK1315" s="217"/>
      <c r="AL1315" s="219"/>
      <c r="AM1315" s="214"/>
      <c r="AN1315" s="214"/>
      <c r="AO1315" s="214"/>
      <c r="AP1315" s="214"/>
      <c r="AQ1315" s="214"/>
      <c r="AR1315" s="214"/>
      <c r="AS1315" s="214"/>
      <c r="AT1315" s="208"/>
      <c r="AU1315" s="208"/>
      <c r="AV1315" s="208"/>
      <c r="AW1315" s="208"/>
      <c r="AX1315" s="208"/>
      <c r="AY1315" s="208"/>
      <c r="AZ1315" s="208"/>
      <c r="BA1315" s="208"/>
      <c r="BB1315" s="208"/>
      <c r="BC1315" s="208"/>
      <c r="BD1315" s="208"/>
      <c r="BE1315" s="208"/>
      <c r="BF1315" s="208"/>
      <c r="BG1315" s="208"/>
      <c r="BH1315" s="208"/>
      <c r="BI1315" s="208"/>
      <c r="BJ1315" s="208"/>
      <c r="BK1315" s="208"/>
      <c r="BL1315" s="208"/>
      <c r="BM1315" s="211"/>
      <c r="BN1315" s="205"/>
      <c r="BO1315" s="2"/>
    </row>
    <row r="1316" spans="1:67" ht="15" hidden="1" customHeight="1" x14ac:dyDescent="0.25">
      <c r="A1316" s="2"/>
      <c r="B1316" s="233" t="s">
        <v>1641</v>
      </c>
      <c r="C1316" s="235" t="s">
        <v>1011</v>
      </c>
      <c r="D1316" s="236"/>
      <c r="E1316" s="241"/>
      <c r="F1316" s="244" t="s">
        <v>1776</v>
      </c>
      <c r="G1316" s="245"/>
      <c r="H1316" s="245"/>
      <c r="I1316" s="245" t="s">
        <v>1743</v>
      </c>
      <c r="J1316" s="247"/>
      <c r="K1316" s="249"/>
      <c r="L1316" s="247"/>
      <c r="M1316" s="247">
        <v>1</v>
      </c>
      <c r="N1316" s="247"/>
      <c r="O1316" s="245" t="s">
        <v>1596</v>
      </c>
      <c r="P1316" s="135" t="s">
        <v>148</v>
      </c>
      <c r="Q1316" s="89"/>
      <c r="R1316" s="89"/>
      <c r="S1316" s="89"/>
      <c r="T1316" s="89"/>
      <c r="U1316" s="89"/>
      <c r="V1316" s="89"/>
      <c r="W1316" s="89"/>
      <c r="X1316" s="89"/>
      <c r="Y1316" s="89"/>
      <c r="Z1316" s="89"/>
      <c r="AA1316" s="220">
        <v>180</v>
      </c>
      <c r="AB1316" s="220"/>
      <c r="AC1316" s="233"/>
      <c r="AD1316" s="220"/>
      <c r="AE1316" s="223">
        <v>0</v>
      </c>
      <c r="AF1316" s="224"/>
      <c r="AG1316" s="229"/>
      <c r="AH1316" s="229">
        <v>0</v>
      </c>
      <c r="AI1316" s="229">
        <v>0.24056452475141663</v>
      </c>
      <c r="AJ1316" s="215"/>
      <c r="AK1316" s="215"/>
      <c r="AL1316" s="209" t="s">
        <v>1590</v>
      </c>
      <c r="AM1316" s="212"/>
      <c r="AN1316" s="212"/>
      <c r="AO1316" s="212"/>
      <c r="AP1316" s="212"/>
      <c r="AQ1316" s="212"/>
      <c r="AR1316" s="212"/>
      <c r="AS1316" s="212"/>
      <c r="AT1316" s="206"/>
      <c r="AU1316" s="206"/>
      <c r="AV1316" s="206"/>
      <c r="AW1316" s="206"/>
      <c r="AX1316" s="206"/>
      <c r="AY1316" s="206"/>
      <c r="AZ1316" s="206"/>
      <c r="BA1316" s="206"/>
      <c r="BB1316" s="206"/>
      <c r="BC1316" s="206"/>
      <c r="BD1316" s="206"/>
      <c r="BE1316" s="206"/>
      <c r="BF1316" s="206"/>
      <c r="BG1316" s="206"/>
      <c r="BH1316" s="206"/>
      <c r="BI1316" s="206"/>
      <c r="BJ1316" s="206"/>
      <c r="BK1316" s="206"/>
      <c r="BL1316" s="206"/>
      <c r="BM1316" s="209"/>
      <c r="BN1316" s="203"/>
      <c r="BO1316" s="2"/>
    </row>
    <row r="1317" spans="1:67" ht="15" customHeight="1" x14ac:dyDescent="0.25">
      <c r="A1317" s="2"/>
      <c r="B1317" s="234"/>
      <c r="C1317" s="237"/>
      <c r="D1317" s="238"/>
      <c r="E1317" s="242"/>
      <c r="F1317" s="245"/>
      <c r="G1317" s="245"/>
      <c r="H1317" s="245"/>
      <c r="I1317" s="245"/>
      <c r="J1317" s="248"/>
      <c r="K1317" s="250"/>
      <c r="L1317" s="247"/>
      <c r="M1317" s="247"/>
      <c r="N1317" s="247"/>
      <c r="O1317" s="245"/>
      <c r="P1317" s="134" t="s">
        <v>26</v>
      </c>
      <c r="Q1317" s="89">
        <v>46269</v>
      </c>
      <c r="R1317" s="89">
        <v>46276</v>
      </c>
      <c r="S1317" s="89">
        <v>46282</v>
      </c>
      <c r="T1317" s="89">
        <v>46338</v>
      </c>
      <c r="U1317" s="89">
        <v>46338</v>
      </c>
      <c r="V1317" s="89">
        <v>46352</v>
      </c>
      <c r="W1317" s="89"/>
      <c r="X1317" s="89"/>
      <c r="Y1317" s="89"/>
      <c r="Z1317" s="89"/>
      <c r="AA1317" s="221"/>
      <c r="AB1317" s="221"/>
      <c r="AC1317" s="234"/>
      <c r="AD1317" s="221"/>
      <c r="AE1317" s="225"/>
      <c r="AF1317" s="226"/>
      <c r="AG1317" s="230"/>
      <c r="AH1317" s="230"/>
      <c r="AI1317" s="230"/>
      <c r="AJ1317" s="216"/>
      <c r="AK1317" s="216"/>
      <c r="AL1317" s="218"/>
      <c r="AM1317" s="213"/>
      <c r="AN1317" s="213"/>
      <c r="AO1317" s="213"/>
      <c r="AP1317" s="213"/>
      <c r="AQ1317" s="213"/>
      <c r="AR1317" s="213"/>
      <c r="AS1317" s="213"/>
      <c r="AT1317" s="207"/>
      <c r="AU1317" s="207"/>
      <c r="AV1317" s="207"/>
      <c r="AW1317" s="207"/>
      <c r="AX1317" s="207"/>
      <c r="AY1317" s="207"/>
      <c r="AZ1317" s="207"/>
      <c r="BA1317" s="207"/>
      <c r="BB1317" s="207"/>
      <c r="BC1317" s="207"/>
      <c r="BD1317" s="207"/>
      <c r="BE1317" s="207"/>
      <c r="BF1317" s="207"/>
      <c r="BG1317" s="207"/>
      <c r="BH1317" s="207"/>
      <c r="BI1317" s="207"/>
      <c r="BJ1317" s="207"/>
      <c r="BK1317" s="207"/>
      <c r="BL1317" s="207"/>
      <c r="BM1317" s="210"/>
      <c r="BN1317" s="204"/>
      <c r="BO1317" s="2"/>
    </row>
    <row r="1318" spans="1:67" ht="15" hidden="1" customHeight="1" x14ac:dyDescent="0.25">
      <c r="A1318" s="2"/>
      <c r="B1318" s="234"/>
      <c r="C1318" s="237"/>
      <c r="D1318" s="238"/>
      <c r="E1318" s="242"/>
      <c r="F1318" s="245"/>
      <c r="G1318" s="245"/>
      <c r="H1318" s="245"/>
      <c r="I1318" s="245"/>
      <c r="J1318" s="248"/>
      <c r="K1318" s="250"/>
      <c r="L1318" s="247"/>
      <c r="M1318" s="247"/>
      <c r="N1318" s="247"/>
      <c r="O1318" s="245"/>
      <c r="P1318" s="134" t="s">
        <v>262</v>
      </c>
      <c r="Q1318" s="89"/>
      <c r="R1318" s="89"/>
      <c r="S1318" s="89"/>
      <c r="T1318" s="89"/>
      <c r="U1318" s="89"/>
      <c r="V1318" s="89"/>
      <c r="W1318" s="89"/>
      <c r="X1318" s="89"/>
      <c r="Y1318" s="89"/>
      <c r="Z1318" s="89"/>
      <c r="AA1318" s="221"/>
      <c r="AB1318" s="221"/>
      <c r="AC1318" s="234"/>
      <c r="AD1318" s="221"/>
      <c r="AE1318" s="225"/>
      <c r="AF1318" s="226"/>
      <c r="AG1318" s="230"/>
      <c r="AH1318" s="230"/>
      <c r="AI1318" s="230"/>
      <c r="AJ1318" s="216"/>
      <c r="AK1318" s="216"/>
      <c r="AL1318" s="218"/>
      <c r="AM1318" s="213"/>
      <c r="AN1318" s="213"/>
      <c r="AO1318" s="213"/>
      <c r="AP1318" s="213"/>
      <c r="AQ1318" s="213"/>
      <c r="AR1318" s="213"/>
      <c r="AS1318" s="213"/>
      <c r="AT1318" s="207"/>
      <c r="AU1318" s="207"/>
      <c r="AV1318" s="207"/>
      <c r="AW1318" s="207"/>
      <c r="AX1318" s="207"/>
      <c r="AY1318" s="207"/>
      <c r="AZ1318" s="207"/>
      <c r="BA1318" s="207"/>
      <c r="BB1318" s="207"/>
      <c r="BC1318" s="207"/>
      <c r="BD1318" s="207"/>
      <c r="BE1318" s="207"/>
      <c r="BF1318" s="207"/>
      <c r="BG1318" s="207"/>
      <c r="BH1318" s="207"/>
      <c r="BI1318" s="207"/>
      <c r="BJ1318" s="207"/>
      <c r="BK1318" s="207"/>
      <c r="BL1318" s="207"/>
      <c r="BM1318" s="210"/>
      <c r="BN1318" s="204"/>
      <c r="BO1318" s="2"/>
    </row>
    <row r="1319" spans="1:67" ht="15" hidden="1" customHeight="1" x14ac:dyDescent="0.25">
      <c r="A1319" s="2"/>
      <c r="B1319" s="234"/>
      <c r="C1319" s="237"/>
      <c r="D1319" s="238"/>
      <c r="E1319" s="242"/>
      <c r="F1319" s="245"/>
      <c r="G1319" s="245"/>
      <c r="H1319" s="245"/>
      <c r="I1319" s="245"/>
      <c r="J1319" s="248"/>
      <c r="K1319" s="250"/>
      <c r="L1319" s="247"/>
      <c r="M1319" s="247"/>
      <c r="N1319" s="247"/>
      <c r="O1319" s="245"/>
      <c r="P1319" s="134" t="s">
        <v>263</v>
      </c>
      <c r="Q1319" s="89"/>
      <c r="R1319" s="89"/>
      <c r="S1319" s="89"/>
      <c r="T1319" s="89"/>
      <c r="U1319" s="89"/>
      <c r="V1319" s="89"/>
      <c r="W1319" s="89"/>
      <c r="X1319" s="89"/>
      <c r="Y1319" s="89"/>
      <c r="Z1319" s="89"/>
      <c r="AA1319" s="221"/>
      <c r="AB1319" s="221"/>
      <c r="AC1319" s="234"/>
      <c r="AD1319" s="221"/>
      <c r="AE1319" s="225"/>
      <c r="AF1319" s="226"/>
      <c r="AG1319" s="230"/>
      <c r="AH1319" s="230"/>
      <c r="AI1319" s="230"/>
      <c r="AJ1319" s="216"/>
      <c r="AK1319" s="216"/>
      <c r="AL1319" s="218"/>
      <c r="AM1319" s="213"/>
      <c r="AN1319" s="213"/>
      <c r="AO1319" s="213"/>
      <c r="AP1319" s="213"/>
      <c r="AQ1319" s="213"/>
      <c r="AR1319" s="213"/>
      <c r="AS1319" s="213"/>
      <c r="AT1319" s="207"/>
      <c r="AU1319" s="207"/>
      <c r="AV1319" s="207"/>
      <c r="AW1319" s="207"/>
      <c r="AX1319" s="207"/>
      <c r="AY1319" s="207"/>
      <c r="AZ1319" s="207"/>
      <c r="BA1319" s="207"/>
      <c r="BB1319" s="207"/>
      <c r="BC1319" s="207"/>
      <c r="BD1319" s="207"/>
      <c r="BE1319" s="207"/>
      <c r="BF1319" s="207"/>
      <c r="BG1319" s="207"/>
      <c r="BH1319" s="207"/>
      <c r="BI1319" s="207"/>
      <c r="BJ1319" s="207"/>
      <c r="BK1319" s="207"/>
      <c r="BL1319" s="207"/>
      <c r="BM1319" s="210"/>
      <c r="BN1319" s="204"/>
      <c r="BO1319" s="2"/>
    </row>
    <row r="1320" spans="1:67" ht="15" hidden="1" customHeight="1" x14ac:dyDescent="0.25">
      <c r="A1320" s="2"/>
      <c r="B1320" s="234"/>
      <c r="C1320" s="237"/>
      <c r="D1320" s="238"/>
      <c r="E1320" s="242"/>
      <c r="F1320" s="245"/>
      <c r="G1320" s="245"/>
      <c r="H1320" s="245"/>
      <c r="I1320" s="245"/>
      <c r="J1320" s="248"/>
      <c r="K1320" s="250"/>
      <c r="L1320" s="247"/>
      <c r="M1320" s="247"/>
      <c r="N1320" s="247"/>
      <c r="O1320" s="245"/>
      <c r="P1320" s="134" t="s">
        <v>27</v>
      </c>
      <c r="Q1320" s="89"/>
      <c r="R1320" s="89"/>
      <c r="S1320" s="89"/>
      <c r="T1320" s="89"/>
      <c r="U1320" s="89"/>
      <c r="V1320" s="89"/>
      <c r="W1320" s="89"/>
      <c r="X1320" s="89"/>
      <c r="Y1320" s="89"/>
      <c r="Z1320" s="89"/>
      <c r="AA1320" s="221"/>
      <c r="AB1320" s="221"/>
      <c r="AC1320" s="234"/>
      <c r="AD1320" s="221"/>
      <c r="AE1320" s="225"/>
      <c r="AF1320" s="226"/>
      <c r="AG1320" s="230"/>
      <c r="AH1320" s="230"/>
      <c r="AI1320" s="230"/>
      <c r="AJ1320" s="216"/>
      <c r="AK1320" s="216"/>
      <c r="AL1320" s="218"/>
      <c r="AM1320" s="213"/>
      <c r="AN1320" s="213"/>
      <c r="AO1320" s="213"/>
      <c r="AP1320" s="213"/>
      <c r="AQ1320" s="213"/>
      <c r="AR1320" s="213"/>
      <c r="AS1320" s="213"/>
      <c r="AT1320" s="207"/>
      <c r="AU1320" s="207"/>
      <c r="AV1320" s="207"/>
      <c r="AW1320" s="207"/>
      <c r="AX1320" s="207"/>
      <c r="AY1320" s="207"/>
      <c r="AZ1320" s="207"/>
      <c r="BA1320" s="207"/>
      <c r="BB1320" s="207"/>
      <c r="BC1320" s="207"/>
      <c r="BD1320" s="207"/>
      <c r="BE1320" s="207"/>
      <c r="BF1320" s="207"/>
      <c r="BG1320" s="207"/>
      <c r="BH1320" s="207"/>
      <c r="BI1320" s="207"/>
      <c r="BJ1320" s="207"/>
      <c r="BK1320" s="207"/>
      <c r="BL1320" s="207"/>
      <c r="BM1320" s="210"/>
      <c r="BN1320" s="204"/>
      <c r="BO1320" s="2"/>
    </row>
    <row r="1321" spans="1:67" ht="15" customHeight="1" x14ac:dyDescent="0.25">
      <c r="A1321" s="2"/>
      <c r="B1321" s="219"/>
      <c r="C1321" s="239"/>
      <c r="D1321" s="240"/>
      <c r="E1321" s="243"/>
      <c r="F1321" s="246"/>
      <c r="G1321" s="246"/>
      <c r="H1321" s="246"/>
      <c r="I1321" s="246"/>
      <c r="J1321" s="248"/>
      <c r="K1321" s="251"/>
      <c r="L1321" s="248"/>
      <c r="M1321" s="248"/>
      <c r="N1321" s="248"/>
      <c r="O1321" s="246"/>
      <c r="P1321" s="134" t="s">
        <v>28</v>
      </c>
      <c r="Q1321" s="89"/>
      <c r="R1321" s="89"/>
      <c r="S1321" s="89"/>
      <c r="T1321" s="89"/>
      <c r="U1321" s="89"/>
      <c r="V1321" s="89"/>
      <c r="W1321" s="89"/>
      <c r="X1321" s="89"/>
      <c r="Y1321" s="89"/>
      <c r="Z1321" s="89"/>
      <c r="AA1321" s="232"/>
      <c r="AB1321" s="222"/>
      <c r="AC1321" s="252"/>
      <c r="AD1321" s="222"/>
      <c r="AE1321" s="227"/>
      <c r="AF1321" s="228"/>
      <c r="AG1321" s="231"/>
      <c r="AH1321" s="232"/>
      <c r="AI1321" s="232"/>
      <c r="AJ1321" s="217"/>
      <c r="AK1321" s="217"/>
      <c r="AL1321" s="219"/>
      <c r="AM1321" s="214"/>
      <c r="AN1321" s="214"/>
      <c r="AO1321" s="214"/>
      <c r="AP1321" s="214"/>
      <c r="AQ1321" s="214"/>
      <c r="AR1321" s="214"/>
      <c r="AS1321" s="214"/>
      <c r="AT1321" s="208"/>
      <c r="AU1321" s="208"/>
      <c r="AV1321" s="208"/>
      <c r="AW1321" s="208"/>
      <c r="AX1321" s="208"/>
      <c r="AY1321" s="208"/>
      <c r="AZ1321" s="208"/>
      <c r="BA1321" s="208"/>
      <c r="BB1321" s="208"/>
      <c r="BC1321" s="208"/>
      <c r="BD1321" s="208"/>
      <c r="BE1321" s="208"/>
      <c r="BF1321" s="208"/>
      <c r="BG1321" s="208"/>
      <c r="BH1321" s="208"/>
      <c r="BI1321" s="208"/>
      <c r="BJ1321" s="208"/>
      <c r="BK1321" s="208"/>
      <c r="BL1321" s="208"/>
      <c r="BM1321" s="211"/>
      <c r="BN1321" s="205"/>
      <c r="BO1321" s="2"/>
    </row>
    <row r="1322" spans="1:67" ht="15" hidden="1" customHeight="1" x14ac:dyDescent="0.25">
      <c r="A1322" s="2"/>
      <c r="B1322" s="233" t="s">
        <v>1641</v>
      </c>
      <c r="C1322" s="235" t="s">
        <v>1013</v>
      </c>
      <c r="D1322" s="236"/>
      <c r="E1322" s="241"/>
      <c r="F1322" s="244" t="s">
        <v>1777</v>
      </c>
      <c r="G1322" s="245"/>
      <c r="H1322" s="245"/>
      <c r="I1322" s="245" t="s">
        <v>1743</v>
      </c>
      <c r="J1322" s="247"/>
      <c r="K1322" s="249"/>
      <c r="L1322" s="247"/>
      <c r="M1322" s="247">
        <v>1</v>
      </c>
      <c r="N1322" s="247"/>
      <c r="O1322" s="245" t="s">
        <v>1596</v>
      </c>
      <c r="P1322" s="135" t="s">
        <v>148</v>
      </c>
      <c r="Q1322" s="89"/>
      <c r="R1322" s="89"/>
      <c r="S1322" s="89"/>
      <c r="T1322" s="89"/>
      <c r="U1322" s="89"/>
      <c r="V1322" s="89"/>
      <c r="W1322" s="89"/>
      <c r="X1322" s="89"/>
      <c r="Y1322" s="89"/>
      <c r="Z1322" s="89"/>
      <c r="AA1322" s="220">
        <v>180</v>
      </c>
      <c r="AB1322" s="220"/>
      <c r="AC1322" s="233"/>
      <c r="AD1322" s="220"/>
      <c r="AE1322" s="223">
        <v>0</v>
      </c>
      <c r="AF1322" s="224"/>
      <c r="AG1322" s="229"/>
      <c r="AH1322" s="229">
        <v>0</v>
      </c>
      <c r="AI1322" s="229">
        <v>0.24056452475141663</v>
      </c>
      <c r="AJ1322" s="215"/>
      <c r="AK1322" s="215"/>
      <c r="AL1322" s="209" t="s">
        <v>1590</v>
      </c>
      <c r="AM1322" s="212"/>
      <c r="AN1322" s="212"/>
      <c r="AO1322" s="212"/>
      <c r="AP1322" s="212"/>
      <c r="AQ1322" s="212"/>
      <c r="AR1322" s="212"/>
      <c r="AS1322" s="212"/>
      <c r="AT1322" s="206"/>
      <c r="AU1322" s="206"/>
      <c r="AV1322" s="206"/>
      <c r="AW1322" s="206"/>
      <c r="AX1322" s="206"/>
      <c r="AY1322" s="206"/>
      <c r="AZ1322" s="206"/>
      <c r="BA1322" s="206"/>
      <c r="BB1322" s="206"/>
      <c r="BC1322" s="206"/>
      <c r="BD1322" s="206"/>
      <c r="BE1322" s="206"/>
      <c r="BF1322" s="206"/>
      <c r="BG1322" s="206"/>
      <c r="BH1322" s="206"/>
      <c r="BI1322" s="206"/>
      <c r="BJ1322" s="206"/>
      <c r="BK1322" s="206"/>
      <c r="BL1322" s="206"/>
      <c r="BM1322" s="209"/>
      <c r="BN1322" s="203"/>
      <c r="BO1322" s="2"/>
    </row>
    <row r="1323" spans="1:67" ht="15" customHeight="1" x14ac:dyDescent="0.25">
      <c r="A1323" s="2"/>
      <c r="B1323" s="234"/>
      <c r="C1323" s="237"/>
      <c r="D1323" s="238"/>
      <c r="E1323" s="242"/>
      <c r="F1323" s="245"/>
      <c r="G1323" s="245"/>
      <c r="H1323" s="245"/>
      <c r="I1323" s="245"/>
      <c r="J1323" s="248"/>
      <c r="K1323" s="250"/>
      <c r="L1323" s="247"/>
      <c r="M1323" s="247"/>
      <c r="N1323" s="247"/>
      <c r="O1323" s="245"/>
      <c r="P1323" s="134" t="s">
        <v>26</v>
      </c>
      <c r="Q1323" s="89">
        <v>46269</v>
      </c>
      <c r="R1323" s="89">
        <v>46276</v>
      </c>
      <c r="S1323" s="89">
        <v>46282</v>
      </c>
      <c r="T1323" s="89">
        <v>46338</v>
      </c>
      <c r="U1323" s="89">
        <v>46338</v>
      </c>
      <c r="V1323" s="89">
        <v>46352</v>
      </c>
      <c r="W1323" s="89"/>
      <c r="X1323" s="89"/>
      <c r="Y1323" s="89"/>
      <c r="Z1323" s="89"/>
      <c r="AA1323" s="221"/>
      <c r="AB1323" s="221"/>
      <c r="AC1323" s="234"/>
      <c r="AD1323" s="221"/>
      <c r="AE1323" s="225"/>
      <c r="AF1323" s="226"/>
      <c r="AG1323" s="230"/>
      <c r="AH1323" s="230"/>
      <c r="AI1323" s="230"/>
      <c r="AJ1323" s="216"/>
      <c r="AK1323" s="216"/>
      <c r="AL1323" s="218"/>
      <c r="AM1323" s="213"/>
      <c r="AN1323" s="213"/>
      <c r="AO1323" s="213"/>
      <c r="AP1323" s="213"/>
      <c r="AQ1323" s="213"/>
      <c r="AR1323" s="213"/>
      <c r="AS1323" s="213"/>
      <c r="AT1323" s="207"/>
      <c r="AU1323" s="207"/>
      <c r="AV1323" s="207"/>
      <c r="AW1323" s="207"/>
      <c r="AX1323" s="207"/>
      <c r="AY1323" s="207"/>
      <c r="AZ1323" s="207"/>
      <c r="BA1323" s="207"/>
      <c r="BB1323" s="207"/>
      <c r="BC1323" s="207"/>
      <c r="BD1323" s="207"/>
      <c r="BE1323" s="207"/>
      <c r="BF1323" s="207"/>
      <c r="BG1323" s="207"/>
      <c r="BH1323" s="207"/>
      <c r="BI1323" s="207"/>
      <c r="BJ1323" s="207"/>
      <c r="BK1323" s="207"/>
      <c r="BL1323" s="207"/>
      <c r="BM1323" s="210"/>
      <c r="BN1323" s="204"/>
      <c r="BO1323" s="2"/>
    </row>
    <row r="1324" spans="1:67" ht="15" hidden="1" customHeight="1" x14ac:dyDescent="0.25">
      <c r="A1324" s="2"/>
      <c r="B1324" s="234"/>
      <c r="C1324" s="237"/>
      <c r="D1324" s="238"/>
      <c r="E1324" s="242"/>
      <c r="F1324" s="245"/>
      <c r="G1324" s="245"/>
      <c r="H1324" s="245"/>
      <c r="I1324" s="245"/>
      <c r="J1324" s="248"/>
      <c r="K1324" s="250"/>
      <c r="L1324" s="247"/>
      <c r="M1324" s="247"/>
      <c r="N1324" s="247"/>
      <c r="O1324" s="245"/>
      <c r="P1324" s="134" t="s">
        <v>262</v>
      </c>
      <c r="Q1324" s="89"/>
      <c r="R1324" s="89"/>
      <c r="S1324" s="89"/>
      <c r="T1324" s="89"/>
      <c r="U1324" s="89"/>
      <c r="V1324" s="89"/>
      <c r="W1324" s="89"/>
      <c r="X1324" s="89"/>
      <c r="Y1324" s="89"/>
      <c r="Z1324" s="89"/>
      <c r="AA1324" s="221"/>
      <c r="AB1324" s="221"/>
      <c r="AC1324" s="234"/>
      <c r="AD1324" s="221"/>
      <c r="AE1324" s="225"/>
      <c r="AF1324" s="226"/>
      <c r="AG1324" s="230"/>
      <c r="AH1324" s="230"/>
      <c r="AI1324" s="230"/>
      <c r="AJ1324" s="216"/>
      <c r="AK1324" s="216"/>
      <c r="AL1324" s="218"/>
      <c r="AM1324" s="213"/>
      <c r="AN1324" s="213"/>
      <c r="AO1324" s="213"/>
      <c r="AP1324" s="213"/>
      <c r="AQ1324" s="213"/>
      <c r="AR1324" s="213"/>
      <c r="AS1324" s="213"/>
      <c r="AT1324" s="207"/>
      <c r="AU1324" s="207"/>
      <c r="AV1324" s="207"/>
      <c r="AW1324" s="207"/>
      <c r="AX1324" s="207"/>
      <c r="AY1324" s="207"/>
      <c r="AZ1324" s="207"/>
      <c r="BA1324" s="207"/>
      <c r="BB1324" s="207"/>
      <c r="BC1324" s="207"/>
      <c r="BD1324" s="207"/>
      <c r="BE1324" s="207"/>
      <c r="BF1324" s="207"/>
      <c r="BG1324" s="207"/>
      <c r="BH1324" s="207"/>
      <c r="BI1324" s="207"/>
      <c r="BJ1324" s="207"/>
      <c r="BK1324" s="207"/>
      <c r="BL1324" s="207"/>
      <c r="BM1324" s="210"/>
      <c r="BN1324" s="204"/>
      <c r="BO1324" s="2"/>
    </row>
    <row r="1325" spans="1:67" ht="15" hidden="1" customHeight="1" x14ac:dyDescent="0.25">
      <c r="A1325" s="2"/>
      <c r="B1325" s="234"/>
      <c r="C1325" s="237"/>
      <c r="D1325" s="238"/>
      <c r="E1325" s="242"/>
      <c r="F1325" s="245"/>
      <c r="G1325" s="245"/>
      <c r="H1325" s="245"/>
      <c r="I1325" s="245"/>
      <c r="J1325" s="248"/>
      <c r="K1325" s="250"/>
      <c r="L1325" s="247"/>
      <c r="M1325" s="247"/>
      <c r="N1325" s="247"/>
      <c r="O1325" s="245"/>
      <c r="P1325" s="134" t="s">
        <v>263</v>
      </c>
      <c r="Q1325" s="89"/>
      <c r="R1325" s="89"/>
      <c r="S1325" s="89"/>
      <c r="T1325" s="89"/>
      <c r="U1325" s="89"/>
      <c r="V1325" s="89"/>
      <c r="W1325" s="89"/>
      <c r="X1325" s="89"/>
      <c r="Y1325" s="89"/>
      <c r="Z1325" s="89"/>
      <c r="AA1325" s="221"/>
      <c r="AB1325" s="221"/>
      <c r="AC1325" s="234"/>
      <c r="AD1325" s="221"/>
      <c r="AE1325" s="225"/>
      <c r="AF1325" s="226"/>
      <c r="AG1325" s="230"/>
      <c r="AH1325" s="230"/>
      <c r="AI1325" s="230"/>
      <c r="AJ1325" s="216"/>
      <c r="AK1325" s="216"/>
      <c r="AL1325" s="218"/>
      <c r="AM1325" s="213"/>
      <c r="AN1325" s="213"/>
      <c r="AO1325" s="213"/>
      <c r="AP1325" s="213"/>
      <c r="AQ1325" s="213"/>
      <c r="AR1325" s="213"/>
      <c r="AS1325" s="213"/>
      <c r="AT1325" s="207"/>
      <c r="AU1325" s="207"/>
      <c r="AV1325" s="207"/>
      <c r="AW1325" s="207"/>
      <c r="AX1325" s="207"/>
      <c r="AY1325" s="207"/>
      <c r="AZ1325" s="207"/>
      <c r="BA1325" s="207"/>
      <c r="BB1325" s="207"/>
      <c r="BC1325" s="207"/>
      <c r="BD1325" s="207"/>
      <c r="BE1325" s="207"/>
      <c r="BF1325" s="207"/>
      <c r="BG1325" s="207"/>
      <c r="BH1325" s="207"/>
      <c r="BI1325" s="207"/>
      <c r="BJ1325" s="207"/>
      <c r="BK1325" s="207"/>
      <c r="BL1325" s="207"/>
      <c r="BM1325" s="210"/>
      <c r="BN1325" s="204"/>
      <c r="BO1325" s="2"/>
    </row>
    <row r="1326" spans="1:67" ht="15" hidden="1" customHeight="1" x14ac:dyDescent="0.25">
      <c r="A1326" s="2"/>
      <c r="B1326" s="234"/>
      <c r="C1326" s="237"/>
      <c r="D1326" s="238"/>
      <c r="E1326" s="242"/>
      <c r="F1326" s="245"/>
      <c r="G1326" s="245"/>
      <c r="H1326" s="245"/>
      <c r="I1326" s="245"/>
      <c r="J1326" s="248"/>
      <c r="K1326" s="250"/>
      <c r="L1326" s="247"/>
      <c r="M1326" s="247"/>
      <c r="N1326" s="247"/>
      <c r="O1326" s="245"/>
      <c r="P1326" s="134" t="s">
        <v>27</v>
      </c>
      <c r="Q1326" s="89"/>
      <c r="R1326" s="89"/>
      <c r="S1326" s="89"/>
      <c r="T1326" s="89"/>
      <c r="U1326" s="89"/>
      <c r="V1326" s="89"/>
      <c r="W1326" s="89"/>
      <c r="X1326" s="89"/>
      <c r="Y1326" s="89"/>
      <c r="Z1326" s="89"/>
      <c r="AA1326" s="221"/>
      <c r="AB1326" s="221"/>
      <c r="AC1326" s="234"/>
      <c r="AD1326" s="221"/>
      <c r="AE1326" s="225"/>
      <c r="AF1326" s="226"/>
      <c r="AG1326" s="230"/>
      <c r="AH1326" s="230"/>
      <c r="AI1326" s="230"/>
      <c r="AJ1326" s="216"/>
      <c r="AK1326" s="216"/>
      <c r="AL1326" s="218"/>
      <c r="AM1326" s="213"/>
      <c r="AN1326" s="213"/>
      <c r="AO1326" s="213"/>
      <c r="AP1326" s="213"/>
      <c r="AQ1326" s="213"/>
      <c r="AR1326" s="213"/>
      <c r="AS1326" s="213"/>
      <c r="AT1326" s="207"/>
      <c r="AU1326" s="207"/>
      <c r="AV1326" s="207"/>
      <c r="AW1326" s="207"/>
      <c r="AX1326" s="207"/>
      <c r="AY1326" s="207"/>
      <c r="AZ1326" s="207"/>
      <c r="BA1326" s="207"/>
      <c r="BB1326" s="207"/>
      <c r="BC1326" s="207"/>
      <c r="BD1326" s="207"/>
      <c r="BE1326" s="207"/>
      <c r="BF1326" s="207"/>
      <c r="BG1326" s="207"/>
      <c r="BH1326" s="207"/>
      <c r="BI1326" s="207"/>
      <c r="BJ1326" s="207"/>
      <c r="BK1326" s="207"/>
      <c r="BL1326" s="207"/>
      <c r="BM1326" s="210"/>
      <c r="BN1326" s="204"/>
      <c r="BO1326" s="2"/>
    </row>
    <row r="1327" spans="1:67" ht="15" customHeight="1" x14ac:dyDescent="0.25">
      <c r="A1327" s="2"/>
      <c r="B1327" s="219"/>
      <c r="C1327" s="239"/>
      <c r="D1327" s="240"/>
      <c r="E1327" s="243"/>
      <c r="F1327" s="246"/>
      <c r="G1327" s="246"/>
      <c r="H1327" s="246"/>
      <c r="I1327" s="246"/>
      <c r="J1327" s="248"/>
      <c r="K1327" s="251"/>
      <c r="L1327" s="248"/>
      <c r="M1327" s="248"/>
      <c r="N1327" s="248"/>
      <c r="O1327" s="246"/>
      <c r="P1327" s="134" t="s">
        <v>28</v>
      </c>
      <c r="Q1327" s="89"/>
      <c r="R1327" s="89"/>
      <c r="S1327" s="89"/>
      <c r="T1327" s="89"/>
      <c r="U1327" s="89"/>
      <c r="V1327" s="89"/>
      <c r="W1327" s="89"/>
      <c r="X1327" s="89"/>
      <c r="Y1327" s="89"/>
      <c r="Z1327" s="89"/>
      <c r="AA1327" s="232"/>
      <c r="AB1327" s="222"/>
      <c r="AC1327" s="252"/>
      <c r="AD1327" s="222"/>
      <c r="AE1327" s="227"/>
      <c r="AF1327" s="228"/>
      <c r="AG1327" s="231"/>
      <c r="AH1327" s="232"/>
      <c r="AI1327" s="232"/>
      <c r="AJ1327" s="217"/>
      <c r="AK1327" s="217"/>
      <c r="AL1327" s="219"/>
      <c r="AM1327" s="214"/>
      <c r="AN1327" s="214"/>
      <c r="AO1327" s="214"/>
      <c r="AP1327" s="214"/>
      <c r="AQ1327" s="214"/>
      <c r="AR1327" s="214"/>
      <c r="AS1327" s="214"/>
      <c r="AT1327" s="208"/>
      <c r="AU1327" s="208"/>
      <c r="AV1327" s="208"/>
      <c r="AW1327" s="208"/>
      <c r="AX1327" s="208"/>
      <c r="AY1327" s="208"/>
      <c r="AZ1327" s="208"/>
      <c r="BA1327" s="208"/>
      <c r="BB1327" s="208"/>
      <c r="BC1327" s="208"/>
      <c r="BD1327" s="208"/>
      <c r="BE1327" s="208"/>
      <c r="BF1327" s="208"/>
      <c r="BG1327" s="208"/>
      <c r="BH1327" s="208"/>
      <c r="BI1327" s="208"/>
      <c r="BJ1327" s="208"/>
      <c r="BK1327" s="208"/>
      <c r="BL1327" s="208"/>
      <c r="BM1327" s="211"/>
      <c r="BN1327" s="205"/>
      <c r="BO1327" s="2"/>
    </row>
    <row r="1328" spans="1:67" ht="15" hidden="1" customHeight="1" x14ac:dyDescent="0.25">
      <c r="A1328" s="2"/>
      <c r="B1328" s="233" t="s">
        <v>1641</v>
      </c>
      <c r="C1328" s="235" t="s">
        <v>1015</v>
      </c>
      <c r="D1328" s="236"/>
      <c r="E1328" s="241"/>
      <c r="F1328" s="244" t="s">
        <v>1778</v>
      </c>
      <c r="G1328" s="245"/>
      <c r="H1328" s="245"/>
      <c r="I1328" s="245" t="s">
        <v>1743</v>
      </c>
      <c r="J1328" s="247"/>
      <c r="K1328" s="249"/>
      <c r="L1328" s="247"/>
      <c r="M1328" s="247">
        <v>1</v>
      </c>
      <c r="N1328" s="247"/>
      <c r="O1328" s="245" t="s">
        <v>1596</v>
      </c>
      <c r="P1328" s="135" t="s">
        <v>148</v>
      </c>
      <c r="Q1328" s="89"/>
      <c r="R1328" s="89"/>
      <c r="S1328" s="89"/>
      <c r="T1328" s="89"/>
      <c r="U1328" s="89"/>
      <c r="V1328" s="89"/>
      <c r="W1328" s="89"/>
      <c r="X1328" s="89"/>
      <c r="Y1328" s="89"/>
      <c r="Z1328" s="89"/>
      <c r="AA1328" s="220">
        <v>180</v>
      </c>
      <c r="AB1328" s="220"/>
      <c r="AC1328" s="233"/>
      <c r="AD1328" s="220"/>
      <c r="AE1328" s="223">
        <v>0</v>
      </c>
      <c r="AF1328" s="224"/>
      <c r="AG1328" s="229"/>
      <c r="AH1328" s="229">
        <v>0</v>
      </c>
      <c r="AI1328" s="229">
        <v>0.24056452475141663</v>
      </c>
      <c r="AJ1328" s="215"/>
      <c r="AK1328" s="215"/>
      <c r="AL1328" s="209" t="s">
        <v>1590</v>
      </c>
      <c r="AM1328" s="212"/>
      <c r="AN1328" s="212"/>
      <c r="AO1328" s="212"/>
      <c r="AP1328" s="212"/>
      <c r="AQ1328" s="212"/>
      <c r="AR1328" s="212"/>
      <c r="AS1328" s="212"/>
      <c r="AT1328" s="206"/>
      <c r="AU1328" s="206"/>
      <c r="AV1328" s="206"/>
      <c r="AW1328" s="206"/>
      <c r="AX1328" s="206"/>
      <c r="AY1328" s="206"/>
      <c r="AZ1328" s="206"/>
      <c r="BA1328" s="206"/>
      <c r="BB1328" s="206"/>
      <c r="BC1328" s="206"/>
      <c r="BD1328" s="206"/>
      <c r="BE1328" s="206"/>
      <c r="BF1328" s="206"/>
      <c r="BG1328" s="206"/>
      <c r="BH1328" s="206"/>
      <c r="BI1328" s="206"/>
      <c r="BJ1328" s="206"/>
      <c r="BK1328" s="206"/>
      <c r="BL1328" s="206"/>
      <c r="BM1328" s="209"/>
      <c r="BN1328" s="203"/>
      <c r="BO1328" s="2"/>
    </row>
    <row r="1329" spans="1:67" ht="15" customHeight="1" x14ac:dyDescent="0.25">
      <c r="A1329" s="2"/>
      <c r="B1329" s="234"/>
      <c r="C1329" s="237"/>
      <c r="D1329" s="238"/>
      <c r="E1329" s="242"/>
      <c r="F1329" s="245"/>
      <c r="G1329" s="245"/>
      <c r="H1329" s="245"/>
      <c r="I1329" s="245"/>
      <c r="J1329" s="248"/>
      <c r="K1329" s="250"/>
      <c r="L1329" s="247"/>
      <c r="M1329" s="247"/>
      <c r="N1329" s="247"/>
      <c r="O1329" s="245"/>
      <c r="P1329" s="134" t="s">
        <v>26</v>
      </c>
      <c r="Q1329" s="89">
        <v>46293</v>
      </c>
      <c r="R1329" s="89">
        <v>46297</v>
      </c>
      <c r="S1329" s="89">
        <v>46304</v>
      </c>
      <c r="T1329" s="89">
        <v>46332</v>
      </c>
      <c r="U1329" s="89">
        <v>46360</v>
      </c>
      <c r="V1329" s="89">
        <v>46374</v>
      </c>
      <c r="W1329" s="89"/>
      <c r="X1329" s="89"/>
      <c r="Y1329" s="89"/>
      <c r="Z1329" s="89"/>
      <c r="AA1329" s="221"/>
      <c r="AB1329" s="221"/>
      <c r="AC1329" s="234"/>
      <c r="AD1329" s="221"/>
      <c r="AE1329" s="225"/>
      <c r="AF1329" s="226"/>
      <c r="AG1329" s="230"/>
      <c r="AH1329" s="230"/>
      <c r="AI1329" s="230"/>
      <c r="AJ1329" s="216"/>
      <c r="AK1329" s="216"/>
      <c r="AL1329" s="218"/>
      <c r="AM1329" s="213"/>
      <c r="AN1329" s="213"/>
      <c r="AO1329" s="213"/>
      <c r="AP1329" s="213"/>
      <c r="AQ1329" s="213"/>
      <c r="AR1329" s="213"/>
      <c r="AS1329" s="213"/>
      <c r="AT1329" s="207"/>
      <c r="AU1329" s="207"/>
      <c r="AV1329" s="207"/>
      <c r="AW1329" s="207"/>
      <c r="AX1329" s="207"/>
      <c r="AY1329" s="207"/>
      <c r="AZ1329" s="207"/>
      <c r="BA1329" s="207"/>
      <c r="BB1329" s="207"/>
      <c r="BC1329" s="207"/>
      <c r="BD1329" s="207"/>
      <c r="BE1329" s="207"/>
      <c r="BF1329" s="207"/>
      <c r="BG1329" s="207"/>
      <c r="BH1329" s="207"/>
      <c r="BI1329" s="207"/>
      <c r="BJ1329" s="207"/>
      <c r="BK1329" s="207"/>
      <c r="BL1329" s="207"/>
      <c r="BM1329" s="210"/>
      <c r="BN1329" s="204"/>
      <c r="BO1329" s="2"/>
    </row>
    <row r="1330" spans="1:67" ht="15" hidden="1" customHeight="1" x14ac:dyDescent="0.25">
      <c r="A1330" s="2"/>
      <c r="B1330" s="234"/>
      <c r="C1330" s="237"/>
      <c r="D1330" s="238"/>
      <c r="E1330" s="242"/>
      <c r="F1330" s="245"/>
      <c r="G1330" s="245"/>
      <c r="H1330" s="245"/>
      <c r="I1330" s="245"/>
      <c r="J1330" s="248"/>
      <c r="K1330" s="250"/>
      <c r="L1330" s="247"/>
      <c r="M1330" s="247"/>
      <c r="N1330" s="247"/>
      <c r="O1330" s="245"/>
      <c r="P1330" s="134" t="s">
        <v>262</v>
      </c>
      <c r="Q1330" s="89"/>
      <c r="R1330" s="89"/>
      <c r="S1330" s="89"/>
      <c r="T1330" s="89"/>
      <c r="U1330" s="89"/>
      <c r="V1330" s="89"/>
      <c r="W1330" s="89"/>
      <c r="X1330" s="89"/>
      <c r="Y1330" s="89"/>
      <c r="Z1330" s="89"/>
      <c r="AA1330" s="221"/>
      <c r="AB1330" s="221"/>
      <c r="AC1330" s="234"/>
      <c r="AD1330" s="221"/>
      <c r="AE1330" s="225"/>
      <c r="AF1330" s="226"/>
      <c r="AG1330" s="230"/>
      <c r="AH1330" s="230"/>
      <c r="AI1330" s="230"/>
      <c r="AJ1330" s="216"/>
      <c r="AK1330" s="216"/>
      <c r="AL1330" s="218"/>
      <c r="AM1330" s="213"/>
      <c r="AN1330" s="213"/>
      <c r="AO1330" s="213"/>
      <c r="AP1330" s="213"/>
      <c r="AQ1330" s="213"/>
      <c r="AR1330" s="213"/>
      <c r="AS1330" s="213"/>
      <c r="AT1330" s="207"/>
      <c r="AU1330" s="207"/>
      <c r="AV1330" s="207"/>
      <c r="AW1330" s="207"/>
      <c r="AX1330" s="207"/>
      <c r="AY1330" s="207"/>
      <c r="AZ1330" s="207"/>
      <c r="BA1330" s="207"/>
      <c r="BB1330" s="207"/>
      <c r="BC1330" s="207"/>
      <c r="BD1330" s="207"/>
      <c r="BE1330" s="207"/>
      <c r="BF1330" s="207"/>
      <c r="BG1330" s="207"/>
      <c r="BH1330" s="207"/>
      <c r="BI1330" s="207"/>
      <c r="BJ1330" s="207"/>
      <c r="BK1330" s="207"/>
      <c r="BL1330" s="207"/>
      <c r="BM1330" s="210"/>
      <c r="BN1330" s="204"/>
      <c r="BO1330" s="2"/>
    </row>
    <row r="1331" spans="1:67" ht="15" hidden="1" customHeight="1" x14ac:dyDescent="0.25">
      <c r="A1331" s="2"/>
      <c r="B1331" s="234"/>
      <c r="C1331" s="237"/>
      <c r="D1331" s="238"/>
      <c r="E1331" s="242"/>
      <c r="F1331" s="245"/>
      <c r="G1331" s="245"/>
      <c r="H1331" s="245"/>
      <c r="I1331" s="245"/>
      <c r="J1331" s="248"/>
      <c r="K1331" s="250"/>
      <c r="L1331" s="247"/>
      <c r="M1331" s="247"/>
      <c r="N1331" s="247"/>
      <c r="O1331" s="245"/>
      <c r="P1331" s="134" t="s">
        <v>263</v>
      </c>
      <c r="Q1331" s="89"/>
      <c r="R1331" s="89"/>
      <c r="S1331" s="89"/>
      <c r="T1331" s="89"/>
      <c r="U1331" s="89"/>
      <c r="V1331" s="89"/>
      <c r="W1331" s="89"/>
      <c r="X1331" s="89"/>
      <c r="Y1331" s="89"/>
      <c r="Z1331" s="89"/>
      <c r="AA1331" s="221"/>
      <c r="AB1331" s="221"/>
      <c r="AC1331" s="234"/>
      <c r="AD1331" s="221"/>
      <c r="AE1331" s="225"/>
      <c r="AF1331" s="226"/>
      <c r="AG1331" s="230"/>
      <c r="AH1331" s="230"/>
      <c r="AI1331" s="230"/>
      <c r="AJ1331" s="216"/>
      <c r="AK1331" s="216"/>
      <c r="AL1331" s="218"/>
      <c r="AM1331" s="213"/>
      <c r="AN1331" s="213"/>
      <c r="AO1331" s="213"/>
      <c r="AP1331" s="213"/>
      <c r="AQ1331" s="213"/>
      <c r="AR1331" s="213"/>
      <c r="AS1331" s="213"/>
      <c r="AT1331" s="207"/>
      <c r="AU1331" s="207"/>
      <c r="AV1331" s="207"/>
      <c r="AW1331" s="207"/>
      <c r="AX1331" s="207"/>
      <c r="AY1331" s="207"/>
      <c r="AZ1331" s="207"/>
      <c r="BA1331" s="207"/>
      <c r="BB1331" s="207"/>
      <c r="BC1331" s="207"/>
      <c r="BD1331" s="207"/>
      <c r="BE1331" s="207"/>
      <c r="BF1331" s="207"/>
      <c r="BG1331" s="207"/>
      <c r="BH1331" s="207"/>
      <c r="BI1331" s="207"/>
      <c r="BJ1331" s="207"/>
      <c r="BK1331" s="207"/>
      <c r="BL1331" s="207"/>
      <c r="BM1331" s="210"/>
      <c r="BN1331" s="204"/>
      <c r="BO1331" s="2"/>
    </row>
    <row r="1332" spans="1:67" ht="15" hidden="1" customHeight="1" x14ac:dyDescent="0.25">
      <c r="A1332" s="2"/>
      <c r="B1332" s="234"/>
      <c r="C1332" s="237"/>
      <c r="D1332" s="238"/>
      <c r="E1332" s="242"/>
      <c r="F1332" s="245"/>
      <c r="G1332" s="245"/>
      <c r="H1332" s="245"/>
      <c r="I1332" s="245"/>
      <c r="J1332" s="248"/>
      <c r="K1332" s="250"/>
      <c r="L1332" s="247"/>
      <c r="M1332" s="247"/>
      <c r="N1332" s="247"/>
      <c r="O1332" s="245"/>
      <c r="P1332" s="134" t="s">
        <v>27</v>
      </c>
      <c r="Q1332" s="89"/>
      <c r="R1332" s="89"/>
      <c r="S1332" s="89"/>
      <c r="T1332" s="89"/>
      <c r="U1332" s="89"/>
      <c r="V1332" s="89"/>
      <c r="W1332" s="89"/>
      <c r="X1332" s="89"/>
      <c r="Y1332" s="89"/>
      <c r="Z1332" s="89"/>
      <c r="AA1332" s="221"/>
      <c r="AB1332" s="221"/>
      <c r="AC1332" s="234"/>
      <c r="AD1332" s="221"/>
      <c r="AE1332" s="225"/>
      <c r="AF1332" s="226"/>
      <c r="AG1332" s="230"/>
      <c r="AH1332" s="230"/>
      <c r="AI1332" s="230"/>
      <c r="AJ1332" s="216"/>
      <c r="AK1332" s="216"/>
      <c r="AL1332" s="218"/>
      <c r="AM1332" s="213"/>
      <c r="AN1332" s="213"/>
      <c r="AO1332" s="213"/>
      <c r="AP1332" s="213"/>
      <c r="AQ1332" s="213"/>
      <c r="AR1332" s="213"/>
      <c r="AS1332" s="213"/>
      <c r="AT1332" s="207"/>
      <c r="AU1332" s="207"/>
      <c r="AV1332" s="207"/>
      <c r="AW1332" s="207"/>
      <c r="AX1332" s="207"/>
      <c r="AY1332" s="207"/>
      <c r="AZ1332" s="207"/>
      <c r="BA1332" s="207"/>
      <c r="BB1332" s="207"/>
      <c r="BC1332" s="207"/>
      <c r="BD1332" s="207"/>
      <c r="BE1332" s="207"/>
      <c r="BF1332" s="207"/>
      <c r="BG1332" s="207"/>
      <c r="BH1332" s="207"/>
      <c r="BI1332" s="207"/>
      <c r="BJ1332" s="207"/>
      <c r="BK1332" s="207"/>
      <c r="BL1332" s="207"/>
      <c r="BM1332" s="210"/>
      <c r="BN1332" s="204"/>
      <c r="BO1332" s="2"/>
    </row>
    <row r="1333" spans="1:67" ht="15" customHeight="1" x14ac:dyDescent="0.25">
      <c r="A1333" s="2"/>
      <c r="B1333" s="219"/>
      <c r="C1333" s="239"/>
      <c r="D1333" s="240"/>
      <c r="E1333" s="243"/>
      <c r="F1333" s="246"/>
      <c r="G1333" s="246"/>
      <c r="H1333" s="246"/>
      <c r="I1333" s="246"/>
      <c r="J1333" s="248"/>
      <c r="K1333" s="251"/>
      <c r="L1333" s="248"/>
      <c r="M1333" s="248"/>
      <c r="N1333" s="248"/>
      <c r="O1333" s="246"/>
      <c r="P1333" s="134" t="s">
        <v>28</v>
      </c>
      <c r="Q1333" s="89"/>
      <c r="R1333" s="89"/>
      <c r="S1333" s="89"/>
      <c r="T1333" s="89"/>
      <c r="U1333" s="89"/>
      <c r="V1333" s="89"/>
      <c r="W1333" s="89"/>
      <c r="X1333" s="89"/>
      <c r="Y1333" s="89"/>
      <c r="Z1333" s="89"/>
      <c r="AA1333" s="232"/>
      <c r="AB1333" s="222"/>
      <c r="AC1333" s="252"/>
      <c r="AD1333" s="222"/>
      <c r="AE1333" s="227"/>
      <c r="AF1333" s="228"/>
      <c r="AG1333" s="231"/>
      <c r="AH1333" s="232"/>
      <c r="AI1333" s="232"/>
      <c r="AJ1333" s="217"/>
      <c r="AK1333" s="217"/>
      <c r="AL1333" s="219"/>
      <c r="AM1333" s="214"/>
      <c r="AN1333" s="214"/>
      <c r="AO1333" s="214"/>
      <c r="AP1333" s="214"/>
      <c r="AQ1333" s="214"/>
      <c r="AR1333" s="214"/>
      <c r="AS1333" s="214"/>
      <c r="AT1333" s="208"/>
      <c r="AU1333" s="208"/>
      <c r="AV1333" s="208"/>
      <c r="AW1333" s="208"/>
      <c r="AX1333" s="208"/>
      <c r="AY1333" s="208"/>
      <c r="AZ1333" s="208"/>
      <c r="BA1333" s="208"/>
      <c r="BB1333" s="208"/>
      <c r="BC1333" s="208"/>
      <c r="BD1333" s="208"/>
      <c r="BE1333" s="208"/>
      <c r="BF1333" s="208"/>
      <c r="BG1333" s="208"/>
      <c r="BH1333" s="208"/>
      <c r="BI1333" s="208"/>
      <c r="BJ1333" s="208"/>
      <c r="BK1333" s="208"/>
      <c r="BL1333" s="208"/>
      <c r="BM1333" s="211"/>
      <c r="BN1333" s="205"/>
      <c r="BO1333" s="2"/>
    </row>
    <row r="1334" spans="1:67" ht="15" hidden="1" customHeight="1" x14ac:dyDescent="0.25">
      <c r="A1334" s="2"/>
      <c r="B1334" s="233" t="s">
        <v>1641</v>
      </c>
      <c r="C1334" s="235" t="s">
        <v>1017</v>
      </c>
      <c r="D1334" s="236"/>
      <c r="E1334" s="241"/>
      <c r="F1334" s="244" t="s">
        <v>1779</v>
      </c>
      <c r="G1334" s="245"/>
      <c r="H1334" s="245"/>
      <c r="I1334" s="245" t="s">
        <v>1743</v>
      </c>
      <c r="J1334" s="247"/>
      <c r="K1334" s="249"/>
      <c r="L1334" s="247"/>
      <c r="M1334" s="247">
        <v>1</v>
      </c>
      <c r="N1334" s="247"/>
      <c r="O1334" s="245" t="s">
        <v>1596</v>
      </c>
      <c r="P1334" s="135" t="s">
        <v>148</v>
      </c>
      <c r="Q1334" s="89"/>
      <c r="R1334" s="89"/>
      <c r="S1334" s="89"/>
      <c r="T1334" s="89"/>
      <c r="U1334" s="89"/>
      <c r="V1334" s="89"/>
      <c r="W1334" s="89"/>
      <c r="X1334" s="89"/>
      <c r="Y1334" s="89"/>
      <c r="Z1334" s="89"/>
      <c r="AA1334" s="220">
        <v>180</v>
      </c>
      <c r="AB1334" s="220"/>
      <c r="AC1334" s="233"/>
      <c r="AD1334" s="220"/>
      <c r="AE1334" s="223">
        <v>0</v>
      </c>
      <c r="AF1334" s="224"/>
      <c r="AG1334" s="229"/>
      <c r="AH1334" s="229">
        <v>0</v>
      </c>
      <c r="AI1334" s="229">
        <v>0.24056452475141663</v>
      </c>
      <c r="AJ1334" s="215"/>
      <c r="AK1334" s="215"/>
      <c r="AL1334" s="209" t="s">
        <v>1590</v>
      </c>
      <c r="AM1334" s="212"/>
      <c r="AN1334" s="212"/>
      <c r="AO1334" s="212"/>
      <c r="AP1334" s="212"/>
      <c r="AQ1334" s="212"/>
      <c r="AR1334" s="212"/>
      <c r="AS1334" s="212"/>
      <c r="AT1334" s="206"/>
      <c r="AU1334" s="206"/>
      <c r="AV1334" s="206"/>
      <c r="AW1334" s="206"/>
      <c r="AX1334" s="206"/>
      <c r="AY1334" s="206"/>
      <c r="AZ1334" s="206"/>
      <c r="BA1334" s="206"/>
      <c r="BB1334" s="206"/>
      <c r="BC1334" s="206"/>
      <c r="BD1334" s="206"/>
      <c r="BE1334" s="206"/>
      <c r="BF1334" s="206"/>
      <c r="BG1334" s="206"/>
      <c r="BH1334" s="206"/>
      <c r="BI1334" s="206"/>
      <c r="BJ1334" s="206"/>
      <c r="BK1334" s="206"/>
      <c r="BL1334" s="206"/>
      <c r="BM1334" s="209"/>
      <c r="BN1334" s="203"/>
      <c r="BO1334" s="2"/>
    </row>
    <row r="1335" spans="1:67" ht="15" customHeight="1" x14ac:dyDescent="0.25">
      <c r="A1335" s="2"/>
      <c r="B1335" s="234"/>
      <c r="C1335" s="237"/>
      <c r="D1335" s="238"/>
      <c r="E1335" s="242"/>
      <c r="F1335" s="245"/>
      <c r="G1335" s="245"/>
      <c r="H1335" s="245"/>
      <c r="I1335" s="245"/>
      <c r="J1335" s="248"/>
      <c r="K1335" s="250"/>
      <c r="L1335" s="247"/>
      <c r="M1335" s="247"/>
      <c r="N1335" s="247"/>
      <c r="O1335" s="245"/>
      <c r="P1335" s="134" t="s">
        <v>26</v>
      </c>
      <c r="Q1335" s="89">
        <v>46293</v>
      </c>
      <c r="R1335" s="89">
        <v>46304</v>
      </c>
      <c r="S1335" s="89">
        <v>46311</v>
      </c>
      <c r="T1335" s="89">
        <v>46339</v>
      </c>
      <c r="U1335" s="89">
        <v>46339</v>
      </c>
      <c r="V1335" s="89">
        <v>46353</v>
      </c>
      <c r="W1335" s="89"/>
      <c r="X1335" s="89"/>
      <c r="Y1335" s="89"/>
      <c r="Z1335" s="89"/>
      <c r="AA1335" s="221"/>
      <c r="AB1335" s="221"/>
      <c r="AC1335" s="234"/>
      <c r="AD1335" s="221"/>
      <c r="AE1335" s="225"/>
      <c r="AF1335" s="226"/>
      <c r="AG1335" s="230"/>
      <c r="AH1335" s="230"/>
      <c r="AI1335" s="230"/>
      <c r="AJ1335" s="216"/>
      <c r="AK1335" s="216"/>
      <c r="AL1335" s="218"/>
      <c r="AM1335" s="213"/>
      <c r="AN1335" s="213"/>
      <c r="AO1335" s="213"/>
      <c r="AP1335" s="213"/>
      <c r="AQ1335" s="213"/>
      <c r="AR1335" s="213"/>
      <c r="AS1335" s="213"/>
      <c r="AT1335" s="207"/>
      <c r="AU1335" s="207"/>
      <c r="AV1335" s="207"/>
      <c r="AW1335" s="207"/>
      <c r="AX1335" s="207"/>
      <c r="AY1335" s="207"/>
      <c r="AZ1335" s="207"/>
      <c r="BA1335" s="207"/>
      <c r="BB1335" s="207"/>
      <c r="BC1335" s="207"/>
      <c r="BD1335" s="207"/>
      <c r="BE1335" s="207"/>
      <c r="BF1335" s="207"/>
      <c r="BG1335" s="207"/>
      <c r="BH1335" s="207"/>
      <c r="BI1335" s="207"/>
      <c r="BJ1335" s="207"/>
      <c r="BK1335" s="207"/>
      <c r="BL1335" s="207"/>
      <c r="BM1335" s="210"/>
      <c r="BN1335" s="204"/>
      <c r="BO1335" s="2"/>
    </row>
    <row r="1336" spans="1:67" ht="15" hidden="1" customHeight="1" x14ac:dyDescent="0.25">
      <c r="A1336" s="2"/>
      <c r="B1336" s="234"/>
      <c r="C1336" s="237"/>
      <c r="D1336" s="238"/>
      <c r="E1336" s="242"/>
      <c r="F1336" s="245"/>
      <c r="G1336" s="245"/>
      <c r="H1336" s="245"/>
      <c r="I1336" s="245"/>
      <c r="J1336" s="248"/>
      <c r="K1336" s="250"/>
      <c r="L1336" s="247"/>
      <c r="M1336" s="247"/>
      <c r="N1336" s="247"/>
      <c r="O1336" s="245"/>
      <c r="P1336" s="134" t="s">
        <v>262</v>
      </c>
      <c r="Q1336" s="89"/>
      <c r="R1336" s="89"/>
      <c r="S1336" s="89"/>
      <c r="T1336" s="89"/>
      <c r="U1336" s="89"/>
      <c r="V1336" s="89"/>
      <c r="W1336" s="89"/>
      <c r="X1336" s="89"/>
      <c r="Y1336" s="89"/>
      <c r="Z1336" s="89"/>
      <c r="AA1336" s="221"/>
      <c r="AB1336" s="221"/>
      <c r="AC1336" s="234"/>
      <c r="AD1336" s="221"/>
      <c r="AE1336" s="225"/>
      <c r="AF1336" s="226"/>
      <c r="AG1336" s="230"/>
      <c r="AH1336" s="230"/>
      <c r="AI1336" s="230"/>
      <c r="AJ1336" s="216"/>
      <c r="AK1336" s="216"/>
      <c r="AL1336" s="218"/>
      <c r="AM1336" s="213"/>
      <c r="AN1336" s="213"/>
      <c r="AO1336" s="213"/>
      <c r="AP1336" s="213"/>
      <c r="AQ1336" s="213"/>
      <c r="AR1336" s="213"/>
      <c r="AS1336" s="213"/>
      <c r="AT1336" s="207"/>
      <c r="AU1336" s="207"/>
      <c r="AV1336" s="207"/>
      <c r="AW1336" s="207"/>
      <c r="AX1336" s="207"/>
      <c r="AY1336" s="207"/>
      <c r="AZ1336" s="207"/>
      <c r="BA1336" s="207"/>
      <c r="BB1336" s="207"/>
      <c r="BC1336" s="207"/>
      <c r="BD1336" s="207"/>
      <c r="BE1336" s="207"/>
      <c r="BF1336" s="207"/>
      <c r="BG1336" s="207"/>
      <c r="BH1336" s="207"/>
      <c r="BI1336" s="207"/>
      <c r="BJ1336" s="207"/>
      <c r="BK1336" s="207"/>
      <c r="BL1336" s="207"/>
      <c r="BM1336" s="210"/>
      <c r="BN1336" s="204"/>
      <c r="BO1336" s="2"/>
    </row>
    <row r="1337" spans="1:67" ht="15" hidden="1" customHeight="1" x14ac:dyDescent="0.25">
      <c r="A1337" s="2"/>
      <c r="B1337" s="234"/>
      <c r="C1337" s="237"/>
      <c r="D1337" s="238"/>
      <c r="E1337" s="242"/>
      <c r="F1337" s="245"/>
      <c r="G1337" s="245"/>
      <c r="H1337" s="245"/>
      <c r="I1337" s="245"/>
      <c r="J1337" s="248"/>
      <c r="K1337" s="250"/>
      <c r="L1337" s="247"/>
      <c r="M1337" s="247"/>
      <c r="N1337" s="247"/>
      <c r="O1337" s="245"/>
      <c r="P1337" s="134" t="s">
        <v>263</v>
      </c>
      <c r="Q1337" s="89"/>
      <c r="R1337" s="89"/>
      <c r="S1337" s="89"/>
      <c r="T1337" s="89"/>
      <c r="U1337" s="89"/>
      <c r="V1337" s="89"/>
      <c r="W1337" s="89"/>
      <c r="X1337" s="89"/>
      <c r="Y1337" s="89"/>
      <c r="Z1337" s="89"/>
      <c r="AA1337" s="221"/>
      <c r="AB1337" s="221"/>
      <c r="AC1337" s="234"/>
      <c r="AD1337" s="221"/>
      <c r="AE1337" s="225"/>
      <c r="AF1337" s="226"/>
      <c r="AG1337" s="230"/>
      <c r="AH1337" s="230"/>
      <c r="AI1337" s="230"/>
      <c r="AJ1337" s="216"/>
      <c r="AK1337" s="216"/>
      <c r="AL1337" s="218"/>
      <c r="AM1337" s="213"/>
      <c r="AN1337" s="213"/>
      <c r="AO1337" s="213"/>
      <c r="AP1337" s="213"/>
      <c r="AQ1337" s="213"/>
      <c r="AR1337" s="213"/>
      <c r="AS1337" s="213"/>
      <c r="AT1337" s="207"/>
      <c r="AU1337" s="207"/>
      <c r="AV1337" s="207"/>
      <c r="AW1337" s="207"/>
      <c r="AX1337" s="207"/>
      <c r="AY1337" s="207"/>
      <c r="AZ1337" s="207"/>
      <c r="BA1337" s="207"/>
      <c r="BB1337" s="207"/>
      <c r="BC1337" s="207"/>
      <c r="BD1337" s="207"/>
      <c r="BE1337" s="207"/>
      <c r="BF1337" s="207"/>
      <c r="BG1337" s="207"/>
      <c r="BH1337" s="207"/>
      <c r="BI1337" s="207"/>
      <c r="BJ1337" s="207"/>
      <c r="BK1337" s="207"/>
      <c r="BL1337" s="207"/>
      <c r="BM1337" s="210"/>
      <c r="BN1337" s="204"/>
      <c r="BO1337" s="2"/>
    </row>
    <row r="1338" spans="1:67" ht="15" hidden="1" customHeight="1" x14ac:dyDescent="0.25">
      <c r="A1338" s="2"/>
      <c r="B1338" s="234"/>
      <c r="C1338" s="237"/>
      <c r="D1338" s="238"/>
      <c r="E1338" s="242"/>
      <c r="F1338" s="245"/>
      <c r="G1338" s="245"/>
      <c r="H1338" s="245"/>
      <c r="I1338" s="245"/>
      <c r="J1338" s="248"/>
      <c r="K1338" s="250"/>
      <c r="L1338" s="247"/>
      <c r="M1338" s="247"/>
      <c r="N1338" s="247"/>
      <c r="O1338" s="245"/>
      <c r="P1338" s="134" t="s">
        <v>27</v>
      </c>
      <c r="Q1338" s="89"/>
      <c r="R1338" s="89"/>
      <c r="S1338" s="89"/>
      <c r="T1338" s="89"/>
      <c r="U1338" s="89"/>
      <c r="V1338" s="89"/>
      <c r="W1338" s="89"/>
      <c r="X1338" s="89"/>
      <c r="Y1338" s="89"/>
      <c r="Z1338" s="89"/>
      <c r="AA1338" s="221"/>
      <c r="AB1338" s="221"/>
      <c r="AC1338" s="234"/>
      <c r="AD1338" s="221"/>
      <c r="AE1338" s="225"/>
      <c r="AF1338" s="226"/>
      <c r="AG1338" s="230"/>
      <c r="AH1338" s="230"/>
      <c r="AI1338" s="230"/>
      <c r="AJ1338" s="216"/>
      <c r="AK1338" s="216"/>
      <c r="AL1338" s="218"/>
      <c r="AM1338" s="213"/>
      <c r="AN1338" s="213"/>
      <c r="AO1338" s="213"/>
      <c r="AP1338" s="213"/>
      <c r="AQ1338" s="213"/>
      <c r="AR1338" s="213"/>
      <c r="AS1338" s="213"/>
      <c r="AT1338" s="207"/>
      <c r="AU1338" s="207"/>
      <c r="AV1338" s="207"/>
      <c r="AW1338" s="207"/>
      <c r="AX1338" s="207"/>
      <c r="AY1338" s="207"/>
      <c r="AZ1338" s="207"/>
      <c r="BA1338" s="207"/>
      <c r="BB1338" s="207"/>
      <c r="BC1338" s="207"/>
      <c r="BD1338" s="207"/>
      <c r="BE1338" s="207"/>
      <c r="BF1338" s="207"/>
      <c r="BG1338" s="207"/>
      <c r="BH1338" s="207"/>
      <c r="BI1338" s="207"/>
      <c r="BJ1338" s="207"/>
      <c r="BK1338" s="207"/>
      <c r="BL1338" s="207"/>
      <c r="BM1338" s="210"/>
      <c r="BN1338" s="204"/>
      <c r="BO1338" s="2"/>
    </row>
    <row r="1339" spans="1:67" ht="15" customHeight="1" x14ac:dyDescent="0.25">
      <c r="A1339" s="2"/>
      <c r="B1339" s="219"/>
      <c r="C1339" s="239"/>
      <c r="D1339" s="240"/>
      <c r="E1339" s="243"/>
      <c r="F1339" s="246"/>
      <c r="G1339" s="246"/>
      <c r="H1339" s="246"/>
      <c r="I1339" s="246"/>
      <c r="J1339" s="248"/>
      <c r="K1339" s="251"/>
      <c r="L1339" s="248"/>
      <c r="M1339" s="248"/>
      <c r="N1339" s="248"/>
      <c r="O1339" s="246"/>
      <c r="P1339" s="134" t="s">
        <v>28</v>
      </c>
      <c r="Q1339" s="89"/>
      <c r="R1339" s="89"/>
      <c r="S1339" s="89"/>
      <c r="T1339" s="89"/>
      <c r="U1339" s="89"/>
      <c r="V1339" s="89"/>
      <c r="W1339" s="89"/>
      <c r="X1339" s="89"/>
      <c r="Y1339" s="89"/>
      <c r="Z1339" s="89"/>
      <c r="AA1339" s="232"/>
      <c r="AB1339" s="222"/>
      <c r="AC1339" s="252"/>
      <c r="AD1339" s="222"/>
      <c r="AE1339" s="227"/>
      <c r="AF1339" s="228"/>
      <c r="AG1339" s="231"/>
      <c r="AH1339" s="232"/>
      <c r="AI1339" s="232"/>
      <c r="AJ1339" s="217"/>
      <c r="AK1339" s="217"/>
      <c r="AL1339" s="219"/>
      <c r="AM1339" s="214"/>
      <c r="AN1339" s="214"/>
      <c r="AO1339" s="214"/>
      <c r="AP1339" s="214"/>
      <c r="AQ1339" s="214"/>
      <c r="AR1339" s="214"/>
      <c r="AS1339" s="214"/>
      <c r="AT1339" s="208"/>
      <c r="AU1339" s="208"/>
      <c r="AV1339" s="208"/>
      <c r="AW1339" s="208"/>
      <c r="AX1339" s="208"/>
      <c r="AY1339" s="208"/>
      <c r="AZ1339" s="208"/>
      <c r="BA1339" s="208"/>
      <c r="BB1339" s="208"/>
      <c r="BC1339" s="208"/>
      <c r="BD1339" s="208"/>
      <c r="BE1339" s="208"/>
      <c r="BF1339" s="208"/>
      <c r="BG1339" s="208"/>
      <c r="BH1339" s="208"/>
      <c r="BI1339" s="208"/>
      <c r="BJ1339" s="208"/>
      <c r="BK1339" s="208"/>
      <c r="BL1339" s="208"/>
      <c r="BM1339" s="211"/>
      <c r="BN1339" s="205"/>
      <c r="BO1339" s="2"/>
    </row>
    <row r="1340" spans="1:67" ht="15" hidden="1" customHeight="1" x14ac:dyDescent="0.25">
      <c r="A1340" s="2"/>
      <c r="B1340" s="233" t="s">
        <v>1724</v>
      </c>
      <c r="C1340" s="235" t="s">
        <v>1019</v>
      </c>
      <c r="D1340" s="236"/>
      <c r="E1340" s="241"/>
      <c r="F1340" s="244" t="s">
        <v>1780</v>
      </c>
      <c r="G1340" s="245"/>
      <c r="H1340" s="245"/>
      <c r="I1340" s="245" t="s">
        <v>1743</v>
      </c>
      <c r="J1340" s="247"/>
      <c r="K1340" s="249">
        <v>46227</v>
      </c>
      <c r="L1340" s="247" t="s">
        <v>501</v>
      </c>
      <c r="M1340" s="247">
        <v>1</v>
      </c>
      <c r="N1340" s="247"/>
      <c r="O1340" s="245" t="s">
        <v>1596</v>
      </c>
      <c r="P1340" s="135" t="s">
        <v>148</v>
      </c>
      <c r="Q1340" s="89"/>
      <c r="R1340" s="89"/>
      <c r="S1340" s="89"/>
      <c r="T1340" s="89"/>
      <c r="U1340" s="89"/>
      <c r="V1340" s="89"/>
      <c r="W1340" s="89"/>
      <c r="X1340" s="89"/>
      <c r="Y1340" s="89"/>
      <c r="Z1340" s="89"/>
      <c r="AA1340" s="220">
        <v>286</v>
      </c>
      <c r="AB1340" s="220"/>
      <c r="AC1340" s="233"/>
      <c r="AD1340" s="220"/>
      <c r="AE1340" s="223">
        <v>80</v>
      </c>
      <c r="AF1340" s="224"/>
      <c r="AG1340" s="229"/>
      <c r="AH1340" s="229">
        <v>50</v>
      </c>
      <c r="AI1340" s="229">
        <v>0.38223030043836204</v>
      </c>
      <c r="AJ1340" s="215"/>
      <c r="AK1340" s="215"/>
      <c r="AL1340" s="209" t="s">
        <v>1590</v>
      </c>
      <c r="AM1340" s="212"/>
      <c r="AN1340" s="212"/>
      <c r="AO1340" s="212"/>
      <c r="AP1340" s="212"/>
      <c r="AQ1340" s="212"/>
      <c r="AR1340" s="212"/>
      <c r="AS1340" s="212"/>
      <c r="AT1340" s="206"/>
      <c r="AU1340" s="206"/>
      <c r="AV1340" s="206"/>
      <c r="AW1340" s="206"/>
      <c r="AX1340" s="206"/>
      <c r="AY1340" s="206"/>
      <c r="AZ1340" s="206"/>
      <c r="BA1340" s="206"/>
      <c r="BB1340" s="206"/>
      <c r="BC1340" s="206"/>
      <c r="BD1340" s="206"/>
      <c r="BE1340" s="206"/>
      <c r="BF1340" s="206"/>
      <c r="BG1340" s="206"/>
      <c r="BH1340" s="206"/>
      <c r="BI1340" s="206"/>
      <c r="BJ1340" s="206"/>
      <c r="BK1340" s="206"/>
      <c r="BL1340" s="206"/>
      <c r="BM1340" s="209"/>
      <c r="BN1340" s="203"/>
      <c r="BO1340" s="2"/>
    </row>
    <row r="1341" spans="1:67" ht="15" customHeight="1" x14ac:dyDescent="0.25">
      <c r="A1341" s="2"/>
      <c r="B1341" s="234"/>
      <c r="C1341" s="237"/>
      <c r="D1341" s="238"/>
      <c r="E1341" s="242"/>
      <c r="F1341" s="245"/>
      <c r="G1341" s="245"/>
      <c r="H1341" s="245"/>
      <c r="I1341" s="245"/>
      <c r="J1341" s="248"/>
      <c r="K1341" s="250"/>
      <c r="L1341" s="247"/>
      <c r="M1341" s="247"/>
      <c r="N1341" s="247"/>
      <c r="O1341" s="245"/>
      <c r="P1341" s="134" t="s">
        <v>26</v>
      </c>
      <c r="Q1341" s="89">
        <v>46160</v>
      </c>
      <c r="R1341" s="89">
        <v>46164</v>
      </c>
      <c r="S1341" s="89">
        <v>46171</v>
      </c>
      <c r="T1341" s="89">
        <v>46268</v>
      </c>
      <c r="U1341" s="89">
        <v>46268</v>
      </c>
      <c r="V1341" s="89">
        <v>46282</v>
      </c>
      <c r="W1341" s="89"/>
      <c r="X1341" s="89"/>
      <c r="Y1341" s="89"/>
      <c r="Z1341" s="89"/>
      <c r="AA1341" s="221"/>
      <c r="AB1341" s="221"/>
      <c r="AC1341" s="234"/>
      <c r="AD1341" s="221"/>
      <c r="AE1341" s="225"/>
      <c r="AF1341" s="226"/>
      <c r="AG1341" s="230"/>
      <c r="AH1341" s="230"/>
      <c r="AI1341" s="230"/>
      <c r="AJ1341" s="216"/>
      <c r="AK1341" s="216"/>
      <c r="AL1341" s="218"/>
      <c r="AM1341" s="213"/>
      <c r="AN1341" s="213"/>
      <c r="AO1341" s="213"/>
      <c r="AP1341" s="213"/>
      <c r="AQ1341" s="213"/>
      <c r="AR1341" s="213"/>
      <c r="AS1341" s="213"/>
      <c r="AT1341" s="207"/>
      <c r="AU1341" s="207"/>
      <c r="AV1341" s="207"/>
      <c r="AW1341" s="207"/>
      <c r="AX1341" s="207"/>
      <c r="AY1341" s="207"/>
      <c r="AZ1341" s="207"/>
      <c r="BA1341" s="207"/>
      <c r="BB1341" s="207"/>
      <c r="BC1341" s="207"/>
      <c r="BD1341" s="207"/>
      <c r="BE1341" s="207"/>
      <c r="BF1341" s="207"/>
      <c r="BG1341" s="207"/>
      <c r="BH1341" s="207"/>
      <c r="BI1341" s="207"/>
      <c r="BJ1341" s="207"/>
      <c r="BK1341" s="207"/>
      <c r="BL1341" s="207"/>
      <c r="BM1341" s="210"/>
      <c r="BN1341" s="204"/>
      <c r="BO1341" s="2"/>
    </row>
    <row r="1342" spans="1:67" ht="15" hidden="1" customHeight="1" x14ac:dyDescent="0.25">
      <c r="A1342" s="2"/>
      <c r="B1342" s="234"/>
      <c r="C1342" s="237"/>
      <c r="D1342" s="238"/>
      <c r="E1342" s="242"/>
      <c r="F1342" s="245"/>
      <c r="G1342" s="245"/>
      <c r="H1342" s="245"/>
      <c r="I1342" s="245"/>
      <c r="J1342" s="248"/>
      <c r="K1342" s="250"/>
      <c r="L1342" s="247"/>
      <c r="M1342" s="247"/>
      <c r="N1342" s="247"/>
      <c r="O1342" s="245"/>
      <c r="P1342" s="134" t="s">
        <v>262</v>
      </c>
      <c r="Q1342" s="89"/>
      <c r="R1342" s="89"/>
      <c r="S1342" s="89"/>
      <c r="T1342" s="89"/>
      <c r="U1342" s="89"/>
      <c r="V1342" s="89"/>
      <c r="W1342" s="89"/>
      <c r="X1342" s="89"/>
      <c r="Y1342" s="89"/>
      <c r="Z1342" s="89"/>
      <c r="AA1342" s="221"/>
      <c r="AB1342" s="221"/>
      <c r="AC1342" s="234"/>
      <c r="AD1342" s="221"/>
      <c r="AE1342" s="225"/>
      <c r="AF1342" s="226"/>
      <c r="AG1342" s="230"/>
      <c r="AH1342" s="230"/>
      <c r="AI1342" s="230"/>
      <c r="AJ1342" s="216"/>
      <c r="AK1342" s="216"/>
      <c r="AL1342" s="218"/>
      <c r="AM1342" s="213"/>
      <c r="AN1342" s="213"/>
      <c r="AO1342" s="213"/>
      <c r="AP1342" s="213"/>
      <c r="AQ1342" s="213"/>
      <c r="AR1342" s="213"/>
      <c r="AS1342" s="213"/>
      <c r="AT1342" s="207"/>
      <c r="AU1342" s="207"/>
      <c r="AV1342" s="207"/>
      <c r="AW1342" s="207"/>
      <c r="AX1342" s="207"/>
      <c r="AY1342" s="207"/>
      <c r="AZ1342" s="207"/>
      <c r="BA1342" s="207"/>
      <c r="BB1342" s="207"/>
      <c r="BC1342" s="207"/>
      <c r="BD1342" s="207"/>
      <c r="BE1342" s="207"/>
      <c r="BF1342" s="207"/>
      <c r="BG1342" s="207"/>
      <c r="BH1342" s="207"/>
      <c r="BI1342" s="207"/>
      <c r="BJ1342" s="207"/>
      <c r="BK1342" s="207"/>
      <c r="BL1342" s="207"/>
      <c r="BM1342" s="210"/>
      <c r="BN1342" s="204"/>
      <c r="BO1342" s="2"/>
    </row>
    <row r="1343" spans="1:67" ht="15" hidden="1" customHeight="1" x14ac:dyDescent="0.25">
      <c r="A1343" s="2"/>
      <c r="B1343" s="234"/>
      <c r="C1343" s="237"/>
      <c r="D1343" s="238"/>
      <c r="E1343" s="242"/>
      <c r="F1343" s="245"/>
      <c r="G1343" s="245"/>
      <c r="H1343" s="245"/>
      <c r="I1343" s="245"/>
      <c r="J1343" s="248"/>
      <c r="K1343" s="250"/>
      <c r="L1343" s="247"/>
      <c r="M1343" s="247"/>
      <c r="N1343" s="247"/>
      <c r="O1343" s="245"/>
      <c r="P1343" s="134" t="s">
        <v>263</v>
      </c>
      <c r="Q1343" s="89"/>
      <c r="R1343" s="89"/>
      <c r="S1343" s="89"/>
      <c r="T1343" s="89"/>
      <c r="U1343" s="89"/>
      <c r="V1343" s="89"/>
      <c r="W1343" s="89"/>
      <c r="X1343" s="89"/>
      <c r="Y1343" s="89"/>
      <c r="Z1343" s="89"/>
      <c r="AA1343" s="221"/>
      <c r="AB1343" s="221"/>
      <c r="AC1343" s="234"/>
      <c r="AD1343" s="221"/>
      <c r="AE1343" s="225"/>
      <c r="AF1343" s="226"/>
      <c r="AG1343" s="230"/>
      <c r="AH1343" s="230"/>
      <c r="AI1343" s="230"/>
      <c r="AJ1343" s="216"/>
      <c r="AK1343" s="216"/>
      <c r="AL1343" s="218"/>
      <c r="AM1343" s="213"/>
      <c r="AN1343" s="213"/>
      <c r="AO1343" s="213"/>
      <c r="AP1343" s="213"/>
      <c r="AQ1343" s="213"/>
      <c r="AR1343" s="213"/>
      <c r="AS1343" s="213"/>
      <c r="AT1343" s="207"/>
      <c r="AU1343" s="207"/>
      <c r="AV1343" s="207"/>
      <c r="AW1343" s="207"/>
      <c r="AX1343" s="207"/>
      <c r="AY1343" s="207"/>
      <c r="AZ1343" s="207"/>
      <c r="BA1343" s="207"/>
      <c r="BB1343" s="207"/>
      <c r="BC1343" s="207"/>
      <c r="BD1343" s="207"/>
      <c r="BE1343" s="207"/>
      <c r="BF1343" s="207"/>
      <c r="BG1343" s="207"/>
      <c r="BH1343" s="207"/>
      <c r="BI1343" s="207"/>
      <c r="BJ1343" s="207"/>
      <c r="BK1343" s="207"/>
      <c r="BL1343" s="207"/>
      <c r="BM1343" s="210"/>
      <c r="BN1343" s="204"/>
      <c r="BO1343" s="2"/>
    </row>
    <row r="1344" spans="1:67" ht="15" hidden="1" customHeight="1" x14ac:dyDescent="0.25">
      <c r="A1344" s="2"/>
      <c r="B1344" s="234"/>
      <c r="C1344" s="237"/>
      <c r="D1344" s="238"/>
      <c r="E1344" s="242"/>
      <c r="F1344" s="245"/>
      <c r="G1344" s="245"/>
      <c r="H1344" s="245"/>
      <c r="I1344" s="245"/>
      <c r="J1344" s="248"/>
      <c r="K1344" s="250"/>
      <c r="L1344" s="247"/>
      <c r="M1344" s="247"/>
      <c r="N1344" s="247"/>
      <c r="O1344" s="245"/>
      <c r="P1344" s="134" t="s">
        <v>27</v>
      </c>
      <c r="Q1344" s="89"/>
      <c r="R1344" s="89"/>
      <c r="S1344" s="89"/>
      <c r="T1344" s="89"/>
      <c r="U1344" s="89"/>
      <c r="V1344" s="89"/>
      <c r="W1344" s="89"/>
      <c r="X1344" s="89"/>
      <c r="Y1344" s="89"/>
      <c r="Z1344" s="89"/>
      <c r="AA1344" s="221"/>
      <c r="AB1344" s="221"/>
      <c r="AC1344" s="234"/>
      <c r="AD1344" s="221"/>
      <c r="AE1344" s="225"/>
      <c r="AF1344" s="226"/>
      <c r="AG1344" s="230"/>
      <c r="AH1344" s="230"/>
      <c r="AI1344" s="230"/>
      <c r="AJ1344" s="216"/>
      <c r="AK1344" s="216"/>
      <c r="AL1344" s="218"/>
      <c r="AM1344" s="213"/>
      <c r="AN1344" s="213"/>
      <c r="AO1344" s="213"/>
      <c r="AP1344" s="213"/>
      <c r="AQ1344" s="213"/>
      <c r="AR1344" s="213"/>
      <c r="AS1344" s="213"/>
      <c r="AT1344" s="207"/>
      <c r="AU1344" s="207"/>
      <c r="AV1344" s="207"/>
      <c r="AW1344" s="207"/>
      <c r="AX1344" s="207"/>
      <c r="AY1344" s="207"/>
      <c r="AZ1344" s="207"/>
      <c r="BA1344" s="207"/>
      <c r="BB1344" s="207"/>
      <c r="BC1344" s="207"/>
      <c r="BD1344" s="207"/>
      <c r="BE1344" s="207"/>
      <c r="BF1344" s="207"/>
      <c r="BG1344" s="207"/>
      <c r="BH1344" s="207"/>
      <c r="BI1344" s="207"/>
      <c r="BJ1344" s="207"/>
      <c r="BK1344" s="207"/>
      <c r="BL1344" s="207"/>
      <c r="BM1344" s="210"/>
      <c r="BN1344" s="204"/>
      <c r="BO1344" s="2"/>
    </row>
    <row r="1345" spans="1:67" ht="15" customHeight="1" x14ac:dyDescent="0.25">
      <c r="A1345" s="2"/>
      <c r="B1345" s="219"/>
      <c r="C1345" s="239"/>
      <c r="D1345" s="240"/>
      <c r="E1345" s="243"/>
      <c r="F1345" s="246"/>
      <c r="G1345" s="246"/>
      <c r="H1345" s="246"/>
      <c r="I1345" s="246"/>
      <c r="J1345" s="248"/>
      <c r="K1345" s="251"/>
      <c r="L1345" s="248"/>
      <c r="M1345" s="248"/>
      <c r="N1345" s="248"/>
      <c r="O1345" s="246"/>
      <c r="P1345" s="134" t="s">
        <v>28</v>
      </c>
      <c r="Q1345" s="182">
        <v>46111</v>
      </c>
      <c r="R1345" s="182">
        <v>46120</v>
      </c>
      <c r="S1345" s="182">
        <v>46140</v>
      </c>
      <c r="T1345" s="182">
        <v>46199</v>
      </c>
      <c r="U1345" s="182">
        <v>46227</v>
      </c>
      <c r="V1345" s="89"/>
      <c r="W1345" s="89"/>
      <c r="X1345" s="89"/>
      <c r="Y1345" s="89"/>
      <c r="Z1345" s="89"/>
      <c r="AA1345" s="232"/>
      <c r="AB1345" s="222"/>
      <c r="AC1345" s="252"/>
      <c r="AD1345" s="222"/>
      <c r="AE1345" s="227"/>
      <c r="AF1345" s="228"/>
      <c r="AG1345" s="231"/>
      <c r="AH1345" s="232"/>
      <c r="AI1345" s="232"/>
      <c r="AJ1345" s="217"/>
      <c r="AK1345" s="217"/>
      <c r="AL1345" s="219"/>
      <c r="AM1345" s="214"/>
      <c r="AN1345" s="214"/>
      <c r="AO1345" s="214"/>
      <c r="AP1345" s="214"/>
      <c r="AQ1345" s="214"/>
      <c r="AR1345" s="214"/>
      <c r="AS1345" s="214"/>
      <c r="AT1345" s="208"/>
      <c r="AU1345" s="208"/>
      <c r="AV1345" s="208"/>
      <c r="AW1345" s="208"/>
      <c r="AX1345" s="208"/>
      <c r="AY1345" s="208"/>
      <c r="AZ1345" s="208"/>
      <c r="BA1345" s="208"/>
      <c r="BB1345" s="208"/>
      <c r="BC1345" s="208"/>
      <c r="BD1345" s="208"/>
      <c r="BE1345" s="208"/>
      <c r="BF1345" s="208"/>
      <c r="BG1345" s="208"/>
      <c r="BH1345" s="208"/>
      <c r="BI1345" s="208"/>
      <c r="BJ1345" s="208"/>
      <c r="BK1345" s="208"/>
      <c r="BL1345" s="208"/>
      <c r="BM1345" s="211"/>
      <c r="BN1345" s="205"/>
      <c r="BO1345" s="2"/>
    </row>
    <row r="1346" spans="1:67" ht="15" hidden="1" customHeight="1" x14ac:dyDescent="0.25">
      <c r="A1346" s="2"/>
      <c r="B1346" s="233" t="s">
        <v>1724</v>
      </c>
      <c r="C1346" s="235" t="s">
        <v>1021</v>
      </c>
      <c r="D1346" s="236"/>
      <c r="E1346" s="241"/>
      <c r="F1346" s="244" t="s">
        <v>1781</v>
      </c>
      <c r="G1346" s="245"/>
      <c r="H1346" s="245"/>
      <c r="I1346" s="245" t="s">
        <v>1743</v>
      </c>
      <c r="J1346" s="247"/>
      <c r="K1346" s="249">
        <v>46178</v>
      </c>
      <c r="L1346" s="247" t="s">
        <v>504</v>
      </c>
      <c r="M1346" s="247">
        <v>1</v>
      </c>
      <c r="N1346" s="247"/>
      <c r="O1346" s="245" t="s">
        <v>1596</v>
      </c>
      <c r="P1346" s="135" t="s">
        <v>148</v>
      </c>
      <c r="Q1346" s="89"/>
      <c r="R1346" s="89"/>
      <c r="S1346" s="89"/>
      <c r="T1346" s="89"/>
      <c r="U1346" s="89"/>
      <c r="V1346" s="89"/>
      <c r="W1346" s="89"/>
      <c r="X1346" s="89"/>
      <c r="Y1346" s="89"/>
      <c r="Z1346" s="89"/>
      <c r="AA1346" s="220">
        <v>286</v>
      </c>
      <c r="AB1346" s="220"/>
      <c r="AC1346" s="233"/>
      <c r="AD1346" s="220"/>
      <c r="AE1346" s="223">
        <v>100</v>
      </c>
      <c r="AF1346" s="224"/>
      <c r="AG1346" s="229"/>
      <c r="AH1346" s="229">
        <v>70</v>
      </c>
      <c r="AI1346" s="229">
        <v>0.38223030043836204</v>
      </c>
      <c r="AJ1346" s="215"/>
      <c r="AK1346" s="215"/>
      <c r="AL1346" s="209" t="s">
        <v>1590</v>
      </c>
      <c r="AM1346" s="212"/>
      <c r="AN1346" s="212"/>
      <c r="AO1346" s="212"/>
      <c r="AP1346" s="212"/>
      <c r="AQ1346" s="212"/>
      <c r="AR1346" s="212"/>
      <c r="AS1346" s="212"/>
      <c r="AT1346" s="206"/>
      <c r="AU1346" s="206"/>
      <c r="AV1346" s="206"/>
      <c r="AW1346" s="206"/>
      <c r="AX1346" s="206"/>
      <c r="AY1346" s="206"/>
      <c r="AZ1346" s="206"/>
      <c r="BA1346" s="206"/>
      <c r="BB1346" s="206"/>
      <c r="BC1346" s="206"/>
      <c r="BD1346" s="206"/>
      <c r="BE1346" s="206"/>
      <c r="BF1346" s="206"/>
      <c r="BG1346" s="206"/>
      <c r="BH1346" s="206"/>
      <c r="BI1346" s="206"/>
      <c r="BJ1346" s="206"/>
      <c r="BK1346" s="206"/>
      <c r="BL1346" s="206"/>
      <c r="BM1346" s="209"/>
      <c r="BN1346" s="203"/>
      <c r="BO1346" s="2"/>
    </row>
    <row r="1347" spans="1:67" ht="15" customHeight="1" x14ac:dyDescent="0.25">
      <c r="A1347" s="2"/>
      <c r="B1347" s="234"/>
      <c r="C1347" s="237"/>
      <c r="D1347" s="238"/>
      <c r="E1347" s="242"/>
      <c r="F1347" s="245"/>
      <c r="G1347" s="245"/>
      <c r="H1347" s="245"/>
      <c r="I1347" s="245"/>
      <c r="J1347" s="248"/>
      <c r="K1347" s="250"/>
      <c r="L1347" s="247"/>
      <c r="M1347" s="247"/>
      <c r="N1347" s="247"/>
      <c r="O1347" s="245"/>
      <c r="P1347" s="134" t="s">
        <v>26</v>
      </c>
      <c r="Q1347" s="89">
        <v>46160</v>
      </c>
      <c r="R1347" s="89">
        <v>46164</v>
      </c>
      <c r="S1347" s="89">
        <v>46171</v>
      </c>
      <c r="T1347" s="89">
        <v>46202</v>
      </c>
      <c r="U1347" s="89">
        <v>46268</v>
      </c>
      <c r="V1347" s="89">
        <v>46282</v>
      </c>
      <c r="W1347" s="89"/>
      <c r="X1347" s="89"/>
      <c r="Y1347" s="89"/>
      <c r="Z1347" s="89"/>
      <c r="AA1347" s="221"/>
      <c r="AB1347" s="221"/>
      <c r="AC1347" s="234"/>
      <c r="AD1347" s="221"/>
      <c r="AE1347" s="225"/>
      <c r="AF1347" s="226"/>
      <c r="AG1347" s="230"/>
      <c r="AH1347" s="230"/>
      <c r="AI1347" s="230"/>
      <c r="AJ1347" s="216"/>
      <c r="AK1347" s="216"/>
      <c r="AL1347" s="218"/>
      <c r="AM1347" s="213"/>
      <c r="AN1347" s="213"/>
      <c r="AO1347" s="213"/>
      <c r="AP1347" s="213"/>
      <c r="AQ1347" s="213"/>
      <c r="AR1347" s="213"/>
      <c r="AS1347" s="213"/>
      <c r="AT1347" s="207"/>
      <c r="AU1347" s="207"/>
      <c r="AV1347" s="207"/>
      <c r="AW1347" s="207"/>
      <c r="AX1347" s="207"/>
      <c r="AY1347" s="207"/>
      <c r="AZ1347" s="207"/>
      <c r="BA1347" s="207"/>
      <c r="BB1347" s="207"/>
      <c r="BC1347" s="207"/>
      <c r="BD1347" s="207"/>
      <c r="BE1347" s="207"/>
      <c r="BF1347" s="207"/>
      <c r="BG1347" s="207"/>
      <c r="BH1347" s="207"/>
      <c r="BI1347" s="207"/>
      <c r="BJ1347" s="207"/>
      <c r="BK1347" s="207"/>
      <c r="BL1347" s="207"/>
      <c r="BM1347" s="210"/>
      <c r="BN1347" s="204"/>
      <c r="BO1347" s="2"/>
    </row>
    <row r="1348" spans="1:67" ht="15" hidden="1" customHeight="1" x14ac:dyDescent="0.25">
      <c r="A1348" s="2"/>
      <c r="B1348" s="234"/>
      <c r="C1348" s="237"/>
      <c r="D1348" s="238"/>
      <c r="E1348" s="242"/>
      <c r="F1348" s="245"/>
      <c r="G1348" s="245"/>
      <c r="H1348" s="245"/>
      <c r="I1348" s="245"/>
      <c r="J1348" s="248"/>
      <c r="K1348" s="250"/>
      <c r="L1348" s="247"/>
      <c r="M1348" s="247"/>
      <c r="N1348" s="247"/>
      <c r="O1348" s="245"/>
      <c r="P1348" s="134" t="s">
        <v>262</v>
      </c>
      <c r="Q1348" s="89"/>
      <c r="R1348" s="89"/>
      <c r="S1348" s="89"/>
      <c r="T1348" s="89"/>
      <c r="U1348" s="89"/>
      <c r="V1348" s="89"/>
      <c r="W1348" s="89"/>
      <c r="X1348" s="89"/>
      <c r="Y1348" s="89"/>
      <c r="Z1348" s="89"/>
      <c r="AA1348" s="221"/>
      <c r="AB1348" s="221"/>
      <c r="AC1348" s="234"/>
      <c r="AD1348" s="221"/>
      <c r="AE1348" s="225"/>
      <c r="AF1348" s="226"/>
      <c r="AG1348" s="230"/>
      <c r="AH1348" s="230"/>
      <c r="AI1348" s="230"/>
      <c r="AJ1348" s="216"/>
      <c r="AK1348" s="216"/>
      <c r="AL1348" s="218"/>
      <c r="AM1348" s="213"/>
      <c r="AN1348" s="213"/>
      <c r="AO1348" s="213"/>
      <c r="AP1348" s="213"/>
      <c r="AQ1348" s="213"/>
      <c r="AR1348" s="213"/>
      <c r="AS1348" s="213"/>
      <c r="AT1348" s="207"/>
      <c r="AU1348" s="207"/>
      <c r="AV1348" s="207"/>
      <c r="AW1348" s="207"/>
      <c r="AX1348" s="207"/>
      <c r="AY1348" s="207"/>
      <c r="AZ1348" s="207"/>
      <c r="BA1348" s="207"/>
      <c r="BB1348" s="207"/>
      <c r="BC1348" s="207"/>
      <c r="BD1348" s="207"/>
      <c r="BE1348" s="207"/>
      <c r="BF1348" s="207"/>
      <c r="BG1348" s="207"/>
      <c r="BH1348" s="207"/>
      <c r="BI1348" s="207"/>
      <c r="BJ1348" s="207"/>
      <c r="BK1348" s="207"/>
      <c r="BL1348" s="207"/>
      <c r="BM1348" s="210"/>
      <c r="BN1348" s="204"/>
      <c r="BO1348" s="2"/>
    </row>
    <row r="1349" spans="1:67" ht="15" hidden="1" customHeight="1" x14ac:dyDescent="0.25">
      <c r="A1349" s="2"/>
      <c r="B1349" s="234"/>
      <c r="C1349" s="237"/>
      <c r="D1349" s="238"/>
      <c r="E1349" s="242"/>
      <c r="F1349" s="245"/>
      <c r="G1349" s="245"/>
      <c r="H1349" s="245"/>
      <c r="I1349" s="245"/>
      <c r="J1349" s="248"/>
      <c r="K1349" s="250"/>
      <c r="L1349" s="247"/>
      <c r="M1349" s="247"/>
      <c r="N1349" s="247"/>
      <c r="O1349" s="245"/>
      <c r="P1349" s="134" t="s">
        <v>263</v>
      </c>
      <c r="Q1349" s="89"/>
      <c r="R1349" s="89"/>
      <c r="S1349" s="89"/>
      <c r="T1349" s="89"/>
      <c r="U1349" s="89"/>
      <c r="V1349" s="89"/>
      <c r="W1349" s="89"/>
      <c r="X1349" s="89"/>
      <c r="Y1349" s="89"/>
      <c r="Z1349" s="89"/>
      <c r="AA1349" s="221"/>
      <c r="AB1349" s="221"/>
      <c r="AC1349" s="234"/>
      <c r="AD1349" s="221"/>
      <c r="AE1349" s="225"/>
      <c r="AF1349" s="226"/>
      <c r="AG1349" s="230"/>
      <c r="AH1349" s="230"/>
      <c r="AI1349" s="230"/>
      <c r="AJ1349" s="216"/>
      <c r="AK1349" s="216"/>
      <c r="AL1349" s="218"/>
      <c r="AM1349" s="213"/>
      <c r="AN1349" s="213"/>
      <c r="AO1349" s="213"/>
      <c r="AP1349" s="213"/>
      <c r="AQ1349" s="213"/>
      <c r="AR1349" s="213"/>
      <c r="AS1349" s="213"/>
      <c r="AT1349" s="207"/>
      <c r="AU1349" s="207"/>
      <c r="AV1349" s="207"/>
      <c r="AW1349" s="207"/>
      <c r="AX1349" s="207"/>
      <c r="AY1349" s="207"/>
      <c r="AZ1349" s="207"/>
      <c r="BA1349" s="207"/>
      <c r="BB1349" s="207"/>
      <c r="BC1349" s="207"/>
      <c r="BD1349" s="207"/>
      <c r="BE1349" s="207"/>
      <c r="BF1349" s="207"/>
      <c r="BG1349" s="207"/>
      <c r="BH1349" s="207"/>
      <c r="BI1349" s="207"/>
      <c r="BJ1349" s="207"/>
      <c r="BK1349" s="207"/>
      <c r="BL1349" s="207"/>
      <c r="BM1349" s="210"/>
      <c r="BN1349" s="204"/>
      <c r="BO1349" s="2"/>
    </row>
    <row r="1350" spans="1:67" ht="15" hidden="1" customHeight="1" x14ac:dyDescent="0.25">
      <c r="A1350" s="2"/>
      <c r="B1350" s="234"/>
      <c r="C1350" s="237"/>
      <c r="D1350" s="238"/>
      <c r="E1350" s="242"/>
      <c r="F1350" s="245"/>
      <c r="G1350" s="245"/>
      <c r="H1350" s="245"/>
      <c r="I1350" s="245"/>
      <c r="J1350" s="248"/>
      <c r="K1350" s="250"/>
      <c r="L1350" s="247"/>
      <c r="M1350" s="247"/>
      <c r="N1350" s="247"/>
      <c r="O1350" s="245"/>
      <c r="P1350" s="134" t="s">
        <v>27</v>
      </c>
      <c r="Q1350" s="89"/>
      <c r="R1350" s="89"/>
      <c r="S1350" s="89"/>
      <c r="T1350" s="89"/>
      <c r="U1350" s="89"/>
      <c r="V1350" s="89"/>
      <c r="W1350" s="89"/>
      <c r="X1350" s="89"/>
      <c r="Y1350" s="89"/>
      <c r="Z1350" s="89"/>
      <c r="AA1350" s="221"/>
      <c r="AB1350" s="221"/>
      <c r="AC1350" s="234"/>
      <c r="AD1350" s="221"/>
      <c r="AE1350" s="225"/>
      <c r="AF1350" s="226"/>
      <c r="AG1350" s="230"/>
      <c r="AH1350" s="230"/>
      <c r="AI1350" s="230"/>
      <c r="AJ1350" s="216"/>
      <c r="AK1350" s="216"/>
      <c r="AL1350" s="218"/>
      <c r="AM1350" s="213"/>
      <c r="AN1350" s="213"/>
      <c r="AO1350" s="213"/>
      <c r="AP1350" s="213"/>
      <c r="AQ1350" s="213"/>
      <c r="AR1350" s="213"/>
      <c r="AS1350" s="213"/>
      <c r="AT1350" s="207"/>
      <c r="AU1350" s="207"/>
      <c r="AV1350" s="207"/>
      <c r="AW1350" s="207"/>
      <c r="AX1350" s="207"/>
      <c r="AY1350" s="207"/>
      <c r="AZ1350" s="207"/>
      <c r="BA1350" s="207"/>
      <c r="BB1350" s="207"/>
      <c r="BC1350" s="207"/>
      <c r="BD1350" s="207"/>
      <c r="BE1350" s="207"/>
      <c r="BF1350" s="207"/>
      <c r="BG1350" s="207"/>
      <c r="BH1350" s="207"/>
      <c r="BI1350" s="207"/>
      <c r="BJ1350" s="207"/>
      <c r="BK1350" s="207"/>
      <c r="BL1350" s="207"/>
      <c r="BM1350" s="210"/>
      <c r="BN1350" s="204"/>
      <c r="BO1350" s="2"/>
    </row>
    <row r="1351" spans="1:67" ht="15" customHeight="1" x14ac:dyDescent="0.25">
      <c r="A1351" s="2"/>
      <c r="B1351" s="219"/>
      <c r="C1351" s="239"/>
      <c r="D1351" s="240"/>
      <c r="E1351" s="243"/>
      <c r="F1351" s="246"/>
      <c r="G1351" s="246"/>
      <c r="H1351" s="246"/>
      <c r="I1351" s="246"/>
      <c r="J1351" s="248"/>
      <c r="K1351" s="251"/>
      <c r="L1351" s="248"/>
      <c r="M1351" s="248"/>
      <c r="N1351" s="248"/>
      <c r="O1351" s="246"/>
      <c r="P1351" s="134" t="s">
        <v>28</v>
      </c>
      <c r="Q1351" s="182">
        <v>46111</v>
      </c>
      <c r="R1351" s="182">
        <v>46120</v>
      </c>
      <c r="S1351" s="182">
        <v>46148</v>
      </c>
      <c r="T1351" s="182">
        <v>46178</v>
      </c>
      <c r="U1351" s="182">
        <v>46178</v>
      </c>
      <c r="V1351" s="182">
        <v>46178</v>
      </c>
      <c r="W1351" s="89"/>
      <c r="X1351" s="89"/>
      <c r="Y1351" s="89"/>
      <c r="Z1351" s="89"/>
      <c r="AA1351" s="232"/>
      <c r="AB1351" s="222"/>
      <c r="AC1351" s="252"/>
      <c r="AD1351" s="222"/>
      <c r="AE1351" s="227"/>
      <c r="AF1351" s="228"/>
      <c r="AG1351" s="231"/>
      <c r="AH1351" s="232"/>
      <c r="AI1351" s="232"/>
      <c r="AJ1351" s="217"/>
      <c r="AK1351" s="217"/>
      <c r="AL1351" s="219"/>
      <c r="AM1351" s="214"/>
      <c r="AN1351" s="214"/>
      <c r="AO1351" s="214"/>
      <c r="AP1351" s="214"/>
      <c r="AQ1351" s="214"/>
      <c r="AR1351" s="214"/>
      <c r="AS1351" s="214"/>
      <c r="AT1351" s="208"/>
      <c r="AU1351" s="208"/>
      <c r="AV1351" s="208"/>
      <c r="AW1351" s="208"/>
      <c r="AX1351" s="208"/>
      <c r="AY1351" s="208"/>
      <c r="AZ1351" s="208"/>
      <c r="BA1351" s="208"/>
      <c r="BB1351" s="208"/>
      <c r="BC1351" s="208"/>
      <c r="BD1351" s="208"/>
      <c r="BE1351" s="208"/>
      <c r="BF1351" s="208"/>
      <c r="BG1351" s="208"/>
      <c r="BH1351" s="208"/>
      <c r="BI1351" s="208"/>
      <c r="BJ1351" s="208"/>
      <c r="BK1351" s="208"/>
      <c r="BL1351" s="208"/>
      <c r="BM1351" s="211"/>
      <c r="BN1351" s="205"/>
      <c r="BO1351" s="2"/>
    </row>
    <row r="1352" spans="1:67" ht="15" hidden="1" customHeight="1" x14ac:dyDescent="0.25">
      <c r="A1352" s="2"/>
      <c r="B1352" s="233" t="s">
        <v>1783</v>
      </c>
      <c r="C1352" s="235" t="s">
        <v>1023</v>
      </c>
      <c r="D1352" s="236"/>
      <c r="E1352" s="241"/>
      <c r="F1352" s="244" t="s">
        <v>1782</v>
      </c>
      <c r="G1352" s="245"/>
      <c r="H1352" s="245"/>
      <c r="I1352" s="245" t="s">
        <v>1743</v>
      </c>
      <c r="J1352" s="247"/>
      <c r="K1352" s="249">
        <v>46178</v>
      </c>
      <c r="L1352" s="247" t="s">
        <v>495</v>
      </c>
      <c r="M1352" s="247">
        <v>1</v>
      </c>
      <c r="N1352" s="247"/>
      <c r="O1352" s="245" t="s">
        <v>1596</v>
      </c>
      <c r="P1352" s="135" t="s">
        <v>148</v>
      </c>
      <c r="Q1352" s="89"/>
      <c r="R1352" s="89"/>
      <c r="S1352" s="89"/>
      <c r="T1352" s="89"/>
      <c r="U1352" s="89"/>
      <c r="V1352" s="89"/>
      <c r="W1352" s="89"/>
      <c r="X1352" s="89"/>
      <c r="Y1352" s="89"/>
      <c r="Z1352" s="89"/>
      <c r="AA1352" s="220">
        <v>212</v>
      </c>
      <c r="AB1352" s="220"/>
      <c r="AC1352" s="233"/>
      <c r="AD1352" s="220"/>
      <c r="AE1352" s="223">
        <v>50</v>
      </c>
      <c r="AF1352" s="224"/>
      <c r="AG1352" s="229"/>
      <c r="AH1352" s="229">
        <v>50</v>
      </c>
      <c r="AI1352" s="229">
        <v>0.28333155137389071</v>
      </c>
      <c r="AJ1352" s="215"/>
      <c r="AK1352" s="215"/>
      <c r="AL1352" s="209" t="s">
        <v>1590</v>
      </c>
      <c r="AM1352" s="212"/>
      <c r="AN1352" s="212"/>
      <c r="AO1352" s="212"/>
      <c r="AP1352" s="212"/>
      <c r="AQ1352" s="212"/>
      <c r="AR1352" s="212"/>
      <c r="AS1352" s="212"/>
      <c r="AT1352" s="206"/>
      <c r="AU1352" s="206"/>
      <c r="AV1352" s="206"/>
      <c r="AW1352" s="206"/>
      <c r="AX1352" s="206"/>
      <c r="AY1352" s="206"/>
      <c r="AZ1352" s="206"/>
      <c r="BA1352" s="206"/>
      <c r="BB1352" s="206"/>
      <c r="BC1352" s="206"/>
      <c r="BD1352" s="206"/>
      <c r="BE1352" s="206"/>
      <c r="BF1352" s="206"/>
      <c r="BG1352" s="206"/>
      <c r="BH1352" s="206"/>
      <c r="BI1352" s="206"/>
      <c r="BJ1352" s="206"/>
      <c r="BK1352" s="206"/>
      <c r="BL1352" s="206"/>
      <c r="BM1352" s="209"/>
      <c r="BN1352" s="203"/>
      <c r="BO1352" s="2"/>
    </row>
    <row r="1353" spans="1:67" ht="15" customHeight="1" x14ac:dyDescent="0.25">
      <c r="A1353" s="2"/>
      <c r="B1353" s="234"/>
      <c r="C1353" s="237"/>
      <c r="D1353" s="238"/>
      <c r="E1353" s="242"/>
      <c r="F1353" s="245"/>
      <c r="G1353" s="245"/>
      <c r="H1353" s="245"/>
      <c r="I1353" s="245"/>
      <c r="J1353" s="248"/>
      <c r="K1353" s="250"/>
      <c r="L1353" s="247"/>
      <c r="M1353" s="247"/>
      <c r="N1353" s="247"/>
      <c r="O1353" s="245"/>
      <c r="P1353" s="134" t="s">
        <v>26</v>
      </c>
      <c r="Q1353" s="89">
        <v>46146</v>
      </c>
      <c r="R1353" s="89">
        <v>46164</v>
      </c>
      <c r="S1353" s="89">
        <v>46171</v>
      </c>
      <c r="T1353" s="89">
        <v>46269</v>
      </c>
      <c r="U1353" s="89">
        <v>46269</v>
      </c>
      <c r="V1353" s="89">
        <v>46283</v>
      </c>
      <c r="W1353" s="89"/>
      <c r="X1353" s="89"/>
      <c r="Y1353" s="89"/>
      <c r="Z1353" s="89"/>
      <c r="AA1353" s="221"/>
      <c r="AB1353" s="221"/>
      <c r="AC1353" s="234"/>
      <c r="AD1353" s="221"/>
      <c r="AE1353" s="225"/>
      <c r="AF1353" s="226"/>
      <c r="AG1353" s="230"/>
      <c r="AH1353" s="230"/>
      <c r="AI1353" s="230"/>
      <c r="AJ1353" s="216"/>
      <c r="AK1353" s="216"/>
      <c r="AL1353" s="218"/>
      <c r="AM1353" s="213"/>
      <c r="AN1353" s="213"/>
      <c r="AO1353" s="213"/>
      <c r="AP1353" s="213"/>
      <c r="AQ1353" s="213"/>
      <c r="AR1353" s="213"/>
      <c r="AS1353" s="213"/>
      <c r="AT1353" s="207"/>
      <c r="AU1353" s="207"/>
      <c r="AV1353" s="207"/>
      <c r="AW1353" s="207"/>
      <c r="AX1353" s="207"/>
      <c r="AY1353" s="207"/>
      <c r="AZ1353" s="207"/>
      <c r="BA1353" s="207"/>
      <c r="BB1353" s="207"/>
      <c r="BC1353" s="207"/>
      <c r="BD1353" s="207"/>
      <c r="BE1353" s="207"/>
      <c r="BF1353" s="207"/>
      <c r="BG1353" s="207"/>
      <c r="BH1353" s="207"/>
      <c r="BI1353" s="207"/>
      <c r="BJ1353" s="207"/>
      <c r="BK1353" s="207"/>
      <c r="BL1353" s="207"/>
      <c r="BM1353" s="210"/>
      <c r="BN1353" s="204"/>
      <c r="BO1353" s="2"/>
    </row>
    <row r="1354" spans="1:67" ht="15" hidden="1" customHeight="1" x14ac:dyDescent="0.25">
      <c r="A1354" s="2"/>
      <c r="B1354" s="234"/>
      <c r="C1354" s="237"/>
      <c r="D1354" s="238"/>
      <c r="E1354" s="242"/>
      <c r="F1354" s="245"/>
      <c r="G1354" s="245"/>
      <c r="H1354" s="245"/>
      <c r="I1354" s="245"/>
      <c r="J1354" s="248"/>
      <c r="K1354" s="250"/>
      <c r="L1354" s="247"/>
      <c r="M1354" s="247"/>
      <c r="N1354" s="247"/>
      <c r="O1354" s="245"/>
      <c r="P1354" s="134" t="s">
        <v>262</v>
      </c>
      <c r="Q1354" s="89"/>
      <c r="R1354" s="89"/>
      <c r="S1354" s="89"/>
      <c r="T1354" s="89"/>
      <c r="U1354" s="89"/>
      <c r="V1354" s="89"/>
      <c r="W1354" s="89"/>
      <c r="X1354" s="89"/>
      <c r="Y1354" s="89"/>
      <c r="Z1354" s="89"/>
      <c r="AA1354" s="221"/>
      <c r="AB1354" s="221"/>
      <c r="AC1354" s="234"/>
      <c r="AD1354" s="221"/>
      <c r="AE1354" s="225"/>
      <c r="AF1354" s="226"/>
      <c r="AG1354" s="230"/>
      <c r="AH1354" s="230"/>
      <c r="AI1354" s="230"/>
      <c r="AJ1354" s="216"/>
      <c r="AK1354" s="216"/>
      <c r="AL1354" s="218"/>
      <c r="AM1354" s="213"/>
      <c r="AN1354" s="213"/>
      <c r="AO1354" s="213"/>
      <c r="AP1354" s="213"/>
      <c r="AQ1354" s="213"/>
      <c r="AR1354" s="213"/>
      <c r="AS1354" s="213"/>
      <c r="AT1354" s="207"/>
      <c r="AU1354" s="207"/>
      <c r="AV1354" s="207"/>
      <c r="AW1354" s="207"/>
      <c r="AX1354" s="207"/>
      <c r="AY1354" s="207"/>
      <c r="AZ1354" s="207"/>
      <c r="BA1354" s="207"/>
      <c r="BB1354" s="207"/>
      <c r="BC1354" s="207"/>
      <c r="BD1354" s="207"/>
      <c r="BE1354" s="207"/>
      <c r="BF1354" s="207"/>
      <c r="BG1354" s="207"/>
      <c r="BH1354" s="207"/>
      <c r="BI1354" s="207"/>
      <c r="BJ1354" s="207"/>
      <c r="BK1354" s="207"/>
      <c r="BL1354" s="207"/>
      <c r="BM1354" s="210"/>
      <c r="BN1354" s="204"/>
      <c r="BO1354" s="2"/>
    </row>
    <row r="1355" spans="1:67" ht="15" hidden="1" customHeight="1" x14ac:dyDescent="0.25">
      <c r="A1355" s="2"/>
      <c r="B1355" s="234"/>
      <c r="C1355" s="237"/>
      <c r="D1355" s="238"/>
      <c r="E1355" s="242"/>
      <c r="F1355" s="245"/>
      <c r="G1355" s="245"/>
      <c r="H1355" s="245"/>
      <c r="I1355" s="245"/>
      <c r="J1355" s="248"/>
      <c r="K1355" s="250"/>
      <c r="L1355" s="247"/>
      <c r="M1355" s="247"/>
      <c r="N1355" s="247"/>
      <c r="O1355" s="245"/>
      <c r="P1355" s="134" t="s">
        <v>263</v>
      </c>
      <c r="Q1355" s="89"/>
      <c r="R1355" s="89"/>
      <c r="S1355" s="89"/>
      <c r="T1355" s="89"/>
      <c r="U1355" s="89"/>
      <c r="V1355" s="89"/>
      <c r="W1355" s="89"/>
      <c r="X1355" s="89"/>
      <c r="Y1355" s="89"/>
      <c r="Z1355" s="89"/>
      <c r="AA1355" s="221"/>
      <c r="AB1355" s="221"/>
      <c r="AC1355" s="234"/>
      <c r="AD1355" s="221"/>
      <c r="AE1355" s="225"/>
      <c r="AF1355" s="226"/>
      <c r="AG1355" s="230"/>
      <c r="AH1355" s="230"/>
      <c r="AI1355" s="230"/>
      <c r="AJ1355" s="216"/>
      <c r="AK1355" s="216"/>
      <c r="AL1355" s="218"/>
      <c r="AM1355" s="213"/>
      <c r="AN1355" s="213"/>
      <c r="AO1355" s="213"/>
      <c r="AP1355" s="213"/>
      <c r="AQ1355" s="213"/>
      <c r="AR1355" s="213"/>
      <c r="AS1355" s="213"/>
      <c r="AT1355" s="207"/>
      <c r="AU1355" s="207"/>
      <c r="AV1355" s="207"/>
      <c r="AW1355" s="207"/>
      <c r="AX1355" s="207"/>
      <c r="AY1355" s="207"/>
      <c r="AZ1355" s="207"/>
      <c r="BA1355" s="207"/>
      <c r="BB1355" s="207"/>
      <c r="BC1355" s="207"/>
      <c r="BD1355" s="207"/>
      <c r="BE1355" s="207"/>
      <c r="BF1355" s="207"/>
      <c r="BG1355" s="207"/>
      <c r="BH1355" s="207"/>
      <c r="BI1355" s="207"/>
      <c r="BJ1355" s="207"/>
      <c r="BK1355" s="207"/>
      <c r="BL1355" s="207"/>
      <c r="BM1355" s="210"/>
      <c r="BN1355" s="204"/>
      <c r="BO1355" s="2"/>
    </row>
    <row r="1356" spans="1:67" ht="15" hidden="1" customHeight="1" x14ac:dyDescent="0.25">
      <c r="A1356" s="2"/>
      <c r="B1356" s="234"/>
      <c r="C1356" s="237"/>
      <c r="D1356" s="238"/>
      <c r="E1356" s="242"/>
      <c r="F1356" s="245"/>
      <c r="G1356" s="245"/>
      <c r="H1356" s="245"/>
      <c r="I1356" s="245"/>
      <c r="J1356" s="248"/>
      <c r="K1356" s="250"/>
      <c r="L1356" s="247"/>
      <c r="M1356" s="247"/>
      <c r="N1356" s="247"/>
      <c r="O1356" s="245"/>
      <c r="P1356" s="134" t="s">
        <v>27</v>
      </c>
      <c r="Q1356" s="89"/>
      <c r="R1356" s="89"/>
      <c r="S1356" s="89"/>
      <c r="T1356" s="89"/>
      <c r="U1356" s="89"/>
      <c r="V1356" s="89"/>
      <c r="W1356" s="89"/>
      <c r="X1356" s="89"/>
      <c r="Y1356" s="89"/>
      <c r="Z1356" s="89"/>
      <c r="AA1356" s="221"/>
      <c r="AB1356" s="221"/>
      <c r="AC1356" s="234"/>
      <c r="AD1356" s="221"/>
      <c r="AE1356" s="225"/>
      <c r="AF1356" s="226"/>
      <c r="AG1356" s="230"/>
      <c r="AH1356" s="230"/>
      <c r="AI1356" s="230"/>
      <c r="AJ1356" s="216"/>
      <c r="AK1356" s="216"/>
      <c r="AL1356" s="218"/>
      <c r="AM1356" s="213"/>
      <c r="AN1356" s="213"/>
      <c r="AO1356" s="213"/>
      <c r="AP1356" s="213"/>
      <c r="AQ1356" s="213"/>
      <c r="AR1356" s="213"/>
      <c r="AS1356" s="213"/>
      <c r="AT1356" s="207"/>
      <c r="AU1356" s="207"/>
      <c r="AV1356" s="207"/>
      <c r="AW1356" s="207"/>
      <c r="AX1356" s="207"/>
      <c r="AY1356" s="207"/>
      <c r="AZ1356" s="207"/>
      <c r="BA1356" s="207"/>
      <c r="BB1356" s="207"/>
      <c r="BC1356" s="207"/>
      <c r="BD1356" s="207"/>
      <c r="BE1356" s="207"/>
      <c r="BF1356" s="207"/>
      <c r="BG1356" s="207"/>
      <c r="BH1356" s="207"/>
      <c r="BI1356" s="207"/>
      <c r="BJ1356" s="207"/>
      <c r="BK1356" s="207"/>
      <c r="BL1356" s="207"/>
      <c r="BM1356" s="210"/>
      <c r="BN1356" s="204"/>
      <c r="BO1356" s="2"/>
    </row>
    <row r="1357" spans="1:67" ht="15" customHeight="1" x14ac:dyDescent="0.25">
      <c r="A1357" s="2"/>
      <c r="B1357" s="219"/>
      <c r="C1357" s="239"/>
      <c r="D1357" s="240"/>
      <c r="E1357" s="243"/>
      <c r="F1357" s="246"/>
      <c r="G1357" s="246"/>
      <c r="H1357" s="246"/>
      <c r="I1357" s="246"/>
      <c r="J1357" s="248"/>
      <c r="K1357" s="251"/>
      <c r="L1357" s="248"/>
      <c r="M1357" s="248"/>
      <c r="N1357" s="248"/>
      <c r="O1357" s="246"/>
      <c r="P1357" s="134" t="s">
        <v>28</v>
      </c>
      <c r="Q1357" s="182">
        <v>46146</v>
      </c>
      <c r="R1357" s="182">
        <v>46164</v>
      </c>
      <c r="S1357" s="182">
        <v>46178</v>
      </c>
      <c r="T1357" s="89"/>
      <c r="U1357" s="89"/>
      <c r="V1357" s="89"/>
      <c r="W1357" s="89"/>
      <c r="X1357" s="89"/>
      <c r="Y1357" s="89"/>
      <c r="Z1357" s="89"/>
      <c r="AA1357" s="232"/>
      <c r="AB1357" s="222"/>
      <c r="AC1357" s="252"/>
      <c r="AD1357" s="222"/>
      <c r="AE1357" s="227"/>
      <c r="AF1357" s="228"/>
      <c r="AG1357" s="231"/>
      <c r="AH1357" s="232"/>
      <c r="AI1357" s="232"/>
      <c r="AJ1357" s="217"/>
      <c r="AK1357" s="217"/>
      <c r="AL1357" s="219"/>
      <c r="AM1357" s="214"/>
      <c r="AN1357" s="214"/>
      <c r="AO1357" s="214"/>
      <c r="AP1357" s="214"/>
      <c r="AQ1357" s="214"/>
      <c r="AR1357" s="214"/>
      <c r="AS1357" s="214"/>
      <c r="AT1357" s="208"/>
      <c r="AU1357" s="208"/>
      <c r="AV1357" s="208"/>
      <c r="AW1357" s="208"/>
      <c r="AX1357" s="208"/>
      <c r="AY1357" s="208"/>
      <c r="AZ1357" s="208"/>
      <c r="BA1357" s="208"/>
      <c r="BB1357" s="208"/>
      <c r="BC1357" s="208"/>
      <c r="BD1357" s="208"/>
      <c r="BE1357" s="208"/>
      <c r="BF1357" s="208"/>
      <c r="BG1357" s="208"/>
      <c r="BH1357" s="208"/>
      <c r="BI1357" s="208"/>
      <c r="BJ1357" s="208"/>
      <c r="BK1357" s="208"/>
      <c r="BL1357" s="208"/>
      <c r="BM1357" s="211"/>
      <c r="BN1357" s="205"/>
      <c r="BO1357" s="2"/>
    </row>
    <row r="1358" spans="1:67" ht="15" hidden="1" customHeight="1" x14ac:dyDescent="0.25">
      <c r="A1358" s="2"/>
      <c r="B1358" s="233" t="s">
        <v>1783</v>
      </c>
      <c r="C1358" s="235" t="s">
        <v>1025</v>
      </c>
      <c r="D1358" s="236"/>
      <c r="E1358" s="241"/>
      <c r="F1358" s="244" t="s">
        <v>1785</v>
      </c>
      <c r="G1358" s="245"/>
      <c r="H1358" s="245"/>
      <c r="I1358" s="245" t="s">
        <v>1743</v>
      </c>
      <c r="J1358" s="247"/>
      <c r="K1358" s="249">
        <v>46178</v>
      </c>
      <c r="L1358" s="247" t="s">
        <v>495</v>
      </c>
      <c r="M1358" s="247">
        <v>1</v>
      </c>
      <c r="N1358" s="247"/>
      <c r="O1358" s="245" t="s">
        <v>1596</v>
      </c>
      <c r="P1358" s="135" t="s">
        <v>148</v>
      </c>
      <c r="Q1358" s="89"/>
      <c r="R1358" s="89"/>
      <c r="S1358" s="89"/>
      <c r="T1358" s="89"/>
      <c r="U1358" s="89"/>
      <c r="V1358" s="89"/>
      <c r="W1358" s="89"/>
      <c r="X1358" s="89"/>
      <c r="Y1358" s="89"/>
      <c r="Z1358" s="89"/>
      <c r="AA1358" s="220">
        <v>114</v>
      </c>
      <c r="AB1358" s="220"/>
      <c r="AC1358" s="233"/>
      <c r="AD1358" s="220"/>
      <c r="AE1358" s="223">
        <v>50</v>
      </c>
      <c r="AF1358" s="224"/>
      <c r="AG1358" s="229"/>
      <c r="AH1358" s="229">
        <v>50</v>
      </c>
      <c r="AI1358" s="229">
        <v>0.15235753234256388</v>
      </c>
      <c r="AJ1358" s="215"/>
      <c r="AK1358" s="215"/>
      <c r="AL1358" s="209" t="s">
        <v>1590</v>
      </c>
      <c r="AM1358" s="212"/>
      <c r="AN1358" s="212"/>
      <c r="AO1358" s="212"/>
      <c r="AP1358" s="212"/>
      <c r="AQ1358" s="212"/>
      <c r="AR1358" s="212"/>
      <c r="AS1358" s="212"/>
      <c r="AT1358" s="206"/>
      <c r="AU1358" s="206"/>
      <c r="AV1358" s="206"/>
      <c r="AW1358" s="206"/>
      <c r="AX1358" s="206"/>
      <c r="AY1358" s="206"/>
      <c r="AZ1358" s="206"/>
      <c r="BA1358" s="206"/>
      <c r="BB1358" s="206"/>
      <c r="BC1358" s="206"/>
      <c r="BD1358" s="206"/>
      <c r="BE1358" s="206"/>
      <c r="BF1358" s="206"/>
      <c r="BG1358" s="206"/>
      <c r="BH1358" s="206"/>
      <c r="BI1358" s="206"/>
      <c r="BJ1358" s="206"/>
      <c r="BK1358" s="206"/>
      <c r="BL1358" s="206"/>
      <c r="BM1358" s="209"/>
      <c r="BN1358" s="203"/>
      <c r="BO1358" s="2"/>
    </row>
    <row r="1359" spans="1:67" ht="15" customHeight="1" x14ac:dyDescent="0.25">
      <c r="A1359" s="2"/>
      <c r="B1359" s="234"/>
      <c r="C1359" s="237"/>
      <c r="D1359" s="238"/>
      <c r="E1359" s="242"/>
      <c r="F1359" s="245"/>
      <c r="G1359" s="245"/>
      <c r="H1359" s="245"/>
      <c r="I1359" s="245"/>
      <c r="J1359" s="248"/>
      <c r="K1359" s="250"/>
      <c r="L1359" s="247"/>
      <c r="M1359" s="247"/>
      <c r="N1359" s="247"/>
      <c r="O1359" s="245"/>
      <c r="P1359" s="134" t="s">
        <v>26</v>
      </c>
      <c r="Q1359" s="89">
        <v>46146</v>
      </c>
      <c r="R1359" s="89">
        <v>46164</v>
      </c>
      <c r="S1359" s="89">
        <v>46171</v>
      </c>
      <c r="T1359" s="89">
        <v>46269</v>
      </c>
      <c r="U1359" s="89">
        <v>46269</v>
      </c>
      <c r="V1359" s="89">
        <v>46283</v>
      </c>
      <c r="W1359" s="89"/>
      <c r="X1359" s="89"/>
      <c r="Y1359" s="89"/>
      <c r="Z1359" s="89"/>
      <c r="AA1359" s="221"/>
      <c r="AB1359" s="221"/>
      <c r="AC1359" s="234"/>
      <c r="AD1359" s="221"/>
      <c r="AE1359" s="225"/>
      <c r="AF1359" s="226"/>
      <c r="AG1359" s="230"/>
      <c r="AH1359" s="230"/>
      <c r="AI1359" s="230"/>
      <c r="AJ1359" s="216"/>
      <c r="AK1359" s="216"/>
      <c r="AL1359" s="218"/>
      <c r="AM1359" s="213"/>
      <c r="AN1359" s="213"/>
      <c r="AO1359" s="213"/>
      <c r="AP1359" s="213"/>
      <c r="AQ1359" s="213"/>
      <c r="AR1359" s="213"/>
      <c r="AS1359" s="213"/>
      <c r="AT1359" s="207"/>
      <c r="AU1359" s="207"/>
      <c r="AV1359" s="207"/>
      <c r="AW1359" s="207"/>
      <c r="AX1359" s="207"/>
      <c r="AY1359" s="207"/>
      <c r="AZ1359" s="207"/>
      <c r="BA1359" s="207"/>
      <c r="BB1359" s="207"/>
      <c r="BC1359" s="207"/>
      <c r="BD1359" s="207"/>
      <c r="BE1359" s="207"/>
      <c r="BF1359" s="207"/>
      <c r="BG1359" s="207"/>
      <c r="BH1359" s="207"/>
      <c r="BI1359" s="207"/>
      <c r="BJ1359" s="207"/>
      <c r="BK1359" s="207"/>
      <c r="BL1359" s="207"/>
      <c r="BM1359" s="210"/>
      <c r="BN1359" s="204"/>
      <c r="BO1359" s="2"/>
    </row>
    <row r="1360" spans="1:67" ht="15" hidden="1" customHeight="1" x14ac:dyDescent="0.25">
      <c r="A1360" s="2"/>
      <c r="B1360" s="234"/>
      <c r="C1360" s="237"/>
      <c r="D1360" s="238"/>
      <c r="E1360" s="242"/>
      <c r="F1360" s="245"/>
      <c r="G1360" s="245"/>
      <c r="H1360" s="245"/>
      <c r="I1360" s="245"/>
      <c r="J1360" s="248"/>
      <c r="K1360" s="250"/>
      <c r="L1360" s="247"/>
      <c r="M1360" s="247"/>
      <c r="N1360" s="247"/>
      <c r="O1360" s="245"/>
      <c r="P1360" s="134" t="s">
        <v>262</v>
      </c>
      <c r="Q1360" s="89"/>
      <c r="R1360" s="89"/>
      <c r="S1360" s="89"/>
      <c r="T1360" s="89"/>
      <c r="U1360" s="89"/>
      <c r="V1360" s="89"/>
      <c r="W1360" s="89"/>
      <c r="X1360" s="89"/>
      <c r="Y1360" s="89"/>
      <c r="Z1360" s="89"/>
      <c r="AA1360" s="221"/>
      <c r="AB1360" s="221"/>
      <c r="AC1360" s="234"/>
      <c r="AD1360" s="221"/>
      <c r="AE1360" s="225"/>
      <c r="AF1360" s="226"/>
      <c r="AG1360" s="230"/>
      <c r="AH1360" s="230"/>
      <c r="AI1360" s="230"/>
      <c r="AJ1360" s="216"/>
      <c r="AK1360" s="216"/>
      <c r="AL1360" s="218"/>
      <c r="AM1360" s="213"/>
      <c r="AN1360" s="213"/>
      <c r="AO1360" s="213"/>
      <c r="AP1360" s="213"/>
      <c r="AQ1360" s="213"/>
      <c r="AR1360" s="213"/>
      <c r="AS1360" s="213"/>
      <c r="AT1360" s="207"/>
      <c r="AU1360" s="207"/>
      <c r="AV1360" s="207"/>
      <c r="AW1360" s="207"/>
      <c r="AX1360" s="207"/>
      <c r="AY1360" s="207"/>
      <c r="AZ1360" s="207"/>
      <c r="BA1360" s="207"/>
      <c r="BB1360" s="207"/>
      <c r="BC1360" s="207"/>
      <c r="BD1360" s="207"/>
      <c r="BE1360" s="207"/>
      <c r="BF1360" s="207"/>
      <c r="BG1360" s="207"/>
      <c r="BH1360" s="207"/>
      <c r="BI1360" s="207"/>
      <c r="BJ1360" s="207"/>
      <c r="BK1360" s="207"/>
      <c r="BL1360" s="207"/>
      <c r="BM1360" s="210"/>
      <c r="BN1360" s="204"/>
      <c r="BO1360" s="2"/>
    </row>
    <row r="1361" spans="1:67" ht="15" hidden="1" customHeight="1" x14ac:dyDescent="0.25">
      <c r="A1361" s="2"/>
      <c r="B1361" s="234"/>
      <c r="C1361" s="237"/>
      <c r="D1361" s="238"/>
      <c r="E1361" s="242"/>
      <c r="F1361" s="245"/>
      <c r="G1361" s="245"/>
      <c r="H1361" s="245"/>
      <c r="I1361" s="245"/>
      <c r="J1361" s="248"/>
      <c r="K1361" s="250"/>
      <c r="L1361" s="247"/>
      <c r="M1361" s="247"/>
      <c r="N1361" s="247"/>
      <c r="O1361" s="245"/>
      <c r="P1361" s="134" t="s">
        <v>263</v>
      </c>
      <c r="Q1361" s="89"/>
      <c r="R1361" s="89"/>
      <c r="S1361" s="89"/>
      <c r="T1361" s="89"/>
      <c r="U1361" s="89"/>
      <c r="V1361" s="89"/>
      <c r="W1361" s="89"/>
      <c r="X1361" s="89"/>
      <c r="Y1361" s="89"/>
      <c r="Z1361" s="89"/>
      <c r="AA1361" s="221"/>
      <c r="AB1361" s="221"/>
      <c r="AC1361" s="234"/>
      <c r="AD1361" s="221"/>
      <c r="AE1361" s="225"/>
      <c r="AF1361" s="226"/>
      <c r="AG1361" s="230"/>
      <c r="AH1361" s="230"/>
      <c r="AI1361" s="230"/>
      <c r="AJ1361" s="216"/>
      <c r="AK1361" s="216"/>
      <c r="AL1361" s="218"/>
      <c r="AM1361" s="213"/>
      <c r="AN1361" s="213"/>
      <c r="AO1361" s="213"/>
      <c r="AP1361" s="213"/>
      <c r="AQ1361" s="213"/>
      <c r="AR1361" s="213"/>
      <c r="AS1361" s="213"/>
      <c r="AT1361" s="207"/>
      <c r="AU1361" s="207"/>
      <c r="AV1361" s="207"/>
      <c r="AW1361" s="207"/>
      <c r="AX1361" s="207"/>
      <c r="AY1361" s="207"/>
      <c r="AZ1361" s="207"/>
      <c r="BA1361" s="207"/>
      <c r="BB1361" s="207"/>
      <c r="BC1361" s="207"/>
      <c r="BD1361" s="207"/>
      <c r="BE1361" s="207"/>
      <c r="BF1361" s="207"/>
      <c r="BG1361" s="207"/>
      <c r="BH1361" s="207"/>
      <c r="BI1361" s="207"/>
      <c r="BJ1361" s="207"/>
      <c r="BK1361" s="207"/>
      <c r="BL1361" s="207"/>
      <c r="BM1361" s="210"/>
      <c r="BN1361" s="204"/>
      <c r="BO1361" s="2"/>
    </row>
    <row r="1362" spans="1:67" ht="15" hidden="1" customHeight="1" x14ac:dyDescent="0.25">
      <c r="A1362" s="2"/>
      <c r="B1362" s="234"/>
      <c r="C1362" s="237"/>
      <c r="D1362" s="238"/>
      <c r="E1362" s="242"/>
      <c r="F1362" s="245"/>
      <c r="G1362" s="245"/>
      <c r="H1362" s="245"/>
      <c r="I1362" s="245"/>
      <c r="J1362" s="248"/>
      <c r="K1362" s="250"/>
      <c r="L1362" s="247"/>
      <c r="M1362" s="247"/>
      <c r="N1362" s="247"/>
      <c r="O1362" s="245"/>
      <c r="P1362" s="134" t="s">
        <v>27</v>
      </c>
      <c r="Q1362" s="89"/>
      <c r="R1362" s="89"/>
      <c r="S1362" s="89"/>
      <c r="T1362" s="89"/>
      <c r="U1362" s="89"/>
      <c r="V1362" s="89"/>
      <c r="W1362" s="89"/>
      <c r="X1362" s="89"/>
      <c r="Y1362" s="89"/>
      <c r="Z1362" s="89"/>
      <c r="AA1362" s="221"/>
      <c r="AB1362" s="221"/>
      <c r="AC1362" s="234"/>
      <c r="AD1362" s="221"/>
      <c r="AE1362" s="225"/>
      <c r="AF1362" s="226"/>
      <c r="AG1362" s="230"/>
      <c r="AH1362" s="230"/>
      <c r="AI1362" s="230"/>
      <c r="AJ1362" s="216"/>
      <c r="AK1362" s="216"/>
      <c r="AL1362" s="218"/>
      <c r="AM1362" s="213"/>
      <c r="AN1362" s="213"/>
      <c r="AO1362" s="213"/>
      <c r="AP1362" s="213"/>
      <c r="AQ1362" s="213"/>
      <c r="AR1362" s="213"/>
      <c r="AS1362" s="213"/>
      <c r="AT1362" s="207"/>
      <c r="AU1362" s="207"/>
      <c r="AV1362" s="207"/>
      <c r="AW1362" s="207"/>
      <c r="AX1362" s="207"/>
      <c r="AY1362" s="207"/>
      <c r="AZ1362" s="207"/>
      <c r="BA1362" s="207"/>
      <c r="BB1362" s="207"/>
      <c r="BC1362" s="207"/>
      <c r="BD1362" s="207"/>
      <c r="BE1362" s="207"/>
      <c r="BF1362" s="207"/>
      <c r="BG1362" s="207"/>
      <c r="BH1362" s="207"/>
      <c r="BI1362" s="207"/>
      <c r="BJ1362" s="207"/>
      <c r="BK1362" s="207"/>
      <c r="BL1362" s="207"/>
      <c r="BM1362" s="210"/>
      <c r="BN1362" s="204"/>
      <c r="BO1362" s="2"/>
    </row>
    <row r="1363" spans="1:67" ht="15" customHeight="1" x14ac:dyDescent="0.25">
      <c r="A1363" s="2"/>
      <c r="B1363" s="219"/>
      <c r="C1363" s="239"/>
      <c r="D1363" s="240"/>
      <c r="E1363" s="243"/>
      <c r="F1363" s="246"/>
      <c r="G1363" s="246"/>
      <c r="H1363" s="246"/>
      <c r="I1363" s="246"/>
      <c r="J1363" s="248"/>
      <c r="K1363" s="251"/>
      <c r="L1363" s="248"/>
      <c r="M1363" s="248"/>
      <c r="N1363" s="248"/>
      <c r="O1363" s="246"/>
      <c r="P1363" s="134" t="s">
        <v>28</v>
      </c>
      <c r="Q1363" s="182">
        <v>46146</v>
      </c>
      <c r="R1363" s="182">
        <v>46164</v>
      </c>
      <c r="S1363" s="182">
        <v>46178</v>
      </c>
      <c r="T1363" s="89"/>
      <c r="U1363" s="89"/>
      <c r="V1363" s="89"/>
      <c r="W1363" s="89"/>
      <c r="X1363" s="89"/>
      <c r="Y1363" s="89"/>
      <c r="Z1363" s="89"/>
      <c r="AA1363" s="232"/>
      <c r="AB1363" s="222"/>
      <c r="AC1363" s="252"/>
      <c r="AD1363" s="222"/>
      <c r="AE1363" s="227"/>
      <c r="AF1363" s="228"/>
      <c r="AG1363" s="231"/>
      <c r="AH1363" s="232"/>
      <c r="AI1363" s="232"/>
      <c r="AJ1363" s="217"/>
      <c r="AK1363" s="217"/>
      <c r="AL1363" s="219"/>
      <c r="AM1363" s="214"/>
      <c r="AN1363" s="214"/>
      <c r="AO1363" s="214"/>
      <c r="AP1363" s="214"/>
      <c r="AQ1363" s="214"/>
      <c r="AR1363" s="214"/>
      <c r="AS1363" s="214"/>
      <c r="AT1363" s="208"/>
      <c r="AU1363" s="208"/>
      <c r="AV1363" s="208"/>
      <c r="AW1363" s="208"/>
      <c r="AX1363" s="208"/>
      <c r="AY1363" s="208"/>
      <c r="AZ1363" s="208"/>
      <c r="BA1363" s="208"/>
      <c r="BB1363" s="208"/>
      <c r="BC1363" s="208"/>
      <c r="BD1363" s="208"/>
      <c r="BE1363" s="208"/>
      <c r="BF1363" s="208"/>
      <c r="BG1363" s="208"/>
      <c r="BH1363" s="208"/>
      <c r="BI1363" s="208"/>
      <c r="BJ1363" s="208"/>
      <c r="BK1363" s="208"/>
      <c r="BL1363" s="208"/>
      <c r="BM1363" s="211"/>
      <c r="BN1363" s="205"/>
      <c r="BO1363" s="2"/>
    </row>
    <row r="1364" spans="1:67" ht="15" hidden="1" customHeight="1" x14ac:dyDescent="0.25">
      <c r="A1364" s="2"/>
      <c r="B1364" s="233" t="s">
        <v>1732</v>
      </c>
      <c r="C1364" s="235" t="s">
        <v>1027</v>
      </c>
      <c r="D1364" s="236"/>
      <c r="E1364" s="241"/>
      <c r="F1364" s="244" t="s">
        <v>1786</v>
      </c>
      <c r="G1364" s="245"/>
      <c r="H1364" s="245"/>
      <c r="I1364" s="245" t="s">
        <v>1743</v>
      </c>
      <c r="J1364" s="247"/>
      <c r="K1364" s="249">
        <v>46243</v>
      </c>
      <c r="L1364" s="247" t="s">
        <v>504</v>
      </c>
      <c r="M1364" s="247">
        <v>1</v>
      </c>
      <c r="N1364" s="247"/>
      <c r="O1364" s="245" t="s">
        <v>1596</v>
      </c>
      <c r="P1364" s="135" t="s">
        <v>148</v>
      </c>
      <c r="Q1364" s="89"/>
      <c r="R1364" s="89"/>
      <c r="S1364" s="89"/>
      <c r="T1364" s="89"/>
      <c r="U1364" s="89"/>
      <c r="V1364" s="89"/>
      <c r="W1364" s="89"/>
      <c r="X1364" s="89"/>
      <c r="Y1364" s="89"/>
      <c r="Z1364" s="89"/>
      <c r="AA1364" s="220">
        <v>60</v>
      </c>
      <c r="AB1364" s="220"/>
      <c r="AC1364" s="233"/>
      <c r="AD1364" s="220"/>
      <c r="AE1364" s="223">
        <v>100</v>
      </c>
      <c r="AF1364" s="224"/>
      <c r="AG1364" s="229"/>
      <c r="AH1364" s="229">
        <v>0</v>
      </c>
      <c r="AI1364" s="229">
        <v>8.018817491713888E-2</v>
      </c>
      <c r="AJ1364" s="215"/>
      <c r="AK1364" s="215"/>
      <c r="AL1364" s="209" t="s">
        <v>1590</v>
      </c>
      <c r="AM1364" s="212"/>
      <c r="AN1364" s="212"/>
      <c r="AO1364" s="212"/>
      <c r="AP1364" s="212"/>
      <c r="AQ1364" s="212"/>
      <c r="AR1364" s="212"/>
      <c r="AS1364" s="212"/>
      <c r="AT1364" s="206"/>
      <c r="AU1364" s="206"/>
      <c r="AV1364" s="206"/>
      <c r="AW1364" s="206"/>
      <c r="AX1364" s="206"/>
      <c r="AY1364" s="206"/>
      <c r="AZ1364" s="206"/>
      <c r="BA1364" s="206"/>
      <c r="BB1364" s="206"/>
      <c r="BC1364" s="206"/>
      <c r="BD1364" s="206"/>
      <c r="BE1364" s="206"/>
      <c r="BF1364" s="206"/>
      <c r="BG1364" s="206"/>
      <c r="BH1364" s="206"/>
      <c r="BI1364" s="206"/>
      <c r="BJ1364" s="206"/>
      <c r="BK1364" s="206"/>
      <c r="BL1364" s="206"/>
      <c r="BM1364" s="209"/>
      <c r="BN1364" s="203"/>
      <c r="BO1364" s="2"/>
    </row>
    <row r="1365" spans="1:67" ht="15" customHeight="1" x14ac:dyDescent="0.25">
      <c r="A1365" s="2"/>
      <c r="B1365" s="234"/>
      <c r="C1365" s="237"/>
      <c r="D1365" s="238"/>
      <c r="E1365" s="242"/>
      <c r="F1365" s="245"/>
      <c r="G1365" s="245"/>
      <c r="H1365" s="245"/>
      <c r="I1365" s="245"/>
      <c r="J1365" s="248"/>
      <c r="K1365" s="250"/>
      <c r="L1365" s="247"/>
      <c r="M1365" s="247"/>
      <c r="N1365" s="247"/>
      <c r="O1365" s="245"/>
      <c r="P1365" s="134" t="s">
        <v>26</v>
      </c>
      <c r="Q1365" s="89">
        <v>46202</v>
      </c>
      <c r="R1365" s="89">
        <v>46206</v>
      </c>
      <c r="S1365" s="89">
        <v>46287</v>
      </c>
      <c r="T1365" s="89">
        <v>46287</v>
      </c>
      <c r="U1365" s="89">
        <v>46287</v>
      </c>
      <c r="V1365" s="89">
        <v>46301</v>
      </c>
      <c r="W1365" s="89"/>
      <c r="X1365" s="89"/>
      <c r="Y1365" s="89"/>
      <c r="Z1365" s="89"/>
      <c r="AA1365" s="221"/>
      <c r="AB1365" s="221"/>
      <c r="AC1365" s="234"/>
      <c r="AD1365" s="221"/>
      <c r="AE1365" s="225"/>
      <c r="AF1365" s="226"/>
      <c r="AG1365" s="230"/>
      <c r="AH1365" s="230"/>
      <c r="AI1365" s="230"/>
      <c r="AJ1365" s="216"/>
      <c r="AK1365" s="216"/>
      <c r="AL1365" s="218"/>
      <c r="AM1365" s="213"/>
      <c r="AN1365" s="213"/>
      <c r="AO1365" s="213"/>
      <c r="AP1365" s="213"/>
      <c r="AQ1365" s="213"/>
      <c r="AR1365" s="213"/>
      <c r="AS1365" s="213"/>
      <c r="AT1365" s="207"/>
      <c r="AU1365" s="207"/>
      <c r="AV1365" s="207"/>
      <c r="AW1365" s="207"/>
      <c r="AX1365" s="207"/>
      <c r="AY1365" s="207"/>
      <c r="AZ1365" s="207"/>
      <c r="BA1365" s="207"/>
      <c r="BB1365" s="207"/>
      <c r="BC1365" s="207"/>
      <c r="BD1365" s="207"/>
      <c r="BE1365" s="207"/>
      <c r="BF1365" s="207"/>
      <c r="BG1365" s="207"/>
      <c r="BH1365" s="207"/>
      <c r="BI1365" s="207"/>
      <c r="BJ1365" s="207"/>
      <c r="BK1365" s="207"/>
      <c r="BL1365" s="207"/>
      <c r="BM1365" s="210"/>
      <c r="BN1365" s="204"/>
      <c r="BO1365" s="2"/>
    </row>
    <row r="1366" spans="1:67" ht="15" hidden="1" customHeight="1" x14ac:dyDescent="0.25">
      <c r="A1366" s="2"/>
      <c r="B1366" s="234"/>
      <c r="C1366" s="237"/>
      <c r="D1366" s="238"/>
      <c r="E1366" s="242"/>
      <c r="F1366" s="245"/>
      <c r="G1366" s="245"/>
      <c r="H1366" s="245"/>
      <c r="I1366" s="245"/>
      <c r="J1366" s="248"/>
      <c r="K1366" s="250"/>
      <c r="L1366" s="247"/>
      <c r="M1366" s="247"/>
      <c r="N1366" s="247"/>
      <c r="O1366" s="245"/>
      <c r="P1366" s="134" t="s">
        <v>262</v>
      </c>
      <c r="Q1366" s="89"/>
      <c r="R1366" s="89"/>
      <c r="S1366" s="89"/>
      <c r="T1366" s="89"/>
      <c r="U1366" s="89"/>
      <c r="V1366" s="89"/>
      <c r="W1366" s="89"/>
      <c r="X1366" s="89"/>
      <c r="Y1366" s="89"/>
      <c r="Z1366" s="89"/>
      <c r="AA1366" s="221"/>
      <c r="AB1366" s="221"/>
      <c r="AC1366" s="234"/>
      <c r="AD1366" s="221"/>
      <c r="AE1366" s="225"/>
      <c r="AF1366" s="226"/>
      <c r="AG1366" s="230"/>
      <c r="AH1366" s="230"/>
      <c r="AI1366" s="230"/>
      <c r="AJ1366" s="216"/>
      <c r="AK1366" s="216"/>
      <c r="AL1366" s="218"/>
      <c r="AM1366" s="213"/>
      <c r="AN1366" s="213"/>
      <c r="AO1366" s="213"/>
      <c r="AP1366" s="213"/>
      <c r="AQ1366" s="213"/>
      <c r="AR1366" s="213"/>
      <c r="AS1366" s="213"/>
      <c r="AT1366" s="207"/>
      <c r="AU1366" s="207"/>
      <c r="AV1366" s="207"/>
      <c r="AW1366" s="207"/>
      <c r="AX1366" s="207"/>
      <c r="AY1366" s="207"/>
      <c r="AZ1366" s="207"/>
      <c r="BA1366" s="207"/>
      <c r="BB1366" s="207"/>
      <c r="BC1366" s="207"/>
      <c r="BD1366" s="207"/>
      <c r="BE1366" s="207"/>
      <c r="BF1366" s="207"/>
      <c r="BG1366" s="207"/>
      <c r="BH1366" s="207"/>
      <c r="BI1366" s="207"/>
      <c r="BJ1366" s="207"/>
      <c r="BK1366" s="207"/>
      <c r="BL1366" s="207"/>
      <c r="BM1366" s="210"/>
      <c r="BN1366" s="204"/>
      <c r="BO1366" s="2"/>
    </row>
    <row r="1367" spans="1:67" ht="15" hidden="1" customHeight="1" x14ac:dyDescent="0.25">
      <c r="A1367" s="2"/>
      <c r="B1367" s="234"/>
      <c r="C1367" s="237"/>
      <c r="D1367" s="238"/>
      <c r="E1367" s="242"/>
      <c r="F1367" s="245"/>
      <c r="G1367" s="245"/>
      <c r="H1367" s="245"/>
      <c r="I1367" s="245"/>
      <c r="J1367" s="248"/>
      <c r="K1367" s="250"/>
      <c r="L1367" s="247"/>
      <c r="M1367" s="247"/>
      <c r="N1367" s="247"/>
      <c r="O1367" s="245"/>
      <c r="P1367" s="134" t="s">
        <v>263</v>
      </c>
      <c r="Q1367" s="89"/>
      <c r="R1367" s="89"/>
      <c r="S1367" s="89"/>
      <c r="T1367" s="89"/>
      <c r="U1367" s="89"/>
      <c r="V1367" s="89"/>
      <c r="W1367" s="89"/>
      <c r="X1367" s="89"/>
      <c r="Y1367" s="89"/>
      <c r="Z1367" s="89"/>
      <c r="AA1367" s="221"/>
      <c r="AB1367" s="221"/>
      <c r="AC1367" s="234"/>
      <c r="AD1367" s="221"/>
      <c r="AE1367" s="225"/>
      <c r="AF1367" s="226"/>
      <c r="AG1367" s="230"/>
      <c r="AH1367" s="230"/>
      <c r="AI1367" s="230"/>
      <c r="AJ1367" s="216"/>
      <c r="AK1367" s="216"/>
      <c r="AL1367" s="218"/>
      <c r="AM1367" s="213"/>
      <c r="AN1367" s="213"/>
      <c r="AO1367" s="213"/>
      <c r="AP1367" s="213"/>
      <c r="AQ1367" s="213"/>
      <c r="AR1367" s="213"/>
      <c r="AS1367" s="213"/>
      <c r="AT1367" s="207"/>
      <c r="AU1367" s="207"/>
      <c r="AV1367" s="207"/>
      <c r="AW1367" s="207"/>
      <c r="AX1367" s="207"/>
      <c r="AY1367" s="207"/>
      <c r="AZ1367" s="207"/>
      <c r="BA1367" s="207"/>
      <c r="BB1367" s="207"/>
      <c r="BC1367" s="207"/>
      <c r="BD1367" s="207"/>
      <c r="BE1367" s="207"/>
      <c r="BF1367" s="207"/>
      <c r="BG1367" s="207"/>
      <c r="BH1367" s="207"/>
      <c r="BI1367" s="207"/>
      <c r="BJ1367" s="207"/>
      <c r="BK1367" s="207"/>
      <c r="BL1367" s="207"/>
      <c r="BM1367" s="210"/>
      <c r="BN1367" s="204"/>
      <c r="BO1367" s="2"/>
    </row>
    <row r="1368" spans="1:67" ht="15" hidden="1" customHeight="1" x14ac:dyDescent="0.25">
      <c r="A1368" s="2"/>
      <c r="B1368" s="234"/>
      <c r="C1368" s="237"/>
      <c r="D1368" s="238"/>
      <c r="E1368" s="242"/>
      <c r="F1368" s="245"/>
      <c r="G1368" s="245"/>
      <c r="H1368" s="245"/>
      <c r="I1368" s="245"/>
      <c r="J1368" s="248"/>
      <c r="K1368" s="250"/>
      <c r="L1368" s="247"/>
      <c r="M1368" s="247"/>
      <c r="N1368" s="247"/>
      <c r="O1368" s="245"/>
      <c r="P1368" s="134" t="s">
        <v>27</v>
      </c>
      <c r="Q1368" s="89"/>
      <c r="R1368" s="89"/>
      <c r="S1368" s="89"/>
      <c r="T1368" s="89"/>
      <c r="U1368" s="89"/>
      <c r="V1368" s="89"/>
      <c r="W1368" s="89"/>
      <c r="X1368" s="89"/>
      <c r="Y1368" s="89"/>
      <c r="Z1368" s="89"/>
      <c r="AA1368" s="221"/>
      <c r="AB1368" s="221"/>
      <c r="AC1368" s="234"/>
      <c r="AD1368" s="221"/>
      <c r="AE1368" s="225"/>
      <c r="AF1368" s="226"/>
      <c r="AG1368" s="230"/>
      <c r="AH1368" s="230"/>
      <c r="AI1368" s="230"/>
      <c r="AJ1368" s="216"/>
      <c r="AK1368" s="216"/>
      <c r="AL1368" s="218"/>
      <c r="AM1368" s="213"/>
      <c r="AN1368" s="213"/>
      <c r="AO1368" s="213"/>
      <c r="AP1368" s="213"/>
      <c r="AQ1368" s="213"/>
      <c r="AR1368" s="213"/>
      <c r="AS1368" s="213"/>
      <c r="AT1368" s="207"/>
      <c r="AU1368" s="207"/>
      <c r="AV1368" s="207"/>
      <c r="AW1368" s="207"/>
      <c r="AX1368" s="207"/>
      <c r="AY1368" s="207"/>
      <c r="AZ1368" s="207"/>
      <c r="BA1368" s="207"/>
      <c r="BB1368" s="207"/>
      <c r="BC1368" s="207"/>
      <c r="BD1368" s="207"/>
      <c r="BE1368" s="207"/>
      <c r="BF1368" s="207"/>
      <c r="BG1368" s="207"/>
      <c r="BH1368" s="207"/>
      <c r="BI1368" s="207"/>
      <c r="BJ1368" s="207"/>
      <c r="BK1368" s="207"/>
      <c r="BL1368" s="207"/>
      <c r="BM1368" s="210"/>
      <c r="BN1368" s="204"/>
      <c r="BO1368" s="2"/>
    </row>
    <row r="1369" spans="1:67" ht="15" customHeight="1" x14ac:dyDescent="0.25">
      <c r="A1369" s="2"/>
      <c r="B1369" s="219"/>
      <c r="C1369" s="239"/>
      <c r="D1369" s="240"/>
      <c r="E1369" s="243"/>
      <c r="F1369" s="246"/>
      <c r="G1369" s="246"/>
      <c r="H1369" s="246"/>
      <c r="I1369" s="246"/>
      <c r="J1369" s="248"/>
      <c r="K1369" s="251"/>
      <c r="L1369" s="248"/>
      <c r="M1369" s="248"/>
      <c r="N1369" s="248"/>
      <c r="O1369" s="246"/>
      <c r="P1369" s="134" t="s">
        <v>28</v>
      </c>
      <c r="Q1369" s="182">
        <v>46202</v>
      </c>
      <c r="R1369" s="182">
        <v>46213</v>
      </c>
      <c r="S1369" s="182">
        <v>46213</v>
      </c>
      <c r="T1369" s="182">
        <v>46213</v>
      </c>
      <c r="U1369" s="182">
        <v>46239</v>
      </c>
      <c r="V1369" s="182">
        <v>46243</v>
      </c>
      <c r="W1369" s="89"/>
      <c r="X1369" s="89"/>
      <c r="Y1369" s="89"/>
      <c r="Z1369" s="89"/>
      <c r="AA1369" s="232"/>
      <c r="AB1369" s="222"/>
      <c r="AC1369" s="252"/>
      <c r="AD1369" s="222"/>
      <c r="AE1369" s="227"/>
      <c r="AF1369" s="228"/>
      <c r="AG1369" s="231"/>
      <c r="AH1369" s="232"/>
      <c r="AI1369" s="232"/>
      <c r="AJ1369" s="217"/>
      <c r="AK1369" s="217"/>
      <c r="AL1369" s="219"/>
      <c r="AM1369" s="214"/>
      <c r="AN1369" s="214"/>
      <c r="AO1369" s="214"/>
      <c r="AP1369" s="214"/>
      <c r="AQ1369" s="214"/>
      <c r="AR1369" s="214"/>
      <c r="AS1369" s="214"/>
      <c r="AT1369" s="208"/>
      <c r="AU1369" s="208"/>
      <c r="AV1369" s="208"/>
      <c r="AW1369" s="208"/>
      <c r="AX1369" s="208"/>
      <c r="AY1369" s="208"/>
      <c r="AZ1369" s="208"/>
      <c r="BA1369" s="208"/>
      <c r="BB1369" s="208"/>
      <c r="BC1369" s="208"/>
      <c r="BD1369" s="208"/>
      <c r="BE1369" s="208"/>
      <c r="BF1369" s="208"/>
      <c r="BG1369" s="208"/>
      <c r="BH1369" s="208"/>
      <c r="BI1369" s="208"/>
      <c r="BJ1369" s="208"/>
      <c r="BK1369" s="208"/>
      <c r="BL1369" s="208"/>
      <c r="BM1369" s="211"/>
      <c r="BN1369" s="205"/>
      <c r="BO1369" s="2"/>
    </row>
    <row r="1370" spans="1:67" ht="15" hidden="1" customHeight="1" x14ac:dyDescent="0.25">
      <c r="A1370" s="2"/>
      <c r="B1370" s="233" t="s">
        <v>1732</v>
      </c>
      <c r="C1370" s="235" t="s">
        <v>1029</v>
      </c>
      <c r="D1370" s="236"/>
      <c r="E1370" s="241"/>
      <c r="F1370" s="244" t="s">
        <v>1787</v>
      </c>
      <c r="G1370" s="245"/>
      <c r="H1370" s="245"/>
      <c r="I1370" s="245" t="s">
        <v>1743</v>
      </c>
      <c r="J1370" s="247"/>
      <c r="K1370" s="249"/>
      <c r="L1370" s="247"/>
      <c r="M1370" s="247">
        <v>1</v>
      </c>
      <c r="N1370" s="247"/>
      <c r="O1370" s="245" t="s">
        <v>1596</v>
      </c>
      <c r="P1370" s="135" t="s">
        <v>148</v>
      </c>
      <c r="Q1370" s="89"/>
      <c r="R1370" s="89"/>
      <c r="S1370" s="89"/>
      <c r="T1370" s="89"/>
      <c r="U1370" s="89"/>
      <c r="V1370" s="89"/>
      <c r="W1370" s="89"/>
      <c r="X1370" s="89"/>
      <c r="Y1370" s="89"/>
      <c r="Z1370" s="89"/>
      <c r="AA1370" s="220">
        <v>60</v>
      </c>
      <c r="AB1370" s="220"/>
      <c r="AC1370" s="233"/>
      <c r="AD1370" s="220"/>
      <c r="AE1370" s="223">
        <v>0</v>
      </c>
      <c r="AF1370" s="224"/>
      <c r="AG1370" s="229"/>
      <c r="AH1370" s="229">
        <v>0</v>
      </c>
      <c r="AI1370" s="229">
        <v>8.018817491713888E-2</v>
      </c>
      <c r="AJ1370" s="215"/>
      <c r="AK1370" s="215"/>
      <c r="AL1370" s="209" t="s">
        <v>1590</v>
      </c>
      <c r="AM1370" s="212"/>
      <c r="AN1370" s="212"/>
      <c r="AO1370" s="212"/>
      <c r="AP1370" s="212"/>
      <c r="AQ1370" s="212"/>
      <c r="AR1370" s="212"/>
      <c r="AS1370" s="212"/>
      <c r="AT1370" s="206"/>
      <c r="AU1370" s="206"/>
      <c r="AV1370" s="206"/>
      <c r="AW1370" s="206"/>
      <c r="AX1370" s="206"/>
      <c r="AY1370" s="206"/>
      <c r="AZ1370" s="206"/>
      <c r="BA1370" s="206"/>
      <c r="BB1370" s="206"/>
      <c r="BC1370" s="206"/>
      <c r="BD1370" s="206"/>
      <c r="BE1370" s="206"/>
      <c r="BF1370" s="206"/>
      <c r="BG1370" s="206"/>
      <c r="BH1370" s="206"/>
      <c r="BI1370" s="206"/>
      <c r="BJ1370" s="206"/>
      <c r="BK1370" s="206"/>
      <c r="BL1370" s="206"/>
      <c r="BM1370" s="209"/>
      <c r="BN1370" s="203"/>
      <c r="BO1370" s="2"/>
    </row>
    <row r="1371" spans="1:67" ht="15" customHeight="1" x14ac:dyDescent="0.25">
      <c r="A1371" s="2"/>
      <c r="B1371" s="234"/>
      <c r="C1371" s="237"/>
      <c r="D1371" s="238"/>
      <c r="E1371" s="242"/>
      <c r="F1371" s="245"/>
      <c r="G1371" s="245"/>
      <c r="H1371" s="245"/>
      <c r="I1371" s="245"/>
      <c r="J1371" s="248"/>
      <c r="K1371" s="250"/>
      <c r="L1371" s="247"/>
      <c r="M1371" s="247"/>
      <c r="N1371" s="247"/>
      <c r="O1371" s="245"/>
      <c r="P1371" s="134" t="s">
        <v>26</v>
      </c>
      <c r="Q1371" s="89">
        <v>46321</v>
      </c>
      <c r="R1371" s="89">
        <v>46325</v>
      </c>
      <c r="S1371" s="89">
        <v>46373</v>
      </c>
      <c r="T1371" s="89">
        <v>46373</v>
      </c>
      <c r="U1371" s="89">
        <v>46373</v>
      </c>
      <c r="V1371" s="89">
        <v>46387</v>
      </c>
      <c r="W1371" s="89"/>
      <c r="X1371" s="89"/>
      <c r="Y1371" s="89"/>
      <c r="Z1371" s="89"/>
      <c r="AA1371" s="221"/>
      <c r="AB1371" s="221"/>
      <c r="AC1371" s="234"/>
      <c r="AD1371" s="221"/>
      <c r="AE1371" s="225"/>
      <c r="AF1371" s="226"/>
      <c r="AG1371" s="230"/>
      <c r="AH1371" s="230"/>
      <c r="AI1371" s="230"/>
      <c r="AJ1371" s="216"/>
      <c r="AK1371" s="216"/>
      <c r="AL1371" s="218"/>
      <c r="AM1371" s="213"/>
      <c r="AN1371" s="213"/>
      <c r="AO1371" s="213"/>
      <c r="AP1371" s="213"/>
      <c r="AQ1371" s="213"/>
      <c r="AR1371" s="213"/>
      <c r="AS1371" s="213"/>
      <c r="AT1371" s="207"/>
      <c r="AU1371" s="207"/>
      <c r="AV1371" s="207"/>
      <c r="AW1371" s="207"/>
      <c r="AX1371" s="207"/>
      <c r="AY1371" s="207"/>
      <c r="AZ1371" s="207"/>
      <c r="BA1371" s="207"/>
      <c r="BB1371" s="207"/>
      <c r="BC1371" s="207"/>
      <c r="BD1371" s="207"/>
      <c r="BE1371" s="207"/>
      <c r="BF1371" s="207"/>
      <c r="BG1371" s="207"/>
      <c r="BH1371" s="207"/>
      <c r="BI1371" s="207"/>
      <c r="BJ1371" s="207"/>
      <c r="BK1371" s="207"/>
      <c r="BL1371" s="207"/>
      <c r="BM1371" s="210"/>
      <c r="BN1371" s="204"/>
      <c r="BO1371" s="2"/>
    </row>
    <row r="1372" spans="1:67" ht="15" hidden="1" customHeight="1" x14ac:dyDescent="0.25">
      <c r="A1372" s="2"/>
      <c r="B1372" s="234"/>
      <c r="C1372" s="237"/>
      <c r="D1372" s="238"/>
      <c r="E1372" s="242"/>
      <c r="F1372" s="245"/>
      <c r="G1372" s="245"/>
      <c r="H1372" s="245"/>
      <c r="I1372" s="245"/>
      <c r="J1372" s="248"/>
      <c r="K1372" s="250"/>
      <c r="L1372" s="247"/>
      <c r="M1372" s="247"/>
      <c r="N1372" s="247"/>
      <c r="O1372" s="245"/>
      <c r="P1372" s="134" t="s">
        <v>262</v>
      </c>
      <c r="Q1372" s="89"/>
      <c r="R1372" s="89"/>
      <c r="S1372" s="89"/>
      <c r="T1372" s="89"/>
      <c r="U1372" s="89"/>
      <c r="V1372" s="89"/>
      <c r="W1372" s="89"/>
      <c r="X1372" s="89"/>
      <c r="Y1372" s="89"/>
      <c r="Z1372" s="89"/>
      <c r="AA1372" s="221"/>
      <c r="AB1372" s="221"/>
      <c r="AC1372" s="234"/>
      <c r="AD1372" s="221"/>
      <c r="AE1372" s="225"/>
      <c r="AF1372" s="226"/>
      <c r="AG1372" s="230"/>
      <c r="AH1372" s="230"/>
      <c r="AI1372" s="230"/>
      <c r="AJ1372" s="216"/>
      <c r="AK1372" s="216"/>
      <c r="AL1372" s="218"/>
      <c r="AM1372" s="213"/>
      <c r="AN1372" s="213"/>
      <c r="AO1372" s="213"/>
      <c r="AP1372" s="213"/>
      <c r="AQ1372" s="213"/>
      <c r="AR1372" s="213"/>
      <c r="AS1372" s="213"/>
      <c r="AT1372" s="207"/>
      <c r="AU1372" s="207"/>
      <c r="AV1372" s="207"/>
      <c r="AW1372" s="207"/>
      <c r="AX1372" s="207"/>
      <c r="AY1372" s="207"/>
      <c r="AZ1372" s="207"/>
      <c r="BA1372" s="207"/>
      <c r="BB1372" s="207"/>
      <c r="BC1372" s="207"/>
      <c r="BD1372" s="207"/>
      <c r="BE1372" s="207"/>
      <c r="BF1372" s="207"/>
      <c r="BG1372" s="207"/>
      <c r="BH1372" s="207"/>
      <c r="BI1372" s="207"/>
      <c r="BJ1372" s="207"/>
      <c r="BK1372" s="207"/>
      <c r="BL1372" s="207"/>
      <c r="BM1372" s="210"/>
      <c r="BN1372" s="204"/>
      <c r="BO1372" s="2"/>
    </row>
    <row r="1373" spans="1:67" ht="15" hidden="1" customHeight="1" x14ac:dyDescent="0.25">
      <c r="A1373" s="2"/>
      <c r="B1373" s="234"/>
      <c r="C1373" s="237"/>
      <c r="D1373" s="238"/>
      <c r="E1373" s="242"/>
      <c r="F1373" s="245"/>
      <c r="G1373" s="245"/>
      <c r="H1373" s="245"/>
      <c r="I1373" s="245"/>
      <c r="J1373" s="248"/>
      <c r="K1373" s="250"/>
      <c r="L1373" s="247"/>
      <c r="M1373" s="247"/>
      <c r="N1373" s="247"/>
      <c r="O1373" s="245"/>
      <c r="P1373" s="134" t="s">
        <v>263</v>
      </c>
      <c r="Q1373" s="89"/>
      <c r="R1373" s="89"/>
      <c r="S1373" s="89"/>
      <c r="T1373" s="89"/>
      <c r="U1373" s="89"/>
      <c r="V1373" s="89"/>
      <c r="W1373" s="89"/>
      <c r="X1373" s="89"/>
      <c r="Y1373" s="89"/>
      <c r="Z1373" s="89"/>
      <c r="AA1373" s="221"/>
      <c r="AB1373" s="221"/>
      <c r="AC1373" s="234"/>
      <c r="AD1373" s="221"/>
      <c r="AE1373" s="225"/>
      <c r="AF1373" s="226"/>
      <c r="AG1373" s="230"/>
      <c r="AH1373" s="230"/>
      <c r="AI1373" s="230"/>
      <c r="AJ1373" s="216"/>
      <c r="AK1373" s="216"/>
      <c r="AL1373" s="218"/>
      <c r="AM1373" s="213"/>
      <c r="AN1373" s="213"/>
      <c r="AO1373" s="213"/>
      <c r="AP1373" s="213"/>
      <c r="AQ1373" s="213"/>
      <c r="AR1373" s="213"/>
      <c r="AS1373" s="213"/>
      <c r="AT1373" s="207"/>
      <c r="AU1373" s="207"/>
      <c r="AV1373" s="207"/>
      <c r="AW1373" s="207"/>
      <c r="AX1373" s="207"/>
      <c r="AY1373" s="207"/>
      <c r="AZ1373" s="207"/>
      <c r="BA1373" s="207"/>
      <c r="BB1373" s="207"/>
      <c r="BC1373" s="207"/>
      <c r="BD1373" s="207"/>
      <c r="BE1373" s="207"/>
      <c r="BF1373" s="207"/>
      <c r="BG1373" s="207"/>
      <c r="BH1373" s="207"/>
      <c r="BI1373" s="207"/>
      <c r="BJ1373" s="207"/>
      <c r="BK1373" s="207"/>
      <c r="BL1373" s="207"/>
      <c r="BM1373" s="210"/>
      <c r="BN1373" s="204"/>
      <c r="BO1373" s="2"/>
    </row>
    <row r="1374" spans="1:67" ht="15" hidden="1" customHeight="1" x14ac:dyDescent="0.25">
      <c r="A1374" s="2"/>
      <c r="B1374" s="234"/>
      <c r="C1374" s="237"/>
      <c r="D1374" s="238"/>
      <c r="E1374" s="242"/>
      <c r="F1374" s="245"/>
      <c r="G1374" s="245"/>
      <c r="H1374" s="245"/>
      <c r="I1374" s="245"/>
      <c r="J1374" s="248"/>
      <c r="K1374" s="250"/>
      <c r="L1374" s="247"/>
      <c r="M1374" s="247"/>
      <c r="N1374" s="247"/>
      <c r="O1374" s="245"/>
      <c r="P1374" s="134" t="s">
        <v>27</v>
      </c>
      <c r="Q1374" s="89"/>
      <c r="R1374" s="89"/>
      <c r="S1374" s="89"/>
      <c r="T1374" s="89"/>
      <c r="U1374" s="89"/>
      <c r="V1374" s="89"/>
      <c r="W1374" s="89"/>
      <c r="X1374" s="89"/>
      <c r="Y1374" s="89"/>
      <c r="Z1374" s="89"/>
      <c r="AA1374" s="221"/>
      <c r="AB1374" s="221"/>
      <c r="AC1374" s="234"/>
      <c r="AD1374" s="221"/>
      <c r="AE1374" s="225"/>
      <c r="AF1374" s="226"/>
      <c r="AG1374" s="230"/>
      <c r="AH1374" s="230"/>
      <c r="AI1374" s="230"/>
      <c r="AJ1374" s="216"/>
      <c r="AK1374" s="216"/>
      <c r="AL1374" s="218"/>
      <c r="AM1374" s="213"/>
      <c r="AN1374" s="213"/>
      <c r="AO1374" s="213"/>
      <c r="AP1374" s="213"/>
      <c r="AQ1374" s="213"/>
      <c r="AR1374" s="213"/>
      <c r="AS1374" s="213"/>
      <c r="AT1374" s="207"/>
      <c r="AU1374" s="207"/>
      <c r="AV1374" s="207"/>
      <c r="AW1374" s="207"/>
      <c r="AX1374" s="207"/>
      <c r="AY1374" s="207"/>
      <c r="AZ1374" s="207"/>
      <c r="BA1374" s="207"/>
      <c r="BB1374" s="207"/>
      <c r="BC1374" s="207"/>
      <c r="BD1374" s="207"/>
      <c r="BE1374" s="207"/>
      <c r="BF1374" s="207"/>
      <c r="BG1374" s="207"/>
      <c r="BH1374" s="207"/>
      <c r="BI1374" s="207"/>
      <c r="BJ1374" s="207"/>
      <c r="BK1374" s="207"/>
      <c r="BL1374" s="207"/>
      <c r="BM1374" s="210"/>
      <c r="BN1374" s="204"/>
      <c r="BO1374" s="2"/>
    </row>
    <row r="1375" spans="1:67" ht="15" customHeight="1" x14ac:dyDescent="0.25">
      <c r="A1375" s="2"/>
      <c r="B1375" s="219"/>
      <c r="C1375" s="239"/>
      <c r="D1375" s="240"/>
      <c r="E1375" s="243"/>
      <c r="F1375" s="246"/>
      <c r="G1375" s="246"/>
      <c r="H1375" s="246"/>
      <c r="I1375" s="246"/>
      <c r="J1375" s="248"/>
      <c r="K1375" s="251"/>
      <c r="L1375" s="248"/>
      <c r="M1375" s="248"/>
      <c r="N1375" s="248"/>
      <c r="O1375" s="246"/>
      <c r="P1375" s="134" t="s">
        <v>28</v>
      </c>
      <c r="Q1375" s="89"/>
      <c r="R1375" s="89"/>
      <c r="S1375" s="89"/>
      <c r="T1375" s="89"/>
      <c r="U1375" s="89"/>
      <c r="V1375" s="89"/>
      <c r="W1375" s="89"/>
      <c r="X1375" s="89"/>
      <c r="Y1375" s="89"/>
      <c r="Z1375" s="89"/>
      <c r="AA1375" s="232"/>
      <c r="AB1375" s="222"/>
      <c r="AC1375" s="252"/>
      <c r="AD1375" s="222"/>
      <c r="AE1375" s="227"/>
      <c r="AF1375" s="228"/>
      <c r="AG1375" s="231"/>
      <c r="AH1375" s="232"/>
      <c r="AI1375" s="232"/>
      <c r="AJ1375" s="217"/>
      <c r="AK1375" s="217"/>
      <c r="AL1375" s="219"/>
      <c r="AM1375" s="214"/>
      <c r="AN1375" s="214"/>
      <c r="AO1375" s="214"/>
      <c r="AP1375" s="214"/>
      <c r="AQ1375" s="214"/>
      <c r="AR1375" s="214"/>
      <c r="AS1375" s="214"/>
      <c r="AT1375" s="208"/>
      <c r="AU1375" s="208"/>
      <c r="AV1375" s="208"/>
      <c r="AW1375" s="208"/>
      <c r="AX1375" s="208"/>
      <c r="AY1375" s="208"/>
      <c r="AZ1375" s="208"/>
      <c r="BA1375" s="208"/>
      <c r="BB1375" s="208"/>
      <c r="BC1375" s="208"/>
      <c r="BD1375" s="208"/>
      <c r="BE1375" s="208"/>
      <c r="BF1375" s="208"/>
      <c r="BG1375" s="208"/>
      <c r="BH1375" s="208"/>
      <c r="BI1375" s="208"/>
      <c r="BJ1375" s="208"/>
      <c r="BK1375" s="208"/>
      <c r="BL1375" s="208"/>
      <c r="BM1375" s="211"/>
      <c r="BN1375" s="205"/>
      <c r="BO1375" s="2"/>
    </row>
    <row r="1376" spans="1:67" ht="15" hidden="1" customHeight="1" x14ac:dyDescent="0.25">
      <c r="A1376" s="2"/>
      <c r="B1376" s="233" t="s">
        <v>1732</v>
      </c>
      <c r="C1376" s="235" t="s">
        <v>1031</v>
      </c>
      <c r="D1376" s="236"/>
      <c r="E1376" s="241"/>
      <c r="F1376" s="244" t="s">
        <v>1788</v>
      </c>
      <c r="G1376" s="245"/>
      <c r="H1376" s="245"/>
      <c r="I1376" s="245" t="s">
        <v>1743</v>
      </c>
      <c r="J1376" s="247"/>
      <c r="K1376" s="249">
        <v>46247</v>
      </c>
      <c r="L1376" s="247" t="s">
        <v>501</v>
      </c>
      <c r="M1376" s="247">
        <v>1</v>
      </c>
      <c r="N1376" s="247"/>
      <c r="O1376" s="245" t="s">
        <v>1596</v>
      </c>
      <c r="P1376" s="135" t="s">
        <v>148</v>
      </c>
      <c r="Q1376" s="89"/>
      <c r="R1376" s="89"/>
      <c r="S1376" s="89"/>
      <c r="T1376" s="89"/>
      <c r="U1376" s="89"/>
      <c r="V1376" s="89"/>
      <c r="W1376" s="89"/>
      <c r="X1376" s="89"/>
      <c r="Y1376" s="89"/>
      <c r="Z1376" s="89"/>
      <c r="AA1376" s="220">
        <v>60</v>
      </c>
      <c r="AB1376" s="220"/>
      <c r="AC1376" s="233"/>
      <c r="AD1376" s="220"/>
      <c r="AE1376" s="223">
        <v>80</v>
      </c>
      <c r="AF1376" s="224"/>
      <c r="AG1376" s="229"/>
      <c r="AH1376" s="229">
        <v>0</v>
      </c>
      <c r="AI1376" s="229">
        <v>8.018817491713888E-2</v>
      </c>
      <c r="AJ1376" s="215"/>
      <c r="AK1376" s="215"/>
      <c r="AL1376" s="209" t="s">
        <v>1590</v>
      </c>
      <c r="AM1376" s="212"/>
      <c r="AN1376" s="212"/>
      <c r="AO1376" s="212"/>
      <c r="AP1376" s="212"/>
      <c r="AQ1376" s="212"/>
      <c r="AR1376" s="212"/>
      <c r="AS1376" s="212"/>
      <c r="AT1376" s="206"/>
      <c r="AU1376" s="206"/>
      <c r="AV1376" s="206"/>
      <c r="AW1376" s="206"/>
      <c r="AX1376" s="206"/>
      <c r="AY1376" s="206"/>
      <c r="AZ1376" s="206"/>
      <c r="BA1376" s="206"/>
      <c r="BB1376" s="206"/>
      <c r="BC1376" s="206"/>
      <c r="BD1376" s="206"/>
      <c r="BE1376" s="206"/>
      <c r="BF1376" s="206"/>
      <c r="BG1376" s="206"/>
      <c r="BH1376" s="206"/>
      <c r="BI1376" s="206"/>
      <c r="BJ1376" s="206"/>
      <c r="BK1376" s="206"/>
      <c r="BL1376" s="206"/>
      <c r="BM1376" s="209"/>
      <c r="BN1376" s="203"/>
      <c r="BO1376" s="2"/>
    </row>
    <row r="1377" spans="1:67" ht="15" customHeight="1" x14ac:dyDescent="0.25">
      <c r="A1377" s="2"/>
      <c r="B1377" s="234"/>
      <c r="C1377" s="237"/>
      <c r="D1377" s="238"/>
      <c r="E1377" s="242"/>
      <c r="F1377" s="245"/>
      <c r="G1377" s="245"/>
      <c r="H1377" s="245"/>
      <c r="I1377" s="245"/>
      <c r="J1377" s="248"/>
      <c r="K1377" s="250"/>
      <c r="L1377" s="247"/>
      <c r="M1377" s="247"/>
      <c r="N1377" s="247"/>
      <c r="O1377" s="245"/>
      <c r="P1377" s="134" t="s">
        <v>26</v>
      </c>
      <c r="Q1377" s="89">
        <v>46202</v>
      </c>
      <c r="R1377" s="89">
        <v>46206</v>
      </c>
      <c r="S1377" s="89">
        <v>46287</v>
      </c>
      <c r="T1377" s="89">
        <v>46287</v>
      </c>
      <c r="U1377" s="89">
        <v>46287</v>
      </c>
      <c r="V1377" s="89">
        <v>46301</v>
      </c>
      <c r="W1377" s="89"/>
      <c r="X1377" s="89"/>
      <c r="Y1377" s="89"/>
      <c r="Z1377" s="89"/>
      <c r="AA1377" s="221"/>
      <c r="AB1377" s="221"/>
      <c r="AC1377" s="234"/>
      <c r="AD1377" s="221"/>
      <c r="AE1377" s="225"/>
      <c r="AF1377" s="226"/>
      <c r="AG1377" s="230"/>
      <c r="AH1377" s="230"/>
      <c r="AI1377" s="230"/>
      <c r="AJ1377" s="216"/>
      <c r="AK1377" s="216"/>
      <c r="AL1377" s="218"/>
      <c r="AM1377" s="213"/>
      <c r="AN1377" s="213"/>
      <c r="AO1377" s="213"/>
      <c r="AP1377" s="213"/>
      <c r="AQ1377" s="213"/>
      <c r="AR1377" s="213"/>
      <c r="AS1377" s="213"/>
      <c r="AT1377" s="207"/>
      <c r="AU1377" s="207"/>
      <c r="AV1377" s="207"/>
      <c r="AW1377" s="207"/>
      <c r="AX1377" s="207"/>
      <c r="AY1377" s="207"/>
      <c r="AZ1377" s="207"/>
      <c r="BA1377" s="207"/>
      <c r="BB1377" s="207"/>
      <c r="BC1377" s="207"/>
      <c r="BD1377" s="207"/>
      <c r="BE1377" s="207"/>
      <c r="BF1377" s="207"/>
      <c r="BG1377" s="207"/>
      <c r="BH1377" s="207"/>
      <c r="BI1377" s="207"/>
      <c r="BJ1377" s="207"/>
      <c r="BK1377" s="207"/>
      <c r="BL1377" s="207"/>
      <c r="BM1377" s="210"/>
      <c r="BN1377" s="204"/>
      <c r="BO1377" s="2"/>
    </row>
    <row r="1378" spans="1:67" ht="15" hidden="1" customHeight="1" x14ac:dyDescent="0.25">
      <c r="A1378" s="2"/>
      <c r="B1378" s="234"/>
      <c r="C1378" s="237"/>
      <c r="D1378" s="238"/>
      <c r="E1378" s="242"/>
      <c r="F1378" s="245"/>
      <c r="G1378" s="245"/>
      <c r="H1378" s="245"/>
      <c r="I1378" s="245"/>
      <c r="J1378" s="248"/>
      <c r="K1378" s="250"/>
      <c r="L1378" s="247"/>
      <c r="M1378" s="247"/>
      <c r="N1378" s="247"/>
      <c r="O1378" s="245"/>
      <c r="P1378" s="134" t="s">
        <v>262</v>
      </c>
      <c r="Q1378" s="89"/>
      <c r="R1378" s="89"/>
      <c r="S1378" s="89"/>
      <c r="T1378" s="89"/>
      <c r="U1378" s="89"/>
      <c r="V1378" s="89"/>
      <c r="W1378" s="89"/>
      <c r="X1378" s="89"/>
      <c r="Y1378" s="89"/>
      <c r="Z1378" s="89"/>
      <c r="AA1378" s="221"/>
      <c r="AB1378" s="221"/>
      <c r="AC1378" s="234"/>
      <c r="AD1378" s="221"/>
      <c r="AE1378" s="225"/>
      <c r="AF1378" s="226"/>
      <c r="AG1378" s="230"/>
      <c r="AH1378" s="230"/>
      <c r="AI1378" s="230"/>
      <c r="AJ1378" s="216"/>
      <c r="AK1378" s="216"/>
      <c r="AL1378" s="218"/>
      <c r="AM1378" s="213"/>
      <c r="AN1378" s="213"/>
      <c r="AO1378" s="213"/>
      <c r="AP1378" s="213"/>
      <c r="AQ1378" s="213"/>
      <c r="AR1378" s="213"/>
      <c r="AS1378" s="213"/>
      <c r="AT1378" s="207"/>
      <c r="AU1378" s="207"/>
      <c r="AV1378" s="207"/>
      <c r="AW1378" s="207"/>
      <c r="AX1378" s="207"/>
      <c r="AY1378" s="207"/>
      <c r="AZ1378" s="207"/>
      <c r="BA1378" s="207"/>
      <c r="BB1378" s="207"/>
      <c r="BC1378" s="207"/>
      <c r="BD1378" s="207"/>
      <c r="BE1378" s="207"/>
      <c r="BF1378" s="207"/>
      <c r="BG1378" s="207"/>
      <c r="BH1378" s="207"/>
      <c r="BI1378" s="207"/>
      <c r="BJ1378" s="207"/>
      <c r="BK1378" s="207"/>
      <c r="BL1378" s="207"/>
      <c r="BM1378" s="210"/>
      <c r="BN1378" s="204"/>
      <c r="BO1378" s="2"/>
    </row>
    <row r="1379" spans="1:67" ht="15" hidden="1" customHeight="1" x14ac:dyDescent="0.25">
      <c r="A1379" s="2"/>
      <c r="B1379" s="234"/>
      <c r="C1379" s="237"/>
      <c r="D1379" s="238"/>
      <c r="E1379" s="242"/>
      <c r="F1379" s="245"/>
      <c r="G1379" s="245"/>
      <c r="H1379" s="245"/>
      <c r="I1379" s="245"/>
      <c r="J1379" s="248"/>
      <c r="K1379" s="250"/>
      <c r="L1379" s="247"/>
      <c r="M1379" s="247"/>
      <c r="N1379" s="247"/>
      <c r="O1379" s="245"/>
      <c r="P1379" s="134" t="s">
        <v>263</v>
      </c>
      <c r="Q1379" s="89"/>
      <c r="R1379" s="89"/>
      <c r="S1379" s="89"/>
      <c r="T1379" s="89"/>
      <c r="U1379" s="89"/>
      <c r="V1379" s="89"/>
      <c r="W1379" s="89"/>
      <c r="X1379" s="89"/>
      <c r="Y1379" s="89"/>
      <c r="Z1379" s="89"/>
      <c r="AA1379" s="221"/>
      <c r="AB1379" s="221"/>
      <c r="AC1379" s="234"/>
      <c r="AD1379" s="221"/>
      <c r="AE1379" s="225"/>
      <c r="AF1379" s="226"/>
      <c r="AG1379" s="230"/>
      <c r="AH1379" s="230"/>
      <c r="AI1379" s="230"/>
      <c r="AJ1379" s="216"/>
      <c r="AK1379" s="216"/>
      <c r="AL1379" s="218"/>
      <c r="AM1379" s="213"/>
      <c r="AN1379" s="213"/>
      <c r="AO1379" s="213"/>
      <c r="AP1379" s="213"/>
      <c r="AQ1379" s="213"/>
      <c r="AR1379" s="213"/>
      <c r="AS1379" s="213"/>
      <c r="AT1379" s="207"/>
      <c r="AU1379" s="207"/>
      <c r="AV1379" s="207"/>
      <c r="AW1379" s="207"/>
      <c r="AX1379" s="207"/>
      <c r="AY1379" s="207"/>
      <c r="AZ1379" s="207"/>
      <c r="BA1379" s="207"/>
      <c r="BB1379" s="207"/>
      <c r="BC1379" s="207"/>
      <c r="BD1379" s="207"/>
      <c r="BE1379" s="207"/>
      <c r="BF1379" s="207"/>
      <c r="BG1379" s="207"/>
      <c r="BH1379" s="207"/>
      <c r="BI1379" s="207"/>
      <c r="BJ1379" s="207"/>
      <c r="BK1379" s="207"/>
      <c r="BL1379" s="207"/>
      <c r="BM1379" s="210"/>
      <c r="BN1379" s="204"/>
      <c r="BO1379" s="2"/>
    </row>
    <row r="1380" spans="1:67" ht="15" hidden="1" customHeight="1" x14ac:dyDescent="0.25">
      <c r="A1380" s="2"/>
      <c r="B1380" s="234"/>
      <c r="C1380" s="237"/>
      <c r="D1380" s="238"/>
      <c r="E1380" s="242"/>
      <c r="F1380" s="245"/>
      <c r="G1380" s="245"/>
      <c r="H1380" s="245"/>
      <c r="I1380" s="245"/>
      <c r="J1380" s="248"/>
      <c r="K1380" s="250"/>
      <c r="L1380" s="247"/>
      <c r="M1380" s="247"/>
      <c r="N1380" s="247"/>
      <c r="O1380" s="245"/>
      <c r="P1380" s="134" t="s">
        <v>27</v>
      </c>
      <c r="Q1380" s="89"/>
      <c r="R1380" s="89"/>
      <c r="S1380" s="89"/>
      <c r="T1380" s="89"/>
      <c r="U1380" s="89"/>
      <c r="V1380" s="89"/>
      <c r="W1380" s="89"/>
      <c r="X1380" s="89"/>
      <c r="Y1380" s="89"/>
      <c r="Z1380" s="89"/>
      <c r="AA1380" s="221"/>
      <c r="AB1380" s="221"/>
      <c r="AC1380" s="234"/>
      <c r="AD1380" s="221"/>
      <c r="AE1380" s="225"/>
      <c r="AF1380" s="226"/>
      <c r="AG1380" s="230"/>
      <c r="AH1380" s="230"/>
      <c r="AI1380" s="230"/>
      <c r="AJ1380" s="216"/>
      <c r="AK1380" s="216"/>
      <c r="AL1380" s="218"/>
      <c r="AM1380" s="213"/>
      <c r="AN1380" s="213"/>
      <c r="AO1380" s="213"/>
      <c r="AP1380" s="213"/>
      <c r="AQ1380" s="213"/>
      <c r="AR1380" s="213"/>
      <c r="AS1380" s="213"/>
      <c r="AT1380" s="207"/>
      <c r="AU1380" s="207"/>
      <c r="AV1380" s="207"/>
      <c r="AW1380" s="207"/>
      <c r="AX1380" s="207"/>
      <c r="AY1380" s="207"/>
      <c r="AZ1380" s="207"/>
      <c r="BA1380" s="207"/>
      <c r="BB1380" s="207"/>
      <c r="BC1380" s="207"/>
      <c r="BD1380" s="207"/>
      <c r="BE1380" s="207"/>
      <c r="BF1380" s="207"/>
      <c r="BG1380" s="207"/>
      <c r="BH1380" s="207"/>
      <c r="BI1380" s="207"/>
      <c r="BJ1380" s="207"/>
      <c r="BK1380" s="207"/>
      <c r="BL1380" s="207"/>
      <c r="BM1380" s="210"/>
      <c r="BN1380" s="204"/>
      <c r="BO1380" s="2"/>
    </row>
    <row r="1381" spans="1:67" ht="15" customHeight="1" x14ac:dyDescent="0.25">
      <c r="A1381" s="2"/>
      <c r="B1381" s="219"/>
      <c r="C1381" s="239"/>
      <c r="D1381" s="240"/>
      <c r="E1381" s="243"/>
      <c r="F1381" s="246"/>
      <c r="G1381" s="246"/>
      <c r="H1381" s="246"/>
      <c r="I1381" s="246"/>
      <c r="J1381" s="248"/>
      <c r="K1381" s="251"/>
      <c r="L1381" s="248"/>
      <c r="M1381" s="248"/>
      <c r="N1381" s="248"/>
      <c r="O1381" s="246"/>
      <c r="P1381" s="134" t="s">
        <v>28</v>
      </c>
      <c r="Q1381" s="182">
        <v>46202</v>
      </c>
      <c r="R1381" s="182">
        <v>46220</v>
      </c>
      <c r="S1381" s="182">
        <v>46220</v>
      </c>
      <c r="T1381" s="182">
        <v>46220</v>
      </c>
      <c r="U1381" s="182">
        <v>46247</v>
      </c>
      <c r="V1381" s="89"/>
      <c r="W1381" s="89"/>
      <c r="X1381" s="89"/>
      <c r="Y1381" s="89"/>
      <c r="Z1381" s="89"/>
      <c r="AA1381" s="232"/>
      <c r="AB1381" s="222"/>
      <c r="AC1381" s="252"/>
      <c r="AD1381" s="222"/>
      <c r="AE1381" s="227"/>
      <c r="AF1381" s="228"/>
      <c r="AG1381" s="231"/>
      <c r="AH1381" s="232"/>
      <c r="AI1381" s="232"/>
      <c r="AJ1381" s="217"/>
      <c r="AK1381" s="217"/>
      <c r="AL1381" s="219"/>
      <c r="AM1381" s="214"/>
      <c r="AN1381" s="214"/>
      <c r="AO1381" s="214"/>
      <c r="AP1381" s="214"/>
      <c r="AQ1381" s="214"/>
      <c r="AR1381" s="214"/>
      <c r="AS1381" s="214"/>
      <c r="AT1381" s="208"/>
      <c r="AU1381" s="208"/>
      <c r="AV1381" s="208"/>
      <c r="AW1381" s="208"/>
      <c r="AX1381" s="208"/>
      <c r="AY1381" s="208"/>
      <c r="AZ1381" s="208"/>
      <c r="BA1381" s="208"/>
      <c r="BB1381" s="208"/>
      <c r="BC1381" s="208"/>
      <c r="BD1381" s="208"/>
      <c r="BE1381" s="208"/>
      <c r="BF1381" s="208"/>
      <c r="BG1381" s="208"/>
      <c r="BH1381" s="208"/>
      <c r="BI1381" s="208"/>
      <c r="BJ1381" s="208"/>
      <c r="BK1381" s="208"/>
      <c r="BL1381" s="208"/>
      <c r="BM1381" s="211"/>
      <c r="BN1381" s="205"/>
      <c r="BO1381" s="2"/>
    </row>
    <row r="1382" spans="1:67" ht="15" hidden="1" customHeight="1" x14ac:dyDescent="0.25">
      <c r="A1382" s="2"/>
      <c r="B1382" s="233" t="s">
        <v>1732</v>
      </c>
      <c r="C1382" s="235" t="s">
        <v>1033</v>
      </c>
      <c r="D1382" s="236"/>
      <c r="E1382" s="241"/>
      <c r="F1382" s="244" t="s">
        <v>1789</v>
      </c>
      <c r="G1382" s="245"/>
      <c r="H1382" s="245"/>
      <c r="I1382" s="245" t="s">
        <v>1743</v>
      </c>
      <c r="J1382" s="247"/>
      <c r="K1382" s="249">
        <v>46202</v>
      </c>
      <c r="L1382" s="247" t="s">
        <v>475</v>
      </c>
      <c r="M1382" s="247">
        <v>1</v>
      </c>
      <c r="N1382" s="247"/>
      <c r="O1382" s="245" t="s">
        <v>1596</v>
      </c>
      <c r="P1382" s="135" t="s">
        <v>148</v>
      </c>
      <c r="Q1382" s="89"/>
      <c r="R1382" s="89"/>
      <c r="S1382" s="89"/>
      <c r="T1382" s="89"/>
      <c r="U1382" s="89"/>
      <c r="V1382" s="89"/>
      <c r="W1382" s="89"/>
      <c r="X1382" s="89"/>
      <c r="Y1382" s="89"/>
      <c r="Z1382" s="89"/>
      <c r="AA1382" s="220">
        <v>60</v>
      </c>
      <c r="AB1382" s="220"/>
      <c r="AC1382" s="233"/>
      <c r="AD1382" s="220"/>
      <c r="AE1382" s="223">
        <v>0</v>
      </c>
      <c r="AF1382" s="224"/>
      <c r="AG1382" s="229"/>
      <c r="AH1382" s="229">
        <v>0</v>
      </c>
      <c r="AI1382" s="229">
        <v>8.018817491713888E-2</v>
      </c>
      <c r="AJ1382" s="215"/>
      <c r="AK1382" s="215"/>
      <c r="AL1382" s="209" t="s">
        <v>1590</v>
      </c>
      <c r="AM1382" s="212"/>
      <c r="AN1382" s="212"/>
      <c r="AO1382" s="212"/>
      <c r="AP1382" s="212"/>
      <c r="AQ1382" s="212"/>
      <c r="AR1382" s="212"/>
      <c r="AS1382" s="212"/>
      <c r="AT1382" s="206"/>
      <c r="AU1382" s="206"/>
      <c r="AV1382" s="206"/>
      <c r="AW1382" s="206"/>
      <c r="AX1382" s="206"/>
      <c r="AY1382" s="206"/>
      <c r="AZ1382" s="206"/>
      <c r="BA1382" s="206"/>
      <c r="BB1382" s="206"/>
      <c r="BC1382" s="206"/>
      <c r="BD1382" s="206"/>
      <c r="BE1382" s="206"/>
      <c r="BF1382" s="206"/>
      <c r="BG1382" s="206"/>
      <c r="BH1382" s="206"/>
      <c r="BI1382" s="206"/>
      <c r="BJ1382" s="206"/>
      <c r="BK1382" s="206"/>
      <c r="BL1382" s="206"/>
      <c r="BM1382" s="209"/>
      <c r="BN1382" s="203"/>
      <c r="BO1382" s="2"/>
    </row>
    <row r="1383" spans="1:67" ht="15" customHeight="1" x14ac:dyDescent="0.25">
      <c r="A1383" s="2"/>
      <c r="B1383" s="234"/>
      <c r="C1383" s="237"/>
      <c r="D1383" s="238"/>
      <c r="E1383" s="242"/>
      <c r="F1383" s="245"/>
      <c r="G1383" s="245"/>
      <c r="H1383" s="245"/>
      <c r="I1383" s="245"/>
      <c r="J1383" s="248"/>
      <c r="K1383" s="250"/>
      <c r="L1383" s="247"/>
      <c r="M1383" s="247"/>
      <c r="N1383" s="247"/>
      <c r="O1383" s="245"/>
      <c r="P1383" s="134" t="s">
        <v>26</v>
      </c>
      <c r="Q1383" s="89">
        <v>46202</v>
      </c>
      <c r="R1383" s="183">
        <v>46206</v>
      </c>
      <c r="S1383" s="89">
        <v>46287</v>
      </c>
      <c r="T1383" s="89">
        <v>46287</v>
      </c>
      <c r="U1383" s="89">
        <v>46287</v>
      </c>
      <c r="V1383" s="89">
        <v>46301</v>
      </c>
      <c r="W1383" s="89"/>
      <c r="X1383" s="89"/>
      <c r="Y1383" s="89"/>
      <c r="Z1383" s="89"/>
      <c r="AA1383" s="221"/>
      <c r="AB1383" s="221"/>
      <c r="AC1383" s="234"/>
      <c r="AD1383" s="221"/>
      <c r="AE1383" s="225"/>
      <c r="AF1383" s="226"/>
      <c r="AG1383" s="230"/>
      <c r="AH1383" s="230"/>
      <c r="AI1383" s="230"/>
      <c r="AJ1383" s="216"/>
      <c r="AK1383" s="216"/>
      <c r="AL1383" s="218"/>
      <c r="AM1383" s="213"/>
      <c r="AN1383" s="213"/>
      <c r="AO1383" s="213"/>
      <c r="AP1383" s="213"/>
      <c r="AQ1383" s="213"/>
      <c r="AR1383" s="213"/>
      <c r="AS1383" s="213"/>
      <c r="AT1383" s="207"/>
      <c r="AU1383" s="207"/>
      <c r="AV1383" s="207"/>
      <c r="AW1383" s="207"/>
      <c r="AX1383" s="207"/>
      <c r="AY1383" s="207"/>
      <c r="AZ1383" s="207"/>
      <c r="BA1383" s="207"/>
      <c r="BB1383" s="207"/>
      <c r="BC1383" s="207"/>
      <c r="BD1383" s="207"/>
      <c r="BE1383" s="207"/>
      <c r="BF1383" s="207"/>
      <c r="BG1383" s="207"/>
      <c r="BH1383" s="207"/>
      <c r="BI1383" s="207"/>
      <c r="BJ1383" s="207"/>
      <c r="BK1383" s="207"/>
      <c r="BL1383" s="207"/>
      <c r="BM1383" s="210"/>
      <c r="BN1383" s="204"/>
      <c r="BO1383" s="2"/>
    </row>
    <row r="1384" spans="1:67" ht="15" hidden="1" customHeight="1" x14ac:dyDescent="0.25">
      <c r="A1384" s="2"/>
      <c r="B1384" s="234"/>
      <c r="C1384" s="237"/>
      <c r="D1384" s="238"/>
      <c r="E1384" s="242"/>
      <c r="F1384" s="245"/>
      <c r="G1384" s="245"/>
      <c r="H1384" s="245"/>
      <c r="I1384" s="245"/>
      <c r="J1384" s="248"/>
      <c r="K1384" s="250"/>
      <c r="L1384" s="247"/>
      <c r="M1384" s="247"/>
      <c r="N1384" s="247"/>
      <c r="O1384" s="245"/>
      <c r="P1384" s="134" t="s">
        <v>262</v>
      </c>
      <c r="Q1384" s="89"/>
      <c r="R1384" s="89"/>
      <c r="S1384" s="89"/>
      <c r="T1384" s="89"/>
      <c r="U1384" s="89"/>
      <c r="V1384" s="89"/>
      <c r="W1384" s="89"/>
      <c r="X1384" s="89"/>
      <c r="Y1384" s="89"/>
      <c r="Z1384" s="89"/>
      <c r="AA1384" s="221"/>
      <c r="AB1384" s="221"/>
      <c r="AC1384" s="234"/>
      <c r="AD1384" s="221"/>
      <c r="AE1384" s="225"/>
      <c r="AF1384" s="226"/>
      <c r="AG1384" s="230"/>
      <c r="AH1384" s="230"/>
      <c r="AI1384" s="230"/>
      <c r="AJ1384" s="216"/>
      <c r="AK1384" s="216"/>
      <c r="AL1384" s="218"/>
      <c r="AM1384" s="213"/>
      <c r="AN1384" s="213"/>
      <c r="AO1384" s="213"/>
      <c r="AP1384" s="213"/>
      <c r="AQ1384" s="213"/>
      <c r="AR1384" s="213"/>
      <c r="AS1384" s="213"/>
      <c r="AT1384" s="207"/>
      <c r="AU1384" s="207"/>
      <c r="AV1384" s="207"/>
      <c r="AW1384" s="207"/>
      <c r="AX1384" s="207"/>
      <c r="AY1384" s="207"/>
      <c r="AZ1384" s="207"/>
      <c r="BA1384" s="207"/>
      <c r="BB1384" s="207"/>
      <c r="BC1384" s="207"/>
      <c r="BD1384" s="207"/>
      <c r="BE1384" s="207"/>
      <c r="BF1384" s="207"/>
      <c r="BG1384" s="207"/>
      <c r="BH1384" s="207"/>
      <c r="BI1384" s="207"/>
      <c r="BJ1384" s="207"/>
      <c r="BK1384" s="207"/>
      <c r="BL1384" s="207"/>
      <c r="BM1384" s="210"/>
      <c r="BN1384" s="204"/>
      <c r="BO1384" s="2"/>
    </row>
    <row r="1385" spans="1:67" ht="15" hidden="1" customHeight="1" x14ac:dyDescent="0.25">
      <c r="A1385" s="2"/>
      <c r="B1385" s="234"/>
      <c r="C1385" s="237"/>
      <c r="D1385" s="238"/>
      <c r="E1385" s="242"/>
      <c r="F1385" s="245"/>
      <c r="G1385" s="245"/>
      <c r="H1385" s="245"/>
      <c r="I1385" s="245"/>
      <c r="J1385" s="248"/>
      <c r="K1385" s="250"/>
      <c r="L1385" s="247"/>
      <c r="M1385" s="247"/>
      <c r="N1385" s="247"/>
      <c r="O1385" s="245"/>
      <c r="P1385" s="134" t="s">
        <v>263</v>
      </c>
      <c r="Q1385" s="89"/>
      <c r="R1385" s="89"/>
      <c r="S1385" s="89"/>
      <c r="T1385" s="89"/>
      <c r="U1385" s="89"/>
      <c r="V1385" s="89"/>
      <c r="W1385" s="89"/>
      <c r="X1385" s="89"/>
      <c r="Y1385" s="89"/>
      <c r="Z1385" s="89"/>
      <c r="AA1385" s="221"/>
      <c r="AB1385" s="221"/>
      <c r="AC1385" s="234"/>
      <c r="AD1385" s="221"/>
      <c r="AE1385" s="225"/>
      <c r="AF1385" s="226"/>
      <c r="AG1385" s="230"/>
      <c r="AH1385" s="230"/>
      <c r="AI1385" s="230"/>
      <c r="AJ1385" s="216"/>
      <c r="AK1385" s="216"/>
      <c r="AL1385" s="218"/>
      <c r="AM1385" s="213"/>
      <c r="AN1385" s="213"/>
      <c r="AO1385" s="213"/>
      <c r="AP1385" s="213"/>
      <c r="AQ1385" s="213"/>
      <c r="AR1385" s="213"/>
      <c r="AS1385" s="213"/>
      <c r="AT1385" s="207"/>
      <c r="AU1385" s="207"/>
      <c r="AV1385" s="207"/>
      <c r="AW1385" s="207"/>
      <c r="AX1385" s="207"/>
      <c r="AY1385" s="207"/>
      <c r="AZ1385" s="207"/>
      <c r="BA1385" s="207"/>
      <c r="BB1385" s="207"/>
      <c r="BC1385" s="207"/>
      <c r="BD1385" s="207"/>
      <c r="BE1385" s="207"/>
      <c r="BF1385" s="207"/>
      <c r="BG1385" s="207"/>
      <c r="BH1385" s="207"/>
      <c r="BI1385" s="207"/>
      <c r="BJ1385" s="207"/>
      <c r="BK1385" s="207"/>
      <c r="BL1385" s="207"/>
      <c r="BM1385" s="210"/>
      <c r="BN1385" s="204"/>
      <c r="BO1385" s="2"/>
    </row>
    <row r="1386" spans="1:67" ht="15" hidden="1" customHeight="1" x14ac:dyDescent="0.25">
      <c r="A1386" s="2"/>
      <c r="B1386" s="234"/>
      <c r="C1386" s="237"/>
      <c r="D1386" s="238"/>
      <c r="E1386" s="242"/>
      <c r="F1386" s="245"/>
      <c r="G1386" s="245"/>
      <c r="H1386" s="245"/>
      <c r="I1386" s="245"/>
      <c r="J1386" s="248"/>
      <c r="K1386" s="250"/>
      <c r="L1386" s="247"/>
      <c r="M1386" s="247"/>
      <c r="N1386" s="247"/>
      <c r="O1386" s="245"/>
      <c r="P1386" s="134" t="s">
        <v>27</v>
      </c>
      <c r="Q1386" s="89"/>
      <c r="R1386" s="89"/>
      <c r="S1386" s="89"/>
      <c r="T1386" s="89"/>
      <c r="U1386" s="89"/>
      <c r="V1386" s="89"/>
      <c r="W1386" s="89"/>
      <c r="X1386" s="89"/>
      <c r="Y1386" s="89"/>
      <c r="Z1386" s="89"/>
      <c r="AA1386" s="221"/>
      <c r="AB1386" s="221"/>
      <c r="AC1386" s="234"/>
      <c r="AD1386" s="221"/>
      <c r="AE1386" s="225"/>
      <c r="AF1386" s="226"/>
      <c r="AG1386" s="230"/>
      <c r="AH1386" s="230"/>
      <c r="AI1386" s="230"/>
      <c r="AJ1386" s="216"/>
      <c r="AK1386" s="216"/>
      <c r="AL1386" s="218"/>
      <c r="AM1386" s="213"/>
      <c r="AN1386" s="213"/>
      <c r="AO1386" s="213"/>
      <c r="AP1386" s="213"/>
      <c r="AQ1386" s="213"/>
      <c r="AR1386" s="213"/>
      <c r="AS1386" s="213"/>
      <c r="AT1386" s="207"/>
      <c r="AU1386" s="207"/>
      <c r="AV1386" s="207"/>
      <c r="AW1386" s="207"/>
      <c r="AX1386" s="207"/>
      <c r="AY1386" s="207"/>
      <c r="AZ1386" s="207"/>
      <c r="BA1386" s="207"/>
      <c r="BB1386" s="207"/>
      <c r="BC1386" s="207"/>
      <c r="BD1386" s="207"/>
      <c r="BE1386" s="207"/>
      <c r="BF1386" s="207"/>
      <c r="BG1386" s="207"/>
      <c r="BH1386" s="207"/>
      <c r="BI1386" s="207"/>
      <c r="BJ1386" s="207"/>
      <c r="BK1386" s="207"/>
      <c r="BL1386" s="207"/>
      <c r="BM1386" s="210"/>
      <c r="BN1386" s="204"/>
      <c r="BO1386" s="2"/>
    </row>
    <row r="1387" spans="1:67" ht="15" customHeight="1" x14ac:dyDescent="0.25">
      <c r="A1387" s="2"/>
      <c r="B1387" s="219"/>
      <c r="C1387" s="239"/>
      <c r="D1387" s="240"/>
      <c r="E1387" s="243"/>
      <c r="F1387" s="246"/>
      <c r="G1387" s="246"/>
      <c r="H1387" s="246"/>
      <c r="I1387" s="246"/>
      <c r="J1387" s="248"/>
      <c r="K1387" s="251"/>
      <c r="L1387" s="248"/>
      <c r="M1387" s="248"/>
      <c r="N1387" s="248"/>
      <c r="O1387" s="246"/>
      <c r="P1387" s="134" t="s">
        <v>28</v>
      </c>
      <c r="Q1387" s="182">
        <v>46202</v>
      </c>
      <c r="R1387" s="89"/>
      <c r="S1387" s="89"/>
      <c r="T1387" s="89"/>
      <c r="U1387" s="89"/>
      <c r="V1387" s="89"/>
      <c r="W1387" s="89"/>
      <c r="X1387" s="89"/>
      <c r="Y1387" s="89"/>
      <c r="Z1387" s="89"/>
      <c r="AA1387" s="232"/>
      <c r="AB1387" s="222"/>
      <c r="AC1387" s="252"/>
      <c r="AD1387" s="222"/>
      <c r="AE1387" s="227"/>
      <c r="AF1387" s="228"/>
      <c r="AG1387" s="231"/>
      <c r="AH1387" s="232"/>
      <c r="AI1387" s="232"/>
      <c r="AJ1387" s="217"/>
      <c r="AK1387" s="217"/>
      <c r="AL1387" s="219"/>
      <c r="AM1387" s="214"/>
      <c r="AN1387" s="214"/>
      <c r="AO1387" s="214"/>
      <c r="AP1387" s="214"/>
      <c r="AQ1387" s="214"/>
      <c r="AR1387" s="214"/>
      <c r="AS1387" s="214"/>
      <c r="AT1387" s="208"/>
      <c r="AU1387" s="208"/>
      <c r="AV1387" s="208"/>
      <c r="AW1387" s="208"/>
      <c r="AX1387" s="208"/>
      <c r="AY1387" s="208"/>
      <c r="AZ1387" s="208"/>
      <c r="BA1387" s="208"/>
      <c r="BB1387" s="208"/>
      <c r="BC1387" s="208"/>
      <c r="BD1387" s="208"/>
      <c r="BE1387" s="208"/>
      <c r="BF1387" s="208"/>
      <c r="BG1387" s="208"/>
      <c r="BH1387" s="208"/>
      <c r="BI1387" s="208"/>
      <c r="BJ1387" s="208"/>
      <c r="BK1387" s="208"/>
      <c r="BL1387" s="208"/>
      <c r="BM1387" s="211"/>
      <c r="BN1387" s="205"/>
      <c r="BO1387" s="2"/>
    </row>
    <row r="1388" spans="1:67" ht="15" hidden="1" customHeight="1" x14ac:dyDescent="0.25">
      <c r="A1388" s="2"/>
      <c r="B1388" s="233" t="s">
        <v>1732</v>
      </c>
      <c r="C1388" s="235" t="s">
        <v>1035</v>
      </c>
      <c r="D1388" s="236"/>
      <c r="E1388" s="241"/>
      <c r="F1388" s="244" t="s">
        <v>1790</v>
      </c>
      <c r="G1388" s="245"/>
      <c r="H1388" s="245"/>
      <c r="I1388" s="245" t="s">
        <v>1743</v>
      </c>
      <c r="J1388" s="247"/>
      <c r="K1388" s="249">
        <v>46227</v>
      </c>
      <c r="L1388" s="247" t="s">
        <v>501</v>
      </c>
      <c r="M1388" s="247">
        <v>1</v>
      </c>
      <c r="N1388" s="247"/>
      <c r="O1388" s="245" t="s">
        <v>1596</v>
      </c>
      <c r="P1388" s="135" t="s">
        <v>148</v>
      </c>
      <c r="Q1388" s="89"/>
      <c r="R1388" s="89"/>
      <c r="S1388" s="89"/>
      <c r="T1388" s="89"/>
      <c r="U1388" s="89"/>
      <c r="V1388" s="89"/>
      <c r="W1388" s="89"/>
      <c r="X1388" s="89"/>
      <c r="Y1388" s="89"/>
      <c r="Z1388" s="89"/>
      <c r="AA1388" s="220">
        <v>55</v>
      </c>
      <c r="AB1388" s="220"/>
      <c r="AC1388" s="233"/>
      <c r="AD1388" s="220"/>
      <c r="AE1388" s="223">
        <v>80</v>
      </c>
      <c r="AF1388" s="224"/>
      <c r="AG1388" s="229"/>
      <c r="AH1388" s="229">
        <v>0</v>
      </c>
      <c r="AI1388" s="229">
        <v>7.3505827007377317E-2</v>
      </c>
      <c r="AJ1388" s="215"/>
      <c r="AK1388" s="215"/>
      <c r="AL1388" s="209" t="s">
        <v>1590</v>
      </c>
      <c r="AM1388" s="212"/>
      <c r="AN1388" s="212"/>
      <c r="AO1388" s="212"/>
      <c r="AP1388" s="212"/>
      <c r="AQ1388" s="212"/>
      <c r="AR1388" s="212"/>
      <c r="AS1388" s="212"/>
      <c r="AT1388" s="206"/>
      <c r="AU1388" s="206"/>
      <c r="AV1388" s="206"/>
      <c r="AW1388" s="206"/>
      <c r="AX1388" s="206"/>
      <c r="AY1388" s="206"/>
      <c r="AZ1388" s="206"/>
      <c r="BA1388" s="206"/>
      <c r="BB1388" s="206"/>
      <c r="BC1388" s="206"/>
      <c r="BD1388" s="206"/>
      <c r="BE1388" s="206"/>
      <c r="BF1388" s="206"/>
      <c r="BG1388" s="206"/>
      <c r="BH1388" s="206"/>
      <c r="BI1388" s="206"/>
      <c r="BJ1388" s="206"/>
      <c r="BK1388" s="206"/>
      <c r="BL1388" s="206"/>
      <c r="BM1388" s="209"/>
      <c r="BN1388" s="203"/>
      <c r="BO1388" s="2"/>
    </row>
    <row r="1389" spans="1:67" ht="15" customHeight="1" x14ac:dyDescent="0.25">
      <c r="A1389" s="2"/>
      <c r="B1389" s="234"/>
      <c r="C1389" s="237"/>
      <c r="D1389" s="238"/>
      <c r="E1389" s="242"/>
      <c r="F1389" s="245"/>
      <c r="G1389" s="245"/>
      <c r="H1389" s="245"/>
      <c r="I1389" s="245"/>
      <c r="J1389" s="248"/>
      <c r="K1389" s="250"/>
      <c r="L1389" s="247"/>
      <c r="M1389" s="247"/>
      <c r="N1389" s="247"/>
      <c r="O1389" s="245"/>
      <c r="P1389" s="134" t="s">
        <v>26</v>
      </c>
      <c r="Q1389" s="89">
        <v>46321</v>
      </c>
      <c r="R1389" s="89">
        <v>46325</v>
      </c>
      <c r="S1389" s="89">
        <v>46373</v>
      </c>
      <c r="T1389" s="89">
        <v>46373</v>
      </c>
      <c r="U1389" s="89">
        <v>46373</v>
      </c>
      <c r="V1389" s="89">
        <v>46387</v>
      </c>
      <c r="W1389" s="89"/>
      <c r="X1389" s="89"/>
      <c r="Y1389" s="89"/>
      <c r="Z1389" s="89"/>
      <c r="AA1389" s="221"/>
      <c r="AB1389" s="221"/>
      <c r="AC1389" s="234"/>
      <c r="AD1389" s="221"/>
      <c r="AE1389" s="225"/>
      <c r="AF1389" s="226"/>
      <c r="AG1389" s="230"/>
      <c r="AH1389" s="230"/>
      <c r="AI1389" s="230"/>
      <c r="AJ1389" s="216"/>
      <c r="AK1389" s="216"/>
      <c r="AL1389" s="218"/>
      <c r="AM1389" s="213"/>
      <c r="AN1389" s="213"/>
      <c r="AO1389" s="213"/>
      <c r="AP1389" s="213"/>
      <c r="AQ1389" s="213"/>
      <c r="AR1389" s="213"/>
      <c r="AS1389" s="213"/>
      <c r="AT1389" s="207"/>
      <c r="AU1389" s="207"/>
      <c r="AV1389" s="207"/>
      <c r="AW1389" s="207"/>
      <c r="AX1389" s="207"/>
      <c r="AY1389" s="207"/>
      <c r="AZ1389" s="207"/>
      <c r="BA1389" s="207"/>
      <c r="BB1389" s="207"/>
      <c r="BC1389" s="207"/>
      <c r="BD1389" s="207"/>
      <c r="BE1389" s="207"/>
      <c r="BF1389" s="207"/>
      <c r="BG1389" s="207"/>
      <c r="BH1389" s="207"/>
      <c r="BI1389" s="207"/>
      <c r="BJ1389" s="207"/>
      <c r="BK1389" s="207"/>
      <c r="BL1389" s="207"/>
      <c r="BM1389" s="210"/>
      <c r="BN1389" s="204"/>
      <c r="BO1389" s="2"/>
    </row>
    <row r="1390" spans="1:67" ht="15" hidden="1" customHeight="1" x14ac:dyDescent="0.25">
      <c r="A1390" s="2"/>
      <c r="B1390" s="234"/>
      <c r="C1390" s="237"/>
      <c r="D1390" s="238"/>
      <c r="E1390" s="242"/>
      <c r="F1390" s="245"/>
      <c r="G1390" s="245"/>
      <c r="H1390" s="245"/>
      <c r="I1390" s="245"/>
      <c r="J1390" s="248"/>
      <c r="K1390" s="250"/>
      <c r="L1390" s="247"/>
      <c r="M1390" s="247"/>
      <c r="N1390" s="247"/>
      <c r="O1390" s="245"/>
      <c r="P1390" s="134" t="s">
        <v>262</v>
      </c>
      <c r="Q1390" s="89"/>
      <c r="R1390" s="89"/>
      <c r="S1390" s="89"/>
      <c r="T1390" s="89"/>
      <c r="U1390" s="89"/>
      <c r="V1390" s="89"/>
      <c r="W1390" s="89"/>
      <c r="X1390" s="89"/>
      <c r="Y1390" s="89"/>
      <c r="Z1390" s="89"/>
      <c r="AA1390" s="221"/>
      <c r="AB1390" s="221"/>
      <c r="AC1390" s="234"/>
      <c r="AD1390" s="221"/>
      <c r="AE1390" s="225"/>
      <c r="AF1390" s="226"/>
      <c r="AG1390" s="230"/>
      <c r="AH1390" s="230"/>
      <c r="AI1390" s="230"/>
      <c r="AJ1390" s="216"/>
      <c r="AK1390" s="216"/>
      <c r="AL1390" s="218"/>
      <c r="AM1390" s="213"/>
      <c r="AN1390" s="213"/>
      <c r="AO1390" s="213"/>
      <c r="AP1390" s="213"/>
      <c r="AQ1390" s="213"/>
      <c r="AR1390" s="213"/>
      <c r="AS1390" s="213"/>
      <c r="AT1390" s="207"/>
      <c r="AU1390" s="207"/>
      <c r="AV1390" s="207"/>
      <c r="AW1390" s="207"/>
      <c r="AX1390" s="207"/>
      <c r="AY1390" s="207"/>
      <c r="AZ1390" s="207"/>
      <c r="BA1390" s="207"/>
      <c r="BB1390" s="207"/>
      <c r="BC1390" s="207"/>
      <c r="BD1390" s="207"/>
      <c r="BE1390" s="207"/>
      <c r="BF1390" s="207"/>
      <c r="BG1390" s="207"/>
      <c r="BH1390" s="207"/>
      <c r="BI1390" s="207"/>
      <c r="BJ1390" s="207"/>
      <c r="BK1390" s="207"/>
      <c r="BL1390" s="207"/>
      <c r="BM1390" s="210"/>
      <c r="BN1390" s="204"/>
      <c r="BO1390" s="2"/>
    </row>
    <row r="1391" spans="1:67" ht="15" hidden="1" customHeight="1" x14ac:dyDescent="0.25">
      <c r="A1391" s="2"/>
      <c r="B1391" s="234"/>
      <c r="C1391" s="237"/>
      <c r="D1391" s="238"/>
      <c r="E1391" s="242"/>
      <c r="F1391" s="245"/>
      <c r="G1391" s="245"/>
      <c r="H1391" s="245"/>
      <c r="I1391" s="245"/>
      <c r="J1391" s="248"/>
      <c r="K1391" s="250"/>
      <c r="L1391" s="247"/>
      <c r="M1391" s="247"/>
      <c r="N1391" s="247"/>
      <c r="O1391" s="245"/>
      <c r="P1391" s="134" t="s">
        <v>263</v>
      </c>
      <c r="Q1391" s="89"/>
      <c r="R1391" s="89"/>
      <c r="S1391" s="89"/>
      <c r="T1391" s="89"/>
      <c r="U1391" s="89"/>
      <c r="V1391" s="89"/>
      <c r="W1391" s="89"/>
      <c r="X1391" s="89"/>
      <c r="Y1391" s="89"/>
      <c r="Z1391" s="89"/>
      <c r="AA1391" s="221"/>
      <c r="AB1391" s="221"/>
      <c r="AC1391" s="234"/>
      <c r="AD1391" s="221"/>
      <c r="AE1391" s="225"/>
      <c r="AF1391" s="226"/>
      <c r="AG1391" s="230"/>
      <c r="AH1391" s="230"/>
      <c r="AI1391" s="230"/>
      <c r="AJ1391" s="216"/>
      <c r="AK1391" s="216"/>
      <c r="AL1391" s="218"/>
      <c r="AM1391" s="213"/>
      <c r="AN1391" s="213"/>
      <c r="AO1391" s="213"/>
      <c r="AP1391" s="213"/>
      <c r="AQ1391" s="213"/>
      <c r="AR1391" s="213"/>
      <c r="AS1391" s="213"/>
      <c r="AT1391" s="207"/>
      <c r="AU1391" s="207"/>
      <c r="AV1391" s="207"/>
      <c r="AW1391" s="207"/>
      <c r="AX1391" s="207"/>
      <c r="AY1391" s="207"/>
      <c r="AZ1391" s="207"/>
      <c r="BA1391" s="207"/>
      <c r="BB1391" s="207"/>
      <c r="BC1391" s="207"/>
      <c r="BD1391" s="207"/>
      <c r="BE1391" s="207"/>
      <c r="BF1391" s="207"/>
      <c r="BG1391" s="207"/>
      <c r="BH1391" s="207"/>
      <c r="BI1391" s="207"/>
      <c r="BJ1391" s="207"/>
      <c r="BK1391" s="207"/>
      <c r="BL1391" s="207"/>
      <c r="BM1391" s="210"/>
      <c r="BN1391" s="204"/>
      <c r="BO1391" s="2"/>
    </row>
    <row r="1392" spans="1:67" ht="15" hidden="1" customHeight="1" x14ac:dyDescent="0.25">
      <c r="A1392" s="2"/>
      <c r="B1392" s="234"/>
      <c r="C1392" s="237"/>
      <c r="D1392" s="238"/>
      <c r="E1392" s="242"/>
      <c r="F1392" s="245"/>
      <c r="G1392" s="245"/>
      <c r="H1392" s="245"/>
      <c r="I1392" s="245"/>
      <c r="J1392" s="248"/>
      <c r="K1392" s="250"/>
      <c r="L1392" s="247"/>
      <c r="M1392" s="247"/>
      <c r="N1392" s="247"/>
      <c r="O1392" s="245"/>
      <c r="P1392" s="134" t="s">
        <v>27</v>
      </c>
      <c r="Q1392" s="89"/>
      <c r="R1392" s="89"/>
      <c r="S1392" s="89"/>
      <c r="T1392" s="89"/>
      <c r="U1392" s="89"/>
      <c r="V1392" s="89"/>
      <c r="W1392" s="89"/>
      <c r="X1392" s="89"/>
      <c r="Y1392" s="89"/>
      <c r="Z1392" s="89"/>
      <c r="AA1392" s="221"/>
      <c r="AB1392" s="221"/>
      <c r="AC1392" s="234"/>
      <c r="AD1392" s="221"/>
      <c r="AE1392" s="225"/>
      <c r="AF1392" s="226"/>
      <c r="AG1392" s="230"/>
      <c r="AH1392" s="230"/>
      <c r="AI1392" s="230"/>
      <c r="AJ1392" s="216"/>
      <c r="AK1392" s="216"/>
      <c r="AL1392" s="218"/>
      <c r="AM1392" s="213"/>
      <c r="AN1392" s="213"/>
      <c r="AO1392" s="213"/>
      <c r="AP1392" s="213"/>
      <c r="AQ1392" s="213"/>
      <c r="AR1392" s="213"/>
      <c r="AS1392" s="213"/>
      <c r="AT1392" s="207"/>
      <c r="AU1392" s="207"/>
      <c r="AV1392" s="207"/>
      <c r="AW1392" s="207"/>
      <c r="AX1392" s="207"/>
      <c r="AY1392" s="207"/>
      <c r="AZ1392" s="207"/>
      <c r="BA1392" s="207"/>
      <c r="BB1392" s="207"/>
      <c r="BC1392" s="207"/>
      <c r="BD1392" s="207"/>
      <c r="BE1392" s="207"/>
      <c r="BF1392" s="207"/>
      <c r="BG1392" s="207"/>
      <c r="BH1392" s="207"/>
      <c r="BI1392" s="207"/>
      <c r="BJ1392" s="207"/>
      <c r="BK1392" s="207"/>
      <c r="BL1392" s="207"/>
      <c r="BM1392" s="210"/>
      <c r="BN1392" s="204"/>
      <c r="BO1392" s="2"/>
    </row>
    <row r="1393" spans="1:67" ht="15" customHeight="1" x14ac:dyDescent="0.25">
      <c r="A1393" s="2"/>
      <c r="B1393" s="219"/>
      <c r="C1393" s="239"/>
      <c r="D1393" s="240"/>
      <c r="E1393" s="243"/>
      <c r="F1393" s="246"/>
      <c r="G1393" s="246"/>
      <c r="H1393" s="246"/>
      <c r="I1393" s="246"/>
      <c r="J1393" s="248"/>
      <c r="K1393" s="251"/>
      <c r="L1393" s="248"/>
      <c r="M1393" s="248"/>
      <c r="N1393" s="248"/>
      <c r="O1393" s="246"/>
      <c r="P1393" s="134" t="s">
        <v>28</v>
      </c>
      <c r="Q1393" s="182">
        <v>46216</v>
      </c>
      <c r="R1393" s="182">
        <v>46227</v>
      </c>
      <c r="S1393" s="182">
        <v>46227</v>
      </c>
      <c r="T1393" s="182">
        <v>46227</v>
      </c>
      <c r="U1393" s="182">
        <v>46227</v>
      </c>
      <c r="V1393" s="89"/>
      <c r="W1393" s="89"/>
      <c r="X1393" s="89"/>
      <c r="Y1393" s="89"/>
      <c r="Z1393" s="89"/>
      <c r="AA1393" s="232"/>
      <c r="AB1393" s="222"/>
      <c r="AC1393" s="252"/>
      <c r="AD1393" s="222"/>
      <c r="AE1393" s="227"/>
      <c r="AF1393" s="228"/>
      <c r="AG1393" s="231"/>
      <c r="AH1393" s="232"/>
      <c r="AI1393" s="232"/>
      <c r="AJ1393" s="217"/>
      <c r="AK1393" s="217"/>
      <c r="AL1393" s="219"/>
      <c r="AM1393" s="214"/>
      <c r="AN1393" s="214"/>
      <c r="AO1393" s="214"/>
      <c r="AP1393" s="214"/>
      <c r="AQ1393" s="214"/>
      <c r="AR1393" s="214"/>
      <c r="AS1393" s="214"/>
      <c r="AT1393" s="208"/>
      <c r="AU1393" s="208"/>
      <c r="AV1393" s="208"/>
      <c r="AW1393" s="208"/>
      <c r="AX1393" s="208"/>
      <c r="AY1393" s="208"/>
      <c r="AZ1393" s="208"/>
      <c r="BA1393" s="208"/>
      <c r="BB1393" s="208"/>
      <c r="BC1393" s="208"/>
      <c r="BD1393" s="208"/>
      <c r="BE1393" s="208"/>
      <c r="BF1393" s="208"/>
      <c r="BG1393" s="208"/>
      <c r="BH1393" s="208"/>
      <c r="BI1393" s="208"/>
      <c r="BJ1393" s="208"/>
      <c r="BK1393" s="208"/>
      <c r="BL1393" s="208"/>
      <c r="BM1393" s="211"/>
      <c r="BN1393" s="205"/>
      <c r="BO1393" s="2"/>
    </row>
    <row r="1394" spans="1:67" ht="15" hidden="1" customHeight="1" x14ac:dyDescent="0.25">
      <c r="A1394" s="2"/>
      <c r="B1394" s="233" t="s">
        <v>1732</v>
      </c>
      <c r="C1394" s="235" t="s">
        <v>1037</v>
      </c>
      <c r="D1394" s="236"/>
      <c r="E1394" s="241"/>
      <c r="F1394" s="244" t="s">
        <v>1791</v>
      </c>
      <c r="G1394" s="245"/>
      <c r="H1394" s="245"/>
      <c r="I1394" s="245" t="s">
        <v>1743</v>
      </c>
      <c r="J1394" s="247"/>
      <c r="K1394" s="249">
        <v>46247</v>
      </c>
      <c r="L1394" s="247" t="s">
        <v>504</v>
      </c>
      <c r="M1394" s="247">
        <v>1</v>
      </c>
      <c r="N1394" s="247"/>
      <c r="O1394" s="245" t="s">
        <v>1596</v>
      </c>
      <c r="P1394" s="135" t="s">
        <v>148</v>
      </c>
      <c r="Q1394" s="89"/>
      <c r="R1394" s="89"/>
      <c r="S1394" s="89"/>
      <c r="T1394" s="89"/>
      <c r="U1394" s="89"/>
      <c r="V1394" s="89"/>
      <c r="W1394" s="89"/>
      <c r="X1394" s="89"/>
      <c r="Y1394" s="89"/>
      <c r="Z1394" s="89"/>
      <c r="AA1394" s="220">
        <v>55</v>
      </c>
      <c r="AB1394" s="220"/>
      <c r="AC1394" s="233"/>
      <c r="AD1394" s="220"/>
      <c r="AE1394" s="223">
        <v>100</v>
      </c>
      <c r="AF1394" s="224"/>
      <c r="AG1394" s="229"/>
      <c r="AH1394" s="229">
        <v>0</v>
      </c>
      <c r="AI1394" s="229">
        <v>7.3505827007377317E-2</v>
      </c>
      <c r="AJ1394" s="215"/>
      <c r="AK1394" s="215"/>
      <c r="AL1394" s="209" t="s">
        <v>1590</v>
      </c>
      <c r="AM1394" s="212"/>
      <c r="AN1394" s="212"/>
      <c r="AO1394" s="212"/>
      <c r="AP1394" s="212"/>
      <c r="AQ1394" s="212"/>
      <c r="AR1394" s="212"/>
      <c r="AS1394" s="212"/>
      <c r="AT1394" s="206"/>
      <c r="AU1394" s="206"/>
      <c r="AV1394" s="206"/>
      <c r="AW1394" s="206"/>
      <c r="AX1394" s="206"/>
      <c r="AY1394" s="206"/>
      <c r="AZ1394" s="206"/>
      <c r="BA1394" s="206"/>
      <c r="BB1394" s="206"/>
      <c r="BC1394" s="206"/>
      <c r="BD1394" s="206"/>
      <c r="BE1394" s="206"/>
      <c r="BF1394" s="206"/>
      <c r="BG1394" s="206"/>
      <c r="BH1394" s="206"/>
      <c r="BI1394" s="206"/>
      <c r="BJ1394" s="206"/>
      <c r="BK1394" s="206"/>
      <c r="BL1394" s="206"/>
      <c r="BM1394" s="209"/>
      <c r="BN1394" s="203"/>
      <c r="BO1394" s="2"/>
    </row>
    <row r="1395" spans="1:67" ht="15" customHeight="1" x14ac:dyDescent="0.25">
      <c r="A1395" s="2"/>
      <c r="B1395" s="234"/>
      <c r="C1395" s="237"/>
      <c r="D1395" s="238"/>
      <c r="E1395" s="242"/>
      <c r="F1395" s="245"/>
      <c r="G1395" s="245"/>
      <c r="H1395" s="245"/>
      <c r="I1395" s="245"/>
      <c r="J1395" s="248"/>
      <c r="K1395" s="250"/>
      <c r="L1395" s="247"/>
      <c r="M1395" s="247"/>
      <c r="N1395" s="247"/>
      <c r="O1395" s="245"/>
      <c r="P1395" s="134" t="s">
        <v>26</v>
      </c>
      <c r="Q1395" s="89">
        <v>46202</v>
      </c>
      <c r="R1395" s="89">
        <v>46206</v>
      </c>
      <c r="S1395" s="89">
        <v>46287</v>
      </c>
      <c r="T1395" s="89">
        <v>46287</v>
      </c>
      <c r="U1395" s="89">
        <v>46287</v>
      </c>
      <c r="V1395" s="89">
        <v>46301</v>
      </c>
      <c r="W1395" s="89"/>
      <c r="X1395" s="89"/>
      <c r="Y1395" s="89"/>
      <c r="Z1395" s="89"/>
      <c r="AA1395" s="221"/>
      <c r="AB1395" s="221"/>
      <c r="AC1395" s="234"/>
      <c r="AD1395" s="221"/>
      <c r="AE1395" s="225"/>
      <c r="AF1395" s="226"/>
      <c r="AG1395" s="230"/>
      <c r="AH1395" s="230"/>
      <c r="AI1395" s="230"/>
      <c r="AJ1395" s="216"/>
      <c r="AK1395" s="216"/>
      <c r="AL1395" s="218"/>
      <c r="AM1395" s="213"/>
      <c r="AN1395" s="213"/>
      <c r="AO1395" s="213"/>
      <c r="AP1395" s="213"/>
      <c r="AQ1395" s="213"/>
      <c r="AR1395" s="213"/>
      <c r="AS1395" s="213"/>
      <c r="AT1395" s="207"/>
      <c r="AU1395" s="207"/>
      <c r="AV1395" s="207"/>
      <c r="AW1395" s="207"/>
      <c r="AX1395" s="207"/>
      <c r="AY1395" s="207"/>
      <c r="AZ1395" s="207"/>
      <c r="BA1395" s="207"/>
      <c r="BB1395" s="207"/>
      <c r="BC1395" s="207"/>
      <c r="BD1395" s="207"/>
      <c r="BE1395" s="207"/>
      <c r="BF1395" s="207"/>
      <c r="BG1395" s="207"/>
      <c r="BH1395" s="207"/>
      <c r="BI1395" s="207"/>
      <c r="BJ1395" s="207"/>
      <c r="BK1395" s="207"/>
      <c r="BL1395" s="207"/>
      <c r="BM1395" s="210"/>
      <c r="BN1395" s="204"/>
      <c r="BO1395" s="2"/>
    </row>
    <row r="1396" spans="1:67" ht="15" hidden="1" customHeight="1" x14ac:dyDescent="0.25">
      <c r="A1396" s="2"/>
      <c r="B1396" s="234"/>
      <c r="C1396" s="237"/>
      <c r="D1396" s="238"/>
      <c r="E1396" s="242"/>
      <c r="F1396" s="245"/>
      <c r="G1396" s="245"/>
      <c r="H1396" s="245"/>
      <c r="I1396" s="245"/>
      <c r="J1396" s="248"/>
      <c r="K1396" s="250"/>
      <c r="L1396" s="247"/>
      <c r="M1396" s="247"/>
      <c r="N1396" s="247"/>
      <c r="O1396" s="245"/>
      <c r="P1396" s="134" t="s">
        <v>262</v>
      </c>
      <c r="Q1396" s="89"/>
      <c r="R1396" s="89"/>
      <c r="S1396" s="89"/>
      <c r="T1396" s="89"/>
      <c r="U1396" s="89"/>
      <c r="V1396" s="89"/>
      <c r="W1396" s="89"/>
      <c r="X1396" s="89"/>
      <c r="Y1396" s="89"/>
      <c r="Z1396" s="89"/>
      <c r="AA1396" s="221"/>
      <c r="AB1396" s="221"/>
      <c r="AC1396" s="234"/>
      <c r="AD1396" s="221"/>
      <c r="AE1396" s="225"/>
      <c r="AF1396" s="226"/>
      <c r="AG1396" s="230"/>
      <c r="AH1396" s="230"/>
      <c r="AI1396" s="230"/>
      <c r="AJ1396" s="216"/>
      <c r="AK1396" s="216"/>
      <c r="AL1396" s="218"/>
      <c r="AM1396" s="213"/>
      <c r="AN1396" s="213"/>
      <c r="AO1396" s="213"/>
      <c r="AP1396" s="213"/>
      <c r="AQ1396" s="213"/>
      <c r="AR1396" s="213"/>
      <c r="AS1396" s="213"/>
      <c r="AT1396" s="207"/>
      <c r="AU1396" s="207"/>
      <c r="AV1396" s="207"/>
      <c r="AW1396" s="207"/>
      <c r="AX1396" s="207"/>
      <c r="AY1396" s="207"/>
      <c r="AZ1396" s="207"/>
      <c r="BA1396" s="207"/>
      <c r="BB1396" s="207"/>
      <c r="BC1396" s="207"/>
      <c r="BD1396" s="207"/>
      <c r="BE1396" s="207"/>
      <c r="BF1396" s="207"/>
      <c r="BG1396" s="207"/>
      <c r="BH1396" s="207"/>
      <c r="BI1396" s="207"/>
      <c r="BJ1396" s="207"/>
      <c r="BK1396" s="207"/>
      <c r="BL1396" s="207"/>
      <c r="BM1396" s="210"/>
      <c r="BN1396" s="204"/>
      <c r="BO1396" s="2"/>
    </row>
    <row r="1397" spans="1:67" ht="15" hidden="1" customHeight="1" x14ac:dyDescent="0.25">
      <c r="A1397" s="2"/>
      <c r="B1397" s="234"/>
      <c r="C1397" s="237"/>
      <c r="D1397" s="238"/>
      <c r="E1397" s="242"/>
      <c r="F1397" s="245"/>
      <c r="G1397" s="245"/>
      <c r="H1397" s="245"/>
      <c r="I1397" s="245"/>
      <c r="J1397" s="248"/>
      <c r="K1397" s="250"/>
      <c r="L1397" s="247"/>
      <c r="M1397" s="247"/>
      <c r="N1397" s="247"/>
      <c r="O1397" s="245"/>
      <c r="P1397" s="134" t="s">
        <v>263</v>
      </c>
      <c r="Q1397" s="89"/>
      <c r="R1397" s="89"/>
      <c r="S1397" s="89"/>
      <c r="T1397" s="89"/>
      <c r="U1397" s="89"/>
      <c r="V1397" s="89"/>
      <c r="W1397" s="89"/>
      <c r="X1397" s="89"/>
      <c r="Y1397" s="89"/>
      <c r="Z1397" s="89"/>
      <c r="AA1397" s="221"/>
      <c r="AB1397" s="221"/>
      <c r="AC1397" s="234"/>
      <c r="AD1397" s="221"/>
      <c r="AE1397" s="225"/>
      <c r="AF1397" s="226"/>
      <c r="AG1397" s="230"/>
      <c r="AH1397" s="230"/>
      <c r="AI1397" s="230"/>
      <c r="AJ1397" s="216"/>
      <c r="AK1397" s="216"/>
      <c r="AL1397" s="218"/>
      <c r="AM1397" s="213"/>
      <c r="AN1397" s="213"/>
      <c r="AO1397" s="213"/>
      <c r="AP1397" s="213"/>
      <c r="AQ1397" s="213"/>
      <c r="AR1397" s="213"/>
      <c r="AS1397" s="213"/>
      <c r="AT1397" s="207"/>
      <c r="AU1397" s="207"/>
      <c r="AV1397" s="207"/>
      <c r="AW1397" s="207"/>
      <c r="AX1397" s="207"/>
      <c r="AY1397" s="207"/>
      <c r="AZ1397" s="207"/>
      <c r="BA1397" s="207"/>
      <c r="BB1397" s="207"/>
      <c r="BC1397" s="207"/>
      <c r="BD1397" s="207"/>
      <c r="BE1397" s="207"/>
      <c r="BF1397" s="207"/>
      <c r="BG1397" s="207"/>
      <c r="BH1397" s="207"/>
      <c r="BI1397" s="207"/>
      <c r="BJ1397" s="207"/>
      <c r="BK1397" s="207"/>
      <c r="BL1397" s="207"/>
      <c r="BM1397" s="210"/>
      <c r="BN1397" s="204"/>
      <c r="BO1397" s="2"/>
    </row>
    <row r="1398" spans="1:67" ht="15" hidden="1" customHeight="1" x14ac:dyDescent="0.25">
      <c r="A1398" s="2"/>
      <c r="B1398" s="234"/>
      <c r="C1398" s="237"/>
      <c r="D1398" s="238"/>
      <c r="E1398" s="242"/>
      <c r="F1398" s="245"/>
      <c r="G1398" s="245"/>
      <c r="H1398" s="245"/>
      <c r="I1398" s="245"/>
      <c r="J1398" s="248"/>
      <c r="K1398" s="250"/>
      <c r="L1398" s="247"/>
      <c r="M1398" s="247"/>
      <c r="N1398" s="247"/>
      <c r="O1398" s="245"/>
      <c r="P1398" s="134" t="s">
        <v>27</v>
      </c>
      <c r="Q1398" s="89"/>
      <c r="R1398" s="89"/>
      <c r="S1398" s="89"/>
      <c r="T1398" s="89"/>
      <c r="U1398" s="89"/>
      <c r="V1398" s="89"/>
      <c r="W1398" s="89"/>
      <c r="X1398" s="89"/>
      <c r="Y1398" s="89"/>
      <c r="Z1398" s="89"/>
      <c r="AA1398" s="221"/>
      <c r="AB1398" s="221"/>
      <c r="AC1398" s="234"/>
      <c r="AD1398" s="221"/>
      <c r="AE1398" s="225"/>
      <c r="AF1398" s="226"/>
      <c r="AG1398" s="230"/>
      <c r="AH1398" s="230"/>
      <c r="AI1398" s="230"/>
      <c r="AJ1398" s="216"/>
      <c r="AK1398" s="216"/>
      <c r="AL1398" s="218"/>
      <c r="AM1398" s="213"/>
      <c r="AN1398" s="213"/>
      <c r="AO1398" s="213"/>
      <c r="AP1398" s="213"/>
      <c r="AQ1398" s="213"/>
      <c r="AR1398" s="213"/>
      <c r="AS1398" s="213"/>
      <c r="AT1398" s="207"/>
      <c r="AU1398" s="207"/>
      <c r="AV1398" s="207"/>
      <c r="AW1398" s="207"/>
      <c r="AX1398" s="207"/>
      <c r="AY1398" s="207"/>
      <c r="AZ1398" s="207"/>
      <c r="BA1398" s="207"/>
      <c r="BB1398" s="207"/>
      <c r="BC1398" s="207"/>
      <c r="BD1398" s="207"/>
      <c r="BE1398" s="207"/>
      <c r="BF1398" s="207"/>
      <c r="BG1398" s="207"/>
      <c r="BH1398" s="207"/>
      <c r="BI1398" s="207"/>
      <c r="BJ1398" s="207"/>
      <c r="BK1398" s="207"/>
      <c r="BL1398" s="207"/>
      <c r="BM1398" s="210"/>
      <c r="BN1398" s="204"/>
      <c r="BO1398" s="2"/>
    </row>
    <row r="1399" spans="1:67" ht="15" customHeight="1" x14ac:dyDescent="0.25">
      <c r="A1399" s="2"/>
      <c r="B1399" s="219"/>
      <c r="C1399" s="239"/>
      <c r="D1399" s="240"/>
      <c r="E1399" s="243"/>
      <c r="F1399" s="246"/>
      <c r="G1399" s="246"/>
      <c r="H1399" s="246"/>
      <c r="I1399" s="246"/>
      <c r="J1399" s="248"/>
      <c r="K1399" s="251"/>
      <c r="L1399" s="248"/>
      <c r="M1399" s="248"/>
      <c r="N1399" s="248"/>
      <c r="O1399" s="246"/>
      <c r="P1399" s="134" t="s">
        <v>28</v>
      </c>
      <c r="Q1399" s="182">
        <v>46202</v>
      </c>
      <c r="R1399" s="182">
        <v>46218</v>
      </c>
      <c r="S1399" s="182">
        <v>46218</v>
      </c>
      <c r="T1399" s="182">
        <v>46218</v>
      </c>
      <c r="U1399" s="182">
        <v>46241</v>
      </c>
      <c r="V1399" s="182">
        <v>46247</v>
      </c>
      <c r="W1399" s="89"/>
      <c r="X1399" s="89"/>
      <c r="Y1399" s="89"/>
      <c r="Z1399" s="89"/>
      <c r="AA1399" s="232"/>
      <c r="AB1399" s="222"/>
      <c r="AC1399" s="252"/>
      <c r="AD1399" s="222"/>
      <c r="AE1399" s="227"/>
      <c r="AF1399" s="228"/>
      <c r="AG1399" s="231"/>
      <c r="AH1399" s="232"/>
      <c r="AI1399" s="232"/>
      <c r="AJ1399" s="217"/>
      <c r="AK1399" s="217"/>
      <c r="AL1399" s="219"/>
      <c r="AM1399" s="214"/>
      <c r="AN1399" s="214"/>
      <c r="AO1399" s="214"/>
      <c r="AP1399" s="214"/>
      <c r="AQ1399" s="214"/>
      <c r="AR1399" s="214"/>
      <c r="AS1399" s="214"/>
      <c r="AT1399" s="208"/>
      <c r="AU1399" s="208"/>
      <c r="AV1399" s="208"/>
      <c r="AW1399" s="208"/>
      <c r="AX1399" s="208"/>
      <c r="AY1399" s="208"/>
      <c r="AZ1399" s="208"/>
      <c r="BA1399" s="208"/>
      <c r="BB1399" s="208"/>
      <c r="BC1399" s="208"/>
      <c r="BD1399" s="208"/>
      <c r="BE1399" s="208"/>
      <c r="BF1399" s="208"/>
      <c r="BG1399" s="208"/>
      <c r="BH1399" s="208"/>
      <c r="BI1399" s="208"/>
      <c r="BJ1399" s="208"/>
      <c r="BK1399" s="208"/>
      <c r="BL1399" s="208"/>
      <c r="BM1399" s="211"/>
      <c r="BN1399" s="205"/>
      <c r="BO1399" s="2"/>
    </row>
    <row r="1400" spans="1:67" ht="15" hidden="1" customHeight="1" x14ac:dyDescent="0.25">
      <c r="A1400" s="2"/>
      <c r="B1400" s="233" t="s">
        <v>1732</v>
      </c>
      <c r="C1400" s="235" t="s">
        <v>1039</v>
      </c>
      <c r="D1400" s="236"/>
      <c r="E1400" s="241"/>
      <c r="F1400" s="244" t="s">
        <v>1792</v>
      </c>
      <c r="G1400" s="245"/>
      <c r="H1400" s="245"/>
      <c r="I1400" s="245" t="s">
        <v>1743</v>
      </c>
      <c r="J1400" s="247"/>
      <c r="K1400" s="249">
        <v>46227</v>
      </c>
      <c r="L1400" s="247" t="s">
        <v>501</v>
      </c>
      <c r="M1400" s="247">
        <v>1</v>
      </c>
      <c r="N1400" s="247"/>
      <c r="O1400" s="245" t="s">
        <v>1596</v>
      </c>
      <c r="P1400" s="135" t="s">
        <v>148</v>
      </c>
      <c r="Q1400" s="89"/>
      <c r="R1400" s="89"/>
      <c r="S1400" s="89"/>
      <c r="T1400" s="89"/>
      <c r="U1400" s="89"/>
      <c r="V1400" s="89"/>
      <c r="W1400" s="89"/>
      <c r="X1400" s="89"/>
      <c r="Y1400" s="89"/>
      <c r="Z1400" s="89"/>
      <c r="AA1400" s="220">
        <v>55</v>
      </c>
      <c r="AB1400" s="220"/>
      <c r="AC1400" s="233"/>
      <c r="AD1400" s="220"/>
      <c r="AE1400" s="223">
        <v>80</v>
      </c>
      <c r="AF1400" s="224"/>
      <c r="AG1400" s="229"/>
      <c r="AH1400" s="229">
        <v>0</v>
      </c>
      <c r="AI1400" s="229">
        <v>7.3505827007377317E-2</v>
      </c>
      <c r="AJ1400" s="215"/>
      <c r="AK1400" s="215"/>
      <c r="AL1400" s="209" t="s">
        <v>1590</v>
      </c>
      <c r="AM1400" s="212"/>
      <c r="AN1400" s="212"/>
      <c r="AO1400" s="212"/>
      <c r="AP1400" s="212"/>
      <c r="AQ1400" s="212"/>
      <c r="AR1400" s="212"/>
      <c r="AS1400" s="212"/>
      <c r="AT1400" s="206"/>
      <c r="AU1400" s="206"/>
      <c r="AV1400" s="206"/>
      <c r="AW1400" s="206"/>
      <c r="AX1400" s="206"/>
      <c r="AY1400" s="206"/>
      <c r="AZ1400" s="206"/>
      <c r="BA1400" s="206"/>
      <c r="BB1400" s="206"/>
      <c r="BC1400" s="206"/>
      <c r="BD1400" s="206"/>
      <c r="BE1400" s="206"/>
      <c r="BF1400" s="206"/>
      <c r="BG1400" s="206"/>
      <c r="BH1400" s="206"/>
      <c r="BI1400" s="206"/>
      <c r="BJ1400" s="206"/>
      <c r="BK1400" s="206"/>
      <c r="BL1400" s="206"/>
      <c r="BM1400" s="209"/>
      <c r="BN1400" s="203"/>
      <c r="BO1400" s="2"/>
    </row>
    <row r="1401" spans="1:67" ht="15" customHeight="1" x14ac:dyDescent="0.25">
      <c r="A1401" s="2"/>
      <c r="B1401" s="234"/>
      <c r="C1401" s="237"/>
      <c r="D1401" s="238"/>
      <c r="E1401" s="242"/>
      <c r="F1401" s="245"/>
      <c r="G1401" s="245"/>
      <c r="H1401" s="245"/>
      <c r="I1401" s="245"/>
      <c r="J1401" s="248"/>
      <c r="K1401" s="250"/>
      <c r="L1401" s="247"/>
      <c r="M1401" s="247"/>
      <c r="N1401" s="247"/>
      <c r="O1401" s="245"/>
      <c r="P1401" s="134" t="s">
        <v>26</v>
      </c>
      <c r="Q1401" s="89">
        <v>46202</v>
      </c>
      <c r="R1401" s="89">
        <v>46206</v>
      </c>
      <c r="S1401" s="89">
        <v>46287</v>
      </c>
      <c r="T1401" s="89">
        <v>46287</v>
      </c>
      <c r="U1401" s="89">
        <v>46287</v>
      </c>
      <c r="V1401" s="89">
        <v>46301</v>
      </c>
      <c r="W1401" s="89"/>
      <c r="X1401" s="89"/>
      <c r="Y1401" s="89"/>
      <c r="Z1401" s="89"/>
      <c r="AA1401" s="221"/>
      <c r="AB1401" s="221"/>
      <c r="AC1401" s="234"/>
      <c r="AD1401" s="221"/>
      <c r="AE1401" s="225"/>
      <c r="AF1401" s="226"/>
      <c r="AG1401" s="230"/>
      <c r="AH1401" s="230"/>
      <c r="AI1401" s="230"/>
      <c r="AJ1401" s="216"/>
      <c r="AK1401" s="216"/>
      <c r="AL1401" s="218"/>
      <c r="AM1401" s="213"/>
      <c r="AN1401" s="213"/>
      <c r="AO1401" s="213"/>
      <c r="AP1401" s="213"/>
      <c r="AQ1401" s="213"/>
      <c r="AR1401" s="213"/>
      <c r="AS1401" s="213"/>
      <c r="AT1401" s="207"/>
      <c r="AU1401" s="207"/>
      <c r="AV1401" s="207"/>
      <c r="AW1401" s="207"/>
      <c r="AX1401" s="207"/>
      <c r="AY1401" s="207"/>
      <c r="AZ1401" s="207"/>
      <c r="BA1401" s="207"/>
      <c r="BB1401" s="207"/>
      <c r="BC1401" s="207"/>
      <c r="BD1401" s="207"/>
      <c r="BE1401" s="207"/>
      <c r="BF1401" s="207"/>
      <c r="BG1401" s="207"/>
      <c r="BH1401" s="207"/>
      <c r="BI1401" s="207"/>
      <c r="BJ1401" s="207"/>
      <c r="BK1401" s="207"/>
      <c r="BL1401" s="207"/>
      <c r="BM1401" s="210"/>
      <c r="BN1401" s="204"/>
      <c r="BO1401" s="2"/>
    </row>
    <row r="1402" spans="1:67" ht="15" hidden="1" customHeight="1" x14ac:dyDescent="0.25">
      <c r="A1402" s="2"/>
      <c r="B1402" s="234"/>
      <c r="C1402" s="237"/>
      <c r="D1402" s="238"/>
      <c r="E1402" s="242"/>
      <c r="F1402" s="245"/>
      <c r="G1402" s="245"/>
      <c r="H1402" s="245"/>
      <c r="I1402" s="245"/>
      <c r="J1402" s="248"/>
      <c r="K1402" s="250"/>
      <c r="L1402" s="247"/>
      <c r="M1402" s="247"/>
      <c r="N1402" s="247"/>
      <c r="O1402" s="245"/>
      <c r="P1402" s="134" t="s">
        <v>262</v>
      </c>
      <c r="Q1402" s="89"/>
      <c r="R1402" s="89"/>
      <c r="S1402" s="89"/>
      <c r="T1402" s="89"/>
      <c r="U1402" s="89"/>
      <c r="V1402" s="89"/>
      <c r="W1402" s="89"/>
      <c r="X1402" s="89"/>
      <c r="Y1402" s="89"/>
      <c r="Z1402" s="89"/>
      <c r="AA1402" s="221"/>
      <c r="AB1402" s="221"/>
      <c r="AC1402" s="234"/>
      <c r="AD1402" s="221"/>
      <c r="AE1402" s="225"/>
      <c r="AF1402" s="226"/>
      <c r="AG1402" s="230"/>
      <c r="AH1402" s="230"/>
      <c r="AI1402" s="230"/>
      <c r="AJ1402" s="216"/>
      <c r="AK1402" s="216"/>
      <c r="AL1402" s="218"/>
      <c r="AM1402" s="213"/>
      <c r="AN1402" s="213"/>
      <c r="AO1402" s="213"/>
      <c r="AP1402" s="213"/>
      <c r="AQ1402" s="213"/>
      <c r="AR1402" s="213"/>
      <c r="AS1402" s="213"/>
      <c r="AT1402" s="207"/>
      <c r="AU1402" s="207"/>
      <c r="AV1402" s="207"/>
      <c r="AW1402" s="207"/>
      <c r="AX1402" s="207"/>
      <c r="AY1402" s="207"/>
      <c r="AZ1402" s="207"/>
      <c r="BA1402" s="207"/>
      <c r="BB1402" s="207"/>
      <c r="BC1402" s="207"/>
      <c r="BD1402" s="207"/>
      <c r="BE1402" s="207"/>
      <c r="BF1402" s="207"/>
      <c r="BG1402" s="207"/>
      <c r="BH1402" s="207"/>
      <c r="BI1402" s="207"/>
      <c r="BJ1402" s="207"/>
      <c r="BK1402" s="207"/>
      <c r="BL1402" s="207"/>
      <c r="BM1402" s="210"/>
      <c r="BN1402" s="204"/>
      <c r="BO1402" s="2"/>
    </row>
    <row r="1403" spans="1:67" ht="15" hidden="1" customHeight="1" x14ac:dyDescent="0.25">
      <c r="A1403" s="2"/>
      <c r="B1403" s="234"/>
      <c r="C1403" s="237"/>
      <c r="D1403" s="238"/>
      <c r="E1403" s="242"/>
      <c r="F1403" s="245"/>
      <c r="G1403" s="245"/>
      <c r="H1403" s="245"/>
      <c r="I1403" s="245"/>
      <c r="J1403" s="248"/>
      <c r="K1403" s="250"/>
      <c r="L1403" s="247"/>
      <c r="M1403" s="247"/>
      <c r="N1403" s="247"/>
      <c r="O1403" s="245"/>
      <c r="P1403" s="134" t="s">
        <v>263</v>
      </c>
      <c r="Q1403" s="89"/>
      <c r="R1403" s="89"/>
      <c r="S1403" s="89"/>
      <c r="T1403" s="89"/>
      <c r="U1403" s="89"/>
      <c r="V1403" s="89"/>
      <c r="W1403" s="89"/>
      <c r="X1403" s="89"/>
      <c r="Y1403" s="89"/>
      <c r="Z1403" s="89"/>
      <c r="AA1403" s="221"/>
      <c r="AB1403" s="221"/>
      <c r="AC1403" s="234"/>
      <c r="AD1403" s="221"/>
      <c r="AE1403" s="225"/>
      <c r="AF1403" s="226"/>
      <c r="AG1403" s="230"/>
      <c r="AH1403" s="230"/>
      <c r="AI1403" s="230"/>
      <c r="AJ1403" s="216"/>
      <c r="AK1403" s="216"/>
      <c r="AL1403" s="218"/>
      <c r="AM1403" s="213"/>
      <c r="AN1403" s="213"/>
      <c r="AO1403" s="213"/>
      <c r="AP1403" s="213"/>
      <c r="AQ1403" s="213"/>
      <c r="AR1403" s="213"/>
      <c r="AS1403" s="213"/>
      <c r="AT1403" s="207"/>
      <c r="AU1403" s="207"/>
      <c r="AV1403" s="207"/>
      <c r="AW1403" s="207"/>
      <c r="AX1403" s="207"/>
      <c r="AY1403" s="207"/>
      <c r="AZ1403" s="207"/>
      <c r="BA1403" s="207"/>
      <c r="BB1403" s="207"/>
      <c r="BC1403" s="207"/>
      <c r="BD1403" s="207"/>
      <c r="BE1403" s="207"/>
      <c r="BF1403" s="207"/>
      <c r="BG1403" s="207"/>
      <c r="BH1403" s="207"/>
      <c r="BI1403" s="207"/>
      <c r="BJ1403" s="207"/>
      <c r="BK1403" s="207"/>
      <c r="BL1403" s="207"/>
      <c r="BM1403" s="210"/>
      <c r="BN1403" s="204"/>
      <c r="BO1403" s="2"/>
    </row>
    <row r="1404" spans="1:67" ht="15" hidden="1" customHeight="1" x14ac:dyDescent="0.25">
      <c r="A1404" s="2"/>
      <c r="B1404" s="234"/>
      <c r="C1404" s="237"/>
      <c r="D1404" s="238"/>
      <c r="E1404" s="242"/>
      <c r="F1404" s="245"/>
      <c r="G1404" s="245"/>
      <c r="H1404" s="245"/>
      <c r="I1404" s="245"/>
      <c r="J1404" s="248"/>
      <c r="K1404" s="250"/>
      <c r="L1404" s="247"/>
      <c r="M1404" s="247"/>
      <c r="N1404" s="247"/>
      <c r="O1404" s="245"/>
      <c r="P1404" s="134" t="s">
        <v>27</v>
      </c>
      <c r="Q1404" s="89"/>
      <c r="R1404" s="89"/>
      <c r="S1404" s="89"/>
      <c r="T1404" s="89"/>
      <c r="U1404" s="89"/>
      <c r="V1404" s="89"/>
      <c r="W1404" s="89"/>
      <c r="X1404" s="89"/>
      <c r="Y1404" s="89"/>
      <c r="Z1404" s="89"/>
      <c r="AA1404" s="221"/>
      <c r="AB1404" s="221"/>
      <c r="AC1404" s="234"/>
      <c r="AD1404" s="221"/>
      <c r="AE1404" s="225"/>
      <c r="AF1404" s="226"/>
      <c r="AG1404" s="230"/>
      <c r="AH1404" s="230"/>
      <c r="AI1404" s="230"/>
      <c r="AJ1404" s="216"/>
      <c r="AK1404" s="216"/>
      <c r="AL1404" s="218"/>
      <c r="AM1404" s="213"/>
      <c r="AN1404" s="213"/>
      <c r="AO1404" s="213"/>
      <c r="AP1404" s="213"/>
      <c r="AQ1404" s="213"/>
      <c r="AR1404" s="213"/>
      <c r="AS1404" s="213"/>
      <c r="AT1404" s="207"/>
      <c r="AU1404" s="207"/>
      <c r="AV1404" s="207"/>
      <c r="AW1404" s="207"/>
      <c r="AX1404" s="207"/>
      <c r="AY1404" s="207"/>
      <c r="AZ1404" s="207"/>
      <c r="BA1404" s="207"/>
      <c r="BB1404" s="207"/>
      <c r="BC1404" s="207"/>
      <c r="BD1404" s="207"/>
      <c r="BE1404" s="207"/>
      <c r="BF1404" s="207"/>
      <c r="BG1404" s="207"/>
      <c r="BH1404" s="207"/>
      <c r="BI1404" s="207"/>
      <c r="BJ1404" s="207"/>
      <c r="BK1404" s="207"/>
      <c r="BL1404" s="207"/>
      <c r="BM1404" s="210"/>
      <c r="BN1404" s="204"/>
      <c r="BO1404" s="2"/>
    </row>
    <row r="1405" spans="1:67" ht="15" customHeight="1" x14ac:dyDescent="0.25">
      <c r="A1405" s="2"/>
      <c r="B1405" s="219"/>
      <c r="C1405" s="239"/>
      <c r="D1405" s="240"/>
      <c r="E1405" s="243"/>
      <c r="F1405" s="246"/>
      <c r="G1405" s="246"/>
      <c r="H1405" s="246"/>
      <c r="I1405" s="246"/>
      <c r="J1405" s="248"/>
      <c r="K1405" s="251"/>
      <c r="L1405" s="248"/>
      <c r="M1405" s="248"/>
      <c r="N1405" s="248"/>
      <c r="O1405" s="246"/>
      <c r="P1405" s="134" t="s">
        <v>28</v>
      </c>
      <c r="Q1405" s="182">
        <v>46202</v>
      </c>
      <c r="R1405" s="182">
        <v>46227</v>
      </c>
      <c r="S1405" s="182">
        <v>46227</v>
      </c>
      <c r="T1405" s="182">
        <v>46227</v>
      </c>
      <c r="U1405" s="182">
        <v>46227</v>
      </c>
      <c r="V1405" s="89"/>
      <c r="W1405" s="89"/>
      <c r="X1405" s="89"/>
      <c r="Y1405" s="89"/>
      <c r="Z1405" s="89"/>
      <c r="AA1405" s="232"/>
      <c r="AB1405" s="222"/>
      <c r="AC1405" s="252"/>
      <c r="AD1405" s="222"/>
      <c r="AE1405" s="227"/>
      <c r="AF1405" s="228"/>
      <c r="AG1405" s="231"/>
      <c r="AH1405" s="232"/>
      <c r="AI1405" s="232"/>
      <c r="AJ1405" s="217"/>
      <c r="AK1405" s="217"/>
      <c r="AL1405" s="219"/>
      <c r="AM1405" s="214"/>
      <c r="AN1405" s="214"/>
      <c r="AO1405" s="214"/>
      <c r="AP1405" s="214"/>
      <c r="AQ1405" s="214"/>
      <c r="AR1405" s="214"/>
      <c r="AS1405" s="214"/>
      <c r="AT1405" s="208"/>
      <c r="AU1405" s="208"/>
      <c r="AV1405" s="208"/>
      <c r="AW1405" s="208"/>
      <c r="AX1405" s="208"/>
      <c r="AY1405" s="208"/>
      <c r="AZ1405" s="208"/>
      <c r="BA1405" s="208"/>
      <c r="BB1405" s="208"/>
      <c r="BC1405" s="208"/>
      <c r="BD1405" s="208"/>
      <c r="BE1405" s="208"/>
      <c r="BF1405" s="208"/>
      <c r="BG1405" s="208"/>
      <c r="BH1405" s="208"/>
      <c r="BI1405" s="208"/>
      <c r="BJ1405" s="208"/>
      <c r="BK1405" s="208"/>
      <c r="BL1405" s="208"/>
      <c r="BM1405" s="211"/>
      <c r="BN1405" s="205"/>
      <c r="BO1405" s="2"/>
    </row>
    <row r="1406" spans="1:67" ht="15" hidden="1" customHeight="1" x14ac:dyDescent="0.25">
      <c r="A1406" s="2"/>
      <c r="B1406" s="233" t="s">
        <v>1732</v>
      </c>
      <c r="C1406" s="235" t="s">
        <v>1041</v>
      </c>
      <c r="D1406" s="236"/>
      <c r="E1406" s="241"/>
      <c r="F1406" s="244" t="s">
        <v>1793</v>
      </c>
      <c r="G1406" s="245"/>
      <c r="H1406" s="245"/>
      <c r="I1406" s="245" t="s">
        <v>1743</v>
      </c>
      <c r="J1406" s="247"/>
      <c r="K1406" s="249">
        <v>46247</v>
      </c>
      <c r="L1406" s="247" t="s">
        <v>504</v>
      </c>
      <c r="M1406" s="247">
        <v>1</v>
      </c>
      <c r="N1406" s="247"/>
      <c r="O1406" s="245" t="s">
        <v>1596</v>
      </c>
      <c r="P1406" s="135" t="s">
        <v>148</v>
      </c>
      <c r="Q1406" s="89"/>
      <c r="R1406" s="89"/>
      <c r="S1406" s="89"/>
      <c r="T1406" s="89"/>
      <c r="U1406" s="89"/>
      <c r="V1406" s="89"/>
      <c r="W1406" s="89"/>
      <c r="X1406" s="89"/>
      <c r="Y1406" s="89"/>
      <c r="Z1406" s="89"/>
      <c r="AA1406" s="220">
        <v>55</v>
      </c>
      <c r="AB1406" s="220"/>
      <c r="AC1406" s="233"/>
      <c r="AD1406" s="220"/>
      <c r="AE1406" s="223">
        <v>100</v>
      </c>
      <c r="AF1406" s="224"/>
      <c r="AG1406" s="229"/>
      <c r="AH1406" s="229">
        <v>0</v>
      </c>
      <c r="AI1406" s="229">
        <v>7.3505827007377317E-2</v>
      </c>
      <c r="AJ1406" s="215"/>
      <c r="AK1406" s="215"/>
      <c r="AL1406" s="209" t="s">
        <v>1590</v>
      </c>
      <c r="AM1406" s="212"/>
      <c r="AN1406" s="212"/>
      <c r="AO1406" s="212"/>
      <c r="AP1406" s="212"/>
      <c r="AQ1406" s="212"/>
      <c r="AR1406" s="212"/>
      <c r="AS1406" s="212"/>
      <c r="AT1406" s="206"/>
      <c r="AU1406" s="206"/>
      <c r="AV1406" s="206"/>
      <c r="AW1406" s="206"/>
      <c r="AX1406" s="206"/>
      <c r="AY1406" s="206"/>
      <c r="AZ1406" s="206"/>
      <c r="BA1406" s="206"/>
      <c r="BB1406" s="206"/>
      <c r="BC1406" s="206"/>
      <c r="BD1406" s="206"/>
      <c r="BE1406" s="206"/>
      <c r="BF1406" s="206"/>
      <c r="BG1406" s="206"/>
      <c r="BH1406" s="206"/>
      <c r="BI1406" s="206"/>
      <c r="BJ1406" s="206"/>
      <c r="BK1406" s="206"/>
      <c r="BL1406" s="206"/>
      <c r="BM1406" s="209"/>
      <c r="BN1406" s="203"/>
      <c r="BO1406" s="2"/>
    </row>
    <row r="1407" spans="1:67" ht="15" customHeight="1" x14ac:dyDescent="0.25">
      <c r="A1407" s="2"/>
      <c r="B1407" s="234"/>
      <c r="C1407" s="237"/>
      <c r="D1407" s="238"/>
      <c r="E1407" s="242"/>
      <c r="F1407" s="245"/>
      <c r="G1407" s="245"/>
      <c r="H1407" s="245"/>
      <c r="I1407" s="245"/>
      <c r="J1407" s="248"/>
      <c r="K1407" s="250"/>
      <c r="L1407" s="247"/>
      <c r="M1407" s="247"/>
      <c r="N1407" s="247"/>
      <c r="O1407" s="245"/>
      <c r="P1407" s="134" t="s">
        <v>26</v>
      </c>
      <c r="Q1407" s="89">
        <v>46202</v>
      </c>
      <c r="R1407" s="89">
        <v>46206</v>
      </c>
      <c r="S1407" s="89">
        <v>46287</v>
      </c>
      <c r="T1407" s="89">
        <v>46287</v>
      </c>
      <c r="U1407" s="89">
        <v>46287</v>
      </c>
      <c r="V1407" s="89">
        <v>46301</v>
      </c>
      <c r="W1407" s="89"/>
      <c r="X1407" s="89"/>
      <c r="Y1407" s="89"/>
      <c r="Z1407" s="89"/>
      <c r="AA1407" s="221"/>
      <c r="AB1407" s="221"/>
      <c r="AC1407" s="234"/>
      <c r="AD1407" s="221"/>
      <c r="AE1407" s="225"/>
      <c r="AF1407" s="226"/>
      <c r="AG1407" s="230"/>
      <c r="AH1407" s="230"/>
      <c r="AI1407" s="230"/>
      <c r="AJ1407" s="216"/>
      <c r="AK1407" s="216"/>
      <c r="AL1407" s="218"/>
      <c r="AM1407" s="213"/>
      <c r="AN1407" s="213"/>
      <c r="AO1407" s="213"/>
      <c r="AP1407" s="213"/>
      <c r="AQ1407" s="213"/>
      <c r="AR1407" s="213"/>
      <c r="AS1407" s="213"/>
      <c r="AT1407" s="207"/>
      <c r="AU1407" s="207"/>
      <c r="AV1407" s="207"/>
      <c r="AW1407" s="207"/>
      <c r="AX1407" s="207"/>
      <c r="AY1407" s="207"/>
      <c r="AZ1407" s="207"/>
      <c r="BA1407" s="207"/>
      <c r="BB1407" s="207"/>
      <c r="BC1407" s="207"/>
      <c r="BD1407" s="207"/>
      <c r="BE1407" s="207"/>
      <c r="BF1407" s="207"/>
      <c r="BG1407" s="207"/>
      <c r="BH1407" s="207"/>
      <c r="BI1407" s="207"/>
      <c r="BJ1407" s="207"/>
      <c r="BK1407" s="207"/>
      <c r="BL1407" s="207"/>
      <c r="BM1407" s="210"/>
      <c r="BN1407" s="204"/>
      <c r="BO1407" s="2"/>
    </row>
    <row r="1408" spans="1:67" ht="15" hidden="1" customHeight="1" x14ac:dyDescent="0.25">
      <c r="A1408" s="2"/>
      <c r="B1408" s="234"/>
      <c r="C1408" s="237"/>
      <c r="D1408" s="238"/>
      <c r="E1408" s="242"/>
      <c r="F1408" s="245"/>
      <c r="G1408" s="245"/>
      <c r="H1408" s="245"/>
      <c r="I1408" s="245"/>
      <c r="J1408" s="248"/>
      <c r="K1408" s="250"/>
      <c r="L1408" s="247"/>
      <c r="M1408" s="247"/>
      <c r="N1408" s="247"/>
      <c r="O1408" s="245"/>
      <c r="P1408" s="134" t="s">
        <v>262</v>
      </c>
      <c r="Q1408" s="89"/>
      <c r="R1408" s="89"/>
      <c r="S1408" s="89"/>
      <c r="T1408" s="89"/>
      <c r="U1408" s="89"/>
      <c r="V1408" s="89"/>
      <c r="W1408" s="89"/>
      <c r="X1408" s="89"/>
      <c r="Y1408" s="89"/>
      <c r="Z1408" s="89"/>
      <c r="AA1408" s="221"/>
      <c r="AB1408" s="221"/>
      <c r="AC1408" s="234"/>
      <c r="AD1408" s="221"/>
      <c r="AE1408" s="225"/>
      <c r="AF1408" s="226"/>
      <c r="AG1408" s="230"/>
      <c r="AH1408" s="230"/>
      <c r="AI1408" s="230"/>
      <c r="AJ1408" s="216"/>
      <c r="AK1408" s="216"/>
      <c r="AL1408" s="218"/>
      <c r="AM1408" s="213"/>
      <c r="AN1408" s="213"/>
      <c r="AO1408" s="213"/>
      <c r="AP1408" s="213"/>
      <c r="AQ1408" s="213"/>
      <c r="AR1408" s="213"/>
      <c r="AS1408" s="213"/>
      <c r="AT1408" s="207"/>
      <c r="AU1408" s="207"/>
      <c r="AV1408" s="207"/>
      <c r="AW1408" s="207"/>
      <c r="AX1408" s="207"/>
      <c r="AY1408" s="207"/>
      <c r="AZ1408" s="207"/>
      <c r="BA1408" s="207"/>
      <c r="BB1408" s="207"/>
      <c r="BC1408" s="207"/>
      <c r="BD1408" s="207"/>
      <c r="BE1408" s="207"/>
      <c r="BF1408" s="207"/>
      <c r="BG1408" s="207"/>
      <c r="BH1408" s="207"/>
      <c r="BI1408" s="207"/>
      <c r="BJ1408" s="207"/>
      <c r="BK1408" s="207"/>
      <c r="BL1408" s="207"/>
      <c r="BM1408" s="210"/>
      <c r="BN1408" s="204"/>
      <c r="BO1408" s="2"/>
    </row>
    <row r="1409" spans="1:67" ht="15" hidden="1" customHeight="1" x14ac:dyDescent="0.25">
      <c r="A1409" s="2"/>
      <c r="B1409" s="234"/>
      <c r="C1409" s="237"/>
      <c r="D1409" s="238"/>
      <c r="E1409" s="242"/>
      <c r="F1409" s="245"/>
      <c r="G1409" s="245"/>
      <c r="H1409" s="245"/>
      <c r="I1409" s="245"/>
      <c r="J1409" s="248"/>
      <c r="K1409" s="250"/>
      <c r="L1409" s="247"/>
      <c r="M1409" s="247"/>
      <c r="N1409" s="247"/>
      <c r="O1409" s="245"/>
      <c r="P1409" s="134" t="s">
        <v>263</v>
      </c>
      <c r="Q1409" s="89"/>
      <c r="R1409" s="89"/>
      <c r="S1409" s="89"/>
      <c r="T1409" s="89"/>
      <c r="U1409" s="89"/>
      <c r="V1409" s="89"/>
      <c r="W1409" s="89"/>
      <c r="X1409" s="89"/>
      <c r="Y1409" s="89"/>
      <c r="Z1409" s="89"/>
      <c r="AA1409" s="221"/>
      <c r="AB1409" s="221"/>
      <c r="AC1409" s="234"/>
      <c r="AD1409" s="221"/>
      <c r="AE1409" s="225"/>
      <c r="AF1409" s="226"/>
      <c r="AG1409" s="230"/>
      <c r="AH1409" s="230"/>
      <c r="AI1409" s="230"/>
      <c r="AJ1409" s="216"/>
      <c r="AK1409" s="216"/>
      <c r="AL1409" s="218"/>
      <c r="AM1409" s="213"/>
      <c r="AN1409" s="213"/>
      <c r="AO1409" s="213"/>
      <c r="AP1409" s="213"/>
      <c r="AQ1409" s="213"/>
      <c r="AR1409" s="213"/>
      <c r="AS1409" s="213"/>
      <c r="AT1409" s="207"/>
      <c r="AU1409" s="207"/>
      <c r="AV1409" s="207"/>
      <c r="AW1409" s="207"/>
      <c r="AX1409" s="207"/>
      <c r="AY1409" s="207"/>
      <c r="AZ1409" s="207"/>
      <c r="BA1409" s="207"/>
      <c r="BB1409" s="207"/>
      <c r="BC1409" s="207"/>
      <c r="BD1409" s="207"/>
      <c r="BE1409" s="207"/>
      <c r="BF1409" s="207"/>
      <c r="BG1409" s="207"/>
      <c r="BH1409" s="207"/>
      <c r="BI1409" s="207"/>
      <c r="BJ1409" s="207"/>
      <c r="BK1409" s="207"/>
      <c r="BL1409" s="207"/>
      <c r="BM1409" s="210"/>
      <c r="BN1409" s="204"/>
      <c r="BO1409" s="2"/>
    </row>
    <row r="1410" spans="1:67" ht="15" hidden="1" customHeight="1" x14ac:dyDescent="0.25">
      <c r="A1410" s="2"/>
      <c r="B1410" s="234"/>
      <c r="C1410" s="237"/>
      <c r="D1410" s="238"/>
      <c r="E1410" s="242"/>
      <c r="F1410" s="245"/>
      <c r="G1410" s="245"/>
      <c r="H1410" s="245"/>
      <c r="I1410" s="245"/>
      <c r="J1410" s="248"/>
      <c r="K1410" s="250"/>
      <c r="L1410" s="247"/>
      <c r="M1410" s="247"/>
      <c r="N1410" s="247"/>
      <c r="O1410" s="245"/>
      <c r="P1410" s="134" t="s">
        <v>27</v>
      </c>
      <c r="Q1410" s="89"/>
      <c r="R1410" s="89"/>
      <c r="S1410" s="89"/>
      <c r="T1410" s="89"/>
      <c r="U1410" s="89"/>
      <c r="V1410" s="89"/>
      <c r="W1410" s="89"/>
      <c r="X1410" s="89"/>
      <c r="Y1410" s="89"/>
      <c r="Z1410" s="89"/>
      <c r="AA1410" s="221"/>
      <c r="AB1410" s="221"/>
      <c r="AC1410" s="234"/>
      <c r="AD1410" s="221"/>
      <c r="AE1410" s="225"/>
      <c r="AF1410" s="226"/>
      <c r="AG1410" s="230"/>
      <c r="AH1410" s="230"/>
      <c r="AI1410" s="230"/>
      <c r="AJ1410" s="216"/>
      <c r="AK1410" s="216"/>
      <c r="AL1410" s="218"/>
      <c r="AM1410" s="213"/>
      <c r="AN1410" s="213"/>
      <c r="AO1410" s="213"/>
      <c r="AP1410" s="213"/>
      <c r="AQ1410" s="213"/>
      <c r="AR1410" s="213"/>
      <c r="AS1410" s="213"/>
      <c r="AT1410" s="207"/>
      <c r="AU1410" s="207"/>
      <c r="AV1410" s="207"/>
      <c r="AW1410" s="207"/>
      <c r="AX1410" s="207"/>
      <c r="AY1410" s="207"/>
      <c r="AZ1410" s="207"/>
      <c r="BA1410" s="207"/>
      <c r="BB1410" s="207"/>
      <c r="BC1410" s="207"/>
      <c r="BD1410" s="207"/>
      <c r="BE1410" s="207"/>
      <c r="BF1410" s="207"/>
      <c r="BG1410" s="207"/>
      <c r="BH1410" s="207"/>
      <c r="BI1410" s="207"/>
      <c r="BJ1410" s="207"/>
      <c r="BK1410" s="207"/>
      <c r="BL1410" s="207"/>
      <c r="BM1410" s="210"/>
      <c r="BN1410" s="204"/>
      <c r="BO1410" s="2"/>
    </row>
    <row r="1411" spans="1:67" ht="15" customHeight="1" x14ac:dyDescent="0.25">
      <c r="A1411" s="2"/>
      <c r="B1411" s="219"/>
      <c r="C1411" s="239"/>
      <c r="D1411" s="240"/>
      <c r="E1411" s="243"/>
      <c r="F1411" s="246"/>
      <c r="G1411" s="246"/>
      <c r="H1411" s="246"/>
      <c r="I1411" s="246"/>
      <c r="J1411" s="248"/>
      <c r="K1411" s="251"/>
      <c r="L1411" s="248"/>
      <c r="M1411" s="248"/>
      <c r="N1411" s="248"/>
      <c r="O1411" s="246"/>
      <c r="P1411" s="134" t="s">
        <v>28</v>
      </c>
      <c r="Q1411" s="182">
        <v>46202</v>
      </c>
      <c r="R1411" s="182">
        <v>46218</v>
      </c>
      <c r="S1411" s="182">
        <v>46218</v>
      </c>
      <c r="T1411" s="182">
        <v>46218</v>
      </c>
      <c r="U1411" s="182">
        <v>46240</v>
      </c>
      <c r="V1411" s="182">
        <v>46247</v>
      </c>
      <c r="W1411" s="89"/>
      <c r="X1411" s="89"/>
      <c r="Y1411" s="89"/>
      <c r="Z1411" s="89"/>
      <c r="AA1411" s="232"/>
      <c r="AB1411" s="222"/>
      <c r="AC1411" s="252"/>
      <c r="AD1411" s="222"/>
      <c r="AE1411" s="227"/>
      <c r="AF1411" s="228"/>
      <c r="AG1411" s="231"/>
      <c r="AH1411" s="232"/>
      <c r="AI1411" s="232"/>
      <c r="AJ1411" s="217"/>
      <c r="AK1411" s="217"/>
      <c r="AL1411" s="219"/>
      <c r="AM1411" s="214"/>
      <c r="AN1411" s="214"/>
      <c r="AO1411" s="214"/>
      <c r="AP1411" s="214"/>
      <c r="AQ1411" s="214"/>
      <c r="AR1411" s="214"/>
      <c r="AS1411" s="214"/>
      <c r="AT1411" s="208"/>
      <c r="AU1411" s="208"/>
      <c r="AV1411" s="208"/>
      <c r="AW1411" s="208"/>
      <c r="AX1411" s="208"/>
      <c r="AY1411" s="208"/>
      <c r="AZ1411" s="208"/>
      <c r="BA1411" s="208"/>
      <c r="BB1411" s="208"/>
      <c r="BC1411" s="208"/>
      <c r="BD1411" s="208"/>
      <c r="BE1411" s="208"/>
      <c r="BF1411" s="208"/>
      <c r="BG1411" s="208"/>
      <c r="BH1411" s="208"/>
      <c r="BI1411" s="208"/>
      <c r="BJ1411" s="208"/>
      <c r="BK1411" s="208"/>
      <c r="BL1411" s="208"/>
      <c r="BM1411" s="211"/>
      <c r="BN1411" s="205"/>
      <c r="BO1411" s="2"/>
    </row>
    <row r="1412" spans="1:67" ht="15" hidden="1" customHeight="1" x14ac:dyDescent="0.25">
      <c r="A1412" s="2"/>
      <c r="B1412" s="233" t="s">
        <v>1732</v>
      </c>
      <c r="C1412" s="235" t="s">
        <v>1043</v>
      </c>
      <c r="D1412" s="236"/>
      <c r="E1412" s="241"/>
      <c r="F1412" s="244" t="s">
        <v>1794</v>
      </c>
      <c r="G1412" s="245"/>
      <c r="H1412" s="245"/>
      <c r="I1412" s="245" t="s">
        <v>1743</v>
      </c>
      <c r="J1412" s="247"/>
      <c r="K1412" s="249">
        <v>46202</v>
      </c>
      <c r="L1412" s="247" t="s">
        <v>475</v>
      </c>
      <c r="M1412" s="247">
        <v>1</v>
      </c>
      <c r="N1412" s="247"/>
      <c r="O1412" s="245" t="s">
        <v>1596</v>
      </c>
      <c r="P1412" s="135" t="s">
        <v>148</v>
      </c>
      <c r="Q1412" s="89"/>
      <c r="R1412" s="89"/>
      <c r="S1412" s="89"/>
      <c r="T1412" s="89"/>
      <c r="U1412" s="89"/>
      <c r="V1412" s="89"/>
      <c r="W1412" s="89"/>
      <c r="X1412" s="89"/>
      <c r="Y1412" s="89"/>
      <c r="Z1412" s="89"/>
      <c r="AA1412" s="220">
        <v>55</v>
      </c>
      <c r="AB1412" s="220"/>
      <c r="AC1412" s="233"/>
      <c r="AD1412" s="220"/>
      <c r="AE1412" s="223">
        <v>0</v>
      </c>
      <c r="AF1412" s="224"/>
      <c r="AG1412" s="229"/>
      <c r="AH1412" s="229">
        <v>0</v>
      </c>
      <c r="AI1412" s="229">
        <v>7.3505827007377317E-2</v>
      </c>
      <c r="AJ1412" s="215"/>
      <c r="AK1412" s="215"/>
      <c r="AL1412" s="209" t="s">
        <v>1590</v>
      </c>
      <c r="AM1412" s="212"/>
      <c r="AN1412" s="212"/>
      <c r="AO1412" s="212"/>
      <c r="AP1412" s="212"/>
      <c r="AQ1412" s="212"/>
      <c r="AR1412" s="212"/>
      <c r="AS1412" s="212"/>
      <c r="AT1412" s="206"/>
      <c r="AU1412" s="206"/>
      <c r="AV1412" s="206"/>
      <c r="AW1412" s="206"/>
      <c r="AX1412" s="206"/>
      <c r="AY1412" s="206"/>
      <c r="AZ1412" s="206"/>
      <c r="BA1412" s="206"/>
      <c r="BB1412" s="206"/>
      <c r="BC1412" s="206"/>
      <c r="BD1412" s="206"/>
      <c r="BE1412" s="206"/>
      <c r="BF1412" s="206"/>
      <c r="BG1412" s="206"/>
      <c r="BH1412" s="206"/>
      <c r="BI1412" s="206"/>
      <c r="BJ1412" s="206"/>
      <c r="BK1412" s="206"/>
      <c r="BL1412" s="206"/>
      <c r="BM1412" s="209"/>
      <c r="BN1412" s="203"/>
      <c r="BO1412" s="2"/>
    </row>
    <row r="1413" spans="1:67" ht="15" customHeight="1" x14ac:dyDescent="0.25">
      <c r="A1413" s="2"/>
      <c r="B1413" s="234"/>
      <c r="C1413" s="237"/>
      <c r="D1413" s="238"/>
      <c r="E1413" s="242"/>
      <c r="F1413" s="245"/>
      <c r="G1413" s="245"/>
      <c r="H1413" s="245"/>
      <c r="I1413" s="245"/>
      <c r="J1413" s="248"/>
      <c r="K1413" s="250"/>
      <c r="L1413" s="247"/>
      <c r="M1413" s="247"/>
      <c r="N1413" s="247"/>
      <c r="O1413" s="245"/>
      <c r="P1413" s="134" t="s">
        <v>26</v>
      </c>
      <c r="Q1413" s="89">
        <v>46202</v>
      </c>
      <c r="R1413" s="183">
        <v>46206</v>
      </c>
      <c r="S1413" s="89">
        <v>46287</v>
      </c>
      <c r="T1413" s="89">
        <v>46287</v>
      </c>
      <c r="U1413" s="89">
        <v>46287</v>
      </c>
      <c r="V1413" s="89">
        <v>46301</v>
      </c>
      <c r="W1413" s="89"/>
      <c r="X1413" s="89"/>
      <c r="Y1413" s="89"/>
      <c r="Z1413" s="89"/>
      <c r="AA1413" s="221"/>
      <c r="AB1413" s="221"/>
      <c r="AC1413" s="234"/>
      <c r="AD1413" s="221"/>
      <c r="AE1413" s="225"/>
      <c r="AF1413" s="226"/>
      <c r="AG1413" s="230"/>
      <c r="AH1413" s="230"/>
      <c r="AI1413" s="230"/>
      <c r="AJ1413" s="216"/>
      <c r="AK1413" s="216"/>
      <c r="AL1413" s="218"/>
      <c r="AM1413" s="213"/>
      <c r="AN1413" s="213"/>
      <c r="AO1413" s="213"/>
      <c r="AP1413" s="213"/>
      <c r="AQ1413" s="213"/>
      <c r="AR1413" s="213"/>
      <c r="AS1413" s="213"/>
      <c r="AT1413" s="207"/>
      <c r="AU1413" s="207"/>
      <c r="AV1413" s="207"/>
      <c r="AW1413" s="207"/>
      <c r="AX1413" s="207"/>
      <c r="AY1413" s="207"/>
      <c r="AZ1413" s="207"/>
      <c r="BA1413" s="207"/>
      <c r="BB1413" s="207"/>
      <c r="BC1413" s="207"/>
      <c r="BD1413" s="207"/>
      <c r="BE1413" s="207"/>
      <c r="BF1413" s="207"/>
      <c r="BG1413" s="207"/>
      <c r="BH1413" s="207"/>
      <c r="BI1413" s="207"/>
      <c r="BJ1413" s="207"/>
      <c r="BK1413" s="207"/>
      <c r="BL1413" s="207"/>
      <c r="BM1413" s="210"/>
      <c r="BN1413" s="204"/>
      <c r="BO1413" s="2"/>
    </row>
    <row r="1414" spans="1:67" ht="15" hidden="1" customHeight="1" x14ac:dyDescent="0.25">
      <c r="A1414" s="2"/>
      <c r="B1414" s="234"/>
      <c r="C1414" s="237"/>
      <c r="D1414" s="238"/>
      <c r="E1414" s="242"/>
      <c r="F1414" s="245"/>
      <c r="G1414" s="245"/>
      <c r="H1414" s="245"/>
      <c r="I1414" s="245"/>
      <c r="J1414" s="248"/>
      <c r="K1414" s="250"/>
      <c r="L1414" s="247"/>
      <c r="M1414" s="247"/>
      <c r="N1414" s="247"/>
      <c r="O1414" s="245"/>
      <c r="P1414" s="134" t="s">
        <v>262</v>
      </c>
      <c r="Q1414" s="89"/>
      <c r="R1414" s="89"/>
      <c r="S1414" s="89"/>
      <c r="T1414" s="89"/>
      <c r="U1414" s="89"/>
      <c r="V1414" s="89"/>
      <c r="W1414" s="89"/>
      <c r="X1414" s="89"/>
      <c r="Y1414" s="89"/>
      <c r="Z1414" s="89"/>
      <c r="AA1414" s="221"/>
      <c r="AB1414" s="221"/>
      <c r="AC1414" s="234"/>
      <c r="AD1414" s="221"/>
      <c r="AE1414" s="225"/>
      <c r="AF1414" s="226"/>
      <c r="AG1414" s="230"/>
      <c r="AH1414" s="230"/>
      <c r="AI1414" s="230"/>
      <c r="AJ1414" s="216"/>
      <c r="AK1414" s="216"/>
      <c r="AL1414" s="218"/>
      <c r="AM1414" s="213"/>
      <c r="AN1414" s="213"/>
      <c r="AO1414" s="213"/>
      <c r="AP1414" s="213"/>
      <c r="AQ1414" s="213"/>
      <c r="AR1414" s="213"/>
      <c r="AS1414" s="213"/>
      <c r="AT1414" s="207"/>
      <c r="AU1414" s="207"/>
      <c r="AV1414" s="207"/>
      <c r="AW1414" s="207"/>
      <c r="AX1414" s="207"/>
      <c r="AY1414" s="207"/>
      <c r="AZ1414" s="207"/>
      <c r="BA1414" s="207"/>
      <c r="BB1414" s="207"/>
      <c r="BC1414" s="207"/>
      <c r="BD1414" s="207"/>
      <c r="BE1414" s="207"/>
      <c r="BF1414" s="207"/>
      <c r="BG1414" s="207"/>
      <c r="BH1414" s="207"/>
      <c r="BI1414" s="207"/>
      <c r="BJ1414" s="207"/>
      <c r="BK1414" s="207"/>
      <c r="BL1414" s="207"/>
      <c r="BM1414" s="210"/>
      <c r="BN1414" s="204"/>
      <c r="BO1414" s="2"/>
    </row>
    <row r="1415" spans="1:67" ht="15" hidden="1" customHeight="1" x14ac:dyDescent="0.25">
      <c r="A1415" s="2"/>
      <c r="B1415" s="234"/>
      <c r="C1415" s="237"/>
      <c r="D1415" s="238"/>
      <c r="E1415" s="242"/>
      <c r="F1415" s="245"/>
      <c r="G1415" s="245"/>
      <c r="H1415" s="245"/>
      <c r="I1415" s="245"/>
      <c r="J1415" s="248"/>
      <c r="K1415" s="250"/>
      <c r="L1415" s="247"/>
      <c r="M1415" s="247"/>
      <c r="N1415" s="247"/>
      <c r="O1415" s="245"/>
      <c r="P1415" s="134" t="s">
        <v>263</v>
      </c>
      <c r="Q1415" s="89"/>
      <c r="R1415" s="89"/>
      <c r="S1415" s="89"/>
      <c r="T1415" s="89"/>
      <c r="U1415" s="89"/>
      <c r="V1415" s="89"/>
      <c r="W1415" s="89"/>
      <c r="X1415" s="89"/>
      <c r="Y1415" s="89"/>
      <c r="Z1415" s="89"/>
      <c r="AA1415" s="221"/>
      <c r="AB1415" s="221"/>
      <c r="AC1415" s="234"/>
      <c r="AD1415" s="221"/>
      <c r="AE1415" s="225"/>
      <c r="AF1415" s="226"/>
      <c r="AG1415" s="230"/>
      <c r="AH1415" s="230"/>
      <c r="AI1415" s="230"/>
      <c r="AJ1415" s="216"/>
      <c r="AK1415" s="216"/>
      <c r="AL1415" s="218"/>
      <c r="AM1415" s="213"/>
      <c r="AN1415" s="213"/>
      <c r="AO1415" s="213"/>
      <c r="AP1415" s="213"/>
      <c r="AQ1415" s="213"/>
      <c r="AR1415" s="213"/>
      <c r="AS1415" s="213"/>
      <c r="AT1415" s="207"/>
      <c r="AU1415" s="207"/>
      <c r="AV1415" s="207"/>
      <c r="AW1415" s="207"/>
      <c r="AX1415" s="207"/>
      <c r="AY1415" s="207"/>
      <c r="AZ1415" s="207"/>
      <c r="BA1415" s="207"/>
      <c r="BB1415" s="207"/>
      <c r="BC1415" s="207"/>
      <c r="BD1415" s="207"/>
      <c r="BE1415" s="207"/>
      <c r="BF1415" s="207"/>
      <c r="BG1415" s="207"/>
      <c r="BH1415" s="207"/>
      <c r="BI1415" s="207"/>
      <c r="BJ1415" s="207"/>
      <c r="BK1415" s="207"/>
      <c r="BL1415" s="207"/>
      <c r="BM1415" s="210"/>
      <c r="BN1415" s="204"/>
      <c r="BO1415" s="2"/>
    </row>
    <row r="1416" spans="1:67" ht="15" hidden="1" customHeight="1" x14ac:dyDescent="0.25">
      <c r="A1416" s="2"/>
      <c r="B1416" s="234"/>
      <c r="C1416" s="237"/>
      <c r="D1416" s="238"/>
      <c r="E1416" s="242"/>
      <c r="F1416" s="245"/>
      <c r="G1416" s="245"/>
      <c r="H1416" s="245"/>
      <c r="I1416" s="245"/>
      <c r="J1416" s="248"/>
      <c r="K1416" s="250"/>
      <c r="L1416" s="247"/>
      <c r="M1416" s="247"/>
      <c r="N1416" s="247"/>
      <c r="O1416" s="245"/>
      <c r="P1416" s="134" t="s">
        <v>27</v>
      </c>
      <c r="Q1416" s="89"/>
      <c r="R1416" s="89"/>
      <c r="S1416" s="89"/>
      <c r="T1416" s="89"/>
      <c r="U1416" s="89"/>
      <c r="V1416" s="89"/>
      <c r="W1416" s="89"/>
      <c r="X1416" s="89"/>
      <c r="Y1416" s="89"/>
      <c r="Z1416" s="89"/>
      <c r="AA1416" s="221"/>
      <c r="AB1416" s="221"/>
      <c r="AC1416" s="234"/>
      <c r="AD1416" s="221"/>
      <c r="AE1416" s="225"/>
      <c r="AF1416" s="226"/>
      <c r="AG1416" s="230"/>
      <c r="AH1416" s="230"/>
      <c r="AI1416" s="230"/>
      <c r="AJ1416" s="216"/>
      <c r="AK1416" s="216"/>
      <c r="AL1416" s="218"/>
      <c r="AM1416" s="213"/>
      <c r="AN1416" s="213"/>
      <c r="AO1416" s="213"/>
      <c r="AP1416" s="213"/>
      <c r="AQ1416" s="213"/>
      <c r="AR1416" s="213"/>
      <c r="AS1416" s="213"/>
      <c r="AT1416" s="207"/>
      <c r="AU1416" s="207"/>
      <c r="AV1416" s="207"/>
      <c r="AW1416" s="207"/>
      <c r="AX1416" s="207"/>
      <c r="AY1416" s="207"/>
      <c r="AZ1416" s="207"/>
      <c r="BA1416" s="207"/>
      <c r="BB1416" s="207"/>
      <c r="BC1416" s="207"/>
      <c r="BD1416" s="207"/>
      <c r="BE1416" s="207"/>
      <c r="BF1416" s="207"/>
      <c r="BG1416" s="207"/>
      <c r="BH1416" s="207"/>
      <c r="BI1416" s="207"/>
      <c r="BJ1416" s="207"/>
      <c r="BK1416" s="207"/>
      <c r="BL1416" s="207"/>
      <c r="BM1416" s="210"/>
      <c r="BN1416" s="204"/>
      <c r="BO1416" s="2"/>
    </row>
    <row r="1417" spans="1:67" ht="15" customHeight="1" x14ac:dyDescent="0.25">
      <c r="A1417" s="2"/>
      <c r="B1417" s="219"/>
      <c r="C1417" s="239"/>
      <c r="D1417" s="240"/>
      <c r="E1417" s="243"/>
      <c r="F1417" s="246"/>
      <c r="G1417" s="246"/>
      <c r="H1417" s="246"/>
      <c r="I1417" s="246"/>
      <c r="J1417" s="248"/>
      <c r="K1417" s="251"/>
      <c r="L1417" s="248"/>
      <c r="M1417" s="248"/>
      <c r="N1417" s="248"/>
      <c r="O1417" s="246"/>
      <c r="P1417" s="134" t="s">
        <v>28</v>
      </c>
      <c r="Q1417" s="182">
        <v>46202</v>
      </c>
      <c r="R1417" s="89"/>
      <c r="S1417" s="89"/>
      <c r="T1417" s="89"/>
      <c r="U1417" s="89"/>
      <c r="V1417" s="89"/>
      <c r="W1417" s="89"/>
      <c r="X1417" s="89"/>
      <c r="Y1417" s="89"/>
      <c r="Z1417" s="89"/>
      <c r="AA1417" s="232"/>
      <c r="AB1417" s="222"/>
      <c r="AC1417" s="252"/>
      <c r="AD1417" s="222"/>
      <c r="AE1417" s="227"/>
      <c r="AF1417" s="228"/>
      <c r="AG1417" s="231"/>
      <c r="AH1417" s="232"/>
      <c r="AI1417" s="232"/>
      <c r="AJ1417" s="217"/>
      <c r="AK1417" s="217"/>
      <c r="AL1417" s="219"/>
      <c r="AM1417" s="214"/>
      <c r="AN1417" s="214"/>
      <c r="AO1417" s="214"/>
      <c r="AP1417" s="214"/>
      <c r="AQ1417" s="214"/>
      <c r="AR1417" s="214"/>
      <c r="AS1417" s="214"/>
      <c r="AT1417" s="208"/>
      <c r="AU1417" s="208"/>
      <c r="AV1417" s="208"/>
      <c r="AW1417" s="208"/>
      <c r="AX1417" s="208"/>
      <c r="AY1417" s="208"/>
      <c r="AZ1417" s="208"/>
      <c r="BA1417" s="208"/>
      <c r="BB1417" s="208"/>
      <c r="BC1417" s="208"/>
      <c r="BD1417" s="208"/>
      <c r="BE1417" s="208"/>
      <c r="BF1417" s="208"/>
      <c r="BG1417" s="208"/>
      <c r="BH1417" s="208"/>
      <c r="BI1417" s="208"/>
      <c r="BJ1417" s="208"/>
      <c r="BK1417" s="208"/>
      <c r="BL1417" s="208"/>
      <c r="BM1417" s="211"/>
      <c r="BN1417" s="205"/>
      <c r="BO1417" s="2"/>
    </row>
    <row r="1418" spans="1:67" ht="15" hidden="1" customHeight="1" x14ac:dyDescent="0.25">
      <c r="A1418" s="2"/>
      <c r="B1418" s="233" t="s">
        <v>1732</v>
      </c>
      <c r="C1418" s="235" t="s">
        <v>1045</v>
      </c>
      <c r="D1418" s="236"/>
      <c r="E1418" s="241"/>
      <c r="F1418" s="244" t="s">
        <v>1795</v>
      </c>
      <c r="G1418" s="245"/>
      <c r="H1418" s="245"/>
      <c r="I1418" s="245" t="s">
        <v>1743</v>
      </c>
      <c r="J1418" s="247"/>
      <c r="K1418" s="249">
        <v>46202</v>
      </c>
      <c r="L1418" s="247" t="s">
        <v>475</v>
      </c>
      <c r="M1418" s="247">
        <v>1</v>
      </c>
      <c r="N1418" s="247"/>
      <c r="O1418" s="245" t="s">
        <v>1596</v>
      </c>
      <c r="P1418" s="135" t="s">
        <v>148</v>
      </c>
      <c r="Q1418" s="89"/>
      <c r="R1418" s="89"/>
      <c r="S1418" s="89"/>
      <c r="T1418" s="89"/>
      <c r="U1418" s="89"/>
      <c r="V1418" s="89"/>
      <c r="W1418" s="89"/>
      <c r="X1418" s="89"/>
      <c r="Y1418" s="89"/>
      <c r="Z1418" s="89"/>
      <c r="AA1418" s="220">
        <v>55</v>
      </c>
      <c r="AB1418" s="220"/>
      <c r="AC1418" s="233"/>
      <c r="AD1418" s="220"/>
      <c r="AE1418" s="223">
        <v>0</v>
      </c>
      <c r="AF1418" s="224"/>
      <c r="AG1418" s="229"/>
      <c r="AH1418" s="229">
        <v>0</v>
      </c>
      <c r="AI1418" s="229">
        <v>7.3505827007377317E-2</v>
      </c>
      <c r="AJ1418" s="215"/>
      <c r="AK1418" s="215"/>
      <c r="AL1418" s="209" t="s">
        <v>1590</v>
      </c>
      <c r="AM1418" s="212"/>
      <c r="AN1418" s="212"/>
      <c r="AO1418" s="212"/>
      <c r="AP1418" s="212"/>
      <c r="AQ1418" s="212"/>
      <c r="AR1418" s="212"/>
      <c r="AS1418" s="212"/>
      <c r="AT1418" s="206"/>
      <c r="AU1418" s="206"/>
      <c r="AV1418" s="206"/>
      <c r="AW1418" s="206"/>
      <c r="AX1418" s="206"/>
      <c r="AY1418" s="206"/>
      <c r="AZ1418" s="206"/>
      <c r="BA1418" s="206"/>
      <c r="BB1418" s="206"/>
      <c r="BC1418" s="206"/>
      <c r="BD1418" s="206"/>
      <c r="BE1418" s="206"/>
      <c r="BF1418" s="206"/>
      <c r="BG1418" s="206"/>
      <c r="BH1418" s="206"/>
      <c r="BI1418" s="206"/>
      <c r="BJ1418" s="206"/>
      <c r="BK1418" s="206"/>
      <c r="BL1418" s="206"/>
      <c r="BM1418" s="209"/>
      <c r="BN1418" s="203"/>
      <c r="BO1418" s="2"/>
    </row>
    <row r="1419" spans="1:67" ht="15" customHeight="1" x14ac:dyDescent="0.25">
      <c r="A1419" s="2"/>
      <c r="B1419" s="234"/>
      <c r="C1419" s="237"/>
      <c r="D1419" s="238"/>
      <c r="E1419" s="242"/>
      <c r="F1419" s="245"/>
      <c r="G1419" s="245"/>
      <c r="H1419" s="245"/>
      <c r="I1419" s="245"/>
      <c r="J1419" s="248"/>
      <c r="K1419" s="250"/>
      <c r="L1419" s="247"/>
      <c r="M1419" s="247"/>
      <c r="N1419" s="247"/>
      <c r="O1419" s="245"/>
      <c r="P1419" s="134" t="s">
        <v>26</v>
      </c>
      <c r="Q1419" s="89">
        <v>46202</v>
      </c>
      <c r="R1419" s="183">
        <v>46206</v>
      </c>
      <c r="S1419" s="89">
        <v>46287</v>
      </c>
      <c r="T1419" s="89">
        <v>46287</v>
      </c>
      <c r="U1419" s="89">
        <v>46287</v>
      </c>
      <c r="V1419" s="89">
        <v>46301</v>
      </c>
      <c r="W1419" s="89"/>
      <c r="X1419" s="89"/>
      <c r="Y1419" s="89"/>
      <c r="Z1419" s="89"/>
      <c r="AA1419" s="221"/>
      <c r="AB1419" s="221"/>
      <c r="AC1419" s="234"/>
      <c r="AD1419" s="221"/>
      <c r="AE1419" s="225"/>
      <c r="AF1419" s="226"/>
      <c r="AG1419" s="230"/>
      <c r="AH1419" s="230"/>
      <c r="AI1419" s="230"/>
      <c r="AJ1419" s="216"/>
      <c r="AK1419" s="216"/>
      <c r="AL1419" s="218"/>
      <c r="AM1419" s="213"/>
      <c r="AN1419" s="213"/>
      <c r="AO1419" s="213"/>
      <c r="AP1419" s="213"/>
      <c r="AQ1419" s="213"/>
      <c r="AR1419" s="213"/>
      <c r="AS1419" s="213"/>
      <c r="AT1419" s="207"/>
      <c r="AU1419" s="207"/>
      <c r="AV1419" s="207"/>
      <c r="AW1419" s="207"/>
      <c r="AX1419" s="207"/>
      <c r="AY1419" s="207"/>
      <c r="AZ1419" s="207"/>
      <c r="BA1419" s="207"/>
      <c r="BB1419" s="207"/>
      <c r="BC1419" s="207"/>
      <c r="BD1419" s="207"/>
      <c r="BE1419" s="207"/>
      <c r="BF1419" s="207"/>
      <c r="BG1419" s="207"/>
      <c r="BH1419" s="207"/>
      <c r="BI1419" s="207"/>
      <c r="BJ1419" s="207"/>
      <c r="BK1419" s="207"/>
      <c r="BL1419" s="207"/>
      <c r="BM1419" s="210"/>
      <c r="BN1419" s="204"/>
      <c r="BO1419" s="2"/>
    </row>
    <row r="1420" spans="1:67" ht="15" hidden="1" customHeight="1" x14ac:dyDescent="0.25">
      <c r="A1420" s="2"/>
      <c r="B1420" s="234"/>
      <c r="C1420" s="237"/>
      <c r="D1420" s="238"/>
      <c r="E1420" s="242"/>
      <c r="F1420" s="245"/>
      <c r="G1420" s="245"/>
      <c r="H1420" s="245"/>
      <c r="I1420" s="245"/>
      <c r="J1420" s="248"/>
      <c r="K1420" s="250"/>
      <c r="L1420" s="247"/>
      <c r="M1420" s="247"/>
      <c r="N1420" s="247"/>
      <c r="O1420" s="245"/>
      <c r="P1420" s="134" t="s">
        <v>262</v>
      </c>
      <c r="Q1420" s="89"/>
      <c r="R1420" s="89"/>
      <c r="S1420" s="89"/>
      <c r="T1420" s="89"/>
      <c r="U1420" s="89"/>
      <c r="V1420" s="89"/>
      <c r="W1420" s="89"/>
      <c r="X1420" s="89"/>
      <c r="Y1420" s="89"/>
      <c r="Z1420" s="89"/>
      <c r="AA1420" s="221"/>
      <c r="AB1420" s="221"/>
      <c r="AC1420" s="234"/>
      <c r="AD1420" s="221"/>
      <c r="AE1420" s="225"/>
      <c r="AF1420" s="226"/>
      <c r="AG1420" s="230"/>
      <c r="AH1420" s="230"/>
      <c r="AI1420" s="230"/>
      <c r="AJ1420" s="216"/>
      <c r="AK1420" s="216"/>
      <c r="AL1420" s="218"/>
      <c r="AM1420" s="213"/>
      <c r="AN1420" s="213"/>
      <c r="AO1420" s="213"/>
      <c r="AP1420" s="213"/>
      <c r="AQ1420" s="213"/>
      <c r="AR1420" s="213"/>
      <c r="AS1420" s="213"/>
      <c r="AT1420" s="207"/>
      <c r="AU1420" s="207"/>
      <c r="AV1420" s="207"/>
      <c r="AW1420" s="207"/>
      <c r="AX1420" s="207"/>
      <c r="AY1420" s="207"/>
      <c r="AZ1420" s="207"/>
      <c r="BA1420" s="207"/>
      <c r="BB1420" s="207"/>
      <c r="BC1420" s="207"/>
      <c r="BD1420" s="207"/>
      <c r="BE1420" s="207"/>
      <c r="BF1420" s="207"/>
      <c r="BG1420" s="207"/>
      <c r="BH1420" s="207"/>
      <c r="BI1420" s="207"/>
      <c r="BJ1420" s="207"/>
      <c r="BK1420" s="207"/>
      <c r="BL1420" s="207"/>
      <c r="BM1420" s="210"/>
      <c r="BN1420" s="204"/>
      <c r="BO1420" s="2"/>
    </row>
    <row r="1421" spans="1:67" ht="15" hidden="1" customHeight="1" x14ac:dyDescent="0.25">
      <c r="A1421" s="2"/>
      <c r="B1421" s="234"/>
      <c r="C1421" s="237"/>
      <c r="D1421" s="238"/>
      <c r="E1421" s="242"/>
      <c r="F1421" s="245"/>
      <c r="G1421" s="245"/>
      <c r="H1421" s="245"/>
      <c r="I1421" s="245"/>
      <c r="J1421" s="248"/>
      <c r="K1421" s="250"/>
      <c r="L1421" s="247"/>
      <c r="M1421" s="247"/>
      <c r="N1421" s="247"/>
      <c r="O1421" s="245"/>
      <c r="P1421" s="134" t="s">
        <v>263</v>
      </c>
      <c r="Q1421" s="89"/>
      <c r="R1421" s="89"/>
      <c r="S1421" s="89"/>
      <c r="T1421" s="89"/>
      <c r="U1421" s="89"/>
      <c r="V1421" s="89"/>
      <c r="W1421" s="89"/>
      <c r="X1421" s="89"/>
      <c r="Y1421" s="89"/>
      <c r="Z1421" s="89"/>
      <c r="AA1421" s="221"/>
      <c r="AB1421" s="221"/>
      <c r="AC1421" s="234"/>
      <c r="AD1421" s="221"/>
      <c r="AE1421" s="225"/>
      <c r="AF1421" s="226"/>
      <c r="AG1421" s="230"/>
      <c r="AH1421" s="230"/>
      <c r="AI1421" s="230"/>
      <c r="AJ1421" s="216"/>
      <c r="AK1421" s="216"/>
      <c r="AL1421" s="218"/>
      <c r="AM1421" s="213"/>
      <c r="AN1421" s="213"/>
      <c r="AO1421" s="213"/>
      <c r="AP1421" s="213"/>
      <c r="AQ1421" s="213"/>
      <c r="AR1421" s="213"/>
      <c r="AS1421" s="213"/>
      <c r="AT1421" s="207"/>
      <c r="AU1421" s="207"/>
      <c r="AV1421" s="207"/>
      <c r="AW1421" s="207"/>
      <c r="AX1421" s="207"/>
      <c r="AY1421" s="207"/>
      <c r="AZ1421" s="207"/>
      <c r="BA1421" s="207"/>
      <c r="BB1421" s="207"/>
      <c r="BC1421" s="207"/>
      <c r="BD1421" s="207"/>
      <c r="BE1421" s="207"/>
      <c r="BF1421" s="207"/>
      <c r="BG1421" s="207"/>
      <c r="BH1421" s="207"/>
      <c r="BI1421" s="207"/>
      <c r="BJ1421" s="207"/>
      <c r="BK1421" s="207"/>
      <c r="BL1421" s="207"/>
      <c r="BM1421" s="210"/>
      <c r="BN1421" s="204"/>
      <c r="BO1421" s="2"/>
    </row>
    <row r="1422" spans="1:67" ht="15" hidden="1" customHeight="1" x14ac:dyDescent="0.25">
      <c r="A1422" s="2"/>
      <c r="B1422" s="234"/>
      <c r="C1422" s="237"/>
      <c r="D1422" s="238"/>
      <c r="E1422" s="242"/>
      <c r="F1422" s="245"/>
      <c r="G1422" s="245"/>
      <c r="H1422" s="245"/>
      <c r="I1422" s="245"/>
      <c r="J1422" s="248"/>
      <c r="K1422" s="250"/>
      <c r="L1422" s="247"/>
      <c r="M1422" s="247"/>
      <c r="N1422" s="247"/>
      <c r="O1422" s="245"/>
      <c r="P1422" s="134" t="s">
        <v>27</v>
      </c>
      <c r="Q1422" s="89"/>
      <c r="R1422" s="89"/>
      <c r="S1422" s="89"/>
      <c r="T1422" s="89"/>
      <c r="U1422" s="89"/>
      <c r="V1422" s="89"/>
      <c r="W1422" s="89"/>
      <c r="X1422" s="89"/>
      <c r="Y1422" s="89"/>
      <c r="Z1422" s="89"/>
      <c r="AA1422" s="221"/>
      <c r="AB1422" s="221"/>
      <c r="AC1422" s="234"/>
      <c r="AD1422" s="221"/>
      <c r="AE1422" s="225"/>
      <c r="AF1422" s="226"/>
      <c r="AG1422" s="230"/>
      <c r="AH1422" s="230"/>
      <c r="AI1422" s="230"/>
      <c r="AJ1422" s="216"/>
      <c r="AK1422" s="216"/>
      <c r="AL1422" s="218"/>
      <c r="AM1422" s="213"/>
      <c r="AN1422" s="213"/>
      <c r="AO1422" s="213"/>
      <c r="AP1422" s="213"/>
      <c r="AQ1422" s="213"/>
      <c r="AR1422" s="213"/>
      <c r="AS1422" s="213"/>
      <c r="AT1422" s="207"/>
      <c r="AU1422" s="207"/>
      <c r="AV1422" s="207"/>
      <c r="AW1422" s="207"/>
      <c r="AX1422" s="207"/>
      <c r="AY1422" s="207"/>
      <c r="AZ1422" s="207"/>
      <c r="BA1422" s="207"/>
      <c r="BB1422" s="207"/>
      <c r="BC1422" s="207"/>
      <c r="BD1422" s="207"/>
      <c r="BE1422" s="207"/>
      <c r="BF1422" s="207"/>
      <c r="BG1422" s="207"/>
      <c r="BH1422" s="207"/>
      <c r="BI1422" s="207"/>
      <c r="BJ1422" s="207"/>
      <c r="BK1422" s="207"/>
      <c r="BL1422" s="207"/>
      <c r="BM1422" s="210"/>
      <c r="BN1422" s="204"/>
      <c r="BO1422" s="2"/>
    </row>
    <row r="1423" spans="1:67" ht="15" customHeight="1" x14ac:dyDescent="0.25">
      <c r="A1423" s="2"/>
      <c r="B1423" s="219"/>
      <c r="C1423" s="239"/>
      <c r="D1423" s="240"/>
      <c r="E1423" s="243"/>
      <c r="F1423" s="246"/>
      <c r="G1423" s="246"/>
      <c r="H1423" s="246"/>
      <c r="I1423" s="246"/>
      <c r="J1423" s="248"/>
      <c r="K1423" s="251"/>
      <c r="L1423" s="248"/>
      <c r="M1423" s="248"/>
      <c r="N1423" s="248"/>
      <c r="O1423" s="246"/>
      <c r="P1423" s="134" t="s">
        <v>28</v>
      </c>
      <c r="Q1423" s="182">
        <v>46202</v>
      </c>
      <c r="R1423" s="89"/>
      <c r="S1423" s="89"/>
      <c r="T1423" s="89"/>
      <c r="U1423" s="89"/>
      <c r="V1423" s="89"/>
      <c r="W1423" s="89"/>
      <c r="X1423" s="89"/>
      <c r="Y1423" s="89"/>
      <c r="Z1423" s="89"/>
      <c r="AA1423" s="232"/>
      <c r="AB1423" s="222"/>
      <c r="AC1423" s="252"/>
      <c r="AD1423" s="222"/>
      <c r="AE1423" s="227"/>
      <c r="AF1423" s="228"/>
      <c r="AG1423" s="231"/>
      <c r="AH1423" s="232"/>
      <c r="AI1423" s="232"/>
      <c r="AJ1423" s="217"/>
      <c r="AK1423" s="217"/>
      <c r="AL1423" s="219"/>
      <c r="AM1423" s="214"/>
      <c r="AN1423" s="214"/>
      <c r="AO1423" s="214"/>
      <c r="AP1423" s="214"/>
      <c r="AQ1423" s="214"/>
      <c r="AR1423" s="214"/>
      <c r="AS1423" s="214"/>
      <c r="AT1423" s="208"/>
      <c r="AU1423" s="208"/>
      <c r="AV1423" s="208"/>
      <c r="AW1423" s="208"/>
      <c r="AX1423" s="208"/>
      <c r="AY1423" s="208"/>
      <c r="AZ1423" s="208"/>
      <c r="BA1423" s="208"/>
      <c r="BB1423" s="208"/>
      <c r="BC1423" s="208"/>
      <c r="BD1423" s="208"/>
      <c r="BE1423" s="208"/>
      <c r="BF1423" s="208"/>
      <c r="BG1423" s="208"/>
      <c r="BH1423" s="208"/>
      <c r="BI1423" s="208"/>
      <c r="BJ1423" s="208"/>
      <c r="BK1423" s="208"/>
      <c r="BL1423" s="208"/>
      <c r="BM1423" s="211"/>
      <c r="BN1423" s="205"/>
      <c r="BO1423" s="2"/>
    </row>
    <row r="1424" spans="1:67" ht="15" hidden="1" customHeight="1" x14ac:dyDescent="0.25">
      <c r="A1424" s="2"/>
      <c r="B1424" s="233" t="s">
        <v>1732</v>
      </c>
      <c r="C1424" s="235" t="s">
        <v>1047</v>
      </c>
      <c r="D1424" s="236"/>
      <c r="E1424" s="241"/>
      <c r="F1424" s="244" t="s">
        <v>1796</v>
      </c>
      <c r="G1424" s="245"/>
      <c r="H1424" s="245"/>
      <c r="I1424" s="245" t="s">
        <v>1743</v>
      </c>
      <c r="J1424" s="247"/>
      <c r="K1424" s="249">
        <v>46248</v>
      </c>
      <c r="L1424" s="247" t="s">
        <v>501</v>
      </c>
      <c r="M1424" s="247">
        <v>1</v>
      </c>
      <c r="N1424" s="247"/>
      <c r="O1424" s="245" t="s">
        <v>1596</v>
      </c>
      <c r="P1424" s="135" t="s">
        <v>148</v>
      </c>
      <c r="Q1424" s="89"/>
      <c r="R1424" s="89"/>
      <c r="S1424" s="89"/>
      <c r="T1424" s="89"/>
      <c r="U1424" s="89"/>
      <c r="V1424" s="89"/>
      <c r="W1424" s="89"/>
      <c r="X1424" s="89"/>
      <c r="Y1424" s="89"/>
      <c r="Z1424" s="89"/>
      <c r="AA1424" s="220">
        <v>55</v>
      </c>
      <c r="AB1424" s="220"/>
      <c r="AC1424" s="233"/>
      <c r="AD1424" s="220"/>
      <c r="AE1424" s="223">
        <v>80</v>
      </c>
      <c r="AF1424" s="224"/>
      <c r="AG1424" s="229"/>
      <c r="AH1424" s="229">
        <v>0</v>
      </c>
      <c r="AI1424" s="229">
        <v>7.3505827007377317E-2</v>
      </c>
      <c r="AJ1424" s="215"/>
      <c r="AK1424" s="215"/>
      <c r="AL1424" s="209" t="s">
        <v>1590</v>
      </c>
      <c r="AM1424" s="212"/>
      <c r="AN1424" s="212"/>
      <c r="AO1424" s="212"/>
      <c r="AP1424" s="212"/>
      <c r="AQ1424" s="212"/>
      <c r="AR1424" s="212"/>
      <c r="AS1424" s="212"/>
      <c r="AT1424" s="206"/>
      <c r="AU1424" s="206"/>
      <c r="AV1424" s="206"/>
      <c r="AW1424" s="206"/>
      <c r="AX1424" s="206"/>
      <c r="AY1424" s="206"/>
      <c r="AZ1424" s="206"/>
      <c r="BA1424" s="206"/>
      <c r="BB1424" s="206"/>
      <c r="BC1424" s="206"/>
      <c r="BD1424" s="206"/>
      <c r="BE1424" s="206"/>
      <c r="BF1424" s="206"/>
      <c r="BG1424" s="206"/>
      <c r="BH1424" s="206"/>
      <c r="BI1424" s="206"/>
      <c r="BJ1424" s="206"/>
      <c r="BK1424" s="206"/>
      <c r="BL1424" s="206"/>
      <c r="BM1424" s="209"/>
      <c r="BN1424" s="203"/>
      <c r="BO1424" s="2"/>
    </row>
    <row r="1425" spans="1:67" ht="15" customHeight="1" x14ac:dyDescent="0.25">
      <c r="A1425" s="2"/>
      <c r="B1425" s="234"/>
      <c r="C1425" s="237"/>
      <c r="D1425" s="238"/>
      <c r="E1425" s="242"/>
      <c r="F1425" s="245"/>
      <c r="G1425" s="245"/>
      <c r="H1425" s="245"/>
      <c r="I1425" s="245"/>
      <c r="J1425" s="248"/>
      <c r="K1425" s="250"/>
      <c r="L1425" s="247"/>
      <c r="M1425" s="247"/>
      <c r="N1425" s="247"/>
      <c r="O1425" s="245"/>
      <c r="P1425" s="134" t="s">
        <v>26</v>
      </c>
      <c r="Q1425" s="89">
        <v>46202</v>
      </c>
      <c r="R1425" s="89">
        <v>46206</v>
      </c>
      <c r="S1425" s="89">
        <v>46287</v>
      </c>
      <c r="T1425" s="89">
        <v>46287</v>
      </c>
      <c r="U1425" s="89">
        <v>46287</v>
      </c>
      <c r="V1425" s="89">
        <v>46301</v>
      </c>
      <c r="W1425" s="89"/>
      <c r="X1425" s="89"/>
      <c r="Y1425" s="89"/>
      <c r="Z1425" s="89"/>
      <c r="AA1425" s="221"/>
      <c r="AB1425" s="221"/>
      <c r="AC1425" s="234"/>
      <c r="AD1425" s="221"/>
      <c r="AE1425" s="225"/>
      <c r="AF1425" s="226"/>
      <c r="AG1425" s="230"/>
      <c r="AH1425" s="230"/>
      <c r="AI1425" s="230"/>
      <c r="AJ1425" s="216"/>
      <c r="AK1425" s="216"/>
      <c r="AL1425" s="218"/>
      <c r="AM1425" s="213"/>
      <c r="AN1425" s="213"/>
      <c r="AO1425" s="213"/>
      <c r="AP1425" s="213"/>
      <c r="AQ1425" s="213"/>
      <c r="AR1425" s="213"/>
      <c r="AS1425" s="213"/>
      <c r="AT1425" s="207"/>
      <c r="AU1425" s="207"/>
      <c r="AV1425" s="207"/>
      <c r="AW1425" s="207"/>
      <c r="AX1425" s="207"/>
      <c r="AY1425" s="207"/>
      <c r="AZ1425" s="207"/>
      <c r="BA1425" s="207"/>
      <c r="BB1425" s="207"/>
      <c r="BC1425" s="207"/>
      <c r="BD1425" s="207"/>
      <c r="BE1425" s="207"/>
      <c r="BF1425" s="207"/>
      <c r="BG1425" s="207"/>
      <c r="BH1425" s="207"/>
      <c r="BI1425" s="207"/>
      <c r="BJ1425" s="207"/>
      <c r="BK1425" s="207"/>
      <c r="BL1425" s="207"/>
      <c r="BM1425" s="210"/>
      <c r="BN1425" s="204"/>
      <c r="BO1425" s="2"/>
    </row>
    <row r="1426" spans="1:67" ht="15" hidden="1" customHeight="1" x14ac:dyDescent="0.25">
      <c r="A1426" s="2"/>
      <c r="B1426" s="234"/>
      <c r="C1426" s="237"/>
      <c r="D1426" s="238"/>
      <c r="E1426" s="242"/>
      <c r="F1426" s="245"/>
      <c r="G1426" s="245"/>
      <c r="H1426" s="245"/>
      <c r="I1426" s="245"/>
      <c r="J1426" s="248"/>
      <c r="K1426" s="250"/>
      <c r="L1426" s="247"/>
      <c r="M1426" s="247"/>
      <c r="N1426" s="247"/>
      <c r="O1426" s="245"/>
      <c r="P1426" s="134" t="s">
        <v>262</v>
      </c>
      <c r="Q1426" s="89"/>
      <c r="R1426" s="89"/>
      <c r="S1426" s="89"/>
      <c r="T1426" s="89"/>
      <c r="U1426" s="89"/>
      <c r="V1426" s="89"/>
      <c r="W1426" s="89"/>
      <c r="X1426" s="89"/>
      <c r="Y1426" s="89"/>
      <c r="Z1426" s="89"/>
      <c r="AA1426" s="221"/>
      <c r="AB1426" s="221"/>
      <c r="AC1426" s="234"/>
      <c r="AD1426" s="221"/>
      <c r="AE1426" s="225"/>
      <c r="AF1426" s="226"/>
      <c r="AG1426" s="230"/>
      <c r="AH1426" s="230"/>
      <c r="AI1426" s="230"/>
      <c r="AJ1426" s="216"/>
      <c r="AK1426" s="216"/>
      <c r="AL1426" s="218"/>
      <c r="AM1426" s="213"/>
      <c r="AN1426" s="213"/>
      <c r="AO1426" s="213"/>
      <c r="AP1426" s="213"/>
      <c r="AQ1426" s="213"/>
      <c r="AR1426" s="213"/>
      <c r="AS1426" s="213"/>
      <c r="AT1426" s="207"/>
      <c r="AU1426" s="207"/>
      <c r="AV1426" s="207"/>
      <c r="AW1426" s="207"/>
      <c r="AX1426" s="207"/>
      <c r="AY1426" s="207"/>
      <c r="AZ1426" s="207"/>
      <c r="BA1426" s="207"/>
      <c r="BB1426" s="207"/>
      <c r="BC1426" s="207"/>
      <c r="BD1426" s="207"/>
      <c r="BE1426" s="207"/>
      <c r="BF1426" s="207"/>
      <c r="BG1426" s="207"/>
      <c r="BH1426" s="207"/>
      <c r="BI1426" s="207"/>
      <c r="BJ1426" s="207"/>
      <c r="BK1426" s="207"/>
      <c r="BL1426" s="207"/>
      <c r="BM1426" s="210"/>
      <c r="BN1426" s="204"/>
      <c r="BO1426" s="2"/>
    </row>
    <row r="1427" spans="1:67" ht="15" hidden="1" customHeight="1" x14ac:dyDescent="0.25">
      <c r="A1427" s="2"/>
      <c r="B1427" s="234"/>
      <c r="C1427" s="237"/>
      <c r="D1427" s="238"/>
      <c r="E1427" s="242"/>
      <c r="F1427" s="245"/>
      <c r="G1427" s="245"/>
      <c r="H1427" s="245"/>
      <c r="I1427" s="245"/>
      <c r="J1427" s="248"/>
      <c r="K1427" s="250"/>
      <c r="L1427" s="247"/>
      <c r="M1427" s="247"/>
      <c r="N1427" s="247"/>
      <c r="O1427" s="245"/>
      <c r="P1427" s="134" t="s">
        <v>263</v>
      </c>
      <c r="Q1427" s="89"/>
      <c r="R1427" s="89"/>
      <c r="S1427" s="89"/>
      <c r="T1427" s="89"/>
      <c r="U1427" s="89"/>
      <c r="V1427" s="89"/>
      <c r="W1427" s="89"/>
      <c r="X1427" s="89"/>
      <c r="Y1427" s="89"/>
      <c r="Z1427" s="89"/>
      <c r="AA1427" s="221"/>
      <c r="AB1427" s="221"/>
      <c r="AC1427" s="234"/>
      <c r="AD1427" s="221"/>
      <c r="AE1427" s="225"/>
      <c r="AF1427" s="226"/>
      <c r="AG1427" s="230"/>
      <c r="AH1427" s="230"/>
      <c r="AI1427" s="230"/>
      <c r="AJ1427" s="216"/>
      <c r="AK1427" s="216"/>
      <c r="AL1427" s="218"/>
      <c r="AM1427" s="213"/>
      <c r="AN1427" s="213"/>
      <c r="AO1427" s="213"/>
      <c r="AP1427" s="213"/>
      <c r="AQ1427" s="213"/>
      <c r="AR1427" s="213"/>
      <c r="AS1427" s="213"/>
      <c r="AT1427" s="207"/>
      <c r="AU1427" s="207"/>
      <c r="AV1427" s="207"/>
      <c r="AW1427" s="207"/>
      <c r="AX1427" s="207"/>
      <c r="AY1427" s="207"/>
      <c r="AZ1427" s="207"/>
      <c r="BA1427" s="207"/>
      <c r="BB1427" s="207"/>
      <c r="BC1427" s="207"/>
      <c r="BD1427" s="207"/>
      <c r="BE1427" s="207"/>
      <c r="BF1427" s="207"/>
      <c r="BG1427" s="207"/>
      <c r="BH1427" s="207"/>
      <c r="BI1427" s="207"/>
      <c r="BJ1427" s="207"/>
      <c r="BK1427" s="207"/>
      <c r="BL1427" s="207"/>
      <c r="BM1427" s="210"/>
      <c r="BN1427" s="204"/>
      <c r="BO1427" s="2"/>
    </row>
    <row r="1428" spans="1:67" ht="15" hidden="1" customHeight="1" x14ac:dyDescent="0.25">
      <c r="A1428" s="2"/>
      <c r="B1428" s="234"/>
      <c r="C1428" s="237"/>
      <c r="D1428" s="238"/>
      <c r="E1428" s="242"/>
      <c r="F1428" s="245"/>
      <c r="G1428" s="245"/>
      <c r="H1428" s="245"/>
      <c r="I1428" s="245"/>
      <c r="J1428" s="248"/>
      <c r="K1428" s="250"/>
      <c r="L1428" s="247"/>
      <c r="M1428" s="247"/>
      <c r="N1428" s="247"/>
      <c r="O1428" s="245"/>
      <c r="P1428" s="134" t="s">
        <v>27</v>
      </c>
      <c r="Q1428" s="89"/>
      <c r="R1428" s="89"/>
      <c r="S1428" s="89"/>
      <c r="T1428" s="89"/>
      <c r="U1428" s="89"/>
      <c r="V1428" s="89"/>
      <c r="W1428" s="89"/>
      <c r="X1428" s="89"/>
      <c r="Y1428" s="89"/>
      <c r="Z1428" s="89"/>
      <c r="AA1428" s="221"/>
      <c r="AB1428" s="221"/>
      <c r="AC1428" s="234"/>
      <c r="AD1428" s="221"/>
      <c r="AE1428" s="225"/>
      <c r="AF1428" s="226"/>
      <c r="AG1428" s="230"/>
      <c r="AH1428" s="230"/>
      <c r="AI1428" s="230"/>
      <c r="AJ1428" s="216"/>
      <c r="AK1428" s="216"/>
      <c r="AL1428" s="218"/>
      <c r="AM1428" s="213"/>
      <c r="AN1428" s="213"/>
      <c r="AO1428" s="213"/>
      <c r="AP1428" s="213"/>
      <c r="AQ1428" s="213"/>
      <c r="AR1428" s="213"/>
      <c r="AS1428" s="213"/>
      <c r="AT1428" s="207"/>
      <c r="AU1428" s="207"/>
      <c r="AV1428" s="207"/>
      <c r="AW1428" s="207"/>
      <c r="AX1428" s="207"/>
      <c r="AY1428" s="207"/>
      <c r="AZ1428" s="207"/>
      <c r="BA1428" s="207"/>
      <c r="BB1428" s="207"/>
      <c r="BC1428" s="207"/>
      <c r="BD1428" s="207"/>
      <c r="BE1428" s="207"/>
      <c r="BF1428" s="207"/>
      <c r="BG1428" s="207"/>
      <c r="BH1428" s="207"/>
      <c r="BI1428" s="207"/>
      <c r="BJ1428" s="207"/>
      <c r="BK1428" s="207"/>
      <c r="BL1428" s="207"/>
      <c r="BM1428" s="210"/>
      <c r="BN1428" s="204"/>
      <c r="BO1428" s="2"/>
    </row>
    <row r="1429" spans="1:67" ht="15" customHeight="1" x14ac:dyDescent="0.25">
      <c r="A1429" s="2"/>
      <c r="B1429" s="219"/>
      <c r="C1429" s="239"/>
      <c r="D1429" s="240"/>
      <c r="E1429" s="243"/>
      <c r="F1429" s="246"/>
      <c r="G1429" s="246"/>
      <c r="H1429" s="246"/>
      <c r="I1429" s="246"/>
      <c r="J1429" s="248"/>
      <c r="K1429" s="251"/>
      <c r="L1429" s="248"/>
      <c r="M1429" s="248"/>
      <c r="N1429" s="248"/>
      <c r="O1429" s="246"/>
      <c r="P1429" s="134" t="s">
        <v>28</v>
      </c>
      <c r="Q1429" s="182">
        <v>46202</v>
      </c>
      <c r="R1429" s="182">
        <v>46218</v>
      </c>
      <c r="S1429" s="182">
        <v>46218</v>
      </c>
      <c r="T1429" s="182">
        <v>46218</v>
      </c>
      <c r="U1429" s="182">
        <v>46248</v>
      </c>
      <c r="V1429" s="89"/>
      <c r="W1429" s="89"/>
      <c r="X1429" s="89"/>
      <c r="Y1429" s="89"/>
      <c r="Z1429" s="89"/>
      <c r="AA1429" s="232"/>
      <c r="AB1429" s="222"/>
      <c r="AC1429" s="252"/>
      <c r="AD1429" s="222"/>
      <c r="AE1429" s="227"/>
      <c r="AF1429" s="228"/>
      <c r="AG1429" s="231"/>
      <c r="AH1429" s="232"/>
      <c r="AI1429" s="232"/>
      <c r="AJ1429" s="217"/>
      <c r="AK1429" s="217"/>
      <c r="AL1429" s="219"/>
      <c r="AM1429" s="214"/>
      <c r="AN1429" s="214"/>
      <c r="AO1429" s="214"/>
      <c r="AP1429" s="214"/>
      <c r="AQ1429" s="214"/>
      <c r="AR1429" s="214"/>
      <c r="AS1429" s="214"/>
      <c r="AT1429" s="208"/>
      <c r="AU1429" s="208"/>
      <c r="AV1429" s="208"/>
      <c r="AW1429" s="208"/>
      <c r="AX1429" s="208"/>
      <c r="AY1429" s="208"/>
      <c r="AZ1429" s="208"/>
      <c r="BA1429" s="208"/>
      <c r="BB1429" s="208"/>
      <c r="BC1429" s="208"/>
      <c r="BD1429" s="208"/>
      <c r="BE1429" s="208"/>
      <c r="BF1429" s="208"/>
      <c r="BG1429" s="208"/>
      <c r="BH1429" s="208"/>
      <c r="BI1429" s="208"/>
      <c r="BJ1429" s="208"/>
      <c r="BK1429" s="208"/>
      <c r="BL1429" s="208"/>
      <c r="BM1429" s="211"/>
      <c r="BN1429" s="205"/>
      <c r="BO1429" s="2"/>
    </row>
    <row r="1430" spans="1:67" ht="15" hidden="1" customHeight="1" x14ac:dyDescent="0.25">
      <c r="A1430" s="2"/>
      <c r="B1430" s="233" t="s">
        <v>1732</v>
      </c>
      <c r="C1430" s="235" t="s">
        <v>1049</v>
      </c>
      <c r="D1430" s="236"/>
      <c r="E1430" s="241"/>
      <c r="F1430" s="244" t="s">
        <v>1797</v>
      </c>
      <c r="G1430" s="245"/>
      <c r="H1430" s="245"/>
      <c r="I1430" s="245" t="s">
        <v>1743</v>
      </c>
      <c r="J1430" s="247"/>
      <c r="K1430" s="249">
        <v>46227</v>
      </c>
      <c r="L1430" s="247" t="s">
        <v>501</v>
      </c>
      <c r="M1430" s="247">
        <v>1</v>
      </c>
      <c r="N1430" s="247"/>
      <c r="O1430" s="245" t="s">
        <v>1596</v>
      </c>
      <c r="P1430" s="135" t="s">
        <v>148</v>
      </c>
      <c r="Q1430" s="89"/>
      <c r="R1430" s="89"/>
      <c r="S1430" s="89"/>
      <c r="T1430" s="89"/>
      <c r="U1430" s="89"/>
      <c r="V1430" s="89"/>
      <c r="W1430" s="89"/>
      <c r="X1430" s="89"/>
      <c r="Y1430" s="89"/>
      <c r="Z1430" s="89"/>
      <c r="AA1430" s="220">
        <v>55</v>
      </c>
      <c r="AB1430" s="220"/>
      <c r="AC1430" s="233"/>
      <c r="AD1430" s="220"/>
      <c r="AE1430" s="223">
        <v>80</v>
      </c>
      <c r="AF1430" s="224"/>
      <c r="AG1430" s="229"/>
      <c r="AH1430" s="229">
        <v>0</v>
      </c>
      <c r="AI1430" s="229">
        <v>7.3505827007377317E-2</v>
      </c>
      <c r="AJ1430" s="215"/>
      <c r="AK1430" s="215"/>
      <c r="AL1430" s="209" t="s">
        <v>1590</v>
      </c>
      <c r="AM1430" s="212"/>
      <c r="AN1430" s="212"/>
      <c r="AO1430" s="212"/>
      <c r="AP1430" s="212"/>
      <c r="AQ1430" s="212"/>
      <c r="AR1430" s="212"/>
      <c r="AS1430" s="212"/>
      <c r="AT1430" s="206"/>
      <c r="AU1430" s="206"/>
      <c r="AV1430" s="206"/>
      <c r="AW1430" s="206"/>
      <c r="AX1430" s="206"/>
      <c r="AY1430" s="206"/>
      <c r="AZ1430" s="206"/>
      <c r="BA1430" s="206"/>
      <c r="BB1430" s="206"/>
      <c r="BC1430" s="206"/>
      <c r="BD1430" s="206"/>
      <c r="BE1430" s="206"/>
      <c r="BF1430" s="206"/>
      <c r="BG1430" s="206"/>
      <c r="BH1430" s="206"/>
      <c r="BI1430" s="206"/>
      <c r="BJ1430" s="206"/>
      <c r="BK1430" s="206"/>
      <c r="BL1430" s="206"/>
      <c r="BM1430" s="209"/>
      <c r="BN1430" s="203"/>
      <c r="BO1430" s="2"/>
    </row>
    <row r="1431" spans="1:67" ht="15" customHeight="1" x14ac:dyDescent="0.25">
      <c r="A1431" s="2"/>
      <c r="B1431" s="234"/>
      <c r="C1431" s="237"/>
      <c r="D1431" s="238"/>
      <c r="E1431" s="242"/>
      <c r="F1431" s="245"/>
      <c r="G1431" s="245"/>
      <c r="H1431" s="245"/>
      <c r="I1431" s="245"/>
      <c r="J1431" s="248"/>
      <c r="K1431" s="250"/>
      <c r="L1431" s="247"/>
      <c r="M1431" s="247"/>
      <c r="N1431" s="247"/>
      <c r="O1431" s="245"/>
      <c r="P1431" s="134" t="s">
        <v>26</v>
      </c>
      <c r="Q1431" s="89">
        <v>46321</v>
      </c>
      <c r="R1431" s="89">
        <v>46325</v>
      </c>
      <c r="S1431" s="89">
        <v>46373</v>
      </c>
      <c r="T1431" s="89">
        <v>46373</v>
      </c>
      <c r="U1431" s="89">
        <v>46373</v>
      </c>
      <c r="V1431" s="89">
        <v>46387</v>
      </c>
      <c r="W1431" s="89"/>
      <c r="X1431" s="89"/>
      <c r="Y1431" s="89"/>
      <c r="Z1431" s="89"/>
      <c r="AA1431" s="221"/>
      <c r="AB1431" s="221"/>
      <c r="AC1431" s="234"/>
      <c r="AD1431" s="221"/>
      <c r="AE1431" s="225"/>
      <c r="AF1431" s="226"/>
      <c r="AG1431" s="230"/>
      <c r="AH1431" s="230"/>
      <c r="AI1431" s="230"/>
      <c r="AJ1431" s="216"/>
      <c r="AK1431" s="216"/>
      <c r="AL1431" s="218"/>
      <c r="AM1431" s="213"/>
      <c r="AN1431" s="213"/>
      <c r="AO1431" s="213"/>
      <c r="AP1431" s="213"/>
      <c r="AQ1431" s="213"/>
      <c r="AR1431" s="213"/>
      <c r="AS1431" s="213"/>
      <c r="AT1431" s="207"/>
      <c r="AU1431" s="207"/>
      <c r="AV1431" s="207"/>
      <c r="AW1431" s="207"/>
      <c r="AX1431" s="207"/>
      <c r="AY1431" s="207"/>
      <c r="AZ1431" s="207"/>
      <c r="BA1431" s="207"/>
      <c r="BB1431" s="207"/>
      <c r="BC1431" s="207"/>
      <c r="BD1431" s="207"/>
      <c r="BE1431" s="207"/>
      <c r="BF1431" s="207"/>
      <c r="BG1431" s="207"/>
      <c r="BH1431" s="207"/>
      <c r="BI1431" s="207"/>
      <c r="BJ1431" s="207"/>
      <c r="BK1431" s="207"/>
      <c r="BL1431" s="207"/>
      <c r="BM1431" s="210"/>
      <c r="BN1431" s="204"/>
      <c r="BO1431" s="2"/>
    </row>
    <row r="1432" spans="1:67" ht="15" hidden="1" customHeight="1" x14ac:dyDescent="0.25">
      <c r="A1432" s="2"/>
      <c r="B1432" s="234"/>
      <c r="C1432" s="237"/>
      <c r="D1432" s="238"/>
      <c r="E1432" s="242"/>
      <c r="F1432" s="245"/>
      <c r="G1432" s="245"/>
      <c r="H1432" s="245"/>
      <c r="I1432" s="245"/>
      <c r="J1432" s="248"/>
      <c r="K1432" s="250"/>
      <c r="L1432" s="247"/>
      <c r="M1432" s="247"/>
      <c r="N1432" s="247"/>
      <c r="O1432" s="245"/>
      <c r="P1432" s="134" t="s">
        <v>262</v>
      </c>
      <c r="Q1432" s="89"/>
      <c r="R1432" s="89"/>
      <c r="S1432" s="89"/>
      <c r="T1432" s="89"/>
      <c r="U1432" s="89"/>
      <c r="V1432" s="89"/>
      <c r="W1432" s="89"/>
      <c r="X1432" s="89"/>
      <c r="Y1432" s="89"/>
      <c r="Z1432" s="89"/>
      <c r="AA1432" s="221"/>
      <c r="AB1432" s="221"/>
      <c r="AC1432" s="234"/>
      <c r="AD1432" s="221"/>
      <c r="AE1432" s="225"/>
      <c r="AF1432" s="226"/>
      <c r="AG1432" s="230"/>
      <c r="AH1432" s="230"/>
      <c r="AI1432" s="230"/>
      <c r="AJ1432" s="216"/>
      <c r="AK1432" s="216"/>
      <c r="AL1432" s="218"/>
      <c r="AM1432" s="213"/>
      <c r="AN1432" s="213"/>
      <c r="AO1432" s="213"/>
      <c r="AP1432" s="213"/>
      <c r="AQ1432" s="213"/>
      <c r="AR1432" s="213"/>
      <c r="AS1432" s="213"/>
      <c r="AT1432" s="207"/>
      <c r="AU1432" s="207"/>
      <c r="AV1432" s="207"/>
      <c r="AW1432" s="207"/>
      <c r="AX1432" s="207"/>
      <c r="AY1432" s="207"/>
      <c r="AZ1432" s="207"/>
      <c r="BA1432" s="207"/>
      <c r="BB1432" s="207"/>
      <c r="BC1432" s="207"/>
      <c r="BD1432" s="207"/>
      <c r="BE1432" s="207"/>
      <c r="BF1432" s="207"/>
      <c r="BG1432" s="207"/>
      <c r="BH1432" s="207"/>
      <c r="BI1432" s="207"/>
      <c r="BJ1432" s="207"/>
      <c r="BK1432" s="207"/>
      <c r="BL1432" s="207"/>
      <c r="BM1432" s="210"/>
      <c r="BN1432" s="204"/>
      <c r="BO1432" s="2"/>
    </row>
    <row r="1433" spans="1:67" ht="15" hidden="1" customHeight="1" x14ac:dyDescent="0.25">
      <c r="A1433" s="2"/>
      <c r="B1433" s="234"/>
      <c r="C1433" s="237"/>
      <c r="D1433" s="238"/>
      <c r="E1433" s="242"/>
      <c r="F1433" s="245"/>
      <c r="G1433" s="245"/>
      <c r="H1433" s="245"/>
      <c r="I1433" s="245"/>
      <c r="J1433" s="248"/>
      <c r="K1433" s="250"/>
      <c r="L1433" s="247"/>
      <c r="M1433" s="247"/>
      <c r="N1433" s="247"/>
      <c r="O1433" s="245"/>
      <c r="P1433" s="134" t="s">
        <v>263</v>
      </c>
      <c r="Q1433" s="89"/>
      <c r="R1433" s="89"/>
      <c r="S1433" s="89"/>
      <c r="T1433" s="89"/>
      <c r="U1433" s="89"/>
      <c r="V1433" s="89"/>
      <c r="W1433" s="89"/>
      <c r="X1433" s="89"/>
      <c r="Y1433" s="89"/>
      <c r="Z1433" s="89"/>
      <c r="AA1433" s="221"/>
      <c r="AB1433" s="221"/>
      <c r="AC1433" s="234"/>
      <c r="AD1433" s="221"/>
      <c r="AE1433" s="225"/>
      <c r="AF1433" s="226"/>
      <c r="AG1433" s="230"/>
      <c r="AH1433" s="230"/>
      <c r="AI1433" s="230"/>
      <c r="AJ1433" s="216"/>
      <c r="AK1433" s="216"/>
      <c r="AL1433" s="218"/>
      <c r="AM1433" s="213"/>
      <c r="AN1433" s="213"/>
      <c r="AO1433" s="213"/>
      <c r="AP1433" s="213"/>
      <c r="AQ1433" s="213"/>
      <c r="AR1433" s="213"/>
      <c r="AS1433" s="213"/>
      <c r="AT1433" s="207"/>
      <c r="AU1433" s="207"/>
      <c r="AV1433" s="207"/>
      <c r="AW1433" s="207"/>
      <c r="AX1433" s="207"/>
      <c r="AY1433" s="207"/>
      <c r="AZ1433" s="207"/>
      <c r="BA1433" s="207"/>
      <c r="BB1433" s="207"/>
      <c r="BC1433" s="207"/>
      <c r="BD1433" s="207"/>
      <c r="BE1433" s="207"/>
      <c r="BF1433" s="207"/>
      <c r="BG1433" s="207"/>
      <c r="BH1433" s="207"/>
      <c r="BI1433" s="207"/>
      <c r="BJ1433" s="207"/>
      <c r="BK1433" s="207"/>
      <c r="BL1433" s="207"/>
      <c r="BM1433" s="210"/>
      <c r="BN1433" s="204"/>
      <c r="BO1433" s="2"/>
    </row>
    <row r="1434" spans="1:67" ht="15" hidden="1" customHeight="1" x14ac:dyDescent="0.25">
      <c r="A1434" s="2"/>
      <c r="B1434" s="234"/>
      <c r="C1434" s="237"/>
      <c r="D1434" s="238"/>
      <c r="E1434" s="242"/>
      <c r="F1434" s="245"/>
      <c r="G1434" s="245"/>
      <c r="H1434" s="245"/>
      <c r="I1434" s="245"/>
      <c r="J1434" s="248"/>
      <c r="K1434" s="250"/>
      <c r="L1434" s="247"/>
      <c r="M1434" s="247"/>
      <c r="N1434" s="247"/>
      <c r="O1434" s="245"/>
      <c r="P1434" s="134" t="s">
        <v>27</v>
      </c>
      <c r="Q1434" s="89"/>
      <c r="R1434" s="89"/>
      <c r="S1434" s="89"/>
      <c r="T1434" s="89"/>
      <c r="U1434" s="89"/>
      <c r="V1434" s="89"/>
      <c r="W1434" s="89"/>
      <c r="X1434" s="89"/>
      <c r="Y1434" s="89"/>
      <c r="Z1434" s="89"/>
      <c r="AA1434" s="221"/>
      <c r="AB1434" s="221"/>
      <c r="AC1434" s="234"/>
      <c r="AD1434" s="221"/>
      <c r="AE1434" s="225"/>
      <c r="AF1434" s="226"/>
      <c r="AG1434" s="230"/>
      <c r="AH1434" s="230"/>
      <c r="AI1434" s="230"/>
      <c r="AJ1434" s="216"/>
      <c r="AK1434" s="216"/>
      <c r="AL1434" s="218"/>
      <c r="AM1434" s="213"/>
      <c r="AN1434" s="213"/>
      <c r="AO1434" s="213"/>
      <c r="AP1434" s="213"/>
      <c r="AQ1434" s="213"/>
      <c r="AR1434" s="213"/>
      <c r="AS1434" s="213"/>
      <c r="AT1434" s="207"/>
      <c r="AU1434" s="207"/>
      <c r="AV1434" s="207"/>
      <c r="AW1434" s="207"/>
      <c r="AX1434" s="207"/>
      <c r="AY1434" s="207"/>
      <c r="AZ1434" s="207"/>
      <c r="BA1434" s="207"/>
      <c r="BB1434" s="207"/>
      <c r="BC1434" s="207"/>
      <c r="BD1434" s="207"/>
      <c r="BE1434" s="207"/>
      <c r="BF1434" s="207"/>
      <c r="BG1434" s="207"/>
      <c r="BH1434" s="207"/>
      <c r="BI1434" s="207"/>
      <c r="BJ1434" s="207"/>
      <c r="BK1434" s="207"/>
      <c r="BL1434" s="207"/>
      <c r="BM1434" s="210"/>
      <c r="BN1434" s="204"/>
      <c r="BO1434" s="2"/>
    </row>
    <row r="1435" spans="1:67" ht="15" customHeight="1" x14ac:dyDescent="0.25">
      <c r="A1435" s="2"/>
      <c r="B1435" s="219"/>
      <c r="C1435" s="239"/>
      <c r="D1435" s="240"/>
      <c r="E1435" s="243"/>
      <c r="F1435" s="246"/>
      <c r="G1435" s="246"/>
      <c r="H1435" s="246"/>
      <c r="I1435" s="246"/>
      <c r="J1435" s="248"/>
      <c r="K1435" s="251"/>
      <c r="L1435" s="248"/>
      <c r="M1435" s="248"/>
      <c r="N1435" s="248"/>
      <c r="O1435" s="246"/>
      <c r="P1435" s="134" t="s">
        <v>28</v>
      </c>
      <c r="Q1435" s="182">
        <v>46216</v>
      </c>
      <c r="R1435" s="182">
        <v>46227</v>
      </c>
      <c r="S1435" s="182">
        <v>46227</v>
      </c>
      <c r="T1435" s="182">
        <v>46227</v>
      </c>
      <c r="U1435" s="182">
        <v>46227</v>
      </c>
      <c r="V1435" s="89"/>
      <c r="W1435" s="89"/>
      <c r="X1435" s="89"/>
      <c r="Y1435" s="89"/>
      <c r="Z1435" s="89"/>
      <c r="AA1435" s="232"/>
      <c r="AB1435" s="222"/>
      <c r="AC1435" s="252"/>
      <c r="AD1435" s="222"/>
      <c r="AE1435" s="227"/>
      <c r="AF1435" s="228"/>
      <c r="AG1435" s="231"/>
      <c r="AH1435" s="232"/>
      <c r="AI1435" s="232"/>
      <c r="AJ1435" s="217"/>
      <c r="AK1435" s="217"/>
      <c r="AL1435" s="219"/>
      <c r="AM1435" s="214"/>
      <c r="AN1435" s="214"/>
      <c r="AO1435" s="214"/>
      <c r="AP1435" s="214"/>
      <c r="AQ1435" s="214"/>
      <c r="AR1435" s="214"/>
      <c r="AS1435" s="214"/>
      <c r="AT1435" s="208"/>
      <c r="AU1435" s="208"/>
      <c r="AV1435" s="208"/>
      <c r="AW1435" s="208"/>
      <c r="AX1435" s="208"/>
      <c r="AY1435" s="208"/>
      <c r="AZ1435" s="208"/>
      <c r="BA1435" s="208"/>
      <c r="BB1435" s="208"/>
      <c r="BC1435" s="208"/>
      <c r="BD1435" s="208"/>
      <c r="BE1435" s="208"/>
      <c r="BF1435" s="208"/>
      <c r="BG1435" s="208"/>
      <c r="BH1435" s="208"/>
      <c r="BI1435" s="208"/>
      <c r="BJ1435" s="208"/>
      <c r="BK1435" s="208"/>
      <c r="BL1435" s="208"/>
      <c r="BM1435" s="211"/>
      <c r="BN1435" s="205"/>
      <c r="BO1435" s="2"/>
    </row>
    <row r="1436" spans="1:67" ht="15" hidden="1" customHeight="1" x14ac:dyDescent="0.25">
      <c r="A1436" s="2"/>
      <c r="B1436" s="233" t="s">
        <v>1732</v>
      </c>
      <c r="C1436" s="235" t="s">
        <v>1051</v>
      </c>
      <c r="D1436" s="236"/>
      <c r="E1436" s="241"/>
      <c r="F1436" s="244" t="s">
        <v>1798</v>
      </c>
      <c r="G1436" s="245"/>
      <c r="H1436" s="245"/>
      <c r="I1436" s="245" t="s">
        <v>1743</v>
      </c>
      <c r="J1436" s="247"/>
      <c r="K1436" s="249"/>
      <c r="L1436" s="247"/>
      <c r="M1436" s="247">
        <v>1</v>
      </c>
      <c r="N1436" s="247"/>
      <c r="O1436" s="245" t="s">
        <v>1596</v>
      </c>
      <c r="P1436" s="135" t="s">
        <v>148</v>
      </c>
      <c r="Q1436" s="89"/>
      <c r="R1436" s="89"/>
      <c r="S1436" s="89"/>
      <c r="T1436" s="89"/>
      <c r="U1436" s="89"/>
      <c r="V1436" s="89"/>
      <c r="W1436" s="89"/>
      <c r="X1436" s="89"/>
      <c r="Y1436" s="89"/>
      <c r="Z1436" s="89"/>
      <c r="AA1436" s="220">
        <v>55</v>
      </c>
      <c r="AB1436" s="220"/>
      <c r="AC1436" s="233"/>
      <c r="AD1436" s="220"/>
      <c r="AE1436" s="223">
        <v>0</v>
      </c>
      <c r="AF1436" s="224"/>
      <c r="AG1436" s="229"/>
      <c r="AH1436" s="229">
        <v>0</v>
      </c>
      <c r="AI1436" s="229">
        <v>7.3505827007377317E-2</v>
      </c>
      <c r="AJ1436" s="215"/>
      <c r="AK1436" s="215"/>
      <c r="AL1436" s="209" t="s">
        <v>1590</v>
      </c>
      <c r="AM1436" s="212"/>
      <c r="AN1436" s="212"/>
      <c r="AO1436" s="212"/>
      <c r="AP1436" s="212"/>
      <c r="AQ1436" s="212"/>
      <c r="AR1436" s="212"/>
      <c r="AS1436" s="212"/>
      <c r="AT1436" s="206"/>
      <c r="AU1436" s="206"/>
      <c r="AV1436" s="206"/>
      <c r="AW1436" s="206"/>
      <c r="AX1436" s="206"/>
      <c r="AY1436" s="206"/>
      <c r="AZ1436" s="206"/>
      <c r="BA1436" s="206"/>
      <c r="BB1436" s="206"/>
      <c r="BC1436" s="206"/>
      <c r="BD1436" s="206"/>
      <c r="BE1436" s="206"/>
      <c r="BF1436" s="206"/>
      <c r="BG1436" s="206"/>
      <c r="BH1436" s="206"/>
      <c r="BI1436" s="206"/>
      <c r="BJ1436" s="206"/>
      <c r="BK1436" s="206"/>
      <c r="BL1436" s="206"/>
      <c r="BM1436" s="209"/>
      <c r="BN1436" s="203"/>
      <c r="BO1436" s="2"/>
    </row>
    <row r="1437" spans="1:67" ht="15" customHeight="1" x14ac:dyDescent="0.25">
      <c r="A1437" s="2"/>
      <c r="B1437" s="234"/>
      <c r="C1437" s="237"/>
      <c r="D1437" s="238"/>
      <c r="E1437" s="242"/>
      <c r="F1437" s="245"/>
      <c r="G1437" s="245"/>
      <c r="H1437" s="245"/>
      <c r="I1437" s="245"/>
      <c r="J1437" s="248"/>
      <c r="K1437" s="250"/>
      <c r="L1437" s="247"/>
      <c r="M1437" s="247"/>
      <c r="N1437" s="247"/>
      <c r="O1437" s="245"/>
      <c r="P1437" s="134" t="s">
        <v>26</v>
      </c>
      <c r="Q1437" s="89">
        <v>46321</v>
      </c>
      <c r="R1437" s="89">
        <v>46325</v>
      </c>
      <c r="S1437" s="89">
        <v>46373</v>
      </c>
      <c r="T1437" s="89">
        <v>46373</v>
      </c>
      <c r="U1437" s="89">
        <v>46373</v>
      </c>
      <c r="V1437" s="89">
        <v>46387</v>
      </c>
      <c r="W1437" s="89"/>
      <c r="X1437" s="89"/>
      <c r="Y1437" s="89"/>
      <c r="Z1437" s="89"/>
      <c r="AA1437" s="221"/>
      <c r="AB1437" s="221"/>
      <c r="AC1437" s="234"/>
      <c r="AD1437" s="221"/>
      <c r="AE1437" s="225"/>
      <c r="AF1437" s="226"/>
      <c r="AG1437" s="230"/>
      <c r="AH1437" s="230"/>
      <c r="AI1437" s="230"/>
      <c r="AJ1437" s="216"/>
      <c r="AK1437" s="216"/>
      <c r="AL1437" s="218"/>
      <c r="AM1437" s="213"/>
      <c r="AN1437" s="213"/>
      <c r="AO1437" s="213"/>
      <c r="AP1437" s="213"/>
      <c r="AQ1437" s="213"/>
      <c r="AR1437" s="213"/>
      <c r="AS1437" s="213"/>
      <c r="AT1437" s="207"/>
      <c r="AU1437" s="207"/>
      <c r="AV1437" s="207"/>
      <c r="AW1437" s="207"/>
      <c r="AX1437" s="207"/>
      <c r="AY1437" s="207"/>
      <c r="AZ1437" s="207"/>
      <c r="BA1437" s="207"/>
      <c r="BB1437" s="207"/>
      <c r="BC1437" s="207"/>
      <c r="BD1437" s="207"/>
      <c r="BE1437" s="207"/>
      <c r="BF1437" s="207"/>
      <c r="BG1437" s="207"/>
      <c r="BH1437" s="207"/>
      <c r="BI1437" s="207"/>
      <c r="BJ1437" s="207"/>
      <c r="BK1437" s="207"/>
      <c r="BL1437" s="207"/>
      <c r="BM1437" s="210"/>
      <c r="BN1437" s="204"/>
      <c r="BO1437" s="2"/>
    </row>
    <row r="1438" spans="1:67" ht="15" hidden="1" customHeight="1" x14ac:dyDescent="0.25">
      <c r="A1438" s="2"/>
      <c r="B1438" s="234"/>
      <c r="C1438" s="237"/>
      <c r="D1438" s="238"/>
      <c r="E1438" s="242"/>
      <c r="F1438" s="245"/>
      <c r="G1438" s="245"/>
      <c r="H1438" s="245"/>
      <c r="I1438" s="245"/>
      <c r="J1438" s="248"/>
      <c r="K1438" s="250"/>
      <c r="L1438" s="247"/>
      <c r="M1438" s="247"/>
      <c r="N1438" s="247"/>
      <c r="O1438" s="245"/>
      <c r="P1438" s="134" t="s">
        <v>262</v>
      </c>
      <c r="Q1438" s="89"/>
      <c r="R1438" s="89"/>
      <c r="S1438" s="89"/>
      <c r="T1438" s="89"/>
      <c r="U1438" s="89"/>
      <c r="V1438" s="89"/>
      <c r="W1438" s="89"/>
      <c r="X1438" s="89"/>
      <c r="Y1438" s="89"/>
      <c r="Z1438" s="89"/>
      <c r="AA1438" s="221"/>
      <c r="AB1438" s="221"/>
      <c r="AC1438" s="234"/>
      <c r="AD1438" s="221"/>
      <c r="AE1438" s="225"/>
      <c r="AF1438" s="226"/>
      <c r="AG1438" s="230"/>
      <c r="AH1438" s="230"/>
      <c r="AI1438" s="230"/>
      <c r="AJ1438" s="216"/>
      <c r="AK1438" s="216"/>
      <c r="AL1438" s="218"/>
      <c r="AM1438" s="213"/>
      <c r="AN1438" s="213"/>
      <c r="AO1438" s="213"/>
      <c r="AP1438" s="213"/>
      <c r="AQ1438" s="213"/>
      <c r="AR1438" s="213"/>
      <c r="AS1438" s="213"/>
      <c r="AT1438" s="207"/>
      <c r="AU1438" s="207"/>
      <c r="AV1438" s="207"/>
      <c r="AW1438" s="207"/>
      <c r="AX1438" s="207"/>
      <c r="AY1438" s="207"/>
      <c r="AZ1438" s="207"/>
      <c r="BA1438" s="207"/>
      <c r="BB1438" s="207"/>
      <c r="BC1438" s="207"/>
      <c r="BD1438" s="207"/>
      <c r="BE1438" s="207"/>
      <c r="BF1438" s="207"/>
      <c r="BG1438" s="207"/>
      <c r="BH1438" s="207"/>
      <c r="BI1438" s="207"/>
      <c r="BJ1438" s="207"/>
      <c r="BK1438" s="207"/>
      <c r="BL1438" s="207"/>
      <c r="BM1438" s="210"/>
      <c r="BN1438" s="204"/>
      <c r="BO1438" s="2"/>
    </row>
    <row r="1439" spans="1:67" ht="15" hidden="1" customHeight="1" x14ac:dyDescent="0.25">
      <c r="A1439" s="2"/>
      <c r="B1439" s="234"/>
      <c r="C1439" s="237"/>
      <c r="D1439" s="238"/>
      <c r="E1439" s="242"/>
      <c r="F1439" s="245"/>
      <c r="G1439" s="245"/>
      <c r="H1439" s="245"/>
      <c r="I1439" s="245"/>
      <c r="J1439" s="248"/>
      <c r="K1439" s="250"/>
      <c r="L1439" s="247"/>
      <c r="M1439" s="247"/>
      <c r="N1439" s="247"/>
      <c r="O1439" s="245"/>
      <c r="P1439" s="134" t="s">
        <v>263</v>
      </c>
      <c r="Q1439" s="89"/>
      <c r="R1439" s="89"/>
      <c r="S1439" s="89"/>
      <c r="T1439" s="89"/>
      <c r="U1439" s="89"/>
      <c r="V1439" s="89"/>
      <c r="W1439" s="89"/>
      <c r="X1439" s="89"/>
      <c r="Y1439" s="89"/>
      <c r="Z1439" s="89"/>
      <c r="AA1439" s="221"/>
      <c r="AB1439" s="221"/>
      <c r="AC1439" s="234"/>
      <c r="AD1439" s="221"/>
      <c r="AE1439" s="225"/>
      <c r="AF1439" s="226"/>
      <c r="AG1439" s="230"/>
      <c r="AH1439" s="230"/>
      <c r="AI1439" s="230"/>
      <c r="AJ1439" s="216"/>
      <c r="AK1439" s="216"/>
      <c r="AL1439" s="218"/>
      <c r="AM1439" s="213"/>
      <c r="AN1439" s="213"/>
      <c r="AO1439" s="213"/>
      <c r="AP1439" s="213"/>
      <c r="AQ1439" s="213"/>
      <c r="AR1439" s="213"/>
      <c r="AS1439" s="213"/>
      <c r="AT1439" s="207"/>
      <c r="AU1439" s="207"/>
      <c r="AV1439" s="207"/>
      <c r="AW1439" s="207"/>
      <c r="AX1439" s="207"/>
      <c r="AY1439" s="207"/>
      <c r="AZ1439" s="207"/>
      <c r="BA1439" s="207"/>
      <c r="BB1439" s="207"/>
      <c r="BC1439" s="207"/>
      <c r="BD1439" s="207"/>
      <c r="BE1439" s="207"/>
      <c r="BF1439" s="207"/>
      <c r="BG1439" s="207"/>
      <c r="BH1439" s="207"/>
      <c r="BI1439" s="207"/>
      <c r="BJ1439" s="207"/>
      <c r="BK1439" s="207"/>
      <c r="BL1439" s="207"/>
      <c r="BM1439" s="210"/>
      <c r="BN1439" s="204"/>
      <c r="BO1439" s="2"/>
    </row>
    <row r="1440" spans="1:67" ht="15" hidden="1" customHeight="1" x14ac:dyDescent="0.25">
      <c r="A1440" s="2"/>
      <c r="B1440" s="234"/>
      <c r="C1440" s="237"/>
      <c r="D1440" s="238"/>
      <c r="E1440" s="242"/>
      <c r="F1440" s="245"/>
      <c r="G1440" s="245"/>
      <c r="H1440" s="245"/>
      <c r="I1440" s="245"/>
      <c r="J1440" s="248"/>
      <c r="K1440" s="250"/>
      <c r="L1440" s="247"/>
      <c r="M1440" s="247"/>
      <c r="N1440" s="247"/>
      <c r="O1440" s="245"/>
      <c r="P1440" s="134" t="s">
        <v>27</v>
      </c>
      <c r="Q1440" s="89"/>
      <c r="R1440" s="89"/>
      <c r="S1440" s="89"/>
      <c r="T1440" s="89"/>
      <c r="U1440" s="89"/>
      <c r="V1440" s="89"/>
      <c r="W1440" s="89"/>
      <c r="X1440" s="89"/>
      <c r="Y1440" s="89"/>
      <c r="Z1440" s="89"/>
      <c r="AA1440" s="221"/>
      <c r="AB1440" s="221"/>
      <c r="AC1440" s="234"/>
      <c r="AD1440" s="221"/>
      <c r="AE1440" s="225"/>
      <c r="AF1440" s="226"/>
      <c r="AG1440" s="230"/>
      <c r="AH1440" s="230"/>
      <c r="AI1440" s="230"/>
      <c r="AJ1440" s="216"/>
      <c r="AK1440" s="216"/>
      <c r="AL1440" s="218"/>
      <c r="AM1440" s="213"/>
      <c r="AN1440" s="213"/>
      <c r="AO1440" s="213"/>
      <c r="AP1440" s="213"/>
      <c r="AQ1440" s="213"/>
      <c r="AR1440" s="213"/>
      <c r="AS1440" s="213"/>
      <c r="AT1440" s="207"/>
      <c r="AU1440" s="207"/>
      <c r="AV1440" s="207"/>
      <c r="AW1440" s="207"/>
      <c r="AX1440" s="207"/>
      <c r="AY1440" s="207"/>
      <c r="AZ1440" s="207"/>
      <c r="BA1440" s="207"/>
      <c r="BB1440" s="207"/>
      <c r="BC1440" s="207"/>
      <c r="BD1440" s="207"/>
      <c r="BE1440" s="207"/>
      <c r="BF1440" s="207"/>
      <c r="BG1440" s="207"/>
      <c r="BH1440" s="207"/>
      <c r="BI1440" s="207"/>
      <c r="BJ1440" s="207"/>
      <c r="BK1440" s="207"/>
      <c r="BL1440" s="207"/>
      <c r="BM1440" s="210"/>
      <c r="BN1440" s="204"/>
      <c r="BO1440" s="2"/>
    </row>
    <row r="1441" spans="1:67" ht="15" customHeight="1" x14ac:dyDescent="0.25">
      <c r="A1441" s="2"/>
      <c r="B1441" s="219"/>
      <c r="C1441" s="239"/>
      <c r="D1441" s="240"/>
      <c r="E1441" s="243"/>
      <c r="F1441" s="246"/>
      <c r="G1441" s="246"/>
      <c r="H1441" s="246"/>
      <c r="I1441" s="246"/>
      <c r="J1441" s="248"/>
      <c r="K1441" s="251"/>
      <c r="L1441" s="248"/>
      <c r="M1441" s="248"/>
      <c r="N1441" s="248"/>
      <c r="O1441" s="246"/>
      <c r="P1441" s="134" t="s">
        <v>28</v>
      </c>
      <c r="Q1441" s="89"/>
      <c r="R1441" s="89"/>
      <c r="S1441" s="89"/>
      <c r="T1441" s="89"/>
      <c r="U1441" s="89"/>
      <c r="V1441" s="89"/>
      <c r="W1441" s="89"/>
      <c r="X1441" s="89"/>
      <c r="Y1441" s="89"/>
      <c r="Z1441" s="89"/>
      <c r="AA1441" s="232"/>
      <c r="AB1441" s="222"/>
      <c r="AC1441" s="252"/>
      <c r="AD1441" s="222"/>
      <c r="AE1441" s="227"/>
      <c r="AF1441" s="228"/>
      <c r="AG1441" s="231"/>
      <c r="AH1441" s="232"/>
      <c r="AI1441" s="232"/>
      <c r="AJ1441" s="217"/>
      <c r="AK1441" s="217"/>
      <c r="AL1441" s="219"/>
      <c r="AM1441" s="214"/>
      <c r="AN1441" s="214"/>
      <c r="AO1441" s="214"/>
      <c r="AP1441" s="214"/>
      <c r="AQ1441" s="214"/>
      <c r="AR1441" s="214"/>
      <c r="AS1441" s="214"/>
      <c r="AT1441" s="208"/>
      <c r="AU1441" s="208"/>
      <c r="AV1441" s="208"/>
      <c r="AW1441" s="208"/>
      <c r="AX1441" s="208"/>
      <c r="AY1441" s="208"/>
      <c r="AZ1441" s="208"/>
      <c r="BA1441" s="208"/>
      <c r="BB1441" s="208"/>
      <c r="BC1441" s="208"/>
      <c r="BD1441" s="208"/>
      <c r="BE1441" s="208"/>
      <c r="BF1441" s="208"/>
      <c r="BG1441" s="208"/>
      <c r="BH1441" s="208"/>
      <c r="BI1441" s="208"/>
      <c r="BJ1441" s="208"/>
      <c r="BK1441" s="208"/>
      <c r="BL1441" s="208"/>
      <c r="BM1441" s="211"/>
      <c r="BN1441" s="205"/>
      <c r="BO1441" s="2"/>
    </row>
    <row r="1442" spans="1:67" ht="15" hidden="1" customHeight="1" x14ac:dyDescent="0.25">
      <c r="A1442" s="2"/>
      <c r="B1442" s="233" t="s">
        <v>1732</v>
      </c>
      <c r="C1442" s="235" t="s">
        <v>1053</v>
      </c>
      <c r="D1442" s="236"/>
      <c r="E1442" s="241"/>
      <c r="F1442" s="244" t="s">
        <v>1799</v>
      </c>
      <c r="G1442" s="245"/>
      <c r="H1442" s="245"/>
      <c r="I1442" s="245" t="s">
        <v>1743</v>
      </c>
      <c r="J1442" s="247"/>
      <c r="K1442" s="249"/>
      <c r="L1442" s="247"/>
      <c r="M1442" s="247">
        <v>1</v>
      </c>
      <c r="N1442" s="247"/>
      <c r="O1442" s="245" t="s">
        <v>1596</v>
      </c>
      <c r="P1442" s="135" t="s">
        <v>148</v>
      </c>
      <c r="Q1442" s="89"/>
      <c r="R1442" s="89"/>
      <c r="S1442" s="89"/>
      <c r="T1442" s="89"/>
      <c r="U1442" s="89"/>
      <c r="V1442" s="89"/>
      <c r="W1442" s="89"/>
      <c r="X1442" s="89"/>
      <c r="Y1442" s="89"/>
      <c r="Z1442" s="89"/>
      <c r="AA1442" s="220">
        <v>55</v>
      </c>
      <c r="AB1442" s="220"/>
      <c r="AC1442" s="233"/>
      <c r="AD1442" s="220"/>
      <c r="AE1442" s="223">
        <v>0</v>
      </c>
      <c r="AF1442" s="224"/>
      <c r="AG1442" s="229"/>
      <c r="AH1442" s="229">
        <v>0</v>
      </c>
      <c r="AI1442" s="229">
        <v>7.3505827007377317E-2</v>
      </c>
      <c r="AJ1442" s="215"/>
      <c r="AK1442" s="215"/>
      <c r="AL1442" s="209" t="s">
        <v>1590</v>
      </c>
      <c r="AM1442" s="212"/>
      <c r="AN1442" s="212"/>
      <c r="AO1442" s="212"/>
      <c r="AP1442" s="212"/>
      <c r="AQ1442" s="212"/>
      <c r="AR1442" s="212"/>
      <c r="AS1442" s="212"/>
      <c r="AT1442" s="206"/>
      <c r="AU1442" s="206"/>
      <c r="AV1442" s="206"/>
      <c r="AW1442" s="206"/>
      <c r="AX1442" s="206"/>
      <c r="AY1442" s="206"/>
      <c r="AZ1442" s="206"/>
      <c r="BA1442" s="206"/>
      <c r="BB1442" s="206"/>
      <c r="BC1442" s="206"/>
      <c r="BD1442" s="206"/>
      <c r="BE1442" s="206"/>
      <c r="BF1442" s="206"/>
      <c r="BG1442" s="206"/>
      <c r="BH1442" s="206"/>
      <c r="BI1442" s="206"/>
      <c r="BJ1442" s="206"/>
      <c r="BK1442" s="206"/>
      <c r="BL1442" s="206"/>
      <c r="BM1442" s="209"/>
      <c r="BN1442" s="203"/>
      <c r="BO1442" s="2"/>
    </row>
    <row r="1443" spans="1:67" ht="15" customHeight="1" x14ac:dyDescent="0.25">
      <c r="A1443" s="2"/>
      <c r="B1443" s="234"/>
      <c r="C1443" s="237"/>
      <c r="D1443" s="238"/>
      <c r="E1443" s="242"/>
      <c r="F1443" s="245"/>
      <c r="G1443" s="245"/>
      <c r="H1443" s="245"/>
      <c r="I1443" s="245"/>
      <c r="J1443" s="248"/>
      <c r="K1443" s="250"/>
      <c r="L1443" s="247"/>
      <c r="M1443" s="247"/>
      <c r="N1443" s="247"/>
      <c r="O1443" s="245"/>
      <c r="P1443" s="134" t="s">
        <v>26</v>
      </c>
      <c r="Q1443" s="89">
        <v>46321</v>
      </c>
      <c r="R1443" s="89">
        <v>46325</v>
      </c>
      <c r="S1443" s="89">
        <v>46373</v>
      </c>
      <c r="T1443" s="89">
        <v>46373</v>
      </c>
      <c r="U1443" s="89">
        <v>46373</v>
      </c>
      <c r="V1443" s="89">
        <v>46387</v>
      </c>
      <c r="W1443" s="89"/>
      <c r="X1443" s="89"/>
      <c r="Y1443" s="89"/>
      <c r="Z1443" s="89"/>
      <c r="AA1443" s="221"/>
      <c r="AB1443" s="221"/>
      <c r="AC1443" s="234"/>
      <c r="AD1443" s="221"/>
      <c r="AE1443" s="225"/>
      <c r="AF1443" s="226"/>
      <c r="AG1443" s="230"/>
      <c r="AH1443" s="230"/>
      <c r="AI1443" s="230"/>
      <c r="AJ1443" s="216"/>
      <c r="AK1443" s="216"/>
      <c r="AL1443" s="218"/>
      <c r="AM1443" s="213"/>
      <c r="AN1443" s="213"/>
      <c r="AO1443" s="213"/>
      <c r="AP1443" s="213"/>
      <c r="AQ1443" s="213"/>
      <c r="AR1443" s="213"/>
      <c r="AS1443" s="213"/>
      <c r="AT1443" s="207"/>
      <c r="AU1443" s="207"/>
      <c r="AV1443" s="207"/>
      <c r="AW1443" s="207"/>
      <c r="AX1443" s="207"/>
      <c r="AY1443" s="207"/>
      <c r="AZ1443" s="207"/>
      <c r="BA1443" s="207"/>
      <c r="BB1443" s="207"/>
      <c r="BC1443" s="207"/>
      <c r="BD1443" s="207"/>
      <c r="BE1443" s="207"/>
      <c r="BF1443" s="207"/>
      <c r="BG1443" s="207"/>
      <c r="BH1443" s="207"/>
      <c r="BI1443" s="207"/>
      <c r="BJ1443" s="207"/>
      <c r="BK1443" s="207"/>
      <c r="BL1443" s="207"/>
      <c r="BM1443" s="210"/>
      <c r="BN1443" s="204"/>
      <c r="BO1443" s="2"/>
    </row>
    <row r="1444" spans="1:67" ht="15" hidden="1" customHeight="1" x14ac:dyDescent="0.25">
      <c r="A1444" s="2"/>
      <c r="B1444" s="234"/>
      <c r="C1444" s="237"/>
      <c r="D1444" s="238"/>
      <c r="E1444" s="242"/>
      <c r="F1444" s="245"/>
      <c r="G1444" s="245"/>
      <c r="H1444" s="245"/>
      <c r="I1444" s="245"/>
      <c r="J1444" s="248"/>
      <c r="K1444" s="250"/>
      <c r="L1444" s="247"/>
      <c r="M1444" s="247"/>
      <c r="N1444" s="247"/>
      <c r="O1444" s="245"/>
      <c r="P1444" s="134" t="s">
        <v>262</v>
      </c>
      <c r="Q1444" s="89"/>
      <c r="R1444" s="89"/>
      <c r="S1444" s="89"/>
      <c r="T1444" s="89"/>
      <c r="U1444" s="89"/>
      <c r="V1444" s="89"/>
      <c r="W1444" s="89"/>
      <c r="X1444" s="89"/>
      <c r="Y1444" s="89"/>
      <c r="Z1444" s="89"/>
      <c r="AA1444" s="221"/>
      <c r="AB1444" s="221"/>
      <c r="AC1444" s="234"/>
      <c r="AD1444" s="221"/>
      <c r="AE1444" s="225"/>
      <c r="AF1444" s="226"/>
      <c r="AG1444" s="230"/>
      <c r="AH1444" s="230"/>
      <c r="AI1444" s="230"/>
      <c r="AJ1444" s="216"/>
      <c r="AK1444" s="216"/>
      <c r="AL1444" s="218"/>
      <c r="AM1444" s="213"/>
      <c r="AN1444" s="213"/>
      <c r="AO1444" s="213"/>
      <c r="AP1444" s="213"/>
      <c r="AQ1444" s="213"/>
      <c r="AR1444" s="213"/>
      <c r="AS1444" s="213"/>
      <c r="AT1444" s="207"/>
      <c r="AU1444" s="207"/>
      <c r="AV1444" s="207"/>
      <c r="AW1444" s="207"/>
      <c r="AX1444" s="207"/>
      <c r="AY1444" s="207"/>
      <c r="AZ1444" s="207"/>
      <c r="BA1444" s="207"/>
      <c r="BB1444" s="207"/>
      <c r="BC1444" s="207"/>
      <c r="BD1444" s="207"/>
      <c r="BE1444" s="207"/>
      <c r="BF1444" s="207"/>
      <c r="BG1444" s="207"/>
      <c r="BH1444" s="207"/>
      <c r="BI1444" s="207"/>
      <c r="BJ1444" s="207"/>
      <c r="BK1444" s="207"/>
      <c r="BL1444" s="207"/>
      <c r="BM1444" s="210"/>
      <c r="BN1444" s="204"/>
      <c r="BO1444" s="2"/>
    </row>
    <row r="1445" spans="1:67" ht="15" hidden="1" customHeight="1" x14ac:dyDescent="0.25">
      <c r="A1445" s="2"/>
      <c r="B1445" s="234"/>
      <c r="C1445" s="237"/>
      <c r="D1445" s="238"/>
      <c r="E1445" s="242"/>
      <c r="F1445" s="245"/>
      <c r="G1445" s="245"/>
      <c r="H1445" s="245"/>
      <c r="I1445" s="245"/>
      <c r="J1445" s="248"/>
      <c r="K1445" s="250"/>
      <c r="L1445" s="247"/>
      <c r="M1445" s="247"/>
      <c r="N1445" s="247"/>
      <c r="O1445" s="245"/>
      <c r="P1445" s="134" t="s">
        <v>263</v>
      </c>
      <c r="Q1445" s="89"/>
      <c r="R1445" s="89"/>
      <c r="S1445" s="89"/>
      <c r="T1445" s="89"/>
      <c r="U1445" s="89"/>
      <c r="V1445" s="89"/>
      <c r="W1445" s="89"/>
      <c r="X1445" s="89"/>
      <c r="Y1445" s="89"/>
      <c r="Z1445" s="89"/>
      <c r="AA1445" s="221"/>
      <c r="AB1445" s="221"/>
      <c r="AC1445" s="234"/>
      <c r="AD1445" s="221"/>
      <c r="AE1445" s="225"/>
      <c r="AF1445" s="226"/>
      <c r="AG1445" s="230"/>
      <c r="AH1445" s="230"/>
      <c r="AI1445" s="230"/>
      <c r="AJ1445" s="216"/>
      <c r="AK1445" s="216"/>
      <c r="AL1445" s="218"/>
      <c r="AM1445" s="213"/>
      <c r="AN1445" s="213"/>
      <c r="AO1445" s="213"/>
      <c r="AP1445" s="213"/>
      <c r="AQ1445" s="213"/>
      <c r="AR1445" s="213"/>
      <c r="AS1445" s="213"/>
      <c r="AT1445" s="207"/>
      <c r="AU1445" s="207"/>
      <c r="AV1445" s="207"/>
      <c r="AW1445" s="207"/>
      <c r="AX1445" s="207"/>
      <c r="AY1445" s="207"/>
      <c r="AZ1445" s="207"/>
      <c r="BA1445" s="207"/>
      <c r="BB1445" s="207"/>
      <c r="BC1445" s="207"/>
      <c r="BD1445" s="207"/>
      <c r="BE1445" s="207"/>
      <c r="BF1445" s="207"/>
      <c r="BG1445" s="207"/>
      <c r="BH1445" s="207"/>
      <c r="BI1445" s="207"/>
      <c r="BJ1445" s="207"/>
      <c r="BK1445" s="207"/>
      <c r="BL1445" s="207"/>
      <c r="BM1445" s="210"/>
      <c r="BN1445" s="204"/>
      <c r="BO1445" s="2"/>
    </row>
    <row r="1446" spans="1:67" ht="15" hidden="1" customHeight="1" x14ac:dyDescent="0.25">
      <c r="A1446" s="2"/>
      <c r="B1446" s="234"/>
      <c r="C1446" s="237"/>
      <c r="D1446" s="238"/>
      <c r="E1446" s="242"/>
      <c r="F1446" s="245"/>
      <c r="G1446" s="245"/>
      <c r="H1446" s="245"/>
      <c r="I1446" s="245"/>
      <c r="J1446" s="248"/>
      <c r="K1446" s="250"/>
      <c r="L1446" s="247"/>
      <c r="M1446" s="247"/>
      <c r="N1446" s="247"/>
      <c r="O1446" s="245"/>
      <c r="P1446" s="134" t="s">
        <v>27</v>
      </c>
      <c r="Q1446" s="89"/>
      <c r="R1446" s="89"/>
      <c r="S1446" s="89"/>
      <c r="T1446" s="89"/>
      <c r="U1446" s="89"/>
      <c r="V1446" s="89"/>
      <c r="W1446" s="89"/>
      <c r="X1446" s="89"/>
      <c r="Y1446" s="89"/>
      <c r="Z1446" s="89"/>
      <c r="AA1446" s="221"/>
      <c r="AB1446" s="221"/>
      <c r="AC1446" s="234"/>
      <c r="AD1446" s="221"/>
      <c r="AE1446" s="225"/>
      <c r="AF1446" s="226"/>
      <c r="AG1446" s="230"/>
      <c r="AH1446" s="230"/>
      <c r="AI1446" s="230"/>
      <c r="AJ1446" s="216"/>
      <c r="AK1446" s="216"/>
      <c r="AL1446" s="218"/>
      <c r="AM1446" s="213"/>
      <c r="AN1446" s="213"/>
      <c r="AO1446" s="213"/>
      <c r="AP1446" s="213"/>
      <c r="AQ1446" s="213"/>
      <c r="AR1446" s="213"/>
      <c r="AS1446" s="213"/>
      <c r="AT1446" s="207"/>
      <c r="AU1446" s="207"/>
      <c r="AV1446" s="207"/>
      <c r="AW1446" s="207"/>
      <c r="AX1446" s="207"/>
      <c r="AY1446" s="207"/>
      <c r="AZ1446" s="207"/>
      <c r="BA1446" s="207"/>
      <c r="BB1446" s="207"/>
      <c r="BC1446" s="207"/>
      <c r="BD1446" s="207"/>
      <c r="BE1446" s="207"/>
      <c r="BF1446" s="207"/>
      <c r="BG1446" s="207"/>
      <c r="BH1446" s="207"/>
      <c r="BI1446" s="207"/>
      <c r="BJ1446" s="207"/>
      <c r="BK1446" s="207"/>
      <c r="BL1446" s="207"/>
      <c r="BM1446" s="210"/>
      <c r="BN1446" s="204"/>
      <c r="BO1446" s="2"/>
    </row>
    <row r="1447" spans="1:67" ht="15" customHeight="1" x14ac:dyDescent="0.25">
      <c r="A1447" s="2"/>
      <c r="B1447" s="219"/>
      <c r="C1447" s="239"/>
      <c r="D1447" s="240"/>
      <c r="E1447" s="243"/>
      <c r="F1447" s="246"/>
      <c r="G1447" s="246"/>
      <c r="H1447" s="246"/>
      <c r="I1447" s="246"/>
      <c r="J1447" s="248"/>
      <c r="K1447" s="251"/>
      <c r="L1447" s="248"/>
      <c r="M1447" s="248"/>
      <c r="N1447" s="248"/>
      <c r="O1447" s="246"/>
      <c r="P1447" s="134" t="s">
        <v>28</v>
      </c>
      <c r="Q1447" s="89"/>
      <c r="R1447" s="89"/>
      <c r="S1447" s="89"/>
      <c r="T1447" s="89"/>
      <c r="U1447" s="89"/>
      <c r="V1447" s="89"/>
      <c r="W1447" s="89"/>
      <c r="X1447" s="89"/>
      <c r="Y1447" s="89"/>
      <c r="Z1447" s="89"/>
      <c r="AA1447" s="232"/>
      <c r="AB1447" s="222"/>
      <c r="AC1447" s="252"/>
      <c r="AD1447" s="222"/>
      <c r="AE1447" s="227"/>
      <c r="AF1447" s="228"/>
      <c r="AG1447" s="231"/>
      <c r="AH1447" s="232"/>
      <c r="AI1447" s="232"/>
      <c r="AJ1447" s="217"/>
      <c r="AK1447" s="217"/>
      <c r="AL1447" s="219"/>
      <c r="AM1447" s="214"/>
      <c r="AN1447" s="214"/>
      <c r="AO1447" s="214"/>
      <c r="AP1447" s="214"/>
      <c r="AQ1447" s="214"/>
      <c r="AR1447" s="214"/>
      <c r="AS1447" s="214"/>
      <c r="AT1447" s="208"/>
      <c r="AU1447" s="208"/>
      <c r="AV1447" s="208"/>
      <c r="AW1447" s="208"/>
      <c r="AX1447" s="208"/>
      <c r="AY1447" s="208"/>
      <c r="AZ1447" s="208"/>
      <c r="BA1447" s="208"/>
      <c r="BB1447" s="208"/>
      <c r="BC1447" s="208"/>
      <c r="BD1447" s="208"/>
      <c r="BE1447" s="208"/>
      <c r="BF1447" s="208"/>
      <c r="BG1447" s="208"/>
      <c r="BH1447" s="208"/>
      <c r="BI1447" s="208"/>
      <c r="BJ1447" s="208"/>
      <c r="BK1447" s="208"/>
      <c r="BL1447" s="208"/>
      <c r="BM1447" s="211"/>
      <c r="BN1447" s="205"/>
      <c r="BO1447" s="2"/>
    </row>
    <row r="1448" spans="1:67" ht="15" hidden="1" customHeight="1" x14ac:dyDescent="0.25">
      <c r="A1448" s="2"/>
      <c r="B1448" s="233" t="s">
        <v>1732</v>
      </c>
      <c r="C1448" s="235" t="s">
        <v>1055</v>
      </c>
      <c r="D1448" s="236"/>
      <c r="E1448" s="241"/>
      <c r="F1448" s="244" t="s">
        <v>1800</v>
      </c>
      <c r="G1448" s="245"/>
      <c r="H1448" s="245"/>
      <c r="I1448" s="245" t="s">
        <v>1743</v>
      </c>
      <c r="J1448" s="247"/>
      <c r="K1448" s="249"/>
      <c r="L1448" s="247"/>
      <c r="M1448" s="247">
        <v>1</v>
      </c>
      <c r="N1448" s="247"/>
      <c r="O1448" s="245" t="s">
        <v>1596</v>
      </c>
      <c r="P1448" s="135" t="s">
        <v>148</v>
      </c>
      <c r="Q1448" s="89"/>
      <c r="R1448" s="89"/>
      <c r="S1448" s="89"/>
      <c r="T1448" s="89"/>
      <c r="U1448" s="89"/>
      <c r="V1448" s="89"/>
      <c r="W1448" s="89"/>
      <c r="X1448" s="89"/>
      <c r="Y1448" s="89"/>
      <c r="Z1448" s="89"/>
      <c r="AA1448" s="220">
        <v>55</v>
      </c>
      <c r="AB1448" s="220"/>
      <c r="AC1448" s="233"/>
      <c r="AD1448" s="220"/>
      <c r="AE1448" s="223">
        <v>0</v>
      </c>
      <c r="AF1448" s="224"/>
      <c r="AG1448" s="229"/>
      <c r="AH1448" s="229">
        <v>0</v>
      </c>
      <c r="AI1448" s="229">
        <v>7.3505827007377317E-2</v>
      </c>
      <c r="AJ1448" s="215"/>
      <c r="AK1448" s="215"/>
      <c r="AL1448" s="209" t="s">
        <v>1590</v>
      </c>
      <c r="AM1448" s="212"/>
      <c r="AN1448" s="212"/>
      <c r="AO1448" s="212"/>
      <c r="AP1448" s="212"/>
      <c r="AQ1448" s="212"/>
      <c r="AR1448" s="212"/>
      <c r="AS1448" s="212"/>
      <c r="AT1448" s="206"/>
      <c r="AU1448" s="206"/>
      <c r="AV1448" s="206"/>
      <c r="AW1448" s="206"/>
      <c r="AX1448" s="206"/>
      <c r="AY1448" s="206"/>
      <c r="AZ1448" s="206"/>
      <c r="BA1448" s="206"/>
      <c r="BB1448" s="206"/>
      <c r="BC1448" s="206"/>
      <c r="BD1448" s="206"/>
      <c r="BE1448" s="206"/>
      <c r="BF1448" s="206"/>
      <c r="BG1448" s="206"/>
      <c r="BH1448" s="206"/>
      <c r="BI1448" s="206"/>
      <c r="BJ1448" s="206"/>
      <c r="BK1448" s="206"/>
      <c r="BL1448" s="206"/>
      <c r="BM1448" s="209"/>
      <c r="BN1448" s="203"/>
      <c r="BO1448" s="2"/>
    </row>
    <row r="1449" spans="1:67" ht="15" customHeight="1" x14ac:dyDescent="0.25">
      <c r="A1449" s="2"/>
      <c r="B1449" s="234"/>
      <c r="C1449" s="237"/>
      <c r="D1449" s="238"/>
      <c r="E1449" s="242"/>
      <c r="F1449" s="245"/>
      <c r="G1449" s="245"/>
      <c r="H1449" s="245"/>
      <c r="I1449" s="245"/>
      <c r="J1449" s="248"/>
      <c r="K1449" s="250"/>
      <c r="L1449" s="247"/>
      <c r="M1449" s="247"/>
      <c r="N1449" s="247"/>
      <c r="O1449" s="245"/>
      <c r="P1449" s="134" t="s">
        <v>26</v>
      </c>
      <c r="Q1449" s="89">
        <v>46321</v>
      </c>
      <c r="R1449" s="89">
        <v>46325</v>
      </c>
      <c r="S1449" s="89">
        <v>46373</v>
      </c>
      <c r="T1449" s="89">
        <v>46373</v>
      </c>
      <c r="U1449" s="89">
        <v>46373</v>
      </c>
      <c r="V1449" s="89">
        <v>46387</v>
      </c>
      <c r="W1449" s="89"/>
      <c r="X1449" s="89"/>
      <c r="Y1449" s="89"/>
      <c r="Z1449" s="89"/>
      <c r="AA1449" s="221"/>
      <c r="AB1449" s="221"/>
      <c r="AC1449" s="234"/>
      <c r="AD1449" s="221"/>
      <c r="AE1449" s="225"/>
      <c r="AF1449" s="226"/>
      <c r="AG1449" s="230"/>
      <c r="AH1449" s="230"/>
      <c r="AI1449" s="230"/>
      <c r="AJ1449" s="216"/>
      <c r="AK1449" s="216"/>
      <c r="AL1449" s="218"/>
      <c r="AM1449" s="213"/>
      <c r="AN1449" s="213"/>
      <c r="AO1449" s="213"/>
      <c r="AP1449" s="213"/>
      <c r="AQ1449" s="213"/>
      <c r="AR1449" s="213"/>
      <c r="AS1449" s="213"/>
      <c r="AT1449" s="207"/>
      <c r="AU1449" s="207"/>
      <c r="AV1449" s="207"/>
      <c r="AW1449" s="207"/>
      <c r="AX1449" s="207"/>
      <c r="AY1449" s="207"/>
      <c r="AZ1449" s="207"/>
      <c r="BA1449" s="207"/>
      <c r="BB1449" s="207"/>
      <c r="BC1449" s="207"/>
      <c r="BD1449" s="207"/>
      <c r="BE1449" s="207"/>
      <c r="BF1449" s="207"/>
      <c r="BG1449" s="207"/>
      <c r="BH1449" s="207"/>
      <c r="BI1449" s="207"/>
      <c r="BJ1449" s="207"/>
      <c r="BK1449" s="207"/>
      <c r="BL1449" s="207"/>
      <c r="BM1449" s="210"/>
      <c r="BN1449" s="204"/>
      <c r="BO1449" s="2"/>
    </row>
    <row r="1450" spans="1:67" ht="15" hidden="1" customHeight="1" x14ac:dyDescent="0.25">
      <c r="A1450" s="2"/>
      <c r="B1450" s="234"/>
      <c r="C1450" s="237"/>
      <c r="D1450" s="238"/>
      <c r="E1450" s="242"/>
      <c r="F1450" s="245"/>
      <c r="G1450" s="245"/>
      <c r="H1450" s="245"/>
      <c r="I1450" s="245"/>
      <c r="J1450" s="248"/>
      <c r="K1450" s="250"/>
      <c r="L1450" s="247"/>
      <c r="M1450" s="247"/>
      <c r="N1450" s="247"/>
      <c r="O1450" s="245"/>
      <c r="P1450" s="134" t="s">
        <v>262</v>
      </c>
      <c r="Q1450" s="89"/>
      <c r="R1450" s="89"/>
      <c r="S1450" s="89"/>
      <c r="T1450" s="89"/>
      <c r="U1450" s="89"/>
      <c r="V1450" s="89"/>
      <c r="W1450" s="89"/>
      <c r="X1450" s="89"/>
      <c r="Y1450" s="89"/>
      <c r="Z1450" s="89"/>
      <c r="AA1450" s="221"/>
      <c r="AB1450" s="221"/>
      <c r="AC1450" s="234"/>
      <c r="AD1450" s="221"/>
      <c r="AE1450" s="225"/>
      <c r="AF1450" s="226"/>
      <c r="AG1450" s="230"/>
      <c r="AH1450" s="230"/>
      <c r="AI1450" s="230"/>
      <c r="AJ1450" s="216"/>
      <c r="AK1450" s="216"/>
      <c r="AL1450" s="218"/>
      <c r="AM1450" s="213"/>
      <c r="AN1450" s="213"/>
      <c r="AO1450" s="213"/>
      <c r="AP1450" s="213"/>
      <c r="AQ1450" s="213"/>
      <c r="AR1450" s="213"/>
      <c r="AS1450" s="213"/>
      <c r="AT1450" s="207"/>
      <c r="AU1450" s="207"/>
      <c r="AV1450" s="207"/>
      <c r="AW1450" s="207"/>
      <c r="AX1450" s="207"/>
      <c r="AY1450" s="207"/>
      <c r="AZ1450" s="207"/>
      <c r="BA1450" s="207"/>
      <c r="BB1450" s="207"/>
      <c r="BC1450" s="207"/>
      <c r="BD1450" s="207"/>
      <c r="BE1450" s="207"/>
      <c r="BF1450" s="207"/>
      <c r="BG1450" s="207"/>
      <c r="BH1450" s="207"/>
      <c r="BI1450" s="207"/>
      <c r="BJ1450" s="207"/>
      <c r="BK1450" s="207"/>
      <c r="BL1450" s="207"/>
      <c r="BM1450" s="210"/>
      <c r="BN1450" s="204"/>
      <c r="BO1450" s="2"/>
    </row>
    <row r="1451" spans="1:67" ht="15" hidden="1" customHeight="1" x14ac:dyDescent="0.25">
      <c r="A1451" s="2"/>
      <c r="B1451" s="234"/>
      <c r="C1451" s="237"/>
      <c r="D1451" s="238"/>
      <c r="E1451" s="242"/>
      <c r="F1451" s="245"/>
      <c r="G1451" s="245"/>
      <c r="H1451" s="245"/>
      <c r="I1451" s="245"/>
      <c r="J1451" s="248"/>
      <c r="K1451" s="250"/>
      <c r="L1451" s="247"/>
      <c r="M1451" s="247"/>
      <c r="N1451" s="247"/>
      <c r="O1451" s="245"/>
      <c r="P1451" s="134" t="s">
        <v>263</v>
      </c>
      <c r="Q1451" s="89"/>
      <c r="R1451" s="89"/>
      <c r="S1451" s="89"/>
      <c r="T1451" s="89"/>
      <c r="U1451" s="89"/>
      <c r="V1451" s="89"/>
      <c r="W1451" s="89"/>
      <c r="X1451" s="89"/>
      <c r="Y1451" s="89"/>
      <c r="Z1451" s="89"/>
      <c r="AA1451" s="221"/>
      <c r="AB1451" s="221"/>
      <c r="AC1451" s="234"/>
      <c r="AD1451" s="221"/>
      <c r="AE1451" s="225"/>
      <c r="AF1451" s="226"/>
      <c r="AG1451" s="230"/>
      <c r="AH1451" s="230"/>
      <c r="AI1451" s="230"/>
      <c r="AJ1451" s="216"/>
      <c r="AK1451" s="216"/>
      <c r="AL1451" s="218"/>
      <c r="AM1451" s="213"/>
      <c r="AN1451" s="213"/>
      <c r="AO1451" s="213"/>
      <c r="AP1451" s="213"/>
      <c r="AQ1451" s="213"/>
      <c r="AR1451" s="213"/>
      <c r="AS1451" s="213"/>
      <c r="AT1451" s="207"/>
      <c r="AU1451" s="207"/>
      <c r="AV1451" s="207"/>
      <c r="AW1451" s="207"/>
      <c r="AX1451" s="207"/>
      <c r="AY1451" s="207"/>
      <c r="AZ1451" s="207"/>
      <c r="BA1451" s="207"/>
      <c r="BB1451" s="207"/>
      <c r="BC1451" s="207"/>
      <c r="BD1451" s="207"/>
      <c r="BE1451" s="207"/>
      <c r="BF1451" s="207"/>
      <c r="BG1451" s="207"/>
      <c r="BH1451" s="207"/>
      <c r="BI1451" s="207"/>
      <c r="BJ1451" s="207"/>
      <c r="BK1451" s="207"/>
      <c r="BL1451" s="207"/>
      <c r="BM1451" s="210"/>
      <c r="BN1451" s="204"/>
      <c r="BO1451" s="2"/>
    </row>
    <row r="1452" spans="1:67" ht="15" hidden="1" customHeight="1" x14ac:dyDescent="0.25">
      <c r="A1452" s="2"/>
      <c r="B1452" s="234"/>
      <c r="C1452" s="237"/>
      <c r="D1452" s="238"/>
      <c r="E1452" s="242"/>
      <c r="F1452" s="245"/>
      <c r="G1452" s="245"/>
      <c r="H1452" s="245"/>
      <c r="I1452" s="245"/>
      <c r="J1452" s="248"/>
      <c r="K1452" s="250"/>
      <c r="L1452" s="247"/>
      <c r="M1452" s="247"/>
      <c r="N1452" s="247"/>
      <c r="O1452" s="245"/>
      <c r="P1452" s="134" t="s">
        <v>27</v>
      </c>
      <c r="Q1452" s="89"/>
      <c r="R1452" s="89"/>
      <c r="S1452" s="89"/>
      <c r="T1452" s="89"/>
      <c r="U1452" s="89"/>
      <c r="V1452" s="89"/>
      <c r="W1452" s="89"/>
      <c r="X1452" s="89"/>
      <c r="Y1452" s="89"/>
      <c r="Z1452" s="89"/>
      <c r="AA1452" s="221"/>
      <c r="AB1452" s="221"/>
      <c r="AC1452" s="234"/>
      <c r="AD1452" s="221"/>
      <c r="AE1452" s="225"/>
      <c r="AF1452" s="226"/>
      <c r="AG1452" s="230"/>
      <c r="AH1452" s="230"/>
      <c r="AI1452" s="230"/>
      <c r="AJ1452" s="216"/>
      <c r="AK1452" s="216"/>
      <c r="AL1452" s="218"/>
      <c r="AM1452" s="213"/>
      <c r="AN1452" s="213"/>
      <c r="AO1452" s="213"/>
      <c r="AP1452" s="213"/>
      <c r="AQ1452" s="213"/>
      <c r="AR1452" s="213"/>
      <c r="AS1452" s="213"/>
      <c r="AT1452" s="207"/>
      <c r="AU1452" s="207"/>
      <c r="AV1452" s="207"/>
      <c r="AW1452" s="207"/>
      <c r="AX1452" s="207"/>
      <c r="AY1452" s="207"/>
      <c r="AZ1452" s="207"/>
      <c r="BA1452" s="207"/>
      <c r="BB1452" s="207"/>
      <c r="BC1452" s="207"/>
      <c r="BD1452" s="207"/>
      <c r="BE1452" s="207"/>
      <c r="BF1452" s="207"/>
      <c r="BG1452" s="207"/>
      <c r="BH1452" s="207"/>
      <c r="BI1452" s="207"/>
      <c r="BJ1452" s="207"/>
      <c r="BK1452" s="207"/>
      <c r="BL1452" s="207"/>
      <c r="BM1452" s="210"/>
      <c r="BN1452" s="204"/>
      <c r="BO1452" s="2"/>
    </row>
    <row r="1453" spans="1:67" ht="15" customHeight="1" x14ac:dyDescent="0.25">
      <c r="A1453" s="2"/>
      <c r="B1453" s="219"/>
      <c r="C1453" s="239"/>
      <c r="D1453" s="240"/>
      <c r="E1453" s="243"/>
      <c r="F1453" s="246"/>
      <c r="G1453" s="246"/>
      <c r="H1453" s="246"/>
      <c r="I1453" s="246"/>
      <c r="J1453" s="248"/>
      <c r="K1453" s="251"/>
      <c r="L1453" s="248"/>
      <c r="M1453" s="248"/>
      <c r="N1453" s="248"/>
      <c r="O1453" s="246"/>
      <c r="P1453" s="134" t="s">
        <v>28</v>
      </c>
      <c r="Q1453" s="89"/>
      <c r="R1453" s="89"/>
      <c r="S1453" s="89"/>
      <c r="T1453" s="89"/>
      <c r="U1453" s="89"/>
      <c r="V1453" s="89"/>
      <c r="W1453" s="89"/>
      <c r="X1453" s="89"/>
      <c r="Y1453" s="89"/>
      <c r="Z1453" s="89"/>
      <c r="AA1453" s="232"/>
      <c r="AB1453" s="222"/>
      <c r="AC1453" s="252"/>
      <c r="AD1453" s="222"/>
      <c r="AE1453" s="227"/>
      <c r="AF1453" s="228"/>
      <c r="AG1453" s="231"/>
      <c r="AH1453" s="232"/>
      <c r="AI1453" s="232"/>
      <c r="AJ1453" s="217"/>
      <c r="AK1453" s="217"/>
      <c r="AL1453" s="219"/>
      <c r="AM1453" s="214"/>
      <c r="AN1453" s="214"/>
      <c r="AO1453" s="214"/>
      <c r="AP1453" s="214"/>
      <c r="AQ1453" s="214"/>
      <c r="AR1453" s="214"/>
      <c r="AS1453" s="214"/>
      <c r="AT1453" s="208"/>
      <c r="AU1453" s="208"/>
      <c r="AV1453" s="208"/>
      <c r="AW1453" s="208"/>
      <c r="AX1453" s="208"/>
      <c r="AY1453" s="208"/>
      <c r="AZ1453" s="208"/>
      <c r="BA1453" s="208"/>
      <c r="BB1453" s="208"/>
      <c r="BC1453" s="208"/>
      <c r="BD1453" s="208"/>
      <c r="BE1453" s="208"/>
      <c r="BF1453" s="208"/>
      <c r="BG1453" s="208"/>
      <c r="BH1453" s="208"/>
      <c r="BI1453" s="208"/>
      <c r="BJ1453" s="208"/>
      <c r="BK1453" s="208"/>
      <c r="BL1453" s="208"/>
      <c r="BM1453" s="211"/>
      <c r="BN1453" s="205"/>
      <c r="BO1453" s="2"/>
    </row>
    <row r="1454" spans="1:67" ht="15" hidden="1" customHeight="1" x14ac:dyDescent="0.25">
      <c r="A1454" s="2"/>
      <c r="B1454" s="233" t="s">
        <v>1732</v>
      </c>
      <c r="C1454" s="235" t="s">
        <v>1057</v>
      </c>
      <c r="D1454" s="236"/>
      <c r="E1454" s="241"/>
      <c r="F1454" s="244" t="s">
        <v>1801</v>
      </c>
      <c r="G1454" s="245"/>
      <c r="H1454" s="245"/>
      <c r="I1454" s="245" t="s">
        <v>1743</v>
      </c>
      <c r="J1454" s="247"/>
      <c r="K1454" s="249">
        <v>46202</v>
      </c>
      <c r="L1454" s="247" t="s">
        <v>475</v>
      </c>
      <c r="M1454" s="247">
        <v>1</v>
      </c>
      <c r="N1454" s="247"/>
      <c r="O1454" s="245" t="s">
        <v>1596</v>
      </c>
      <c r="P1454" s="135" t="s">
        <v>148</v>
      </c>
      <c r="Q1454" s="89"/>
      <c r="R1454" s="89"/>
      <c r="S1454" s="89"/>
      <c r="T1454" s="89"/>
      <c r="U1454" s="89"/>
      <c r="V1454" s="89"/>
      <c r="W1454" s="89"/>
      <c r="X1454" s="89"/>
      <c r="Y1454" s="89"/>
      <c r="Z1454" s="89"/>
      <c r="AA1454" s="220">
        <v>55</v>
      </c>
      <c r="AB1454" s="220"/>
      <c r="AC1454" s="233"/>
      <c r="AD1454" s="220"/>
      <c r="AE1454" s="223">
        <v>0</v>
      </c>
      <c r="AF1454" s="224"/>
      <c r="AG1454" s="229"/>
      <c r="AH1454" s="229">
        <v>0</v>
      </c>
      <c r="AI1454" s="229">
        <v>7.3505827007377317E-2</v>
      </c>
      <c r="AJ1454" s="215"/>
      <c r="AK1454" s="215"/>
      <c r="AL1454" s="209" t="s">
        <v>1590</v>
      </c>
      <c r="AM1454" s="212"/>
      <c r="AN1454" s="212"/>
      <c r="AO1454" s="212"/>
      <c r="AP1454" s="212"/>
      <c r="AQ1454" s="212"/>
      <c r="AR1454" s="212"/>
      <c r="AS1454" s="212"/>
      <c r="AT1454" s="206"/>
      <c r="AU1454" s="206"/>
      <c r="AV1454" s="206"/>
      <c r="AW1454" s="206"/>
      <c r="AX1454" s="206"/>
      <c r="AY1454" s="206"/>
      <c r="AZ1454" s="206"/>
      <c r="BA1454" s="206"/>
      <c r="BB1454" s="206"/>
      <c r="BC1454" s="206"/>
      <c r="BD1454" s="206"/>
      <c r="BE1454" s="206"/>
      <c r="BF1454" s="206"/>
      <c r="BG1454" s="206"/>
      <c r="BH1454" s="206"/>
      <c r="BI1454" s="206"/>
      <c r="BJ1454" s="206"/>
      <c r="BK1454" s="206"/>
      <c r="BL1454" s="206"/>
      <c r="BM1454" s="209"/>
      <c r="BN1454" s="203"/>
      <c r="BO1454" s="2"/>
    </row>
    <row r="1455" spans="1:67" ht="15" customHeight="1" x14ac:dyDescent="0.25">
      <c r="A1455" s="2"/>
      <c r="B1455" s="234"/>
      <c r="C1455" s="237"/>
      <c r="D1455" s="238"/>
      <c r="E1455" s="242"/>
      <c r="F1455" s="245"/>
      <c r="G1455" s="245"/>
      <c r="H1455" s="245"/>
      <c r="I1455" s="245"/>
      <c r="J1455" s="248"/>
      <c r="K1455" s="250"/>
      <c r="L1455" s="247"/>
      <c r="M1455" s="247"/>
      <c r="N1455" s="247"/>
      <c r="O1455" s="245"/>
      <c r="P1455" s="134" t="s">
        <v>26</v>
      </c>
      <c r="Q1455" s="89">
        <v>46202</v>
      </c>
      <c r="R1455" s="183">
        <v>46206</v>
      </c>
      <c r="S1455" s="89">
        <v>46287</v>
      </c>
      <c r="T1455" s="89">
        <v>46287</v>
      </c>
      <c r="U1455" s="89">
        <v>46287</v>
      </c>
      <c r="V1455" s="89">
        <v>46301</v>
      </c>
      <c r="W1455" s="89"/>
      <c r="X1455" s="89"/>
      <c r="Y1455" s="89"/>
      <c r="Z1455" s="89"/>
      <c r="AA1455" s="221"/>
      <c r="AB1455" s="221"/>
      <c r="AC1455" s="234"/>
      <c r="AD1455" s="221"/>
      <c r="AE1455" s="225"/>
      <c r="AF1455" s="226"/>
      <c r="AG1455" s="230"/>
      <c r="AH1455" s="230"/>
      <c r="AI1455" s="230"/>
      <c r="AJ1455" s="216"/>
      <c r="AK1455" s="216"/>
      <c r="AL1455" s="218"/>
      <c r="AM1455" s="213"/>
      <c r="AN1455" s="213"/>
      <c r="AO1455" s="213"/>
      <c r="AP1455" s="213"/>
      <c r="AQ1455" s="213"/>
      <c r="AR1455" s="213"/>
      <c r="AS1455" s="213"/>
      <c r="AT1455" s="207"/>
      <c r="AU1455" s="207"/>
      <c r="AV1455" s="207"/>
      <c r="AW1455" s="207"/>
      <c r="AX1455" s="207"/>
      <c r="AY1455" s="207"/>
      <c r="AZ1455" s="207"/>
      <c r="BA1455" s="207"/>
      <c r="BB1455" s="207"/>
      <c r="BC1455" s="207"/>
      <c r="BD1455" s="207"/>
      <c r="BE1455" s="207"/>
      <c r="BF1455" s="207"/>
      <c r="BG1455" s="207"/>
      <c r="BH1455" s="207"/>
      <c r="BI1455" s="207"/>
      <c r="BJ1455" s="207"/>
      <c r="BK1455" s="207"/>
      <c r="BL1455" s="207"/>
      <c r="BM1455" s="210"/>
      <c r="BN1455" s="204"/>
      <c r="BO1455" s="2"/>
    </row>
    <row r="1456" spans="1:67" ht="15" hidden="1" customHeight="1" x14ac:dyDescent="0.25">
      <c r="A1456" s="2"/>
      <c r="B1456" s="234"/>
      <c r="C1456" s="237"/>
      <c r="D1456" s="238"/>
      <c r="E1456" s="242"/>
      <c r="F1456" s="245"/>
      <c r="G1456" s="245"/>
      <c r="H1456" s="245"/>
      <c r="I1456" s="245"/>
      <c r="J1456" s="248"/>
      <c r="K1456" s="250"/>
      <c r="L1456" s="247"/>
      <c r="M1456" s="247"/>
      <c r="N1456" s="247"/>
      <c r="O1456" s="245"/>
      <c r="P1456" s="134" t="s">
        <v>262</v>
      </c>
      <c r="Q1456" s="89"/>
      <c r="R1456" s="89"/>
      <c r="S1456" s="89"/>
      <c r="T1456" s="89"/>
      <c r="U1456" s="89"/>
      <c r="V1456" s="89"/>
      <c r="W1456" s="89"/>
      <c r="X1456" s="89"/>
      <c r="Y1456" s="89"/>
      <c r="Z1456" s="89"/>
      <c r="AA1456" s="221"/>
      <c r="AB1456" s="221"/>
      <c r="AC1456" s="234"/>
      <c r="AD1456" s="221"/>
      <c r="AE1456" s="225"/>
      <c r="AF1456" s="226"/>
      <c r="AG1456" s="230"/>
      <c r="AH1456" s="230"/>
      <c r="AI1456" s="230"/>
      <c r="AJ1456" s="216"/>
      <c r="AK1456" s="216"/>
      <c r="AL1456" s="218"/>
      <c r="AM1456" s="213"/>
      <c r="AN1456" s="213"/>
      <c r="AO1456" s="213"/>
      <c r="AP1456" s="213"/>
      <c r="AQ1456" s="213"/>
      <c r="AR1456" s="213"/>
      <c r="AS1456" s="213"/>
      <c r="AT1456" s="207"/>
      <c r="AU1456" s="207"/>
      <c r="AV1456" s="207"/>
      <c r="AW1456" s="207"/>
      <c r="AX1456" s="207"/>
      <c r="AY1456" s="207"/>
      <c r="AZ1456" s="207"/>
      <c r="BA1456" s="207"/>
      <c r="BB1456" s="207"/>
      <c r="BC1456" s="207"/>
      <c r="BD1456" s="207"/>
      <c r="BE1456" s="207"/>
      <c r="BF1456" s="207"/>
      <c r="BG1456" s="207"/>
      <c r="BH1456" s="207"/>
      <c r="BI1456" s="207"/>
      <c r="BJ1456" s="207"/>
      <c r="BK1456" s="207"/>
      <c r="BL1456" s="207"/>
      <c r="BM1456" s="210"/>
      <c r="BN1456" s="204"/>
      <c r="BO1456" s="2"/>
    </row>
    <row r="1457" spans="1:67" ht="15" hidden="1" customHeight="1" x14ac:dyDescent="0.25">
      <c r="A1457" s="2"/>
      <c r="B1457" s="234"/>
      <c r="C1457" s="237"/>
      <c r="D1457" s="238"/>
      <c r="E1457" s="242"/>
      <c r="F1457" s="245"/>
      <c r="G1457" s="245"/>
      <c r="H1457" s="245"/>
      <c r="I1457" s="245"/>
      <c r="J1457" s="248"/>
      <c r="K1457" s="250"/>
      <c r="L1457" s="247"/>
      <c r="M1457" s="247"/>
      <c r="N1457" s="247"/>
      <c r="O1457" s="245"/>
      <c r="P1457" s="134" t="s">
        <v>263</v>
      </c>
      <c r="Q1457" s="89"/>
      <c r="R1457" s="89"/>
      <c r="S1457" s="89"/>
      <c r="T1457" s="89"/>
      <c r="U1457" s="89"/>
      <c r="V1457" s="89"/>
      <c r="W1457" s="89"/>
      <c r="X1457" s="89"/>
      <c r="Y1457" s="89"/>
      <c r="Z1457" s="89"/>
      <c r="AA1457" s="221"/>
      <c r="AB1457" s="221"/>
      <c r="AC1457" s="234"/>
      <c r="AD1457" s="221"/>
      <c r="AE1457" s="225"/>
      <c r="AF1457" s="226"/>
      <c r="AG1457" s="230"/>
      <c r="AH1457" s="230"/>
      <c r="AI1457" s="230"/>
      <c r="AJ1457" s="216"/>
      <c r="AK1457" s="216"/>
      <c r="AL1457" s="218"/>
      <c r="AM1457" s="213"/>
      <c r="AN1457" s="213"/>
      <c r="AO1457" s="213"/>
      <c r="AP1457" s="213"/>
      <c r="AQ1457" s="213"/>
      <c r="AR1457" s="213"/>
      <c r="AS1457" s="213"/>
      <c r="AT1457" s="207"/>
      <c r="AU1457" s="207"/>
      <c r="AV1457" s="207"/>
      <c r="AW1457" s="207"/>
      <c r="AX1457" s="207"/>
      <c r="AY1457" s="207"/>
      <c r="AZ1457" s="207"/>
      <c r="BA1457" s="207"/>
      <c r="BB1457" s="207"/>
      <c r="BC1457" s="207"/>
      <c r="BD1457" s="207"/>
      <c r="BE1457" s="207"/>
      <c r="BF1457" s="207"/>
      <c r="BG1457" s="207"/>
      <c r="BH1457" s="207"/>
      <c r="BI1457" s="207"/>
      <c r="BJ1457" s="207"/>
      <c r="BK1457" s="207"/>
      <c r="BL1457" s="207"/>
      <c r="BM1457" s="210"/>
      <c r="BN1457" s="204"/>
      <c r="BO1457" s="2"/>
    </row>
    <row r="1458" spans="1:67" ht="15" hidden="1" customHeight="1" x14ac:dyDescent="0.25">
      <c r="A1458" s="2"/>
      <c r="B1458" s="234"/>
      <c r="C1458" s="237"/>
      <c r="D1458" s="238"/>
      <c r="E1458" s="242"/>
      <c r="F1458" s="245"/>
      <c r="G1458" s="245"/>
      <c r="H1458" s="245"/>
      <c r="I1458" s="245"/>
      <c r="J1458" s="248"/>
      <c r="K1458" s="250"/>
      <c r="L1458" s="247"/>
      <c r="M1458" s="247"/>
      <c r="N1458" s="247"/>
      <c r="O1458" s="245"/>
      <c r="P1458" s="134" t="s">
        <v>27</v>
      </c>
      <c r="Q1458" s="89"/>
      <c r="R1458" s="89"/>
      <c r="S1458" s="89"/>
      <c r="T1458" s="89"/>
      <c r="U1458" s="89"/>
      <c r="V1458" s="89"/>
      <c r="W1458" s="89"/>
      <c r="X1458" s="89"/>
      <c r="Y1458" s="89"/>
      <c r="Z1458" s="89"/>
      <c r="AA1458" s="221"/>
      <c r="AB1458" s="221"/>
      <c r="AC1458" s="234"/>
      <c r="AD1458" s="221"/>
      <c r="AE1458" s="225"/>
      <c r="AF1458" s="226"/>
      <c r="AG1458" s="230"/>
      <c r="AH1458" s="230"/>
      <c r="AI1458" s="230"/>
      <c r="AJ1458" s="216"/>
      <c r="AK1458" s="216"/>
      <c r="AL1458" s="218"/>
      <c r="AM1458" s="213"/>
      <c r="AN1458" s="213"/>
      <c r="AO1458" s="213"/>
      <c r="AP1458" s="213"/>
      <c r="AQ1458" s="213"/>
      <c r="AR1458" s="213"/>
      <c r="AS1458" s="213"/>
      <c r="AT1458" s="207"/>
      <c r="AU1458" s="207"/>
      <c r="AV1458" s="207"/>
      <c r="AW1458" s="207"/>
      <c r="AX1458" s="207"/>
      <c r="AY1458" s="207"/>
      <c r="AZ1458" s="207"/>
      <c r="BA1458" s="207"/>
      <c r="BB1458" s="207"/>
      <c r="BC1458" s="207"/>
      <c r="BD1458" s="207"/>
      <c r="BE1458" s="207"/>
      <c r="BF1458" s="207"/>
      <c r="BG1458" s="207"/>
      <c r="BH1458" s="207"/>
      <c r="BI1458" s="207"/>
      <c r="BJ1458" s="207"/>
      <c r="BK1458" s="207"/>
      <c r="BL1458" s="207"/>
      <c r="BM1458" s="210"/>
      <c r="BN1458" s="204"/>
      <c r="BO1458" s="2"/>
    </row>
    <row r="1459" spans="1:67" ht="15" customHeight="1" x14ac:dyDescent="0.25">
      <c r="A1459" s="2"/>
      <c r="B1459" s="219"/>
      <c r="C1459" s="239"/>
      <c r="D1459" s="240"/>
      <c r="E1459" s="243"/>
      <c r="F1459" s="246"/>
      <c r="G1459" s="246"/>
      <c r="H1459" s="246"/>
      <c r="I1459" s="246"/>
      <c r="J1459" s="248"/>
      <c r="K1459" s="251"/>
      <c r="L1459" s="248"/>
      <c r="M1459" s="248"/>
      <c r="N1459" s="248"/>
      <c r="O1459" s="246"/>
      <c r="P1459" s="134" t="s">
        <v>28</v>
      </c>
      <c r="Q1459" s="182">
        <v>46202</v>
      </c>
      <c r="R1459" s="89"/>
      <c r="S1459" s="89"/>
      <c r="T1459" s="89"/>
      <c r="U1459" s="89"/>
      <c r="V1459" s="89"/>
      <c r="W1459" s="89"/>
      <c r="X1459" s="89"/>
      <c r="Y1459" s="89"/>
      <c r="Z1459" s="89"/>
      <c r="AA1459" s="232"/>
      <c r="AB1459" s="222"/>
      <c r="AC1459" s="252"/>
      <c r="AD1459" s="222"/>
      <c r="AE1459" s="227"/>
      <c r="AF1459" s="228"/>
      <c r="AG1459" s="231"/>
      <c r="AH1459" s="232"/>
      <c r="AI1459" s="232"/>
      <c r="AJ1459" s="217"/>
      <c r="AK1459" s="217"/>
      <c r="AL1459" s="219"/>
      <c r="AM1459" s="214"/>
      <c r="AN1459" s="214"/>
      <c r="AO1459" s="214"/>
      <c r="AP1459" s="214"/>
      <c r="AQ1459" s="214"/>
      <c r="AR1459" s="214"/>
      <c r="AS1459" s="214"/>
      <c r="AT1459" s="208"/>
      <c r="AU1459" s="208"/>
      <c r="AV1459" s="208"/>
      <c r="AW1459" s="208"/>
      <c r="AX1459" s="208"/>
      <c r="AY1459" s="208"/>
      <c r="AZ1459" s="208"/>
      <c r="BA1459" s="208"/>
      <c r="BB1459" s="208"/>
      <c r="BC1459" s="208"/>
      <c r="BD1459" s="208"/>
      <c r="BE1459" s="208"/>
      <c r="BF1459" s="208"/>
      <c r="BG1459" s="208"/>
      <c r="BH1459" s="208"/>
      <c r="BI1459" s="208"/>
      <c r="BJ1459" s="208"/>
      <c r="BK1459" s="208"/>
      <c r="BL1459" s="208"/>
      <c r="BM1459" s="211"/>
      <c r="BN1459" s="205"/>
      <c r="BO1459" s="2"/>
    </row>
    <row r="1460" spans="1:67" ht="15" hidden="1" customHeight="1" x14ac:dyDescent="0.25">
      <c r="A1460" s="2"/>
      <c r="B1460" s="233" t="s">
        <v>1732</v>
      </c>
      <c r="C1460" s="235" t="s">
        <v>1059</v>
      </c>
      <c r="D1460" s="236"/>
      <c r="E1460" s="241"/>
      <c r="F1460" s="244" t="s">
        <v>1802</v>
      </c>
      <c r="G1460" s="245"/>
      <c r="H1460" s="245"/>
      <c r="I1460" s="245" t="s">
        <v>1743</v>
      </c>
      <c r="J1460" s="247"/>
      <c r="K1460" s="249">
        <v>46202</v>
      </c>
      <c r="L1460" s="247" t="s">
        <v>475</v>
      </c>
      <c r="M1460" s="247">
        <v>1</v>
      </c>
      <c r="N1460" s="247"/>
      <c r="O1460" s="245" t="s">
        <v>1596</v>
      </c>
      <c r="P1460" s="135" t="s">
        <v>148</v>
      </c>
      <c r="Q1460" s="89"/>
      <c r="R1460" s="89"/>
      <c r="S1460" s="89"/>
      <c r="T1460" s="89"/>
      <c r="U1460" s="89"/>
      <c r="V1460" s="89"/>
      <c r="W1460" s="89"/>
      <c r="X1460" s="89"/>
      <c r="Y1460" s="89"/>
      <c r="Z1460" s="89"/>
      <c r="AA1460" s="220">
        <v>55</v>
      </c>
      <c r="AB1460" s="220"/>
      <c r="AC1460" s="233"/>
      <c r="AD1460" s="220"/>
      <c r="AE1460" s="223">
        <v>0</v>
      </c>
      <c r="AF1460" s="224"/>
      <c r="AG1460" s="229"/>
      <c r="AH1460" s="229">
        <v>0</v>
      </c>
      <c r="AI1460" s="229">
        <v>7.3505827007377317E-2</v>
      </c>
      <c r="AJ1460" s="215"/>
      <c r="AK1460" s="215"/>
      <c r="AL1460" s="209" t="s">
        <v>1590</v>
      </c>
      <c r="AM1460" s="212"/>
      <c r="AN1460" s="212"/>
      <c r="AO1460" s="212"/>
      <c r="AP1460" s="212"/>
      <c r="AQ1460" s="212"/>
      <c r="AR1460" s="212"/>
      <c r="AS1460" s="212"/>
      <c r="AT1460" s="206"/>
      <c r="AU1460" s="206"/>
      <c r="AV1460" s="206"/>
      <c r="AW1460" s="206"/>
      <c r="AX1460" s="206"/>
      <c r="AY1460" s="206"/>
      <c r="AZ1460" s="206"/>
      <c r="BA1460" s="206"/>
      <c r="BB1460" s="206"/>
      <c r="BC1460" s="206"/>
      <c r="BD1460" s="206"/>
      <c r="BE1460" s="206"/>
      <c r="BF1460" s="206"/>
      <c r="BG1460" s="206"/>
      <c r="BH1460" s="206"/>
      <c r="BI1460" s="206"/>
      <c r="BJ1460" s="206"/>
      <c r="BK1460" s="206"/>
      <c r="BL1460" s="206"/>
      <c r="BM1460" s="209"/>
      <c r="BN1460" s="203"/>
      <c r="BO1460" s="2"/>
    </row>
    <row r="1461" spans="1:67" ht="15" customHeight="1" x14ac:dyDescent="0.25">
      <c r="A1461" s="2"/>
      <c r="B1461" s="234"/>
      <c r="C1461" s="237"/>
      <c r="D1461" s="238"/>
      <c r="E1461" s="242"/>
      <c r="F1461" s="245"/>
      <c r="G1461" s="245"/>
      <c r="H1461" s="245"/>
      <c r="I1461" s="245"/>
      <c r="J1461" s="248"/>
      <c r="K1461" s="250"/>
      <c r="L1461" s="247"/>
      <c r="M1461" s="247"/>
      <c r="N1461" s="247"/>
      <c r="O1461" s="245"/>
      <c r="P1461" s="134" t="s">
        <v>26</v>
      </c>
      <c r="Q1461" s="89">
        <v>46202</v>
      </c>
      <c r="R1461" s="183">
        <v>46206</v>
      </c>
      <c r="S1461" s="89">
        <v>46287</v>
      </c>
      <c r="T1461" s="89">
        <v>46287</v>
      </c>
      <c r="U1461" s="89">
        <v>46287</v>
      </c>
      <c r="V1461" s="89">
        <v>46301</v>
      </c>
      <c r="W1461" s="89"/>
      <c r="X1461" s="89"/>
      <c r="Y1461" s="89"/>
      <c r="Z1461" s="89"/>
      <c r="AA1461" s="221"/>
      <c r="AB1461" s="221"/>
      <c r="AC1461" s="234"/>
      <c r="AD1461" s="221"/>
      <c r="AE1461" s="225"/>
      <c r="AF1461" s="226"/>
      <c r="AG1461" s="230"/>
      <c r="AH1461" s="230"/>
      <c r="AI1461" s="230"/>
      <c r="AJ1461" s="216"/>
      <c r="AK1461" s="216"/>
      <c r="AL1461" s="218"/>
      <c r="AM1461" s="213"/>
      <c r="AN1461" s="213"/>
      <c r="AO1461" s="213"/>
      <c r="AP1461" s="213"/>
      <c r="AQ1461" s="213"/>
      <c r="AR1461" s="213"/>
      <c r="AS1461" s="213"/>
      <c r="AT1461" s="207"/>
      <c r="AU1461" s="207"/>
      <c r="AV1461" s="207"/>
      <c r="AW1461" s="207"/>
      <c r="AX1461" s="207"/>
      <c r="AY1461" s="207"/>
      <c r="AZ1461" s="207"/>
      <c r="BA1461" s="207"/>
      <c r="BB1461" s="207"/>
      <c r="BC1461" s="207"/>
      <c r="BD1461" s="207"/>
      <c r="BE1461" s="207"/>
      <c r="BF1461" s="207"/>
      <c r="BG1461" s="207"/>
      <c r="BH1461" s="207"/>
      <c r="BI1461" s="207"/>
      <c r="BJ1461" s="207"/>
      <c r="BK1461" s="207"/>
      <c r="BL1461" s="207"/>
      <c r="BM1461" s="210"/>
      <c r="BN1461" s="204"/>
      <c r="BO1461" s="2"/>
    </row>
    <row r="1462" spans="1:67" ht="15" hidden="1" customHeight="1" x14ac:dyDescent="0.25">
      <c r="A1462" s="2"/>
      <c r="B1462" s="234"/>
      <c r="C1462" s="237"/>
      <c r="D1462" s="238"/>
      <c r="E1462" s="242"/>
      <c r="F1462" s="245"/>
      <c r="G1462" s="245"/>
      <c r="H1462" s="245"/>
      <c r="I1462" s="245"/>
      <c r="J1462" s="248"/>
      <c r="K1462" s="250"/>
      <c r="L1462" s="247"/>
      <c r="M1462" s="247"/>
      <c r="N1462" s="247"/>
      <c r="O1462" s="245"/>
      <c r="P1462" s="134" t="s">
        <v>262</v>
      </c>
      <c r="Q1462" s="89"/>
      <c r="R1462" s="89"/>
      <c r="S1462" s="89"/>
      <c r="T1462" s="89"/>
      <c r="U1462" s="89"/>
      <c r="V1462" s="89"/>
      <c r="W1462" s="89"/>
      <c r="X1462" s="89"/>
      <c r="Y1462" s="89"/>
      <c r="Z1462" s="89"/>
      <c r="AA1462" s="221"/>
      <c r="AB1462" s="221"/>
      <c r="AC1462" s="234"/>
      <c r="AD1462" s="221"/>
      <c r="AE1462" s="225"/>
      <c r="AF1462" s="226"/>
      <c r="AG1462" s="230"/>
      <c r="AH1462" s="230"/>
      <c r="AI1462" s="230"/>
      <c r="AJ1462" s="216"/>
      <c r="AK1462" s="216"/>
      <c r="AL1462" s="218"/>
      <c r="AM1462" s="213"/>
      <c r="AN1462" s="213"/>
      <c r="AO1462" s="213"/>
      <c r="AP1462" s="213"/>
      <c r="AQ1462" s="213"/>
      <c r="AR1462" s="213"/>
      <c r="AS1462" s="213"/>
      <c r="AT1462" s="207"/>
      <c r="AU1462" s="207"/>
      <c r="AV1462" s="207"/>
      <c r="AW1462" s="207"/>
      <c r="AX1462" s="207"/>
      <c r="AY1462" s="207"/>
      <c r="AZ1462" s="207"/>
      <c r="BA1462" s="207"/>
      <c r="BB1462" s="207"/>
      <c r="BC1462" s="207"/>
      <c r="BD1462" s="207"/>
      <c r="BE1462" s="207"/>
      <c r="BF1462" s="207"/>
      <c r="BG1462" s="207"/>
      <c r="BH1462" s="207"/>
      <c r="BI1462" s="207"/>
      <c r="BJ1462" s="207"/>
      <c r="BK1462" s="207"/>
      <c r="BL1462" s="207"/>
      <c r="BM1462" s="210"/>
      <c r="BN1462" s="204"/>
      <c r="BO1462" s="2"/>
    </row>
    <row r="1463" spans="1:67" ht="15" hidden="1" customHeight="1" x14ac:dyDescent="0.25">
      <c r="A1463" s="2"/>
      <c r="B1463" s="234"/>
      <c r="C1463" s="237"/>
      <c r="D1463" s="238"/>
      <c r="E1463" s="242"/>
      <c r="F1463" s="245"/>
      <c r="G1463" s="245"/>
      <c r="H1463" s="245"/>
      <c r="I1463" s="245"/>
      <c r="J1463" s="248"/>
      <c r="K1463" s="250"/>
      <c r="L1463" s="247"/>
      <c r="M1463" s="247"/>
      <c r="N1463" s="247"/>
      <c r="O1463" s="245"/>
      <c r="P1463" s="134" t="s">
        <v>263</v>
      </c>
      <c r="Q1463" s="89"/>
      <c r="R1463" s="89"/>
      <c r="S1463" s="89"/>
      <c r="T1463" s="89"/>
      <c r="U1463" s="89"/>
      <c r="V1463" s="89"/>
      <c r="W1463" s="89"/>
      <c r="X1463" s="89"/>
      <c r="Y1463" s="89"/>
      <c r="Z1463" s="89"/>
      <c r="AA1463" s="221"/>
      <c r="AB1463" s="221"/>
      <c r="AC1463" s="234"/>
      <c r="AD1463" s="221"/>
      <c r="AE1463" s="225"/>
      <c r="AF1463" s="226"/>
      <c r="AG1463" s="230"/>
      <c r="AH1463" s="230"/>
      <c r="AI1463" s="230"/>
      <c r="AJ1463" s="216"/>
      <c r="AK1463" s="216"/>
      <c r="AL1463" s="218"/>
      <c r="AM1463" s="213"/>
      <c r="AN1463" s="213"/>
      <c r="AO1463" s="213"/>
      <c r="AP1463" s="213"/>
      <c r="AQ1463" s="213"/>
      <c r="AR1463" s="213"/>
      <c r="AS1463" s="213"/>
      <c r="AT1463" s="207"/>
      <c r="AU1463" s="207"/>
      <c r="AV1463" s="207"/>
      <c r="AW1463" s="207"/>
      <c r="AX1463" s="207"/>
      <c r="AY1463" s="207"/>
      <c r="AZ1463" s="207"/>
      <c r="BA1463" s="207"/>
      <c r="BB1463" s="207"/>
      <c r="BC1463" s="207"/>
      <c r="BD1463" s="207"/>
      <c r="BE1463" s="207"/>
      <c r="BF1463" s="207"/>
      <c r="BG1463" s="207"/>
      <c r="BH1463" s="207"/>
      <c r="BI1463" s="207"/>
      <c r="BJ1463" s="207"/>
      <c r="BK1463" s="207"/>
      <c r="BL1463" s="207"/>
      <c r="BM1463" s="210"/>
      <c r="BN1463" s="204"/>
      <c r="BO1463" s="2"/>
    </row>
    <row r="1464" spans="1:67" ht="15" hidden="1" customHeight="1" x14ac:dyDescent="0.25">
      <c r="A1464" s="2"/>
      <c r="B1464" s="234"/>
      <c r="C1464" s="237"/>
      <c r="D1464" s="238"/>
      <c r="E1464" s="242"/>
      <c r="F1464" s="245"/>
      <c r="G1464" s="245"/>
      <c r="H1464" s="245"/>
      <c r="I1464" s="245"/>
      <c r="J1464" s="248"/>
      <c r="K1464" s="250"/>
      <c r="L1464" s="247"/>
      <c r="M1464" s="247"/>
      <c r="N1464" s="247"/>
      <c r="O1464" s="245"/>
      <c r="P1464" s="134" t="s">
        <v>27</v>
      </c>
      <c r="Q1464" s="89"/>
      <c r="R1464" s="89"/>
      <c r="S1464" s="89"/>
      <c r="T1464" s="89"/>
      <c r="U1464" s="89"/>
      <c r="V1464" s="89"/>
      <c r="W1464" s="89"/>
      <c r="X1464" s="89"/>
      <c r="Y1464" s="89"/>
      <c r="Z1464" s="89"/>
      <c r="AA1464" s="221"/>
      <c r="AB1464" s="221"/>
      <c r="AC1464" s="234"/>
      <c r="AD1464" s="221"/>
      <c r="AE1464" s="225"/>
      <c r="AF1464" s="226"/>
      <c r="AG1464" s="230"/>
      <c r="AH1464" s="230"/>
      <c r="AI1464" s="230"/>
      <c r="AJ1464" s="216"/>
      <c r="AK1464" s="216"/>
      <c r="AL1464" s="218"/>
      <c r="AM1464" s="213"/>
      <c r="AN1464" s="213"/>
      <c r="AO1464" s="213"/>
      <c r="AP1464" s="213"/>
      <c r="AQ1464" s="213"/>
      <c r="AR1464" s="213"/>
      <c r="AS1464" s="213"/>
      <c r="AT1464" s="207"/>
      <c r="AU1464" s="207"/>
      <c r="AV1464" s="207"/>
      <c r="AW1464" s="207"/>
      <c r="AX1464" s="207"/>
      <c r="AY1464" s="207"/>
      <c r="AZ1464" s="207"/>
      <c r="BA1464" s="207"/>
      <c r="BB1464" s="207"/>
      <c r="BC1464" s="207"/>
      <c r="BD1464" s="207"/>
      <c r="BE1464" s="207"/>
      <c r="BF1464" s="207"/>
      <c r="BG1464" s="207"/>
      <c r="BH1464" s="207"/>
      <c r="BI1464" s="207"/>
      <c r="BJ1464" s="207"/>
      <c r="BK1464" s="207"/>
      <c r="BL1464" s="207"/>
      <c r="BM1464" s="210"/>
      <c r="BN1464" s="204"/>
      <c r="BO1464" s="2"/>
    </row>
    <row r="1465" spans="1:67" ht="15" customHeight="1" x14ac:dyDescent="0.25">
      <c r="A1465" s="2"/>
      <c r="B1465" s="219"/>
      <c r="C1465" s="239"/>
      <c r="D1465" s="240"/>
      <c r="E1465" s="243"/>
      <c r="F1465" s="246"/>
      <c r="G1465" s="246"/>
      <c r="H1465" s="246"/>
      <c r="I1465" s="246"/>
      <c r="J1465" s="248"/>
      <c r="K1465" s="251"/>
      <c r="L1465" s="248"/>
      <c r="M1465" s="248"/>
      <c r="N1465" s="248"/>
      <c r="O1465" s="246"/>
      <c r="P1465" s="134" t="s">
        <v>28</v>
      </c>
      <c r="Q1465" s="182">
        <v>46202</v>
      </c>
      <c r="R1465" s="89"/>
      <c r="S1465" s="89"/>
      <c r="T1465" s="89"/>
      <c r="U1465" s="89"/>
      <c r="V1465" s="89"/>
      <c r="W1465" s="89"/>
      <c r="X1465" s="89"/>
      <c r="Y1465" s="89"/>
      <c r="Z1465" s="89"/>
      <c r="AA1465" s="232"/>
      <c r="AB1465" s="222"/>
      <c r="AC1465" s="252"/>
      <c r="AD1465" s="222"/>
      <c r="AE1465" s="227"/>
      <c r="AF1465" s="228"/>
      <c r="AG1465" s="231"/>
      <c r="AH1465" s="232"/>
      <c r="AI1465" s="232"/>
      <c r="AJ1465" s="217"/>
      <c r="AK1465" s="217"/>
      <c r="AL1465" s="219"/>
      <c r="AM1465" s="214"/>
      <c r="AN1465" s="214"/>
      <c r="AO1465" s="214"/>
      <c r="AP1465" s="214"/>
      <c r="AQ1465" s="214"/>
      <c r="AR1465" s="214"/>
      <c r="AS1465" s="214"/>
      <c r="AT1465" s="208"/>
      <c r="AU1465" s="208"/>
      <c r="AV1465" s="208"/>
      <c r="AW1465" s="208"/>
      <c r="AX1465" s="208"/>
      <c r="AY1465" s="208"/>
      <c r="AZ1465" s="208"/>
      <c r="BA1465" s="208"/>
      <c r="BB1465" s="208"/>
      <c r="BC1465" s="208"/>
      <c r="BD1465" s="208"/>
      <c r="BE1465" s="208"/>
      <c r="BF1465" s="208"/>
      <c r="BG1465" s="208"/>
      <c r="BH1465" s="208"/>
      <c r="BI1465" s="208"/>
      <c r="BJ1465" s="208"/>
      <c r="BK1465" s="208"/>
      <c r="BL1465" s="208"/>
      <c r="BM1465" s="211"/>
      <c r="BN1465" s="205"/>
      <c r="BO1465" s="2"/>
    </row>
    <row r="1466" spans="1:67" ht="15" hidden="1" customHeight="1" x14ac:dyDescent="0.25">
      <c r="A1466" s="2"/>
      <c r="B1466" s="233" t="s">
        <v>1732</v>
      </c>
      <c r="C1466" s="235" t="s">
        <v>1061</v>
      </c>
      <c r="D1466" s="236"/>
      <c r="E1466" s="241"/>
      <c r="F1466" s="244" t="s">
        <v>1803</v>
      </c>
      <c r="G1466" s="245"/>
      <c r="H1466" s="245"/>
      <c r="I1466" s="245" t="s">
        <v>1743</v>
      </c>
      <c r="J1466" s="247"/>
      <c r="K1466" s="249"/>
      <c r="L1466" s="247"/>
      <c r="M1466" s="247">
        <v>1</v>
      </c>
      <c r="N1466" s="247"/>
      <c r="O1466" s="245" t="s">
        <v>1596</v>
      </c>
      <c r="P1466" s="135" t="s">
        <v>148</v>
      </c>
      <c r="Q1466" s="89"/>
      <c r="R1466" s="89"/>
      <c r="S1466" s="89"/>
      <c r="T1466" s="89"/>
      <c r="U1466" s="89"/>
      <c r="V1466" s="89"/>
      <c r="W1466" s="89"/>
      <c r="X1466" s="89"/>
      <c r="Y1466" s="89"/>
      <c r="Z1466" s="89"/>
      <c r="AA1466" s="220">
        <v>55</v>
      </c>
      <c r="AB1466" s="220"/>
      <c r="AC1466" s="233"/>
      <c r="AD1466" s="220"/>
      <c r="AE1466" s="223">
        <v>0</v>
      </c>
      <c r="AF1466" s="224"/>
      <c r="AG1466" s="229"/>
      <c r="AH1466" s="229">
        <v>0</v>
      </c>
      <c r="AI1466" s="229">
        <v>7.3505827007377317E-2</v>
      </c>
      <c r="AJ1466" s="215"/>
      <c r="AK1466" s="215"/>
      <c r="AL1466" s="209" t="s">
        <v>1590</v>
      </c>
      <c r="AM1466" s="212"/>
      <c r="AN1466" s="212"/>
      <c r="AO1466" s="212"/>
      <c r="AP1466" s="212"/>
      <c r="AQ1466" s="212"/>
      <c r="AR1466" s="212"/>
      <c r="AS1466" s="212"/>
      <c r="AT1466" s="206"/>
      <c r="AU1466" s="206"/>
      <c r="AV1466" s="206"/>
      <c r="AW1466" s="206"/>
      <c r="AX1466" s="206"/>
      <c r="AY1466" s="206"/>
      <c r="AZ1466" s="206"/>
      <c r="BA1466" s="206"/>
      <c r="BB1466" s="206"/>
      <c r="BC1466" s="206"/>
      <c r="BD1466" s="206"/>
      <c r="BE1466" s="206"/>
      <c r="BF1466" s="206"/>
      <c r="BG1466" s="206"/>
      <c r="BH1466" s="206"/>
      <c r="BI1466" s="206"/>
      <c r="BJ1466" s="206"/>
      <c r="BK1466" s="206"/>
      <c r="BL1466" s="206"/>
      <c r="BM1466" s="209"/>
      <c r="BN1466" s="203"/>
      <c r="BO1466" s="2"/>
    </row>
    <row r="1467" spans="1:67" ht="15" customHeight="1" x14ac:dyDescent="0.25">
      <c r="A1467" s="2"/>
      <c r="B1467" s="234"/>
      <c r="C1467" s="237"/>
      <c r="D1467" s="238"/>
      <c r="E1467" s="242"/>
      <c r="F1467" s="245"/>
      <c r="G1467" s="245"/>
      <c r="H1467" s="245"/>
      <c r="I1467" s="245"/>
      <c r="J1467" s="248"/>
      <c r="K1467" s="250"/>
      <c r="L1467" s="247"/>
      <c r="M1467" s="247"/>
      <c r="N1467" s="247"/>
      <c r="O1467" s="245"/>
      <c r="P1467" s="134" t="s">
        <v>26</v>
      </c>
      <c r="Q1467" s="89">
        <v>46321</v>
      </c>
      <c r="R1467" s="89">
        <v>46325</v>
      </c>
      <c r="S1467" s="89">
        <v>46373</v>
      </c>
      <c r="T1467" s="89">
        <v>46373</v>
      </c>
      <c r="U1467" s="89">
        <v>46373</v>
      </c>
      <c r="V1467" s="89">
        <v>46387</v>
      </c>
      <c r="W1467" s="89"/>
      <c r="X1467" s="89"/>
      <c r="Y1467" s="89"/>
      <c r="Z1467" s="89"/>
      <c r="AA1467" s="221"/>
      <c r="AB1467" s="221"/>
      <c r="AC1467" s="234"/>
      <c r="AD1467" s="221"/>
      <c r="AE1467" s="225"/>
      <c r="AF1467" s="226"/>
      <c r="AG1467" s="230"/>
      <c r="AH1467" s="230"/>
      <c r="AI1467" s="230"/>
      <c r="AJ1467" s="216"/>
      <c r="AK1467" s="216"/>
      <c r="AL1467" s="218"/>
      <c r="AM1467" s="213"/>
      <c r="AN1467" s="213"/>
      <c r="AO1467" s="213"/>
      <c r="AP1467" s="213"/>
      <c r="AQ1467" s="213"/>
      <c r="AR1467" s="213"/>
      <c r="AS1467" s="213"/>
      <c r="AT1467" s="207"/>
      <c r="AU1467" s="207"/>
      <c r="AV1467" s="207"/>
      <c r="AW1467" s="207"/>
      <c r="AX1467" s="207"/>
      <c r="AY1467" s="207"/>
      <c r="AZ1467" s="207"/>
      <c r="BA1467" s="207"/>
      <c r="BB1467" s="207"/>
      <c r="BC1467" s="207"/>
      <c r="BD1467" s="207"/>
      <c r="BE1467" s="207"/>
      <c r="BF1467" s="207"/>
      <c r="BG1467" s="207"/>
      <c r="BH1467" s="207"/>
      <c r="BI1467" s="207"/>
      <c r="BJ1467" s="207"/>
      <c r="BK1467" s="207"/>
      <c r="BL1467" s="207"/>
      <c r="BM1467" s="210"/>
      <c r="BN1467" s="204"/>
      <c r="BO1467" s="2"/>
    </row>
    <row r="1468" spans="1:67" ht="15" hidden="1" customHeight="1" x14ac:dyDescent="0.25">
      <c r="A1468" s="2"/>
      <c r="B1468" s="234"/>
      <c r="C1468" s="237"/>
      <c r="D1468" s="238"/>
      <c r="E1468" s="242"/>
      <c r="F1468" s="245"/>
      <c r="G1468" s="245"/>
      <c r="H1468" s="245"/>
      <c r="I1468" s="245"/>
      <c r="J1468" s="248"/>
      <c r="K1468" s="250"/>
      <c r="L1468" s="247"/>
      <c r="M1468" s="247"/>
      <c r="N1468" s="247"/>
      <c r="O1468" s="245"/>
      <c r="P1468" s="134" t="s">
        <v>262</v>
      </c>
      <c r="Q1468" s="89"/>
      <c r="R1468" s="89"/>
      <c r="S1468" s="89"/>
      <c r="T1468" s="89"/>
      <c r="U1468" s="89"/>
      <c r="V1468" s="89"/>
      <c r="W1468" s="89"/>
      <c r="X1468" s="89"/>
      <c r="Y1468" s="89"/>
      <c r="Z1468" s="89"/>
      <c r="AA1468" s="221"/>
      <c r="AB1468" s="221"/>
      <c r="AC1468" s="234"/>
      <c r="AD1468" s="221"/>
      <c r="AE1468" s="225"/>
      <c r="AF1468" s="226"/>
      <c r="AG1468" s="230"/>
      <c r="AH1468" s="230"/>
      <c r="AI1468" s="230"/>
      <c r="AJ1468" s="216"/>
      <c r="AK1468" s="216"/>
      <c r="AL1468" s="218"/>
      <c r="AM1468" s="213"/>
      <c r="AN1468" s="213"/>
      <c r="AO1468" s="213"/>
      <c r="AP1468" s="213"/>
      <c r="AQ1468" s="213"/>
      <c r="AR1468" s="213"/>
      <c r="AS1468" s="213"/>
      <c r="AT1468" s="207"/>
      <c r="AU1468" s="207"/>
      <c r="AV1468" s="207"/>
      <c r="AW1468" s="207"/>
      <c r="AX1468" s="207"/>
      <c r="AY1468" s="207"/>
      <c r="AZ1468" s="207"/>
      <c r="BA1468" s="207"/>
      <c r="BB1468" s="207"/>
      <c r="BC1468" s="207"/>
      <c r="BD1468" s="207"/>
      <c r="BE1468" s="207"/>
      <c r="BF1468" s="207"/>
      <c r="BG1468" s="207"/>
      <c r="BH1468" s="207"/>
      <c r="BI1468" s="207"/>
      <c r="BJ1468" s="207"/>
      <c r="BK1468" s="207"/>
      <c r="BL1468" s="207"/>
      <c r="BM1468" s="210"/>
      <c r="BN1468" s="204"/>
      <c r="BO1468" s="2"/>
    </row>
    <row r="1469" spans="1:67" ht="15" hidden="1" customHeight="1" x14ac:dyDescent="0.25">
      <c r="A1469" s="2"/>
      <c r="B1469" s="234"/>
      <c r="C1469" s="237"/>
      <c r="D1469" s="238"/>
      <c r="E1469" s="242"/>
      <c r="F1469" s="245"/>
      <c r="G1469" s="245"/>
      <c r="H1469" s="245"/>
      <c r="I1469" s="245"/>
      <c r="J1469" s="248"/>
      <c r="K1469" s="250"/>
      <c r="L1469" s="247"/>
      <c r="M1469" s="247"/>
      <c r="N1469" s="247"/>
      <c r="O1469" s="245"/>
      <c r="P1469" s="134" t="s">
        <v>263</v>
      </c>
      <c r="Q1469" s="89"/>
      <c r="R1469" s="89"/>
      <c r="S1469" s="89"/>
      <c r="T1469" s="89"/>
      <c r="U1469" s="89"/>
      <c r="V1469" s="89"/>
      <c r="W1469" s="89"/>
      <c r="X1469" s="89"/>
      <c r="Y1469" s="89"/>
      <c r="Z1469" s="89"/>
      <c r="AA1469" s="221"/>
      <c r="AB1469" s="221"/>
      <c r="AC1469" s="234"/>
      <c r="AD1469" s="221"/>
      <c r="AE1469" s="225"/>
      <c r="AF1469" s="226"/>
      <c r="AG1469" s="230"/>
      <c r="AH1469" s="230"/>
      <c r="AI1469" s="230"/>
      <c r="AJ1469" s="216"/>
      <c r="AK1469" s="216"/>
      <c r="AL1469" s="218"/>
      <c r="AM1469" s="213"/>
      <c r="AN1469" s="213"/>
      <c r="AO1469" s="213"/>
      <c r="AP1469" s="213"/>
      <c r="AQ1469" s="213"/>
      <c r="AR1469" s="213"/>
      <c r="AS1469" s="213"/>
      <c r="AT1469" s="207"/>
      <c r="AU1469" s="207"/>
      <c r="AV1469" s="207"/>
      <c r="AW1469" s="207"/>
      <c r="AX1469" s="207"/>
      <c r="AY1469" s="207"/>
      <c r="AZ1469" s="207"/>
      <c r="BA1469" s="207"/>
      <c r="BB1469" s="207"/>
      <c r="BC1469" s="207"/>
      <c r="BD1469" s="207"/>
      <c r="BE1469" s="207"/>
      <c r="BF1469" s="207"/>
      <c r="BG1469" s="207"/>
      <c r="BH1469" s="207"/>
      <c r="BI1469" s="207"/>
      <c r="BJ1469" s="207"/>
      <c r="BK1469" s="207"/>
      <c r="BL1469" s="207"/>
      <c r="BM1469" s="210"/>
      <c r="BN1469" s="204"/>
      <c r="BO1469" s="2"/>
    </row>
    <row r="1470" spans="1:67" ht="15" hidden="1" customHeight="1" x14ac:dyDescent="0.25">
      <c r="A1470" s="2"/>
      <c r="B1470" s="234"/>
      <c r="C1470" s="237"/>
      <c r="D1470" s="238"/>
      <c r="E1470" s="242"/>
      <c r="F1470" s="245"/>
      <c r="G1470" s="245"/>
      <c r="H1470" s="245"/>
      <c r="I1470" s="245"/>
      <c r="J1470" s="248"/>
      <c r="K1470" s="250"/>
      <c r="L1470" s="247"/>
      <c r="M1470" s="247"/>
      <c r="N1470" s="247"/>
      <c r="O1470" s="245"/>
      <c r="P1470" s="134" t="s">
        <v>27</v>
      </c>
      <c r="Q1470" s="89"/>
      <c r="R1470" s="89"/>
      <c r="S1470" s="89"/>
      <c r="T1470" s="89"/>
      <c r="U1470" s="89"/>
      <c r="V1470" s="89"/>
      <c r="W1470" s="89"/>
      <c r="X1470" s="89"/>
      <c r="Y1470" s="89"/>
      <c r="Z1470" s="89"/>
      <c r="AA1470" s="221"/>
      <c r="AB1470" s="221"/>
      <c r="AC1470" s="234"/>
      <c r="AD1470" s="221"/>
      <c r="AE1470" s="225"/>
      <c r="AF1470" s="226"/>
      <c r="AG1470" s="230"/>
      <c r="AH1470" s="230"/>
      <c r="AI1470" s="230"/>
      <c r="AJ1470" s="216"/>
      <c r="AK1470" s="216"/>
      <c r="AL1470" s="218"/>
      <c r="AM1470" s="213"/>
      <c r="AN1470" s="213"/>
      <c r="AO1470" s="213"/>
      <c r="AP1470" s="213"/>
      <c r="AQ1470" s="213"/>
      <c r="AR1470" s="213"/>
      <c r="AS1470" s="213"/>
      <c r="AT1470" s="207"/>
      <c r="AU1470" s="207"/>
      <c r="AV1470" s="207"/>
      <c r="AW1470" s="207"/>
      <c r="AX1470" s="207"/>
      <c r="AY1470" s="207"/>
      <c r="AZ1470" s="207"/>
      <c r="BA1470" s="207"/>
      <c r="BB1470" s="207"/>
      <c r="BC1470" s="207"/>
      <c r="BD1470" s="207"/>
      <c r="BE1470" s="207"/>
      <c r="BF1470" s="207"/>
      <c r="BG1470" s="207"/>
      <c r="BH1470" s="207"/>
      <c r="BI1470" s="207"/>
      <c r="BJ1470" s="207"/>
      <c r="BK1470" s="207"/>
      <c r="BL1470" s="207"/>
      <c r="BM1470" s="210"/>
      <c r="BN1470" s="204"/>
      <c r="BO1470" s="2"/>
    </row>
    <row r="1471" spans="1:67" ht="15" customHeight="1" x14ac:dyDescent="0.25">
      <c r="A1471" s="2"/>
      <c r="B1471" s="219"/>
      <c r="C1471" s="239"/>
      <c r="D1471" s="240"/>
      <c r="E1471" s="243"/>
      <c r="F1471" s="246"/>
      <c r="G1471" s="246"/>
      <c r="H1471" s="246"/>
      <c r="I1471" s="246"/>
      <c r="J1471" s="248"/>
      <c r="K1471" s="251"/>
      <c r="L1471" s="248"/>
      <c r="M1471" s="248"/>
      <c r="N1471" s="248"/>
      <c r="O1471" s="246"/>
      <c r="P1471" s="134" t="s">
        <v>28</v>
      </c>
      <c r="Q1471" s="89"/>
      <c r="R1471" s="89"/>
      <c r="S1471" s="89"/>
      <c r="T1471" s="89"/>
      <c r="U1471" s="89"/>
      <c r="V1471" s="89"/>
      <c r="W1471" s="89"/>
      <c r="X1471" s="89"/>
      <c r="Y1471" s="89"/>
      <c r="Z1471" s="89"/>
      <c r="AA1471" s="232"/>
      <c r="AB1471" s="222"/>
      <c r="AC1471" s="252"/>
      <c r="AD1471" s="222"/>
      <c r="AE1471" s="227"/>
      <c r="AF1471" s="228"/>
      <c r="AG1471" s="231"/>
      <c r="AH1471" s="232"/>
      <c r="AI1471" s="232"/>
      <c r="AJ1471" s="217"/>
      <c r="AK1471" s="217"/>
      <c r="AL1471" s="219"/>
      <c r="AM1471" s="214"/>
      <c r="AN1471" s="214"/>
      <c r="AO1471" s="214"/>
      <c r="AP1471" s="214"/>
      <c r="AQ1471" s="214"/>
      <c r="AR1471" s="214"/>
      <c r="AS1471" s="214"/>
      <c r="AT1471" s="208"/>
      <c r="AU1471" s="208"/>
      <c r="AV1471" s="208"/>
      <c r="AW1471" s="208"/>
      <c r="AX1471" s="208"/>
      <c r="AY1471" s="208"/>
      <c r="AZ1471" s="208"/>
      <c r="BA1471" s="208"/>
      <c r="BB1471" s="208"/>
      <c r="BC1471" s="208"/>
      <c r="BD1471" s="208"/>
      <c r="BE1471" s="208"/>
      <c r="BF1471" s="208"/>
      <c r="BG1471" s="208"/>
      <c r="BH1471" s="208"/>
      <c r="BI1471" s="208"/>
      <c r="BJ1471" s="208"/>
      <c r="BK1471" s="208"/>
      <c r="BL1471" s="208"/>
      <c r="BM1471" s="211"/>
      <c r="BN1471" s="205"/>
      <c r="BO1471" s="2"/>
    </row>
    <row r="1472" spans="1:67" ht="15" hidden="1" customHeight="1" x14ac:dyDescent="0.25">
      <c r="A1472" s="2"/>
      <c r="B1472" s="233" t="s">
        <v>1732</v>
      </c>
      <c r="C1472" s="235" t="s">
        <v>1063</v>
      </c>
      <c r="D1472" s="236"/>
      <c r="E1472" s="241"/>
      <c r="F1472" s="244" t="s">
        <v>1804</v>
      </c>
      <c r="G1472" s="245"/>
      <c r="H1472" s="245"/>
      <c r="I1472" s="245" t="s">
        <v>1743</v>
      </c>
      <c r="J1472" s="247"/>
      <c r="K1472" s="249">
        <v>46202</v>
      </c>
      <c r="L1472" s="247" t="s">
        <v>475</v>
      </c>
      <c r="M1472" s="247">
        <v>1</v>
      </c>
      <c r="N1472" s="247"/>
      <c r="O1472" s="245" t="s">
        <v>1596</v>
      </c>
      <c r="P1472" s="135" t="s">
        <v>148</v>
      </c>
      <c r="Q1472" s="89"/>
      <c r="R1472" s="89"/>
      <c r="S1472" s="89"/>
      <c r="T1472" s="89"/>
      <c r="U1472" s="89"/>
      <c r="V1472" s="89"/>
      <c r="W1472" s="89"/>
      <c r="X1472" s="89"/>
      <c r="Y1472" s="89"/>
      <c r="Z1472" s="89"/>
      <c r="AA1472" s="220">
        <v>55</v>
      </c>
      <c r="AB1472" s="220"/>
      <c r="AC1472" s="233"/>
      <c r="AD1472" s="220"/>
      <c r="AE1472" s="223">
        <v>0</v>
      </c>
      <c r="AF1472" s="224"/>
      <c r="AG1472" s="229"/>
      <c r="AH1472" s="229">
        <v>0</v>
      </c>
      <c r="AI1472" s="229">
        <v>7.3505827007377317E-2</v>
      </c>
      <c r="AJ1472" s="215"/>
      <c r="AK1472" s="215"/>
      <c r="AL1472" s="209" t="s">
        <v>1590</v>
      </c>
      <c r="AM1472" s="212"/>
      <c r="AN1472" s="212"/>
      <c r="AO1472" s="212"/>
      <c r="AP1472" s="212"/>
      <c r="AQ1472" s="212"/>
      <c r="AR1472" s="212"/>
      <c r="AS1472" s="212"/>
      <c r="AT1472" s="206"/>
      <c r="AU1472" s="206"/>
      <c r="AV1472" s="206"/>
      <c r="AW1472" s="206"/>
      <c r="AX1472" s="206"/>
      <c r="AY1472" s="206"/>
      <c r="AZ1472" s="206"/>
      <c r="BA1472" s="206"/>
      <c r="BB1472" s="206"/>
      <c r="BC1472" s="206"/>
      <c r="BD1472" s="206"/>
      <c r="BE1472" s="206"/>
      <c r="BF1472" s="206"/>
      <c r="BG1472" s="206"/>
      <c r="BH1472" s="206"/>
      <c r="BI1472" s="206"/>
      <c r="BJ1472" s="206"/>
      <c r="BK1472" s="206"/>
      <c r="BL1472" s="206"/>
      <c r="BM1472" s="209"/>
      <c r="BN1472" s="203"/>
      <c r="BO1472" s="2"/>
    </row>
    <row r="1473" spans="1:67" ht="15" customHeight="1" x14ac:dyDescent="0.25">
      <c r="A1473" s="2"/>
      <c r="B1473" s="234"/>
      <c r="C1473" s="237"/>
      <c r="D1473" s="238"/>
      <c r="E1473" s="242"/>
      <c r="F1473" s="245"/>
      <c r="G1473" s="245"/>
      <c r="H1473" s="245"/>
      <c r="I1473" s="245"/>
      <c r="J1473" s="248"/>
      <c r="K1473" s="250"/>
      <c r="L1473" s="247"/>
      <c r="M1473" s="247"/>
      <c r="N1473" s="247"/>
      <c r="O1473" s="245"/>
      <c r="P1473" s="134" t="s">
        <v>26</v>
      </c>
      <c r="Q1473" s="89">
        <v>46202</v>
      </c>
      <c r="R1473" s="183">
        <v>46206</v>
      </c>
      <c r="S1473" s="89">
        <v>46287</v>
      </c>
      <c r="T1473" s="89">
        <v>46287</v>
      </c>
      <c r="U1473" s="89">
        <v>46287</v>
      </c>
      <c r="V1473" s="89">
        <v>46301</v>
      </c>
      <c r="W1473" s="89"/>
      <c r="X1473" s="89"/>
      <c r="Y1473" s="89"/>
      <c r="Z1473" s="89"/>
      <c r="AA1473" s="221"/>
      <c r="AB1473" s="221"/>
      <c r="AC1473" s="234"/>
      <c r="AD1473" s="221"/>
      <c r="AE1473" s="225"/>
      <c r="AF1473" s="226"/>
      <c r="AG1473" s="230"/>
      <c r="AH1473" s="230"/>
      <c r="AI1473" s="230"/>
      <c r="AJ1473" s="216"/>
      <c r="AK1473" s="216"/>
      <c r="AL1473" s="218"/>
      <c r="AM1473" s="213"/>
      <c r="AN1473" s="213"/>
      <c r="AO1473" s="213"/>
      <c r="AP1473" s="213"/>
      <c r="AQ1473" s="213"/>
      <c r="AR1473" s="213"/>
      <c r="AS1473" s="213"/>
      <c r="AT1473" s="207"/>
      <c r="AU1473" s="207"/>
      <c r="AV1473" s="207"/>
      <c r="AW1473" s="207"/>
      <c r="AX1473" s="207"/>
      <c r="AY1473" s="207"/>
      <c r="AZ1473" s="207"/>
      <c r="BA1473" s="207"/>
      <c r="BB1473" s="207"/>
      <c r="BC1473" s="207"/>
      <c r="BD1473" s="207"/>
      <c r="BE1473" s="207"/>
      <c r="BF1473" s="207"/>
      <c r="BG1473" s="207"/>
      <c r="BH1473" s="207"/>
      <c r="BI1473" s="207"/>
      <c r="BJ1473" s="207"/>
      <c r="BK1473" s="207"/>
      <c r="BL1473" s="207"/>
      <c r="BM1473" s="210"/>
      <c r="BN1473" s="204"/>
      <c r="BO1473" s="2"/>
    </row>
    <row r="1474" spans="1:67" ht="15" hidden="1" customHeight="1" x14ac:dyDescent="0.25">
      <c r="A1474" s="2"/>
      <c r="B1474" s="234"/>
      <c r="C1474" s="237"/>
      <c r="D1474" s="238"/>
      <c r="E1474" s="242"/>
      <c r="F1474" s="245"/>
      <c r="G1474" s="245"/>
      <c r="H1474" s="245"/>
      <c r="I1474" s="245"/>
      <c r="J1474" s="248"/>
      <c r="K1474" s="250"/>
      <c r="L1474" s="247"/>
      <c r="M1474" s="247"/>
      <c r="N1474" s="247"/>
      <c r="O1474" s="245"/>
      <c r="P1474" s="134" t="s">
        <v>262</v>
      </c>
      <c r="Q1474" s="89"/>
      <c r="R1474" s="89"/>
      <c r="S1474" s="89"/>
      <c r="T1474" s="89"/>
      <c r="U1474" s="89"/>
      <c r="V1474" s="89"/>
      <c r="W1474" s="89"/>
      <c r="X1474" s="89"/>
      <c r="Y1474" s="89"/>
      <c r="Z1474" s="89"/>
      <c r="AA1474" s="221"/>
      <c r="AB1474" s="221"/>
      <c r="AC1474" s="234"/>
      <c r="AD1474" s="221"/>
      <c r="AE1474" s="225"/>
      <c r="AF1474" s="226"/>
      <c r="AG1474" s="230"/>
      <c r="AH1474" s="230"/>
      <c r="AI1474" s="230"/>
      <c r="AJ1474" s="216"/>
      <c r="AK1474" s="216"/>
      <c r="AL1474" s="218"/>
      <c r="AM1474" s="213"/>
      <c r="AN1474" s="213"/>
      <c r="AO1474" s="213"/>
      <c r="AP1474" s="213"/>
      <c r="AQ1474" s="213"/>
      <c r="AR1474" s="213"/>
      <c r="AS1474" s="213"/>
      <c r="AT1474" s="207"/>
      <c r="AU1474" s="207"/>
      <c r="AV1474" s="207"/>
      <c r="AW1474" s="207"/>
      <c r="AX1474" s="207"/>
      <c r="AY1474" s="207"/>
      <c r="AZ1474" s="207"/>
      <c r="BA1474" s="207"/>
      <c r="BB1474" s="207"/>
      <c r="BC1474" s="207"/>
      <c r="BD1474" s="207"/>
      <c r="BE1474" s="207"/>
      <c r="BF1474" s="207"/>
      <c r="BG1474" s="207"/>
      <c r="BH1474" s="207"/>
      <c r="BI1474" s="207"/>
      <c r="BJ1474" s="207"/>
      <c r="BK1474" s="207"/>
      <c r="BL1474" s="207"/>
      <c r="BM1474" s="210"/>
      <c r="BN1474" s="204"/>
      <c r="BO1474" s="2"/>
    </row>
    <row r="1475" spans="1:67" ht="15" hidden="1" customHeight="1" x14ac:dyDescent="0.25">
      <c r="A1475" s="2"/>
      <c r="B1475" s="234"/>
      <c r="C1475" s="237"/>
      <c r="D1475" s="238"/>
      <c r="E1475" s="242"/>
      <c r="F1475" s="245"/>
      <c r="G1475" s="245"/>
      <c r="H1475" s="245"/>
      <c r="I1475" s="245"/>
      <c r="J1475" s="248"/>
      <c r="K1475" s="250"/>
      <c r="L1475" s="247"/>
      <c r="M1475" s="247"/>
      <c r="N1475" s="247"/>
      <c r="O1475" s="245"/>
      <c r="P1475" s="134" t="s">
        <v>263</v>
      </c>
      <c r="Q1475" s="89"/>
      <c r="R1475" s="89"/>
      <c r="S1475" s="89"/>
      <c r="T1475" s="89"/>
      <c r="U1475" s="89"/>
      <c r="V1475" s="89"/>
      <c r="W1475" s="89"/>
      <c r="X1475" s="89"/>
      <c r="Y1475" s="89"/>
      <c r="Z1475" s="89"/>
      <c r="AA1475" s="221"/>
      <c r="AB1475" s="221"/>
      <c r="AC1475" s="234"/>
      <c r="AD1475" s="221"/>
      <c r="AE1475" s="225"/>
      <c r="AF1475" s="226"/>
      <c r="AG1475" s="230"/>
      <c r="AH1475" s="230"/>
      <c r="AI1475" s="230"/>
      <c r="AJ1475" s="216"/>
      <c r="AK1475" s="216"/>
      <c r="AL1475" s="218"/>
      <c r="AM1475" s="213"/>
      <c r="AN1475" s="213"/>
      <c r="AO1475" s="213"/>
      <c r="AP1475" s="213"/>
      <c r="AQ1475" s="213"/>
      <c r="AR1475" s="213"/>
      <c r="AS1475" s="213"/>
      <c r="AT1475" s="207"/>
      <c r="AU1475" s="207"/>
      <c r="AV1475" s="207"/>
      <c r="AW1475" s="207"/>
      <c r="AX1475" s="207"/>
      <c r="AY1475" s="207"/>
      <c r="AZ1475" s="207"/>
      <c r="BA1475" s="207"/>
      <c r="BB1475" s="207"/>
      <c r="BC1475" s="207"/>
      <c r="BD1475" s="207"/>
      <c r="BE1475" s="207"/>
      <c r="BF1475" s="207"/>
      <c r="BG1475" s="207"/>
      <c r="BH1475" s="207"/>
      <c r="BI1475" s="207"/>
      <c r="BJ1475" s="207"/>
      <c r="BK1475" s="207"/>
      <c r="BL1475" s="207"/>
      <c r="BM1475" s="210"/>
      <c r="BN1475" s="204"/>
      <c r="BO1475" s="2"/>
    </row>
    <row r="1476" spans="1:67" ht="15" hidden="1" customHeight="1" x14ac:dyDescent="0.25">
      <c r="A1476" s="2"/>
      <c r="B1476" s="234"/>
      <c r="C1476" s="237"/>
      <c r="D1476" s="238"/>
      <c r="E1476" s="242"/>
      <c r="F1476" s="245"/>
      <c r="G1476" s="245"/>
      <c r="H1476" s="245"/>
      <c r="I1476" s="245"/>
      <c r="J1476" s="248"/>
      <c r="K1476" s="250"/>
      <c r="L1476" s="247"/>
      <c r="M1476" s="247"/>
      <c r="N1476" s="247"/>
      <c r="O1476" s="245"/>
      <c r="P1476" s="134" t="s">
        <v>27</v>
      </c>
      <c r="Q1476" s="89"/>
      <c r="R1476" s="89"/>
      <c r="S1476" s="89"/>
      <c r="T1476" s="89"/>
      <c r="U1476" s="89"/>
      <c r="V1476" s="89"/>
      <c r="W1476" s="89"/>
      <c r="X1476" s="89"/>
      <c r="Y1476" s="89"/>
      <c r="Z1476" s="89"/>
      <c r="AA1476" s="221"/>
      <c r="AB1476" s="221"/>
      <c r="AC1476" s="234"/>
      <c r="AD1476" s="221"/>
      <c r="AE1476" s="225"/>
      <c r="AF1476" s="226"/>
      <c r="AG1476" s="230"/>
      <c r="AH1476" s="230"/>
      <c r="AI1476" s="230"/>
      <c r="AJ1476" s="216"/>
      <c r="AK1476" s="216"/>
      <c r="AL1476" s="218"/>
      <c r="AM1476" s="213"/>
      <c r="AN1476" s="213"/>
      <c r="AO1476" s="213"/>
      <c r="AP1476" s="213"/>
      <c r="AQ1476" s="213"/>
      <c r="AR1476" s="213"/>
      <c r="AS1476" s="213"/>
      <c r="AT1476" s="207"/>
      <c r="AU1476" s="207"/>
      <c r="AV1476" s="207"/>
      <c r="AW1476" s="207"/>
      <c r="AX1476" s="207"/>
      <c r="AY1476" s="207"/>
      <c r="AZ1476" s="207"/>
      <c r="BA1476" s="207"/>
      <c r="BB1476" s="207"/>
      <c r="BC1476" s="207"/>
      <c r="BD1476" s="207"/>
      <c r="BE1476" s="207"/>
      <c r="BF1476" s="207"/>
      <c r="BG1476" s="207"/>
      <c r="BH1476" s="207"/>
      <c r="BI1476" s="207"/>
      <c r="BJ1476" s="207"/>
      <c r="BK1476" s="207"/>
      <c r="BL1476" s="207"/>
      <c r="BM1476" s="210"/>
      <c r="BN1476" s="204"/>
      <c r="BO1476" s="2"/>
    </row>
    <row r="1477" spans="1:67" ht="15" customHeight="1" x14ac:dyDescent="0.25">
      <c r="A1477" s="2"/>
      <c r="B1477" s="219"/>
      <c r="C1477" s="239"/>
      <c r="D1477" s="240"/>
      <c r="E1477" s="243"/>
      <c r="F1477" s="246"/>
      <c r="G1477" s="246"/>
      <c r="H1477" s="246"/>
      <c r="I1477" s="246"/>
      <c r="J1477" s="248"/>
      <c r="K1477" s="251"/>
      <c r="L1477" s="248"/>
      <c r="M1477" s="248"/>
      <c r="N1477" s="248"/>
      <c r="O1477" s="246"/>
      <c r="P1477" s="134" t="s">
        <v>28</v>
      </c>
      <c r="Q1477" s="182">
        <v>46202</v>
      </c>
      <c r="R1477" s="89"/>
      <c r="S1477" s="89"/>
      <c r="T1477" s="89"/>
      <c r="U1477" s="89"/>
      <c r="V1477" s="89"/>
      <c r="W1477" s="89"/>
      <c r="X1477" s="89"/>
      <c r="Y1477" s="89"/>
      <c r="Z1477" s="89"/>
      <c r="AA1477" s="232"/>
      <c r="AB1477" s="222"/>
      <c r="AC1477" s="252"/>
      <c r="AD1477" s="222"/>
      <c r="AE1477" s="227"/>
      <c r="AF1477" s="228"/>
      <c r="AG1477" s="231"/>
      <c r="AH1477" s="232"/>
      <c r="AI1477" s="232"/>
      <c r="AJ1477" s="217"/>
      <c r="AK1477" s="217"/>
      <c r="AL1477" s="219"/>
      <c r="AM1477" s="214"/>
      <c r="AN1477" s="214"/>
      <c r="AO1477" s="214"/>
      <c r="AP1477" s="214"/>
      <c r="AQ1477" s="214"/>
      <c r="AR1477" s="214"/>
      <c r="AS1477" s="214"/>
      <c r="AT1477" s="208"/>
      <c r="AU1477" s="208"/>
      <c r="AV1477" s="208"/>
      <c r="AW1477" s="208"/>
      <c r="AX1477" s="208"/>
      <c r="AY1477" s="208"/>
      <c r="AZ1477" s="208"/>
      <c r="BA1477" s="208"/>
      <c r="BB1477" s="208"/>
      <c r="BC1477" s="208"/>
      <c r="BD1477" s="208"/>
      <c r="BE1477" s="208"/>
      <c r="BF1477" s="208"/>
      <c r="BG1477" s="208"/>
      <c r="BH1477" s="208"/>
      <c r="BI1477" s="208"/>
      <c r="BJ1477" s="208"/>
      <c r="BK1477" s="208"/>
      <c r="BL1477" s="208"/>
      <c r="BM1477" s="211"/>
      <c r="BN1477" s="205"/>
      <c r="BO1477" s="2"/>
    </row>
    <row r="1478" spans="1:67" ht="15" hidden="1" customHeight="1" x14ac:dyDescent="0.25">
      <c r="A1478" s="2"/>
      <c r="B1478" s="233" t="s">
        <v>1732</v>
      </c>
      <c r="C1478" s="235" t="s">
        <v>1065</v>
      </c>
      <c r="D1478" s="236"/>
      <c r="E1478" s="241"/>
      <c r="F1478" s="244" t="s">
        <v>1805</v>
      </c>
      <c r="G1478" s="245"/>
      <c r="H1478" s="245"/>
      <c r="I1478" s="245" t="s">
        <v>1743</v>
      </c>
      <c r="J1478" s="247"/>
      <c r="K1478" s="249"/>
      <c r="L1478" s="247"/>
      <c r="M1478" s="247">
        <v>1</v>
      </c>
      <c r="N1478" s="247"/>
      <c r="O1478" s="245" t="s">
        <v>1596</v>
      </c>
      <c r="P1478" s="135" t="s">
        <v>148</v>
      </c>
      <c r="Q1478" s="89"/>
      <c r="R1478" s="89"/>
      <c r="S1478" s="89"/>
      <c r="T1478" s="89"/>
      <c r="U1478" s="89"/>
      <c r="V1478" s="89"/>
      <c r="W1478" s="89"/>
      <c r="X1478" s="89"/>
      <c r="Y1478" s="89"/>
      <c r="Z1478" s="89"/>
      <c r="AA1478" s="220">
        <v>55</v>
      </c>
      <c r="AB1478" s="220"/>
      <c r="AC1478" s="233"/>
      <c r="AD1478" s="220"/>
      <c r="AE1478" s="223">
        <v>0</v>
      </c>
      <c r="AF1478" s="224"/>
      <c r="AG1478" s="229"/>
      <c r="AH1478" s="229">
        <v>0</v>
      </c>
      <c r="AI1478" s="229">
        <v>7.3505827007377317E-2</v>
      </c>
      <c r="AJ1478" s="215"/>
      <c r="AK1478" s="215"/>
      <c r="AL1478" s="209" t="s">
        <v>1590</v>
      </c>
      <c r="AM1478" s="212"/>
      <c r="AN1478" s="212"/>
      <c r="AO1478" s="212"/>
      <c r="AP1478" s="212"/>
      <c r="AQ1478" s="212"/>
      <c r="AR1478" s="212"/>
      <c r="AS1478" s="212"/>
      <c r="AT1478" s="206"/>
      <c r="AU1478" s="206"/>
      <c r="AV1478" s="206"/>
      <c r="AW1478" s="206"/>
      <c r="AX1478" s="206"/>
      <c r="AY1478" s="206"/>
      <c r="AZ1478" s="206"/>
      <c r="BA1478" s="206"/>
      <c r="BB1478" s="206"/>
      <c r="BC1478" s="206"/>
      <c r="BD1478" s="206"/>
      <c r="BE1478" s="206"/>
      <c r="BF1478" s="206"/>
      <c r="BG1478" s="206"/>
      <c r="BH1478" s="206"/>
      <c r="BI1478" s="206"/>
      <c r="BJ1478" s="206"/>
      <c r="BK1478" s="206"/>
      <c r="BL1478" s="206"/>
      <c r="BM1478" s="209"/>
      <c r="BN1478" s="203"/>
      <c r="BO1478" s="2"/>
    </row>
    <row r="1479" spans="1:67" ht="15" customHeight="1" x14ac:dyDescent="0.25">
      <c r="A1479" s="2"/>
      <c r="B1479" s="234"/>
      <c r="C1479" s="237"/>
      <c r="D1479" s="238"/>
      <c r="E1479" s="242"/>
      <c r="F1479" s="245"/>
      <c r="G1479" s="245"/>
      <c r="H1479" s="245"/>
      <c r="I1479" s="245"/>
      <c r="J1479" s="248"/>
      <c r="K1479" s="250"/>
      <c r="L1479" s="247"/>
      <c r="M1479" s="247"/>
      <c r="N1479" s="247"/>
      <c r="O1479" s="245"/>
      <c r="P1479" s="134" t="s">
        <v>26</v>
      </c>
      <c r="Q1479" s="89">
        <v>46321</v>
      </c>
      <c r="R1479" s="89">
        <v>46325</v>
      </c>
      <c r="S1479" s="89">
        <v>46373</v>
      </c>
      <c r="T1479" s="89">
        <v>46373</v>
      </c>
      <c r="U1479" s="89">
        <v>46373</v>
      </c>
      <c r="V1479" s="89">
        <v>46387</v>
      </c>
      <c r="W1479" s="89"/>
      <c r="X1479" s="89"/>
      <c r="Y1479" s="89"/>
      <c r="Z1479" s="89"/>
      <c r="AA1479" s="221"/>
      <c r="AB1479" s="221"/>
      <c r="AC1479" s="234"/>
      <c r="AD1479" s="221"/>
      <c r="AE1479" s="225"/>
      <c r="AF1479" s="226"/>
      <c r="AG1479" s="230"/>
      <c r="AH1479" s="230"/>
      <c r="AI1479" s="230"/>
      <c r="AJ1479" s="216"/>
      <c r="AK1479" s="216"/>
      <c r="AL1479" s="218"/>
      <c r="AM1479" s="213"/>
      <c r="AN1479" s="213"/>
      <c r="AO1479" s="213"/>
      <c r="AP1479" s="213"/>
      <c r="AQ1479" s="213"/>
      <c r="AR1479" s="213"/>
      <c r="AS1479" s="213"/>
      <c r="AT1479" s="207"/>
      <c r="AU1479" s="207"/>
      <c r="AV1479" s="207"/>
      <c r="AW1479" s="207"/>
      <c r="AX1479" s="207"/>
      <c r="AY1479" s="207"/>
      <c r="AZ1479" s="207"/>
      <c r="BA1479" s="207"/>
      <c r="BB1479" s="207"/>
      <c r="BC1479" s="207"/>
      <c r="BD1479" s="207"/>
      <c r="BE1479" s="207"/>
      <c r="BF1479" s="207"/>
      <c r="BG1479" s="207"/>
      <c r="BH1479" s="207"/>
      <c r="BI1479" s="207"/>
      <c r="BJ1479" s="207"/>
      <c r="BK1479" s="207"/>
      <c r="BL1479" s="207"/>
      <c r="BM1479" s="210"/>
      <c r="BN1479" s="204"/>
      <c r="BO1479" s="2"/>
    </row>
    <row r="1480" spans="1:67" ht="15" hidden="1" customHeight="1" x14ac:dyDescent="0.25">
      <c r="A1480" s="2"/>
      <c r="B1480" s="234"/>
      <c r="C1480" s="237"/>
      <c r="D1480" s="238"/>
      <c r="E1480" s="242"/>
      <c r="F1480" s="245"/>
      <c r="G1480" s="245"/>
      <c r="H1480" s="245"/>
      <c r="I1480" s="245"/>
      <c r="J1480" s="248"/>
      <c r="K1480" s="250"/>
      <c r="L1480" s="247"/>
      <c r="M1480" s="247"/>
      <c r="N1480" s="247"/>
      <c r="O1480" s="245"/>
      <c r="P1480" s="134" t="s">
        <v>262</v>
      </c>
      <c r="Q1480" s="89"/>
      <c r="R1480" s="89"/>
      <c r="S1480" s="89"/>
      <c r="T1480" s="89"/>
      <c r="U1480" s="89"/>
      <c r="V1480" s="89"/>
      <c r="W1480" s="89"/>
      <c r="X1480" s="89"/>
      <c r="Y1480" s="89"/>
      <c r="Z1480" s="89"/>
      <c r="AA1480" s="221"/>
      <c r="AB1480" s="221"/>
      <c r="AC1480" s="234"/>
      <c r="AD1480" s="221"/>
      <c r="AE1480" s="225"/>
      <c r="AF1480" s="226"/>
      <c r="AG1480" s="230"/>
      <c r="AH1480" s="230"/>
      <c r="AI1480" s="230"/>
      <c r="AJ1480" s="216"/>
      <c r="AK1480" s="216"/>
      <c r="AL1480" s="218"/>
      <c r="AM1480" s="213"/>
      <c r="AN1480" s="213"/>
      <c r="AO1480" s="213"/>
      <c r="AP1480" s="213"/>
      <c r="AQ1480" s="213"/>
      <c r="AR1480" s="213"/>
      <c r="AS1480" s="213"/>
      <c r="AT1480" s="207"/>
      <c r="AU1480" s="207"/>
      <c r="AV1480" s="207"/>
      <c r="AW1480" s="207"/>
      <c r="AX1480" s="207"/>
      <c r="AY1480" s="207"/>
      <c r="AZ1480" s="207"/>
      <c r="BA1480" s="207"/>
      <c r="BB1480" s="207"/>
      <c r="BC1480" s="207"/>
      <c r="BD1480" s="207"/>
      <c r="BE1480" s="207"/>
      <c r="BF1480" s="207"/>
      <c r="BG1480" s="207"/>
      <c r="BH1480" s="207"/>
      <c r="BI1480" s="207"/>
      <c r="BJ1480" s="207"/>
      <c r="BK1480" s="207"/>
      <c r="BL1480" s="207"/>
      <c r="BM1480" s="210"/>
      <c r="BN1480" s="204"/>
      <c r="BO1480" s="2"/>
    </row>
    <row r="1481" spans="1:67" ht="15" hidden="1" customHeight="1" x14ac:dyDescent="0.25">
      <c r="A1481" s="2"/>
      <c r="B1481" s="234"/>
      <c r="C1481" s="237"/>
      <c r="D1481" s="238"/>
      <c r="E1481" s="242"/>
      <c r="F1481" s="245"/>
      <c r="G1481" s="245"/>
      <c r="H1481" s="245"/>
      <c r="I1481" s="245"/>
      <c r="J1481" s="248"/>
      <c r="K1481" s="250"/>
      <c r="L1481" s="247"/>
      <c r="M1481" s="247"/>
      <c r="N1481" s="247"/>
      <c r="O1481" s="245"/>
      <c r="P1481" s="134" t="s">
        <v>263</v>
      </c>
      <c r="Q1481" s="89"/>
      <c r="R1481" s="89"/>
      <c r="S1481" s="89"/>
      <c r="T1481" s="89"/>
      <c r="U1481" s="89"/>
      <c r="V1481" s="89"/>
      <c r="W1481" s="89"/>
      <c r="X1481" s="89"/>
      <c r="Y1481" s="89"/>
      <c r="Z1481" s="89"/>
      <c r="AA1481" s="221"/>
      <c r="AB1481" s="221"/>
      <c r="AC1481" s="234"/>
      <c r="AD1481" s="221"/>
      <c r="AE1481" s="225"/>
      <c r="AF1481" s="226"/>
      <c r="AG1481" s="230"/>
      <c r="AH1481" s="230"/>
      <c r="AI1481" s="230"/>
      <c r="AJ1481" s="216"/>
      <c r="AK1481" s="216"/>
      <c r="AL1481" s="218"/>
      <c r="AM1481" s="213"/>
      <c r="AN1481" s="213"/>
      <c r="AO1481" s="213"/>
      <c r="AP1481" s="213"/>
      <c r="AQ1481" s="213"/>
      <c r="AR1481" s="213"/>
      <c r="AS1481" s="213"/>
      <c r="AT1481" s="207"/>
      <c r="AU1481" s="207"/>
      <c r="AV1481" s="207"/>
      <c r="AW1481" s="207"/>
      <c r="AX1481" s="207"/>
      <c r="AY1481" s="207"/>
      <c r="AZ1481" s="207"/>
      <c r="BA1481" s="207"/>
      <c r="BB1481" s="207"/>
      <c r="BC1481" s="207"/>
      <c r="BD1481" s="207"/>
      <c r="BE1481" s="207"/>
      <c r="BF1481" s="207"/>
      <c r="BG1481" s="207"/>
      <c r="BH1481" s="207"/>
      <c r="BI1481" s="207"/>
      <c r="BJ1481" s="207"/>
      <c r="BK1481" s="207"/>
      <c r="BL1481" s="207"/>
      <c r="BM1481" s="210"/>
      <c r="BN1481" s="204"/>
      <c r="BO1481" s="2"/>
    </row>
    <row r="1482" spans="1:67" ht="15" hidden="1" customHeight="1" x14ac:dyDescent="0.25">
      <c r="A1482" s="2"/>
      <c r="B1482" s="234"/>
      <c r="C1482" s="237"/>
      <c r="D1482" s="238"/>
      <c r="E1482" s="242"/>
      <c r="F1482" s="245"/>
      <c r="G1482" s="245"/>
      <c r="H1482" s="245"/>
      <c r="I1482" s="245"/>
      <c r="J1482" s="248"/>
      <c r="K1482" s="250"/>
      <c r="L1482" s="247"/>
      <c r="M1482" s="247"/>
      <c r="N1482" s="247"/>
      <c r="O1482" s="245"/>
      <c r="P1482" s="134" t="s">
        <v>27</v>
      </c>
      <c r="Q1482" s="89"/>
      <c r="R1482" s="89"/>
      <c r="S1482" s="89"/>
      <c r="T1482" s="89"/>
      <c r="U1482" s="89"/>
      <c r="V1482" s="89"/>
      <c r="W1482" s="89"/>
      <c r="X1482" s="89"/>
      <c r="Y1482" s="89"/>
      <c r="Z1482" s="89"/>
      <c r="AA1482" s="221"/>
      <c r="AB1482" s="221"/>
      <c r="AC1482" s="234"/>
      <c r="AD1482" s="221"/>
      <c r="AE1482" s="225"/>
      <c r="AF1482" s="226"/>
      <c r="AG1482" s="230"/>
      <c r="AH1482" s="230"/>
      <c r="AI1482" s="230"/>
      <c r="AJ1482" s="216"/>
      <c r="AK1482" s="216"/>
      <c r="AL1482" s="218"/>
      <c r="AM1482" s="213"/>
      <c r="AN1482" s="213"/>
      <c r="AO1482" s="213"/>
      <c r="AP1482" s="213"/>
      <c r="AQ1482" s="213"/>
      <c r="AR1482" s="213"/>
      <c r="AS1482" s="213"/>
      <c r="AT1482" s="207"/>
      <c r="AU1482" s="207"/>
      <c r="AV1482" s="207"/>
      <c r="AW1482" s="207"/>
      <c r="AX1482" s="207"/>
      <c r="AY1482" s="207"/>
      <c r="AZ1482" s="207"/>
      <c r="BA1482" s="207"/>
      <c r="BB1482" s="207"/>
      <c r="BC1482" s="207"/>
      <c r="BD1482" s="207"/>
      <c r="BE1482" s="207"/>
      <c r="BF1482" s="207"/>
      <c r="BG1482" s="207"/>
      <c r="BH1482" s="207"/>
      <c r="BI1482" s="207"/>
      <c r="BJ1482" s="207"/>
      <c r="BK1482" s="207"/>
      <c r="BL1482" s="207"/>
      <c r="BM1482" s="210"/>
      <c r="BN1482" s="204"/>
      <c r="BO1482" s="2"/>
    </row>
    <row r="1483" spans="1:67" ht="15" customHeight="1" x14ac:dyDescent="0.25">
      <c r="A1483" s="2"/>
      <c r="B1483" s="219"/>
      <c r="C1483" s="239"/>
      <c r="D1483" s="240"/>
      <c r="E1483" s="243"/>
      <c r="F1483" s="246"/>
      <c r="G1483" s="246"/>
      <c r="H1483" s="246"/>
      <c r="I1483" s="246"/>
      <c r="J1483" s="248"/>
      <c r="K1483" s="251"/>
      <c r="L1483" s="248"/>
      <c r="M1483" s="248"/>
      <c r="N1483" s="248"/>
      <c r="O1483" s="246"/>
      <c r="P1483" s="134" t="s">
        <v>28</v>
      </c>
      <c r="Q1483" s="89"/>
      <c r="R1483" s="89"/>
      <c r="S1483" s="89"/>
      <c r="T1483" s="89"/>
      <c r="U1483" s="89"/>
      <c r="V1483" s="89"/>
      <c r="W1483" s="89"/>
      <c r="X1483" s="89"/>
      <c r="Y1483" s="89"/>
      <c r="Z1483" s="89"/>
      <c r="AA1483" s="232"/>
      <c r="AB1483" s="222"/>
      <c r="AC1483" s="252"/>
      <c r="AD1483" s="222"/>
      <c r="AE1483" s="227"/>
      <c r="AF1483" s="228"/>
      <c r="AG1483" s="231"/>
      <c r="AH1483" s="232"/>
      <c r="AI1483" s="232"/>
      <c r="AJ1483" s="217"/>
      <c r="AK1483" s="217"/>
      <c r="AL1483" s="219"/>
      <c r="AM1483" s="214"/>
      <c r="AN1483" s="214"/>
      <c r="AO1483" s="214"/>
      <c r="AP1483" s="214"/>
      <c r="AQ1483" s="214"/>
      <c r="AR1483" s="214"/>
      <c r="AS1483" s="214"/>
      <c r="AT1483" s="208"/>
      <c r="AU1483" s="208"/>
      <c r="AV1483" s="208"/>
      <c r="AW1483" s="208"/>
      <c r="AX1483" s="208"/>
      <c r="AY1483" s="208"/>
      <c r="AZ1483" s="208"/>
      <c r="BA1483" s="208"/>
      <c r="BB1483" s="208"/>
      <c r="BC1483" s="208"/>
      <c r="BD1483" s="208"/>
      <c r="BE1483" s="208"/>
      <c r="BF1483" s="208"/>
      <c r="BG1483" s="208"/>
      <c r="BH1483" s="208"/>
      <c r="BI1483" s="208"/>
      <c r="BJ1483" s="208"/>
      <c r="BK1483" s="208"/>
      <c r="BL1483" s="208"/>
      <c r="BM1483" s="211"/>
      <c r="BN1483" s="205"/>
      <c r="BO1483" s="2"/>
    </row>
    <row r="1484" spans="1:67" ht="15" hidden="1" customHeight="1" x14ac:dyDescent="0.25">
      <c r="A1484" s="2"/>
      <c r="B1484" s="233" t="s">
        <v>1732</v>
      </c>
      <c r="C1484" s="235" t="s">
        <v>1067</v>
      </c>
      <c r="D1484" s="236"/>
      <c r="E1484" s="241"/>
      <c r="F1484" s="244" t="s">
        <v>1806</v>
      </c>
      <c r="G1484" s="245"/>
      <c r="H1484" s="245"/>
      <c r="I1484" s="245" t="s">
        <v>1743</v>
      </c>
      <c r="J1484" s="247"/>
      <c r="K1484" s="249">
        <v>46246</v>
      </c>
      <c r="L1484" s="247" t="s">
        <v>504</v>
      </c>
      <c r="M1484" s="247">
        <v>1</v>
      </c>
      <c r="N1484" s="247"/>
      <c r="O1484" s="245" t="s">
        <v>1596</v>
      </c>
      <c r="P1484" s="135" t="s">
        <v>148</v>
      </c>
      <c r="Q1484" s="89"/>
      <c r="R1484" s="89"/>
      <c r="S1484" s="89"/>
      <c r="T1484" s="89"/>
      <c r="U1484" s="89"/>
      <c r="V1484" s="89"/>
      <c r="W1484" s="89"/>
      <c r="X1484" s="89"/>
      <c r="Y1484" s="89"/>
      <c r="Z1484" s="89"/>
      <c r="AA1484" s="220">
        <v>55</v>
      </c>
      <c r="AB1484" s="220"/>
      <c r="AC1484" s="233"/>
      <c r="AD1484" s="220"/>
      <c r="AE1484" s="223">
        <v>100</v>
      </c>
      <c r="AF1484" s="224"/>
      <c r="AG1484" s="229"/>
      <c r="AH1484" s="229">
        <v>0</v>
      </c>
      <c r="AI1484" s="229">
        <v>7.3505827007377317E-2</v>
      </c>
      <c r="AJ1484" s="215"/>
      <c r="AK1484" s="215"/>
      <c r="AL1484" s="209" t="s">
        <v>1590</v>
      </c>
      <c r="AM1484" s="212"/>
      <c r="AN1484" s="212"/>
      <c r="AO1484" s="212"/>
      <c r="AP1484" s="212"/>
      <c r="AQ1484" s="212"/>
      <c r="AR1484" s="212"/>
      <c r="AS1484" s="212"/>
      <c r="AT1484" s="206"/>
      <c r="AU1484" s="206"/>
      <c r="AV1484" s="206"/>
      <c r="AW1484" s="206"/>
      <c r="AX1484" s="206"/>
      <c r="AY1484" s="206"/>
      <c r="AZ1484" s="206"/>
      <c r="BA1484" s="206"/>
      <c r="BB1484" s="206"/>
      <c r="BC1484" s="206"/>
      <c r="BD1484" s="206"/>
      <c r="BE1484" s="206"/>
      <c r="BF1484" s="206"/>
      <c r="BG1484" s="206"/>
      <c r="BH1484" s="206"/>
      <c r="BI1484" s="206"/>
      <c r="BJ1484" s="206"/>
      <c r="BK1484" s="206"/>
      <c r="BL1484" s="206"/>
      <c r="BM1484" s="209"/>
      <c r="BN1484" s="203"/>
      <c r="BO1484" s="2"/>
    </row>
    <row r="1485" spans="1:67" ht="15" customHeight="1" x14ac:dyDescent="0.25">
      <c r="A1485" s="2"/>
      <c r="B1485" s="234"/>
      <c r="C1485" s="237"/>
      <c r="D1485" s="238"/>
      <c r="E1485" s="242"/>
      <c r="F1485" s="245"/>
      <c r="G1485" s="245"/>
      <c r="H1485" s="245"/>
      <c r="I1485" s="245"/>
      <c r="J1485" s="248"/>
      <c r="K1485" s="250"/>
      <c r="L1485" s="247"/>
      <c r="M1485" s="247"/>
      <c r="N1485" s="247"/>
      <c r="O1485" s="245"/>
      <c r="P1485" s="134" t="s">
        <v>26</v>
      </c>
      <c r="Q1485" s="89">
        <v>46321</v>
      </c>
      <c r="R1485" s="89">
        <v>46325</v>
      </c>
      <c r="S1485" s="89">
        <v>46373</v>
      </c>
      <c r="T1485" s="89">
        <v>46373</v>
      </c>
      <c r="U1485" s="89">
        <v>46373</v>
      </c>
      <c r="V1485" s="89">
        <v>46387</v>
      </c>
      <c r="W1485" s="89"/>
      <c r="X1485" s="89"/>
      <c r="Y1485" s="89"/>
      <c r="Z1485" s="89"/>
      <c r="AA1485" s="221"/>
      <c r="AB1485" s="221"/>
      <c r="AC1485" s="234"/>
      <c r="AD1485" s="221"/>
      <c r="AE1485" s="225"/>
      <c r="AF1485" s="226"/>
      <c r="AG1485" s="230"/>
      <c r="AH1485" s="230"/>
      <c r="AI1485" s="230"/>
      <c r="AJ1485" s="216"/>
      <c r="AK1485" s="216"/>
      <c r="AL1485" s="218"/>
      <c r="AM1485" s="213"/>
      <c r="AN1485" s="213"/>
      <c r="AO1485" s="213"/>
      <c r="AP1485" s="213"/>
      <c r="AQ1485" s="213"/>
      <c r="AR1485" s="213"/>
      <c r="AS1485" s="213"/>
      <c r="AT1485" s="207"/>
      <c r="AU1485" s="207"/>
      <c r="AV1485" s="207"/>
      <c r="AW1485" s="207"/>
      <c r="AX1485" s="207"/>
      <c r="AY1485" s="207"/>
      <c r="AZ1485" s="207"/>
      <c r="BA1485" s="207"/>
      <c r="BB1485" s="207"/>
      <c r="BC1485" s="207"/>
      <c r="BD1485" s="207"/>
      <c r="BE1485" s="207"/>
      <c r="BF1485" s="207"/>
      <c r="BG1485" s="207"/>
      <c r="BH1485" s="207"/>
      <c r="BI1485" s="207"/>
      <c r="BJ1485" s="207"/>
      <c r="BK1485" s="207"/>
      <c r="BL1485" s="207"/>
      <c r="BM1485" s="210"/>
      <c r="BN1485" s="204"/>
      <c r="BO1485" s="2"/>
    </row>
    <row r="1486" spans="1:67" ht="15" hidden="1" customHeight="1" x14ac:dyDescent="0.25">
      <c r="A1486" s="2"/>
      <c r="B1486" s="234"/>
      <c r="C1486" s="237"/>
      <c r="D1486" s="238"/>
      <c r="E1486" s="242"/>
      <c r="F1486" s="245"/>
      <c r="G1486" s="245"/>
      <c r="H1486" s="245"/>
      <c r="I1486" s="245"/>
      <c r="J1486" s="248"/>
      <c r="K1486" s="250"/>
      <c r="L1486" s="247"/>
      <c r="M1486" s="247"/>
      <c r="N1486" s="247"/>
      <c r="O1486" s="245"/>
      <c r="P1486" s="134" t="s">
        <v>262</v>
      </c>
      <c r="Q1486" s="89"/>
      <c r="R1486" s="89"/>
      <c r="S1486" s="89"/>
      <c r="T1486" s="89"/>
      <c r="U1486" s="89"/>
      <c r="V1486" s="89"/>
      <c r="W1486" s="89"/>
      <c r="X1486" s="89"/>
      <c r="Y1486" s="89"/>
      <c r="Z1486" s="89"/>
      <c r="AA1486" s="221"/>
      <c r="AB1486" s="221"/>
      <c r="AC1486" s="234"/>
      <c r="AD1486" s="221"/>
      <c r="AE1486" s="225"/>
      <c r="AF1486" s="226"/>
      <c r="AG1486" s="230"/>
      <c r="AH1486" s="230"/>
      <c r="AI1486" s="230"/>
      <c r="AJ1486" s="216"/>
      <c r="AK1486" s="216"/>
      <c r="AL1486" s="218"/>
      <c r="AM1486" s="213"/>
      <c r="AN1486" s="213"/>
      <c r="AO1486" s="213"/>
      <c r="AP1486" s="213"/>
      <c r="AQ1486" s="213"/>
      <c r="AR1486" s="213"/>
      <c r="AS1486" s="213"/>
      <c r="AT1486" s="207"/>
      <c r="AU1486" s="207"/>
      <c r="AV1486" s="207"/>
      <c r="AW1486" s="207"/>
      <c r="AX1486" s="207"/>
      <c r="AY1486" s="207"/>
      <c r="AZ1486" s="207"/>
      <c r="BA1486" s="207"/>
      <c r="BB1486" s="207"/>
      <c r="BC1486" s="207"/>
      <c r="BD1486" s="207"/>
      <c r="BE1486" s="207"/>
      <c r="BF1486" s="207"/>
      <c r="BG1486" s="207"/>
      <c r="BH1486" s="207"/>
      <c r="BI1486" s="207"/>
      <c r="BJ1486" s="207"/>
      <c r="BK1486" s="207"/>
      <c r="BL1486" s="207"/>
      <c r="BM1486" s="210"/>
      <c r="BN1486" s="204"/>
      <c r="BO1486" s="2"/>
    </row>
    <row r="1487" spans="1:67" ht="15" hidden="1" customHeight="1" x14ac:dyDescent="0.25">
      <c r="A1487" s="2"/>
      <c r="B1487" s="234"/>
      <c r="C1487" s="237"/>
      <c r="D1487" s="238"/>
      <c r="E1487" s="242"/>
      <c r="F1487" s="245"/>
      <c r="G1487" s="245"/>
      <c r="H1487" s="245"/>
      <c r="I1487" s="245"/>
      <c r="J1487" s="248"/>
      <c r="K1487" s="250"/>
      <c r="L1487" s="247"/>
      <c r="M1487" s="247"/>
      <c r="N1487" s="247"/>
      <c r="O1487" s="245"/>
      <c r="P1487" s="134" t="s">
        <v>263</v>
      </c>
      <c r="Q1487" s="89"/>
      <c r="R1487" s="89"/>
      <c r="S1487" s="89"/>
      <c r="T1487" s="89"/>
      <c r="U1487" s="89"/>
      <c r="V1487" s="89"/>
      <c r="W1487" s="89"/>
      <c r="X1487" s="89"/>
      <c r="Y1487" s="89"/>
      <c r="Z1487" s="89"/>
      <c r="AA1487" s="221"/>
      <c r="AB1487" s="221"/>
      <c r="AC1487" s="234"/>
      <c r="AD1487" s="221"/>
      <c r="AE1487" s="225"/>
      <c r="AF1487" s="226"/>
      <c r="AG1487" s="230"/>
      <c r="AH1487" s="230"/>
      <c r="AI1487" s="230"/>
      <c r="AJ1487" s="216"/>
      <c r="AK1487" s="216"/>
      <c r="AL1487" s="218"/>
      <c r="AM1487" s="213"/>
      <c r="AN1487" s="213"/>
      <c r="AO1487" s="213"/>
      <c r="AP1487" s="213"/>
      <c r="AQ1487" s="213"/>
      <c r="AR1487" s="213"/>
      <c r="AS1487" s="213"/>
      <c r="AT1487" s="207"/>
      <c r="AU1487" s="207"/>
      <c r="AV1487" s="207"/>
      <c r="AW1487" s="207"/>
      <c r="AX1487" s="207"/>
      <c r="AY1487" s="207"/>
      <c r="AZ1487" s="207"/>
      <c r="BA1487" s="207"/>
      <c r="BB1487" s="207"/>
      <c r="BC1487" s="207"/>
      <c r="BD1487" s="207"/>
      <c r="BE1487" s="207"/>
      <c r="BF1487" s="207"/>
      <c r="BG1487" s="207"/>
      <c r="BH1487" s="207"/>
      <c r="BI1487" s="207"/>
      <c r="BJ1487" s="207"/>
      <c r="BK1487" s="207"/>
      <c r="BL1487" s="207"/>
      <c r="BM1487" s="210"/>
      <c r="BN1487" s="204"/>
      <c r="BO1487" s="2"/>
    </row>
    <row r="1488" spans="1:67" ht="15" hidden="1" customHeight="1" x14ac:dyDescent="0.25">
      <c r="A1488" s="2"/>
      <c r="B1488" s="234"/>
      <c r="C1488" s="237"/>
      <c r="D1488" s="238"/>
      <c r="E1488" s="242"/>
      <c r="F1488" s="245"/>
      <c r="G1488" s="245"/>
      <c r="H1488" s="245"/>
      <c r="I1488" s="245"/>
      <c r="J1488" s="248"/>
      <c r="K1488" s="250"/>
      <c r="L1488" s="247"/>
      <c r="M1488" s="247"/>
      <c r="N1488" s="247"/>
      <c r="O1488" s="245"/>
      <c r="P1488" s="134" t="s">
        <v>27</v>
      </c>
      <c r="Q1488" s="89"/>
      <c r="R1488" s="89"/>
      <c r="S1488" s="89"/>
      <c r="T1488" s="89"/>
      <c r="U1488" s="89"/>
      <c r="V1488" s="89"/>
      <c r="W1488" s="89"/>
      <c r="X1488" s="89"/>
      <c r="Y1488" s="89"/>
      <c r="Z1488" s="89"/>
      <c r="AA1488" s="221"/>
      <c r="AB1488" s="221"/>
      <c r="AC1488" s="234"/>
      <c r="AD1488" s="221"/>
      <c r="AE1488" s="225"/>
      <c r="AF1488" s="226"/>
      <c r="AG1488" s="230"/>
      <c r="AH1488" s="230"/>
      <c r="AI1488" s="230"/>
      <c r="AJ1488" s="216"/>
      <c r="AK1488" s="216"/>
      <c r="AL1488" s="218"/>
      <c r="AM1488" s="213"/>
      <c r="AN1488" s="213"/>
      <c r="AO1488" s="213"/>
      <c r="AP1488" s="213"/>
      <c r="AQ1488" s="213"/>
      <c r="AR1488" s="213"/>
      <c r="AS1488" s="213"/>
      <c r="AT1488" s="207"/>
      <c r="AU1488" s="207"/>
      <c r="AV1488" s="207"/>
      <c r="AW1488" s="207"/>
      <c r="AX1488" s="207"/>
      <c r="AY1488" s="207"/>
      <c r="AZ1488" s="207"/>
      <c r="BA1488" s="207"/>
      <c r="BB1488" s="207"/>
      <c r="BC1488" s="207"/>
      <c r="BD1488" s="207"/>
      <c r="BE1488" s="207"/>
      <c r="BF1488" s="207"/>
      <c r="BG1488" s="207"/>
      <c r="BH1488" s="207"/>
      <c r="BI1488" s="207"/>
      <c r="BJ1488" s="207"/>
      <c r="BK1488" s="207"/>
      <c r="BL1488" s="207"/>
      <c r="BM1488" s="210"/>
      <c r="BN1488" s="204"/>
      <c r="BO1488" s="2"/>
    </row>
    <row r="1489" spans="1:67" ht="15" customHeight="1" x14ac:dyDescent="0.25">
      <c r="A1489" s="2"/>
      <c r="B1489" s="219"/>
      <c r="C1489" s="239"/>
      <c r="D1489" s="240"/>
      <c r="E1489" s="243"/>
      <c r="F1489" s="246"/>
      <c r="G1489" s="246"/>
      <c r="H1489" s="246"/>
      <c r="I1489" s="246"/>
      <c r="J1489" s="248"/>
      <c r="K1489" s="251"/>
      <c r="L1489" s="248"/>
      <c r="M1489" s="248"/>
      <c r="N1489" s="248"/>
      <c r="O1489" s="246"/>
      <c r="P1489" s="134" t="s">
        <v>28</v>
      </c>
      <c r="Q1489" s="182">
        <v>46230</v>
      </c>
      <c r="R1489" s="182">
        <v>46241</v>
      </c>
      <c r="S1489" s="182">
        <v>46241</v>
      </c>
      <c r="T1489" s="182">
        <v>46241</v>
      </c>
      <c r="U1489" s="182">
        <v>46241</v>
      </c>
      <c r="V1489" s="182">
        <v>46246</v>
      </c>
      <c r="W1489" s="89"/>
      <c r="X1489" s="89"/>
      <c r="Y1489" s="89"/>
      <c r="Z1489" s="89"/>
      <c r="AA1489" s="232"/>
      <c r="AB1489" s="222"/>
      <c r="AC1489" s="252"/>
      <c r="AD1489" s="222"/>
      <c r="AE1489" s="227"/>
      <c r="AF1489" s="228"/>
      <c r="AG1489" s="231"/>
      <c r="AH1489" s="232"/>
      <c r="AI1489" s="232"/>
      <c r="AJ1489" s="217"/>
      <c r="AK1489" s="217"/>
      <c r="AL1489" s="219"/>
      <c r="AM1489" s="214"/>
      <c r="AN1489" s="214"/>
      <c r="AO1489" s="214"/>
      <c r="AP1489" s="214"/>
      <c r="AQ1489" s="214"/>
      <c r="AR1489" s="214"/>
      <c r="AS1489" s="214"/>
      <c r="AT1489" s="208"/>
      <c r="AU1489" s="208"/>
      <c r="AV1489" s="208"/>
      <c r="AW1489" s="208"/>
      <c r="AX1489" s="208"/>
      <c r="AY1489" s="208"/>
      <c r="AZ1489" s="208"/>
      <c r="BA1489" s="208"/>
      <c r="BB1489" s="208"/>
      <c r="BC1489" s="208"/>
      <c r="BD1489" s="208"/>
      <c r="BE1489" s="208"/>
      <c r="BF1489" s="208"/>
      <c r="BG1489" s="208"/>
      <c r="BH1489" s="208"/>
      <c r="BI1489" s="208"/>
      <c r="BJ1489" s="208"/>
      <c r="BK1489" s="208"/>
      <c r="BL1489" s="208"/>
      <c r="BM1489" s="211"/>
      <c r="BN1489" s="205"/>
      <c r="BO1489" s="2"/>
    </row>
    <row r="1490" spans="1:67" ht="15" hidden="1" customHeight="1" x14ac:dyDescent="0.25">
      <c r="A1490" s="2"/>
      <c r="B1490" s="233" t="s">
        <v>1732</v>
      </c>
      <c r="C1490" s="235" t="s">
        <v>1069</v>
      </c>
      <c r="D1490" s="236"/>
      <c r="E1490" s="241"/>
      <c r="F1490" s="244" t="s">
        <v>1807</v>
      </c>
      <c r="G1490" s="245"/>
      <c r="H1490" s="245"/>
      <c r="I1490" s="245" t="s">
        <v>1743</v>
      </c>
      <c r="J1490" s="247"/>
      <c r="K1490" s="249">
        <v>46202</v>
      </c>
      <c r="L1490" s="247" t="s">
        <v>475</v>
      </c>
      <c r="M1490" s="247">
        <v>1</v>
      </c>
      <c r="N1490" s="247"/>
      <c r="O1490" s="245" t="s">
        <v>1596</v>
      </c>
      <c r="P1490" s="135" t="s">
        <v>148</v>
      </c>
      <c r="Q1490" s="89"/>
      <c r="R1490" s="89"/>
      <c r="S1490" s="89"/>
      <c r="T1490" s="89"/>
      <c r="U1490" s="89"/>
      <c r="V1490" s="89"/>
      <c r="W1490" s="89"/>
      <c r="X1490" s="89"/>
      <c r="Y1490" s="89"/>
      <c r="Z1490" s="89"/>
      <c r="AA1490" s="220">
        <v>55</v>
      </c>
      <c r="AB1490" s="220"/>
      <c r="AC1490" s="233"/>
      <c r="AD1490" s="220"/>
      <c r="AE1490" s="223">
        <v>0</v>
      </c>
      <c r="AF1490" s="224"/>
      <c r="AG1490" s="229"/>
      <c r="AH1490" s="229">
        <v>0</v>
      </c>
      <c r="AI1490" s="229">
        <v>7.3505827007377317E-2</v>
      </c>
      <c r="AJ1490" s="215"/>
      <c r="AK1490" s="215"/>
      <c r="AL1490" s="209" t="s">
        <v>1590</v>
      </c>
      <c r="AM1490" s="212"/>
      <c r="AN1490" s="212"/>
      <c r="AO1490" s="212"/>
      <c r="AP1490" s="212"/>
      <c r="AQ1490" s="212"/>
      <c r="AR1490" s="212"/>
      <c r="AS1490" s="212"/>
      <c r="AT1490" s="206"/>
      <c r="AU1490" s="206"/>
      <c r="AV1490" s="206"/>
      <c r="AW1490" s="206"/>
      <c r="AX1490" s="206"/>
      <c r="AY1490" s="206"/>
      <c r="AZ1490" s="206"/>
      <c r="BA1490" s="206"/>
      <c r="BB1490" s="206"/>
      <c r="BC1490" s="206"/>
      <c r="BD1490" s="206"/>
      <c r="BE1490" s="206"/>
      <c r="BF1490" s="206"/>
      <c r="BG1490" s="206"/>
      <c r="BH1490" s="206"/>
      <c r="BI1490" s="206"/>
      <c r="BJ1490" s="206"/>
      <c r="BK1490" s="206"/>
      <c r="BL1490" s="206"/>
      <c r="BM1490" s="209"/>
      <c r="BN1490" s="203"/>
      <c r="BO1490" s="2"/>
    </row>
    <row r="1491" spans="1:67" ht="15" customHeight="1" x14ac:dyDescent="0.25">
      <c r="A1491" s="2"/>
      <c r="B1491" s="234"/>
      <c r="C1491" s="237"/>
      <c r="D1491" s="238"/>
      <c r="E1491" s="242"/>
      <c r="F1491" s="245"/>
      <c r="G1491" s="245"/>
      <c r="H1491" s="245"/>
      <c r="I1491" s="245"/>
      <c r="J1491" s="248"/>
      <c r="K1491" s="250"/>
      <c r="L1491" s="247"/>
      <c r="M1491" s="247"/>
      <c r="N1491" s="247"/>
      <c r="O1491" s="245"/>
      <c r="P1491" s="134" t="s">
        <v>26</v>
      </c>
      <c r="Q1491" s="89">
        <v>46202</v>
      </c>
      <c r="R1491" s="183">
        <v>46206</v>
      </c>
      <c r="S1491" s="89">
        <v>46287</v>
      </c>
      <c r="T1491" s="89">
        <v>46287</v>
      </c>
      <c r="U1491" s="89">
        <v>46287</v>
      </c>
      <c r="V1491" s="89">
        <v>46301</v>
      </c>
      <c r="W1491" s="89"/>
      <c r="X1491" s="89"/>
      <c r="Y1491" s="89"/>
      <c r="Z1491" s="89"/>
      <c r="AA1491" s="221"/>
      <c r="AB1491" s="221"/>
      <c r="AC1491" s="234"/>
      <c r="AD1491" s="221"/>
      <c r="AE1491" s="225"/>
      <c r="AF1491" s="226"/>
      <c r="AG1491" s="230"/>
      <c r="AH1491" s="230"/>
      <c r="AI1491" s="230"/>
      <c r="AJ1491" s="216"/>
      <c r="AK1491" s="216"/>
      <c r="AL1491" s="218"/>
      <c r="AM1491" s="213"/>
      <c r="AN1491" s="213"/>
      <c r="AO1491" s="213"/>
      <c r="AP1491" s="213"/>
      <c r="AQ1491" s="213"/>
      <c r="AR1491" s="213"/>
      <c r="AS1491" s="213"/>
      <c r="AT1491" s="207"/>
      <c r="AU1491" s="207"/>
      <c r="AV1491" s="207"/>
      <c r="AW1491" s="207"/>
      <c r="AX1491" s="207"/>
      <c r="AY1491" s="207"/>
      <c r="AZ1491" s="207"/>
      <c r="BA1491" s="207"/>
      <c r="BB1491" s="207"/>
      <c r="BC1491" s="207"/>
      <c r="BD1491" s="207"/>
      <c r="BE1491" s="207"/>
      <c r="BF1491" s="207"/>
      <c r="BG1491" s="207"/>
      <c r="BH1491" s="207"/>
      <c r="BI1491" s="207"/>
      <c r="BJ1491" s="207"/>
      <c r="BK1491" s="207"/>
      <c r="BL1491" s="207"/>
      <c r="BM1491" s="210"/>
      <c r="BN1491" s="204"/>
      <c r="BO1491" s="2"/>
    </row>
    <row r="1492" spans="1:67" ht="15" hidden="1" customHeight="1" x14ac:dyDescent="0.25">
      <c r="A1492" s="2"/>
      <c r="B1492" s="234"/>
      <c r="C1492" s="237"/>
      <c r="D1492" s="238"/>
      <c r="E1492" s="242"/>
      <c r="F1492" s="245"/>
      <c r="G1492" s="245"/>
      <c r="H1492" s="245"/>
      <c r="I1492" s="245"/>
      <c r="J1492" s="248"/>
      <c r="K1492" s="250"/>
      <c r="L1492" s="247"/>
      <c r="M1492" s="247"/>
      <c r="N1492" s="247"/>
      <c r="O1492" s="245"/>
      <c r="P1492" s="134" t="s">
        <v>262</v>
      </c>
      <c r="Q1492" s="89"/>
      <c r="R1492" s="89"/>
      <c r="S1492" s="89"/>
      <c r="T1492" s="89"/>
      <c r="U1492" s="89"/>
      <c r="V1492" s="89"/>
      <c r="W1492" s="89"/>
      <c r="X1492" s="89"/>
      <c r="Y1492" s="89"/>
      <c r="Z1492" s="89"/>
      <c r="AA1492" s="221"/>
      <c r="AB1492" s="221"/>
      <c r="AC1492" s="234"/>
      <c r="AD1492" s="221"/>
      <c r="AE1492" s="225"/>
      <c r="AF1492" s="226"/>
      <c r="AG1492" s="230"/>
      <c r="AH1492" s="230"/>
      <c r="AI1492" s="230"/>
      <c r="AJ1492" s="216"/>
      <c r="AK1492" s="216"/>
      <c r="AL1492" s="218"/>
      <c r="AM1492" s="213"/>
      <c r="AN1492" s="213"/>
      <c r="AO1492" s="213"/>
      <c r="AP1492" s="213"/>
      <c r="AQ1492" s="213"/>
      <c r="AR1492" s="213"/>
      <c r="AS1492" s="213"/>
      <c r="AT1492" s="207"/>
      <c r="AU1492" s="207"/>
      <c r="AV1492" s="207"/>
      <c r="AW1492" s="207"/>
      <c r="AX1492" s="207"/>
      <c r="AY1492" s="207"/>
      <c r="AZ1492" s="207"/>
      <c r="BA1492" s="207"/>
      <c r="BB1492" s="207"/>
      <c r="BC1492" s="207"/>
      <c r="BD1492" s="207"/>
      <c r="BE1492" s="207"/>
      <c r="BF1492" s="207"/>
      <c r="BG1492" s="207"/>
      <c r="BH1492" s="207"/>
      <c r="BI1492" s="207"/>
      <c r="BJ1492" s="207"/>
      <c r="BK1492" s="207"/>
      <c r="BL1492" s="207"/>
      <c r="BM1492" s="210"/>
      <c r="BN1492" s="204"/>
      <c r="BO1492" s="2"/>
    </row>
    <row r="1493" spans="1:67" ht="15" hidden="1" customHeight="1" x14ac:dyDescent="0.25">
      <c r="A1493" s="2"/>
      <c r="B1493" s="234"/>
      <c r="C1493" s="237"/>
      <c r="D1493" s="238"/>
      <c r="E1493" s="242"/>
      <c r="F1493" s="245"/>
      <c r="G1493" s="245"/>
      <c r="H1493" s="245"/>
      <c r="I1493" s="245"/>
      <c r="J1493" s="248"/>
      <c r="K1493" s="250"/>
      <c r="L1493" s="247"/>
      <c r="M1493" s="247"/>
      <c r="N1493" s="247"/>
      <c r="O1493" s="245"/>
      <c r="P1493" s="134" t="s">
        <v>263</v>
      </c>
      <c r="Q1493" s="89"/>
      <c r="R1493" s="89"/>
      <c r="S1493" s="89"/>
      <c r="T1493" s="89"/>
      <c r="U1493" s="89"/>
      <c r="V1493" s="89"/>
      <c r="W1493" s="89"/>
      <c r="X1493" s="89"/>
      <c r="Y1493" s="89"/>
      <c r="Z1493" s="89"/>
      <c r="AA1493" s="221"/>
      <c r="AB1493" s="221"/>
      <c r="AC1493" s="234"/>
      <c r="AD1493" s="221"/>
      <c r="AE1493" s="225"/>
      <c r="AF1493" s="226"/>
      <c r="AG1493" s="230"/>
      <c r="AH1493" s="230"/>
      <c r="AI1493" s="230"/>
      <c r="AJ1493" s="216"/>
      <c r="AK1493" s="216"/>
      <c r="AL1493" s="218"/>
      <c r="AM1493" s="213"/>
      <c r="AN1493" s="213"/>
      <c r="AO1493" s="213"/>
      <c r="AP1493" s="213"/>
      <c r="AQ1493" s="213"/>
      <c r="AR1493" s="213"/>
      <c r="AS1493" s="213"/>
      <c r="AT1493" s="207"/>
      <c r="AU1493" s="207"/>
      <c r="AV1493" s="207"/>
      <c r="AW1493" s="207"/>
      <c r="AX1493" s="207"/>
      <c r="AY1493" s="207"/>
      <c r="AZ1493" s="207"/>
      <c r="BA1493" s="207"/>
      <c r="BB1493" s="207"/>
      <c r="BC1493" s="207"/>
      <c r="BD1493" s="207"/>
      <c r="BE1493" s="207"/>
      <c r="BF1493" s="207"/>
      <c r="BG1493" s="207"/>
      <c r="BH1493" s="207"/>
      <c r="BI1493" s="207"/>
      <c r="BJ1493" s="207"/>
      <c r="BK1493" s="207"/>
      <c r="BL1493" s="207"/>
      <c r="BM1493" s="210"/>
      <c r="BN1493" s="204"/>
      <c r="BO1493" s="2"/>
    </row>
    <row r="1494" spans="1:67" ht="15" hidden="1" customHeight="1" x14ac:dyDescent="0.25">
      <c r="A1494" s="2"/>
      <c r="B1494" s="234"/>
      <c r="C1494" s="237"/>
      <c r="D1494" s="238"/>
      <c r="E1494" s="242"/>
      <c r="F1494" s="245"/>
      <c r="G1494" s="245"/>
      <c r="H1494" s="245"/>
      <c r="I1494" s="245"/>
      <c r="J1494" s="248"/>
      <c r="K1494" s="250"/>
      <c r="L1494" s="247"/>
      <c r="M1494" s="247"/>
      <c r="N1494" s="247"/>
      <c r="O1494" s="245"/>
      <c r="P1494" s="134" t="s">
        <v>27</v>
      </c>
      <c r="Q1494" s="89"/>
      <c r="R1494" s="89"/>
      <c r="S1494" s="89"/>
      <c r="T1494" s="89"/>
      <c r="U1494" s="89"/>
      <c r="V1494" s="89"/>
      <c r="W1494" s="89"/>
      <c r="X1494" s="89"/>
      <c r="Y1494" s="89"/>
      <c r="Z1494" s="89"/>
      <c r="AA1494" s="221"/>
      <c r="AB1494" s="221"/>
      <c r="AC1494" s="234"/>
      <c r="AD1494" s="221"/>
      <c r="AE1494" s="225"/>
      <c r="AF1494" s="226"/>
      <c r="AG1494" s="230"/>
      <c r="AH1494" s="230"/>
      <c r="AI1494" s="230"/>
      <c r="AJ1494" s="216"/>
      <c r="AK1494" s="216"/>
      <c r="AL1494" s="218"/>
      <c r="AM1494" s="213"/>
      <c r="AN1494" s="213"/>
      <c r="AO1494" s="213"/>
      <c r="AP1494" s="213"/>
      <c r="AQ1494" s="213"/>
      <c r="AR1494" s="213"/>
      <c r="AS1494" s="213"/>
      <c r="AT1494" s="207"/>
      <c r="AU1494" s="207"/>
      <c r="AV1494" s="207"/>
      <c r="AW1494" s="207"/>
      <c r="AX1494" s="207"/>
      <c r="AY1494" s="207"/>
      <c r="AZ1494" s="207"/>
      <c r="BA1494" s="207"/>
      <c r="BB1494" s="207"/>
      <c r="BC1494" s="207"/>
      <c r="BD1494" s="207"/>
      <c r="BE1494" s="207"/>
      <c r="BF1494" s="207"/>
      <c r="BG1494" s="207"/>
      <c r="BH1494" s="207"/>
      <c r="BI1494" s="207"/>
      <c r="BJ1494" s="207"/>
      <c r="BK1494" s="207"/>
      <c r="BL1494" s="207"/>
      <c r="BM1494" s="210"/>
      <c r="BN1494" s="204"/>
      <c r="BO1494" s="2"/>
    </row>
    <row r="1495" spans="1:67" ht="15" customHeight="1" x14ac:dyDescent="0.25">
      <c r="A1495" s="2"/>
      <c r="B1495" s="219"/>
      <c r="C1495" s="239"/>
      <c r="D1495" s="240"/>
      <c r="E1495" s="243"/>
      <c r="F1495" s="246"/>
      <c r="G1495" s="246"/>
      <c r="H1495" s="246"/>
      <c r="I1495" s="246"/>
      <c r="J1495" s="248"/>
      <c r="K1495" s="251"/>
      <c r="L1495" s="248"/>
      <c r="M1495" s="248"/>
      <c r="N1495" s="248"/>
      <c r="O1495" s="246"/>
      <c r="P1495" s="134" t="s">
        <v>28</v>
      </c>
      <c r="Q1495" s="182">
        <v>46202</v>
      </c>
      <c r="R1495" s="89"/>
      <c r="S1495" s="89"/>
      <c r="T1495" s="89"/>
      <c r="U1495" s="89"/>
      <c r="V1495" s="89"/>
      <c r="W1495" s="89"/>
      <c r="X1495" s="89"/>
      <c r="Y1495" s="89"/>
      <c r="Z1495" s="89"/>
      <c r="AA1495" s="232"/>
      <c r="AB1495" s="222"/>
      <c r="AC1495" s="252"/>
      <c r="AD1495" s="222"/>
      <c r="AE1495" s="227"/>
      <c r="AF1495" s="228"/>
      <c r="AG1495" s="231"/>
      <c r="AH1495" s="232"/>
      <c r="AI1495" s="232"/>
      <c r="AJ1495" s="217"/>
      <c r="AK1495" s="217"/>
      <c r="AL1495" s="219"/>
      <c r="AM1495" s="214"/>
      <c r="AN1495" s="214"/>
      <c r="AO1495" s="214"/>
      <c r="AP1495" s="214"/>
      <c r="AQ1495" s="214"/>
      <c r="AR1495" s="214"/>
      <c r="AS1495" s="214"/>
      <c r="AT1495" s="208"/>
      <c r="AU1495" s="208"/>
      <c r="AV1495" s="208"/>
      <c r="AW1495" s="208"/>
      <c r="AX1495" s="208"/>
      <c r="AY1495" s="208"/>
      <c r="AZ1495" s="208"/>
      <c r="BA1495" s="208"/>
      <c r="BB1495" s="208"/>
      <c r="BC1495" s="208"/>
      <c r="BD1495" s="208"/>
      <c r="BE1495" s="208"/>
      <c r="BF1495" s="208"/>
      <c r="BG1495" s="208"/>
      <c r="BH1495" s="208"/>
      <c r="BI1495" s="208"/>
      <c r="BJ1495" s="208"/>
      <c r="BK1495" s="208"/>
      <c r="BL1495" s="208"/>
      <c r="BM1495" s="211"/>
      <c r="BN1495" s="205"/>
      <c r="BO1495" s="2"/>
    </row>
    <row r="1496" spans="1:67" ht="15" hidden="1" customHeight="1" x14ac:dyDescent="0.25">
      <c r="A1496" s="2"/>
      <c r="B1496" s="233" t="s">
        <v>1732</v>
      </c>
      <c r="C1496" s="235" t="s">
        <v>1071</v>
      </c>
      <c r="D1496" s="236"/>
      <c r="E1496" s="241"/>
      <c r="F1496" s="244" t="s">
        <v>1808</v>
      </c>
      <c r="G1496" s="245"/>
      <c r="H1496" s="245"/>
      <c r="I1496" s="245" t="s">
        <v>1743</v>
      </c>
      <c r="J1496" s="247"/>
      <c r="K1496" s="249">
        <v>46248</v>
      </c>
      <c r="L1496" s="247" t="s">
        <v>501</v>
      </c>
      <c r="M1496" s="247">
        <v>1</v>
      </c>
      <c r="N1496" s="247"/>
      <c r="O1496" s="245" t="s">
        <v>1596</v>
      </c>
      <c r="P1496" s="135" t="s">
        <v>148</v>
      </c>
      <c r="Q1496" s="89"/>
      <c r="R1496" s="89"/>
      <c r="S1496" s="89"/>
      <c r="T1496" s="89"/>
      <c r="U1496" s="89"/>
      <c r="V1496" s="89"/>
      <c r="W1496" s="89"/>
      <c r="X1496" s="89"/>
      <c r="Y1496" s="89"/>
      <c r="Z1496" s="89"/>
      <c r="AA1496" s="220">
        <v>55</v>
      </c>
      <c r="AB1496" s="220"/>
      <c r="AC1496" s="233"/>
      <c r="AD1496" s="220"/>
      <c r="AE1496" s="223">
        <v>80</v>
      </c>
      <c r="AF1496" s="224"/>
      <c r="AG1496" s="229"/>
      <c r="AH1496" s="229">
        <v>0</v>
      </c>
      <c r="AI1496" s="229">
        <v>7.3505827007377317E-2</v>
      </c>
      <c r="AJ1496" s="215"/>
      <c r="AK1496" s="215"/>
      <c r="AL1496" s="209" t="s">
        <v>1590</v>
      </c>
      <c r="AM1496" s="212"/>
      <c r="AN1496" s="212"/>
      <c r="AO1496" s="212"/>
      <c r="AP1496" s="212"/>
      <c r="AQ1496" s="212"/>
      <c r="AR1496" s="212"/>
      <c r="AS1496" s="212"/>
      <c r="AT1496" s="206"/>
      <c r="AU1496" s="206"/>
      <c r="AV1496" s="206"/>
      <c r="AW1496" s="206"/>
      <c r="AX1496" s="206"/>
      <c r="AY1496" s="206"/>
      <c r="AZ1496" s="206"/>
      <c r="BA1496" s="206"/>
      <c r="BB1496" s="206"/>
      <c r="BC1496" s="206"/>
      <c r="BD1496" s="206"/>
      <c r="BE1496" s="206"/>
      <c r="BF1496" s="206"/>
      <c r="BG1496" s="206"/>
      <c r="BH1496" s="206"/>
      <c r="BI1496" s="206"/>
      <c r="BJ1496" s="206"/>
      <c r="BK1496" s="206"/>
      <c r="BL1496" s="206"/>
      <c r="BM1496" s="209"/>
      <c r="BN1496" s="203"/>
      <c r="BO1496" s="2"/>
    </row>
    <row r="1497" spans="1:67" ht="15" customHeight="1" x14ac:dyDescent="0.25">
      <c r="A1497" s="2"/>
      <c r="B1497" s="234"/>
      <c r="C1497" s="237"/>
      <c r="D1497" s="238"/>
      <c r="E1497" s="242"/>
      <c r="F1497" s="245"/>
      <c r="G1497" s="245"/>
      <c r="H1497" s="245"/>
      <c r="I1497" s="245"/>
      <c r="J1497" s="248"/>
      <c r="K1497" s="250"/>
      <c r="L1497" s="247"/>
      <c r="M1497" s="247"/>
      <c r="N1497" s="247"/>
      <c r="O1497" s="245"/>
      <c r="P1497" s="134" t="s">
        <v>26</v>
      </c>
      <c r="Q1497" s="89">
        <v>46202</v>
      </c>
      <c r="R1497" s="89">
        <v>46206</v>
      </c>
      <c r="S1497" s="89">
        <v>46287</v>
      </c>
      <c r="T1497" s="89">
        <v>46287</v>
      </c>
      <c r="U1497" s="89">
        <v>46287</v>
      </c>
      <c r="V1497" s="89">
        <v>46301</v>
      </c>
      <c r="W1497" s="89"/>
      <c r="X1497" s="89"/>
      <c r="Y1497" s="89"/>
      <c r="Z1497" s="89"/>
      <c r="AA1497" s="221"/>
      <c r="AB1497" s="221"/>
      <c r="AC1497" s="234"/>
      <c r="AD1497" s="221"/>
      <c r="AE1497" s="225"/>
      <c r="AF1497" s="226"/>
      <c r="AG1497" s="230"/>
      <c r="AH1497" s="230"/>
      <c r="AI1497" s="230"/>
      <c r="AJ1497" s="216"/>
      <c r="AK1497" s="216"/>
      <c r="AL1497" s="218"/>
      <c r="AM1497" s="213"/>
      <c r="AN1497" s="213"/>
      <c r="AO1497" s="213"/>
      <c r="AP1497" s="213"/>
      <c r="AQ1497" s="213"/>
      <c r="AR1497" s="213"/>
      <c r="AS1497" s="213"/>
      <c r="AT1497" s="207"/>
      <c r="AU1497" s="207"/>
      <c r="AV1497" s="207"/>
      <c r="AW1497" s="207"/>
      <c r="AX1497" s="207"/>
      <c r="AY1497" s="207"/>
      <c r="AZ1497" s="207"/>
      <c r="BA1497" s="207"/>
      <c r="BB1497" s="207"/>
      <c r="BC1497" s="207"/>
      <c r="BD1497" s="207"/>
      <c r="BE1497" s="207"/>
      <c r="BF1497" s="207"/>
      <c r="BG1497" s="207"/>
      <c r="BH1497" s="207"/>
      <c r="BI1497" s="207"/>
      <c r="BJ1497" s="207"/>
      <c r="BK1497" s="207"/>
      <c r="BL1497" s="207"/>
      <c r="BM1497" s="210"/>
      <c r="BN1497" s="204"/>
      <c r="BO1497" s="2"/>
    </row>
    <row r="1498" spans="1:67" ht="15" hidden="1" customHeight="1" x14ac:dyDescent="0.25">
      <c r="A1498" s="2"/>
      <c r="B1498" s="234"/>
      <c r="C1498" s="237"/>
      <c r="D1498" s="238"/>
      <c r="E1498" s="242"/>
      <c r="F1498" s="245"/>
      <c r="G1498" s="245"/>
      <c r="H1498" s="245"/>
      <c r="I1498" s="245"/>
      <c r="J1498" s="248"/>
      <c r="K1498" s="250"/>
      <c r="L1498" s="247"/>
      <c r="M1498" s="247"/>
      <c r="N1498" s="247"/>
      <c r="O1498" s="245"/>
      <c r="P1498" s="134" t="s">
        <v>262</v>
      </c>
      <c r="Q1498" s="89"/>
      <c r="R1498" s="89"/>
      <c r="S1498" s="89"/>
      <c r="T1498" s="89"/>
      <c r="U1498" s="89"/>
      <c r="V1498" s="89"/>
      <c r="W1498" s="89"/>
      <c r="X1498" s="89"/>
      <c r="Y1498" s="89"/>
      <c r="Z1498" s="89"/>
      <c r="AA1498" s="221"/>
      <c r="AB1498" s="221"/>
      <c r="AC1498" s="234"/>
      <c r="AD1498" s="221"/>
      <c r="AE1498" s="225"/>
      <c r="AF1498" s="226"/>
      <c r="AG1498" s="230"/>
      <c r="AH1498" s="230"/>
      <c r="AI1498" s="230"/>
      <c r="AJ1498" s="216"/>
      <c r="AK1498" s="216"/>
      <c r="AL1498" s="218"/>
      <c r="AM1498" s="213"/>
      <c r="AN1498" s="213"/>
      <c r="AO1498" s="213"/>
      <c r="AP1498" s="213"/>
      <c r="AQ1498" s="213"/>
      <c r="AR1498" s="213"/>
      <c r="AS1498" s="213"/>
      <c r="AT1498" s="207"/>
      <c r="AU1498" s="207"/>
      <c r="AV1498" s="207"/>
      <c r="AW1498" s="207"/>
      <c r="AX1498" s="207"/>
      <c r="AY1498" s="207"/>
      <c r="AZ1498" s="207"/>
      <c r="BA1498" s="207"/>
      <c r="BB1498" s="207"/>
      <c r="BC1498" s="207"/>
      <c r="BD1498" s="207"/>
      <c r="BE1498" s="207"/>
      <c r="BF1498" s="207"/>
      <c r="BG1498" s="207"/>
      <c r="BH1498" s="207"/>
      <c r="BI1498" s="207"/>
      <c r="BJ1498" s="207"/>
      <c r="BK1498" s="207"/>
      <c r="BL1498" s="207"/>
      <c r="BM1498" s="210"/>
      <c r="BN1498" s="204"/>
      <c r="BO1498" s="2"/>
    </row>
    <row r="1499" spans="1:67" ht="15" hidden="1" customHeight="1" x14ac:dyDescent="0.25">
      <c r="A1499" s="2"/>
      <c r="B1499" s="234"/>
      <c r="C1499" s="237"/>
      <c r="D1499" s="238"/>
      <c r="E1499" s="242"/>
      <c r="F1499" s="245"/>
      <c r="G1499" s="245"/>
      <c r="H1499" s="245"/>
      <c r="I1499" s="245"/>
      <c r="J1499" s="248"/>
      <c r="K1499" s="250"/>
      <c r="L1499" s="247"/>
      <c r="M1499" s="247"/>
      <c r="N1499" s="247"/>
      <c r="O1499" s="245"/>
      <c r="P1499" s="134" t="s">
        <v>263</v>
      </c>
      <c r="Q1499" s="89"/>
      <c r="R1499" s="89"/>
      <c r="S1499" s="89"/>
      <c r="T1499" s="89"/>
      <c r="U1499" s="89"/>
      <c r="V1499" s="89"/>
      <c r="W1499" s="89"/>
      <c r="X1499" s="89"/>
      <c r="Y1499" s="89"/>
      <c r="Z1499" s="89"/>
      <c r="AA1499" s="221"/>
      <c r="AB1499" s="221"/>
      <c r="AC1499" s="234"/>
      <c r="AD1499" s="221"/>
      <c r="AE1499" s="225"/>
      <c r="AF1499" s="226"/>
      <c r="AG1499" s="230"/>
      <c r="AH1499" s="230"/>
      <c r="AI1499" s="230"/>
      <c r="AJ1499" s="216"/>
      <c r="AK1499" s="216"/>
      <c r="AL1499" s="218"/>
      <c r="AM1499" s="213"/>
      <c r="AN1499" s="213"/>
      <c r="AO1499" s="213"/>
      <c r="AP1499" s="213"/>
      <c r="AQ1499" s="213"/>
      <c r="AR1499" s="213"/>
      <c r="AS1499" s="213"/>
      <c r="AT1499" s="207"/>
      <c r="AU1499" s="207"/>
      <c r="AV1499" s="207"/>
      <c r="AW1499" s="207"/>
      <c r="AX1499" s="207"/>
      <c r="AY1499" s="207"/>
      <c r="AZ1499" s="207"/>
      <c r="BA1499" s="207"/>
      <c r="BB1499" s="207"/>
      <c r="BC1499" s="207"/>
      <c r="BD1499" s="207"/>
      <c r="BE1499" s="207"/>
      <c r="BF1499" s="207"/>
      <c r="BG1499" s="207"/>
      <c r="BH1499" s="207"/>
      <c r="BI1499" s="207"/>
      <c r="BJ1499" s="207"/>
      <c r="BK1499" s="207"/>
      <c r="BL1499" s="207"/>
      <c r="BM1499" s="210"/>
      <c r="BN1499" s="204"/>
      <c r="BO1499" s="2"/>
    </row>
    <row r="1500" spans="1:67" ht="15" hidden="1" customHeight="1" x14ac:dyDescent="0.25">
      <c r="A1500" s="2"/>
      <c r="B1500" s="234"/>
      <c r="C1500" s="237"/>
      <c r="D1500" s="238"/>
      <c r="E1500" s="242"/>
      <c r="F1500" s="245"/>
      <c r="G1500" s="245"/>
      <c r="H1500" s="245"/>
      <c r="I1500" s="245"/>
      <c r="J1500" s="248"/>
      <c r="K1500" s="250"/>
      <c r="L1500" s="247"/>
      <c r="M1500" s="247"/>
      <c r="N1500" s="247"/>
      <c r="O1500" s="245"/>
      <c r="P1500" s="134" t="s">
        <v>27</v>
      </c>
      <c r="Q1500" s="89"/>
      <c r="R1500" s="89"/>
      <c r="S1500" s="89"/>
      <c r="T1500" s="89"/>
      <c r="U1500" s="89"/>
      <c r="V1500" s="89"/>
      <c r="W1500" s="89"/>
      <c r="X1500" s="89"/>
      <c r="Y1500" s="89"/>
      <c r="Z1500" s="89"/>
      <c r="AA1500" s="221"/>
      <c r="AB1500" s="221"/>
      <c r="AC1500" s="234"/>
      <c r="AD1500" s="221"/>
      <c r="AE1500" s="225"/>
      <c r="AF1500" s="226"/>
      <c r="AG1500" s="230"/>
      <c r="AH1500" s="230"/>
      <c r="AI1500" s="230"/>
      <c r="AJ1500" s="216"/>
      <c r="AK1500" s="216"/>
      <c r="AL1500" s="218"/>
      <c r="AM1500" s="213"/>
      <c r="AN1500" s="213"/>
      <c r="AO1500" s="213"/>
      <c r="AP1500" s="213"/>
      <c r="AQ1500" s="213"/>
      <c r="AR1500" s="213"/>
      <c r="AS1500" s="213"/>
      <c r="AT1500" s="207"/>
      <c r="AU1500" s="207"/>
      <c r="AV1500" s="207"/>
      <c r="AW1500" s="207"/>
      <c r="AX1500" s="207"/>
      <c r="AY1500" s="207"/>
      <c r="AZ1500" s="207"/>
      <c r="BA1500" s="207"/>
      <c r="BB1500" s="207"/>
      <c r="BC1500" s="207"/>
      <c r="BD1500" s="207"/>
      <c r="BE1500" s="207"/>
      <c r="BF1500" s="207"/>
      <c r="BG1500" s="207"/>
      <c r="BH1500" s="207"/>
      <c r="BI1500" s="207"/>
      <c r="BJ1500" s="207"/>
      <c r="BK1500" s="207"/>
      <c r="BL1500" s="207"/>
      <c r="BM1500" s="210"/>
      <c r="BN1500" s="204"/>
      <c r="BO1500" s="2"/>
    </row>
    <row r="1501" spans="1:67" ht="15" customHeight="1" x14ac:dyDescent="0.25">
      <c r="A1501" s="2"/>
      <c r="B1501" s="219"/>
      <c r="C1501" s="239"/>
      <c r="D1501" s="240"/>
      <c r="E1501" s="243"/>
      <c r="F1501" s="246"/>
      <c r="G1501" s="246"/>
      <c r="H1501" s="246"/>
      <c r="I1501" s="246"/>
      <c r="J1501" s="248"/>
      <c r="K1501" s="251"/>
      <c r="L1501" s="248"/>
      <c r="M1501" s="248"/>
      <c r="N1501" s="248"/>
      <c r="O1501" s="246"/>
      <c r="P1501" s="134" t="s">
        <v>28</v>
      </c>
      <c r="Q1501" s="182">
        <v>46202</v>
      </c>
      <c r="R1501" s="182">
        <v>46227</v>
      </c>
      <c r="S1501" s="182">
        <v>46227</v>
      </c>
      <c r="T1501" s="182">
        <v>46227</v>
      </c>
      <c r="U1501" s="182">
        <v>46248</v>
      </c>
      <c r="V1501" s="89"/>
      <c r="W1501" s="89"/>
      <c r="X1501" s="89"/>
      <c r="Y1501" s="89"/>
      <c r="Z1501" s="89"/>
      <c r="AA1501" s="232"/>
      <c r="AB1501" s="222"/>
      <c r="AC1501" s="252"/>
      <c r="AD1501" s="222"/>
      <c r="AE1501" s="227"/>
      <c r="AF1501" s="228"/>
      <c r="AG1501" s="231"/>
      <c r="AH1501" s="232"/>
      <c r="AI1501" s="232"/>
      <c r="AJ1501" s="217"/>
      <c r="AK1501" s="217"/>
      <c r="AL1501" s="219"/>
      <c r="AM1501" s="214"/>
      <c r="AN1501" s="214"/>
      <c r="AO1501" s="214"/>
      <c r="AP1501" s="214"/>
      <c r="AQ1501" s="214"/>
      <c r="AR1501" s="214"/>
      <c r="AS1501" s="214"/>
      <c r="AT1501" s="208"/>
      <c r="AU1501" s="208"/>
      <c r="AV1501" s="208"/>
      <c r="AW1501" s="208"/>
      <c r="AX1501" s="208"/>
      <c r="AY1501" s="208"/>
      <c r="AZ1501" s="208"/>
      <c r="BA1501" s="208"/>
      <c r="BB1501" s="208"/>
      <c r="BC1501" s="208"/>
      <c r="BD1501" s="208"/>
      <c r="BE1501" s="208"/>
      <c r="BF1501" s="208"/>
      <c r="BG1501" s="208"/>
      <c r="BH1501" s="208"/>
      <c r="BI1501" s="208"/>
      <c r="BJ1501" s="208"/>
      <c r="BK1501" s="208"/>
      <c r="BL1501" s="208"/>
      <c r="BM1501" s="211"/>
      <c r="BN1501" s="205"/>
      <c r="BO1501" s="2"/>
    </row>
    <row r="1502" spans="1:67" ht="15" hidden="1" customHeight="1" x14ac:dyDescent="0.25">
      <c r="A1502" s="2"/>
      <c r="B1502" s="233" t="s">
        <v>1732</v>
      </c>
      <c r="C1502" s="235" t="s">
        <v>1073</v>
      </c>
      <c r="D1502" s="236"/>
      <c r="E1502" s="241"/>
      <c r="F1502" s="244" t="s">
        <v>1809</v>
      </c>
      <c r="G1502" s="245"/>
      <c r="H1502" s="245"/>
      <c r="I1502" s="245" t="s">
        <v>1743</v>
      </c>
      <c r="J1502" s="247"/>
      <c r="K1502" s="249">
        <v>46247</v>
      </c>
      <c r="L1502" s="247" t="s">
        <v>504</v>
      </c>
      <c r="M1502" s="247">
        <v>1</v>
      </c>
      <c r="N1502" s="247"/>
      <c r="O1502" s="245" t="s">
        <v>1596</v>
      </c>
      <c r="P1502" s="135" t="s">
        <v>148</v>
      </c>
      <c r="Q1502" s="89"/>
      <c r="R1502" s="89"/>
      <c r="S1502" s="89"/>
      <c r="T1502" s="89"/>
      <c r="U1502" s="89"/>
      <c r="V1502" s="89"/>
      <c r="W1502" s="89"/>
      <c r="X1502" s="89"/>
      <c r="Y1502" s="89"/>
      <c r="Z1502" s="89"/>
      <c r="AA1502" s="220">
        <v>55</v>
      </c>
      <c r="AB1502" s="220"/>
      <c r="AC1502" s="233"/>
      <c r="AD1502" s="220"/>
      <c r="AE1502" s="223">
        <v>100</v>
      </c>
      <c r="AF1502" s="224"/>
      <c r="AG1502" s="229"/>
      <c r="AH1502" s="229">
        <v>0</v>
      </c>
      <c r="AI1502" s="229">
        <v>7.3505827007377317E-2</v>
      </c>
      <c r="AJ1502" s="215"/>
      <c r="AK1502" s="215"/>
      <c r="AL1502" s="209" t="s">
        <v>1590</v>
      </c>
      <c r="AM1502" s="212"/>
      <c r="AN1502" s="212"/>
      <c r="AO1502" s="212"/>
      <c r="AP1502" s="212"/>
      <c r="AQ1502" s="212"/>
      <c r="AR1502" s="212"/>
      <c r="AS1502" s="212"/>
      <c r="AT1502" s="206"/>
      <c r="AU1502" s="206"/>
      <c r="AV1502" s="206"/>
      <c r="AW1502" s="206"/>
      <c r="AX1502" s="206"/>
      <c r="AY1502" s="206"/>
      <c r="AZ1502" s="206"/>
      <c r="BA1502" s="206"/>
      <c r="BB1502" s="206"/>
      <c r="BC1502" s="206"/>
      <c r="BD1502" s="206"/>
      <c r="BE1502" s="206"/>
      <c r="BF1502" s="206"/>
      <c r="BG1502" s="206"/>
      <c r="BH1502" s="206"/>
      <c r="BI1502" s="206"/>
      <c r="BJ1502" s="206"/>
      <c r="BK1502" s="206"/>
      <c r="BL1502" s="206"/>
      <c r="BM1502" s="209"/>
      <c r="BN1502" s="203"/>
      <c r="BO1502" s="2"/>
    </row>
    <row r="1503" spans="1:67" ht="15" customHeight="1" x14ac:dyDescent="0.25">
      <c r="A1503" s="2"/>
      <c r="B1503" s="234"/>
      <c r="C1503" s="237"/>
      <c r="D1503" s="238"/>
      <c r="E1503" s="242"/>
      <c r="F1503" s="245"/>
      <c r="G1503" s="245"/>
      <c r="H1503" s="245"/>
      <c r="I1503" s="245"/>
      <c r="J1503" s="248"/>
      <c r="K1503" s="250"/>
      <c r="L1503" s="247"/>
      <c r="M1503" s="247"/>
      <c r="N1503" s="247"/>
      <c r="O1503" s="245"/>
      <c r="P1503" s="134" t="s">
        <v>26</v>
      </c>
      <c r="Q1503" s="89">
        <v>46321</v>
      </c>
      <c r="R1503" s="89">
        <v>46325</v>
      </c>
      <c r="S1503" s="89">
        <v>46373</v>
      </c>
      <c r="T1503" s="89">
        <v>46373</v>
      </c>
      <c r="U1503" s="89">
        <v>46373</v>
      </c>
      <c r="V1503" s="89">
        <v>46387</v>
      </c>
      <c r="W1503" s="89"/>
      <c r="X1503" s="89"/>
      <c r="Y1503" s="89"/>
      <c r="Z1503" s="89"/>
      <c r="AA1503" s="221"/>
      <c r="AB1503" s="221"/>
      <c r="AC1503" s="234"/>
      <c r="AD1503" s="221"/>
      <c r="AE1503" s="225"/>
      <c r="AF1503" s="226"/>
      <c r="AG1503" s="230"/>
      <c r="AH1503" s="230"/>
      <c r="AI1503" s="230"/>
      <c r="AJ1503" s="216"/>
      <c r="AK1503" s="216"/>
      <c r="AL1503" s="218"/>
      <c r="AM1503" s="213"/>
      <c r="AN1503" s="213"/>
      <c r="AO1503" s="213"/>
      <c r="AP1503" s="213"/>
      <c r="AQ1503" s="213"/>
      <c r="AR1503" s="213"/>
      <c r="AS1503" s="213"/>
      <c r="AT1503" s="207"/>
      <c r="AU1503" s="207"/>
      <c r="AV1503" s="207"/>
      <c r="AW1503" s="207"/>
      <c r="AX1503" s="207"/>
      <c r="AY1503" s="207"/>
      <c r="AZ1503" s="207"/>
      <c r="BA1503" s="207"/>
      <c r="BB1503" s="207"/>
      <c r="BC1503" s="207"/>
      <c r="BD1503" s="207"/>
      <c r="BE1503" s="207"/>
      <c r="BF1503" s="207"/>
      <c r="BG1503" s="207"/>
      <c r="BH1503" s="207"/>
      <c r="BI1503" s="207"/>
      <c r="BJ1503" s="207"/>
      <c r="BK1503" s="207"/>
      <c r="BL1503" s="207"/>
      <c r="BM1503" s="210"/>
      <c r="BN1503" s="204"/>
      <c r="BO1503" s="2"/>
    </row>
    <row r="1504" spans="1:67" ht="15" hidden="1" customHeight="1" x14ac:dyDescent="0.25">
      <c r="A1504" s="2"/>
      <c r="B1504" s="234"/>
      <c r="C1504" s="237"/>
      <c r="D1504" s="238"/>
      <c r="E1504" s="242"/>
      <c r="F1504" s="245"/>
      <c r="G1504" s="245"/>
      <c r="H1504" s="245"/>
      <c r="I1504" s="245"/>
      <c r="J1504" s="248"/>
      <c r="K1504" s="250"/>
      <c r="L1504" s="247"/>
      <c r="M1504" s="247"/>
      <c r="N1504" s="247"/>
      <c r="O1504" s="245"/>
      <c r="P1504" s="134" t="s">
        <v>262</v>
      </c>
      <c r="Q1504" s="89"/>
      <c r="R1504" s="89"/>
      <c r="S1504" s="89"/>
      <c r="T1504" s="89"/>
      <c r="U1504" s="89"/>
      <c r="V1504" s="89"/>
      <c r="W1504" s="89"/>
      <c r="X1504" s="89"/>
      <c r="Y1504" s="89"/>
      <c r="Z1504" s="89"/>
      <c r="AA1504" s="221"/>
      <c r="AB1504" s="221"/>
      <c r="AC1504" s="234"/>
      <c r="AD1504" s="221"/>
      <c r="AE1504" s="225"/>
      <c r="AF1504" s="226"/>
      <c r="AG1504" s="230"/>
      <c r="AH1504" s="230"/>
      <c r="AI1504" s="230"/>
      <c r="AJ1504" s="216"/>
      <c r="AK1504" s="216"/>
      <c r="AL1504" s="218"/>
      <c r="AM1504" s="213"/>
      <c r="AN1504" s="213"/>
      <c r="AO1504" s="213"/>
      <c r="AP1504" s="213"/>
      <c r="AQ1504" s="213"/>
      <c r="AR1504" s="213"/>
      <c r="AS1504" s="213"/>
      <c r="AT1504" s="207"/>
      <c r="AU1504" s="207"/>
      <c r="AV1504" s="207"/>
      <c r="AW1504" s="207"/>
      <c r="AX1504" s="207"/>
      <c r="AY1504" s="207"/>
      <c r="AZ1504" s="207"/>
      <c r="BA1504" s="207"/>
      <c r="BB1504" s="207"/>
      <c r="BC1504" s="207"/>
      <c r="BD1504" s="207"/>
      <c r="BE1504" s="207"/>
      <c r="BF1504" s="207"/>
      <c r="BG1504" s="207"/>
      <c r="BH1504" s="207"/>
      <c r="BI1504" s="207"/>
      <c r="BJ1504" s="207"/>
      <c r="BK1504" s="207"/>
      <c r="BL1504" s="207"/>
      <c r="BM1504" s="210"/>
      <c r="BN1504" s="204"/>
      <c r="BO1504" s="2"/>
    </row>
    <row r="1505" spans="1:67" ht="15" hidden="1" customHeight="1" x14ac:dyDescent="0.25">
      <c r="A1505" s="2"/>
      <c r="B1505" s="234"/>
      <c r="C1505" s="237"/>
      <c r="D1505" s="238"/>
      <c r="E1505" s="242"/>
      <c r="F1505" s="245"/>
      <c r="G1505" s="245"/>
      <c r="H1505" s="245"/>
      <c r="I1505" s="245"/>
      <c r="J1505" s="248"/>
      <c r="K1505" s="250"/>
      <c r="L1505" s="247"/>
      <c r="M1505" s="247"/>
      <c r="N1505" s="247"/>
      <c r="O1505" s="245"/>
      <c r="P1505" s="134" t="s">
        <v>263</v>
      </c>
      <c r="Q1505" s="89"/>
      <c r="R1505" s="89"/>
      <c r="S1505" s="89"/>
      <c r="T1505" s="89"/>
      <c r="U1505" s="89"/>
      <c r="V1505" s="89"/>
      <c r="W1505" s="89"/>
      <c r="X1505" s="89"/>
      <c r="Y1505" s="89"/>
      <c r="Z1505" s="89"/>
      <c r="AA1505" s="221"/>
      <c r="AB1505" s="221"/>
      <c r="AC1505" s="234"/>
      <c r="AD1505" s="221"/>
      <c r="AE1505" s="225"/>
      <c r="AF1505" s="226"/>
      <c r="AG1505" s="230"/>
      <c r="AH1505" s="230"/>
      <c r="AI1505" s="230"/>
      <c r="AJ1505" s="216"/>
      <c r="AK1505" s="216"/>
      <c r="AL1505" s="218"/>
      <c r="AM1505" s="213"/>
      <c r="AN1505" s="213"/>
      <c r="AO1505" s="213"/>
      <c r="AP1505" s="213"/>
      <c r="AQ1505" s="213"/>
      <c r="AR1505" s="213"/>
      <c r="AS1505" s="213"/>
      <c r="AT1505" s="207"/>
      <c r="AU1505" s="207"/>
      <c r="AV1505" s="207"/>
      <c r="AW1505" s="207"/>
      <c r="AX1505" s="207"/>
      <c r="AY1505" s="207"/>
      <c r="AZ1505" s="207"/>
      <c r="BA1505" s="207"/>
      <c r="BB1505" s="207"/>
      <c r="BC1505" s="207"/>
      <c r="BD1505" s="207"/>
      <c r="BE1505" s="207"/>
      <c r="BF1505" s="207"/>
      <c r="BG1505" s="207"/>
      <c r="BH1505" s="207"/>
      <c r="BI1505" s="207"/>
      <c r="BJ1505" s="207"/>
      <c r="BK1505" s="207"/>
      <c r="BL1505" s="207"/>
      <c r="BM1505" s="210"/>
      <c r="BN1505" s="204"/>
      <c r="BO1505" s="2"/>
    </row>
    <row r="1506" spans="1:67" ht="15" hidden="1" customHeight="1" x14ac:dyDescent="0.25">
      <c r="A1506" s="2"/>
      <c r="B1506" s="234"/>
      <c r="C1506" s="237"/>
      <c r="D1506" s="238"/>
      <c r="E1506" s="242"/>
      <c r="F1506" s="245"/>
      <c r="G1506" s="245"/>
      <c r="H1506" s="245"/>
      <c r="I1506" s="245"/>
      <c r="J1506" s="248"/>
      <c r="K1506" s="250"/>
      <c r="L1506" s="247"/>
      <c r="M1506" s="247"/>
      <c r="N1506" s="247"/>
      <c r="O1506" s="245"/>
      <c r="P1506" s="134" t="s">
        <v>27</v>
      </c>
      <c r="Q1506" s="89"/>
      <c r="R1506" s="89"/>
      <c r="S1506" s="89"/>
      <c r="T1506" s="89"/>
      <c r="U1506" s="89"/>
      <c r="V1506" s="89"/>
      <c r="W1506" s="89"/>
      <c r="X1506" s="89"/>
      <c r="Y1506" s="89"/>
      <c r="Z1506" s="89"/>
      <c r="AA1506" s="221"/>
      <c r="AB1506" s="221"/>
      <c r="AC1506" s="234"/>
      <c r="AD1506" s="221"/>
      <c r="AE1506" s="225"/>
      <c r="AF1506" s="226"/>
      <c r="AG1506" s="230"/>
      <c r="AH1506" s="230"/>
      <c r="AI1506" s="230"/>
      <c r="AJ1506" s="216"/>
      <c r="AK1506" s="216"/>
      <c r="AL1506" s="218"/>
      <c r="AM1506" s="213"/>
      <c r="AN1506" s="213"/>
      <c r="AO1506" s="213"/>
      <c r="AP1506" s="213"/>
      <c r="AQ1506" s="213"/>
      <c r="AR1506" s="213"/>
      <c r="AS1506" s="213"/>
      <c r="AT1506" s="207"/>
      <c r="AU1506" s="207"/>
      <c r="AV1506" s="207"/>
      <c r="AW1506" s="207"/>
      <c r="AX1506" s="207"/>
      <c r="AY1506" s="207"/>
      <c r="AZ1506" s="207"/>
      <c r="BA1506" s="207"/>
      <c r="BB1506" s="207"/>
      <c r="BC1506" s="207"/>
      <c r="BD1506" s="207"/>
      <c r="BE1506" s="207"/>
      <c r="BF1506" s="207"/>
      <c r="BG1506" s="207"/>
      <c r="BH1506" s="207"/>
      <c r="BI1506" s="207"/>
      <c r="BJ1506" s="207"/>
      <c r="BK1506" s="207"/>
      <c r="BL1506" s="207"/>
      <c r="BM1506" s="210"/>
      <c r="BN1506" s="204"/>
      <c r="BO1506" s="2"/>
    </row>
    <row r="1507" spans="1:67" ht="15" customHeight="1" x14ac:dyDescent="0.25">
      <c r="A1507" s="2"/>
      <c r="B1507" s="219"/>
      <c r="C1507" s="239"/>
      <c r="D1507" s="240"/>
      <c r="E1507" s="243"/>
      <c r="F1507" s="246"/>
      <c r="G1507" s="246"/>
      <c r="H1507" s="246"/>
      <c r="I1507" s="246"/>
      <c r="J1507" s="248"/>
      <c r="K1507" s="251"/>
      <c r="L1507" s="248"/>
      <c r="M1507" s="248"/>
      <c r="N1507" s="248"/>
      <c r="O1507" s="246"/>
      <c r="P1507" s="134" t="s">
        <v>28</v>
      </c>
      <c r="Q1507" s="182">
        <v>46209</v>
      </c>
      <c r="R1507" s="182">
        <v>46220</v>
      </c>
      <c r="S1507" s="182">
        <v>46220</v>
      </c>
      <c r="T1507" s="182">
        <v>46220</v>
      </c>
      <c r="U1507" s="182">
        <v>46239</v>
      </c>
      <c r="V1507" s="182">
        <v>46247</v>
      </c>
      <c r="W1507" s="89"/>
      <c r="X1507" s="89"/>
      <c r="Y1507" s="89"/>
      <c r="Z1507" s="89"/>
      <c r="AA1507" s="232"/>
      <c r="AB1507" s="222"/>
      <c r="AC1507" s="252"/>
      <c r="AD1507" s="222"/>
      <c r="AE1507" s="227"/>
      <c r="AF1507" s="228"/>
      <c r="AG1507" s="231"/>
      <c r="AH1507" s="232"/>
      <c r="AI1507" s="232"/>
      <c r="AJ1507" s="217"/>
      <c r="AK1507" s="217"/>
      <c r="AL1507" s="219"/>
      <c r="AM1507" s="214"/>
      <c r="AN1507" s="214"/>
      <c r="AO1507" s="214"/>
      <c r="AP1507" s="214"/>
      <c r="AQ1507" s="214"/>
      <c r="AR1507" s="214"/>
      <c r="AS1507" s="214"/>
      <c r="AT1507" s="208"/>
      <c r="AU1507" s="208"/>
      <c r="AV1507" s="208"/>
      <c r="AW1507" s="208"/>
      <c r="AX1507" s="208"/>
      <c r="AY1507" s="208"/>
      <c r="AZ1507" s="208"/>
      <c r="BA1507" s="208"/>
      <c r="BB1507" s="208"/>
      <c r="BC1507" s="208"/>
      <c r="BD1507" s="208"/>
      <c r="BE1507" s="208"/>
      <c r="BF1507" s="208"/>
      <c r="BG1507" s="208"/>
      <c r="BH1507" s="208"/>
      <c r="BI1507" s="208"/>
      <c r="BJ1507" s="208"/>
      <c r="BK1507" s="208"/>
      <c r="BL1507" s="208"/>
      <c r="BM1507" s="211"/>
      <c r="BN1507" s="205"/>
      <c r="BO1507" s="2"/>
    </row>
    <row r="1508" spans="1:67" ht="15" hidden="1" customHeight="1" x14ac:dyDescent="0.25">
      <c r="A1508" s="2"/>
      <c r="B1508" s="233" t="s">
        <v>1732</v>
      </c>
      <c r="C1508" s="235" t="s">
        <v>1075</v>
      </c>
      <c r="D1508" s="236"/>
      <c r="E1508" s="241"/>
      <c r="F1508" s="244" t="s">
        <v>1810</v>
      </c>
      <c r="G1508" s="245"/>
      <c r="H1508" s="245"/>
      <c r="I1508" s="245" t="s">
        <v>1743</v>
      </c>
      <c r="J1508" s="247"/>
      <c r="K1508" s="249">
        <v>46227</v>
      </c>
      <c r="L1508" s="247" t="s">
        <v>501</v>
      </c>
      <c r="M1508" s="247">
        <v>1</v>
      </c>
      <c r="N1508" s="247"/>
      <c r="O1508" s="245" t="s">
        <v>1596</v>
      </c>
      <c r="P1508" s="135" t="s">
        <v>148</v>
      </c>
      <c r="Q1508" s="89"/>
      <c r="R1508" s="89"/>
      <c r="S1508" s="89"/>
      <c r="T1508" s="89"/>
      <c r="U1508" s="89"/>
      <c r="V1508" s="89"/>
      <c r="W1508" s="89"/>
      <c r="X1508" s="89"/>
      <c r="Y1508" s="89"/>
      <c r="Z1508" s="89"/>
      <c r="AA1508" s="220">
        <v>55</v>
      </c>
      <c r="AB1508" s="220"/>
      <c r="AC1508" s="233"/>
      <c r="AD1508" s="220"/>
      <c r="AE1508" s="223">
        <v>80</v>
      </c>
      <c r="AF1508" s="224"/>
      <c r="AG1508" s="229"/>
      <c r="AH1508" s="229">
        <v>0</v>
      </c>
      <c r="AI1508" s="229">
        <v>7.3505827007377317E-2</v>
      </c>
      <c r="AJ1508" s="215"/>
      <c r="AK1508" s="215"/>
      <c r="AL1508" s="209" t="s">
        <v>1590</v>
      </c>
      <c r="AM1508" s="212"/>
      <c r="AN1508" s="212"/>
      <c r="AO1508" s="212"/>
      <c r="AP1508" s="212"/>
      <c r="AQ1508" s="212"/>
      <c r="AR1508" s="212"/>
      <c r="AS1508" s="212"/>
      <c r="AT1508" s="206"/>
      <c r="AU1508" s="206"/>
      <c r="AV1508" s="206"/>
      <c r="AW1508" s="206"/>
      <c r="AX1508" s="206"/>
      <c r="AY1508" s="206"/>
      <c r="AZ1508" s="206"/>
      <c r="BA1508" s="206"/>
      <c r="BB1508" s="206"/>
      <c r="BC1508" s="206"/>
      <c r="BD1508" s="206"/>
      <c r="BE1508" s="206"/>
      <c r="BF1508" s="206"/>
      <c r="BG1508" s="206"/>
      <c r="BH1508" s="206"/>
      <c r="BI1508" s="206"/>
      <c r="BJ1508" s="206"/>
      <c r="BK1508" s="206"/>
      <c r="BL1508" s="206"/>
      <c r="BM1508" s="209"/>
      <c r="BN1508" s="203"/>
      <c r="BO1508" s="2"/>
    </row>
    <row r="1509" spans="1:67" ht="15" customHeight="1" x14ac:dyDescent="0.25">
      <c r="A1509" s="2"/>
      <c r="B1509" s="234"/>
      <c r="C1509" s="237"/>
      <c r="D1509" s="238"/>
      <c r="E1509" s="242"/>
      <c r="F1509" s="245"/>
      <c r="G1509" s="245"/>
      <c r="H1509" s="245"/>
      <c r="I1509" s="245"/>
      <c r="J1509" s="248"/>
      <c r="K1509" s="250"/>
      <c r="L1509" s="247"/>
      <c r="M1509" s="247"/>
      <c r="N1509" s="247"/>
      <c r="O1509" s="245"/>
      <c r="P1509" s="134" t="s">
        <v>26</v>
      </c>
      <c r="Q1509" s="89">
        <v>46321</v>
      </c>
      <c r="R1509" s="89">
        <v>46325</v>
      </c>
      <c r="S1509" s="89">
        <v>46373</v>
      </c>
      <c r="T1509" s="89">
        <v>46373</v>
      </c>
      <c r="U1509" s="89">
        <v>46373</v>
      </c>
      <c r="V1509" s="89">
        <v>46387</v>
      </c>
      <c r="W1509" s="89"/>
      <c r="X1509" s="89"/>
      <c r="Y1509" s="89"/>
      <c r="Z1509" s="89"/>
      <c r="AA1509" s="221"/>
      <c r="AB1509" s="221"/>
      <c r="AC1509" s="234"/>
      <c r="AD1509" s="221"/>
      <c r="AE1509" s="225"/>
      <c r="AF1509" s="226"/>
      <c r="AG1509" s="230"/>
      <c r="AH1509" s="230"/>
      <c r="AI1509" s="230"/>
      <c r="AJ1509" s="216"/>
      <c r="AK1509" s="216"/>
      <c r="AL1509" s="218"/>
      <c r="AM1509" s="213"/>
      <c r="AN1509" s="213"/>
      <c r="AO1509" s="213"/>
      <c r="AP1509" s="213"/>
      <c r="AQ1509" s="213"/>
      <c r="AR1509" s="213"/>
      <c r="AS1509" s="213"/>
      <c r="AT1509" s="207"/>
      <c r="AU1509" s="207"/>
      <c r="AV1509" s="207"/>
      <c r="AW1509" s="207"/>
      <c r="AX1509" s="207"/>
      <c r="AY1509" s="207"/>
      <c r="AZ1509" s="207"/>
      <c r="BA1509" s="207"/>
      <c r="BB1509" s="207"/>
      <c r="BC1509" s="207"/>
      <c r="BD1509" s="207"/>
      <c r="BE1509" s="207"/>
      <c r="BF1509" s="207"/>
      <c r="BG1509" s="207"/>
      <c r="BH1509" s="207"/>
      <c r="BI1509" s="207"/>
      <c r="BJ1509" s="207"/>
      <c r="BK1509" s="207"/>
      <c r="BL1509" s="207"/>
      <c r="BM1509" s="210"/>
      <c r="BN1509" s="204"/>
      <c r="BO1509" s="2"/>
    </row>
    <row r="1510" spans="1:67" ht="15" hidden="1" customHeight="1" x14ac:dyDescent="0.25">
      <c r="A1510" s="2"/>
      <c r="B1510" s="234"/>
      <c r="C1510" s="237"/>
      <c r="D1510" s="238"/>
      <c r="E1510" s="242"/>
      <c r="F1510" s="245"/>
      <c r="G1510" s="245"/>
      <c r="H1510" s="245"/>
      <c r="I1510" s="245"/>
      <c r="J1510" s="248"/>
      <c r="K1510" s="250"/>
      <c r="L1510" s="247"/>
      <c r="M1510" s="247"/>
      <c r="N1510" s="247"/>
      <c r="O1510" s="245"/>
      <c r="P1510" s="134" t="s">
        <v>262</v>
      </c>
      <c r="Q1510" s="89"/>
      <c r="R1510" s="89"/>
      <c r="S1510" s="89"/>
      <c r="T1510" s="89"/>
      <c r="U1510" s="89"/>
      <c r="V1510" s="89"/>
      <c r="W1510" s="89"/>
      <c r="X1510" s="89"/>
      <c r="Y1510" s="89"/>
      <c r="Z1510" s="89"/>
      <c r="AA1510" s="221"/>
      <c r="AB1510" s="221"/>
      <c r="AC1510" s="234"/>
      <c r="AD1510" s="221"/>
      <c r="AE1510" s="225"/>
      <c r="AF1510" s="226"/>
      <c r="AG1510" s="230"/>
      <c r="AH1510" s="230"/>
      <c r="AI1510" s="230"/>
      <c r="AJ1510" s="216"/>
      <c r="AK1510" s="216"/>
      <c r="AL1510" s="218"/>
      <c r="AM1510" s="213"/>
      <c r="AN1510" s="213"/>
      <c r="AO1510" s="213"/>
      <c r="AP1510" s="213"/>
      <c r="AQ1510" s="213"/>
      <c r="AR1510" s="213"/>
      <c r="AS1510" s="213"/>
      <c r="AT1510" s="207"/>
      <c r="AU1510" s="207"/>
      <c r="AV1510" s="207"/>
      <c r="AW1510" s="207"/>
      <c r="AX1510" s="207"/>
      <c r="AY1510" s="207"/>
      <c r="AZ1510" s="207"/>
      <c r="BA1510" s="207"/>
      <c r="BB1510" s="207"/>
      <c r="BC1510" s="207"/>
      <c r="BD1510" s="207"/>
      <c r="BE1510" s="207"/>
      <c r="BF1510" s="207"/>
      <c r="BG1510" s="207"/>
      <c r="BH1510" s="207"/>
      <c r="BI1510" s="207"/>
      <c r="BJ1510" s="207"/>
      <c r="BK1510" s="207"/>
      <c r="BL1510" s="207"/>
      <c r="BM1510" s="210"/>
      <c r="BN1510" s="204"/>
      <c r="BO1510" s="2"/>
    </row>
    <row r="1511" spans="1:67" ht="15" hidden="1" customHeight="1" x14ac:dyDescent="0.25">
      <c r="A1511" s="2"/>
      <c r="B1511" s="234"/>
      <c r="C1511" s="237"/>
      <c r="D1511" s="238"/>
      <c r="E1511" s="242"/>
      <c r="F1511" s="245"/>
      <c r="G1511" s="245"/>
      <c r="H1511" s="245"/>
      <c r="I1511" s="245"/>
      <c r="J1511" s="248"/>
      <c r="K1511" s="250"/>
      <c r="L1511" s="247"/>
      <c r="M1511" s="247"/>
      <c r="N1511" s="247"/>
      <c r="O1511" s="245"/>
      <c r="P1511" s="134" t="s">
        <v>263</v>
      </c>
      <c r="Q1511" s="89"/>
      <c r="R1511" s="89"/>
      <c r="S1511" s="89"/>
      <c r="T1511" s="89"/>
      <c r="U1511" s="89"/>
      <c r="V1511" s="89"/>
      <c r="W1511" s="89"/>
      <c r="X1511" s="89"/>
      <c r="Y1511" s="89"/>
      <c r="Z1511" s="89"/>
      <c r="AA1511" s="221"/>
      <c r="AB1511" s="221"/>
      <c r="AC1511" s="234"/>
      <c r="AD1511" s="221"/>
      <c r="AE1511" s="225"/>
      <c r="AF1511" s="226"/>
      <c r="AG1511" s="230"/>
      <c r="AH1511" s="230"/>
      <c r="AI1511" s="230"/>
      <c r="AJ1511" s="216"/>
      <c r="AK1511" s="216"/>
      <c r="AL1511" s="218"/>
      <c r="AM1511" s="213"/>
      <c r="AN1511" s="213"/>
      <c r="AO1511" s="213"/>
      <c r="AP1511" s="213"/>
      <c r="AQ1511" s="213"/>
      <c r="AR1511" s="213"/>
      <c r="AS1511" s="213"/>
      <c r="AT1511" s="207"/>
      <c r="AU1511" s="207"/>
      <c r="AV1511" s="207"/>
      <c r="AW1511" s="207"/>
      <c r="AX1511" s="207"/>
      <c r="AY1511" s="207"/>
      <c r="AZ1511" s="207"/>
      <c r="BA1511" s="207"/>
      <c r="BB1511" s="207"/>
      <c r="BC1511" s="207"/>
      <c r="BD1511" s="207"/>
      <c r="BE1511" s="207"/>
      <c r="BF1511" s="207"/>
      <c r="BG1511" s="207"/>
      <c r="BH1511" s="207"/>
      <c r="BI1511" s="207"/>
      <c r="BJ1511" s="207"/>
      <c r="BK1511" s="207"/>
      <c r="BL1511" s="207"/>
      <c r="BM1511" s="210"/>
      <c r="BN1511" s="204"/>
      <c r="BO1511" s="2"/>
    </row>
    <row r="1512" spans="1:67" ht="15" hidden="1" customHeight="1" x14ac:dyDescent="0.25">
      <c r="A1512" s="2"/>
      <c r="B1512" s="234"/>
      <c r="C1512" s="237"/>
      <c r="D1512" s="238"/>
      <c r="E1512" s="242"/>
      <c r="F1512" s="245"/>
      <c r="G1512" s="245"/>
      <c r="H1512" s="245"/>
      <c r="I1512" s="245"/>
      <c r="J1512" s="248"/>
      <c r="K1512" s="250"/>
      <c r="L1512" s="247"/>
      <c r="M1512" s="247"/>
      <c r="N1512" s="247"/>
      <c r="O1512" s="245"/>
      <c r="P1512" s="134" t="s">
        <v>27</v>
      </c>
      <c r="Q1512" s="89"/>
      <c r="R1512" s="89"/>
      <c r="S1512" s="89"/>
      <c r="T1512" s="89"/>
      <c r="U1512" s="89"/>
      <c r="V1512" s="89"/>
      <c r="W1512" s="89"/>
      <c r="X1512" s="89"/>
      <c r="Y1512" s="89"/>
      <c r="Z1512" s="89"/>
      <c r="AA1512" s="221"/>
      <c r="AB1512" s="221"/>
      <c r="AC1512" s="234"/>
      <c r="AD1512" s="221"/>
      <c r="AE1512" s="225"/>
      <c r="AF1512" s="226"/>
      <c r="AG1512" s="230"/>
      <c r="AH1512" s="230"/>
      <c r="AI1512" s="230"/>
      <c r="AJ1512" s="216"/>
      <c r="AK1512" s="216"/>
      <c r="AL1512" s="218"/>
      <c r="AM1512" s="213"/>
      <c r="AN1512" s="213"/>
      <c r="AO1512" s="213"/>
      <c r="AP1512" s="213"/>
      <c r="AQ1512" s="213"/>
      <c r="AR1512" s="213"/>
      <c r="AS1512" s="213"/>
      <c r="AT1512" s="207"/>
      <c r="AU1512" s="207"/>
      <c r="AV1512" s="207"/>
      <c r="AW1512" s="207"/>
      <c r="AX1512" s="207"/>
      <c r="AY1512" s="207"/>
      <c r="AZ1512" s="207"/>
      <c r="BA1512" s="207"/>
      <c r="BB1512" s="207"/>
      <c r="BC1512" s="207"/>
      <c r="BD1512" s="207"/>
      <c r="BE1512" s="207"/>
      <c r="BF1512" s="207"/>
      <c r="BG1512" s="207"/>
      <c r="BH1512" s="207"/>
      <c r="BI1512" s="207"/>
      <c r="BJ1512" s="207"/>
      <c r="BK1512" s="207"/>
      <c r="BL1512" s="207"/>
      <c r="BM1512" s="210"/>
      <c r="BN1512" s="204"/>
      <c r="BO1512" s="2"/>
    </row>
    <row r="1513" spans="1:67" ht="15" customHeight="1" x14ac:dyDescent="0.25">
      <c r="A1513" s="2"/>
      <c r="B1513" s="219"/>
      <c r="C1513" s="239"/>
      <c r="D1513" s="240"/>
      <c r="E1513" s="243"/>
      <c r="F1513" s="246"/>
      <c r="G1513" s="246"/>
      <c r="H1513" s="246"/>
      <c r="I1513" s="246"/>
      <c r="J1513" s="248"/>
      <c r="K1513" s="251"/>
      <c r="L1513" s="248"/>
      <c r="M1513" s="248"/>
      <c r="N1513" s="248"/>
      <c r="O1513" s="246"/>
      <c r="P1513" s="134" t="s">
        <v>28</v>
      </c>
      <c r="Q1513" s="182">
        <v>46216</v>
      </c>
      <c r="R1513" s="182">
        <v>46227</v>
      </c>
      <c r="S1513" s="182">
        <v>46227</v>
      </c>
      <c r="T1513" s="182">
        <v>46227</v>
      </c>
      <c r="U1513" s="182">
        <v>46227</v>
      </c>
      <c r="V1513" s="89"/>
      <c r="W1513" s="89"/>
      <c r="X1513" s="89"/>
      <c r="Y1513" s="89"/>
      <c r="Z1513" s="89"/>
      <c r="AA1513" s="232"/>
      <c r="AB1513" s="222"/>
      <c r="AC1513" s="252"/>
      <c r="AD1513" s="222"/>
      <c r="AE1513" s="227"/>
      <c r="AF1513" s="228"/>
      <c r="AG1513" s="231"/>
      <c r="AH1513" s="232"/>
      <c r="AI1513" s="232"/>
      <c r="AJ1513" s="217"/>
      <c r="AK1513" s="217"/>
      <c r="AL1513" s="219"/>
      <c r="AM1513" s="214"/>
      <c r="AN1513" s="214"/>
      <c r="AO1513" s="214"/>
      <c r="AP1513" s="214"/>
      <c r="AQ1513" s="214"/>
      <c r="AR1513" s="214"/>
      <c r="AS1513" s="214"/>
      <c r="AT1513" s="208"/>
      <c r="AU1513" s="208"/>
      <c r="AV1513" s="208"/>
      <c r="AW1513" s="208"/>
      <c r="AX1513" s="208"/>
      <c r="AY1513" s="208"/>
      <c r="AZ1513" s="208"/>
      <c r="BA1513" s="208"/>
      <c r="BB1513" s="208"/>
      <c r="BC1513" s="208"/>
      <c r="BD1513" s="208"/>
      <c r="BE1513" s="208"/>
      <c r="BF1513" s="208"/>
      <c r="BG1513" s="208"/>
      <c r="BH1513" s="208"/>
      <c r="BI1513" s="208"/>
      <c r="BJ1513" s="208"/>
      <c r="BK1513" s="208"/>
      <c r="BL1513" s="208"/>
      <c r="BM1513" s="211"/>
      <c r="BN1513" s="205"/>
      <c r="BO1513" s="2"/>
    </row>
    <row r="1514" spans="1:67" ht="15" hidden="1" customHeight="1" x14ac:dyDescent="0.25">
      <c r="A1514" s="2"/>
      <c r="B1514" s="233" t="s">
        <v>1732</v>
      </c>
      <c r="C1514" s="235" t="s">
        <v>1077</v>
      </c>
      <c r="D1514" s="236"/>
      <c r="E1514" s="241"/>
      <c r="F1514" s="244" t="s">
        <v>1811</v>
      </c>
      <c r="G1514" s="245"/>
      <c r="H1514" s="245"/>
      <c r="I1514" s="245" t="s">
        <v>1743</v>
      </c>
      <c r="J1514" s="247"/>
      <c r="K1514" s="249">
        <v>46227</v>
      </c>
      <c r="L1514" s="247" t="s">
        <v>501</v>
      </c>
      <c r="M1514" s="247">
        <v>1</v>
      </c>
      <c r="N1514" s="247"/>
      <c r="O1514" s="245" t="s">
        <v>1596</v>
      </c>
      <c r="P1514" s="135" t="s">
        <v>148</v>
      </c>
      <c r="Q1514" s="89"/>
      <c r="R1514" s="89"/>
      <c r="S1514" s="89"/>
      <c r="T1514" s="89"/>
      <c r="U1514" s="89"/>
      <c r="V1514" s="89"/>
      <c r="W1514" s="89"/>
      <c r="X1514" s="89"/>
      <c r="Y1514" s="89"/>
      <c r="Z1514" s="89"/>
      <c r="AA1514" s="220">
        <v>55</v>
      </c>
      <c r="AB1514" s="220"/>
      <c r="AC1514" s="233"/>
      <c r="AD1514" s="220"/>
      <c r="AE1514" s="223">
        <v>80</v>
      </c>
      <c r="AF1514" s="224"/>
      <c r="AG1514" s="229"/>
      <c r="AH1514" s="229">
        <v>0</v>
      </c>
      <c r="AI1514" s="229">
        <v>7.3505827007377317E-2</v>
      </c>
      <c r="AJ1514" s="215"/>
      <c r="AK1514" s="215"/>
      <c r="AL1514" s="209" t="s">
        <v>1590</v>
      </c>
      <c r="AM1514" s="212"/>
      <c r="AN1514" s="212"/>
      <c r="AO1514" s="212"/>
      <c r="AP1514" s="212"/>
      <c r="AQ1514" s="212"/>
      <c r="AR1514" s="212"/>
      <c r="AS1514" s="212"/>
      <c r="AT1514" s="206"/>
      <c r="AU1514" s="206"/>
      <c r="AV1514" s="206"/>
      <c r="AW1514" s="206"/>
      <c r="AX1514" s="206"/>
      <c r="AY1514" s="206"/>
      <c r="AZ1514" s="206"/>
      <c r="BA1514" s="206"/>
      <c r="BB1514" s="206"/>
      <c r="BC1514" s="206"/>
      <c r="BD1514" s="206"/>
      <c r="BE1514" s="206"/>
      <c r="BF1514" s="206"/>
      <c r="BG1514" s="206"/>
      <c r="BH1514" s="206"/>
      <c r="BI1514" s="206"/>
      <c r="BJ1514" s="206"/>
      <c r="BK1514" s="206"/>
      <c r="BL1514" s="206"/>
      <c r="BM1514" s="209"/>
      <c r="BN1514" s="203"/>
      <c r="BO1514" s="2"/>
    </row>
    <row r="1515" spans="1:67" ht="15" customHeight="1" x14ac:dyDescent="0.25">
      <c r="A1515" s="2"/>
      <c r="B1515" s="234"/>
      <c r="C1515" s="237"/>
      <c r="D1515" s="238"/>
      <c r="E1515" s="242"/>
      <c r="F1515" s="245"/>
      <c r="G1515" s="245"/>
      <c r="H1515" s="245"/>
      <c r="I1515" s="245"/>
      <c r="J1515" s="248"/>
      <c r="K1515" s="250"/>
      <c r="L1515" s="247"/>
      <c r="M1515" s="247"/>
      <c r="N1515" s="247"/>
      <c r="O1515" s="245"/>
      <c r="P1515" s="134" t="s">
        <v>26</v>
      </c>
      <c r="Q1515" s="89">
        <v>46321</v>
      </c>
      <c r="R1515" s="89">
        <v>46325</v>
      </c>
      <c r="S1515" s="89">
        <v>46373</v>
      </c>
      <c r="T1515" s="89">
        <v>46373</v>
      </c>
      <c r="U1515" s="89">
        <v>46373</v>
      </c>
      <c r="V1515" s="89">
        <v>46387</v>
      </c>
      <c r="W1515" s="89"/>
      <c r="X1515" s="89"/>
      <c r="Y1515" s="89"/>
      <c r="Z1515" s="89"/>
      <c r="AA1515" s="221"/>
      <c r="AB1515" s="221"/>
      <c r="AC1515" s="234"/>
      <c r="AD1515" s="221"/>
      <c r="AE1515" s="225"/>
      <c r="AF1515" s="226"/>
      <c r="AG1515" s="230"/>
      <c r="AH1515" s="230"/>
      <c r="AI1515" s="230"/>
      <c r="AJ1515" s="216"/>
      <c r="AK1515" s="216"/>
      <c r="AL1515" s="218"/>
      <c r="AM1515" s="213"/>
      <c r="AN1515" s="213"/>
      <c r="AO1515" s="213"/>
      <c r="AP1515" s="213"/>
      <c r="AQ1515" s="213"/>
      <c r="AR1515" s="213"/>
      <c r="AS1515" s="213"/>
      <c r="AT1515" s="207"/>
      <c r="AU1515" s="207"/>
      <c r="AV1515" s="207"/>
      <c r="AW1515" s="207"/>
      <c r="AX1515" s="207"/>
      <c r="AY1515" s="207"/>
      <c r="AZ1515" s="207"/>
      <c r="BA1515" s="207"/>
      <c r="BB1515" s="207"/>
      <c r="BC1515" s="207"/>
      <c r="BD1515" s="207"/>
      <c r="BE1515" s="207"/>
      <c r="BF1515" s="207"/>
      <c r="BG1515" s="207"/>
      <c r="BH1515" s="207"/>
      <c r="BI1515" s="207"/>
      <c r="BJ1515" s="207"/>
      <c r="BK1515" s="207"/>
      <c r="BL1515" s="207"/>
      <c r="BM1515" s="210"/>
      <c r="BN1515" s="204"/>
      <c r="BO1515" s="2"/>
    </row>
    <row r="1516" spans="1:67" ht="15" hidden="1" customHeight="1" x14ac:dyDescent="0.25">
      <c r="A1516" s="2"/>
      <c r="B1516" s="234"/>
      <c r="C1516" s="237"/>
      <c r="D1516" s="238"/>
      <c r="E1516" s="242"/>
      <c r="F1516" s="245"/>
      <c r="G1516" s="245"/>
      <c r="H1516" s="245"/>
      <c r="I1516" s="245"/>
      <c r="J1516" s="248"/>
      <c r="K1516" s="250"/>
      <c r="L1516" s="247"/>
      <c r="M1516" s="247"/>
      <c r="N1516" s="247"/>
      <c r="O1516" s="245"/>
      <c r="P1516" s="134" t="s">
        <v>262</v>
      </c>
      <c r="Q1516" s="89"/>
      <c r="R1516" s="89"/>
      <c r="S1516" s="89"/>
      <c r="T1516" s="89"/>
      <c r="U1516" s="89"/>
      <c r="V1516" s="89"/>
      <c r="W1516" s="89"/>
      <c r="X1516" s="89"/>
      <c r="Y1516" s="89"/>
      <c r="Z1516" s="89"/>
      <c r="AA1516" s="221"/>
      <c r="AB1516" s="221"/>
      <c r="AC1516" s="234"/>
      <c r="AD1516" s="221"/>
      <c r="AE1516" s="225"/>
      <c r="AF1516" s="226"/>
      <c r="AG1516" s="230"/>
      <c r="AH1516" s="230"/>
      <c r="AI1516" s="230"/>
      <c r="AJ1516" s="216"/>
      <c r="AK1516" s="216"/>
      <c r="AL1516" s="218"/>
      <c r="AM1516" s="213"/>
      <c r="AN1516" s="213"/>
      <c r="AO1516" s="213"/>
      <c r="AP1516" s="213"/>
      <c r="AQ1516" s="213"/>
      <c r="AR1516" s="213"/>
      <c r="AS1516" s="213"/>
      <c r="AT1516" s="207"/>
      <c r="AU1516" s="207"/>
      <c r="AV1516" s="207"/>
      <c r="AW1516" s="207"/>
      <c r="AX1516" s="207"/>
      <c r="AY1516" s="207"/>
      <c r="AZ1516" s="207"/>
      <c r="BA1516" s="207"/>
      <c r="BB1516" s="207"/>
      <c r="BC1516" s="207"/>
      <c r="BD1516" s="207"/>
      <c r="BE1516" s="207"/>
      <c r="BF1516" s="207"/>
      <c r="BG1516" s="207"/>
      <c r="BH1516" s="207"/>
      <c r="BI1516" s="207"/>
      <c r="BJ1516" s="207"/>
      <c r="BK1516" s="207"/>
      <c r="BL1516" s="207"/>
      <c r="BM1516" s="210"/>
      <c r="BN1516" s="204"/>
      <c r="BO1516" s="2"/>
    </row>
    <row r="1517" spans="1:67" ht="15" hidden="1" customHeight="1" x14ac:dyDescent="0.25">
      <c r="A1517" s="2"/>
      <c r="B1517" s="234"/>
      <c r="C1517" s="237"/>
      <c r="D1517" s="238"/>
      <c r="E1517" s="242"/>
      <c r="F1517" s="245"/>
      <c r="G1517" s="245"/>
      <c r="H1517" s="245"/>
      <c r="I1517" s="245"/>
      <c r="J1517" s="248"/>
      <c r="K1517" s="250"/>
      <c r="L1517" s="247"/>
      <c r="M1517" s="247"/>
      <c r="N1517" s="247"/>
      <c r="O1517" s="245"/>
      <c r="P1517" s="134" t="s">
        <v>263</v>
      </c>
      <c r="Q1517" s="89"/>
      <c r="R1517" s="89"/>
      <c r="S1517" s="89"/>
      <c r="T1517" s="89"/>
      <c r="U1517" s="89"/>
      <c r="V1517" s="89"/>
      <c r="W1517" s="89"/>
      <c r="X1517" s="89"/>
      <c r="Y1517" s="89"/>
      <c r="Z1517" s="89"/>
      <c r="AA1517" s="221"/>
      <c r="AB1517" s="221"/>
      <c r="AC1517" s="234"/>
      <c r="AD1517" s="221"/>
      <c r="AE1517" s="225"/>
      <c r="AF1517" s="226"/>
      <c r="AG1517" s="230"/>
      <c r="AH1517" s="230"/>
      <c r="AI1517" s="230"/>
      <c r="AJ1517" s="216"/>
      <c r="AK1517" s="216"/>
      <c r="AL1517" s="218"/>
      <c r="AM1517" s="213"/>
      <c r="AN1517" s="213"/>
      <c r="AO1517" s="213"/>
      <c r="AP1517" s="213"/>
      <c r="AQ1517" s="213"/>
      <c r="AR1517" s="213"/>
      <c r="AS1517" s="213"/>
      <c r="AT1517" s="207"/>
      <c r="AU1517" s="207"/>
      <c r="AV1517" s="207"/>
      <c r="AW1517" s="207"/>
      <c r="AX1517" s="207"/>
      <c r="AY1517" s="207"/>
      <c r="AZ1517" s="207"/>
      <c r="BA1517" s="207"/>
      <c r="BB1517" s="207"/>
      <c r="BC1517" s="207"/>
      <c r="BD1517" s="207"/>
      <c r="BE1517" s="207"/>
      <c r="BF1517" s="207"/>
      <c r="BG1517" s="207"/>
      <c r="BH1517" s="207"/>
      <c r="BI1517" s="207"/>
      <c r="BJ1517" s="207"/>
      <c r="BK1517" s="207"/>
      <c r="BL1517" s="207"/>
      <c r="BM1517" s="210"/>
      <c r="BN1517" s="204"/>
      <c r="BO1517" s="2"/>
    </row>
    <row r="1518" spans="1:67" ht="15" hidden="1" customHeight="1" x14ac:dyDescent="0.25">
      <c r="A1518" s="2"/>
      <c r="B1518" s="234"/>
      <c r="C1518" s="237"/>
      <c r="D1518" s="238"/>
      <c r="E1518" s="242"/>
      <c r="F1518" s="245"/>
      <c r="G1518" s="245"/>
      <c r="H1518" s="245"/>
      <c r="I1518" s="245"/>
      <c r="J1518" s="248"/>
      <c r="K1518" s="250"/>
      <c r="L1518" s="247"/>
      <c r="M1518" s="247"/>
      <c r="N1518" s="247"/>
      <c r="O1518" s="245"/>
      <c r="P1518" s="134" t="s">
        <v>27</v>
      </c>
      <c r="Q1518" s="89"/>
      <c r="R1518" s="89"/>
      <c r="S1518" s="89"/>
      <c r="T1518" s="89"/>
      <c r="U1518" s="89"/>
      <c r="V1518" s="89"/>
      <c r="W1518" s="89"/>
      <c r="X1518" s="89"/>
      <c r="Y1518" s="89"/>
      <c r="Z1518" s="89"/>
      <c r="AA1518" s="221"/>
      <c r="AB1518" s="221"/>
      <c r="AC1518" s="234"/>
      <c r="AD1518" s="221"/>
      <c r="AE1518" s="225"/>
      <c r="AF1518" s="226"/>
      <c r="AG1518" s="230"/>
      <c r="AH1518" s="230"/>
      <c r="AI1518" s="230"/>
      <c r="AJ1518" s="216"/>
      <c r="AK1518" s="216"/>
      <c r="AL1518" s="218"/>
      <c r="AM1518" s="213"/>
      <c r="AN1518" s="213"/>
      <c r="AO1518" s="213"/>
      <c r="AP1518" s="213"/>
      <c r="AQ1518" s="213"/>
      <c r="AR1518" s="213"/>
      <c r="AS1518" s="213"/>
      <c r="AT1518" s="207"/>
      <c r="AU1518" s="207"/>
      <c r="AV1518" s="207"/>
      <c r="AW1518" s="207"/>
      <c r="AX1518" s="207"/>
      <c r="AY1518" s="207"/>
      <c r="AZ1518" s="207"/>
      <c r="BA1518" s="207"/>
      <c r="BB1518" s="207"/>
      <c r="BC1518" s="207"/>
      <c r="BD1518" s="207"/>
      <c r="BE1518" s="207"/>
      <c r="BF1518" s="207"/>
      <c r="BG1518" s="207"/>
      <c r="BH1518" s="207"/>
      <c r="BI1518" s="207"/>
      <c r="BJ1518" s="207"/>
      <c r="BK1518" s="207"/>
      <c r="BL1518" s="207"/>
      <c r="BM1518" s="210"/>
      <c r="BN1518" s="204"/>
      <c r="BO1518" s="2"/>
    </row>
    <row r="1519" spans="1:67" ht="15" customHeight="1" x14ac:dyDescent="0.25">
      <c r="A1519" s="2"/>
      <c r="B1519" s="219"/>
      <c r="C1519" s="239"/>
      <c r="D1519" s="240"/>
      <c r="E1519" s="243"/>
      <c r="F1519" s="246"/>
      <c r="G1519" s="246"/>
      <c r="H1519" s="246"/>
      <c r="I1519" s="246"/>
      <c r="J1519" s="248"/>
      <c r="K1519" s="251"/>
      <c r="L1519" s="248"/>
      <c r="M1519" s="248"/>
      <c r="N1519" s="248"/>
      <c r="O1519" s="246"/>
      <c r="P1519" s="134" t="s">
        <v>28</v>
      </c>
      <c r="Q1519" s="182">
        <v>46216</v>
      </c>
      <c r="R1519" s="182">
        <v>46227</v>
      </c>
      <c r="S1519" s="182">
        <v>46227</v>
      </c>
      <c r="T1519" s="182">
        <v>46227</v>
      </c>
      <c r="U1519" s="182">
        <v>46227</v>
      </c>
      <c r="V1519" s="89"/>
      <c r="W1519" s="89"/>
      <c r="X1519" s="89"/>
      <c r="Y1519" s="89"/>
      <c r="Z1519" s="89"/>
      <c r="AA1519" s="232"/>
      <c r="AB1519" s="222"/>
      <c r="AC1519" s="252"/>
      <c r="AD1519" s="222"/>
      <c r="AE1519" s="227"/>
      <c r="AF1519" s="228"/>
      <c r="AG1519" s="231"/>
      <c r="AH1519" s="232"/>
      <c r="AI1519" s="232"/>
      <c r="AJ1519" s="217"/>
      <c r="AK1519" s="217"/>
      <c r="AL1519" s="219"/>
      <c r="AM1519" s="214"/>
      <c r="AN1519" s="214"/>
      <c r="AO1519" s="214"/>
      <c r="AP1519" s="214"/>
      <c r="AQ1519" s="214"/>
      <c r="AR1519" s="214"/>
      <c r="AS1519" s="214"/>
      <c r="AT1519" s="208"/>
      <c r="AU1519" s="208"/>
      <c r="AV1519" s="208"/>
      <c r="AW1519" s="208"/>
      <c r="AX1519" s="208"/>
      <c r="AY1519" s="208"/>
      <c r="AZ1519" s="208"/>
      <c r="BA1519" s="208"/>
      <c r="BB1519" s="208"/>
      <c r="BC1519" s="208"/>
      <c r="BD1519" s="208"/>
      <c r="BE1519" s="208"/>
      <c r="BF1519" s="208"/>
      <c r="BG1519" s="208"/>
      <c r="BH1519" s="208"/>
      <c r="BI1519" s="208"/>
      <c r="BJ1519" s="208"/>
      <c r="BK1519" s="208"/>
      <c r="BL1519" s="208"/>
      <c r="BM1519" s="211"/>
      <c r="BN1519" s="205"/>
      <c r="BO1519" s="2"/>
    </row>
    <row r="1520" spans="1:67" ht="15" hidden="1" customHeight="1" x14ac:dyDescent="0.25">
      <c r="A1520" s="2"/>
      <c r="B1520" s="233" t="s">
        <v>1732</v>
      </c>
      <c r="C1520" s="235" t="s">
        <v>1079</v>
      </c>
      <c r="D1520" s="236"/>
      <c r="E1520" s="241"/>
      <c r="F1520" s="244" t="s">
        <v>1812</v>
      </c>
      <c r="G1520" s="245"/>
      <c r="H1520" s="245"/>
      <c r="I1520" s="245" t="s">
        <v>1743</v>
      </c>
      <c r="J1520" s="247"/>
      <c r="K1520" s="249">
        <v>46202</v>
      </c>
      <c r="L1520" s="247" t="s">
        <v>475</v>
      </c>
      <c r="M1520" s="247">
        <v>1</v>
      </c>
      <c r="N1520" s="247"/>
      <c r="O1520" s="245" t="s">
        <v>1596</v>
      </c>
      <c r="P1520" s="135" t="s">
        <v>148</v>
      </c>
      <c r="Q1520" s="89"/>
      <c r="R1520" s="89"/>
      <c r="S1520" s="89"/>
      <c r="T1520" s="89"/>
      <c r="U1520" s="89"/>
      <c r="V1520" s="89"/>
      <c r="W1520" s="89"/>
      <c r="X1520" s="89"/>
      <c r="Y1520" s="89"/>
      <c r="Z1520" s="89"/>
      <c r="AA1520" s="220">
        <v>55</v>
      </c>
      <c r="AB1520" s="220"/>
      <c r="AC1520" s="233"/>
      <c r="AD1520" s="220"/>
      <c r="AE1520" s="223">
        <v>0</v>
      </c>
      <c r="AF1520" s="224"/>
      <c r="AG1520" s="229"/>
      <c r="AH1520" s="229">
        <v>0</v>
      </c>
      <c r="AI1520" s="229">
        <v>7.3505827007377317E-2</v>
      </c>
      <c r="AJ1520" s="215"/>
      <c r="AK1520" s="215"/>
      <c r="AL1520" s="209" t="s">
        <v>1590</v>
      </c>
      <c r="AM1520" s="212"/>
      <c r="AN1520" s="212"/>
      <c r="AO1520" s="212"/>
      <c r="AP1520" s="212"/>
      <c r="AQ1520" s="212"/>
      <c r="AR1520" s="212"/>
      <c r="AS1520" s="212"/>
      <c r="AT1520" s="206"/>
      <c r="AU1520" s="206"/>
      <c r="AV1520" s="206"/>
      <c r="AW1520" s="206"/>
      <c r="AX1520" s="206"/>
      <c r="AY1520" s="206"/>
      <c r="AZ1520" s="206"/>
      <c r="BA1520" s="206"/>
      <c r="BB1520" s="206"/>
      <c r="BC1520" s="206"/>
      <c r="BD1520" s="206"/>
      <c r="BE1520" s="206"/>
      <c r="BF1520" s="206"/>
      <c r="BG1520" s="206"/>
      <c r="BH1520" s="206"/>
      <c r="BI1520" s="206"/>
      <c r="BJ1520" s="206"/>
      <c r="BK1520" s="206"/>
      <c r="BL1520" s="206"/>
      <c r="BM1520" s="209"/>
      <c r="BN1520" s="203"/>
      <c r="BO1520" s="2"/>
    </row>
    <row r="1521" spans="1:67" ht="15" customHeight="1" x14ac:dyDescent="0.25">
      <c r="A1521" s="2"/>
      <c r="B1521" s="234"/>
      <c r="C1521" s="237"/>
      <c r="D1521" s="238"/>
      <c r="E1521" s="242"/>
      <c r="F1521" s="245"/>
      <c r="G1521" s="245"/>
      <c r="H1521" s="245"/>
      <c r="I1521" s="245"/>
      <c r="J1521" s="248"/>
      <c r="K1521" s="250"/>
      <c r="L1521" s="247"/>
      <c r="M1521" s="247"/>
      <c r="N1521" s="247"/>
      <c r="O1521" s="245"/>
      <c r="P1521" s="134" t="s">
        <v>26</v>
      </c>
      <c r="Q1521" s="89">
        <v>46202</v>
      </c>
      <c r="R1521" s="183">
        <v>46206</v>
      </c>
      <c r="S1521" s="89">
        <v>46287</v>
      </c>
      <c r="T1521" s="89">
        <v>46287</v>
      </c>
      <c r="U1521" s="89">
        <v>46287</v>
      </c>
      <c r="V1521" s="89">
        <v>46301</v>
      </c>
      <c r="W1521" s="89"/>
      <c r="X1521" s="89"/>
      <c r="Y1521" s="89"/>
      <c r="Z1521" s="89"/>
      <c r="AA1521" s="221"/>
      <c r="AB1521" s="221"/>
      <c r="AC1521" s="234"/>
      <c r="AD1521" s="221"/>
      <c r="AE1521" s="225"/>
      <c r="AF1521" s="226"/>
      <c r="AG1521" s="230"/>
      <c r="AH1521" s="230"/>
      <c r="AI1521" s="230"/>
      <c r="AJ1521" s="216"/>
      <c r="AK1521" s="216"/>
      <c r="AL1521" s="218"/>
      <c r="AM1521" s="213"/>
      <c r="AN1521" s="213"/>
      <c r="AO1521" s="213"/>
      <c r="AP1521" s="213"/>
      <c r="AQ1521" s="213"/>
      <c r="AR1521" s="213"/>
      <c r="AS1521" s="213"/>
      <c r="AT1521" s="207"/>
      <c r="AU1521" s="207"/>
      <c r="AV1521" s="207"/>
      <c r="AW1521" s="207"/>
      <c r="AX1521" s="207"/>
      <c r="AY1521" s="207"/>
      <c r="AZ1521" s="207"/>
      <c r="BA1521" s="207"/>
      <c r="BB1521" s="207"/>
      <c r="BC1521" s="207"/>
      <c r="BD1521" s="207"/>
      <c r="BE1521" s="207"/>
      <c r="BF1521" s="207"/>
      <c r="BG1521" s="207"/>
      <c r="BH1521" s="207"/>
      <c r="BI1521" s="207"/>
      <c r="BJ1521" s="207"/>
      <c r="BK1521" s="207"/>
      <c r="BL1521" s="207"/>
      <c r="BM1521" s="210"/>
      <c r="BN1521" s="204"/>
      <c r="BO1521" s="2"/>
    </row>
    <row r="1522" spans="1:67" ht="15" hidden="1" customHeight="1" x14ac:dyDescent="0.25">
      <c r="A1522" s="2"/>
      <c r="B1522" s="234"/>
      <c r="C1522" s="237"/>
      <c r="D1522" s="238"/>
      <c r="E1522" s="242"/>
      <c r="F1522" s="245"/>
      <c r="G1522" s="245"/>
      <c r="H1522" s="245"/>
      <c r="I1522" s="245"/>
      <c r="J1522" s="248"/>
      <c r="K1522" s="250"/>
      <c r="L1522" s="247"/>
      <c r="M1522" s="247"/>
      <c r="N1522" s="247"/>
      <c r="O1522" s="245"/>
      <c r="P1522" s="134" t="s">
        <v>262</v>
      </c>
      <c r="Q1522" s="89"/>
      <c r="R1522" s="89"/>
      <c r="S1522" s="89"/>
      <c r="T1522" s="89"/>
      <c r="U1522" s="89"/>
      <c r="V1522" s="89"/>
      <c r="W1522" s="89"/>
      <c r="X1522" s="89"/>
      <c r="Y1522" s="89"/>
      <c r="Z1522" s="89"/>
      <c r="AA1522" s="221"/>
      <c r="AB1522" s="221"/>
      <c r="AC1522" s="234"/>
      <c r="AD1522" s="221"/>
      <c r="AE1522" s="225"/>
      <c r="AF1522" s="226"/>
      <c r="AG1522" s="230"/>
      <c r="AH1522" s="230"/>
      <c r="AI1522" s="230"/>
      <c r="AJ1522" s="216"/>
      <c r="AK1522" s="216"/>
      <c r="AL1522" s="218"/>
      <c r="AM1522" s="213"/>
      <c r="AN1522" s="213"/>
      <c r="AO1522" s="213"/>
      <c r="AP1522" s="213"/>
      <c r="AQ1522" s="213"/>
      <c r="AR1522" s="213"/>
      <c r="AS1522" s="213"/>
      <c r="AT1522" s="207"/>
      <c r="AU1522" s="207"/>
      <c r="AV1522" s="207"/>
      <c r="AW1522" s="207"/>
      <c r="AX1522" s="207"/>
      <c r="AY1522" s="207"/>
      <c r="AZ1522" s="207"/>
      <c r="BA1522" s="207"/>
      <c r="BB1522" s="207"/>
      <c r="BC1522" s="207"/>
      <c r="BD1522" s="207"/>
      <c r="BE1522" s="207"/>
      <c r="BF1522" s="207"/>
      <c r="BG1522" s="207"/>
      <c r="BH1522" s="207"/>
      <c r="BI1522" s="207"/>
      <c r="BJ1522" s="207"/>
      <c r="BK1522" s="207"/>
      <c r="BL1522" s="207"/>
      <c r="BM1522" s="210"/>
      <c r="BN1522" s="204"/>
      <c r="BO1522" s="2"/>
    </row>
    <row r="1523" spans="1:67" ht="15" hidden="1" customHeight="1" x14ac:dyDescent="0.25">
      <c r="A1523" s="2"/>
      <c r="B1523" s="234"/>
      <c r="C1523" s="237"/>
      <c r="D1523" s="238"/>
      <c r="E1523" s="242"/>
      <c r="F1523" s="245"/>
      <c r="G1523" s="245"/>
      <c r="H1523" s="245"/>
      <c r="I1523" s="245"/>
      <c r="J1523" s="248"/>
      <c r="K1523" s="250"/>
      <c r="L1523" s="247"/>
      <c r="M1523" s="247"/>
      <c r="N1523" s="247"/>
      <c r="O1523" s="245"/>
      <c r="P1523" s="134" t="s">
        <v>263</v>
      </c>
      <c r="Q1523" s="89"/>
      <c r="R1523" s="89"/>
      <c r="S1523" s="89"/>
      <c r="T1523" s="89"/>
      <c r="U1523" s="89"/>
      <c r="V1523" s="89"/>
      <c r="W1523" s="89"/>
      <c r="X1523" s="89"/>
      <c r="Y1523" s="89"/>
      <c r="Z1523" s="89"/>
      <c r="AA1523" s="221"/>
      <c r="AB1523" s="221"/>
      <c r="AC1523" s="234"/>
      <c r="AD1523" s="221"/>
      <c r="AE1523" s="225"/>
      <c r="AF1523" s="226"/>
      <c r="AG1523" s="230"/>
      <c r="AH1523" s="230"/>
      <c r="AI1523" s="230"/>
      <c r="AJ1523" s="216"/>
      <c r="AK1523" s="216"/>
      <c r="AL1523" s="218"/>
      <c r="AM1523" s="213"/>
      <c r="AN1523" s="213"/>
      <c r="AO1523" s="213"/>
      <c r="AP1523" s="213"/>
      <c r="AQ1523" s="213"/>
      <c r="AR1523" s="213"/>
      <c r="AS1523" s="213"/>
      <c r="AT1523" s="207"/>
      <c r="AU1523" s="207"/>
      <c r="AV1523" s="207"/>
      <c r="AW1523" s="207"/>
      <c r="AX1523" s="207"/>
      <c r="AY1523" s="207"/>
      <c r="AZ1523" s="207"/>
      <c r="BA1523" s="207"/>
      <c r="BB1523" s="207"/>
      <c r="BC1523" s="207"/>
      <c r="BD1523" s="207"/>
      <c r="BE1523" s="207"/>
      <c r="BF1523" s="207"/>
      <c r="BG1523" s="207"/>
      <c r="BH1523" s="207"/>
      <c r="BI1523" s="207"/>
      <c r="BJ1523" s="207"/>
      <c r="BK1523" s="207"/>
      <c r="BL1523" s="207"/>
      <c r="BM1523" s="210"/>
      <c r="BN1523" s="204"/>
      <c r="BO1523" s="2"/>
    </row>
    <row r="1524" spans="1:67" ht="15" hidden="1" customHeight="1" x14ac:dyDescent="0.25">
      <c r="A1524" s="2"/>
      <c r="B1524" s="234"/>
      <c r="C1524" s="237"/>
      <c r="D1524" s="238"/>
      <c r="E1524" s="242"/>
      <c r="F1524" s="245"/>
      <c r="G1524" s="245"/>
      <c r="H1524" s="245"/>
      <c r="I1524" s="245"/>
      <c r="J1524" s="248"/>
      <c r="K1524" s="250"/>
      <c r="L1524" s="247"/>
      <c r="M1524" s="247"/>
      <c r="N1524" s="247"/>
      <c r="O1524" s="245"/>
      <c r="P1524" s="134" t="s">
        <v>27</v>
      </c>
      <c r="Q1524" s="89"/>
      <c r="R1524" s="89"/>
      <c r="S1524" s="89"/>
      <c r="T1524" s="89"/>
      <c r="U1524" s="89"/>
      <c r="V1524" s="89"/>
      <c r="W1524" s="89"/>
      <c r="X1524" s="89"/>
      <c r="Y1524" s="89"/>
      <c r="Z1524" s="89"/>
      <c r="AA1524" s="221"/>
      <c r="AB1524" s="221"/>
      <c r="AC1524" s="234"/>
      <c r="AD1524" s="221"/>
      <c r="AE1524" s="225"/>
      <c r="AF1524" s="226"/>
      <c r="AG1524" s="230"/>
      <c r="AH1524" s="230"/>
      <c r="AI1524" s="230"/>
      <c r="AJ1524" s="216"/>
      <c r="AK1524" s="216"/>
      <c r="AL1524" s="218"/>
      <c r="AM1524" s="213"/>
      <c r="AN1524" s="213"/>
      <c r="AO1524" s="213"/>
      <c r="AP1524" s="213"/>
      <c r="AQ1524" s="213"/>
      <c r="AR1524" s="213"/>
      <c r="AS1524" s="213"/>
      <c r="AT1524" s="207"/>
      <c r="AU1524" s="207"/>
      <c r="AV1524" s="207"/>
      <c r="AW1524" s="207"/>
      <c r="AX1524" s="207"/>
      <c r="AY1524" s="207"/>
      <c r="AZ1524" s="207"/>
      <c r="BA1524" s="207"/>
      <c r="BB1524" s="207"/>
      <c r="BC1524" s="207"/>
      <c r="BD1524" s="207"/>
      <c r="BE1524" s="207"/>
      <c r="BF1524" s="207"/>
      <c r="BG1524" s="207"/>
      <c r="BH1524" s="207"/>
      <c r="BI1524" s="207"/>
      <c r="BJ1524" s="207"/>
      <c r="BK1524" s="207"/>
      <c r="BL1524" s="207"/>
      <c r="BM1524" s="210"/>
      <c r="BN1524" s="204"/>
      <c r="BO1524" s="2"/>
    </row>
    <row r="1525" spans="1:67" ht="15" customHeight="1" x14ac:dyDescent="0.25">
      <c r="A1525" s="2"/>
      <c r="B1525" s="219"/>
      <c r="C1525" s="239"/>
      <c r="D1525" s="240"/>
      <c r="E1525" s="243"/>
      <c r="F1525" s="246"/>
      <c r="G1525" s="246"/>
      <c r="H1525" s="246"/>
      <c r="I1525" s="246"/>
      <c r="J1525" s="248"/>
      <c r="K1525" s="251"/>
      <c r="L1525" s="248"/>
      <c r="M1525" s="248"/>
      <c r="N1525" s="248"/>
      <c r="O1525" s="246"/>
      <c r="P1525" s="134" t="s">
        <v>28</v>
      </c>
      <c r="Q1525" s="182">
        <v>46202</v>
      </c>
      <c r="R1525" s="89"/>
      <c r="S1525" s="89"/>
      <c r="T1525" s="89"/>
      <c r="U1525" s="89"/>
      <c r="V1525" s="89"/>
      <c r="W1525" s="89"/>
      <c r="X1525" s="89"/>
      <c r="Y1525" s="89"/>
      <c r="Z1525" s="89"/>
      <c r="AA1525" s="232"/>
      <c r="AB1525" s="222"/>
      <c r="AC1525" s="252"/>
      <c r="AD1525" s="222"/>
      <c r="AE1525" s="227"/>
      <c r="AF1525" s="228"/>
      <c r="AG1525" s="231"/>
      <c r="AH1525" s="232"/>
      <c r="AI1525" s="232"/>
      <c r="AJ1525" s="217"/>
      <c r="AK1525" s="217"/>
      <c r="AL1525" s="219"/>
      <c r="AM1525" s="214"/>
      <c r="AN1525" s="214"/>
      <c r="AO1525" s="214"/>
      <c r="AP1525" s="214"/>
      <c r="AQ1525" s="214"/>
      <c r="AR1525" s="214"/>
      <c r="AS1525" s="214"/>
      <c r="AT1525" s="208"/>
      <c r="AU1525" s="208"/>
      <c r="AV1525" s="208"/>
      <c r="AW1525" s="208"/>
      <c r="AX1525" s="208"/>
      <c r="AY1525" s="208"/>
      <c r="AZ1525" s="208"/>
      <c r="BA1525" s="208"/>
      <c r="BB1525" s="208"/>
      <c r="BC1525" s="208"/>
      <c r="BD1525" s="208"/>
      <c r="BE1525" s="208"/>
      <c r="BF1525" s="208"/>
      <c r="BG1525" s="208"/>
      <c r="BH1525" s="208"/>
      <c r="BI1525" s="208"/>
      <c r="BJ1525" s="208"/>
      <c r="BK1525" s="208"/>
      <c r="BL1525" s="208"/>
      <c r="BM1525" s="211"/>
      <c r="BN1525" s="205"/>
      <c r="BO1525" s="2"/>
    </row>
    <row r="1526" spans="1:67" ht="15" hidden="1" customHeight="1" x14ac:dyDescent="0.25">
      <c r="A1526" s="2"/>
      <c r="B1526" s="233" t="s">
        <v>1732</v>
      </c>
      <c r="C1526" s="235" t="s">
        <v>1081</v>
      </c>
      <c r="D1526" s="236"/>
      <c r="E1526" s="241"/>
      <c r="F1526" s="244" t="s">
        <v>1813</v>
      </c>
      <c r="G1526" s="245"/>
      <c r="H1526" s="245"/>
      <c r="I1526" s="245" t="s">
        <v>1743</v>
      </c>
      <c r="J1526" s="247"/>
      <c r="K1526" s="249"/>
      <c r="L1526" s="247"/>
      <c r="M1526" s="247">
        <v>1</v>
      </c>
      <c r="N1526" s="247"/>
      <c r="O1526" s="245" t="s">
        <v>1596</v>
      </c>
      <c r="P1526" s="135" t="s">
        <v>148</v>
      </c>
      <c r="Q1526" s="89"/>
      <c r="R1526" s="89"/>
      <c r="S1526" s="89"/>
      <c r="T1526" s="89"/>
      <c r="U1526" s="89"/>
      <c r="V1526" s="89"/>
      <c r="W1526" s="89"/>
      <c r="X1526" s="89"/>
      <c r="Y1526" s="89"/>
      <c r="Z1526" s="89"/>
      <c r="AA1526" s="220">
        <v>55</v>
      </c>
      <c r="AB1526" s="220"/>
      <c r="AC1526" s="233"/>
      <c r="AD1526" s="220"/>
      <c r="AE1526" s="223">
        <v>0</v>
      </c>
      <c r="AF1526" s="224"/>
      <c r="AG1526" s="229"/>
      <c r="AH1526" s="229">
        <v>0</v>
      </c>
      <c r="AI1526" s="229">
        <v>7.3505827007377317E-2</v>
      </c>
      <c r="AJ1526" s="215"/>
      <c r="AK1526" s="215"/>
      <c r="AL1526" s="209" t="s">
        <v>1590</v>
      </c>
      <c r="AM1526" s="212"/>
      <c r="AN1526" s="212"/>
      <c r="AO1526" s="212"/>
      <c r="AP1526" s="212"/>
      <c r="AQ1526" s="212"/>
      <c r="AR1526" s="212"/>
      <c r="AS1526" s="212"/>
      <c r="AT1526" s="206"/>
      <c r="AU1526" s="206"/>
      <c r="AV1526" s="206"/>
      <c r="AW1526" s="206"/>
      <c r="AX1526" s="206"/>
      <c r="AY1526" s="206"/>
      <c r="AZ1526" s="206"/>
      <c r="BA1526" s="206"/>
      <c r="BB1526" s="206"/>
      <c r="BC1526" s="206"/>
      <c r="BD1526" s="206"/>
      <c r="BE1526" s="206"/>
      <c r="BF1526" s="206"/>
      <c r="BG1526" s="206"/>
      <c r="BH1526" s="206"/>
      <c r="BI1526" s="206"/>
      <c r="BJ1526" s="206"/>
      <c r="BK1526" s="206"/>
      <c r="BL1526" s="206"/>
      <c r="BM1526" s="209"/>
      <c r="BN1526" s="203"/>
      <c r="BO1526" s="2"/>
    </row>
    <row r="1527" spans="1:67" ht="15" customHeight="1" x14ac:dyDescent="0.25">
      <c r="A1527" s="2"/>
      <c r="B1527" s="234"/>
      <c r="C1527" s="237"/>
      <c r="D1527" s="238"/>
      <c r="E1527" s="242"/>
      <c r="F1527" s="245"/>
      <c r="G1527" s="245"/>
      <c r="H1527" s="245"/>
      <c r="I1527" s="245"/>
      <c r="J1527" s="248"/>
      <c r="K1527" s="250"/>
      <c r="L1527" s="247"/>
      <c r="M1527" s="247"/>
      <c r="N1527" s="247"/>
      <c r="O1527" s="245"/>
      <c r="P1527" s="134" t="s">
        <v>26</v>
      </c>
      <c r="Q1527" s="89">
        <v>46321</v>
      </c>
      <c r="R1527" s="89">
        <v>46325</v>
      </c>
      <c r="S1527" s="89">
        <v>46373</v>
      </c>
      <c r="T1527" s="89">
        <v>46373</v>
      </c>
      <c r="U1527" s="89">
        <v>46373</v>
      </c>
      <c r="V1527" s="89">
        <v>46387</v>
      </c>
      <c r="W1527" s="89"/>
      <c r="X1527" s="89"/>
      <c r="Y1527" s="89"/>
      <c r="Z1527" s="89"/>
      <c r="AA1527" s="221"/>
      <c r="AB1527" s="221"/>
      <c r="AC1527" s="234"/>
      <c r="AD1527" s="221"/>
      <c r="AE1527" s="225"/>
      <c r="AF1527" s="226"/>
      <c r="AG1527" s="230"/>
      <c r="AH1527" s="230"/>
      <c r="AI1527" s="230"/>
      <c r="AJ1527" s="216"/>
      <c r="AK1527" s="216"/>
      <c r="AL1527" s="218"/>
      <c r="AM1527" s="213"/>
      <c r="AN1527" s="213"/>
      <c r="AO1527" s="213"/>
      <c r="AP1527" s="213"/>
      <c r="AQ1527" s="213"/>
      <c r="AR1527" s="213"/>
      <c r="AS1527" s="213"/>
      <c r="AT1527" s="207"/>
      <c r="AU1527" s="207"/>
      <c r="AV1527" s="207"/>
      <c r="AW1527" s="207"/>
      <c r="AX1527" s="207"/>
      <c r="AY1527" s="207"/>
      <c r="AZ1527" s="207"/>
      <c r="BA1527" s="207"/>
      <c r="BB1527" s="207"/>
      <c r="BC1527" s="207"/>
      <c r="BD1527" s="207"/>
      <c r="BE1527" s="207"/>
      <c r="BF1527" s="207"/>
      <c r="BG1527" s="207"/>
      <c r="BH1527" s="207"/>
      <c r="BI1527" s="207"/>
      <c r="BJ1527" s="207"/>
      <c r="BK1527" s="207"/>
      <c r="BL1527" s="207"/>
      <c r="BM1527" s="210"/>
      <c r="BN1527" s="204"/>
      <c r="BO1527" s="2"/>
    </row>
    <row r="1528" spans="1:67" ht="15" hidden="1" customHeight="1" x14ac:dyDescent="0.25">
      <c r="A1528" s="2"/>
      <c r="B1528" s="234"/>
      <c r="C1528" s="237"/>
      <c r="D1528" s="238"/>
      <c r="E1528" s="242"/>
      <c r="F1528" s="245"/>
      <c r="G1528" s="245"/>
      <c r="H1528" s="245"/>
      <c r="I1528" s="245"/>
      <c r="J1528" s="248"/>
      <c r="K1528" s="250"/>
      <c r="L1528" s="247"/>
      <c r="M1528" s="247"/>
      <c r="N1528" s="247"/>
      <c r="O1528" s="245"/>
      <c r="P1528" s="134" t="s">
        <v>262</v>
      </c>
      <c r="Q1528" s="89"/>
      <c r="R1528" s="89"/>
      <c r="S1528" s="89"/>
      <c r="T1528" s="89"/>
      <c r="U1528" s="89"/>
      <c r="V1528" s="89"/>
      <c r="W1528" s="89"/>
      <c r="X1528" s="89"/>
      <c r="Y1528" s="89"/>
      <c r="Z1528" s="89"/>
      <c r="AA1528" s="221"/>
      <c r="AB1528" s="221"/>
      <c r="AC1528" s="234"/>
      <c r="AD1528" s="221"/>
      <c r="AE1528" s="225"/>
      <c r="AF1528" s="226"/>
      <c r="AG1528" s="230"/>
      <c r="AH1528" s="230"/>
      <c r="AI1528" s="230"/>
      <c r="AJ1528" s="216"/>
      <c r="AK1528" s="216"/>
      <c r="AL1528" s="218"/>
      <c r="AM1528" s="213"/>
      <c r="AN1528" s="213"/>
      <c r="AO1528" s="213"/>
      <c r="AP1528" s="213"/>
      <c r="AQ1528" s="213"/>
      <c r="AR1528" s="213"/>
      <c r="AS1528" s="213"/>
      <c r="AT1528" s="207"/>
      <c r="AU1528" s="207"/>
      <c r="AV1528" s="207"/>
      <c r="AW1528" s="207"/>
      <c r="AX1528" s="207"/>
      <c r="AY1528" s="207"/>
      <c r="AZ1528" s="207"/>
      <c r="BA1528" s="207"/>
      <c r="BB1528" s="207"/>
      <c r="BC1528" s="207"/>
      <c r="BD1528" s="207"/>
      <c r="BE1528" s="207"/>
      <c r="BF1528" s="207"/>
      <c r="BG1528" s="207"/>
      <c r="BH1528" s="207"/>
      <c r="BI1528" s="207"/>
      <c r="BJ1528" s="207"/>
      <c r="BK1528" s="207"/>
      <c r="BL1528" s="207"/>
      <c r="BM1528" s="210"/>
      <c r="BN1528" s="204"/>
      <c r="BO1528" s="2"/>
    </row>
    <row r="1529" spans="1:67" ht="15" hidden="1" customHeight="1" x14ac:dyDescent="0.25">
      <c r="A1529" s="2"/>
      <c r="B1529" s="234"/>
      <c r="C1529" s="237"/>
      <c r="D1529" s="238"/>
      <c r="E1529" s="242"/>
      <c r="F1529" s="245"/>
      <c r="G1529" s="245"/>
      <c r="H1529" s="245"/>
      <c r="I1529" s="245"/>
      <c r="J1529" s="248"/>
      <c r="K1529" s="250"/>
      <c r="L1529" s="247"/>
      <c r="M1529" s="247"/>
      <c r="N1529" s="247"/>
      <c r="O1529" s="245"/>
      <c r="P1529" s="134" t="s">
        <v>263</v>
      </c>
      <c r="Q1529" s="89"/>
      <c r="R1529" s="89"/>
      <c r="S1529" s="89"/>
      <c r="T1529" s="89"/>
      <c r="U1529" s="89"/>
      <c r="V1529" s="89"/>
      <c r="W1529" s="89"/>
      <c r="X1529" s="89"/>
      <c r="Y1529" s="89"/>
      <c r="Z1529" s="89"/>
      <c r="AA1529" s="221"/>
      <c r="AB1529" s="221"/>
      <c r="AC1529" s="234"/>
      <c r="AD1529" s="221"/>
      <c r="AE1529" s="225"/>
      <c r="AF1529" s="226"/>
      <c r="AG1529" s="230"/>
      <c r="AH1529" s="230"/>
      <c r="AI1529" s="230"/>
      <c r="AJ1529" s="216"/>
      <c r="AK1529" s="216"/>
      <c r="AL1529" s="218"/>
      <c r="AM1529" s="213"/>
      <c r="AN1529" s="213"/>
      <c r="AO1529" s="213"/>
      <c r="AP1529" s="213"/>
      <c r="AQ1529" s="213"/>
      <c r="AR1529" s="213"/>
      <c r="AS1529" s="213"/>
      <c r="AT1529" s="207"/>
      <c r="AU1529" s="207"/>
      <c r="AV1529" s="207"/>
      <c r="AW1529" s="207"/>
      <c r="AX1529" s="207"/>
      <c r="AY1529" s="207"/>
      <c r="AZ1529" s="207"/>
      <c r="BA1529" s="207"/>
      <c r="BB1529" s="207"/>
      <c r="BC1529" s="207"/>
      <c r="BD1529" s="207"/>
      <c r="BE1529" s="207"/>
      <c r="BF1529" s="207"/>
      <c r="BG1529" s="207"/>
      <c r="BH1529" s="207"/>
      <c r="BI1529" s="207"/>
      <c r="BJ1529" s="207"/>
      <c r="BK1529" s="207"/>
      <c r="BL1529" s="207"/>
      <c r="BM1529" s="210"/>
      <c r="BN1529" s="204"/>
      <c r="BO1529" s="2"/>
    </row>
    <row r="1530" spans="1:67" ht="15" hidden="1" customHeight="1" x14ac:dyDescent="0.25">
      <c r="A1530" s="2"/>
      <c r="B1530" s="234"/>
      <c r="C1530" s="237"/>
      <c r="D1530" s="238"/>
      <c r="E1530" s="242"/>
      <c r="F1530" s="245"/>
      <c r="G1530" s="245"/>
      <c r="H1530" s="245"/>
      <c r="I1530" s="245"/>
      <c r="J1530" s="248"/>
      <c r="K1530" s="250"/>
      <c r="L1530" s="247"/>
      <c r="M1530" s="247"/>
      <c r="N1530" s="247"/>
      <c r="O1530" s="245"/>
      <c r="P1530" s="134" t="s">
        <v>27</v>
      </c>
      <c r="Q1530" s="89"/>
      <c r="R1530" s="89"/>
      <c r="S1530" s="89"/>
      <c r="T1530" s="89"/>
      <c r="U1530" s="89"/>
      <c r="V1530" s="89"/>
      <c r="W1530" s="89"/>
      <c r="X1530" s="89"/>
      <c r="Y1530" s="89"/>
      <c r="Z1530" s="89"/>
      <c r="AA1530" s="221"/>
      <c r="AB1530" s="221"/>
      <c r="AC1530" s="234"/>
      <c r="AD1530" s="221"/>
      <c r="AE1530" s="225"/>
      <c r="AF1530" s="226"/>
      <c r="AG1530" s="230"/>
      <c r="AH1530" s="230"/>
      <c r="AI1530" s="230"/>
      <c r="AJ1530" s="216"/>
      <c r="AK1530" s="216"/>
      <c r="AL1530" s="218"/>
      <c r="AM1530" s="213"/>
      <c r="AN1530" s="213"/>
      <c r="AO1530" s="213"/>
      <c r="AP1530" s="213"/>
      <c r="AQ1530" s="213"/>
      <c r="AR1530" s="213"/>
      <c r="AS1530" s="213"/>
      <c r="AT1530" s="207"/>
      <c r="AU1530" s="207"/>
      <c r="AV1530" s="207"/>
      <c r="AW1530" s="207"/>
      <c r="AX1530" s="207"/>
      <c r="AY1530" s="207"/>
      <c r="AZ1530" s="207"/>
      <c r="BA1530" s="207"/>
      <c r="BB1530" s="207"/>
      <c r="BC1530" s="207"/>
      <c r="BD1530" s="207"/>
      <c r="BE1530" s="207"/>
      <c r="BF1530" s="207"/>
      <c r="BG1530" s="207"/>
      <c r="BH1530" s="207"/>
      <c r="BI1530" s="207"/>
      <c r="BJ1530" s="207"/>
      <c r="BK1530" s="207"/>
      <c r="BL1530" s="207"/>
      <c r="BM1530" s="210"/>
      <c r="BN1530" s="204"/>
      <c r="BO1530" s="2"/>
    </row>
    <row r="1531" spans="1:67" ht="15" customHeight="1" x14ac:dyDescent="0.25">
      <c r="A1531" s="2"/>
      <c r="B1531" s="219"/>
      <c r="C1531" s="239"/>
      <c r="D1531" s="240"/>
      <c r="E1531" s="243"/>
      <c r="F1531" s="246"/>
      <c r="G1531" s="246"/>
      <c r="H1531" s="246"/>
      <c r="I1531" s="246"/>
      <c r="J1531" s="248"/>
      <c r="K1531" s="251"/>
      <c r="L1531" s="248"/>
      <c r="M1531" s="248"/>
      <c r="N1531" s="248"/>
      <c r="O1531" s="246"/>
      <c r="P1531" s="134" t="s">
        <v>28</v>
      </c>
      <c r="Q1531" s="89"/>
      <c r="R1531" s="89"/>
      <c r="S1531" s="89"/>
      <c r="T1531" s="89"/>
      <c r="U1531" s="89"/>
      <c r="V1531" s="89"/>
      <c r="W1531" s="89"/>
      <c r="X1531" s="89"/>
      <c r="Y1531" s="89"/>
      <c r="Z1531" s="89"/>
      <c r="AA1531" s="232"/>
      <c r="AB1531" s="222"/>
      <c r="AC1531" s="252"/>
      <c r="AD1531" s="222"/>
      <c r="AE1531" s="227"/>
      <c r="AF1531" s="228"/>
      <c r="AG1531" s="231"/>
      <c r="AH1531" s="232"/>
      <c r="AI1531" s="232"/>
      <c r="AJ1531" s="217"/>
      <c r="AK1531" s="217"/>
      <c r="AL1531" s="219"/>
      <c r="AM1531" s="214"/>
      <c r="AN1531" s="214"/>
      <c r="AO1531" s="214"/>
      <c r="AP1531" s="214"/>
      <c r="AQ1531" s="214"/>
      <c r="AR1531" s="214"/>
      <c r="AS1531" s="214"/>
      <c r="AT1531" s="208"/>
      <c r="AU1531" s="208"/>
      <c r="AV1531" s="208"/>
      <c r="AW1531" s="208"/>
      <c r="AX1531" s="208"/>
      <c r="AY1531" s="208"/>
      <c r="AZ1531" s="208"/>
      <c r="BA1531" s="208"/>
      <c r="BB1531" s="208"/>
      <c r="BC1531" s="208"/>
      <c r="BD1531" s="208"/>
      <c r="BE1531" s="208"/>
      <c r="BF1531" s="208"/>
      <c r="BG1531" s="208"/>
      <c r="BH1531" s="208"/>
      <c r="BI1531" s="208"/>
      <c r="BJ1531" s="208"/>
      <c r="BK1531" s="208"/>
      <c r="BL1531" s="208"/>
      <c r="BM1531" s="211"/>
      <c r="BN1531" s="205"/>
      <c r="BO1531" s="2"/>
    </row>
    <row r="1532" spans="1:67" ht="15" hidden="1" customHeight="1" x14ac:dyDescent="0.25">
      <c r="A1532" s="2"/>
      <c r="B1532" s="233" t="s">
        <v>1815</v>
      </c>
      <c r="C1532" s="235" t="s">
        <v>1250</v>
      </c>
      <c r="D1532" s="236"/>
      <c r="E1532" s="241"/>
      <c r="F1532" s="244" t="s">
        <v>1814</v>
      </c>
      <c r="G1532" s="245"/>
      <c r="H1532" s="245"/>
      <c r="I1532" s="245" t="s">
        <v>1743</v>
      </c>
      <c r="J1532" s="247"/>
      <c r="K1532" s="249"/>
      <c r="L1532" s="247"/>
      <c r="M1532" s="247">
        <v>1</v>
      </c>
      <c r="N1532" s="247"/>
      <c r="O1532" s="245" t="s">
        <v>1596</v>
      </c>
      <c r="P1532" s="135" t="s">
        <v>148</v>
      </c>
      <c r="Q1532" s="89"/>
      <c r="R1532" s="89"/>
      <c r="S1532" s="89"/>
      <c r="T1532" s="89"/>
      <c r="U1532" s="89"/>
      <c r="V1532" s="89"/>
      <c r="W1532" s="89"/>
      <c r="X1532" s="89"/>
      <c r="Y1532" s="89"/>
      <c r="Z1532" s="89"/>
      <c r="AA1532" s="220">
        <v>82</v>
      </c>
      <c r="AB1532" s="220"/>
      <c r="AC1532" s="233"/>
      <c r="AD1532" s="220"/>
      <c r="AE1532" s="223">
        <v>0</v>
      </c>
      <c r="AF1532" s="224"/>
      <c r="AG1532" s="229"/>
      <c r="AH1532" s="229">
        <v>0</v>
      </c>
      <c r="AI1532" s="229">
        <v>0.10959050572008983</v>
      </c>
      <c r="AJ1532" s="215"/>
      <c r="AK1532" s="215"/>
      <c r="AL1532" s="209" t="s">
        <v>1590</v>
      </c>
      <c r="AM1532" s="212"/>
      <c r="AN1532" s="212"/>
      <c r="AO1532" s="212"/>
      <c r="AP1532" s="212"/>
      <c r="AQ1532" s="212"/>
      <c r="AR1532" s="212"/>
      <c r="AS1532" s="212"/>
      <c r="AT1532" s="206"/>
      <c r="AU1532" s="206"/>
      <c r="AV1532" s="206"/>
      <c r="AW1532" s="206"/>
      <c r="AX1532" s="206"/>
      <c r="AY1532" s="206"/>
      <c r="AZ1532" s="206"/>
      <c r="BA1532" s="206"/>
      <c r="BB1532" s="206"/>
      <c r="BC1532" s="206"/>
      <c r="BD1532" s="206"/>
      <c r="BE1532" s="206"/>
      <c r="BF1532" s="206"/>
      <c r="BG1532" s="206"/>
      <c r="BH1532" s="206"/>
      <c r="BI1532" s="206"/>
      <c r="BJ1532" s="206"/>
      <c r="BK1532" s="206"/>
      <c r="BL1532" s="206"/>
      <c r="BM1532" s="209"/>
      <c r="BN1532" s="203"/>
      <c r="BO1532" s="2"/>
    </row>
    <row r="1533" spans="1:67" ht="15" customHeight="1" x14ac:dyDescent="0.25">
      <c r="A1533" s="2"/>
      <c r="B1533" s="234"/>
      <c r="C1533" s="237"/>
      <c r="D1533" s="238"/>
      <c r="E1533" s="242"/>
      <c r="F1533" s="245"/>
      <c r="G1533" s="245"/>
      <c r="H1533" s="245"/>
      <c r="I1533" s="245"/>
      <c r="J1533" s="248"/>
      <c r="K1533" s="250"/>
      <c r="L1533" s="247"/>
      <c r="M1533" s="247"/>
      <c r="N1533" s="247"/>
      <c r="O1533" s="245"/>
      <c r="P1533" s="134" t="s">
        <v>26</v>
      </c>
      <c r="Q1533" s="89">
        <v>46300</v>
      </c>
      <c r="R1533" s="89">
        <v>46304</v>
      </c>
      <c r="S1533" s="89">
        <v>46367</v>
      </c>
      <c r="T1533" s="89">
        <v>46367</v>
      </c>
      <c r="U1533" s="89">
        <v>46367</v>
      </c>
      <c r="V1533" s="89">
        <v>46381</v>
      </c>
      <c r="W1533" s="89"/>
      <c r="X1533" s="89"/>
      <c r="Y1533" s="89"/>
      <c r="Z1533" s="89"/>
      <c r="AA1533" s="221"/>
      <c r="AB1533" s="221"/>
      <c r="AC1533" s="234"/>
      <c r="AD1533" s="221"/>
      <c r="AE1533" s="225"/>
      <c r="AF1533" s="226"/>
      <c r="AG1533" s="230"/>
      <c r="AH1533" s="230"/>
      <c r="AI1533" s="230"/>
      <c r="AJ1533" s="216"/>
      <c r="AK1533" s="216"/>
      <c r="AL1533" s="218"/>
      <c r="AM1533" s="213"/>
      <c r="AN1533" s="213"/>
      <c r="AO1533" s="213"/>
      <c r="AP1533" s="213"/>
      <c r="AQ1533" s="213"/>
      <c r="AR1533" s="213"/>
      <c r="AS1533" s="213"/>
      <c r="AT1533" s="207"/>
      <c r="AU1533" s="207"/>
      <c r="AV1533" s="207"/>
      <c r="AW1533" s="207"/>
      <c r="AX1533" s="207"/>
      <c r="AY1533" s="207"/>
      <c r="AZ1533" s="207"/>
      <c r="BA1533" s="207"/>
      <c r="BB1533" s="207"/>
      <c r="BC1533" s="207"/>
      <c r="BD1533" s="207"/>
      <c r="BE1533" s="207"/>
      <c r="BF1533" s="207"/>
      <c r="BG1533" s="207"/>
      <c r="BH1533" s="207"/>
      <c r="BI1533" s="207"/>
      <c r="BJ1533" s="207"/>
      <c r="BK1533" s="207"/>
      <c r="BL1533" s="207"/>
      <c r="BM1533" s="210"/>
      <c r="BN1533" s="204"/>
      <c r="BO1533" s="2"/>
    </row>
    <row r="1534" spans="1:67" ht="15" hidden="1" customHeight="1" x14ac:dyDescent="0.25">
      <c r="A1534" s="2"/>
      <c r="B1534" s="234"/>
      <c r="C1534" s="237"/>
      <c r="D1534" s="238"/>
      <c r="E1534" s="242"/>
      <c r="F1534" s="245"/>
      <c r="G1534" s="245"/>
      <c r="H1534" s="245"/>
      <c r="I1534" s="245"/>
      <c r="J1534" s="248"/>
      <c r="K1534" s="250"/>
      <c r="L1534" s="247"/>
      <c r="M1534" s="247"/>
      <c r="N1534" s="247"/>
      <c r="O1534" s="245"/>
      <c r="P1534" s="134" t="s">
        <v>262</v>
      </c>
      <c r="Q1534" s="89"/>
      <c r="R1534" s="89"/>
      <c r="S1534" s="89"/>
      <c r="T1534" s="89"/>
      <c r="U1534" s="89"/>
      <c r="V1534" s="89"/>
      <c r="W1534" s="89"/>
      <c r="X1534" s="89"/>
      <c r="Y1534" s="89"/>
      <c r="Z1534" s="89"/>
      <c r="AA1534" s="221"/>
      <c r="AB1534" s="221"/>
      <c r="AC1534" s="234"/>
      <c r="AD1534" s="221"/>
      <c r="AE1534" s="225"/>
      <c r="AF1534" s="226"/>
      <c r="AG1534" s="230"/>
      <c r="AH1534" s="230"/>
      <c r="AI1534" s="230"/>
      <c r="AJ1534" s="216"/>
      <c r="AK1534" s="216"/>
      <c r="AL1534" s="218"/>
      <c r="AM1534" s="213"/>
      <c r="AN1534" s="213"/>
      <c r="AO1534" s="213"/>
      <c r="AP1534" s="213"/>
      <c r="AQ1534" s="213"/>
      <c r="AR1534" s="213"/>
      <c r="AS1534" s="213"/>
      <c r="AT1534" s="207"/>
      <c r="AU1534" s="207"/>
      <c r="AV1534" s="207"/>
      <c r="AW1534" s="207"/>
      <c r="AX1534" s="207"/>
      <c r="AY1534" s="207"/>
      <c r="AZ1534" s="207"/>
      <c r="BA1534" s="207"/>
      <c r="BB1534" s="207"/>
      <c r="BC1534" s="207"/>
      <c r="BD1534" s="207"/>
      <c r="BE1534" s="207"/>
      <c r="BF1534" s="207"/>
      <c r="BG1534" s="207"/>
      <c r="BH1534" s="207"/>
      <c r="BI1534" s="207"/>
      <c r="BJ1534" s="207"/>
      <c r="BK1534" s="207"/>
      <c r="BL1534" s="207"/>
      <c r="BM1534" s="210"/>
      <c r="BN1534" s="204"/>
      <c r="BO1534" s="2"/>
    </row>
    <row r="1535" spans="1:67" ht="15" hidden="1" customHeight="1" x14ac:dyDescent="0.25">
      <c r="A1535" s="2"/>
      <c r="B1535" s="234"/>
      <c r="C1535" s="237"/>
      <c r="D1535" s="238"/>
      <c r="E1535" s="242"/>
      <c r="F1535" s="245"/>
      <c r="G1535" s="245"/>
      <c r="H1535" s="245"/>
      <c r="I1535" s="245"/>
      <c r="J1535" s="248"/>
      <c r="K1535" s="250"/>
      <c r="L1535" s="247"/>
      <c r="M1535" s="247"/>
      <c r="N1535" s="247"/>
      <c r="O1535" s="245"/>
      <c r="P1535" s="134" t="s">
        <v>263</v>
      </c>
      <c r="Q1535" s="89"/>
      <c r="R1535" s="89"/>
      <c r="S1535" s="89"/>
      <c r="T1535" s="89"/>
      <c r="U1535" s="89"/>
      <c r="V1535" s="89"/>
      <c r="W1535" s="89"/>
      <c r="X1535" s="89"/>
      <c r="Y1535" s="89"/>
      <c r="Z1535" s="89"/>
      <c r="AA1535" s="221"/>
      <c r="AB1535" s="221"/>
      <c r="AC1535" s="234"/>
      <c r="AD1535" s="221"/>
      <c r="AE1535" s="225"/>
      <c r="AF1535" s="226"/>
      <c r="AG1535" s="230"/>
      <c r="AH1535" s="230"/>
      <c r="AI1535" s="230"/>
      <c r="AJ1535" s="216"/>
      <c r="AK1535" s="216"/>
      <c r="AL1535" s="218"/>
      <c r="AM1535" s="213"/>
      <c r="AN1535" s="213"/>
      <c r="AO1535" s="213"/>
      <c r="AP1535" s="213"/>
      <c r="AQ1535" s="213"/>
      <c r="AR1535" s="213"/>
      <c r="AS1535" s="213"/>
      <c r="AT1535" s="207"/>
      <c r="AU1535" s="207"/>
      <c r="AV1535" s="207"/>
      <c r="AW1535" s="207"/>
      <c r="AX1535" s="207"/>
      <c r="AY1535" s="207"/>
      <c r="AZ1535" s="207"/>
      <c r="BA1535" s="207"/>
      <c r="BB1535" s="207"/>
      <c r="BC1535" s="207"/>
      <c r="BD1535" s="207"/>
      <c r="BE1535" s="207"/>
      <c r="BF1535" s="207"/>
      <c r="BG1535" s="207"/>
      <c r="BH1535" s="207"/>
      <c r="BI1535" s="207"/>
      <c r="BJ1535" s="207"/>
      <c r="BK1535" s="207"/>
      <c r="BL1535" s="207"/>
      <c r="BM1535" s="210"/>
      <c r="BN1535" s="204"/>
      <c r="BO1535" s="2"/>
    </row>
    <row r="1536" spans="1:67" ht="15" hidden="1" customHeight="1" x14ac:dyDescent="0.25">
      <c r="A1536" s="2"/>
      <c r="B1536" s="234"/>
      <c r="C1536" s="237"/>
      <c r="D1536" s="238"/>
      <c r="E1536" s="242"/>
      <c r="F1536" s="245"/>
      <c r="G1536" s="245"/>
      <c r="H1536" s="245"/>
      <c r="I1536" s="245"/>
      <c r="J1536" s="248"/>
      <c r="K1536" s="250"/>
      <c r="L1536" s="247"/>
      <c r="M1536" s="247"/>
      <c r="N1536" s="247"/>
      <c r="O1536" s="245"/>
      <c r="P1536" s="134" t="s">
        <v>27</v>
      </c>
      <c r="Q1536" s="89"/>
      <c r="R1536" s="89"/>
      <c r="S1536" s="89"/>
      <c r="T1536" s="89"/>
      <c r="U1536" s="89"/>
      <c r="V1536" s="89"/>
      <c r="W1536" s="89"/>
      <c r="X1536" s="89"/>
      <c r="Y1536" s="89"/>
      <c r="Z1536" s="89"/>
      <c r="AA1536" s="221"/>
      <c r="AB1536" s="221"/>
      <c r="AC1536" s="234"/>
      <c r="AD1536" s="221"/>
      <c r="AE1536" s="225"/>
      <c r="AF1536" s="226"/>
      <c r="AG1536" s="230"/>
      <c r="AH1536" s="230"/>
      <c r="AI1536" s="230"/>
      <c r="AJ1536" s="216"/>
      <c r="AK1536" s="216"/>
      <c r="AL1536" s="218"/>
      <c r="AM1536" s="213"/>
      <c r="AN1536" s="213"/>
      <c r="AO1536" s="213"/>
      <c r="AP1536" s="213"/>
      <c r="AQ1536" s="213"/>
      <c r="AR1536" s="213"/>
      <c r="AS1536" s="213"/>
      <c r="AT1536" s="207"/>
      <c r="AU1536" s="207"/>
      <c r="AV1536" s="207"/>
      <c r="AW1536" s="207"/>
      <c r="AX1536" s="207"/>
      <c r="AY1536" s="207"/>
      <c r="AZ1536" s="207"/>
      <c r="BA1536" s="207"/>
      <c r="BB1536" s="207"/>
      <c r="BC1536" s="207"/>
      <c r="BD1536" s="207"/>
      <c r="BE1536" s="207"/>
      <c r="BF1536" s="207"/>
      <c r="BG1536" s="207"/>
      <c r="BH1536" s="207"/>
      <c r="BI1536" s="207"/>
      <c r="BJ1536" s="207"/>
      <c r="BK1536" s="207"/>
      <c r="BL1536" s="207"/>
      <c r="BM1536" s="210"/>
      <c r="BN1536" s="204"/>
      <c r="BO1536" s="2"/>
    </row>
    <row r="1537" spans="1:67" ht="15" customHeight="1" x14ac:dyDescent="0.25">
      <c r="A1537" s="2"/>
      <c r="B1537" s="219"/>
      <c r="C1537" s="239"/>
      <c r="D1537" s="240"/>
      <c r="E1537" s="243"/>
      <c r="F1537" s="246"/>
      <c r="G1537" s="246"/>
      <c r="H1537" s="246"/>
      <c r="I1537" s="246"/>
      <c r="J1537" s="248"/>
      <c r="K1537" s="251"/>
      <c r="L1537" s="248"/>
      <c r="M1537" s="248"/>
      <c r="N1537" s="248"/>
      <c r="O1537" s="246"/>
      <c r="P1537" s="134" t="s">
        <v>28</v>
      </c>
      <c r="Q1537" s="89"/>
      <c r="R1537" s="89"/>
      <c r="S1537" s="89"/>
      <c r="T1537" s="89"/>
      <c r="U1537" s="89"/>
      <c r="V1537" s="89"/>
      <c r="W1537" s="89"/>
      <c r="X1537" s="89"/>
      <c r="Y1537" s="89"/>
      <c r="Z1537" s="89"/>
      <c r="AA1537" s="232"/>
      <c r="AB1537" s="222"/>
      <c r="AC1537" s="252"/>
      <c r="AD1537" s="222"/>
      <c r="AE1537" s="227"/>
      <c r="AF1537" s="228"/>
      <c r="AG1537" s="231"/>
      <c r="AH1537" s="232"/>
      <c r="AI1537" s="232"/>
      <c r="AJ1537" s="217"/>
      <c r="AK1537" s="217"/>
      <c r="AL1537" s="219"/>
      <c r="AM1537" s="214"/>
      <c r="AN1537" s="214"/>
      <c r="AO1537" s="214"/>
      <c r="AP1537" s="214"/>
      <c r="AQ1537" s="214"/>
      <c r="AR1537" s="214"/>
      <c r="AS1537" s="214"/>
      <c r="AT1537" s="208"/>
      <c r="AU1537" s="208"/>
      <c r="AV1537" s="208"/>
      <c r="AW1537" s="208"/>
      <c r="AX1537" s="208"/>
      <c r="AY1537" s="208"/>
      <c r="AZ1537" s="208"/>
      <c r="BA1537" s="208"/>
      <c r="BB1537" s="208"/>
      <c r="BC1537" s="208"/>
      <c r="BD1537" s="208"/>
      <c r="BE1537" s="208"/>
      <c r="BF1537" s="208"/>
      <c r="BG1537" s="208"/>
      <c r="BH1537" s="208"/>
      <c r="BI1537" s="208"/>
      <c r="BJ1537" s="208"/>
      <c r="BK1537" s="208"/>
      <c r="BL1537" s="208"/>
      <c r="BM1537" s="211"/>
      <c r="BN1537" s="205"/>
      <c r="BO1537" s="2"/>
    </row>
    <row r="1538" spans="1:67" ht="15" hidden="1" customHeight="1" x14ac:dyDescent="0.25">
      <c r="A1538" s="2"/>
      <c r="B1538" s="233" t="s">
        <v>1818</v>
      </c>
      <c r="C1538" s="235" t="s">
        <v>1252</v>
      </c>
      <c r="D1538" s="236"/>
      <c r="E1538" s="241"/>
      <c r="F1538" s="244" t="s">
        <v>1817</v>
      </c>
      <c r="G1538" s="245"/>
      <c r="H1538" s="245"/>
      <c r="I1538" s="245" t="s">
        <v>1743</v>
      </c>
      <c r="J1538" s="247"/>
      <c r="K1538" s="249">
        <v>46241</v>
      </c>
      <c r="L1538" s="247" t="s">
        <v>475</v>
      </c>
      <c r="M1538" s="247">
        <v>1</v>
      </c>
      <c r="N1538" s="247"/>
      <c r="O1538" s="245" t="s">
        <v>1596</v>
      </c>
      <c r="P1538" s="135" t="s">
        <v>148</v>
      </c>
      <c r="Q1538" s="89"/>
      <c r="R1538" s="89"/>
      <c r="S1538" s="89"/>
      <c r="T1538" s="89"/>
      <c r="U1538" s="89"/>
      <c r="V1538" s="89"/>
      <c r="W1538" s="89"/>
      <c r="X1538" s="89"/>
      <c r="Y1538" s="89"/>
      <c r="Z1538" s="89"/>
      <c r="AA1538" s="220">
        <v>82</v>
      </c>
      <c r="AB1538" s="220"/>
      <c r="AC1538" s="233"/>
      <c r="AD1538" s="220"/>
      <c r="AE1538" s="223">
        <v>0</v>
      </c>
      <c r="AF1538" s="224"/>
      <c r="AG1538" s="229"/>
      <c r="AH1538" s="229">
        <v>0</v>
      </c>
      <c r="AI1538" s="229">
        <v>0.10959050572008983</v>
      </c>
      <c r="AJ1538" s="215"/>
      <c r="AK1538" s="215"/>
      <c r="AL1538" s="209" t="s">
        <v>1590</v>
      </c>
      <c r="AM1538" s="212"/>
      <c r="AN1538" s="212"/>
      <c r="AO1538" s="212"/>
      <c r="AP1538" s="212"/>
      <c r="AQ1538" s="212"/>
      <c r="AR1538" s="212"/>
      <c r="AS1538" s="212"/>
      <c r="AT1538" s="206"/>
      <c r="AU1538" s="206"/>
      <c r="AV1538" s="206"/>
      <c r="AW1538" s="206"/>
      <c r="AX1538" s="206"/>
      <c r="AY1538" s="206"/>
      <c r="AZ1538" s="206"/>
      <c r="BA1538" s="206"/>
      <c r="BB1538" s="206"/>
      <c r="BC1538" s="206"/>
      <c r="BD1538" s="206"/>
      <c r="BE1538" s="206"/>
      <c r="BF1538" s="206"/>
      <c r="BG1538" s="206"/>
      <c r="BH1538" s="206"/>
      <c r="BI1538" s="206"/>
      <c r="BJ1538" s="206"/>
      <c r="BK1538" s="206"/>
      <c r="BL1538" s="206"/>
      <c r="BM1538" s="209"/>
      <c r="BN1538" s="203"/>
      <c r="BO1538" s="2"/>
    </row>
    <row r="1539" spans="1:67" ht="15" customHeight="1" x14ac:dyDescent="0.25">
      <c r="A1539" s="2"/>
      <c r="B1539" s="234"/>
      <c r="C1539" s="237"/>
      <c r="D1539" s="238"/>
      <c r="E1539" s="242"/>
      <c r="F1539" s="245"/>
      <c r="G1539" s="245"/>
      <c r="H1539" s="245"/>
      <c r="I1539" s="245"/>
      <c r="J1539" s="248"/>
      <c r="K1539" s="250"/>
      <c r="L1539" s="247"/>
      <c r="M1539" s="247"/>
      <c r="N1539" s="247"/>
      <c r="O1539" s="245"/>
      <c r="P1539" s="134" t="s">
        <v>26</v>
      </c>
      <c r="Q1539" s="89">
        <v>46241</v>
      </c>
      <c r="R1539" s="184">
        <v>46255</v>
      </c>
      <c r="S1539" s="89">
        <v>46332</v>
      </c>
      <c r="T1539" s="89">
        <v>46332</v>
      </c>
      <c r="U1539" s="89">
        <v>46332</v>
      </c>
      <c r="V1539" s="89">
        <v>46346</v>
      </c>
      <c r="W1539" s="89"/>
      <c r="X1539" s="89"/>
      <c r="Y1539" s="89"/>
      <c r="Z1539" s="89"/>
      <c r="AA1539" s="221"/>
      <c r="AB1539" s="221"/>
      <c r="AC1539" s="234"/>
      <c r="AD1539" s="221"/>
      <c r="AE1539" s="225"/>
      <c r="AF1539" s="226"/>
      <c r="AG1539" s="230"/>
      <c r="AH1539" s="230"/>
      <c r="AI1539" s="230"/>
      <c r="AJ1539" s="216"/>
      <c r="AK1539" s="216"/>
      <c r="AL1539" s="218"/>
      <c r="AM1539" s="213"/>
      <c r="AN1539" s="213"/>
      <c r="AO1539" s="213"/>
      <c r="AP1539" s="213"/>
      <c r="AQ1539" s="213"/>
      <c r="AR1539" s="213"/>
      <c r="AS1539" s="213"/>
      <c r="AT1539" s="207"/>
      <c r="AU1539" s="207"/>
      <c r="AV1539" s="207"/>
      <c r="AW1539" s="207"/>
      <c r="AX1539" s="207"/>
      <c r="AY1539" s="207"/>
      <c r="AZ1539" s="207"/>
      <c r="BA1539" s="207"/>
      <c r="BB1539" s="207"/>
      <c r="BC1539" s="207"/>
      <c r="BD1539" s="207"/>
      <c r="BE1539" s="207"/>
      <c r="BF1539" s="207"/>
      <c r="BG1539" s="207"/>
      <c r="BH1539" s="207"/>
      <c r="BI1539" s="207"/>
      <c r="BJ1539" s="207"/>
      <c r="BK1539" s="207"/>
      <c r="BL1539" s="207"/>
      <c r="BM1539" s="210"/>
      <c r="BN1539" s="204"/>
      <c r="BO1539" s="2"/>
    </row>
    <row r="1540" spans="1:67" ht="15" hidden="1" customHeight="1" x14ac:dyDescent="0.25">
      <c r="A1540" s="2"/>
      <c r="B1540" s="234"/>
      <c r="C1540" s="237"/>
      <c r="D1540" s="238"/>
      <c r="E1540" s="242"/>
      <c r="F1540" s="245"/>
      <c r="G1540" s="245"/>
      <c r="H1540" s="245"/>
      <c r="I1540" s="245"/>
      <c r="J1540" s="248"/>
      <c r="K1540" s="250"/>
      <c r="L1540" s="247"/>
      <c r="M1540" s="247"/>
      <c r="N1540" s="247"/>
      <c r="O1540" s="245"/>
      <c r="P1540" s="134" t="s">
        <v>262</v>
      </c>
      <c r="Q1540" s="89"/>
      <c r="R1540" s="89"/>
      <c r="S1540" s="89"/>
      <c r="T1540" s="89"/>
      <c r="U1540" s="89"/>
      <c r="V1540" s="89"/>
      <c r="W1540" s="89"/>
      <c r="X1540" s="89"/>
      <c r="Y1540" s="89"/>
      <c r="Z1540" s="89"/>
      <c r="AA1540" s="221"/>
      <c r="AB1540" s="221"/>
      <c r="AC1540" s="234"/>
      <c r="AD1540" s="221"/>
      <c r="AE1540" s="225"/>
      <c r="AF1540" s="226"/>
      <c r="AG1540" s="230"/>
      <c r="AH1540" s="230"/>
      <c r="AI1540" s="230"/>
      <c r="AJ1540" s="216"/>
      <c r="AK1540" s="216"/>
      <c r="AL1540" s="218"/>
      <c r="AM1540" s="213"/>
      <c r="AN1540" s="213"/>
      <c r="AO1540" s="213"/>
      <c r="AP1540" s="213"/>
      <c r="AQ1540" s="213"/>
      <c r="AR1540" s="213"/>
      <c r="AS1540" s="213"/>
      <c r="AT1540" s="207"/>
      <c r="AU1540" s="207"/>
      <c r="AV1540" s="207"/>
      <c r="AW1540" s="207"/>
      <c r="AX1540" s="207"/>
      <c r="AY1540" s="207"/>
      <c r="AZ1540" s="207"/>
      <c r="BA1540" s="207"/>
      <c r="BB1540" s="207"/>
      <c r="BC1540" s="207"/>
      <c r="BD1540" s="207"/>
      <c r="BE1540" s="207"/>
      <c r="BF1540" s="207"/>
      <c r="BG1540" s="207"/>
      <c r="BH1540" s="207"/>
      <c r="BI1540" s="207"/>
      <c r="BJ1540" s="207"/>
      <c r="BK1540" s="207"/>
      <c r="BL1540" s="207"/>
      <c r="BM1540" s="210"/>
      <c r="BN1540" s="204"/>
      <c r="BO1540" s="2"/>
    </row>
    <row r="1541" spans="1:67" ht="15" hidden="1" customHeight="1" x14ac:dyDescent="0.25">
      <c r="A1541" s="2"/>
      <c r="B1541" s="234"/>
      <c r="C1541" s="237"/>
      <c r="D1541" s="238"/>
      <c r="E1541" s="242"/>
      <c r="F1541" s="245"/>
      <c r="G1541" s="245"/>
      <c r="H1541" s="245"/>
      <c r="I1541" s="245"/>
      <c r="J1541" s="248"/>
      <c r="K1541" s="250"/>
      <c r="L1541" s="247"/>
      <c r="M1541" s="247"/>
      <c r="N1541" s="247"/>
      <c r="O1541" s="245"/>
      <c r="P1541" s="134" t="s">
        <v>263</v>
      </c>
      <c r="Q1541" s="89"/>
      <c r="R1541" s="89"/>
      <c r="S1541" s="89"/>
      <c r="T1541" s="89"/>
      <c r="U1541" s="89"/>
      <c r="V1541" s="89"/>
      <c r="W1541" s="89"/>
      <c r="X1541" s="89"/>
      <c r="Y1541" s="89"/>
      <c r="Z1541" s="89"/>
      <c r="AA1541" s="221"/>
      <c r="AB1541" s="221"/>
      <c r="AC1541" s="234"/>
      <c r="AD1541" s="221"/>
      <c r="AE1541" s="225"/>
      <c r="AF1541" s="226"/>
      <c r="AG1541" s="230"/>
      <c r="AH1541" s="230"/>
      <c r="AI1541" s="230"/>
      <c r="AJ1541" s="216"/>
      <c r="AK1541" s="216"/>
      <c r="AL1541" s="218"/>
      <c r="AM1541" s="213"/>
      <c r="AN1541" s="213"/>
      <c r="AO1541" s="213"/>
      <c r="AP1541" s="213"/>
      <c r="AQ1541" s="213"/>
      <c r="AR1541" s="213"/>
      <c r="AS1541" s="213"/>
      <c r="AT1541" s="207"/>
      <c r="AU1541" s="207"/>
      <c r="AV1541" s="207"/>
      <c r="AW1541" s="207"/>
      <c r="AX1541" s="207"/>
      <c r="AY1541" s="207"/>
      <c r="AZ1541" s="207"/>
      <c r="BA1541" s="207"/>
      <c r="BB1541" s="207"/>
      <c r="BC1541" s="207"/>
      <c r="BD1541" s="207"/>
      <c r="BE1541" s="207"/>
      <c r="BF1541" s="207"/>
      <c r="BG1541" s="207"/>
      <c r="BH1541" s="207"/>
      <c r="BI1541" s="207"/>
      <c r="BJ1541" s="207"/>
      <c r="BK1541" s="207"/>
      <c r="BL1541" s="207"/>
      <c r="BM1541" s="210"/>
      <c r="BN1541" s="204"/>
      <c r="BO1541" s="2"/>
    </row>
    <row r="1542" spans="1:67" ht="15" hidden="1" customHeight="1" x14ac:dyDescent="0.25">
      <c r="A1542" s="2"/>
      <c r="B1542" s="234"/>
      <c r="C1542" s="237"/>
      <c r="D1542" s="238"/>
      <c r="E1542" s="242"/>
      <c r="F1542" s="245"/>
      <c r="G1542" s="245"/>
      <c r="H1542" s="245"/>
      <c r="I1542" s="245"/>
      <c r="J1542" s="248"/>
      <c r="K1542" s="250"/>
      <c r="L1542" s="247"/>
      <c r="M1542" s="247"/>
      <c r="N1542" s="247"/>
      <c r="O1542" s="245"/>
      <c r="P1542" s="134" t="s">
        <v>27</v>
      </c>
      <c r="Q1542" s="89"/>
      <c r="R1542" s="89"/>
      <c r="S1542" s="89"/>
      <c r="T1542" s="89"/>
      <c r="U1542" s="89"/>
      <c r="V1542" s="89"/>
      <c r="W1542" s="89"/>
      <c r="X1542" s="89"/>
      <c r="Y1542" s="89"/>
      <c r="Z1542" s="89"/>
      <c r="AA1542" s="221"/>
      <c r="AB1542" s="221"/>
      <c r="AC1542" s="234"/>
      <c r="AD1542" s="221"/>
      <c r="AE1542" s="225"/>
      <c r="AF1542" s="226"/>
      <c r="AG1542" s="230"/>
      <c r="AH1542" s="230"/>
      <c r="AI1542" s="230"/>
      <c r="AJ1542" s="216"/>
      <c r="AK1542" s="216"/>
      <c r="AL1542" s="218"/>
      <c r="AM1542" s="213"/>
      <c r="AN1542" s="213"/>
      <c r="AO1542" s="213"/>
      <c r="AP1542" s="213"/>
      <c r="AQ1542" s="213"/>
      <c r="AR1542" s="213"/>
      <c r="AS1542" s="213"/>
      <c r="AT1542" s="207"/>
      <c r="AU1542" s="207"/>
      <c r="AV1542" s="207"/>
      <c r="AW1542" s="207"/>
      <c r="AX1542" s="207"/>
      <c r="AY1542" s="207"/>
      <c r="AZ1542" s="207"/>
      <c r="BA1542" s="207"/>
      <c r="BB1542" s="207"/>
      <c r="BC1542" s="207"/>
      <c r="BD1542" s="207"/>
      <c r="BE1542" s="207"/>
      <c r="BF1542" s="207"/>
      <c r="BG1542" s="207"/>
      <c r="BH1542" s="207"/>
      <c r="BI1542" s="207"/>
      <c r="BJ1542" s="207"/>
      <c r="BK1542" s="207"/>
      <c r="BL1542" s="207"/>
      <c r="BM1542" s="210"/>
      <c r="BN1542" s="204"/>
      <c r="BO1542" s="2"/>
    </row>
    <row r="1543" spans="1:67" ht="15" customHeight="1" x14ac:dyDescent="0.25">
      <c r="A1543" s="2"/>
      <c r="B1543" s="219"/>
      <c r="C1543" s="239"/>
      <c r="D1543" s="240"/>
      <c r="E1543" s="243"/>
      <c r="F1543" s="246"/>
      <c r="G1543" s="246"/>
      <c r="H1543" s="246"/>
      <c r="I1543" s="246"/>
      <c r="J1543" s="248"/>
      <c r="K1543" s="251"/>
      <c r="L1543" s="248"/>
      <c r="M1543" s="248"/>
      <c r="N1543" s="248"/>
      <c r="O1543" s="246"/>
      <c r="P1543" s="134" t="s">
        <v>28</v>
      </c>
      <c r="Q1543" s="182">
        <v>46241</v>
      </c>
      <c r="R1543" s="89"/>
      <c r="S1543" s="89"/>
      <c r="T1543" s="89"/>
      <c r="U1543" s="89"/>
      <c r="V1543" s="89"/>
      <c r="W1543" s="89"/>
      <c r="X1543" s="89"/>
      <c r="Y1543" s="89"/>
      <c r="Z1543" s="89"/>
      <c r="AA1543" s="232"/>
      <c r="AB1543" s="222"/>
      <c r="AC1543" s="252"/>
      <c r="AD1543" s="222"/>
      <c r="AE1543" s="227"/>
      <c r="AF1543" s="228"/>
      <c r="AG1543" s="231"/>
      <c r="AH1543" s="232"/>
      <c r="AI1543" s="232"/>
      <c r="AJ1543" s="217"/>
      <c r="AK1543" s="217"/>
      <c r="AL1543" s="219"/>
      <c r="AM1543" s="214"/>
      <c r="AN1543" s="214"/>
      <c r="AO1543" s="214"/>
      <c r="AP1543" s="214"/>
      <c r="AQ1543" s="214"/>
      <c r="AR1543" s="214"/>
      <c r="AS1543" s="214"/>
      <c r="AT1543" s="208"/>
      <c r="AU1543" s="208"/>
      <c r="AV1543" s="208"/>
      <c r="AW1543" s="208"/>
      <c r="AX1543" s="208"/>
      <c r="AY1543" s="208"/>
      <c r="AZ1543" s="208"/>
      <c r="BA1543" s="208"/>
      <c r="BB1543" s="208"/>
      <c r="BC1543" s="208"/>
      <c r="BD1543" s="208"/>
      <c r="BE1543" s="208"/>
      <c r="BF1543" s="208"/>
      <c r="BG1543" s="208"/>
      <c r="BH1543" s="208"/>
      <c r="BI1543" s="208"/>
      <c r="BJ1543" s="208"/>
      <c r="BK1543" s="208"/>
      <c r="BL1543" s="208"/>
      <c r="BM1543" s="211"/>
      <c r="BN1543" s="205"/>
      <c r="BO1543" s="2"/>
    </row>
    <row r="1544" spans="1:67" ht="15" hidden="1" customHeight="1" x14ac:dyDescent="0.25">
      <c r="A1544" s="2"/>
      <c r="B1544" s="233" t="s">
        <v>1821</v>
      </c>
      <c r="C1544" s="235" t="s">
        <v>1254</v>
      </c>
      <c r="D1544" s="236"/>
      <c r="E1544" s="241"/>
      <c r="F1544" s="244" t="s">
        <v>1820</v>
      </c>
      <c r="G1544" s="245"/>
      <c r="H1544" s="245"/>
      <c r="I1544" s="245" t="s">
        <v>1743</v>
      </c>
      <c r="J1544" s="247"/>
      <c r="K1544" s="249">
        <v>46156</v>
      </c>
      <c r="L1544" s="247" t="s">
        <v>495</v>
      </c>
      <c r="M1544" s="247">
        <v>1</v>
      </c>
      <c r="N1544" s="247"/>
      <c r="O1544" s="245" t="s">
        <v>1596</v>
      </c>
      <c r="P1544" s="135" t="s">
        <v>148</v>
      </c>
      <c r="Q1544" s="89"/>
      <c r="R1544" s="89"/>
      <c r="S1544" s="89"/>
      <c r="T1544" s="89"/>
      <c r="U1544" s="89"/>
      <c r="V1544" s="89"/>
      <c r="W1544" s="89"/>
      <c r="X1544" s="89"/>
      <c r="Y1544" s="89"/>
      <c r="Z1544" s="89"/>
      <c r="AA1544" s="220">
        <v>27.75</v>
      </c>
      <c r="AB1544" s="220"/>
      <c r="AC1544" s="233"/>
      <c r="AD1544" s="220"/>
      <c r="AE1544" s="223">
        <v>50</v>
      </c>
      <c r="AF1544" s="224"/>
      <c r="AG1544" s="229"/>
      <c r="AH1544" s="229">
        <v>50</v>
      </c>
      <c r="AI1544" s="229">
        <v>3.708703089917674E-2</v>
      </c>
      <c r="AJ1544" s="215"/>
      <c r="AK1544" s="215"/>
      <c r="AL1544" s="209" t="s">
        <v>1590</v>
      </c>
      <c r="AM1544" s="212"/>
      <c r="AN1544" s="212"/>
      <c r="AO1544" s="212"/>
      <c r="AP1544" s="212"/>
      <c r="AQ1544" s="212"/>
      <c r="AR1544" s="212"/>
      <c r="AS1544" s="212"/>
      <c r="AT1544" s="206"/>
      <c r="AU1544" s="206"/>
      <c r="AV1544" s="206"/>
      <c r="AW1544" s="206"/>
      <c r="AX1544" s="206"/>
      <c r="AY1544" s="206"/>
      <c r="AZ1544" s="206"/>
      <c r="BA1544" s="206"/>
      <c r="BB1544" s="206"/>
      <c r="BC1544" s="206"/>
      <c r="BD1544" s="206"/>
      <c r="BE1544" s="206"/>
      <c r="BF1544" s="206"/>
      <c r="BG1544" s="206"/>
      <c r="BH1544" s="206"/>
      <c r="BI1544" s="206"/>
      <c r="BJ1544" s="206"/>
      <c r="BK1544" s="206"/>
      <c r="BL1544" s="206"/>
      <c r="BM1544" s="209"/>
      <c r="BN1544" s="203"/>
      <c r="BO1544" s="2"/>
    </row>
    <row r="1545" spans="1:67" ht="15" customHeight="1" x14ac:dyDescent="0.25">
      <c r="A1545" s="2"/>
      <c r="B1545" s="234"/>
      <c r="C1545" s="237"/>
      <c r="D1545" s="238"/>
      <c r="E1545" s="242"/>
      <c r="F1545" s="245"/>
      <c r="G1545" s="245"/>
      <c r="H1545" s="245"/>
      <c r="I1545" s="245"/>
      <c r="J1545" s="248"/>
      <c r="K1545" s="250"/>
      <c r="L1545" s="247"/>
      <c r="M1545" s="247"/>
      <c r="N1545" s="247"/>
      <c r="O1545" s="245"/>
      <c r="P1545" s="134" t="s">
        <v>26</v>
      </c>
      <c r="Q1545" s="89">
        <v>46139</v>
      </c>
      <c r="R1545" s="89">
        <v>46142</v>
      </c>
      <c r="S1545" s="89">
        <v>46157</v>
      </c>
      <c r="T1545" s="89">
        <v>46276</v>
      </c>
      <c r="U1545" s="89">
        <v>46276</v>
      </c>
      <c r="V1545" s="89">
        <v>46290</v>
      </c>
      <c r="W1545" s="89"/>
      <c r="X1545" s="89"/>
      <c r="Y1545" s="89"/>
      <c r="Z1545" s="89"/>
      <c r="AA1545" s="221"/>
      <c r="AB1545" s="221"/>
      <c r="AC1545" s="234"/>
      <c r="AD1545" s="221"/>
      <c r="AE1545" s="225"/>
      <c r="AF1545" s="226"/>
      <c r="AG1545" s="230"/>
      <c r="AH1545" s="230"/>
      <c r="AI1545" s="230"/>
      <c r="AJ1545" s="216"/>
      <c r="AK1545" s="216"/>
      <c r="AL1545" s="218"/>
      <c r="AM1545" s="213"/>
      <c r="AN1545" s="213"/>
      <c r="AO1545" s="213"/>
      <c r="AP1545" s="213"/>
      <c r="AQ1545" s="213"/>
      <c r="AR1545" s="213"/>
      <c r="AS1545" s="213"/>
      <c r="AT1545" s="207"/>
      <c r="AU1545" s="207"/>
      <c r="AV1545" s="207"/>
      <c r="AW1545" s="207"/>
      <c r="AX1545" s="207"/>
      <c r="AY1545" s="207"/>
      <c r="AZ1545" s="207"/>
      <c r="BA1545" s="207"/>
      <c r="BB1545" s="207"/>
      <c r="BC1545" s="207"/>
      <c r="BD1545" s="207"/>
      <c r="BE1545" s="207"/>
      <c r="BF1545" s="207"/>
      <c r="BG1545" s="207"/>
      <c r="BH1545" s="207"/>
      <c r="BI1545" s="207"/>
      <c r="BJ1545" s="207"/>
      <c r="BK1545" s="207"/>
      <c r="BL1545" s="207"/>
      <c r="BM1545" s="210"/>
      <c r="BN1545" s="204"/>
      <c r="BO1545" s="2"/>
    </row>
    <row r="1546" spans="1:67" ht="15" hidden="1" customHeight="1" x14ac:dyDescent="0.25">
      <c r="A1546" s="2"/>
      <c r="B1546" s="234"/>
      <c r="C1546" s="237"/>
      <c r="D1546" s="238"/>
      <c r="E1546" s="242"/>
      <c r="F1546" s="245"/>
      <c r="G1546" s="245"/>
      <c r="H1546" s="245"/>
      <c r="I1546" s="245"/>
      <c r="J1546" s="248"/>
      <c r="K1546" s="250"/>
      <c r="L1546" s="247"/>
      <c r="M1546" s="247"/>
      <c r="N1546" s="247"/>
      <c r="O1546" s="245"/>
      <c r="P1546" s="134" t="s">
        <v>262</v>
      </c>
      <c r="Q1546" s="89"/>
      <c r="R1546" s="89"/>
      <c r="S1546" s="89"/>
      <c r="T1546" s="89"/>
      <c r="U1546" s="89"/>
      <c r="V1546" s="89"/>
      <c r="W1546" s="89"/>
      <c r="X1546" s="89"/>
      <c r="Y1546" s="89"/>
      <c r="Z1546" s="89"/>
      <c r="AA1546" s="221"/>
      <c r="AB1546" s="221"/>
      <c r="AC1546" s="234"/>
      <c r="AD1546" s="221"/>
      <c r="AE1546" s="225"/>
      <c r="AF1546" s="226"/>
      <c r="AG1546" s="230"/>
      <c r="AH1546" s="230"/>
      <c r="AI1546" s="230"/>
      <c r="AJ1546" s="216"/>
      <c r="AK1546" s="216"/>
      <c r="AL1546" s="218"/>
      <c r="AM1546" s="213"/>
      <c r="AN1546" s="213"/>
      <c r="AO1546" s="213"/>
      <c r="AP1546" s="213"/>
      <c r="AQ1546" s="213"/>
      <c r="AR1546" s="213"/>
      <c r="AS1546" s="213"/>
      <c r="AT1546" s="207"/>
      <c r="AU1546" s="207"/>
      <c r="AV1546" s="207"/>
      <c r="AW1546" s="207"/>
      <c r="AX1546" s="207"/>
      <c r="AY1546" s="207"/>
      <c r="AZ1546" s="207"/>
      <c r="BA1546" s="207"/>
      <c r="BB1546" s="207"/>
      <c r="BC1546" s="207"/>
      <c r="BD1546" s="207"/>
      <c r="BE1546" s="207"/>
      <c r="BF1546" s="207"/>
      <c r="BG1546" s="207"/>
      <c r="BH1546" s="207"/>
      <c r="BI1546" s="207"/>
      <c r="BJ1546" s="207"/>
      <c r="BK1546" s="207"/>
      <c r="BL1546" s="207"/>
      <c r="BM1546" s="210"/>
      <c r="BN1546" s="204"/>
      <c r="BO1546" s="2"/>
    </row>
    <row r="1547" spans="1:67" ht="15" hidden="1" customHeight="1" x14ac:dyDescent="0.25">
      <c r="A1547" s="2"/>
      <c r="B1547" s="234"/>
      <c r="C1547" s="237"/>
      <c r="D1547" s="238"/>
      <c r="E1547" s="242"/>
      <c r="F1547" s="245"/>
      <c r="G1547" s="245"/>
      <c r="H1547" s="245"/>
      <c r="I1547" s="245"/>
      <c r="J1547" s="248"/>
      <c r="K1547" s="250"/>
      <c r="L1547" s="247"/>
      <c r="M1547" s="247"/>
      <c r="N1547" s="247"/>
      <c r="O1547" s="245"/>
      <c r="P1547" s="134" t="s">
        <v>263</v>
      </c>
      <c r="Q1547" s="89"/>
      <c r="R1547" s="89"/>
      <c r="S1547" s="89"/>
      <c r="T1547" s="89"/>
      <c r="U1547" s="89"/>
      <c r="V1547" s="89"/>
      <c r="W1547" s="89"/>
      <c r="X1547" s="89"/>
      <c r="Y1547" s="89"/>
      <c r="Z1547" s="89"/>
      <c r="AA1547" s="221"/>
      <c r="AB1547" s="221"/>
      <c r="AC1547" s="234"/>
      <c r="AD1547" s="221"/>
      <c r="AE1547" s="225"/>
      <c r="AF1547" s="226"/>
      <c r="AG1547" s="230"/>
      <c r="AH1547" s="230"/>
      <c r="AI1547" s="230"/>
      <c r="AJ1547" s="216"/>
      <c r="AK1547" s="216"/>
      <c r="AL1547" s="218"/>
      <c r="AM1547" s="213"/>
      <c r="AN1547" s="213"/>
      <c r="AO1547" s="213"/>
      <c r="AP1547" s="213"/>
      <c r="AQ1547" s="213"/>
      <c r="AR1547" s="213"/>
      <c r="AS1547" s="213"/>
      <c r="AT1547" s="207"/>
      <c r="AU1547" s="207"/>
      <c r="AV1547" s="207"/>
      <c r="AW1547" s="207"/>
      <c r="AX1547" s="207"/>
      <c r="AY1547" s="207"/>
      <c r="AZ1547" s="207"/>
      <c r="BA1547" s="207"/>
      <c r="BB1547" s="207"/>
      <c r="BC1547" s="207"/>
      <c r="BD1547" s="207"/>
      <c r="BE1547" s="207"/>
      <c r="BF1547" s="207"/>
      <c r="BG1547" s="207"/>
      <c r="BH1547" s="207"/>
      <c r="BI1547" s="207"/>
      <c r="BJ1547" s="207"/>
      <c r="BK1547" s="207"/>
      <c r="BL1547" s="207"/>
      <c r="BM1547" s="210"/>
      <c r="BN1547" s="204"/>
      <c r="BO1547" s="2"/>
    </row>
    <row r="1548" spans="1:67" ht="15" hidden="1" customHeight="1" x14ac:dyDescent="0.25">
      <c r="A1548" s="2"/>
      <c r="B1548" s="234"/>
      <c r="C1548" s="237"/>
      <c r="D1548" s="238"/>
      <c r="E1548" s="242"/>
      <c r="F1548" s="245"/>
      <c r="G1548" s="245"/>
      <c r="H1548" s="245"/>
      <c r="I1548" s="245"/>
      <c r="J1548" s="248"/>
      <c r="K1548" s="250"/>
      <c r="L1548" s="247"/>
      <c r="M1548" s="247"/>
      <c r="N1548" s="247"/>
      <c r="O1548" s="245"/>
      <c r="P1548" s="134" t="s">
        <v>27</v>
      </c>
      <c r="Q1548" s="89"/>
      <c r="R1548" s="89"/>
      <c r="S1548" s="89"/>
      <c r="T1548" s="89"/>
      <c r="U1548" s="89"/>
      <c r="V1548" s="89"/>
      <c r="W1548" s="89"/>
      <c r="X1548" s="89"/>
      <c r="Y1548" s="89"/>
      <c r="Z1548" s="89"/>
      <c r="AA1548" s="221"/>
      <c r="AB1548" s="221"/>
      <c r="AC1548" s="234"/>
      <c r="AD1548" s="221"/>
      <c r="AE1548" s="225"/>
      <c r="AF1548" s="226"/>
      <c r="AG1548" s="230"/>
      <c r="AH1548" s="230"/>
      <c r="AI1548" s="230"/>
      <c r="AJ1548" s="216"/>
      <c r="AK1548" s="216"/>
      <c r="AL1548" s="218"/>
      <c r="AM1548" s="213"/>
      <c r="AN1548" s="213"/>
      <c r="AO1548" s="213"/>
      <c r="AP1548" s="213"/>
      <c r="AQ1548" s="213"/>
      <c r="AR1548" s="213"/>
      <c r="AS1548" s="213"/>
      <c r="AT1548" s="207"/>
      <c r="AU1548" s="207"/>
      <c r="AV1548" s="207"/>
      <c r="AW1548" s="207"/>
      <c r="AX1548" s="207"/>
      <c r="AY1548" s="207"/>
      <c r="AZ1548" s="207"/>
      <c r="BA1548" s="207"/>
      <c r="BB1548" s="207"/>
      <c r="BC1548" s="207"/>
      <c r="BD1548" s="207"/>
      <c r="BE1548" s="207"/>
      <c r="BF1548" s="207"/>
      <c r="BG1548" s="207"/>
      <c r="BH1548" s="207"/>
      <c r="BI1548" s="207"/>
      <c r="BJ1548" s="207"/>
      <c r="BK1548" s="207"/>
      <c r="BL1548" s="207"/>
      <c r="BM1548" s="210"/>
      <c r="BN1548" s="204"/>
      <c r="BO1548" s="2"/>
    </row>
    <row r="1549" spans="1:67" ht="15" customHeight="1" x14ac:dyDescent="0.25">
      <c r="A1549" s="2"/>
      <c r="B1549" s="219"/>
      <c r="C1549" s="239"/>
      <c r="D1549" s="240"/>
      <c r="E1549" s="243"/>
      <c r="F1549" s="246"/>
      <c r="G1549" s="246"/>
      <c r="H1549" s="246"/>
      <c r="I1549" s="246"/>
      <c r="J1549" s="248"/>
      <c r="K1549" s="251"/>
      <c r="L1549" s="248"/>
      <c r="M1549" s="248"/>
      <c r="N1549" s="248"/>
      <c r="O1549" s="246"/>
      <c r="P1549" s="134" t="s">
        <v>28</v>
      </c>
      <c r="Q1549" s="182">
        <v>46139</v>
      </c>
      <c r="R1549" s="182">
        <v>46144</v>
      </c>
      <c r="S1549" s="182">
        <v>46156</v>
      </c>
      <c r="T1549" s="89"/>
      <c r="U1549" s="89"/>
      <c r="V1549" s="89"/>
      <c r="W1549" s="89"/>
      <c r="X1549" s="89"/>
      <c r="Y1549" s="89"/>
      <c r="Z1549" s="89"/>
      <c r="AA1549" s="232"/>
      <c r="AB1549" s="222"/>
      <c r="AC1549" s="252"/>
      <c r="AD1549" s="222"/>
      <c r="AE1549" s="227"/>
      <c r="AF1549" s="228"/>
      <c r="AG1549" s="231"/>
      <c r="AH1549" s="232"/>
      <c r="AI1549" s="232"/>
      <c r="AJ1549" s="217"/>
      <c r="AK1549" s="217"/>
      <c r="AL1549" s="219"/>
      <c r="AM1549" s="214"/>
      <c r="AN1549" s="214"/>
      <c r="AO1549" s="214"/>
      <c r="AP1549" s="214"/>
      <c r="AQ1549" s="214"/>
      <c r="AR1549" s="214"/>
      <c r="AS1549" s="214"/>
      <c r="AT1549" s="208"/>
      <c r="AU1549" s="208"/>
      <c r="AV1549" s="208"/>
      <c r="AW1549" s="208"/>
      <c r="AX1549" s="208"/>
      <c r="AY1549" s="208"/>
      <c r="AZ1549" s="208"/>
      <c r="BA1549" s="208"/>
      <c r="BB1549" s="208"/>
      <c r="BC1549" s="208"/>
      <c r="BD1549" s="208"/>
      <c r="BE1549" s="208"/>
      <c r="BF1549" s="208"/>
      <c r="BG1549" s="208"/>
      <c r="BH1549" s="208"/>
      <c r="BI1549" s="208"/>
      <c r="BJ1549" s="208"/>
      <c r="BK1549" s="208"/>
      <c r="BL1549" s="208"/>
      <c r="BM1549" s="211"/>
      <c r="BN1549" s="205"/>
      <c r="BO1549" s="2"/>
    </row>
    <row r="1550" spans="1:67" ht="15" hidden="1" customHeight="1" x14ac:dyDescent="0.25">
      <c r="A1550" s="2"/>
      <c r="B1550" s="233" t="s">
        <v>1821</v>
      </c>
      <c r="C1550" s="235" t="s">
        <v>1256</v>
      </c>
      <c r="D1550" s="236"/>
      <c r="E1550" s="241"/>
      <c r="F1550" s="244" t="s">
        <v>1823</v>
      </c>
      <c r="G1550" s="245"/>
      <c r="H1550" s="245"/>
      <c r="I1550" s="245" t="s">
        <v>1743</v>
      </c>
      <c r="J1550" s="247"/>
      <c r="K1550" s="249">
        <v>46156</v>
      </c>
      <c r="L1550" s="247" t="s">
        <v>495</v>
      </c>
      <c r="M1550" s="247">
        <v>1</v>
      </c>
      <c r="N1550" s="247"/>
      <c r="O1550" s="245" t="s">
        <v>1596</v>
      </c>
      <c r="P1550" s="135" t="s">
        <v>148</v>
      </c>
      <c r="Q1550" s="89"/>
      <c r="R1550" s="89"/>
      <c r="S1550" s="89"/>
      <c r="T1550" s="89"/>
      <c r="U1550" s="89"/>
      <c r="V1550" s="89"/>
      <c r="W1550" s="89"/>
      <c r="X1550" s="89"/>
      <c r="Y1550" s="89"/>
      <c r="Z1550" s="89"/>
      <c r="AA1550" s="220">
        <v>27.75</v>
      </c>
      <c r="AB1550" s="220"/>
      <c r="AC1550" s="233"/>
      <c r="AD1550" s="220"/>
      <c r="AE1550" s="223">
        <v>50</v>
      </c>
      <c r="AF1550" s="224"/>
      <c r="AG1550" s="229"/>
      <c r="AH1550" s="229">
        <v>50</v>
      </c>
      <c r="AI1550" s="229">
        <v>3.708703089917674E-2</v>
      </c>
      <c r="AJ1550" s="215"/>
      <c r="AK1550" s="215"/>
      <c r="AL1550" s="209" t="s">
        <v>1590</v>
      </c>
      <c r="AM1550" s="212"/>
      <c r="AN1550" s="212"/>
      <c r="AO1550" s="212"/>
      <c r="AP1550" s="212"/>
      <c r="AQ1550" s="212"/>
      <c r="AR1550" s="212"/>
      <c r="AS1550" s="212"/>
      <c r="AT1550" s="206"/>
      <c r="AU1550" s="206"/>
      <c r="AV1550" s="206"/>
      <c r="AW1550" s="206"/>
      <c r="AX1550" s="206"/>
      <c r="AY1550" s="206"/>
      <c r="AZ1550" s="206"/>
      <c r="BA1550" s="206"/>
      <c r="BB1550" s="206"/>
      <c r="BC1550" s="206"/>
      <c r="BD1550" s="206"/>
      <c r="BE1550" s="206"/>
      <c r="BF1550" s="206"/>
      <c r="BG1550" s="206"/>
      <c r="BH1550" s="206"/>
      <c r="BI1550" s="206"/>
      <c r="BJ1550" s="206"/>
      <c r="BK1550" s="206"/>
      <c r="BL1550" s="206"/>
      <c r="BM1550" s="209"/>
      <c r="BN1550" s="203"/>
      <c r="BO1550" s="2"/>
    </row>
    <row r="1551" spans="1:67" ht="15" customHeight="1" x14ac:dyDescent="0.25">
      <c r="A1551" s="2"/>
      <c r="B1551" s="234"/>
      <c r="C1551" s="237"/>
      <c r="D1551" s="238"/>
      <c r="E1551" s="242"/>
      <c r="F1551" s="245"/>
      <c r="G1551" s="245"/>
      <c r="H1551" s="245"/>
      <c r="I1551" s="245"/>
      <c r="J1551" s="248"/>
      <c r="K1551" s="250"/>
      <c r="L1551" s="247"/>
      <c r="M1551" s="247"/>
      <c r="N1551" s="247"/>
      <c r="O1551" s="245"/>
      <c r="P1551" s="134" t="s">
        <v>26</v>
      </c>
      <c r="Q1551" s="89">
        <v>46139</v>
      </c>
      <c r="R1551" s="89">
        <v>46142</v>
      </c>
      <c r="S1551" s="89">
        <v>46157</v>
      </c>
      <c r="T1551" s="89">
        <v>46276</v>
      </c>
      <c r="U1551" s="89">
        <v>46276</v>
      </c>
      <c r="V1551" s="89">
        <v>46290</v>
      </c>
      <c r="W1551" s="89"/>
      <c r="X1551" s="89"/>
      <c r="Y1551" s="89"/>
      <c r="Z1551" s="89"/>
      <c r="AA1551" s="221"/>
      <c r="AB1551" s="221"/>
      <c r="AC1551" s="234"/>
      <c r="AD1551" s="221"/>
      <c r="AE1551" s="225"/>
      <c r="AF1551" s="226"/>
      <c r="AG1551" s="230"/>
      <c r="AH1551" s="230"/>
      <c r="AI1551" s="230"/>
      <c r="AJ1551" s="216"/>
      <c r="AK1551" s="216"/>
      <c r="AL1551" s="218"/>
      <c r="AM1551" s="213"/>
      <c r="AN1551" s="213"/>
      <c r="AO1551" s="213"/>
      <c r="AP1551" s="213"/>
      <c r="AQ1551" s="213"/>
      <c r="AR1551" s="213"/>
      <c r="AS1551" s="213"/>
      <c r="AT1551" s="207"/>
      <c r="AU1551" s="207"/>
      <c r="AV1551" s="207"/>
      <c r="AW1551" s="207"/>
      <c r="AX1551" s="207"/>
      <c r="AY1551" s="207"/>
      <c r="AZ1551" s="207"/>
      <c r="BA1551" s="207"/>
      <c r="BB1551" s="207"/>
      <c r="BC1551" s="207"/>
      <c r="BD1551" s="207"/>
      <c r="BE1551" s="207"/>
      <c r="BF1551" s="207"/>
      <c r="BG1551" s="207"/>
      <c r="BH1551" s="207"/>
      <c r="BI1551" s="207"/>
      <c r="BJ1551" s="207"/>
      <c r="BK1551" s="207"/>
      <c r="BL1551" s="207"/>
      <c r="BM1551" s="210"/>
      <c r="BN1551" s="204"/>
      <c r="BO1551" s="2"/>
    </row>
    <row r="1552" spans="1:67" ht="15" hidden="1" customHeight="1" x14ac:dyDescent="0.25">
      <c r="A1552" s="2"/>
      <c r="B1552" s="234"/>
      <c r="C1552" s="237"/>
      <c r="D1552" s="238"/>
      <c r="E1552" s="242"/>
      <c r="F1552" s="245"/>
      <c r="G1552" s="245"/>
      <c r="H1552" s="245"/>
      <c r="I1552" s="245"/>
      <c r="J1552" s="248"/>
      <c r="K1552" s="250"/>
      <c r="L1552" s="247"/>
      <c r="M1552" s="247"/>
      <c r="N1552" s="247"/>
      <c r="O1552" s="245"/>
      <c r="P1552" s="134" t="s">
        <v>262</v>
      </c>
      <c r="Q1552" s="89"/>
      <c r="R1552" s="89"/>
      <c r="S1552" s="89"/>
      <c r="T1552" s="89"/>
      <c r="U1552" s="89"/>
      <c r="V1552" s="89"/>
      <c r="W1552" s="89"/>
      <c r="X1552" s="89"/>
      <c r="Y1552" s="89"/>
      <c r="Z1552" s="89"/>
      <c r="AA1552" s="221"/>
      <c r="AB1552" s="221"/>
      <c r="AC1552" s="234"/>
      <c r="AD1552" s="221"/>
      <c r="AE1552" s="225"/>
      <c r="AF1552" s="226"/>
      <c r="AG1552" s="230"/>
      <c r="AH1552" s="230"/>
      <c r="AI1552" s="230"/>
      <c r="AJ1552" s="216"/>
      <c r="AK1552" s="216"/>
      <c r="AL1552" s="218"/>
      <c r="AM1552" s="213"/>
      <c r="AN1552" s="213"/>
      <c r="AO1552" s="213"/>
      <c r="AP1552" s="213"/>
      <c r="AQ1552" s="213"/>
      <c r="AR1552" s="213"/>
      <c r="AS1552" s="213"/>
      <c r="AT1552" s="207"/>
      <c r="AU1552" s="207"/>
      <c r="AV1552" s="207"/>
      <c r="AW1552" s="207"/>
      <c r="AX1552" s="207"/>
      <c r="AY1552" s="207"/>
      <c r="AZ1552" s="207"/>
      <c r="BA1552" s="207"/>
      <c r="BB1552" s="207"/>
      <c r="BC1552" s="207"/>
      <c r="BD1552" s="207"/>
      <c r="BE1552" s="207"/>
      <c r="BF1552" s="207"/>
      <c r="BG1552" s="207"/>
      <c r="BH1552" s="207"/>
      <c r="BI1552" s="207"/>
      <c r="BJ1552" s="207"/>
      <c r="BK1552" s="207"/>
      <c r="BL1552" s="207"/>
      <c r="BM1552" s="210"/>
      <c r="BN1552" s="204"/>
      <c r="BO1552" s="2"/>
    </row>
    <row r="1553" spans="1:67" ht="15" hidden="1" customHeight="1" x14ac:dyDescent="0.25">
      <c r="A1553" s="2"/>
      <c r="B1553" s="234"/>
      <c r="C1553" s="237"/>
      <c r="D1553" s="238"/>
      <c r="E1553" s="242"/>
      <c r="F1553" s="245"/>
      <c r="G1553" s="245"/>
      <c r="H1553" s="245"/>
      <c r="I1553" s="245"/>
      <c r="J1553" s="248"/>
      <c r="K1553" s="250"/>
      <c r="L1553" s="247"/>
      <c r="M1553" s="247"/>
      <c r="N1553" s="247"/>
      <c r="O1553" s="245"/>
      <c r="P1553" s="134" t="s">
        <v>263</v>
      </c>
      <c r="Q1553" s="89"/>
      <c r="R1553" s="89"/>
      <c r="S1553" s="89"/>
      <c r="T1553" s="89"/>
      <c r="U1553" s="89"/>
      <c r="V1553" s="89"/>
      <c r="W1553" s="89"/>
      <c r="X1553" s="89"/>
      <c r="Y1553" s="89"/>
      <c r="Z1553" s="89"/>
      <c r="AA1553" s="221"/>
      <c r="AB1553" s="221"/>
      <c r="AC1553" s="234"/>
      <c r="AD1553" s="221"/>
      <c r="AE1553" s="225"/>
      <c r="AF1553" s="226"/>
      <c r="AG1553" s="230"/>
      <c r="AH1553" s="230"/>
      <c r="AI1553" s="230"/>
      <c r="AJ1553" s="216"/>
      <c r="AK1553" s="216"/>
      <c r="AL1553" s="218"/>
      <c r="AM1553" s="213"/>
      <c r="AN1553" s="213"/>
      <c r="AO1553" s="213"/>
      <c r="AP1553" s="213"/>
      <c r="AQ1553" s="213"/>
      <c r="AR1553" s="213"/>
      <c r="AS1553" s="213"/>
      <c r="AT1553" s="207"/>
      <c r="AU1553" s="207"/>
      <c r="AV1553" s="207"/>
      <c r="AW1553" s="207"/>
      <c r="AX1553" s="207"/>
      <c r="AY1553" s="207"/>
      <c r="AZ1553" s="207"/>
      <c r="BA1553" s="207"/>
      <c r="BB1553" s="207"/>
      <c r="BC1553" s="207"/>
      <c r="BD1553" s="207"/>
      <c r="BE1553" s="207"/>
      <c r="BF1553" s="207"/>
      <c r="BG1553" s="207"/>
      <c r="BH1553" s="207"/>
      <c r="BI1553" s="207"/>
      <c r="BJ1553" s="207"/>
      <c r="BK1553" s="207"/>
      <c r="BL1553" s="207"/>
      <c r="BM1553" s="210"/>
      <c r="BN1553" s="204"/>
      <c r="BO1553" s="2"/>
    </row>
    <row r="1554" spans="1:67" ht="15" hidden="1" customHeight="1" x14ac:dyDescent="0.25">
      <c r="A1554" s="2"/>
      <c r="B1554" s="234"/>
      <c r="C1554" s="237"/>
      <c r="D1554" s="238"/>
      <c r="E1554" s="242"/>
      <c r="F1554" s="245"/>
      <c r="G1554" s="245"/>
      <c r="H1554" s="245"/>
      <c r="I1554" s="245"/>
      <c r="J1554" s="248"/>
      <c r="K1554" s="250"/>
      <c r="L1554" s="247"/>
      <c r="M1554" s="247"/>
      <c r="N1554" s="247"/>
      <c r="O1554" s="245"/>
      <c r="P1554" s="134" t="s">
        <v>27</v>
      </c>
      <c r="Q1554" s="89"/>
      <c r="R1554" s="89"/>
      <c r="S1554" s="89"/>
      <c r="T1554" s="89"/>
      <c r="U1554" s="89"/>
      <c r="V1554" s="89"/>
      <c r="W1554" s="89"/>
      <c r="X1554" s="89"/>
      <c r="Y1554" s="89"/>
      <c r="Z1554" s="89"/>
      <c r="AA1554" s="221"/>
      <c r="AB1554" s="221"/>
      <c r="AC1554" s="234"/>
      <c r="AD1554" s="221"/>
      <c r="AE1554" s="225"/>
      <c r="AF1554" s="226"/>
      <c r="AG1554" s="230"/>
      <c r="AH1554" s="230"/>
      <c r="AI1554" s="230"/>
      <c r="AJ1554" s="216"/>
      <c r="AK1554" s="216"/>
      <c r="AL1554" s="218"/>
      <c r="AM1554" s="213"/>
      <c r="AN1554" s="213"/>
      <c r="AO1554" s="213"/>
      <c r="AP1554" s="213"/>
      <c r="AQ1554" s="213"/>
      <c r="AR1554" s="213"/>
      <c r="AS1554" s="213"/>
      <c r="AT1554" s="207"/>
      <c r="AU1554" s="207"/>
      <c r="AV1554" s="207"/>
      <c r="AW1554" s="207"/>
      <c r="AX1554" s="207"/>
      <c r="AY1554" s="207"/>
      <c r="AZ1554" s="207"/>
      <c r="BA1554" s="207"/>
      <c r="BB1554" s="207"/>
      <c r="BC1554" s="207"/>
      <c r="BD1554" s="207"/>
      <c r="BE1554" s="207"/>
      <c r="BF1554" s="207"/>
      <c r="BG1554" s="207"/>
      <c r="BH1554" s="207"/>
      <c r="BI1554" s="207"/>
      <c r="BJ1554" s="207"/>
      <c r="BK1554" s="207"/>
      <c r="BL1554" s="207"/>
      <c r="BM1554" s="210"/>
      <c r="BN1554" s="204"/>
      <c r="BO1554" s="2"/>
    </row>
    <row r="1555" spans="1:67" ht="15" customHeight="1" x14ac:dyDescent="0.25">
      <c r="A1555" s="2"/>
      <c r="B1555" s="219"/>
      <c r="C1555" s="239"/>
      <c r="D1555" s="240"/>
      <c r="E1555" s="243"/>
      <c r="F1555" s="246"/>
      <c r="G1555" s="246"/>
      <c r="H1555" s="246"/>
      <c r="I1555" s="246"/>
      <c r="J1555" s="248"/>
      <c r="K1555" s="251"/>
      <c r="L1555" s="248"/>
      <c r="M1555" s="248"/>
      <c r="N1555" s="248"/>
      <c r="O1555" s="246"/>
      <c r="P1555" s="134" t="s">
        <v>28</v>
      </c>
      <c r="Q1555" s="182">
        <v>46139</v>
      </c>
      <c r="R1555" s="182">
        <v>46144</v>
      </c>
      <c r="S1555" s="182">
        <v>46156</v>
      </c>
      <c r="T1555" s="89"/>
      <c r="U1555" s="89"/>
      <c r="V1555" s="89"/>
      <c r="W1555" s="89"/>
      <c r="X1555" s="89"/>
      <c r="Y1555" s="89"/>
      <c r="Z1555" s="89"/>
      <c r="AA1555" s="232"/>
      <c r="AB1555" s="222"/>
      <c r="AC1555" s="252"/>
      <c r="AD1555" s="222"/>
      <c r="AE1555" s="227"/>
      <c r="AF1555" s="228"/>
      <c r="AG1555" s="231"/>
      <c r="AH1555" s="232"/>
      <c r="AI1555" s="232"/>
      <c r="AJ1555" s="217"/>
      <c r="AK1555" s="217"/>
      <c r="AL1555" s="219"/>
      <c r="AM1555" s="214"/>
      <c r="AN1555" s="214"/>
      <c r="AO1555" s="214"/>
      <c r="AP1555" s="214"/>
      <c r="AQ1555" s="214"/>
      <c r="AR1555" s="214"/>
      <c r="AS1555" s="214"/>
      <c r="AT1555" s="208"/>
      <c r="AU1555" s="208"/>
      <c r="AV1555" s="208"/>
      <c r="AW1555" s="208"/>
      <c r="AX1555" s="208"/>
      <c r="AY1555" s="208"/>
      <c r="AZ1555" s="208"/>
      <c r="BA1555" s="208"/>
      <c r="BB1555" s="208"/>
      <c r="BC1555" s="208"/>
      <c r="BD1555" s="208"/>
      <c r="BE1555" s="208"/>
      <c r="BF1555" s="208"/>
      <c r="BG1555" s="208"/>
      <c r="BH1555" s="208"/>
      <c r="BI1555" s="208"/>
      <c r="BJ1555" s="208"/>
      <c r="BK1555" s="208"/>
      <c r="BL1555" s="208"/>
      <c r="BM1555" s="211"/>
      <c r="BN1555" s="205"/>
      <c r="BO1555" s="2"/>
    </row>
    <row r="1556" spans="1:67" ht="15" hidden="1" customHeight="1" x14ac:dyDescent="0.25">
      <c r="A1556" s="2"/>
      <c r="B1556" s="233" t="s">
        <v>1821</v>
      </c>
      <c r="C1556" s="235" t="s">
        <v>1258</v>
      </c>
      <c r="D1556" s="236"/>
      <c r="E1556" s="241"/>
      <c r="F1556" s="244" t="s">
        <v>1824</v>
      </c>
      <c r="G1556" s="245"/>
      <c r="H1556" s="245"/>
      <c r="I1556" s="245" t="s">
        <v>1743</v>
      </c>
      <c r="J1556" s="247"/>
      <c r="K1556" s="249">
        <v>46156</v>
      </c>
      <c r="L1556" s="247" t="s">
        <v>495</v>
      </c>
      <c r="M1556" s="247">
        <v>1</v>
      </c>
      <c r="N1556" s="247"/>
      <c r="O1556" s="245" t="s">
        <v>1596</v>
      </c>
      <c r="P1556" s="135" t="s">
        <v>148</v>
      </c>
      <c r="Q1556" s="89"/>
      <c r="R1556" s="89"/>
      <c r="S1556" s="89"/>
      <c r="T1556" s="89"/>
      <c r="U1556" s="89"/>
      <c r="V1556" s="89"/>
      <c r="W1556" s="89"/>
      <c r="X1556" s="89"/>
      <c r="Y1556" s="89"/>
      <c r="Z1556" s="89"/>
      <c r="AA1556" s="220">
        <v>27.75</v>
      </c>
      <c r="AB1556" s="220"/>
      <c r="AC1556" s="233"/>
      <c r="AD1556" s="220"/>
      <c r="AE1556" s="223">
        <v>50</v>
      </c>
      <c r="AF1556" s="224"/>
      <c r="AG1556" s="229"/>
      <c r="AH1556" s="229">
        <v>50</v>
      </c>
      <c r="AI1556" s="229">
        <v>3.708703089917674E-2</v>
      </c>
      <c r="AJ1556" s="215"/>
      <c r="AK1556" s="215"/>
      <c r="AL1556" s="209" t="s">
        <v>1590</v>
      </c>
      <c r="AM1556" s="212"/>
      <c r="AN1556" s="212"/>
      <c r="AO1556" s="212"/>
      <c r="AP1556" s="212"/>
      <c r="AQ1556" s="212"/>
      <c r="AR1556" s="212"/>
      <c r="AS1556" s="212"/>
      <c r="AT1556" s="206"/>
      <c r="AU1556" s="206"/>
      <c r="AV1556" s="206"/>
      <c r="AW1556" s="206"/>
      <c r="AX1556" s="206"/>
      <c r="AY1556" s="206"/>
      <c r="AZ1556" s="206"/>
      <c r="BA1556" s="206"/>
      <c r="BB1556" s="206"/>
      <c r="BC1556" s="206"/>
      <c r="BD1556" s="206"/>
      <c r="BE1556" s="206"/>
      <c r="BF1556" s="206"/>
      <c r="BG1556" s="206"/>
      <c r="BH1556" s="206"/>
      <c r="BI1556" s="206"/>
      <c r="BJ1556" s="206"/>
      <c r="BK1556" s="206"/>
      <c r="BL1556" s="206"/>
      <c r="BM1556" s="209"/>
      <c r="BN1556" s="203"/>
      <c r="BO1556" s="2"/>
    </row>
    <row r="1557" spans="1:67" ht="15" customHeight="1" x14ac:dyDescent="0.25">
      <c r="A1557" s="2"/>
      <c r="B1557" s="234"/>
      <c r="C1557" s="237"/>
      <c r="D1557" s="238"/>
      <c r="E1557" s="242"/>
      <c r="F1557" s="245"/>
      <c r="G1557" s="245"/>
      <c r="H1557" s="245"/>
      <c r="I1557" s="245"/>
      <c r="J1557" s="248"/>
      <c r="K1557" s="250"/>
      <c r="L1557" s="247"/>
      <c r="M1557" s="247"/>
      <c r="N1557" s="247"/>
      <c r="O1557" s="245"/>
      <c r="P1557" s="134" t="s">
        <v>26</v>
      </c>
      <c r="Q1557" s="89">
        <v>46139</v>
      </c>
      <c r="R1557" s="89">
        <v>46142</v>
      </c>
      <c r="S1557" s="89">
        <v>46157</v>
      </c>
      <c r="T1557" s="89">
        <v>46276</v>
      </c>
      <c r="U1557" s="89">
        <v>46276</v>
      </c>
      <c r="V1557" s="89">
        <v>46290</v>
      </c>
      <c r="W1557" s="89"/>
      <c r="X1557" s="89"/>
      <c r="Y1557" s="89"/>
      <c r="Z1557" s="89"/>
      <c r="AA1557" s="221"/>
      <c r="AB1557" s="221"/>
      <c r="AC1557" s="234"/>
      <c r="AD1557" s="221"/>
      <c r="AE1557" s="225"/>
      <c r="AF1557" s="226"/>
      <c r="AG1557" s="230"/>
      <c r="AH1557" s="230"/>
      <c r="AI1557" s="230"/>
      <c r="AJ1557" s="216"/>
      <c r="AK1557" s="216"/>
      <c r="AL1557" s="218"/>
      <c r="AM1557" s="213"/>
      <c r="AN1557" s="213"/>
      <c r="AO1557" s="213"/>
      <c r="AP1557" s="213"/>
      <c r="AQ1557" s="213"/>
      <c r="AR1557" s="213"/>
      <c r="AS1557" s="213"/>
      <c r="AT1557" s="207"/>
      <c r="AU1557" s="207"/>
      <c r="AV1557" s="207"/>
      <c r="AW1557" s="207"/>
      <c r="AX1557" s="207"/>
      <c r="AY1557" s="207"/>
      <c r="AZ1557" s="207"/>
      <c r="BA1557" s="207"/>
      <c r="BB1557" s="207"/>
      <c r="BC1557" s="207"/>
      <c r="BD1557" s="207"/>
      <c r="BE1557" s="207"/>
      <c r="BF1557" s="207"/>
      <c r="BG1557" s="207"/>
      <c r="BH1557" s="207"/>
      <c r="BI1557" s="207"/>
      <c r="BJ1557" s="207"/>
      <c r="BK1557" s="207"/>
      <c r="BL1557" s="207"/>
      <c r="BM1557" s="210"/>
      <c r="BN1557" s="204"/>
      <c r="BO1557" s="2"/>
    </row>
    <row r="1558" spans="1:67" ht="15" hidden="1" customHeight="1" x14ac:dyDescent="0.25">
      <c r="A1558" s="2"/>
      <c r="B1558" s="234"/>
      <c r="C1558" s="237"/>
      <c r="D1558" s="238"/>
      <c r="E1558" s="242"/>
      <c r="F1558" s="245"/>
      <c r="G1558" s="245"/>
      <c r="H1558" s="245"/>
      <c r="I1558" s="245"/>
      <c r="J1558" s="248"/>
      <c r="K1558" s="250"/>
      <c r="L1558" s="247"/>
      <c r="M1558" s="247"/>
      <c r="N1558" s="247"/>
      <c r="O1558" s="245"/>
      <c r="P1558" s="134" t="s">
        <v>262</v>
      </c>
      <c r="Q1558" s="89"/>
      <c r="R1558" s="89"/>
      <c r="S1558" s="89"/>
      <c r="T1558" s="89"/>
      <c r="U1558" s="89"/>
      <c r="V1558" s="89"/>
      <c r="W1558" s="89"/>
      <c r="X1558" s="89"/>
      <c r="Y1558" s="89"/>
      <c r="Z1558" s="89"/>
      <c r="AA1558" s="221"/>
      <c r="AB1558" s="221"/>
      <c r="AC1558" s="234"/>
      <c r="AD1558" s="221"/>
      <c r="AE1558" s="225"/>
      <c r="AF1558" s="226"/>
      <c r="AG1558" s="230"/>
      <c r="AH1558" s="230"/>
      <c r="AI1558" s="230"/>
      <c r="AJ1558" s="216"/>
      <c r="AK1558" s="216"/>
      <c r="AL1558" s="218"/>
      <c r="AM1558" s="213"/>
      <c r="AN1558" s="213"/>
      <c r="AO1558" s="213"/>
      <c r="AP1558" s="213"/>
      <c r="AQ1558" s="213"/>
      <c r="AR1558" s="213"/>
      <c r="AS1558" s="213"/>
      <c r="AT1558" s="207"/>
      <c r="AU1558" s="207"/>
      <c r="AV1558" s="207"/>
      <c r="AW1558" s="207"/>
      <c r="AX1558" s="207"/>
      <c r="AY1558" s="207"/>
      <c r="AZ1558" s="207"/>
      <c r="BA1558" s="207"/>
      <c r="BB1558" s="207"/>
      <c r="BC1558" s="207"/>
      <c r="BD1558" s="207"/>
      <c r="BE1558" s="207"/>
      <c r="BF1558" s="207"/>
      <c r="BG1558" s="207"/>
      <c r="BH1558" s="207"/>
      <c r="BI1558" s="207"/>
      <c r="BJ1558" s="207"/>
      <c r="BK1558" s="207"/>
      <c r="BL1558" s="207"/>
      <c r="BM1558" s="210"/>
      <c r="BN1558" s="204"/>
      <c r="BO1558" s="2"/>
    </row>
    <row r="1559" spans="1:67" ht="15" hidden="1" customHeight="1" x14ac:dyDescent="0.25">
      <c r="A1559" s="2"/>
      <c r="B1559" s="234"/>
      <c r="C1559" s="237"/>
      <c r="D1559" s="238"/>
      <c r="E1559" s="242"/>
      <c r="F1559" s="245"/>
      <c r="G1559" s="245"/>
      <c r="H1559" s="245"/>
      <c r="I1559" s="245"/>
      <c r="J1559" s="248"/>
      <c r="K1559" s="250"/>
      <c r="L1559" s="247"/>
      <c r="M1559" s="247"/>
      <c r="N1559" s="247"/>
      <c r="O1559" s="245"/>
      <c r="P1559" s="134" t="s">
        <v>263</v>
      </c>
      <c r="Q1559" s="89"/>
      <c r="R1559" s="89"/>
      <c r="S1559" s="89"/>
      <c r="T1559" s="89"/>
      <c r="U1559" s="89"/>
      <c r="V1559" s="89"/>
      <c r="W1559" s="89"/>
      <c r="X1559" s="89"/>
      <c r="Y1559" s="89"/>
      <c r="Z1559" s="89"/>
      <c r="AA1559" s="221"/>
      <c r="AB1559" s="221"/>
      <c r="AC1559" s="234"/>
      <c r="AD1559" s="221"/>
      <c r="AE1559" s="225"/>
      <c r="AF1559" s="226"/>
      <c r="AG1559" s="230"/>
      <c r="AH1559" s="230"/>
      <c r="AI1559" s="230"/>
      <c r="AJ1559" s="216"/>
      <c r="AK1559" s="216"/>
      <c r="AL1559" s="218"/>
      <c r="AM1559" s="213"/>
      <c r="AN1559" s="213"/>
      <c r="AO1559" s="213"/>
      <c r="AP1559" s="213"/>
      <c r="AQ1559" s="213"/>
      <c r="AR1559" s="213"/>
      <c r="AS1559" s="213"/>
      <c r="AT1559" s="207"/>
      <c r="AU1559" s="207"/>
      <c r="AV1559" s="207"/>
      <c r="AW1559" s="207"/>
      <c r="AX1559" s="207"/>
      <c r="AY1559" s="207"/>
      <c r="AZ1559" s="207"/>
      <c r="BA1559" s="207"/>
      <c r="BB1559" s="207"/>
      <c r="BC1559" s="207"/>
      <c r="BD1559" s="207"/>
      <c r="BE1559" s="207"/>
      <c r="BF1559" s="207"/>
      <c r="BG1559" s="207"/>
      <c r="BH1559" s="207"/>
      <c r="BI1559" s="207"/>
      <c r="BJ1559" s="207"/>
      <c r="BK1559" s="207"/>
      <c r="BL1559" s="207"/>
      <c r="BM1559" s="210"/>
      <c r="BN1559" s="204"/>
      <c r="BO1559" s="2"/>
    </row>
    <row r="1560" spans="1:67" ht="15" hidden="1" customHeight="1" x14ac:dyDescent="0.25">
      <c r="A1560" s="2"/>
      <c r="B1560" s="234"/>
      <c r="C1560" s="237"/>
      <c r="D1560" s="238"/>
      <c r="E1560" s="242"/>
      <c r="F1560" s="245"/>
      <c r="G1560" s="245"/>
      <c r="H1560" s="245"/>
      <c r="I1560" s="245"/>
      <c r="J1560" s="248"/>
      <c r="K1560" s="250"/>
      <c r="L1560" s="247"/>
      <c r="M1560" s="247"/>
      <c r="N1560" s="247"/>
      <c r="O1560" s="245"/>
      <c r="P1560" s="134" t="s">
        <v>27</v>
      </c>
      <c r="Q1560" s="89"/>
      <c r="R1560" s="89"/>
      <c r="S1560" s="89"/>
      <c r="T1560" s="89"/>
      <c r="U1560" s="89"/>
      <c r="V1560" s="89"/>
      <c r="W1560" s="89"/>
      <c r="X1560" s="89"/>
      <c r="Y1560" s="89"/>
      <c r="Z1560" s="89"/>
      <c r="AA1560" s="221"/>
      <c r="AB1560" s="221"/>
      <c r="AC1560" s="234"/>
      <c r="AD1560" s="221"/>
      <c r="AE1560" s="225"/>
      <c r="AF1560" s="226"/>
      <c r="AG1560" s="230"/>
      <c r="AH1560" s="230"/>
      <c r="AI1560" s="230"/>
      <c r="AJ1560" s="216"/>
      <c r="AK1560" s="216"/>
      <c r="AL1560" s="218"/>
      <c r="AM1560" s="213"/>
      <c r="AN1560" s="213"/>
      <c r="AO1560" s="213"/>
      <c r="AP1560" s="213"/>
      <c r="AQ1560" s="213"/>
      <c r="AR1560" s="213"/>
      <c r="AS1560" s="213"/>
      <c r="AT1560" s="207"/>
      <c r="AU1560" s="207"/>
      <c r="AV1560" s="207"/>
      <c r="AW1560" s="207"/>
      <c r="AX1560" s="207"/>
      <c r="AY1560" s="207"/>
      <c r="AZ1560" s="207"/>
      <c r="BA1560" s="207"/>
      <c r="BB1560" s="207"/>
      <c r="BC1560" s="207"/>
      <c r="BD1560" s="207"/>
      <c r="BE1560" s="207"/>
      <c r="BF1560" s="207"/>
      <c r="BG1560" s="207"/>
      <c r="BH1560" s="207"/>
      <c r="BI1560" s="207"/>
      <c r="BJ1560" s="207"/>
      <c r="BK1560" s="207"/>
      <c r="BL1560" s="207"/>
      <c r="BM1560" s="210"/>
      <c r="BN1560" s="204"/>
      <c r="BO1560" s="2"/>
    </row>
    <row r="1561" spans="1:67" ht="15" customHeight="1" x14ac:dyDescent="0.25">
      <c r="A1561" s="2"/>
      <c r="B1561" s="219"/>
      <c r="C1561" s="239"/>
      <c r="D1561" s="240"/>
      <c r="E1561" s="243"/>
      <c r="F1561" s="246"/>
      <c r="G1561" s="246"/>
      <c r="H1561" s="246"/>
      <c r="I1561" s="246"/>
      <c r="J1561" s="248"/>
      <c r="K1561" s="251"/>
      <c r="L1561" s="248"/>
      <c r="M1561" s="248"/>
      <c r="N1561" s="248"/>
      <c r="O1561" s="246"/>
      <c r="P1561" s="134" t="s">
        <v>28</v>
      </c>
      <c r="Q1561" s="182">
        <v>46139</v>
      </c>
      <c r="R1561" s="182">
        <v>46144</v>
      </c>
      <c r="S1561" s="182">
        <v>46156</v>
      </c>
      <c r="T1561" s="89"/>
      <c r="U1561" s="89"/>
      <c r="V1561" s="89"/>
      <c r="W1561" s="89"/>
      <c r="X1561" s="89"/>
      <c r="Y1561" s="89"/>
      <c r="Z1561" s="89"/>
      <c r="AA1561" s="232"/>
      <c r="AB1561" s="222"/>
      <c r="AC1561" s="252"/>
      <c r="AD1561" s="222"/>
      <c r="AE1561" s="227"/>
      <c r="AF1561" s="228"/>
      <c r="AG1561" s="231"/>
      <c r="AH1561" s="232"/>
      <c r="AI1561" s="232"/>
      <c r="AJ1561" s="217"/>
      <c r="AK1561" s="217"/>
      <c r="AL1561" s="219"/>
      <c r="AM1561" s="214"/>
      <c r="AN1561" s="214"/>
      <c r="AO1561" s="214"/>
      <c r="AP1561" s="214"/>
      <c r="AQ1561" s="214"/>
      <c r="AR1561" s="214"/>
      <c r="AS1561" s="214"/>
      <c r="AT1561" s="208"/>
      <c r="AU1561" s="208"/>
      <c r="AV1561" s="208"/>
      <c r="AW1561" s="208"/>
      <c r="AX1561" s="208"/>
      <c r="AY1561" s="208"/>
      <c r="AZ1561" s="208"/>
      <c r="BA1561" s="208"/>
      <c r="BB1561" s="208"/>
      <c r="BC1561" s="208"/>
      <c r="BD1561" s="208"/>
      <c r="BE1561" s="208"/>
      <c r="BF1561" s="208"/>
      <c r="BG1561" s="208"/>
      <c r="BH1561" s="208"/>
      <c r="BI1561" s="208"/>
      <c r="BJ1561" s="208"/>
      <c r="BK1561" s="208"/>
      <c r="BL1561" s="208"/>
      <c r="BM1561" s="211"/>
      <c r="BN1561" s="205"/>
      <c r="BO1561" s="2"/>
    </row>
    <row r="1562" spans="1:67" ht="15" hidden="1" customHeight="1" x14ac:dyDescent="0.25">
      <c r="A1562" s="2"/>
      <c r="B1562" s="233" t="s">
        <v>1821</v>
      </c>
      <c r="C1562" s="235" t="s">
        <v>1260</v>
      </c>
      <c r="D1562" s="236"/>
      <c r="E1562" s="241"/>
      <c r="F1562" s="244" t="s">
        <v>1825</v>
      </c>
      <c r="G1562" s="245"/>
      <c r="H1562" s="245"/>
      <c r="I1562" s="245" t="s">
        <v>1743</v>
      </c>
      <c r="J1562" s="247"/>
      <c r="K1562" s="249">
        <v>46156</v>
      </c>
      <c r="L1562" s="247" t="s">
        <v>495</v>
      </c>
      <c r="M1562" s="247">
        <v>1</v>
      </c>
      <c r="N1562" s="247"/>
      <c r="O1562" s="245" t="s">
        <v>1596</v>
      </c>
      <c r="P1562" s="135" t="s">
        <v>148</v>
      </c>
      <c r="Q1562" s="89"/>
      <c r="R1562" s="89"/>
      <c r="S1562" s="89"/>
      <c r="T1562" s="89"/>
      <c r="U1562" s="89"/>
      <c r="V1562" s="89"/>
      <c r="W1562" s="89"/>
      <c r="X1562" s="89"/>
      <c r="Y1562" s="89"/>
      <c r="Z1562" s="89"/>
      <c r="AA1562" s="220">
        <v>27.75</v>
      </c>
      <c r="AB1562" s="220"/>
      <c r="AC1562" s="233"/>
      <c r="AD1562" s="220"/>
      <c r="AE1562" s="223">
        <v>50</v>
      </c>
      <c r="AF1562" s="224"/>
      <c r="AG1562" s="229"/>
      <c r="AH1562" s="229">
        <v>50</v>
      </c>
      <c r="AI1562" s="229">
        <v>3.708703089917674E-2</v>
      </c>
      <c r="AJ1562" s="215"/>
      <c r="AK1562" s="215"/>
      <c r="AL1562" s="209" t="s">
        <v>1590</v>
      </c>
      <c r="AM1562" s="212"/>
      <c r="AN1562" s="212"/>
      <c r="AO1562" s="212"/>
      <c r="AP1562" s="212"/>
      <c r="AQ1562" s="212"/>
      <c r="AR1562" s="212"/>
      <c r="AS1562" s="212"/>
      <c r="AT1562" s="206"/>
      <c r="AU1562" s="206"/>
      <c r="AV1562" s="206"/>
      <c r="AW1562" s="206"/>
      <c r="AX1562" s="206"/>
      <c r="AY1562" s="206"/>
      <c r="AZ1562" s="206"/>
      <c r="BA1562" s="206"/>
      <c r="BB1562" s="206"/>
      <c r="BC1562" s="206"/>
      <c r="BD1562" s="206"/>
      <c r="BE1562" s="206"/>
      <c r="BF1562" s="206"/>
      <c r="BG1562" s="206"/>
      <c r="BH1562" s="206"/>
      <c r="BI1562" s="206"/>
      <c r="BJ1562" s="206"/>
      <c r="BK1562" s="206"/>
      <c r="BL1562" s="206"/>
      <c r="BM1562" s="209"/>
      <c r="BN1562" s="203"/>
      <c r="BO1562" s="2"/>
    </row>
    <row r="1563" spans="1:67" ht="15" customHeight="1" x14ac:dyDescent="0.25">
      <c r="A1563" s="2"/>
      <c r="B1563" s="234"/>
      <c r="C1563" s="237"/>
      <c r="D1563" s="238"/>
      <c r="E1563" s="242"/>
      <c r="F1563" s="245"/>
      <c r="G1563" s="245"/>
      <c r="H1563" s="245"/>
      <c r="I1563" s="245"/>
      <c r="J1563" s="248"/>
      <c r="K1563" s="250"/>
      <c r="L1563" s="247"/>
      <c r="M1563" s="247"/>
      <c r="N1563" s="247"/>
      <c r="O1563" s="245"/>
      <c r="P1563" s="134" t="s">
        <v>26</v>
      </c>
      <c r="Q1563" s="89">
        <v>46139</v>
      </c>
      <c r="R1563" s="89">
        <v>46142</v>
      </c>
      <c r="S1563" s="89">
        <v>46157</v>
      </c>
      <c r="T1563" s="89">
        <v>46276</v>
      </c>
      <c r="U1563" s="89">
        <v>46276</v>
      </c>
      <c r="V1563" s="89">
        <v>46290</v>
      </c>
      <c r="W1563" s="89"/>
      <c r="X1563" s="89"/>
      <c r="Y1563" s="89"/>
      <c r="Z1563" s="89"/>
      <c r="AA1563" s="221"/>
      <c r="AB1563" s="221"/>
      <c r="AC1563" s="234"/>
      <c r="AD1563" s="221"/>
      <c r="AE1563" s="225"/>
      <c r="AF1563" s="226"/>
      <c r="AG1563" s="230"/>
      <c r="AH1563" s="230"/>
      <c r="AI1563" s="230"/>
      <c r="AJ1563" s="216"/>
      <c r="AK1563" s="216"/>
      <c r="AL1563" s="218"/>
      <c r="AM1563" s="213"/>
      <c r="AN1563" s="213"/>
      <c r="AO1563" s="213"/>
      <c r="AP1563" s="213"/>
      <c r="AQ1563" s="213"/>
      <c r="AR1563" s="213"/>
      <c r="AS1563" s="213"/>
      <c r="AT1563" s="207"/>
      <c r="AU1563" s="207"/>
      <c r="AV1563" s="207"/>
      <c r="AW1563" s="207"/>
      <c r="AX1563" s="207"/>
      <c r="AY1563" s="207"/>
      <c r="AZ1563" s="207"/>
      <c r="BA1563" s="207"/>
      <c r="BB1563" s="207"/>
      <c r="BC1563" s="207"/>
      <c r="BD1563" s="207"/>
      <c r="BE1563" s="207"/>
      <c r="BF1563" s="207"/>
      <c r="BG1563" s="207"/>
      <c r="BH1563" s="207"/>
      <c r="BI1563" s="207"/>
      <c r="BJ1563" s="207"/>
      <c r="BK1563" s="207"/>
      <c r="BL1563" s="207"/>
      <c r="BM1563" s="210"/>
      <c r="BN1563" s="204"/>
      <c r="BO1563" s="2"/>
    </row>
    <row r="1564" spans="1:67" ht="15" hidden="1" customHeight="1" x14ac:dyDescent="0.25">
      <c r="A1564" s="2"/>
      <c r="B1564" s="234"/>
      <c r="C1564" s="237"/>
      <c r="D1564" s="238"/>
      <c r="E1564" s="242"/>
      <c r="F1564" s="245"/>
      <c r="G1564" s="245"/>
      <c r="H1564" s="245"/>
      <c r="I1564" s="245"/>
      <c r="J1564" s="248"/>
      <c r="K1564" s="250"/>
      <c r="L1564" s="247"/>
      <c r="M1564" s="247"/>
      <c r="N1564" s="247"/>
      <c r="O1564" s="245"/>
      <c r="P1564" s="134" t="s">
        <v>262</v>
      </c>
      <c r="Q1564" s="89"/>
      <c r="R1564" s="89"/>
      <c r="S1564" s="89"/>
      <c r="T1564" s="89"/>
      <c r="U1564" s="89"/>
      <c r="V1564" s="89"/>
      <c r="W1564" s="89"/>
      <c r="X1564" s="89"/>
      <c r="Y1564" s="89"/>
      <c r="Z1564" s="89"/>
      <c r="AA1564" s="221"/>
      <c r="AB1564" s="221"/>
      <c r="AC1564" s="234"/>
      <c r="AD1564" s="221"/>
      <c r="AE1564" s="225"/>
      <c r="AF1564" s="226"/>
      <c r="AG1564" s="230"/>
      <c r="AH1564" s="230"/>
      <c r="AI1564" s="230"/>
      <c r="AJ1564" s="216"/>
      <c r="AK1564" s="216"/>
      <c r="AL1564" s="218"/>
      <c r="AM1564" s="213"/>
      <c r="AN1564" s="213"/>
      <c r="AO1564" s="213"/>
      <c r="AP1564" s="213"/>
      <c r="AQ1564" s="213"/>
      <c r="AR1564" s="213"/>
      <c r="AS1564" s="213"/>
      <c r="AT1564" s="207"/>
      <c r="AU1564" s="207"/>
      <c r="AV1564" s="207"/>
      <c r="AW1564" s="207"/>
      <c r="AX1564" s="207"/>
      <c r="AY1564" s="207"/>
      <c r="AZ1564" s="207"/>
      <c r="BA1564" s="207"/>
      <c r="BB1564" s="207"/>
      <c r="BC1564" s="207"/>
      <c r="BD1564" s="207"/>
      <c r="BE1564" s="207"/>
      <c r="BF1564" s="207"/>
      <c r="BG1564" s="207"/>
      <c r="BH1564" s="207"/>
      <c r="BI1564" s="207"/>
      <c r="BJ1564" s="207"/>
      <c r="BK1564" s="207"/>
      <c r="BL1564" s="207"/>
      <c r="BM1564" s="210"/>
      <c r="BN1564" s="204"/>
      <c r="BO1564" s="2"/>
    </row>
    <row r="1565" spans="1:67" ht="15" hidden="1" customHeight="1" x14ac:dyDescent="0.25">
      <c r="A1565" s="2"/>
      <c r="B1565" s="234"/>
      <c r="C1565" s="237"/>
      <c r="D1565" s="238"/>
      <c r="E1565" s="242"/>
      <c r="F1565" s="245"/>
      <c r="G1565" s="245"/>
      <c r="H1565" s="245"/>
      <c r="I1565" s="245"/>
      <c r="J1565" s="248"/>
      <c r="K1565" s="250"/>
      <c r="L1565" s="247"/>
      <c r="M1565" s="247"/>
      <c r="N1565" s="247"/>
      <c r="O1565" s="245"/>
      <c r="P1565" s="134" t="s">
        <v>263</v>
      </c>
      <c r="Q1565" s="89"/>
      <c r="R1565" s="89"/>
      <c r="S1565" s="89"/>
      <c r="T1565" s="89"/>
      <c r="U1565" s="89"/>
      <c r="V1565" s="89"/>
      <c r="W1565" s="89"/>
      <c r="X1565" s="89"/>
      <c r="Y1565" s="89"/>
      <c r="Z1565" s="89"/>
      <c r="AA1565" s="221"/>
      <c r="AB1565" s="221"/>
      <c r="AC1565" s="234"/>
      <c r="AD1565" s="221"/>
      <c r="AE1565" s="225"/>
      <c r="AF1565" s="226"/>
      <c r="AG1565" s="230"/>
      <c r="AH1565" s="230"/>
      <c r="AI1565" s="230"/>
      <c r="AJ1565" s="216"/>
      <c r="AK1565" s="216"/>
      <c r="AL1565" s="218"/>
      <c r="AM1565" s="213"/>
      <c r="AN1565" s="213"/>
      <c r="AO1565" s="213"/>
      <c r="AP1565" s="213"/>
      <c r="AQ1565" s="213"/>
      <c r="AR1565" s="213"/>
      <c r="AS1565" s="213"/>
      <c r="AT1565" s="207"/>
      <c r="AU1565" s="207"/>
      <c r="AV1565" s="207"/>
      <c r="AW1565" s="207"/>
      <c r="AX1565" s="207"/>
      <c r="AY1565" s="207"/>
      <c r="AZ1565" s="207"/>
      <c r="BA1565" s="207"/>
      <c r="BB1565" s="207"/>
      <c r="BC1565" s="207"/>
      <c r="BD1565" s="207"/>
      <c r="BE1565" s="207"/>
      <c r="BF1565" s="207"/>
      <c r="BG1565" s="207"/>
      <c r="BH1565" s="207"/>
      <c r="BI1565" s="207"/>
      <c r="BJ1565" s="207"/>
      <c r="BK1565" s="207"/>
      <c r="BL1565" s="207"/>
      <c r="BM1565" s="210"/>
      <c r="BN1565" s="204"/>
      <c r="BO1565" s="2"/>
    </row>
    <row r="1566" spans="1:67" ht="15" hidden="1" customHeight="1" x14ac:dyDescent="0.25">
      <c r="A1566" s="2"/>
      <c r="B1566" s="234"/>
      <c r="C1566" s="237"/>
      <c r="D1566" s="238"/>
      <c r="E1566" s="242"/>
      <c r="F1566" s="245"/>
      <c r="G1566" s="245"/>
      <c r="H1566" s="245"/>
      <c r="I1566" s="245"/>
      <c r="J1566" s="248"/>
      <c r="K1566" s="250"/>
      <c r="L1566" s="247"/>
      <c r="M1566" s="247"/>
      <c r="N1566" s="247"/>
      <c r="O1566" s="245"/>
      <c r="P1566" s="134" t="s">
        <v>27</v>
      </c>
      <c r="Q1566" s="89"/>
      <c r="R1566" s="89"/>
      <c r="S1566" s="89"/>
      <c r="T1566" s="89"/>
      <c r="U1566" s="89"/>
      <c r="V1566" s="89"/>
      <c r="W1566" s="89"/>
      <c r="X1566" s="89"/>
      <c r="Y1566" s="89"/>
      <c r="Z1566" s="89"/>
      <c r="AA1566" s="221"/>
      <c r="AB1566" s="221"/>
      <c r="AC1566" s="234"/>
      <c r="AD1566" s="221"/>
      <c r="AE1566" s="225"/>
      <c r="AF1566" s="226"/>
      <c r="AG1566" s="230"/>
      <c r="AH1566" s="230"/>
      <c r="AI1566" s="230"/>
      <c r="AJ1566" s="216"/>
      <c r="AK1566" s="216"/>
      <c r="AL1566" s="218"/>
      <c r="AM1566" s="213"/>
      <c r="AN1566" s="213"/>
      <c r="AO1566" s="213"/>
      <c r="AP1566" s="213"/>
      <c r="AQ1566" s="213"/>
      <c r="AR1566" s="213"/>
      <c r="AS1566" s="213"/>
      <c r="AT1566" s="207"/>
      <c r="AU1566" s="207"/>
      <c r="AV1566" s="207"/>
      <c r="AW1566" s="207"/>
      <c r="AX1566" s="207"/>
      <c r="AY1566" s="207"/>
      <c r="AZ1566" s="207"/>
      <c r="BA1566" s="207"/>
      <c r="BB1566" s="207"/>
      <c r="BC1566" s="207"/>
      <c r="BD1566" s="207"/>
      <c r="BE1566" s="207"/>
      <c r="BF1566" s="207"/>
      <c r="BG1566" s="207"/>
      <c r="BH1566" s="207"/>
      <c r="BI1566" s="207"/>
      <c r="BJ1566" s="207"/>
      <c r="BK1566" s="207"/>
      <c r="BL1566" s="207"/>
      <c r="BM1566" s="210"/>
      <c r="BN1566" s="204"/>
      <c r="BO1566" s="2"/>
    </row>
    <row r="1567" spans="1:67" ht="15" customHeight="1" x14ac:dyDescent="0.25">
      <c r="A1567" s="2"/>
      <c r="B1567" s="219"/>
      <c r="C1567" s="239"/>
      <c r="D1567" s="240"/>
      <c r="E1567" s="243"/>
      <c r="F1567" s="246"/>
      <c r="G1567" s="246"/>
      <c r="H1567" s="246"/>
      <c r="I1567" s="246"/>
      <c r="J1567" s="248"/>
      <c r="K1567" s="251"/>
      <c r="L1567" s="248"/>
      <c r="M1567" s="248"/>
      <c r="N1567" s="248"/>
      <c r="O1567" s="246"/>
      <c r="P1567" s="134" t="s">
        <v>28</v>
      </c>
      <c r="Q1567" s="182">
        <v>46139</v>
      </c>
      <c r="R1567" s="182">
        <v>46144</v>
      </c>
      <c r="S1567" s="182">
        <v>46156</v>
      </c>
      <c r="T1567" s="89"/>
      <c r="U1567" s="89"/>
      <c r="V1567" s="89"/>
      <c r="W1567" s="89"/>
      <c r="X1567" s="89"/>
      <c r="Y1567" s="89"/>
      <c r="Z1567" s="89"/>
      <c r="AA1567" s="232"/>
      <c r="AB1567" s="222"/>
      <c r="AC1567" s="252"/>
      <c r="AD1567" s="222"/>
      <c r="AE1567" s="227"/>
      <c r="AF1567" s="228"/>
      <c r="AG1567" s="231"/>
      <c r="AH1567" s="232"/>
      <c r="AI1567" s="232"/>
      <c r="AJ1567" s="217"/>
      <c r="AK1567" s="217"/>
      <c r="AL1567" s="219"/>
      <c r="AM1567" s="214"/>
      <c r="AN1567" s="214"/>
      <c r="AO1567" s="214"/>
      <c r="AP1567" s="214"/>
      <c r="AQ1567" s="214"/>
      <c r="AR1567" s="214"/>
      <c r="AS1567" s="214"/>
      <c r="AT1567" s="208"/>
      <c r="AU1567" s="208"/>
      <c r="AV1567" s="208"/>
      <c r="AW1567" s="208"/>
      <c r="AX1567" s="208"/>
      <c r="AY1567" s="208"/>
      <c r="AZ1567" s="208"/>
      <c r="BA1567" s="208"/>
      <c r="BB1567" s="208"/>
      <c r="BC1567" s="208"/>
      <c r="BD1567" s="208"/>
      <c r="BE1567" s="208"/>
      <c r="BF1567" s="208"/>
      <c r="BG1567" s="208"/>
      <c r="BH1567" s="208"/>
      <c r="BI1567" s="208"/>
      <c r="BJ1567" s="208"/>
      <c r="BK1567" s="208"/>
      <c r="BL1567" s="208"/>
      <c r="BM1567" s="211"/>
      <c r="BN1567" s="205"/>
      <c r="BO1567" s="2"/>
    </row>
    <row r="1568" spans="1:67" ht="15" hidden="1" customHeight="1" x14ac:dyDescent="0.25">
      <c r="A1568" s="2"/>
      <c r="B1568" s="233" t="s">
        <v>1821</v>
      </c>
      <c r="C1568" s="235" t="s">
        <v>1262</v>
      </c>
      <c r="D1568" s="236"/>
      <c r="E1568" s="241"/>
      <c r="F1568" s="244" t="s">
        <v>1826</v>
      </c>
      <c r="G1568" s="245"/>
      <c r="H1568" s="245"/>
      <c r="I1568" s="245" t="s">
        <v>1743</v>
      </c>
      <c r="J1568" s="247"/>
      <c r="K1568" s="249">
        <v>46156</v>
      </c>
      <c r="L1568" s="247" t="s">
        <v>495</v>
      </c>
      <c r="M1568" s="247">
        <v>1</v>
      </c>
      <c r="N1568" s="247"/>
      <c r="O1568" s="245" t="s">
        <v>1596</v>
      </c>
      <c r="P1568" s="135" t="s">
        <v>148</v>
      </c>
      <c r="Q1568" s="89"/>
      <c r="R1568" s="89"/>
      <c r="S1568" s="89"/>
      <c r="T1568" s="89"/>
      <c r="U1568" s="89"/>
      <c r="V1568" s="89"/>
      <c r="W1568" s="89"/>
      <c r="X1568" s="89"/>
      <c r="Y1568" s="89"/>
      <c r="Z1568" s="89"/>
      <c r="AA1568" s="220">
        <v>27.75</v>
      </c>
      <c r="AB1568" s="220"/>
      <c r="AC1568" s="233"/>
      <c r="AD1568" s="220"/>
      <c r="AE1568" s="223">
        <v>50</v>
      </c>
      <c r="AF1568" s="224"/>
      <c r="AG1568" s="229"/>
      <c r="AH1568" s="229">
        <v>50</v>
      </c>
      <c r="AI1568" s="229">
        <v>3.708703089917674E-2</v>
      </c>
      <c r="AJ1568" s="215"/>
      <c r="AK1568" s="215"/>
      <c r="AL1568" s="209" t="s">
        <v>1590</v>
      </c>
      <c r="AM1568" s="212"/>
      <c r="AN1568" s="212"/>
      <c r="AO1568" s="212"/>
      <c r="AP1568" s="212"/>
      <c r="AQ1568" s="212"/>
      <c r="AR1568" s="212"/>
      <c r="AS1568" s="212"/>
      <c r="AT1568" s="206"/>
      <c r="AU1568" s="206"/>
      <c r="AV1568" s="206"/>
      <c r="AW1568" s="206"/>
      <c r="AX1568" s="206"/>
      <c r="AY1568" s="206"/>
      <c r="AZ1568" s="206"/>
      <c r="BA1568" s="206"/>
      <c r="BB1568" s="206"/>
      <c r="BC1568" s="206"/>
      <c r="BD1568" s="206"/>
      <c r="BE1568" s="206"/>
      <c r="BF1568" s="206"/>
      <c r="BG1568" s="206"/>
      <c r="BH1568" s="206"/>
      <c r="BI1568" s="206"/>
      <c r="BJ1568" s="206"/>
      <c r="BK1568" s="206"/>
      <c r="BL1568" s="206"/>
      <c r="BM1568" s="209"/>
      <c r="BN1568" s="203"/>
      <c r="BO1568" s="2"/>
    </row>
    <row r="1569" spans="1:67" ht="15" customHeight="1" x14ac:dyDescent="0.25">
      <c r="A1569" s="2"/>
      <c r="B1569" s="234"/>
      <c r="C1569" s="237"/>
      <c r="D1569" s="238"/>
      <c r="E1569" s="242"/>
      <c r="F1569" s="245"/>
      <c r="G1569" s="245"/>
      <c r="H1569" s="245"/>
      <c r="I1569" s="245"/>
      <c r="J1569" s="248"/>
      <c r="K1569" s="250"/>
      <c r="L1569" s="247"/>
      <c r="M1569" s="247"/>
      <c r="N1569" s="247"/>
      <c r="O1569" s="245"/>
      <c r="P1569" s="134" t="s">
        <v>26</v>
      </c>
      <c r="Q1569" s="89">
        <v>46139</v>
      </c>
      <c r="R1569" s="89">
        <v>46142</v>
      </c>
      <c r="S1569" s="89">
        <v>46157</v>
      </c>
      <c r="T1569" s="89">
        <v>46276</v>
      </c>
      <c r="U1569" s="89">
        <v>46276</v>
      </c>
      <c r="V1569" s="89">
        <v>46290</v>
      </c>
      <c r="W1569" s="89"/>
      <c r="X1569" s="89"/>
      <c r="Y1569" s="89"/>
      <c r="Z1569" s="89"/>
      <c r="AA1569" s="221"/>
      <c r="AB1569" s="221"/>
      <c r="AC1569" s="234"/>
      <c r="AD1569" s="221"/>
      <c r="AE1569" s="225"/>
      <c r="AF1569" s="226"/>
      <c r="AG1569" s="230"/>
      <c r="AH1569" s="230"/>
      <c r="AI1569" s="230"/>
      <c r="AJ1569" s="216"/>
      <c r="AK1569" s="216"/>
      <c r="AL1569" s="218"/>
      <c r="AM1569" s="213"/>
      <c r="AN1569" s="213"/>
      <c r="AO1569" s="213"/>
      <c r="AP1569" s="213"/>
      <c r="AQ1569" s="213"/>
      <c r="AR1569" s="213"/>
      <c r="AS1569" s="213"/>
      <c r="AT1569" s="207"/>
      <c r="AU1569" s="207"/>
      <c r="AV1569" s="207"/>
      <c r="AW1569" s="207"/>
      <c r="AX1569" s="207"/>
      <c r="AY1569" s="207"/>
      <c r="AZ1569" s="207"/>
      <c r="BA1569" s="207"/>
      <c r="BB1569" s="207"/>
      <c r="BC1569" s="207"/>
      <c r="BD1569" s="207"/>
      <c r="BE1569" s="207"/>
      <c r="BF1569" s="207"/>
      <c r="BG1569" s="207"/>
      <c r="BH1569" s="207"/>
      <c r="BI1569" s="207"/>
      <c r="BJ1569" s="207"/>
      <c r="BK1569" s="207"/>
      <c r="BL1569" s="207"/>
      <c r="BM1569" s="210"/>
      <c r="BN1569" s="204"/>
      <c r="BO1569" s="2"/>
    </row>
    <row r="1570" spans="1:67" ht="15" hidden="1" customHeight="1" x14ac:dyDescent="0.25">
      <c r="A1570" s="2"/>
      <c r="B1570" s="234"/>
      <c r="C1570" s="237"/>
      <c r="D1570" s="238"/>
      <c r="E1570" s="242"/>
      <c r="F1570" s="245"/>
      <c r="G1570" s="245"/>
      <c r="H1570" s="245"/>
      <c r="I1570" s="245"/>
      <c r="J1570" s="248"/>
      <c r="K1570" s="250"/>
      <c r="L1570" s="247"/>
      <c r="M1570" s="247"/>
      <c r="N1570" s="247"/>
      <c r="O1570" s="245"/>
      <c r="P1570" s="134" t="s">
        <v>262</v>
      </c>
      <c r="Q1570" s="89"/>
      <c r="R1570" s="89"/>
      <c r="S1570" s="89"/>
      <c r="T1570" s="89"/>
      <c r="U1570" s="89"/>
      <c r="V1570" s="89"/>
      <c r="W1570" s="89"/>
      <c r="X1570" s="89"/>
      <c r="Y1570" s="89"/>
      <c r="Z1570" s="89"/>
      <c r="AA1570" s="221"/>
      <c r="AB1570" s="221"/>
      <c r="AC1570" s="234"/>
      <c r="AD1570" s="221"/>
      <c r="AE1570" s="225"/>
      <c r="AF1570" s="226"/>
      <c r="AG1570" s="230"/>
      <c r="AH1570" s="230"/>
      <c r="AI1570" s="230"/>
      <c r="AJ1570" s="216"/>
      <c r="AK1570" s="216"/>
      <c r="AL1570" s="218"/>
      <c r="AM1570" s="213"/>
      <c r="AN1570" s="213"/>
      <c r="AO1570" s="213"/>
      <c r="AP1570" s="213"/>
      <c r="AQ1570" s="213"/>
      <c r="AR1570" s="213"/>
      <c r="AS1570" s="213"/>
      <c r="AT1570" s="207"/>
      <c r="AU1570" s="207"/>
      <c r="AV1570" s="207"/>
      <c r="AW1570" s="207"/>
      <c r="AX1570" s="207"/>
      <c r="AY1570" s="207"/>
      <c r="AZ1570" s="207"/>
      <c r="BA1570" s="207"/>
      <c r="BB1570" s="207"/>
      <c r="BC1570" s="207"/>
      <c r="BD1570" s="207"/>
      <c r="BE1570" s="207"/>
      <c r="BF1570" s="207"/>
      <c r="BG1570" s="207"/>
      <c r="BH1570" s="207"/>
      <c r="BI1570" s="207"/>
      <c r="BJ1570" s="207"/>
      <c r="BK1570" s="207"/>
      <c r="BL1570" s="207"/>
      <c r="BM1570" s="210"/>
      <c r="BN1570" s="204"/>
      <c r="BO1570" s="2"/>
    </row>
    <row r="1571" spans="1:67" ht="15" hidden="1" customHeight="1" x14ac:dyDescent="0.25">
      <c r="A1571" s="2"/>
      <c r="B1571" s="234"/>
      <c r="C1571" s="237"/>
      <c r="D1571" s="238"/>
      <c r="E1571" s="242"/>
      <c r="F1571" s="245"/>
      <c r="G1571" s="245"/>
      <c r="H1571" s="245"/>
      <c r="I1571" s="245"/>
      <c r="J1571" s="248"/>
      <c r="K1571" s="250"/>
      <c r="L1571" s="247"/>
      <c r="M1571" s="247"/>
      <c r="N1571" s="247"/>
      <c r="O1571" s="245"/>
      <c r="P1571" s="134" t="s">
        <v>263</v>
      </c>
      <c r="Q1571" s="89"/>
      <c r="R1571" s="89"/>
      <c r="S1571" s="89"/>
      <c r="T1571" s="89"/>
      <c r="U1571" s="89"/>
      <c r="V1571" s="89"/>
      <c r="W1571" s="89"/>
      <c r="X1571" s="89"/>
      <c r="Y1571" s="89"/>
      <c r="Z1571" s="89"/>
      <c r="AA1571" s="221"/>
      <c r="AB1571" s="221"/>
      <c r="AC1571" s="234"/>
      <c r="AD1571" s="221"/>
      <c r="AE1571" s="225"/>
      <c r="AF1571" s="226"/>
      <c r="AG1571" s="230"/>
      <c r="AH1571" s="230"/>
      <c r="AI1571" s="230"/>
      <c r="AJ1571" s="216"/>
      <c r="AK1571" s="216"/>
      <c r="AL1571" s="218"/>
      <c r="AM1571" s="213"/>
      <c r="AN1571" s="213"/>
      <c r="AO1571" s="213"/>
      <c r="AP1571" s="213"/>
      <c r="AQ1571" s="213"/>
      <c r="AR1571" s="213"/>
      <c r="AS1571" s="213"/>
      <c r="AT1571" s="207"/>
      <c r="AU1571" s="207"/>
      <c r="AV1571" s="207"/>
      <c r="AW1571" s="207"/>
      <c r="AX1571" s="207"/>
      <c r="AY1571" s="207"/>
      <c r="AZ1571" s="207"/>
      <c r="BA1571" s="207"/>
      <c r="BB1571" s="207"/>
      <c r="BC1571" s="207"/>
      <c r="BD1571" s="207"/>
      <c r="BE1571" s="207"/>
      <c r="BF1571" s="207"/>
      <c r="BG1571" s="207"/>
      <c r="BH1571" s="207"/>
      <c r="BI1571" s="207"/>
      <c r="BJ1571" s="207"/>
      <c r="BK1571" s="207"/>
      <c r="BL1571" s="207"/>
      <c r="BM1571" s="210"/>
      <c r="BN1571" s="204"/>
      <c r="BO1571" s="2"/>
    </row>
    <row r="1572" spans="1:67" ht="15" hidden="1" customHeight="1" x14ac:dyDescent="0.25">
      <c r="A1572" s="2"/>
      <c r="B1572" s="234"/>
      <c r="C1572" s="237"/>
      <c r="D1572" s="238"/>
      <c r="E1572" s="242"/>
      <c r="F1572" s="245"/>
      <c r="G1572" s="245"/>
      <c r="H1572" s="245"/>
      <c r="I1572" s="245"/>
      <c r="J1572" s="248"/>
      <c r="K1572" s="250"/>
      <c r="L1572" s="247"/>
      <c r="M1572" s="247"/>
      <c r="N1572" s="247"/>
      <c r="O1572" s="245"/>
      <c r="P1572" s="134" t="s">
        <v>27</v>
      </c>
      <c r="Q1572" s="89"/>
      <c r="R1572" s="89"/>
      <c r="S1572" s="89"/>
      <c r="T1572" s="89"/>
      <c r="U1572" s="89"/>
      <c r="V1572" s="89"/>
      <c r="W1572" s="89"/>
      <c r="X1572" s="89"/>
      <c r="Y1572" s="89"/>
      <c r="Z1572" s="89"/>
      <c r="AA1572" s="221"/>
      <c r="AB1572" s="221"/>
      <c r="AC1572" s="234"/>
      <c r="AD1572" s="221"/>
      <c r="AE1572" s="225"/>
      <c r="AF1572" s="226"/>
      <c r="AG1572" s="230"/>
      <c r="AH1572" s="230"/>
      <c r="AI1572" s="230"/>
      <c r="AJ1572" s="216"/>
      <c r="AK1572" s="216"/>
      <c r="AL1572" s="218"/>
      <c r="AM1572" s="213"/>
      <c r="AN1572" s="213"/>
      <c r="AO1572" s="213"/>
      <c r="AP1572" s="213"/>
      <c r="AQ1572" s="213"/>
      <c r="AR1572" s="213"/>
      <c r="AS1572" s="213"/>
      <c r="AT1572" s="207"/>
      <c r="AU1572" s="207"/>
      <c r="AV1572" s="207"/>
      <c r="AW1572" s="207"/>
      <c r="AX1572" s="207"/>
      <c r="AY1572" s="207"/>
      <c r="AZ1572" s="207"/>
      <c r="BA1572" s="207"/>
      <c r="BB1572" s="207"/>
      <c r="BC1572" s="207"/>
      <c r="BD1572" s="207"/>
      <c r="BE1572" s="207"/>
      <c r="BF1572" s="207"/>
      <c r="BG1572" s="207"/>
      <c r="BH1572" s="207"/>
      <c r="BI1572" s="207"/>
      <c r="BJ1572" s="207"/>
      <c r="BK1572" s="207"/>
      <c r="BL1572" s="207"/>
      <c r="BM1572" s="210"/>
      <c r="BN1572" s="204"/>
      <c r="BO1572" s="2"/>
    </row>
    <row r="1573" spans="1:67" ht="15" customHeight="1" x14ac:dyDescent="0.25">
      <c r="A1573" s="2"/>
      <c r="B1573" s="219"/>
      <c r="C1573" s="239"/>
      <c r="D1573" s="240"/>
      <c r="E1573" s="243"/>
      <c r="F1573" s="246"/>
      <c r="G1573" s="246"/>
      <c r="H1573" s="246"/>
      <c r="I1573" s="246"/>
      <c r="J1573" s="248"/>
      <c r="K1573" s="251"/>
      <c r="L1573" s="248"/>
      <c r="M1573" s="248"/>
      <c r="N1573" s="248"/>
      <c r="O1573" s="246"/>
      <c r="P1573" s="134" t="s">
        <v>28</v>
      </c>
      <c r="Q1573" s="182">
        <v>46139</v>
      </c>
      <c r="R1573" s="182">
        <v>46144</v>
      </c>
      <c r="S1573" s="182">
        <v>46156</v>
      </c>
      <c r="T1573" s="89"/>
      <c r="U1573" s="89"/>
      <c r="V1573" s="89"/>
      <c r="W1573" s="89"/>
      <c r="X1573" s="89"/>
      <c r="Y1573" s="89"/>
      <c r="Z1573" s="89"/>
      <c r="AA1573" s="232"/>
      <c r="AB1573" s="222"/>
      <c r="AC1573" s="252"/>
      <c r="AD1573" s="222"/>
      <c r="AE1573" s="227"/>
      <c r="AF1573" s="228"/>
      <c r="AG1573" s="231"/>
      <c r="AH1573" s="232"/>
      <c r="AI1573" s="232"/>
      <c r="AJ1573" s="217"/>
      <c r="AK1573" s="217"/>
      <c r="AL1573" s="219"/>
      <c r="AM1573" s="214"/>
      <c r="AN1573" s="214"/>
      <c r="AO1573" s="214"/>
      <c r="AP1573" s="214"/>
      <c r="AQ1573" s="214"/>
      <c r="AR1573" s="214"/>
      <c r="AS1573" s="214"/>
      <c r="AT1573" s="208"/>
      <c r="AU1573" s="208"/>
      <c r="AV1573" s="208"/>
      <c r="AW1573" s="208"/>
      <c r="AX1573" s="208"/>
      <c r="AY1573" s="208"/>
      <c r="AZ1573" s="208"/>
      <c r="BA1573" s="208"/>
      <c r="BB1573" s="208"/>
      <c r="BC1573" s="208"/>
      <c r="BD1573" s="208"/>
      <c r="BE1573" s="208"/>
      <c r="BF1573" s="208"/>
      <c r="BG1573" s="208"/>
      <c r="BH1573" s="208"/>
      <c r="BI1573" s="208"/>
      <c r="BJ1573" s="208"/>
      <c r="BK1573" s="208"/>
      <c r="BL1573" s="208"/>
      <c r="BM1573" s="211"/>
      <c r="BN1573" s="205"/>
      <c r="BO1573" s="2"/>
    </row>
    <row r="1574" spans="1:67" ht="15" hidden="1" customHeight="1" x14ac:dyDescent="0.25">
      <c r="A1574" s="2"/>
      <c r="B1574" s="233" t="s">
        <v>1815</v>
      </c>
      <c r="C1574" s="235" t="s">
        <v>1264</v>
      </c>
      <c r="D1574" s="236"/>
      <c r="E1574" s="241"/>
      <c r="F1574" s="244" t="s">
        <v>1814</v>
      </c>
      <c r="G1574" s="245"/>
      <c r="H1574" s="245"/>
      <c r="I1574" s="245" t="s">
        <v>1743</v>
      </c>
      <c r="J1574" s="247"/>
      <c r="K1574" s="249"/>
      <c r="L1574" s="247"/>
      <c r="M1574" s="247">
        <v>1</v>
      </c>
      <c r="N1574" s="247"/>
      <c r="O1574" s="245" t="s">
        <v>1596</v>
      </c>
      <c r="P1574" s="135" t="s">
        <v>148</v>
      </c>
      <c r="Q1574" s="89"/>
      <c r="R1574" s="89"/>
      <c r="S1574" s="89"/>
      <c r="T1574" s="89"/>
      <c r="U1574" s="89"/>
      <c r="V1574" s="89"/>
      <c r="W1574" s="89"/>
      <c r="X1574" s="89"/>
      <c r="Y1574" s="89"/>
      <c r="Z1574" s="89"/>
      <c r="AA1574" s="220">
        <v>82</v>
      </c>
      <c r="AB1574" s="220"/>
      <c r="AC1574" s="233"/>
      <c r="AD1574" s="220"/>
      <c r="AE1574" s="223">
        <v>0</v>
      </c>
      <c r="AF1574" s="224"/>
      <c r="AG1574" s="229"/>
      <c r="AH1574" s="229">
        <v>0</v>
      </c>
      <c r="AI1574" s="229">
        <v>0.10959050572008983</v>
      </c>
      <c r="AJ1574" s="215"/>
      <c r="AK1574" s="215"/>
      <c r="AL1574" s="209" t="s">
        <v>1590</v>
      </c>
      <c r="AM1574" s="212"/>
      <c r="AN1574" s="212"/>
      <c r="AO1574" s="212"/>
      <c r="AP1574" s="212"/>
      <c r="AQ1574" s="212"/>
      <c r="AR1574" s="212"/>
      <c r="AS1574" s="212"/>
      <c r="AT1574" s="206"/>
      <c r="AU1574" s="206"/>
      <c r="AV1574" s="206"/>
      <c r="AW1574" s="206"/>
      <c r="AX1574" s="206"/>
      <c r="AY1574" s="206"/>
      <c r="AZ1574" s="206"/>
      <c r="BA1574" s="206"/>
      <c r="BB1574" s="206"/>
      <c r="BC1574" s="206"/>
      <c r="BD1574" s="206"/>
      <c r="BE1574" s="206"/>
      <c r="BF1574" s="206"/>
      <c r="BG1574" s="206"/>
      <c r="BH1574" s="206"/>
      <c r="BI1574" s="206"/>
      <c r="BJ1574" s="206"/>
      <c r="BK1574" s="206"/>
      <c r="BL1574" s="206"/>
      <c r="BM1574" s="209"/>
      <c r="BN1574" s="203"/>
      <c r="BO1574" s="2"/>
    </row>
    <row r="1575" spans="1:67" ht="15" customHeight="1" x14ac:dyDescent="0.25">
      <c r="A1575" s="2"/>
      <c r="B1575" s="234"/>
      <c r="C1575" s="237"/>
      <c r="D1575" s="238"/>
      <c r="E1575" s="242"/>
      <c r="F1575" s="245"/>
      <c r="G1575" s="245"/>
      <c r="H1575" s="245"/>
      <c r="I1575" s="245"/>
      <c r="J1575" s="248"/>
      <c r="K1575" s="250"/>
      <c r="L1575" s="247"/>
      <c r="M1575" s="247"/>
      <c r="N1575" s="247"/>
      <c r="O1575" s="245"/>
      <c r="P1575" s="134" t="s">
        <v>26</v>
      </c>
      <c r="Q1575" s="89">
        <v>46300</v>
      </c>
      <c r="R1575" s="89">
        <v>46304</v>
      </c>
      <c r="S1575" s="89">
        <v>46367</v>
      </c>
      <c r="T1575" s="89">
        <v>46367</v>
      </c>
      <c r="U1575" s="89">
        <v>46367</v>
      </c>
      <c r="V1575" s="89">
        <v>46381</v>
      </c>
      <c r="W1575" s="89"/>
      <c r="X1575" s="89"/>
      <c r="Y1575" s="89"/>
      <c r="Z1575" s="89"/>
      <c r="AA1575" s="221"/>
      <c r="AB1575" s="221"/>
      <c r="AC1575" s="234"/>
      <c r="AD1575" s="221"/>
      <c r="AE1575" s="225"/>
      <c r="AF1575" s="226"/>
      <c r="AG1575" s="230"/>
      <c r="AH1575" s="230"/>
      <c r="AI1575" s="230"/>
      <c r="AJ1575" s="216"/>
      <c r="AK1575" s="216"/>
      <c r="AL1575" s="218"/>
      <c r="AM1575" s="213"/>
      <c r="AN1575" s="213"/>
      <c r="AO1575" s="213"/>
      <c r="AP1575" s="213"/>
      <c r="AQ1575" s="213"/>
      <c r="AR1575" s="213"/>
      <c r="AS1575" s="213"/>
      <c r="AT1575" s="207"/>
      <c r="AU1575" s="207"/>
      <c r="AV1575" s="207"/>
      <c r="AW1575" s="207"/>
      <c r="AX1575" s="207"/>
      <c r="AY1575" s="207"/>
      <c r="AZ1575" s="207"/>
      <c r="BA1575" s="207"/>
      <c r="BB1575" s="207"/>
      <c r="BC1575" s="207"/>
      <c r="BD1575" s="207"/>
      <c r="BE1575" s="207"/>
      <c r="BF1575" s="207"/>
      <c r="BG1575" s="207"/>
      <c r="BH1575" s="207"/>
      <c r="BI1575" s="207"/>
      <c r="BJ1575" s="207"/>
      <c r="BK1575" s="207"/>
      <c r="BL1575" s="207"/>
      <c r="BM1575" s="210"/>
      <c r="BN1575" s="204"/>
      <c r="BO1575" s="2"/>
    </row>
    <row r="1576" spans="1:67" ht="15" hidden="1" customHeight="1" x14ac:dyDescent="0.25">
      <c r="A1576" s="2"/>
      <c r="B1576" s="234"/>
      <c r="C1576" s="237"/>
      <c r="D1576" s="238"/>
      <c r="E1576" s="242"/>
      <c r="F1576" s="245"/>
      <c r="G1576" s="245"/>
      <c r="H1576" s="245"/>
      <c r="I1576" s="245"/>
      <c r="J1576" s="248"/>
      <c r="K1576" s="250"/>
      <c r="L1576" s="247"/>
      <c r="M1576" s="247"/>
      <c r="N1576" s="247"/>
      <c r="O1576" s="245"/>
      <c r="P1576" s="134" t="s">
        <v>262</v>
      </c>
      <c r="Q1576" s="89"/>
      <c r="R1576" s="89"/>
      <c r="S1576" s="89"/>
      <c r="T1576" s="89"/>
      <c r="U1576" s="89"/>
      <c r="V1576" s="89"/>
      <c r="W1576" s="89"/>
      <c r="X1576" s="89"/>
      <c r="Y1576" s="89"/>
      <c r="Z1576" s="89"/>
      <c r="AA1576" s="221"/>
      <c r="AB1576" s="221"/>
      <c r="AC1576" s="234"/>
      <c r="AD1576" s="221"/>
      <c r="AE1576" s="225"/>
      <c r="AF1576" s="226"/>
      <c r="AG1576" s="230"/>
      <c r="AH1576" s="230"/>
      <c r="AI1576" s="230"/>
      <c r="AJ1576" s="216"/>
      <c r="AK1576" s="216"/>
      <c r="AL1576" s="218"/>
      <c r="AM1576" s="213"/>
      <c r="AN1576" s="213"/>
      <c r="AO1576" s="213"/>
      <c r="AP1576" s="213"/>
      <c r="AQ1576" s="213"/>
      <c r="AR1576" s="213"/>
      <c r="AS1576" s="213"/>
      <c r="AT1576" s="207"/>
      <c r="AU1576" s="207"/>
      <c r="AV1576" s="207"/>
      <c r="AW1576" s="207"/>
      <c r="AX1576" s="207"/>
      <c r="AY1576" s="207"/>
      <c r="AZ1576" s="207"/>
      <c r="BA1576" s="207"/>
      <c r="BB1576" s="207"/>
      <c r="BC1576" s="207"/>
      <c r="BD1576" s="207"/>
      <c r="BE1576" s="207"/>
      <c r="BF1576" s="207"/>
      <c r="BG1576" s="207"/>
      <c r="BH1576" s="207"/>
      <c r="BI1576" s="207"/>
      <c r="BJ1576" s="207"/>
      <c r="BK1576" s="207"/>
      <c r="BL1576" s="207"/>
      <c r="BM1576" s="210"/>
      <c r="BN1576" s="204"/>
      <c r="BO1576" s="2"/>
    </row>
    <row r="1577" spans="1:67" ht="15" hidden="1" customHeight="1" x14ac:dyDescent="0.25">
      <c r="A1577" s="2"/>
      <c r="B1577" s="234"/>
      <c r="C1577" s="237"/>
      <c r="D1577" s="238"/>
      <c r="E1577" s="242"/>
      <c r="F1577" s="245"/>
      <c r="G1577" s="245"/>
      <c r="H1577" s="245"/>
      <c r="I1577" s="245"/>
      <c r="J1577" s="248"/>
      <c r="K1577" s="250"/>
      <c r="L1577" s="247"/>
      <c r="M1577" s="247"/>
      <c r="N1577" s="247"/>
      <c r="O1577" s="245"/>
      <c r="P1577" s="134" t="s">
        <v>263</v>
      </c>
      <c r="Q1577" s="89"/>
      <c r="R1577" s="89"/>
      <c r="S1577" s="89"/>
      <c r="T1577" s="89"/>
      <c r="U1577" s="89"/>
      <c r="V1577" s="89"/>
      <c r="W1577" s="89"/>
      <c r="X1577" s="89"/>
      <c r="Y1577" s="89"/>
      <c r="Z1577" s="89"/>
      <c r="AA1577" s="221"/>
      <c r="AB1577" s="221"/>
      <c r="AC1577" s="234"/>
      <c r="AD1577" s="221"/>
      <c r="AE1577" s="225"/>
      <c r="AF1577" s="226"/>
      <c r="AG1577" s="230"/>
      <c r="AH1577" s="230"/>
      <c r="AI1577" s="230"/>
      <c r="AJ1577" s="216"/>
      <c r="AK1577" s="216"/>
      <c r="AL1577" s="218"/>
      <c r="AM1577" s="213"/>
      <c r="AN1577" s="213"/>
      <c r="AO1577" s="213"/>
      <c r="AP1577" s="213"/>
      <c r="AQ1577" s="213"/>
      <c r="AR1577" s="213"/>
      <c r="AS1577" s="213"/>
      <c r="AT1577" s="207"/>
      <c r="AU1577" s="207"/>
      <c r="AV1577" s="207"/>
      <c r="AW1577" s="207"/>
      <c r="AX1577" s="207"/>
      <c r="AY1577" s="207"/>
      <c r="AZ1577" s="207"/>
      <c r="BA1577" s="207"/>
      <c r="BB1577" s="207"/>
      <c r="BC1577" s="207"/>
      <c r="BD1577" s="207"/>
      <c r="BE1577" s="207"/>
      <c r="BF1577" s="207"/>
      <c r="BG1577" s="207"/>
      <c r="BH1577" s="207"/>
      <c r="BI1577" s="207"/>
      <c r="BJ1577" s="207"/>
      <c r="BK1577" s="207"/>
      <c r="BL1577" s="207"/>
      <c r="BM1577" s="210"/>
      <c r="BN1577" s="204"/>
      <c r="BO1577" s="2"/>
    </row>
    <row r="1578" spans="1:67" ht="15" hidden="1" customHeight="1" x14ac:dyDescent="0.25">
      <c r="A1578" s="2"/>
      <c r="B1578" s="234"/>
      <c r="C1578" s="237"/>
      <c r="D1578" s="238"/>
      <c r="E1578" s="242"/>
      <c r="F1578" s="245"/>
      <c r="G1578" s="245"/>
      <c r="H1578" s="245"/>
      <c r="I1578" s="245"/>
      <c r="J1578" s="248"/>
      <c r="K1578" s="250"/>
      <c r="L1578" s="247"/>
      <c r="M1578" s="247"/>
      <c r="N1578" s="247"/>
      <c r="O1578" s="245"/>
      <c r="P1578" s="134" t="s">
        <v>27</v>
      </c>
      <c r="Q1578" s="89"/>
      <c r="R1578" s="89"/>
      <c r="S1578" s="89"/>
      <c r="T1578" s="89"/>
      <c r="U1578" s="89"/>
      <c r="V1578" s="89"/>
      <c r="W1578" s="89"/>
      <c r="X1578" s="89"/>
      <c r="Y1578" s="89"/>
      <c r="Z1578" s="89"/>
      <c r="AA1578" s="221"/>
      <c r="AB1578" s="221"/>
      <c r="AC1578" s="234"/>
      <c r="AD1578" s="221"/>
      <c r="AE1578" s="225"/>
      <c r="AF1578" s="226"/>
      <c r="AG1578" s="230"/>
      <c r="AH1578" s="230"/>
      <c r="AI1578" s="230"/>
      <c r="AJ1578" s="216"/>
      <c r="AK1578" s="216"/>
      <c r="AL1578" s="218"/>
      <c r="AM1578" s="213"/>
      <c r="AN1578" s="213"/>
      <c r="AO1578" s="213"/>
      <c r="AP1578" s="213"/>
      <c r="AQ1578" s="213"/>
      <c r="AR1578" s="213"/>
      <c r="AS1578" s="213"/>
      <c r="AT1578" s="207"/>
      <c r="AU1578" s="207"/>
      <c r="AV1578" s="207"/>
      <c r="AW1578" s="207"/>
      <c r="AX1578" s="207"/>
      <c r="AY1578" s="207"/>
      <c r="AZ1578" s="207"/>
      <c r="BA1578" s="207"/>
      <c r="BB1578" s="207"/>
      <c r="BC1578" s="207"/>
      <c r="BD1578" s="207"/>
      <c r="BE1578" s="207"/>
      <c r="BF1578" s="207"/>
      <c r="BG1578" s="207"/>
      <c r="BH1578" s="207"/>
      <c r="BI1578" s="207"/>
      <c r="BJ1578" s="207"/>
      <c r="BK1578" s="207"/>
      <c r="BL1578" s="207"/>
      <c r="BM1578" s="210"/>
      <c r="BN1578" s="204"/>
      <c r="BO1578" s="2"/>
    </row>
    <row r="1579" spans="1:67" ht="15" customHeight="1" x14ac:dyDescent="0.25">
      <c r="A1579" s="2"/>
      <c r="B1579" s="219"/>
      <c r="C1579" s="239"/>
      <c r="D1579" s="240"/>
      <c r="E1579" s="243"/>
      <c r="F1579" s="246"/>
      <c r="G1579" s="246"/>
      <c r="H1579" s="246"/>
      <c r="I1579" s="246"/>
      <c r="J1579" s="248"/>
      <c r="K1579" s="251"/>
      <c r="L1579" s="248"/>
      <c r="M1579" s="248"/>
      <c r="N1579" s="248"/>
      <c r="O1579" s="246"/>
      <c r="P1579" s="134" t="s">
        <v>28</v>
      </c>
      <c r="Q1579" s="89"/>
      <c r="R1579" s="89"/>
      <c r="S1579" s="89"/>
      <c r="T1579" s="89"/>
      <c r="U1579" s="89"/>
      <c r="V1579" s="89"/>
      <c r="W1579" s="89"/>
      <c r="X1579" s="89"/>
      <c r="Y1579" s="89"/>
      <c r="Z1579" s="89"/>
      <c r="AA1579" s="232"/>
      <c r="AB1579" s="222"/>
      <c r="AC1579" s="252"/>
      <c r="AD1579" s="222"/>
      <c r="AE1579" s="227"/>
      <c r="AF1579" s="228"/>
      <c r="AG1579" s="231"/>
      <c r="AH1579" s="232"/>
      <c r="AI1579" s="232"/>
      <c r="AJ1579" s="217"/>
      <c r="AK1579" s="217"/>
      <c r="AL1579" s="219"/>
      <c r="AM1579" s="214"/>
      <c r="AN1579" s="214"/>
      <c r="AO1579" s="214"/>
      <c r="AP1579" s="214"/>
      <c r="AQ1579" s="214"/>
      <c r="AR1579" s="214"/>
      <c r="AS1579" s="214"/>
      <c r="AT1579" s="208"/>
      <c r="AU1579" s="208"/>
      <c r="AV1579" s="208"/>
      <c r="AW1579" s="208"/>
      <c r="AX1579" s="208"/>
      <c r="AY1579" s="208"/>
      <c r="AZ1579" s="208"/>
      <c r="BA1579" s="208"/>
      <c r="BB1579" s="208"/>
      <c r="BC1579" s="208"/>
      <c r="BD1579" s="208"/>
      <c r="BE1579" s="208"/>
      <c r="BF1579" s="208"/>
      <c r="BG1579" s="208"/>
      <c r="BH1579" s="208"/>
      <c r="BI1579" s="208"/>
      <c r="BJ1579" s="208"/>
      <c r="BK1579" s="208"/>
      <c r="BL1579" s="208"/>
      <c r="BM1579" s="211"/>
      <c r="BN1579" s="205"/>
      <c r="BO1579" s="2"/>
    </row>
    <row r="1580" spans="1:67" ht="15" hidden="1" customHeight="1" x14ac:dyDescent="0.25">
      <c r="A1580" s="2"/>
      <c r="B1580" s="233" t="s">
        <v>1818</v>
      </c>
      <c r="C1580" s="235" t="s">
        <v>1266</v>
      </c>
      <c r="D1580" s="236"/>
      <c r="E1580" s="241"/>
      <c r="F1580" s="244" t="s">
        <v>1817</v>
      </c>
      <c r="G1580" s="245"/>
      <c r="H1580" s="245"/>
      <c r="I1580" s="245" t="s">
        <v>1743</v>
      </c>
      <c r="J1580" s="247"/>
      <c r="K1580" s="249">
        <v>46241</v>
      </c>
      <c r="L1580" s="247" t="s">
        <v>475</v>
      </c>
      <c r="M1580" s="247">
        <v>1</v>
      </c>
      <c r="N1580" s="247"/>
      <c r="O1580" s="245" t="s">
        <v>1596</v>
      </c>
      <c r="P1580" s="135" t="s">
        <v>148</v>
      </c>
      <c r="Q1580" s="89"/>
      <c r="R1580" s="89"/>
      <c r="S1580" s="89"/>
      <c r="T1580" s="89"/>
      <c r="U1580" s="89"/>
      <c r="V1580" s="89"/>
      <c r="W1580" s="89"/>
      <c r="X1580" s="89"/>
      <c r="Y1580" s="89"/>
      <c r="Z1580" s="89"/>
      <c r="AA1580" s="220">
        <v>82</v>
      </c>
      <c r="AB1580" s="220"/>
      <c r="AC1580" s="233"/>
      <c r="AD1580" s="220"/>
      <c r="AE1580" s="223">
        <v>0</v>
      </c>
      <c r="AF1580" s="224"/>
      <c r="AG1580" s="229"/>
      <c r="AH1580" s="229">
        <v>0</v>
      </c>
      <c r="AI1580" s="229">
        <v>0.10959050572008983</v>
      </c>
      <c r="AJ1580" s="215"/>
      <c r="AK1580" s="215"/>
      <c r="AL1580" s="209" t="s">
        <v>1590</v>
      </c>
      <c r="AM1580" s="212"/>
      <c r="AN1580" s="212"/>
      <c r="AO1580" s="212"/>
      <c r="AP1580" s="212"/>
      <c r="AQ1580" s="212"/>
      <c r="AR1580" s="212"/>
      <c r="AS1580" s="212"/>
      <c r="AT1580" s="206"/>
      <c r="AU1580" s="206"/>
      <c r="AV1580" s="206"/>
      <c r="AW1580" s="206"/>
      <c r="AX1580" s="206"/>
      <c r="AY1580" s="206"/>
      <c r="AZ1580" s="206"/>
      <c r="BA1580" s="206"/>
      <c r="BB1580" s="206"/>
      <c r="BC1580" s="206"/>
      <c r="BD1580" s="206"/>
      <c r="BE1580" s="206"/>
      <c r="BF1580" s="206"/>
      <c r="BG1580" s="206"/>
      <c r="BH1580" s="206"/>
      <c r="BI1580" s="206"/>
      <c r="BJ1580" s="206"/>
      <c r="BK1580" s="206"/>
      <c r="BL1580" s="206"/>
      <c r="BM1580" s="209"/>
      <c r="BN1580" s="203"/>
      <c r="BO1580" s="2"/>
    </row>
    <row r="1581" spans="1:67" ht="15" customHeight="1" x14ac:dyDescent="0.25">
      <c r="A1581" s="2"/>
      <c r="B1581" s="234"/>
      <c r="C1581" s="237"/>
      <c r="D1581" s="238"/>
      <c r="E1581" s="242"/>
      <c r="F1581" s="245"/>
      <c r="G1581" s="245"/>
      <c r="H1581" s="245"/>
      <c r="I1581" s="245"/>
      <c r="J1581" s="248"/>
      <c r="K1581" s="250"/>
      <c r="L1581" s="247"/>
      <c r="M1581" s="247"/>
      <c r="N1581" s="247"/>
      <c r="O1581" s="245"/>
      <c r="P1581" s="134" t="s">
        <v>26</v>
      </c>
      <c r="Q1581" s="89">
        <v>46241</v>
      </c>
      <c r="R1581" s="184">
        <v>46255</v>
      </c>
      <c r="S1581" s="89">
        <v>46332</v>
      </c>
      <c r="T1581" s="89">
        <v>46332</v>
      </c>
      <c r="U1581" s="89">
        <v>46332</v>
      </c>
      <c r="V1581" s="89">
        <v>46346</v>
      </c>
      <c r="W1581" s="89"/>
      <c r="X1581" s="89"/>
      <c r="Y1581" s="89"/>
      <c r="Z1581" s="89"/>
      <c r="AA1581" s="221"/>
      <c r="AB1581" s="221"/>
      <c r="AC1581" s="234"/>
      <c r="AD1581" s="221"/>
      <c r="AE1581" s="225"/>
      <c r="AF1581" s="226"/>
      <c r="AG1581" s="230"/>
      <c r="AH1581" s="230"/>
      <c r="AI1581" s="230"/>
      <c r="AJ1581" s="216"/>
      <c r="AK1581" s="216"/>
      <c r="AL1581" s="218"/>
      <c r="AM1581" s="213"/>
      <c r="AN1581" s="213"/>
      <c r="AO1581" s="213"/>
      <c r="AP1581" s="213"/>
      <c r="AQ1581" s="213"/>
      <c r="AR1581" s="213"/>
      <c r="AS1581" s="213"/>
      <c r="AT1581" s="207"/>
      <c r="AU1581" s="207"/>
      <c r="AV1581" s="207"/>
      <c r="AW1581" s="207"/>
      <c r="AX1581" s="207"/>
      <c r="AY1581" s="207"/>
      <c r="AZ1581" s="207"/>
      <c r="BA1581" s="207"/>
      <c r="BB1581" s="207"/>
      <c r="BC1581" s="207"/>
      <c r="BD1581" s="207"/>
      <c r="BE1581" s="207"/>
      <c r="BF1581" s="207"/>
      <c r="BG1581" s="207"/>
      <c r="BH1581" s="207"/>
      <c r="BI1581" s="207"/>
      <c r="BJ1581" s="207"/>
      <c r="BK1581" s="207"/>
      <c r="BL1581" s="207"/>
      <c r="BM1581" s="210"/>
      <c r="BN1581" s="204"/>
      <c r="BO1581" s="2"/>
    </row>
    <row r="1582" spans="1:67" ht="15" hidden="1" customHeight="1" x14ac:dyDescent="0.25">
      <c r="A1582" s="2"/>
      <c r="B1582" s="234"/>
      <c r="C1582" s="237"/>
      <c r="D1582" s="238"/>
      <c r="E1582" s="242"/>
      <c r="F1582" s="245"/>
      <c r="G1582" s="245"/>
      <c r="H1582" s="245"/>
      <c r="I1582" s="245"/>
      <c r="J1582" s="248"/>
      <c r="K1582" s="250"/>
      <c r="L1582" s="247"/>
      <c r="M1582" s="247"/>
      <c r="N1582" s="247"/>
      <c r="O1582" s="245"/>
      <c r="P1582" s="134" t="s">
        <v>262</v>
      </c>
      <c r="Q1582" s="89"/>
      <c r="R1582" s="89"/>
      <c r="S1582" s="89"/>
      <c r="T1582" s="89"/>
      <c r="U1582" s="89"/>
      <c r="V1582" s="89"/>
      <c r="W1582" s="89"/>
      <c r="X1582" s="89"/>
      <c r="Y1582" s="89"/>
      <c r="Z1582" s="89"/>
      <c r="AA1582" s="221"/>
      <c r="AB1582" s="221"/>
      <c r="AC1582" s="234"/>
      <c r="AD1582" s="221"/>
      <c r="AE1582" s="225"/>
      <c r="AF1582" s="226"/>
      <c r="AG1582" s="230"/>
      <c r="AH1582" s="230"/>
      <c r="AI1582" s="230"/>
      <c r="AJ1582" s="216"/>
      <c r="AK1582" s="216"/>
      <c r="AL1582" s="218"/>
      <c r="AM1582" s="213"/>
      <c r="AN1582" s="213"/>
      <c r="AO1582" s="213"/>
      <c r="AP1582" s="213"/>
      <c r="AQ1582" s="213"/>
      <c r="AR1582" s="213"/>
      <c r="AS1582" s="213"/>
      <c r="AT1582" s="207"/>
      <c r="AU1582" s="207"/>
      <c r="AV1582" s="207"/>
      <c r="AW1582" s="207"/>
      <c r="AX1582" s="207"/>
      <c r="AY1582" s="207"/>
      <c r="AZ1582" s="207"/>
      <c r="BA1582" s="207"/>
      <c r="BB1582" s="207"/>
      <c r="BC1582" s="207"/>
      <c r="BD1582" s="207"/>
      <c r="BE1582" s="207"/>
      <c r="BF1582" s="207"/>
      <c r="BG1582" s="207"/>
      <c r="BH1582" s="207"/>
      <c r="BI1582" s="207"/>
      <c r="BJ1582" s="207"/>
      <c r="BK1582" s="207"/>
      <c r="BL1582" s="207"/>
      <c r="BM1582" s="210"/>
      <c r="BN1582" s="204"/>
      <c r="BO1582" s="2"/>
    </row>
    <row r="1583" spans="1:67" ht="15" hidden="1" customHeight="1" x14ac:dyDescent="0.25">
      <c r="A1583" s="2"/>
      <c r="B1583" s="234"/>
      <c r="C1583" s="237"/>
      <c r="D1583" s="238"/>
      <c r="E1583" s="242"/>
      <c r="F1583" s="245"/>
      <c r="G1583" s="245"/>
      <c r="H1583" s="245"/>
      <c r="I1583" s="245"/>
      <c r="J1583" s="248"/>
      <c r="K1583" s="250"/>
      <c r="L1583" s="247"/>
      <c r="M1583" s="247"/>
      <c r="N1583" s="247"/>
      <c r="O1583" s="245"/>
      <c r="P1583" s="134" t="s">
        <v>263</v>
      </c>
      <c r="Q1583" s="89"/>
      <c r="R1583" s="89"/>
      <c r="S1583" s="89"/>
      <c r="T1583" s="89"/>
      <c r="U1583" s="89"/>
      <c r="V1583" s="89"/>
      <c r="W1583" s="89"/>
      <c r="X1583" s="89"/>
      <c r="Y1583" s="89"/>
      <c r="Z1583" s="89"/>
      <c r="AA1583" s="221"/>
      <c r="AB1583" s="221"/>
      <c r="AC1583" s="234"/>
      <c r="AD1583" s="221"/>
      <c r="AE1583" s="225"/>
      <c r="AF1583" s="226"/>
      <c r="AG1583" s="230"/>
      <c r="AH1583" s="230"/>
      <c r="AI1583" s="230"/>
      <c r="AJ1583" s="216"/>
      <c r="AK1583" s="216"/>
      <c r="AL1583" s="218"/>
      <c r="AM1583" s="213"/>
      <c r="AN1583" s="213"/>
      <c r="AO1583" s="213"/>
      <c r="AP1583" s="213"/>
      <c r="AQ1583" s="213"/>
      <c r="AR1583" s="213"/>
      <c r="AS1583" s="213"/>
      <c r="AT1583" s="207"/>
      <c r="AU1583" s="207"/>
      <c r="AV1583" s="207"/>
      <c r="AW1583" s="207"/>
      <c r="AX1583" s="207"/>
      <c r="AY1583" s="207"/>
      <c r="AZ1583" s="207"/>
      <c r="BA1583" s="207"/>
      <c r="BB1583" s="207"/>
      <c r="BC1583" s="207"/>
      <c r="BD1583" s="207"/>
      <c r="BE1583" s="207"/>
      <c r="BF1583" s="207"/>
      <c r="BG1583" s="207"/>
      <c r="BH1583" s="207"/>
      <c r="BI1583" s="207"/>
      <c r="BJ1583" s="207"/>
      <c r="BK1583" s="207"/>
      <c r="BL1583" s="207"/>
      <c r="BM1583" s="210"/>
      <c r="BN1583" s="204"/>
      <c r="BO1583" s="2"/>
    </row>
    <row r="1584" spans="1:67" ht="15" hidden="1" customHeight="1" x14ac:dyDescent="0.25">
      <c r="A1584" s="2"/>
      <c r="B1584" s="234"/>
      <c r="C1584" s="237"/>
      <c r="D1584" s="238"/>
      <c r="E1584" s="242"/>
      <c r="F1584" s="245"/>
      <c r="G1584" s="245"/>
      <c r="H1584" s="245"/>
      <c r="I1584" s="245"/>
      <c r="J1584" s="248"/>
      <c r="K1584" s="250"/>
      <c r="L1584" s="247"/>
      <c r="M1584" s="247"/>
      <c r="N1584" s="247"/>
      <c r="O1584" s="245"/>
      <c r="P1584" s="134" t="s">
        <v>27</v>
      </c>
      <c r="Q1584" s="89"/>
      <c r="R1584" s="89"/>
      <c r="S1584" s="89"/>
      <c r="T1584" s="89"/>
      <c r="U1584" s="89"/>
      <c r="V1584" s="89"/>
      <c r="W1584" s="89"/>
      <c r="X1584" s="89"/>
      <c r="Y1584" s="89"/>
      <c r="Z1584" s="89"/>
      <c r="AA1584" s="221"/>
      <c r="AB1584" s="221"/>
      <c r="AC1584" s="234"/>
      <c r="AD1584" s="221"/>
      <c r="AE1584" s="225"/>
      <c r="AF1584" s="226"/>
      <c r="AG1584" s="230"/>
      <c r="AH1584" s="230"/>
      <c r="AI1584" s="230"/>
      <c r="AJ1584" s="216"/>
      <c r="AK1584" s="216"/>
      <c r="AL1584" s="218"/>
      <c r="AM1584" s="213"/>
      <c r="AN1584" s="213"/>
      <c r="AO1584" s="213"/>
      <c r="AP1584" s="213"/>
      <c r="AQ1584" s="213"/>
      <c r="AR1584" s="213"/>
      <c r="AS1584" s="213"/>
      <c r="AT1584" s="207"/>
      <c r="AU1584" s="207"/>
      <c r="AV1584" s="207"/>
      <c r="AW1584" s="207"/>
      <c r="AX1584" s="207"/>
      <c r="AY1584" s="207"/>
      <c r="AZ1584" s="207"/>
      <c r="BA1584" s="207"/>
      <c r="BB1584" s="207"/>
      <c r="BC1584" s="207"/>
      <c r="BD1584" s="207"/>
      <c r="BE1584" s="207"/>
      <c r="BF1584" s="207"/>
      <c r="BG1584" s="207"/>
      <c r="BH1584" s="207"/>
      <c r="BI1584" s="207"/>
      <c r="BJ1584" s="207"/>
      <c r="BK1584" s="207"/>
      <c r="BL1584" s="207"/>
      <c r="BM1584" s="210"/>
      <c r="BN1584" s="204"/>
      <c r="BO1584" s="2"/>
    </row>
    <row r="1585" spans="1:67" ht="15" customHeight="1" x14ac:dyDescent="0.25">
      <c r="A1585" s="2"/>
      <c r="B1585" s="219"/>
      <c r="C1585" s="239"/>
      <c r="D1585" s="240"/>
      <c r="E1585" s="243"/>
      <c r="F1585" s="246"/>
      <c r="G1585" s="246"/>
      <c r="H1585" s="246"/>
      <c r="I1585" s="246"/>
      <c r="J1585" s="248"/>
      <c r="K1585" s="251"/>
      <c r="L1585" s="248"/>
      <c r="M1585" s="248"/>
      <c r="N1585" s="248"/>
      <c r="O1585" s="246"/>
      <c r="P1585" s="134" t="s">
        <v>28</v>
      </c>
      <c r="Q1585" s="182">
        <v>46241</v>
      </c>
      <c r="R1585" s="89"/>
      <c r="S1585" s="89"/>
      <c r="T1585" s="89"/>
      <c r="U1585" s="89"/>
      <c r="V1585" s="89"/>
      <c r="W1585" s="89"/>
      <c r="X1585" s="89"/>
      <c r="Y1585" s="89"/>
      <c r="Z1585" s="89"/>
      <c r="AA1585" s="232"/>
      <c r="AB1585" s="222"/>
      <c r="AC1585" s="252"/>
      <c r="AD1585" s="222"/>
      <c r="AE1585" s="227"/>
      <c r="AF1585" s="228"/>
      <c r="AG1585" s="231"/>
      <c r="AH1585" s="232"/>
      <c r="AI1585" s="232"/>
      <c r="AJ1585" s="217"/>
      <c r="AK1585" s="217"/>
      <c r="AL1585" s="219"/>
      <c r="AM1585" s="214"/>
      <c r="AN1585" s="214"/>
      <c r="AO1585" s="214"/>
      <c r="AP1585" s="214"/>
      <c r="AQ1585" s="214"/>
      <c r="AR1585" s="214"/>
      <c r="AS1585" s="214"/>
      <c r="AT1585" s="208"/>
      <c r="AU1585" s="208"/>
      <c r="AV1585" s="208"/>
      <c r="AW1585" s="208"/>
      <c r="AX1585" s="208"/>
      <c r="AY1585" s="208"/>
      <c r="AZ1585" s="208"/>
      <c r="BA1585" s="208"/>
      <c r="BB1585" s="208"/>
      <c r="BC1585" s="208"/>
      <c r="BD1585" s="208"/>
      <c r="BE1585" s="208"/>
      <c r="BF1585" s="208"/>
      <c r="BG1585" s="208"/>
      <c r="BH1585" s="208"/>
      <c r="BI1585" s="208"/>
      <c r="BJ1585" s="208"/>
      <c r="BK1585" s="208"/>
      <c r="BL1585" s="208"/>
      <c r="BM1585" s="211"/>
      <c r="BN1585" s="205"/>
      <c r="BO1585" s="2"/>
    </row>
    <row r="1586" spans="1:67" ht="15" hidden="1" customHeight="1" x14ac:dyDescent="0.25">
      <c r="A1586" s="2"/>
      <c r="B1586" s="233" t="s">
        <v>1821</v>
      </c>
      <c r="C1586" s="235" t="s">
        <v>1268</v>
      </c>
      <c r="D1586" s="236"/>
      <c r="E1586" s="241"/>
      <c r="F1586" s="244" t="s">
        <v>1820</v>
      </c>
      <c r="G1586" s="245"/>
      <c r="H1586" s="245"/>
      <c r="I1586" s="245" t="s">
        <v>1743</v>
      </c>
      <c r="J1586" s="247"/>
      <c r="K1586" s="249">
        <v>46156</v>
      </c>
      <c r="L1586" s="247" t="s">
        <v>495</v>
      </c>
      <c r="M1586" s="247">
        <v>1</v>
      </c>
      <c r="N1586" s="247"/>
      <c r="O1586" s="245" t="s">
        <v>1596</v>
      </c>
      <c r="P1586" s="135" t="s">
        <v>148</v>
      </c>
      <c r="Q1586" s="89"/>
      <c r="R1586" s="89"/>
      <c r="S1586" s="89"/>
      <c r="T1586" s="89"/>
      <c r="U1586" s="89"/>
      <c r="V1586" s="89"/>
      <c r="W1586" s="89"/>
      <c r="X1586" s="89"/>
      <c r="Y1586" s="89"/>
      <c r="Z1586" s="89"/>
      <c r="AA1586" s="220">
        <v>27.75</v>
      </c>
      <c r="AB1586" s="220"/>
      <c r="AC1586" s="233"/>
      <c r="AD1586" s="220"/>
      <c r="AE1586" s="223">
        <v>50</v>
      </c>
      <c r="AF1586" s="224"/>
      <c r="AG1586" s="229"/>
      <c r="AH1586" s="229">
        <v>50</v>
      </c>
      <c r="AI1586" s="229">
        <v>3.708703089917674E-2</v>
      </c>
      <c r="AJ1586" s="215"/>
      <c r="AK1586" s="215"/>
      <c r="AL1586" s="209" t="s">
        <v>1590</v>
      </c>
      <c r="AM1586" s="212"/>
      <c r="AN1586" s="212"/>
      <c r="AO1586" s="212"/>
      <c r="AP1586" s="212"/>
      <c r="AQ1586" s="212"/>
      <c r="AR1586" s="212"/>
      <c r="AS1586" s="212"/>
      <c r="AT1586" s="206"/>
      <c r="AU1586" s="206"/>
      <c r="AV1586" s="206"/>
      <c r="AW1586" s="206"/>
      <c r="AX1586" s="206"/>
      <c r="AY1586" s="206"/>
      <c r="AZ1586" s="206"/>
      <c r="BA1586" s="206"/>
      <c r="BB1586" s="206"/>
      <c r="BC1586" s="206"/>
      <c r="BD1586" s="206"/>
      <c r="BE1586" s="206"/>
      <c r="BF1586" s="206"/>
      <c r="BG1586" s="206"/>
      <c r="BH1586" s="206"/>
      <c r="BI1586" s="206"/>
      <c r="BJ1586" s="206"/>
      <c r="BK1586" s="206"/>
      <c r="BL1586" s="206"/>
      <c r="BM1586" s="209"/>
      <c r="BN1586" s="203"/>
      <c r="BO1586" s="2"/>
    </row>
    <row r="1587" spans="1:67" ht="15" customHeight="1" x14ac:dyDescent="0.25">
      <c r="A1587" s="2"/>
      <c r="B1587" s="234"/>
      <c r="C1587" s="237"/>
      <c r="D1587" s="238"/>
      <c r="E1587" s="242"/>
      <c r="F1587" s="245"/>
      <c r="G1587" s="245"/>
      <c r="H1587" s="245"/>
      <c r="I1587" s="245"/>
      <c r="J1587" s="248"/>
      <c r="K1587" s="250"/>
      <c r="L1587" s="247"/>
      <c r="M1587" s="247"/>
      <c r="N1587" s="247"/>
      <c r="O1587" s="245"/>
      <c r="P1587" s="134" t="s">
        <v>26</v>
      </c>
      <c r="Q1587" s="89">
        <v>46139</v>
      </c>
      <c r="R1587" s="89">
        <v>46142</v>
      </c>
      <c r="S1587" s="89">
        <v>46157</v>
      </c>
      <c r="T1587" s="89">
        <v>46276</v>
      </c>
      <c r="U1587" s="89">
        <v>46276</v>
      </c>
      <c r="V1587" s="89">
        <v>46290</v>
      </c>
      <c r="W1587" s="89"/>
      <c r="X1587" s="89"/>
      <c r="Y1587" s="89"/>
      <c r="Z1587" s="89"/>
      <c r="AA1587" s="221"/>
      <c r="AB1587" s="221"/>
      <c r="AC1587" s="234"/>
      <c r="AD1587" s="221"/>
      <c r="AE1587" s="225"/>
      <c r="AF1587" s="226"/>
      <c r="AG1587" s="230"/>
      <c r="AH1587" s="230"/>
      <c r="AI1587" s="230"/>
      <c r="AJ1587" s="216"/>
      <c r="AK1587" s="216"/>
      <c r="AL1587" s="218"/>
      <c r="AM1587" s="213"/>
      <c r="AN1587" s="213"/>
      <c r="AO1587" s="213"/>
      <c r="AP1587" s="213"/>
      <c r="AQ1587" s="213"/>
      <c r="AR1587" s="213"/>
      <c r="AS1587" s="213"/>
      <c r="AT1587" s="207"/>
      <c r="AU1587" s="207"/>
      <c r="AV1587" s="207"/>
      <c r="AW1587" s="207"/>
      <c r="AX1587" s="207"/>
      <c r="AY1587" s="207"/>
      <c r="AZ1587" s="207"/>
      <c r="BA1587" s="207"/>
      <c r="BB1587" s="207"/>
      <c r="BC1587" s="207"/>
      <c r="BD1587" s="207"/>
      <c r="BE1587" s="207"/>
      <c r="BF1587" s="207"/>
      <c r="BG1587" s="207"/>
      <c r="BH1587" s="207"/>
      <c r="BI1587" s="207"/>
      <c r="BJ1587" s="207"/>
      <c r="BK1587" s="207"/>
      <c r="BL1587" s="207"/>
      <c r="BM1587" s="210"/>
      <c r="BN1587" s="204"/>
      <c r="BO1587" s="2"/>
    </row>
    <row r="1588" spans="1:67" ht="15" hidden="1" customHeight="1" x14ac:dyDescent="0.25">
      <c r="A1588" s="2"/>
      <c r="B1588" s="234"/>
      <c r="C1588" s="237"/>
      <c r="D1588" s="238"/>
      <c r="E1588" s="242"/>
      <c r="F1588" s="245"/>
      <c r="G1588" s="245"/>
      <c r="H1588" s="245"/>
      <c r="I1588" s="245"/>
      <c r="J1588" s="248"/>
      <c r="K1588" s="250"/>
      <c r="L1588" s="247"/>
      <c r="M1588" s="247"/>
      <c r="N1588" s="247"/>
      <c r="O1588" s="245"/>
      <c r="P1588" s="134" t="s">
        <v>262</v>
      </c>
      <c r="Q1588" s="89"/>
      <c r="R1588" s="89"/>
      <c r="S1588" s="89"/>
      <c r="T1588" s="89"/>
      <c r="U1588" s="89"/>
      <c r="V1588" s="89"/>
      <c r="W1588" s="89"/>
      <c r="X1588" s="89"/>
      <c r="Y1588" s="89"/>
      <c r="Z1588" s="89"/>
      <c r="AA1588" s="221"/>
      <c r="AB1588" s="221"/>
      <c r="AC1588" s="234"/>
      <c r="AD1588" s="221"/>
      <c r="AE1588" s="225"/>
      <c r="AF1588" s="226"/>
      <c r="AG1588" s="230"/>
      <c r="AH1588" s="230"/>
      <c r="AI1588" s="230"/>
      <c r="AJ1588" s="216"/>
      <c r="AK1588" s="216"/>
      <c r="AL1588" s="218"/>
      <c r="AM1588" s="213"/>
      <c r="AN1588" s="213"/>
      <c r="AO1588" s="213"/>
      <c r="AP1588" s="213"/>
      <c r="AQ1588" s="213"/>
      <c r="AR1588" s="213"/>
      <c r="AS1588" s="213"/>
      <c r="AT1588" s="207"/>
      <c r="AU1588" s="207"/>
      <c r="AV1588" s="207"/>
      <c r="AW1588" s="207"/>
      <c r="AX1588" s="207"/>
      <c r="AY1588" s="207"/>
      <c r="AZ1588" s="207"/>
      <c r="BA1588" s="207"/>
      <c r="BB1588" s="207"/>
      <c r="BC1588" s="207"/>
      <c r="BD1588" s="207"/>
      <c r="BE1588" s="207"/>
      <c r="BF1588" s="207"/>
      <c r="BG1588" s="207"/>
      <c r="BH1588" s="207"/>
      <c r="BI1588" s="207"/>
      <c r="BJ1588" s="207"/>
      <c r="BK1588" s="207"/>
      <c r="BL1588" s="207"/>
      <c r="BM1588" s="210"/>
      <c r="BN1588" s="204"/>
      <c r="BO1588" s="2"/>
    </row>
    <row r="1589" spans="1:67" ht="15" hidden="1" customHeight="1" x14ac:dyDescent="0.25">
      <c r="A1589" s="2"/>
      <c r="B1589" s="234"/>
      <c r="C1589" s="237"/>
      <c r="D1589" s="238"/>
      <c r="E1589" s="242"/>
      <c r="F1589" s="245"/>
      <c r="G1589" s="245"/>
      <c r="H1589" s="245"/>
      <c r="I1589" s="245"/>
      <c r="J1589" s="248"/>
      <c r="K1589" s="250"/>
      <c r="L1589" s="247"/>
      <c r="M1589" s="247"/>
      <c r="N1589" s="247"/>
      <c r="O1589" s="245"/>
      <c r="P1589" s="134" t="s">
        <v>263</v>
      </c>
      <c r="Q1589" s="89"/>
      <c r="R1589" s="89"/>
      <c r="S1589" s="89"/>
      <c r="T1589" s="89"/>
      <c r="U1589" s="89"/>
      <c r="V1589" s="89"/>
      <c r="W1589" s="89"/>
      <c r="X1589" s="89"/>
      <c r="Y1589" s="89"/>
      <c r="Z1589" s="89"/>
      <c r="AA1589" s="221"/>
      <c r="AB1589" s="221"/>
      <c r="AC1589" s="234"/>
      <c r="AD1589" s="221"/>
      <c r="AE1589" s="225"/>
      <c r="AF1589" s="226"/>
      <c r="AG1589" s="230"/>
      <c r="AH1589" s="230"/>
      <c r="AI1589" s="230"/>
      <c r="AJ1589" s="216"/>
      <c r="AK1589" s="216"/>
      <c r="AL1589" s="218"/>
      <c r="AM1589" s="213"/>
      <c r="AN1589" s="213"/>
      <c r="AO1589" s="213"/>
      <c r="AP1589" s="213"/>
      <c r="AQ1589" s="213"/>
      <c r="AR1589" s="213"/>
      <c r="AS1589" s="213"/>
      <c r="AT1589" s="207"/>
      <c r="AU1589" s="207"/>
      <c r="AV1589" s="207"/>
      <c r="AW1589" s="207"/>
      <c r="AX1589" s="207"/>
      <c r="AY1589" s="207"/>
      <c r="AZ1589" s="207"/>
      <c r="BA1589" s="207"/>
      <c r="BB1589" s="207"/>
      <c r="BC1589" s="207"/>
      <c r="BD1589" s="207"/>
      <c r="BE1589" s="207"/>
      <c r="BF1589" s="207"/>
      <c r="BG1589" s="207"/>
      <c r="BH1589" s="207"/>
      <c r="BI1589" s="207"/>
      <c r="BJ1589" s="207"/>
      <c r="BK1589" s="207"/>
      <c r="BL1589" s="207"/>
      <c r="BM1589" s="210"/>
      <c r="BN1589" s="204"/>
      <c r="BO1589" s="2"/>
    </row>
    <row r="1590" spans="1:67" ht="15" hidden="1" customHeight="1" x14ac:dyDescent="0.25">
      <c r="A1590" s="2"/>
      <c r="B1590" s="234"/>
      <c r="C1590" s="237"/>
      <c r="D1590" s="238"/>
      <c r="E1590" s="242"/>
      <c r="F1590" s="245"/>
      <c r="G1590" s="245"/>
      <c r="H1590" s="245"/>
      <c r="I1590" s="245"/>
      <c r="J1590" s="248"/>
      <c r="K1590" s="250"/>
      <c r="L1590" s="247"/>
      <c r="M1590" s="247"/>
      <c r="N1590" s="247"/>
      <c r="O1590" s="245"/>
      <c r="P1590" s="134" t="s">
        <v>27</v>
      </c>
      <c r="Q1590" s="89"/>
      <c r="R1590" s="89"/>
      <c r="S1590" s="89"/>
      <c r="T1590" s="89"/>
      <c r="U1590" s="89"/>
      <c r="V1590" s="89"/>
      <c r="W1590" s="89"/>
      <c r="X1590" s="89"/>
      <c r="Y1590" s="89"/>
      <c r="Z1590" s="89"/>
      <c r="AA1590" s="221"/>
      <c r="AB1590" s="221"/>
      <c r="AC1590" s="234"/>
      <c r="AD1590" s="221"/>
      <c r="AE1590" s="225"/>
      <c r="AF1590" s="226"/>
      <c r="AG1590" s="230"/>
      <c r="AH1590" s="230"/>
      <c r="AI1590" s="230"/>
      <c r="AJ1590" s="216"/>
      <c r="AK1590" s="216"/>
      <c r="AL1590" s="218"/>
      <c r="AM1590" s="213"/>
      <c r="AN1590" s="213"/>
      <c r="AO1590" s="213"/>
      <c r="AP1590" s="213"/>
      <c r="AQ1590" s="213"/>
      <c r="AR1590" s="213"/>
      <c r="AS1590" s="213"/>
      <c r="AT1590" s="207"/>
      <c r="AU1590" s="207"/>
      <c r="AV1590" s="207"/>
      <c r="AW1590" s="207"/>
      <c r="AX1590" s="207"/>
      <c r="AY1590" s="207"/>
      <c r="AZ1590" s="207"/>
      <c r="BA1590" s="207"/>
      <c r="BB1590" s="207"/>
      <c r="BC1590" s="207"/>
      <c r="BD1590" s="207"/>
      <c r="BE1590" s="207"/>
      <c r="BF1590" s="207"/>
      <c r="BG1590" s="207"/>
      <c r="BH1590" s="207"/>
      <c r="BI1590" s="207"/>
      <c r="BJ1590" s="207"/>
      <c r="BK1590" s="207"/>
      <c r="BL1590" s="207"/>
      <c r="BM1590" s="210"/>
      <c r="BN1590" s="204"/>
      <c r="BO1590" s="2"/>
    </row>
    <row r="1591" spans="1:67" ht="15" customHeight="1" x14ac:dyDescent="0.25">
      <c r="A1591" s="2"/>
      <c r="B1591" s="219"/>
      <c r="C1591" s="239"/>
      <c r="D1591" s="240"/>
      <c r="E1591" s="243"/>
      <c r="F1591" s="246"/>
      <c r="G1591" s="246"/>
      <c r="H1591" s="246"/>
      <c r="I1591" s="246"/>
      <c r="J1591" s="248"/>
      <c r="K1591" s="251"/>
      <c r="L1591" s="248"/>
      <c r="M1591" s="248"/>
      <c r="N1591" s="248"/>
      <c r="O1591" s="246"/>
      <c r="P1591" s="134" t="s">
        <v>28</v>
      </c>
      <c r="Q1591" s="182">
        <v>46139</v>
      </c>
      <c r="R1591" s="182">
        <v>46144</v>
      </c>
      <c r="S1591" s="182">
        <v>46156</v>
      </c>
      <c r="T1591" s="89"/>
      <c r="U1591" s="89"/>
      <c r="V1591" s="89"/>
      <c r="W1591" s="89"/>
      <c r="X1591" s="89"/>
      <c r="Y1591" s="89"/>
      <c r="Z1591" s="89"/>
      <c r="AA1591" s="232"/>
      <c r="AB1591" s="222"/>
      <c r="AC1591" s="252"/>
      <c r="AD1591" s="222"/>
      <c r="AE1591" s="227"/>
      <c r="AF1591" s="228"/>
      <c r="AG1591" s="231"/>
      <c r="AH1591" s="232"/>
      <c r="AI1591" s="232"/>
      <c r="AJ1591" s="217"/>
      <c r="AK1591" s="217"/>
      <c r="AL1591" s="219"/>
      <c r="AM1591" s="214"/>
      <c r="AN1591" s="214"/>
      <c r="AO1591" s="214"/>
      <c r="AP1591" s="214"/>
      <c r="AQ1591" s="214"/>
      <c r="AR1591" s="214"/>
      <c r="AS1591" s="214"/>
      <c r="AT1591" s="208"/>
      <c r="AU1591" s="208"/>
      <c r="AV1591" s="208"/>
      <c r="AW1591" s="208"/>
      <c r="AX1591" s="208"/>
      <c r="AY1591" s="208"/>
      <c r="AZ1591" s="208"/>
      <c r="BA1591" s="208"/>
      <c r="BB1591" s="208"/>
      <c r="BC1591" s="208"/>
      <c r="BD1591" s="208"/>
      <c r="BE1591" s="208"/>
      <c r="BF1591" s="208"/>
      <c r="BG1591" s="208"/>
      <c r="BH1591" s="208"/>
      <c r="BI1591" s="208"/>
      <c r="BJ1591" s="208"/>
      <c r="BK1591" s="208"/>
      <c r="BL1591" s="208"/>
      <c r="BM1591" s="211"/>
      <c r="BN1591" s="205"/>
      <c r="BO1591" s="2"/>
    </row>
    <row r="1592" spans="1:67" ht="15" hidden="1" customHeight="1" x14ac:dyDescent="0.25">
      <c r="A1592" s="2"/>
      <c r="B1592" s="233" t="s">
        <v>1821</v>
      </c>
      <c r="C1592" s="235" t="s">
        <v>1270</v>
      </c>
      <c r="D1592" s="236"/>
      <c r="E1592" s="241"/>
      <c r="F1592" s="244" t="s">
        <v>1823</v>
      </c>
      <c r="G1592" s="245"/>
      <c r="H1592" s="245"/>
      <c r="I1592" s="245" t="s">
        <v>1743</v>
      </c>
      <c r="J1592" s="247"/>
      <c r="K1592" s="249">
        <v>46156</v>
      </c>
      <c r="L1592" s="247" t="s">
        <v>495</v>
      </c>
      <c r="M1592" s="247">
        <v>1</v>
      </c>
      <c r="N1592" s="247"/>
      <c r="O1592" s="245" t="s">
        <v>1596</v>
      </c>
      <c r="P1592" s="135" t="s">
        <v>148</v>
      </c>
      <c r="Q1592" s="89"/>
      <c r="R1592" s="89"/>
      <c r="S1592" s="89"/>
      <c r="T1592" s="89"/>
      <c r="U1592" s="89"/>
      <c r="V1592" s="89"/>
      <c r="W1592" s="89"/>
      <c r="X1592" s="89"/>
      <c r="Y1592" s="89"/>
      <c r="Z1592" s="89"/>
      <c r="AA1592" s="220">
        <v>27.75</v>
      </c>
      <c r="AB1592" s="220"/>
      <c r="AC1592" s="233"/>
      <c r="AD1592" s="220"/>
      <c r="AE1592" s="223">
        <v>50</v>
      </c>
      <c r="AF1592" s="224"/>
      <c r="AG1592" s="229"/>
      <c r="AH1592" s="229">
        <v>50</v>
      </c>
      <c r="AI1592" s="229">
        <v>3.708703089917674E-2</v>
      </c>
      <c r="AJ1592" s="215"/>
      <c r="AK1592" s="215"/>
      <c r="AL1592" s="209" t="s">
        <v>1590</v>
      </c>
      <c r="AM1592" s="212"/>
      <c r="AN1592" s="212"/>
      <c r="AO1592" s="212"/>
      <c r="AP1592" s="212"/>
      <c r="AQ1592" s="212"/>
      <c r="AR1592" s="212"/>
      <c r="AS1592" s="212"/>
      <c r="AT1592" s="206"/>
      <c r="AU1592" s="206"/>
      <c r="AV1592" s="206"/>
      <c r="AW1592" s="206"/>
      <c r="AX1592" s="206"/>
      <c r="AY1592" s="206"/>
      <c r="AZ1592" s="206"/>
      <c r="BA1592" s="206"/>
      <c r="BB1592" s="206"/>
      <c r="BC1592" s="206"/>
      <c r="BD1592" s="206"/>
      <c r="BE1592" s="206"/>
      <c r="BF1592" s="206"/>
      <c r="BG1592" s="206"/>
      <c r="BH1592" s="206"/>
      <c r="BI1592" s="206"/>
      <c r="BJ1592" s="206"/>
      <c r="BK1592" s="206"/>
      <c r="BL1592" s="206"/>
      <c r="BM1592" s="209"/>
      <c r="BN1592" s="203"/>
      <c r="BO1592" s="2"/>
    </row>
    <row r="1593" spans="1:67" ht="15" customHeight="1" x14ac:dyDescent="0.25">
      <c r="A1593" s="2"/>
      <c r="B1593" s="234"/>
      <c r="C1593" s="237"/>
      <c r="D1593" s="238"/>
      <c r="E1593" s="242"/>
      <c r="F1593" s="245"/>
      <c r="G1593" s="245"/>
      <c r="H1593" s="245"/>
      <c r="I1593" s="245"/>
      <c r="J1593" s="248"/>
      <c r="K1593" s="250"/>
      <c r="L1593" s="247"/>
      <c r="M1593" s="247"/>
      <c r="N1593" s="247"/>
      <c r="O1593" s="245"/>
      <c r="P1593" s="134" t="s">
        <v>26</v>
      </c>
      <c r="Q1593" s="89">
        <v>46139</v>
      </c>
      <c r="R1593" s="89">
        <v>46142</v>
      </c>
      <c r="S1593" s="89">
        <v>46157</v>
      </c>
      <c r="T1593" s="89">
        <v>46276</v>
      </c>
      <c r="U1593" s="89">
        <v>46276</v>
      </c>
      <c r="V1593" s="89">
        <v>46290</v>
      </c>
      <c r="W1593" s="89"/>
      <c r="X1593" s="89"/>
      <c r="Y1593" s="89"/>
      <c r="Z1593" s="89"/>
      <c r="AA1593" s="221"/>
      <c r="AB1593" s="221"/>
      <c r="AC1593" s="234"/>
      <c r="AD1593" s="221"/>
      <c r="AE1593" s="225"/>
      <c r="AF1593" s="226"/>
      <c r="AG1593" s="230"/>
      <c r="AH1593" s="230"/>
      <c r="AI1593" s="230"/>
      <c r="AJ1593" s="216"/>
      <c r="AK1593" s="216"/>
      <c r="AL1593" s="218"/>
      <c r="AM1593" s="213"/>
      <c r="AN1593" s="213"/>
      <c r="AO1593" s="213"/>
      <c r="AP1593" s="213"/>
      <c r="AQ1593" s="213"/>
      <c r="AR1593" s="213"/>
      <c r="AS1593" s="213"/>
      <c r="AT1593" s="207"/>
      <c r="AU1593" s="207"/>
      <c r="AV1593" s="207"/>
      <c r="AW1593" s="207"/>
      <c r="AX1593" s="207"/>
      <c r="AY1593" s="207"/>
      <c r="AZ1593" s="207"/>
      <c r="BA1593" s="207"/>
      <c r="BB1593" s="207"/>
      <c r="BC1593" s="207"/>
      <c r="BD1593" s="207"/>
      <c r="BE1593" s="207"/>
      <c r="BF1593" s="207"/>
      <c r="BG1593" s="207"/>
      <c r="BH1593" s="207"/>
      <c r="BI1593" s="207"/>
      <c r="BJ1593" s="207"/>
      <c r="BK1593" s="207"/>
      <c r="BL1593" s="207"/>
      <c r="BM1593" s="210"/>
      <c r="BN1593" s="204"/>
      <c r="BO1593" s="2"/>
    </row>
    <row r="1594" spans="1:67" ht="15" hidden="1" customHeight="1" x14ac:dyDescent="0.25">
      <c r="A1594" s="2"/>
      <c r="B1594" s="234"/>
      <c r="C1594" s="237"/>
      <c r="D1594" s="238"/>
      <c r="E1594" s="242"/>
      <c r="F1594" s="245"/>
      <c r="G1594" s="245"/>
      <c r="H1594" s="245"/>
      <c r="I1594" s="245"/>
      <c r="J1594" s="248"/>
      <c r="K1594" s="250"/>
      <c r="L1594" s="247"/>
      <c r="M1594" s="247"/>
      <c r="N1594" s="247"/>
      <c r="O1594" s="245"/>
      <c r="P1594" s="134" t="s">
        <v>262</v>
      </c>
      <c r="Q1594" s="89"/>
      <c r="R1594" s="89"/>
      <c r="S1594" s="89"/>
      <c r="T1594" s="89"/>
      <c r="U1594" s="89"/>
      <c r="V1594" s="89"/>
      <c r="W1594" s="89"/>
      <c r="X1594" s="89"/>
      <c r="Y1594" s="89"/>
      <c r="Z1594" s="89"/>
      <c r="AA1594" s="221"/>
      <c r="AB1594" s="221"/>
      <c r="AC1594" s="234"/>
      <c r="AD1594" s="221"/>
      <c r="AE1594" s="225"/>
      <c r="AF1594" s="226"/>
      <c r="AG1594" s="230"/>
      <c r="AH1594" s="230"/>
      <c r="AI1594" s="230"/>
      <c r="AJ1594" s="216"/>
      <c r="AK1594" s="216"/>
      <c r="AL1594" s="218"/>
      <c r="AM1594" s="213"/>
      <c r="AN1594" s="213"/>
      <c r="AO1594" s="213"/>
      <c r="AP1594" s="213"/>
      <c r="AQ1594" s="213"/>
      <c r="AR1594" s="213"/>
      <c r="AS1594" s="213"/>
      <c r="AT1594" s="207"/>
      <c r="AU1594" s="207"/>
      <c r="AV1594" s="207"/>
      <c r="AW1594" s="207"/>
      <c r="AX1594" s="207"/>
      <c r="AY1594" s="207"/>
      <c r="AZ1594" s="207"/>
      <c r="BA1594" s="207"/>
      <c r="BB1594" s="207"/>
      <c r="BC1594" s="207"/>
      <c r="BD1594" s="207"/>
      <c r="BE1594" s="207"/>
      <c r="BF1594" s="207"/>
      <c r="BG1594" s="207"/>
      <c r="BH1594" s="207"/>
      <c r="BI1594" s="207"/>
      <c r="BJ1594" s="207"/>
      <c r="BK1594" s="207"/>
      <c r="BL1594" s="207"/>
      <c r="BM1594" s="210"/>
      <c r="BN1594" s="204"/>
      <c r="BO1594" s="2"/>
    </row>
    <row r="1595" spans="1:67" ht="15" hidden="1" customHeight="1" x14ac:dyDescent="0.25">
      <c r="A1595" s="2"/>
      <c r="B1595" s="234"/>
      <c r="C1595" s="237"/>
      <c r="D1595" s="238"/>
      <c r="E1595" s="242"/>
      <c r="F1595" s="245"/>
      <c r="G1595" s="245"/>
      <c r="H1595" s="245"/>
      <c r="I1595" s="245"/>
      <c r="J1595" s="248"/>
      <c r="K1595" s="250"/>
      <c r="L1595" s="247"/>
      <c r="M1595" s="247"/>
      <c r="N1595" s="247"/>
      <c r="O1595" s="245"/>
      <c r="P1595" s="134" t="s">
        <v>263</v>
      </c>
      <c r="Q1595" s="89"/>
      <c r="R1595" s="89"/>
      <c r="S1595" s="89"/>
      <c r="T1595" s="89"/>
      <c r="U1595" s="89"/>
      <c r="V1595" s="89"/>
      <c r="W1595" s="89"/>
      <c r="X1595" s="89"/>
      <c r="Y1595" s="89"/>
      <c r="Z1595" s="89"/>
      <c r="AA1595" s="221"/>
      <c r="AB1595" s="221"/>
      <c r="AC1595" s="234"/>
      <c r="AD1595" s="221"/>
      <c r="AE1595" s="225"/>
      <c r="AF1595" s="226"/>
      <c r="AG1595" s="230"/>
      <c r="AH1595" s="230"/>
      <c r="AI1595" s="230"/>
      <c r="AJ1595" s="216"/>
      <c r="AK1595" s="216"/>
      <c r="AL1595" s="218"/>
      <c r="AM1595" s="213"/>
      <c r="AN1595" s="213"/>
      <c r="AO1595" s="213"/>
      <c r="AP1595" s="213"/>
      <c r="AQ1595" s="213"/>
      <c r="AR1595" s="213"/>
      <c r="AS1595" s="213"/>
      <c r="AT1595" s="207"/>
      <c r="AU1595" s="207"/>
      <c r="AV1595" s="207"/>
      <c r="AW1595" s="207"/>
      <c r="AX1595" s="207"/>
      <c r="AY1595" s="207"/>
      <c r="AZ1595" s="207"/>
      <c r="BA1595" s="207"/>
      <c r="BB1595" s="207"/>
      <c r="BC1595" s="207"/>
      <c r="BD1595" s="207"/>
      <c r="BE1595" s="207"/>
      <c r="BF1595" s="207"/>
      <c r="BG1595" s="207"/>
      <c r="BH1595" s="207"/>
      <c r="BI1595" s="207"/>
      <c r="BJ1595" s="207"/>
      <c r="BK1595" s="207"/>
      <c r="BL1595" s="207"/>
      <c r="BM1595" s="210"/>
      <c r="BN1595" s="204"/>
      <c r="BO1595" s="2"/>
    </row>
    <row r="1596" spans="1:67" ht="15" hidden="1" customHeight="1" x14ac:dyDescent="0.25">
      <c r="A1596" s="2"/>
      <c r="B1596" s="234"/>
      <c r="C1596" s="237"/>
      <c r="D1596" s="238"/>
      <c r="E1596" s="242"/>
      <c r="F1596" s="245"/>
      <c r="G1596" s="245"/>
      <c r="H1596" s="245"/>
      <c r="I1596" s="245"/>
      <c r="J1596" s="248"/>
      <c r="K1596" s="250"/>
      <c r="L1596" s="247"/>
      <c r="M1596" s="247"/>
      <c r="N1596" s="247"/>
      <c r="O1596" s="245"/>
      <c r="P1596" s="134" t="s">
        <v>27</v>
      </c>
      <c r="Q1596" s="89"/>
      <c r="R1596" s="89"/>
      <c r="S1596" s="89"/>
      <c r="T1596" s="89"/>
      <c r="U1596" s="89"/>
      <c r="V1596" s="89"/>
      <c r="W1596" s="89"/>
      <c r="X1596" s="89"/>
      <c r="Y1596" s="89"/>
      <c r="Z1596" s="89"/>
      <c r="AA1596" s="221"/>
      <c r="AB1596" s="221"/>
      <c r="AC1596" s="234"/>
      <c r="AD1596" s="221"/>
      <c r="AE1596" s="225"/>
      <c r="AF1596" s="226"/>
      <c r="AG1596" s="230"/>
      <c r="AH1596" s="230"/>
      <c r="AI1596" s="230"/>
      <c r="AJ1596" s="216"/>
      <c r="AK1596" s="216"/>
      <c r="AL1596" s="218"/>
      <c r="AM1596" s="213"/>
      <c r="AN1596" s="213"/>
      <c r="AO1596" s="213"/>
      <c r="AP1596" s="213"/>
      <c r="AQ1596" s="213"/>
      <c r="AR1596" s="213"/>
      <c r="AS1596" s="213"/>
      <c r="AT1596" s="207"/>
      <c r="AU1596" s="207"/>
      <c r="AV1596" s="207"/>
      <c r="AW1596" s="207"/>
      <c r="AX1596" s="207"/>
      <c r="AY1596" s="207"/>
      <c r="AZ1596" s="207"/>
      <c r="BA1596" s="207"/>
      <c r="BB1596" s="207"/>
      <c r="BC1596" s="207"/>
      <c r="BD1596" s="207"/>
      <c r="BE1596" s="207"/>
      <c r="BF1596" s="207"/>
      <c r="BG1596" s="207"/>
      <c r="BH1596" s="207"/>
      <c r="BI1596" s="207"/>
      <c r="BJ1596" s="207"/>
      <c r="BK1596" s="207"/>
      <c r="BL1596" s="207"/>
      <c r="BM1596" s="210"/>
      <c r="BN1596" s="204"/>
      <c r="BO1596" s="2"/>
    </row>
    <row r="1597" spans="1:67" ht="15" customHeight="1" x14ac:dyDescent="0.25">
      <c r="A1597" s="2"/>
      <c r="B1597" s="219"/>
      <c r="C1597" s="239"/>
      <c r="D1597" s="240"/>
      <c r="E1597" s="243"/>
      <c r="F1597" s="246"/>
      <c r="G1597" s="246"/>
      <c r="H1597" s="246"/>
      <c r="I1597" s="246"/>
      <c r="J1597" s="248"/>
      <c r="K1597" s="251"/>
      <c r="L1597" s="248"/>
      <c r="M1597" s="248"/>
      <c r="N1597" s="248"/>
      <c r="O1597" s="246"/>
      <c r="P1597" s="134" t="s">
        <v>28</v>
      </c>
      <c r="Q1597" s="182">
        <v>46139</v>
      </c>
      <c r="R1597" s="182">
        <v>46144</v>
      </c>
      <c r="S1597" s="182">
        <v>46156</v>
      </c>
      <c r="T1597" s="89"/>
      <c r="U1597" s="89"/>
      <c r="V1597" s="89"/>
      <c r="W1597" s="89"/>
      <c r="X1597" s="89"/>
      <c r="Y1597" s="89"/>
      <c r="Z1597" s="89"/>
      <c r="AA1597" s="232"/>
      <c r="AB1597" s="222"/>
      <c r="AC1597" s="252"/>
      <c r="AD1597" s="222"/>
      <c r="AE1597" s="227"/>
      <c r="AF1597" s="228"/>
      <c r="AG1597" s="231"/>
      <c r="AH1597" s="232"/>
      <c r="AI1597" s="232"/>
      <c r="AJ1597" s="217"/>
      <c r="AK1597" s="217"/>
      <c r="AL1597" s="219"/>
      <c r="AM1597" s="214"/>
      <c r="AN1597" s="214"/>
      <c r="AO1597" s="214"/>
      <c r="AP1597" s="214"/>
      <c r="AQ1597" s="214"/>
      <c r="AR1597" s="214"/>
      <c r="AS1597" s="214"/>
      <c r="AT1597" s="208"/>
      <c r="AU1597" s="208"/>
      <c r="AV1597" s="208"/>
      <c r="AW1597" s="208"/>
      <c r="AX1597" s="208"/>
      <c r="AY1597" s="208"/>
      <c r="AZ1597" s="208"/>
      <c r="BA1597" s="208"/>
      <c r="BB1597" s="208"/>
      <c r="BC1597" s="208"/>
      <c r="BD1597" s="208"/>
      <c r="BE1597" s="208"/>
      <c r="BF1597" s="208"/>
      <c r="BG1597" s="208"/>
      <c r="BH1597" s="208"/>
      <c r="BI1597" s="208"/>
      <c r="BJ1597" s="208"/>
      <c r="BK1597" s="208"/>
      <c r="BL1597" s="208"/>
      <c r="BM1597" s="211"/>
      <c r="BN1597" s="205"/>
      <c r="BO1597" s="2"/>
    </row>
    <row r="1598" spans="1:67" ht="15" hidden="1" customHeight="1" x14ac:dyDescent="0.25">
      <c r="A1598" s="2"/>
      <c r="B1598" s="233" t="s">
        <v>1821</v>
      </c>
      <c r="C1598" s="235" t="s">
        <v>1272</v>
      </c>
      <c r="D1598" s="236"/>
      <c r="E1598" s="241"/>
      <c r="F1598" s="244" t="s">
        <v>1824</v>
      </c>
      <c r="G1598" s="245"/>
      <c r="H1598" s="245"/>
      <c r="I1598" s="245" t="s">
        <v>1743</v>
      </c>
      <c r="J1598" s="247"/>
      <c r="K1598" s="249">
        <v>46156</v>
      </c>
      <c r="L1598" s="247" t="s">
        <v>495</v>
      </c>
      <c r="M1598" s="247">
        <v>1</v>
      </c>
      <c r="N1598" s="247"/>
      <c r="O1598" s="245" t="s">
        <v>1596</v>
      </c>
      <c r="P1598" s="135" t="s">
        <v>148</v>
      </c>
      <c r="Q1598" s="89"/>
      <c r="R1598" s="89"/>
      <c r="S1598" s="89"/>
      <c r="T1598" s="89"/>
      <c r="U1598" s="89"/>
      <c r="V1598" s="89"/>
      <c r="W1598" s="89"/>
      <c r="X1598" s="89"/>
      <c r="Y1598" s="89"/>
      <c r="Z1598" s="89"/>
      <c r="AA1598" s="220">
        <v>27.75</v>
      </c>
      <c r="AB1598" s="220"/>
      <c r="AC1598" s="233"/>
      <c r="AD1598" s="220"/>
      <c r="AE1598" s="223">
        <v>50</v>
      </c>
      <c r="AF1598" s="224"/>
      <c r="AG1598" s="229"/>
      <c r="AH1598" s="229">
        <v>50</v>
      </c>
      <c r="AI1598" s="229">
        <v>3.708703089917674E-2</v>
      </c>
      <c r="AJ1598" s="215"/>
      <c r="AK1598" s="215"/>
      <c r="AL1598" s="209" t="s">
        <v>1590</v>
      </c>
      <c r="AM1598" s="212"/>
      <c r="AN1598" s="212"/>
      <c r="AO1598" s="212"/>
      <c r="AP1598" s="212"/>
      <c r="AQ1598" s="212"/>
      <c r="AR1598" s="212"/>
      <c r="AS1598" s="212"/>
      <c r="AT1598" s="206"/>
      <c r="AU1598" s="206"/>
      <c r="AV1598" s="206"/>
      <c r="AW1598" s="206"/>
      <c r="AX1598" s="206"/>
      <c r="AY1598" s="206"/>
      <c r="AZ1598" s="206"/>
      <c r="BA1598" s="206"/>
      <c r="BB1598" s="206"/>
      <c r="BC1598" s="206"/>
      <c r="BD1598" s="206"/>
      <c r="BE1598" s="206"/>
      <c r="BF1598" s="206"/>
      <c r="BG1598" s="206"/>
      <c r="BH1598" s="206"/>
      <c r="BI1598" s="206"/>
      <c r="BJ1598" s="206"/>
      <c r="BK1598" s="206"/>
      <c r="BL1598" s="206"/>
      <c r="BM1598" s="209"/>
      <c r="BN1598" s="203"/>
      <c r="BO1598" s="2"/>
    </row>
    <row r="1599" spans="1:67" ht="15" customHeight="1" x14ac:dyDescent="0.25">
      <c r="A1599" s="2"/>
      <c r="B1599" s="234"/>
      <c r="C1599" s="237"/>
      <c r="D1599" s="238"/>
      <c r="E1599" s="242"/>
      <c r="F1599" s="245"/>
      <c r="G1599" s="245"/>
      <c r="H1599" s="245"/>
      <c r="I1599" s="245"/>
      <c r="J1599" s="248"/>
      <c r="K1599" s="250"/>
      <c r="L1599" s="247"/>
      <c r="M1599" s="247"/>
      <c r="N1599" s="247"/>
      <c r="O1599" s="245"/>
      <c r="P1599" s="134" t="s">
        <v>26</v>
      </c>
      <c r="Q1599" s="89">
        <v>46139</v>
      </c>
      <c r="R1599" s="89">
        <v>46142</v>
      </c>
      <c r="S1599" s="89">
        <v>46157</v>
      </c>
      <c r="T1599" s="89">
        <v>46276</v>
      </c>
      <c r="U1599" s="89">
        <v>46276</v>
      </c>
      <c r="V1599" s="89">
        <v>46290</v>
      </c>
      <c r="W1599" s="89"/>
      <c r="X1599" s="89"/>
      <c r="Y1599" s="89"/>
      <c r="Z1599" s="89"/>
      <c r="AA1599" s="221"/>
      <c r="AB1599" s="221"/>
      <c r="AC1599" s="234"/>
      <c r="AD1599" s="221"/>
      <c r="AE1599" s="225"/>
      <c r="AF1599" s="226"/>
      <c r="AG1599" s="230"/>
      <c r="AH1599" s="230"/>
      <c r="AI1599" s="230"/>
      <c r="AJ1599" s="216"/>
      <c r="AK1599" s="216"/>
      <c r="AL1599" s="218"/>
      <c r="AM1599" s="213"/>
      <c r="AN1599" s="213"/>
      <c r="AO1599" s="213"/>
      <c r="AP1599" s="213"/>
      <c r="AQ1599" s="213"/>
      <c r="AR1599" s="213"/>
      <c r="AS1599" s="213"/>
      <c r="AT1599" s="207"/>
      <c r="AU1599" s="207"/>
      <c r="AV1599" s="207"/>
      <c r="AW1599" s="207"/>
      <c r="AX1599" s="207"/>
      <c r="AY1599" s="207"/>
      <c r="AZ1599" s="207"/>
      <c r="BA1599" s="207"/>
      <c r="BB1599" s="207"/>
      <c r="BC1599" s="207"/>
      <c r="BD1599" s="207"/>
      <c r="BE1599" s="207"/>
      <c r="BF1599" s="207"/>
      <c r="BG1599" s="207"/>
      <c r="BH1599" s="207"/>
      <c r="BI1599" s="207"/>
      <c r="BJ1599" s="207"/>
      <c r="BK1599" s="207"/>
      <c r="BL1599" s="207"/>
      <c r="BM1599" s="210"/>
      <c r="BN1599" s="204"/>
      <c r="BO1599" s="2"/>
    </row>
    <row r="1600" spans="1:67" ht="15" hidden="1" customHeight="1" x14ac:dyDescent="0.25">
      <c r="A1600" s="2"/>
      <c r="B1600" s="234"/>
      <c r="C1600" s="237"/>
      <c r="D1600" s="238"/>
      <c r="E1600" s="242"/>
      <c r="F1600" s="245"/>
      <c r="G1600" s="245"/>
      <c r="H1600" s="245"/>
      <c r="I1600" s="245"/>
      <c r="J1600" s="248"/>
      <c r="K1600" s="250"/>
      <c r="L1600" s="247"/>
      <c r="M1600" s="247"/>
      <c r="N1600" s="247"/>
      <c r="O1600" s="245"/>
      <c r="P1600" s="134" t="s">
        <v>262</v>
      </c>
      <c r="Q1600" s="89"/>
      <c r="R1600" s="89"/>
      <c r="S1600" s="89"/>
      <c r="T1600" s="89"/>
      <c r="U1600" s="89"/>
      <c r="V1600" s="89"/>
      <c r="W1600" s="89"/>
      <c r="X1600" s="89"/>
      <c r="Y1600" s="89"/>
      <c r="Z1600" s="89"/>
      <c r="AA1600" s="221"/>
      <c r="AB1600" s="221"/>
      <c r="AC1600" s="234"/>
      <c r="AD1600" s="221"/>
      <c r="AE1600" s="225"/>
      <c r="AF1600" s="226"/>
      <c r="AG1600" s="230"/>
      <c r="AH1600" s="230"/>
      <c r="AI1600" s="230"/>
      <c r="AJ1600" s="216"/>
      <c r="AK1600" s="216"/>
      <c r="AL1600" s="218"/>
      <c r="AM1600" s="213"/>
      <c r="AN1600" s="213"/>
      <c r="AO1600" s="213"/>
      <c r="AP1600" s="213"/>
      <c r="AQ1600" s="213"/>
      <c r="AR1600" s="213"/>
      <c r="AS1600" s="213"/>
      <c r="AT1600" s="207"/>
      <c r="AU1600" s="207"/>
      <c r="AV1600" s="207"/>
      <c r="AW1600" s="207"/>
      <c r="AX1600" s="207"/>
      <c r="AY1600" s="207"/>
      <c r="AZ1600" s="207"/>
      <c r="BA1600" s="207"/>
      <c r="BB1600" s="207"/>
      <c r="BC1600" s="207"/>
      <c r="BD1600" s="207"/>
      <c r="BE1600" s="207"/>
      <c r="BF1600" s="207"/>
      <c r="BG1600" s="207"/>
      <c r="BH1600" s="207"/>
      <c r="BI1600" s="207"/>
      <c r="BJ1600" s="207"/>
      <c r="BK1600" s="207"/>
      <c r="BL1600" s="207"/>
      <c r="BM1600" s="210"/>
      <c r="BN1600" s="204"/>
      <c r="BO1600" s="2"/>
    </row>
    <row r="1601" spans="1:67" ht="15" hidden="1" customHeight="1" x14ac:dyDescent="0.25">
      <c r="A1601" s="2"/>
      <c r="B1601" s="234"/>
      <c r="C1601" s="237"/>
      <c r="D1601" s="238"/>
      <c r="E1601" s="242"/>
      <c r="F1601" s="245"/>
      <c r="G1601" s="245"/>
      <c r="H1601" s="245"/>
      <c r="I1601" s="245"/>
      <c r="J1601" s="248"/>
      <c r="K1601" s="250"/>
      <c r="L1601" s="247"/>
      <c r="M1601" s="247"/>
      <c r="N1601" s="247"/>
      <c r="O1601" s="245"/>
      <c r="P1601" s="134" t="s">
        <v>263</v>
      </c>
      <c r="Q1601" s="89"/>
      <c r="R1601" s="89"/>
      <c r="S1601" s="89"/>
      <c r="T1601" s="89"/>
      <c r="U1601" s="89"/>
      <c r="V1601" s="89"/>
      <c r="W1601" s="89"/>
      <c r="X1601" s="89"/>
      <c r="Y1601" s="89"/>
      <c r="Z1601" s="89"/>
      <c r="AA1601" s="221"/>
      <c r="AB1601" s="221"/>
      <c r="AC1601" s="234"/>
      <c r="AD1601" s="221"/>
      <c r="AE1601" s="225"/>
      <c r="AF1601" s="226"/>
      <c r="AG1601" s="230"/>
      <c r="AH1601" s="230"/>
      <c r="AI1601" s="230"/>
      <c r="AJ1601" s="216"/>
      <c r="AK1601" s="216"/>
      <c r="AL1601" s="218"/>
      <c r="AM1601" s="213"/>
      <c r="AN1601" s="213"/>
      <c r="AO1601" s="213"/>
      <c r="AP1601" s="213"/>
      <c r="AQ1601" s="213"/>
      <c r="AR1601" s="213"/>
      <c r="AS1601" s="213"/>
      <c r="AT1601" s="207"/>
      <c r="AU1601" s="207"/>
      <c r="AV1601" s="207"/>
      <c r="AW1601" s="207"/>
      <c r="AX1601" s="207"/>
      <c r="AY1601" s="207"/>
      <c r="AZ1601" s="207"/>
      <c r="BA1601" s="207"/>
      <c r="BB1601" s="207"/>
      <c r="BC1601" s="207"/>
      <c r="BD1601" s="207"/>
      <c r="BE1601" s="207"/>
      <c r="BF1601" s="207"/>
      <c r="BG1601" s="207"/>
      <c r="BH1601" s="207"/>
      <c r="BI1601" s="207"/>
      <c r="BJ1601" s="207"/>
      <c r="BK1601" s="207"/>
      <c r="BL1601" s="207"/>
      <c r="BM1601" s="210"/>
      <c r="BN1601" s="204"/>
      <c r="BO1601" s="2"/>
    </row>
    <row r="1602" spans="1:67" ht="15" hidden="1" customHeight="1" x14ac:dyDescent="0.25">
      <c r="A1602" s="2"/>
      <c r="B1602" s="234"/>
      <c r="C1602" s="237"/>
      <c r="D1602" s="238"/>
      <c r="E1602" s="242"/>
      <c r="F1602" s="245"/>
      <c r="G1602" s="245"/>
      <c r="H1602" s="245"/>
      <c r="I1602" s="245"/>
      <c r="J1602" s="248"/>
      <c r="K1602" s="250"/>
      <c r="L1602" s="247"/>
      <c r="M1602" s="247"/>
      <c r="N1602" s="247"/>
      <c r="O1602" s="245"/>
      <c r="P1602" s="134" t="s">
        <v>27</v>
      </c>
      <c r="Q1602" s="89"/>
      <c r="R1602" s="89"/>
      <c r="S1602" s="89"/>
      <c r="T1602" s="89"/>
      <c r="U1602" s="89"/>
      <c r="V1602" s="89"/>
      <c r="W1602" s="89"/>
      <c r="X1602" s="89"/>
      <c r="Y1602" s="89"/>
      <c r="Z1602" s="89"/>
      <c r="AA1602" s="221"/>
      <c r="AB1602" s="221"/>
      <c r="AC1602" s="234"/>
      <c r="AD1602" s="221"/>
      <c r="AE1602" s="225"/>
      <c r="AF1602" s="226"/>
      <c r="AG1602" s="230"/>
      <c r="AH1602" s="230"/>
      <c r="AI1602" s="230"/>
      <c r="AJ1602" s="216"/>
      <c r="AK1602" s="216"/>
      <c r="AL1602" s="218"/>
      <c r="AM1602" s="213"/>
      <c r="AN1602" s="213"/>
      <c r="AO1602" s="213"/>
      <c r="AP1602" s="213"/>
      <c r="AQ1602" s="213"/>
      <c r="AR1602" s="213"/>
      <c r="AS1602" s="213"/>
      <c r="AT1602" s="207"/>
      <c r="AU1602" s="207"/>
      <c r="AV1602" s="207"/>
      <c r="AW1602" s="207"/>
      <c r="AX1602" s="207"/>
      <c r="AY1602" s="207"/>
      <c r="AZ1602" s="207"/>
      <c r="BA1602" s="207"/>
      <c r="BB1602" s="207"/>
      <c r="BC1602" s="207"/>
      <c r="BD1602" s="207"/>
      <c r="BE1602" s="207"/>
      <c r="BF1602" s="207"/>
      <c r="BG1602" s="207"/>
      <c r="BH1602" s="207"/>
      <c r="BI1602" s="207"/>
      <c r="BJ1602" s="207"/>
      <c r="BK1602" s="207"/>
      <c r="BL1602" s="207"/>
      <c r="BM1602" s="210"/>
      <c r="BN1602" s="204"/>
      <c r="BO1602" s="2"/>
    </row>
    <row r="1603" spans="1:67" ht="15" customHeight="1" x14ac:dyDescent="0.25">
      <c r="A1603" s="2"/>
      <c r="B1603" s="219"/>
      <c r="C1603" s="239"/>
      <c r="D1603" s="240"/>
      <c r="E1603" s="243"/>
      <c r="F1603" s="246"/>
      <c r="G1603" s="246"/>
      <c r="H1603" s="246"/>
      <c r="I1603" s="246"/>
      <c r="J1603" s="248"/>
      <c r="K1603" s="251"/>
      <c r="L1603" s="248"/>
      <c r="M1603" s="248"/>
      <c r="N1603" s="248"/>
      <c r="O1603" s="246"/>
      <c r="P1603" s="134" t="s">
        <v>28</v>
      </c>
      <c r="Q1603" s="182">
        <v>46139</v>
      </c>
      <c r="R1603" s="182">
        <v>46144</v>
      </c>
      <c r="S1603" s="182">
        <v>46156</v>
      </c>
      <c r="T1603" s="89"/>
      <c r="U1603" s="89"/>
      <c r="V1603" s="89"/>
      <c r="W1603" s="89"/>
      <c r="X1603" s="89"/>
      <c r="Y1603" s="89"/>
      <c r="Z1603" s="89"/>
      <c r="AA1603" s="232"/>
      <c r="AB1603" s="222"/>
      <c r="AC1603" s="252"/>
      <c r="AD1603" s="222"/>
      <c r="AE1603" s="227"/>
      <c r="AF1603" s="228"/>
      <c r="AG1603" s="231"/>
      <c r="AH1603" s="232"/>
      <c r="AI1603" s="232"/>
      <c r="AJ1603" s="217"/>
      <c r="AK1603" s="217"/>
      <c r="AL1603" s="219"/>
      <c r="AM1603" s="214"/>
      <c r="AN1603" s="214"/>
      <c r="AO1603" s="214"/>
      <c r="AP1603" s="214"/>
      <c r="AQ1603" s="214"/>
      <c r="AR1603" s="214"/>
      <c r="AS1603" s="214"/>
      <c r="AT1603" s="208"/>
      <c r="AU1603" s="208"/>
      <c r="AV1603" s="208"/>
      <c r="AW1603" s="208"/>
      <c r="AX1603" s="208"/>
      <c r="AY1603" s="208"/>
      <c r="AZ1603" s="208"/>
      <c r="BA1603" s="208"/>
      <c r="BB1603" s="208"/>
      <c r="BC1603" s="208"/>
      <c r="BD1603" s="208"/>
      <c r="BE1603" s="208"/>
      <c r="BF1603" s="208"/>
      <c r="BG1603" s="208"/>
      <c r="BH1603" s="208"/>
      <c r="BI1603" s="208"/>
      <c r="BJ1603" s="208"/>
      <c r="BK1603" s="208"/>
      <c r="BL1603" s="208"/>
      <c r="BM1603" s="211"/>
      <c r="BN1603" s="205"/>
      <c r="BO1603" s="2"/>
    </row>
    <row r="1604" spans="1:67" ht="15" hidden="1" customHeight="1" x14ac:dyDescent="0.25">
      <c r="A1604" s="2"/>
      <c r="B1604" s="233" t="s">
        <v>1821</v>
      </c>
      <c r="C1604" s="235" t="s">
        <v>1274</v>
      </c>
      <c r="D1604" s="236"/>
      <c r="E1604" s="241"/>
      <c r="F1604" s="244" t="s">
        <v>1825</v>
      </c>
      <c r="G1604" s="245"/>
      <c r="H1604" s="245"/>
      <c r="I1604" s="245" t="s">
        <v>1743</v>
      </c>
      <c r="J1604" s="247"/>
      <c r="K1604" s="249">
        <v>46156</v>
      </c>
      <c r="L1604" s="247" t="s">
        <v>495</v>
      </c>
      <c r="M1604" s="247">
        <v>1</v>
      </c>
      <c r="N1604" s="247"/>
      <c r="O1604" s="245" t="s">
        <v>1596</v>
      </c>
      <c r="P1604" s="135" t="s">
        <v>148</v>
      </c>
      <c r="Q1604" s="89"/>
      <c r="R1604" s="89"/>
      <c r="S1604" s="89"/>
      <c r="T1604" s="89"/>
      <c r="U1604" s="89"/>
      <c r="V1604" s="89"/>
      <c r="W1604" s="89"/>
      <c r="X1604" s="89"/>
      <c r="Y1604" s="89"/>
      <c r="Z1604" s="89"/>
      <c r="AA1604" s="220">
        <v>27.75</v>
      </c>
      <c r="AB1604" s="220"/>
      <c r="AC1604" s="233"/>
      <c r="AD1604" s="220"/>
      <c r="AE1604" s="223">
        <v>50</v>
      </c>
      <c r="AF1604" s="224"/>
      <c r="AG1604" s="229"/>
      <c r="AH1604" s="229">
        <v>50</v>
      </c>
      <c r="AI1604" s="229">
        <v>3.708703089917674E-2</v>
      </c>
      <c r="AJ1604" s="215"/>
      <c r="AK1604" s="215"/>
      <c r="AL1604" s="209" t="s">
        <v>1590</v>
      </c>
      <c r="AM1604" s="212"/>
      <c r="AN1604" s="212"/>
      <c r="AO1604" s="212"/>
      <c r="AP1604" s="212"/>
      <c r="AQ1604" s="212"/>
      <c r="AR1604" s="212"/>
      <c r="AS1604" s="212"/>
      <c r="AT1604" s="206"/>
      <c r="AU1604" s="206"/>
      <c r="AV1604" s="206"/>
      <c r="AW1604" s="206"/>
      <c r="AX1604" s="206"/>
      <c r="AY1604" s="206"/>
      <c r="AZ1604" s="206"/>
      <c r="BA1604" s="206"/>
      <c r="BB1604" s="206"/>
      <c r="BC1604" s="206"/>
      <c r="BD1604" s="206"/>
      <c r="BE1604" s="206"/>
      <c r="BF1604" s="206"/>
      <c r="BG1604" s="206"/>
      <c r="BH1604" s="206"/>
      <c r="BI1604" s="206"/>
      <c r="BJ1604" s="206"/>
      <c r="BK1604" s="206"/>
      <c r="BL1604" s="206"/>
      <c r="BM1604" s="209"/>
      <c r="BN1604" s="203"/>
      <c r="BO1604" s="2"/>
    </row>
    <row r="1605" spans="1:67" ht="15" customHeight="1" x14ac:dyDescent="0.25">
      <c r="A1605" s="2"/>
      <c r="B1605" s="234"/>
      <c r="C1605" s="237"/>
      <c r="D1605" s="238"/>
      <c r="E1605" s="242"/>
      <c r="F1605" s="245"/>
      <c r="G1605" s="245"/>
      <c r="H1605" s="245"/>
      <c r="I1605" s="245"/>
      <c r="J1605" s="248"/>
      <c r="K1605" s="250"/>
      <c r="L1605" s="247"/>
      <c r="M1605" s="247"/>
      <c r="N1605" s="247"/>
      <c r="O1605" s="245"/>
      <c r="P1605" s="134" t="s">
        <v>26</v>
      </c>
      <c r="Q1605" s="89">
        <v>46139</v>
      </c>
      <c r="R1605" s="89">
        <v>46142</v>
      </c>
      <c r="S1605" s="89">
        <v>46157</v>
      </c>
      <c r="T1605" s="89">
        <v>46276</v>
      </c>
      <c r="U1605" s="89">
        <v>46276</v>
      </c>
      <c r="V1605" s="89">
        <v>46290</v>
      </c>
      <c r="W1605" s="89"/>
      <c r="X1605" s="89"/>
      <c r="Y1605" s="89"/>
      <c r="Z1605" s="89"/>
      <c r="AA1605" s="221"/>
      <c r="AB1605" s="221"/>
      <c r="AC1605" s="234"/>
      <c r="AD1605" s="221"/>
      <c r="AE1605" s="225"/>
      <c r="AF1605" s="226"/>
      <c r="AG1605" s="230"/>
      <c r="AH1605" s="230"/>
      <c r="AI1605" s="230"/>
      <c r="AJ1605" s="216"/>
      <c r="AK1605" s="216"/>
      <c r="AL1605" s="218"/>
      <c r="AM1605" s="213"/>
      <c r="AN1605" s="213"/>
      <c r="AO1605" s="213"/>
      <c r="AP1605" s="213"/>
      <c r="AQ1605" s="213"/>
      <c r="AR1605" s="213"/>
      <c r="AS1605" s="213"/>
      <c r="AT1605" s="207"/>
      <c r="AU1605" s="207"/>
      <c r="AV1605" s="207"/>
      <c r="AW1605" s="207"/>
      <c r="AX1605" s="207"/>
      <c r="AY1605" s="207"/>
      <c r="AZ1605" s="207"/>
      <c r="BA1605" s="207"/>
      <c r="BB1605" s="207"/>
      <c r="BC1605" s="207"/>
      <c r="BD1605" s="207"/>
      <c r="BE1605" s="207"/>
      <c r="BF1605" s="207"/>
      <c r="BG1605" s="207"/>
      <c r="BH1605" s="207"/>
      <c r="BI1605" s="207"/>
      <c r="BJ1605" s="207"/>
      <c r="BK1605" s="207"/>
      <c r="BL1605" s="207"/>
      <c r="BM1605" s="210"/>
      <c r="BN1605" s="204"/>
      <c r="BO1605" s="2"/>
    </row>
    <row r="1606" spans="1:67" ht="15" hidden="1" customHeight="1" x14ac:dyDescent="0.25">
      <c r="A1606" s="2"/>
      <c r="B1606" s="234"/>
      <c r="C1606" s="237"/>
      <c r="D1606" s="238"/>
      <c r="E1606" s="242"/>
      <c r="F1606" s="245"/>
      <c r="G1606" s="245"/>
      <c r="H1606" s="245"/>
      <c r="I1606" s="245"/>
      <c r="J1606" s="248"/>
      <c r="K1606" s="250"/>
      <c r="L1606" s="247"/>
      <c r="M1606" s="247"/>
      <c r="N1606" s="247"/>
      <c r="O1606" s="245"/>
      <c r="P1606" s="134" t="s">
        <v>262</v>
      </c>
      <c r="Q1606" s="89"/>
      <c r="R1606" s="89"/>
      <c r="S1606" s="89"/>
      <c r="T1606" s="89"/>
      <c r="U1606" s="89"/>
      <c r="V1606" s="89"/>
      <c r="W1606" s="89"/>
      <c r="X1606" s="89"/>
      <c r="Y1606" s="89"/>
      <c r="Z1606" s="89"/>
      <c r="AA1606" s="221"/>
      <c r="AB1606" s="221"/>
      <c r="AC1606" s="234"/>
      <c r="AD1606" s="221"/>
      <c r="AE1606" s="225"/>
      <c r="AF1606" s="226"/>
      <c r="AG1606" s="230"/>
      <c r="AH1606" s="230"/>
      <c r="AI1606" s="230"/>
      <c r="AJ1606" s="216"/>
      <c r="AK1606" s="216"/>
      <c r="AL1606" s="218"/>
      <c r="AM1606" s="213"/>
      <c r="AN1606" s="213"/>
      <c r="AO1606" s="213"/>
      <c r="AP1606" s="213"/>
      <c r="AQ1606" s="213"/>
      <c r="AR1606" s="213"/>
      <c r="AS1606" s="213"/>
      <c r="AT1606" s="207"/>
      <c r="AU1606" s="207"/>
      <c r="AV1606" s="207"/>
      <c r="AW1606" s="207"/>
      <c r="AX1606" s="207"/>
      <c r="AY1606" s="207"/>
      <c r="AZ1606" s="207"/>
      <c r="BA1606" s="207"/>
      <c r="BB1606" s="207"/>
      <c r="BC1606" s="207"/>
      <c r="BD1606" s="207"/>
      <c r="BE1606" s="207"/>
      <c r="BF1606" s="207"/>
      <c r="BG1606" s="207"/>
      <c r="BH1606" s="207"/>
      <c r="BI1606" s="207"/>
      <c r="BJ1606" s="207"/>
      <c r="BK1606" s="207"/>
      <c r="BL1606" s="207"/>
      <c r="BM1606" s="210"/>
      <c r="BN1606" s="204"/>
      <c r="BO1606" s="2"/>
    </row>
    <row r="1607" spans="1:67" ht="15" hidden="1" customHeight="1" x14ac:dyDescent="0.25">
      <c r="A1607" s="2"/>
      <c r="B1607" s="234"/>
      <c r="C1607" s="237"/>
      <c r="D1607" s="238"/>
      <c r="E1607" s="242"/>
      <c r="F1607" s="245"/>
      <c r="G1607" s="245"/>
      <c r="H1607" s="245"/>
      <c r="I1607" s="245"/>
      <c r="J1607" s="248"/>
      <c r="K1607" s="250"/>
      <c r="L1607" s="247"/>
      <c r="M1607" s="247"/>
      <c r="N1607" s="247"/>
      <c r="O1607" s="245"/>
      <c r="P1607" s="134" t="s">
        <v>263</v>
      </c>
      <c r="Q1607" s="89"/>
      <c r="R1607" s="89"/>
      <c r="S1607" s="89"/>
      <c r="T1607" s="89"/>
      <c r="U1607" s="89"/>
      <c r="V1607" s="89"/>
      <c r="W1607" s="89"/>
      <c r="X1607" s="89"/>
      <c r="Y1607" s="89"/>
      <c r="Z1607" s="89"/>
      <c r="AA1607" s="221"/>
      <c r="AB1607" s="221"/>
      <c r="AC1607" s="234"/>
      <c r="AD1607" s="221"/>
      <c r="AE1607" s="225"/>
      <c r="AF1607" s="226"/>
      <c r="AG1607" s="230"/>
      <c r="AH1607" s="230"/>
      <c r="AI1607" s="230"/>
      <c r="AJ1607" s="216"/>
      <c r="AK1607" s="216"/>
      <c r="AL1607" s="218"/>
      <c r="AM1607" s="213"/>
      <c r="AN1607" s="213"/>
      <c r="AO1607" s="213"/>
      <c r="AP1607" s="213"/>
      <c r="AQ1607" s="213"/>
      <c r="AR1607" s="213"/>
      <c r="AS1607" s="213"/>
      <c r="AT1607" s="207"/>
      <c r="AU1607" s="207"/>
      <c r="AV1607" s="207"/>
      <c r="AW1607" s="207"/>
      <c r="AX1607" s="207"/>
      <c r="AY1607" s="207"/>
      <c r="AZ1607" s="207"/>
      <c r="BA1607" s="207"/>
      <c r="BB1607" s="207"/>
      <c r="BC1607" s="207"/>
      <c r="BD1607" s="207"/>
      <c r="BE1607" s="207"/>
      <c r="BF1607" s="207"/>
      <c r="BG1607" s="207"/>
      <c r="BH1607" s="207"/>
      <c r="BI1607" s="207"/>
      <c r="BJ1607" s="207"/>
      <c r="BK1607" s="207"/>
      <c r="BL1607" s="207"/>
      <c r="BM1607" s="210"/>
      <c r="BN1607" s="204"/>
      <c r="BO1607" s="2"/>
    </row>
    <row r="1608" spans="1:67" ht="15" hidden="1" customHeight="1" x14ac:dyDescent="0.25">
      <c r="A1608" s="2"/>
      <c r="B1608" s="234"/>
      <c r="C1608" s="237"/>
      <c r="D1608" s="238"/>
      <c r="E1608" s="242"/>
      <c r="F1608" s="245"/>
      <c r="G1608" s="245"/>
      <c r="H1608" s="245"/>
      <c r="I1608" s="245"/>
      <c r="J1608" s="248"/>
      <c r="K1608" s="250"/>
      <c r="L1608" s="247"/>
      <c r="M1608" s="247"/>
      <c r="N1608" s="247"/>
      <c r="O1608" s="245"/>
      <c r="P1608" s="134" t="s">
        <v>27</v>
      </c>
      <c r="Q1608" s="89"/>
      <c r="R1608" s="89"/>
      <c r="S1608" s="89"/>
      <c r="T1608" s="89"/>
      <c r="U1608" s="89"/>
      <c r="V1608" s="89"/>
      <c r="W1608" s="89"/>
      <c r="X1608" s="89"/>
      <c r="Y1608" s="89"/>
      <c r="Z1608" s="89"/>
      <c r="AA1608" s="221"/>
      <c r="AB1608" s="221"/>
      <c r="AC1608" s="234"/>
      <c r="AD1608" s="221"/>
      <c r="AE1608" s="225"/>
      <c r="AF1608" s="226"/>
      <c r="AG1608" s="230"/>
      <c r="AH1608" s="230"/>
      <c r="AI1608" s="230"/>
      <c r="AJ1608" s="216"/>
      <c r="AK1608" s="216"/>
      <c r="AL1608" s="218"/>
      <c r="AM1608" s="213"/>
      <c r="AN1608" s="213"/>
      <c r="AO1608" s="213"/>
      <c r="AP1608" s="213"/>
      <c r="AQ1608" s="213"/>
      <c r="AR1608" s="213"/>
      <c r="AS1608" s="213"/>
      <c r="AT1608" s="207"/>
      <c r="AU1608" s="207"/>
      <c r="AV1608" s="207"/>
      <c r="AW1608" s="207"/>
      <c r="AX1608" s="207"/>
      <c r="AY1608" s="207"/>
      <c r="AZ1608" s="207"/>
      <c r="BA1608" s="207"/>
      <c r="BB1608" s="207"/>
      <c r="BC1608" s="207"/>
      <c r="BD1608" s="207"/>
      <c r="BE1608" s="207"/>
      <c r="BF1608" s="207"/>
      <c r="BG1608" s="207"/>
      <c r="BH1608" s="207"/>
      <c r="BI1608" s="207"/>
      <c r="BJ1608" s="207"/>
      <c r="BK1608" s="207"/>
      <c r="BL1608" s="207"/>
      <c r="BM1608" s="210"/>
      <c r="BN1608" s="204"/>
      <c r="BO1608" s="2"/>
    </row>
    <row r="1609" spans="1:67" ht="15" customHeight="1" x14ac:dyDescent="0.25">
      <c r="A1609" s="2"/>
      <c r="B1609" s="219"/>
      <c r="C1609" s="239"/>
      <c r="D1609" s="240"/>
      <c r="E1609" s="243"/>
      <c r="F1609" s="246"/>
      <c r="G1609" s="246"/>
      <c r="H1609" s="246"/>
      <c r="I1609" s="246"/>
      <c r="J1609" s="248"/>
      <c r="K1609" s="251"/>
      <c r="L1609" s="248"/>
      <c r="M1609" s="248"/>
      <c r="N1609" s="248"/>
      <c r="O1609" s="246"/>
      <c r="P1609" s="134" t="s">
        <v>28</v>
      </c>
      <c r="Q1609" s="182">
        <v>46139</v>
      </c>
      <c r="R1609" s="182">
        <v>46144</v>
      </c>
      <c r="S1609" s="182">
        <v>46156</v>
      </c>
      <c r="T1609" s="89"/>
      <c r="U1609" s="89"/>
      <c r="V1609" s="89"/>
      <c r="W1609" s="89"/>
      <c r="X1609" s="89"/>
      <c r="Y1609" s="89"/>
      <c r="Z1609" s="89"/>
      <c r="AA1609" s="232"/>
      <c r="AB1609" s="222"/>
      <c r="AC1609" s="252"/>
      <c r="AD1609" s="222"/>
      <c r="AE1609" s="227"/>
      <c r="AF1609" s="228"/>
      <c r="AG1609" s="231"/>
      <c r="AH1609" s="232"/>
      <c r="AI1609" s="232"/>
      <c r="AJ1609" s="217"/>
      <c r="AK1609" s="217"/>
      <c r="AL1609" s="219"/>
      <c r="AM1609" s="214"/>
      <c r="AN1609" s="214"/>
      <c r="AO1609" s="214"/>
      <c r="AP1609" s="214"/>
      <c r="AQ1609" s="214"/>
      <c r="AR1609" s="214"/>
      <c r="AS1609" s="214"/>
      <c r="AT1609" s="208"/>
      <c r="AU1609" s="208"/>
      <c r="AV1609" s="208"/>
      <c r="AW1609" s="208"/>
      <c r="AX1609" s="208"/>
      <c r="AY1609" s="208"/>
      <c r="AZ1609" s="208"/>
      <c r="BA1609" s="208"/>
      <c r="BB1609" s="208"/>
      <c r="BC1609" s="208"/>
      <c r="BD1609" s="208"/>
      <c r="BE1609" s="208"/>
      <c r="BF1609" s="208"/>
      <c r="BG1609" s="208"/>
      <c r="BH1609" s="208"/>
      <c r="BI1609" s="208"/>
      <c r="BJ1609" s="208"/>
      <c r="BK1609" s="208"/>
      <c r="BL1609" s="208"/>
      <c r="BM1609" s="211"/>
      <c r="BN1609" s="205"/>
      <c r="BO1609" s="2"/>
    </row>
    <row r="1610" spans="1:67" ht="15" hidden="1" customHeight="1" x14ac:dyDescent="0.25">
      <c r="A1610" s="2"/>
      <c r="B1610" s="233" t="s">
        <v>1821</v>
      </c>
      <c r="C1610" s="235" t="s">
        <v>1276</v>
      </c>
      <c r="D1610" s="236"/>
      <c r="E1610" s="241"/>
      <c r="F1610" s="244" t="s">
        <v>1826</v>
      </c>
      <c r="G1610" s="245"/>
      <c r="H1610" s="245"/>
      <c r="I1610" s="245" t="s">
        <v>1743</v>
      </c>
      <c r="J1610" s="247"/>
      <c r="K1610" s="249">
        <v>46156</v>
      </c>
      <c r="L1610" s="247" t="s">
        <v>495</v>
      </c>
      <c r="M1610" s="247">
        <v>1</v>
      </c>
      <c r="N1610" s="247"/>
      <c r="O1610" s="245" t="s">
        <v>1596</v>
      </c>
      <c r="P1610" s="135" t="s">
        <v>148</v>
      </c>
      <c r="Q1610" s="89"/>
      <c r="R1610" s="89"/>
      <c r="S1610" s="89"/>
      <c r="T1610" s="89"/>
      <c r="U1610" s="89"/>
      <c r="V1610" s="89"/>
      <c r="W1610" s="89"/>
      <c r="X1610" s="89"/>
      <c r="Y1610" s="89"/>
      <c r="Z1610" s="89"/>
      <c r="AA1610" s="220">
        <v>27.75</v>
      </c>
      <c r="AB1610" s="220"/>
      <c r="AC1610" s="233"/>
      <c r="AD1610" s="220"/>
      <c r="AE1610" s="223">
        <v>50</v>
      </c>
      <c r="AF1610" s="224"/>
      <c r="AG1610" s="229"/>
      <c r="AH1610" s="229">
        <v>50</v>
      </c>
      <c r="AI1610" s="229">
        <v>3.708703089917674E-2</v>
      </c>
      <c r="AJ1610" s="215"/>
      <c r="AK1610" s="215"/>
      <c r="AL1610" s="209" t="s">
        <v>1590</v>
      </c>
      <c r="AM1610" s="212"/>
      <c r="AN1610" s="212"/>
      <c r="AO1610" s="212"/>
      <c r="AP1610" s="212"/>
      <c r="AQ1610" s="212"/>
      <c r="AR1610" s="212"/>
      <c r="AS1610" s="212"/>
      <c r="AT1610" s="206"/>
      <c r="AU1610" s="206"/>
      <c r="AV1610" s="206"/>
      <c r="AW1610" s="206"/>
      <c r="AX1610" s="206"/>
      <c r="AY1610" s="206"/>
      <c r="AZ1610" s="206"/>
      <c r="BA1610" s="206"/>
      <c r="BB1610" s="206"/>
      <c r="BC1610" s="206"/>
      <c r="BD1610" s="206"/>
      <c r="BE1610" s="206"/>
      <c r="BF1610" s="206"/>
      <c r="BG1610" s="206"/>
      <c r="BH1610" s="206"/>
      <c r="BI1610" s="206"/>
      <c r="BJ1610" s="206"/>
      <c r="BK1610" s="206"/>
      <c r="BL1610" s="206"/>
      <c r="BM1610" s="209"/>
      <c r="BN1610" s="203"/>
      <c r="BO1610" s="2"/>
    </row>
    <row r="1611" spans="1:67" ht="15" customHeight="1" x14ac:dyDescent="0.25">
      <c r="A1611" s="2"/>
      <c r="B1611" s="234"/>
      <c r="C1611" s="237"/>
      <c r="D1611" s="238"/>
      <c r="E1611" s="242"/>
      <c r="F1611" s="245"/>
      <c r="G1611" s="245"/>
      <c r="H1611" s="245"/>
      <c r="I1611" s="245"/>
      <c r="J1611" s="248"/>
      <c r="K1611" s="250"/>
      <c r="L1611" s="247"/>
      <c r="M1611" s="247"/>
      <c r="N1611" s="247"/>
      <c r="O1611" s="245"/>
      <c r="P1611" s="134" t="s">
        <v>26</v>
      </c>
      <c r="Q1611" s="89">
        <v>46139</v>
      </c>
      <c r="R1611" s="89">
        <v>46142</v>
      </c>
      <c r="S1611" s="89">
        <v>46157</v>
      </c>
      <c r="T1611" s="89">
        <v>46276</v>
      </c>
      <c r="U1611" s="89">
        <v>46276</v>
      </c>
      <c r="V1611" s="89">
        <v>46290</v>
      </c>
      <c r="W1611" s="89"/>
      <c r="X1611" s="89"/>
      <c r="Y1611" s="89"/>
      <c r="Z1611" s="89"/>
      <c r="AA1611" s="221"/>
      <c r="AB1611" s="221"/>
      <c r="AC1611" s="234"/>
      <c r="AD1611" s="221"/>
      <c r="AE1611" s="225"/>
      <c r="AF1611" s="226"/>
      <c r="AG1611" s="230"/>
      <c r="AH1611" s="230"/>
      <c r="AI1611" s="230"/>
      <c r="AJ1611" s="216"/>
      <c r="AK1611" s="216"/>
      <c r="AL1611" s="218"/>
      <c r="AM1611" s="213"/>
      <c r="AN1611" s="213"/>
      <c r="AO1611" s="213"/>
      <c r="AP1611" s="213"/>
      <c r="AQ1611" s="213"/>
      <c r="AR1611" s="213"/>
      <c r="AS1611" s="213"/>
      <c r="AT1611" s="207"/>
      <c r="AU1611" s="207"/>
      <c r="AV1611" s="207"/>
      <c r="AW1611" s="207"/>
      <c r="AX1611" s="207"/>
      <c r="AY1611" s="207"/>
      <c r="AZ1611" s="207"/>
      <c r="BA1611" s="207"/>
      <c r="BB1611" s="207"/>
      <c r="BC1611" s="207"/>
      <c r="BD1611" s="207"/>
      <c r="BE1611" s="207"/>
      <c r="BF1611" s="207"/>
      <c r="BG1611" s="207"/>
      <c r="BH1611" s="207"/>
      <c r="BI1611" s="207"/>
      <c r="BJ1611" s="207"/>
      <c r="BK1611" s="207"/>
      <c r="BL1611" s="207"/>
      <c r="BM1611" s="210"/>
      <c r="BN1611" s="204"/>
      <c r="BO1611" s="2"/>
    </row>
    <row r="1612" spans="1:67" ht="15" hidden="1" customHeight="1" x14ac:dyDescent="0.25">
      <c r="A1612" s="2"/>
      <c r="B1612" s="234"/>
      <c r="C1612" s="237"/>
      <c r="D1612" s="238"/>
      <c r="E1612" s="242"/>
      <c r="F1612" s="245"/>
      <c r="G1612" s="245"/>
      <c r="H1612" s="245"/>
      <c r="I1612" s="245"/>
      <c r="J1612" s="248"/>
      <c r="K1612" s="250"/>
      <c r="L1612" s="247"/>
      <c r="M1612" s="247"/>
      <c r="N1612" s="247"/>
      <c r="O1612" s="245"/>
      <c r="P1612" s="134" t="s">
        <v>262</v>
      </c>
      <c r="Q1612" s="89"/>
      <c r="R1612" s="89"/>
      <c r="S1612" s="89"/>
      <c r="T1612" s="89"/>
      <c r="U1612" s="89"/>
      <c r="V1612" s="89"/>
      <c r="W1612" s="89"/>
      <c r="X1612" s="89"/>
      <c r="Y1612" s="89"/>
      <c r="Z1612" s="89"/>
      <c r="AA1612" s="221"/>
      <c r="AB1612" s="221"/>
      <c r="AC1612" s="234"/>
      <c r="AD1612" s="221"/>
      <c r="AE1612" s="225"/>
      <c r="AF1612" s="226"/>
      <c r="AG1612" s="230"/>
      <c r="AH1612" s="230"/>
      <c r="AI1612" s="230"/>
      <c r="AJ1612" s="216"/>
      <c r="AK1612" s="216"/>
      <c r="AL1612" s="218"/>
      <c r="AM1612" s="213"/>
      <c r="AN1612" s="213"/>
      <c r="AO1612" s="213"/>
      <c r="AP1612" s="213"/>
      <c r="AQ1612" s="213"/>
      <c r="AR1612" s="213"/>
      <c r="AS1612" s="213"/>
      <c r="AT1612" s="207"/>
      <c r="AU1612" s="207"/>
      <c r="AV1612" s="207"/>
      <c r="AW1612" s="207"/>
      <c r="AX1612" s="207"/>
      <c r="AY1612" s="207"/>
      <c r="AZ1612" s="207"/>
      <c r="BA1612" s="207"/>
      <c r="BB1612" s="207"/>
      <c r="BC1612" s="207"/>
      <c r="BD1612" s="207"/>
      <c r="BE1612" s="207"/>
      <c r="BF1612" s="207"/>
      <c r="BG1612" s="207"/>
      <c r="BH1612" s="207"/>
      <c r="BI1612" s="207"/>
      <c r="BJ1612" s="207"/>
      <c r="BK1612" s="207"/>
      <c r="BL1612" s="207"/>
      <c r="BM1612" s="210"/>
      <c r="BN1612" s="204"/>
      <c r="BO1612" s="2"/>
    </row>
    <row r="1613" spans="1:67" ht="15" hidden="1" customHeight="1" x14ac:dyDescent="0.25">
      <c r="A1613" s="2"/>
      <c r="B1613" s="234"/>
      <c r="C1613" s="237"/>
      <c r="D1613" s="238"/>
      <c r="E1613" s="242"/>
      <c r="F1613" s="245"/>
      <c r="G1613" s="245"/>
      <c r="H1613" s="245"/>
      <c r="I1613" s="245"/>
      <c r="J1613" s="248"/>
      <c r="K1613" s="250"/>
      <c r="L1613" s="247"/>
      <c r="M1613" s="247"/>
      <c r="N1613" s="247"/>
      <c r="O1613" s="245"/>
      <c r="P1613" s="134" t="s">
        <v>263</v>
      </c>
      <c r="Q1613" s="89"/>
      <c r="R1613" s="89"/>
      <c r="S1613" s="89"/>
      <c r="T1613" s="89"/>
      <c r="U1613" s="89"/>
      <c r="V1613" s="89"/>
      <c r="W1613" s="89"/>
      <c r="X1613" s="89"/>
      <c r="Y1613" s="89"/>
      <c r="Z1613" s="89"/>
      <c r="AA1613" s="221"/>
      <c r="AB1613" s="221"/>
      <c r="AC1613" s="234"/>
      <c r="AD1613" s="221"/>
      <c r="AE1613" s="225"/>
      <c r="AF1613" s="226"/>
      <c r="AG1613" s="230"/>
      <c r="AH1613" s="230"/>
      <c r="AI1613" s="230"/>
      <c r="AJ1613" s="216"/>
      <c r="AK1613" s="216"/>
      <c r="AL1613" s="218"/>
      <c r="AM1613" s="213"/>
      <c r="AN1613" s="213"/>
      <c r="AO1613" s="213"/>
      <c r="AP1613" s="213"/>
      <c r="AQ1613" s="213"/>
      <c r="AR1613" s="213"/>
      <c r="AS1613" s="213"/>
      <c r="AT1613" s="207"/>
      <c r="AU1613" s="207"/>
      <c r="AV1613" s="207"/>
      <c r="AW1613" s="207"/>
      <c r="AX1613" s="207"/>
      <c r="AY1613" s="207"/>
      <c r="AZ1613" s="207"/>
      <c r="BA1613" s="207"/>
      <c r="BB1613" s="207"/>
      <c r="BC1613" s="207"/>
      <c r="BD1613" s="207"/>
      <c r="BE1613" s="207"/>
      <c r="BF1613" s="207"/>
      <c r="BG1613" s="207"/>
      <c r="BH1613" s="207"/>
      <c r="BI1613" s="207"/>
      <c r="BJ1613" s="207"/>
      <c r="BK1613" s="207"/>
      <c r="BL1613" s="207"/>
      <c r="BM1613" s="210"/>
      <c r="BN1613" s="204"/>
      <c r="BO1613" s="2"/>
    </row>
    <row r="1614" spans="1:67" ht="15" hidden="1" customHeight="1" x14ac:dyDescent="0.25">
      <c r="A1614" s="2"/>
      <c r="B1614" s="234"/>
      <c r="C1614" s="237"/>
      <c r="D1614" s="238"/>
      <c r="E1614" s="242"/>
      <c r="F1614" s="245"/>
      <c r="G1614" s="245"/>
      <c r="H1614" s="245"/>
      <c r="I1614" s="245"/>
      <c r="J1614" s="248"/>
      <c r="K1614" s="250"/>
      <c r="L1614" s="247"/>
      <c r="M1614" s="247"/>
      <c r="N1614" s="247"/>
      <c r="O1614" s="245"/>
      <c r="P1614" s="134" t="s">
        <v>27</v>
      </c>
      <c r="Q1614" s="89"/>
      <c r="R1614" s="89"/>
      <c r="S1614" s="89"/>
      <c r="T1614" s="89"/>
      <c r="U1614" s="89"/>
      <c r="V1614" s="89"/>
      <c r="W1614" s="89"/>
      <c r="X1614" s="89"/>
      <c r="Y1614" s="89"/>
      <c r="Z1614" s="89"/>
      <c r="AA1614" s="221"/>
      <c r="AB1614" s="221"/>
      <c r="AC1614" s="234"/>
      <c r="AD1614" s="221"/>
      <c r="AE1614" s="225"/>
      <c r="AF1614" s="226"/>
      <c r="AG1614" s="230"/>
      <c r="AH1614" s="230"/>
      <c r="AI1614" s="230"/>
      <c r="AJ1614" s="216"/>
      <c r="AK1614" s="216"/>
      <c r="AL1614" s="218"/>
      <c r="AM1614" s="213"/>
      <c r="AN1614" s="213"/>
      <c r="AO1614" s="213"/>
      <c r="AP1614" s="213"/>
      <c r="AQ1614" s="213"/>
      <c r="AR1614" s="213"/>
      <c r="AS1614" s="213"/>
      <c r="AT1614" s="207"/>
      <c r="AU1614" s="207"/>
      <c r="AV1614" s="207"/>
      <c r="AW1614" s="207"/>
      <c r="AX1614" s="207"/>
      <c r="AY1614" s="207"/>
      <c r="AZ1614" s="207"/>
      <c r="BA1614" s="207"/>
      <c r="BB1614" s="207"/>
      <c r="BC1614" s="207"/>
      <c r="BD1614" s="207"/>
      <c r="BE1614" s="207"/>
      <c r="BF1614" s="207"/>
      <c r="BG1614" s="207"/>
      <c r="BH1614" s="207"/>
      <c r="BI1614" s="207"/>
      <c r="BJ1614" s="207"/>
      <c r="BK1614" s="207"/>
      <c r="BL1614" s="207"/>
      <c r="BM1614" s="210"/>
      <c r="BN1614" s="204"/>
      <c r="BO1614" s="2"/>
    </row>
    <row r="1615" spans="1:67" ht="15" customHeight="1" x14ac:dyDescent="0.25">
      <c r="A1615" s="2"/>
      <c r="B1615" s="219"/>
      <c r="C1615" s="239"/>
      <c r="D1615" s="240"/>
      <c r="E1615" s="243"/>
      <c r="F1615" s="246"/>
      <c r="G1615" s="246"/>
      <c r="H1615" s="246"/>
      <c r="I1615" s="246"/>
      <c r="J1615" s="248"/>
      <c r="K1615" s="251"/>
      <c r="L1615" s="248"/>
      <c r="M1615" s="248"/>
      <c r="N1615" s="248"/>
      <c r="O1615" s="246"/>
      <c r="P1615" s="134" t="s">
        <v>28</v>
      </c>
      <c r="Q1615" s="182">
        <v>46139</v>
      </c>
      <c r="R1615" s="182">
        <v>46144</v>
      </c>
      <c r="S1615" s="182">
        <v>46156</v>
      </c>
      <c r="T1615" s="89"/>
      <c r="U1615" s="89"/>
      <c r="V1615" s="89"/>
      <c r="W1615" s="89"/>
      <c r="X1615" s="89"/>
      <c r="Y1615" s="89"/>
      <c r="Z1615" s="89"/>
      <c r="AA1615" s="232"/>
      <c r="AB1615" s="222"/>
      <c r="AC1615" s="252"/>
      <c r="AD1615" s="222"/>
      <c r="AE1615" s="227"/>
      <c r="AF1615" s="228"/>
      <c r="AG1615" s="231"/>
      <c r="AH1615" s="232"/>
      <c r="AI1615" s="232"/>
      <c r="AJ1615" s="217"/>
      <c r="AK1615" s="217"/>
      <c r="AL1615" s="219"/>
      <c r="AM1615" s="214"/>
      <c r="AN1615" s="214"/>
      <c r="AO1615" s="214"/>
      <c r="AP1615" s="214"/>
      <c r="AQ1615" s="214"/>
      <c r="AR1615" s="214"/>
      <c r="AS1615" s="214"/>
      <c r="AT1615" s="208"/>
      <c r="AU1615" s="208"/>
      <c r="AV1615" s="208"/>
      <c r="AW1615" s="208"/>
      <c r="AX1615" s="208"/>
      <c r="AY1615" s="208"/>
      <c r="AZ1615" s="208"/>
      <c r="BA1615" s="208"/>
      <c r="BB1615" s="208"/>
      <c r="BC1615" s="208"/>
      <c r="BD1615" s="208"/>
      <c r="BE1615" s="208"/>
      <c r="BF1615" s="208"/>
      <c r="BG1615" s="208"/>
      <c r="BH1615" s="208"/>
      <c r="BI1615" s="208"/>
      <c r="BJ1615" s="208"/>
      <c r="BK1615" s="208"/>
      <c r="BL1615" s="208"/>
      <c r="BM1615" s="211"/>
      <c r="BN1615" s="205"/>
      <c r="BO1615" s="2"/>
    </row>
    <row r="1616" spans="1:67" ht="15" hidden="1" customHeight="1" x14ac:dyDescent="0.25">
      <c r="A1616" s="2"/>
      <c r="B1616" s="233" t="s">
        <v>1815</v>
      </c>
      <c r="C1616" s="235" t="s">
        <v>1278</v>
      </c>
      <c r="D1616" s="236"/>
      <c r="E1616" s="241"/>
      <c r="F1616" s="244" t="s">
        <v>1814</v>
      </c>
      <c r="G1616" s="245"/>
      <c r="H1616" s="245"/>
      <c r="I1616" s="245" t="s">
        <v>1743</v>
      </c>
      <c r="J1616" s="247"/>
      <c r="K1616" s="249"/>
      <c r="L1616" s="247"/>
      <c r="M1616" s="247">
        <v>1</v>
      </c>
      <c r="N1616" s="247"/>
      <c r="O1616" s="245" t="s">
        <v>1596</v>
      </c>
      <c r="P1616" s="135" t="s">
        <v>148</v>
      </c>
      <c r="Q1616" s="89"/>
      <c r="R1616" s="89"/>
      <c r="S1616" s="89"/>
      <c r="T1616" s="89"/>
      <c r="U1616" s="89"/>
      <c r="V1616" s="89"/>
      <c r="W1616" s="89"/>
      <c r="X1616" s="89"/>
      <c r="Y1616" s="89"/>
      <c r="Z1616" s="89"/>
      <c r="AA1616" s="220">
        <v>82</v>
      </c>
      <c r="AB1616" s="220"/>
      <c r="AC1616" s="233"/>
      <c r="AD1616" s="220"/>
      <c r="AE1616" s="223">
        <v>0</v>
      </c>
      <c r="AF1616" s="224"/>
      <c r="AG1616" s="229"/>
      <c r="AH1616" s="229">
        <v>0</v>
      </c>
      <c r="AI1616" s="229">
        <v>0.10959050572008983</v>
      </c>
      <c r="AJ1616" s="215"/>
      <c r="AK1616" s="215"/>
      <c r="AL1616" s="209" t="s">
        <v>1590</v>
      </c>
      <c r="AM1616" s="212"/>
      <c r="AN1616" s="212"/>
      <c r="AO1616" s="212"/>
      <c r="AP1616" s="212"/>
      <c r="AQ1616" s="212"/>
      <c r="AR1616" s="212"/>
      <c r="AS1616" s="212"/>
      <c r="AT1616" s="206"/>
      <c r="AU1616" s="206"/>
      <c r="AV1616" s="206"/>
      <c r="AW1616" s="206"/>
      <c r="AX1616" s="206"/>
      <c r="AY1616" s="206"/>
      <c r="AZ1616" s="206"/>
      <c r="BA1616" s="206"/>
      <c r="BB1616" s="206"/>
      <c r="BC1616" s="206"/>
      <c r="BD1616" s="206"/>
      <c r="BE1616" s="206"/>
      <c r="BF1616" s="206"/>
      <c r="BG1616" s="206"/>
      <c r="BH1616" s="206"/>
      <c r="BI1616" s="206"/>
      <c r="BJ1616" s="206"/>
      <c r="BK1616" s="206"/>
      <c r="BL1616" s="206"/>
      <c r="BM1616" s="209"/>
      <c r="BN1616" s="203"/>
      <c r="BO1616" s="2"/>
    </row>
    <row r="1617" spans="1:67" ht="15" customHeight="1" x14ac:dyDescent="0.25">
      <c r="A1617" s="2"/>
      <c r="B1617" s="234"/>
      <c r="C1617" s="237"/>
      <c r="D1617" s="238"/>
      <c r="E1617" s="242"/>
      <c r="F1617" s="245"/>
      <c r="G1617" s="245"/>
      <c r="H1617" s="245"/>
      <c r="I1617" s="245"/>
      <c r="J1617" s="248"/>
      <c r="K1617" s="250"/>
      <c r="L1617" s="247"/>
      <c r="M1617" s="247"/>
      <c r="N1617" s="247"/>
      <c r="O1617" s="245"/>
      <c r="P1617" s="134" t="s">
        <v>26</v>
      </c>
      <c r="Q1617" s="89">
        <v>46300</v>
      </c>
      <c r="R1617" s="89">
        <v>46304</v>
      </c>
      <c r="S1617" s="89">
        <v>46367</v>
      </c>
      <c r="T1617" s="89">
        <v>46367</v>
      </c>
      <c r="U1617" s="89">
        <v>46367</v>
      </c>
      <c r="V1617" s="89">
        <v>46381</v>
      </c>
      <c r="W1617" s="89"/>
      <c r="X1617" s="89"/>
      <c r="Y1617" s="89"/>
      <c r="Z1617" s="89"/>
      <c r="AA1617" s="221"/>
      <c r="AB1617" s="221"/>
      <c r="AC1617" s="234"/>
      <c r="AD1617" s="221"/>
      <c r="AE1617" s="225"/>
      <c r="AF1617" s="226"/>
      <c r="AG1617" s="230"/>
      <c r="AH1617" s="230"/>
      <c r="AI1617" s="230"/>
      <c r="AJ1617" s="216"/>
      <c r="AK1617" s="216"/>
      <c r="AL1617" s="218"/>
      <c r="AM1617" s="213"/>
      <c r="AN1617" s="213"/>
      <c r="AO1617" s="213"/>
      <c r="AP1617" s="213"/>
      <c r="AQ1617" s="213"/>
      <c r="AR1617" s="213"/>
      <c r="AS1617" s="213"/>
      <c r="AT1617" s="207"/>
      <c r="AU1617" s="207"/>
      <c r="AV1617" s="207"/>
      <c r="AW1617" s="207"/>
      <c r="AX1617" s="207"/>
      <c r="AY1617" s="207"/>
      <c r="AZ1617" s="207"/>
      <c r="BA1617" s="207"/>
      <c r="BB1617" s="207"/>
      <c r="BC1617" s="207"/>
      <c r="BD1617" s="207"/>
      <c r="BE1617" s="207"/>
      <c r="BF1617" s="207"/>
      <c r="BG1617" s="207"/>
      <c r="BH1617" s="207"/>
      <c r="BI1617" s="207"/>
      <c r="BJ1617" s="207"/>
      <c r="BK1617" s="207"/>
      <c r="BL1617" s="207"/>
      <c r="BM1617" s="210"/>
      <c r="BN1617" s="204"/>
      <c r="BO1617" s="2"/>
    </row>
    <row r="1618" spans="1:67" ht="15" hidden="1" customHeight="1" x14ac:dyDescent="0.25">
      <c r="A1618" s="2"/>
      <c r="B1618" s="234"/>
      <c r="C1618" s="237"/>
      <c r="D1618" s="238"/>
      <c r="E1618" s="242"/>
      <c r="F1618" s="245"/>
      <c r="G1618" s="245"/>
      <c r="H1618" s="245"/>
      <c r="I1618" s="245"/>
      <c r="J1618" s="248"/>
      <c r="K1618" s="250"/>
      <c r="L1618" s="247"/>
      <c r="M1618" s="247"/>
      <c r="N1618" s="247"/>
      <c r="O1618" s="245"/>
      <c r="P1618" s="134" t="s">
        <v>262</v>
      </c>
      <c r="Q1618" s="89"/>
      <c r="R1618" s="89"/>
      <c r="S1618" s="89"/>
      <c r="T1618" s="89"/>
      <c r="U1618" s="89"/>
      <c r="V1618" s="89"/>
      <c r="W1618" s="89"/>
      <c r="X1618" s="89"/>
      <c r="Y1618" s="89"/>
      <c r="Z1618" s="89"/>
      <c r="AA1618" s="221"/>
      <c r="AB1618" s="221"/>
      <c r="AC1618" s="234"/>
      <c r="AD1618" s="221"/>
      <c r="AE1618" s="225"/>
      <c r="AF1618" s="226"/>
      <c r="AG1618" s="230"/>
      <c r="AH1618" s="230"/>
      <c r="AI1618" s="230"/>
      <c r="AJ1618" s="216"/>
      <c r="AK1618" s="216"/>
      <c r="AL1618" s="218"/>
      <c r="AM1618" s="213"/>
      <c r="AN1618" s="213"/>
      <c r="AO1618" s="213"/>
      <c r="AP1618" s="213"/>
      <c r="AQ1618" s="213"/>
      <c r="AR1618" s="213"/>
      <c r="AS1618" s="213"/>
      <c r="AT1618" s="207"/>
      <c r="AU1618" s="207"/>
      <c r="AV1618" s="207"/>
      <c r="AW1618" s="207"/>
      <c r="AX1618" s="207"/>
      <c r="AY1618" s="207"/>
      <c r="AZ1618" s="207"/>
      <c r="BA1618" s="207"/>
      <c r="BB1618" s="207"/>
      <c r="BC1618" s="207"/>
      <c r="BD1618" s="207"/>
      <c r="BE1618" s="207"/>
      <c r="BF1618" s="207"/>
      <c r="BG1618" s="207"/>
      <c r="BH1618" s="207"/>
      <c r="BI1618" s="207"/>
      <c r="BJ1618" s="207"/>
      <c r="BK1618" s="207"/>
      <c r="BL1618" s="207"/>
      <c r="BM1618" s="210"/>
      <c r="BN1618" s="204"/>
      <c r="BO1618" s="2"/>
    </row>
    <row r="1619" spans="1:67" ht="15" hidden="1" customHeight="1" x14ac:dyDescent="0.25">
      <c r="A1619" s="2"/>
      <c r="B1619" s="234"/>
      <c r="C1619" s="237"/>
      <c r="D1619" s="238"/>
      <c r="E1619" s="242"/>
      <c r="F1619" s="245"/>
      <c r="G1619" s="245"/>
      <c r="H1619" s="245"/>
      <c r="I1619" s="245"/>
      <c r="J1619" s="248"/>
      <c r="K1619" s="250"/>
      <c r="L1619" s="247"/>
      <c r="M1619" s="247"/>
      <c r="N1619" s="247"/>
      <c r="O1619" s="245"/>
      <c r="P1619" s="134" t="s">
        <v>263</v>
      </c>
      <c r="Q1619" s="89"/>
      <c r="R1619" s="89"/>
      <c r="S1619" s="89"/>
      <c r="T1619" s="89"/>
      <c r="U1619" s="89"/>
      <c r="V1619" s="89"/>
      <c r="W1619" s="89"/>
      <c r="X1619" s="89"/>
      <c r="Y1619" s="89"/>
      <c r="Z1619" s="89"/>
      <c r="AA1619" s="221"/>
      <c r="AB1619" s="221"/>
      <c r="AC1619" s="234"/>
      <c r="AD1619" s="221"/>
      <c r="AE1619" s="225"/>
      <c r="AF1619" s="226"/>
      <c r="AG1619" s="230"/>
      <c r="AH1619" s="230"/>
      <c r="AI1619" s="230"/>
      <c r="AJ1619" s="216"/>
      <c r="AK1619" s="216"/>
      <c r="AL1619" s="218"/>
      <c r="AM1619" s="213"/>
      <c r="AN1619" s="213"/>
      <c r="AO1619" s="213"/>
      <c r="AP1619" s="213"/>
      <c r="AQ1619" s="213"/>
      <c r="AR1619" s="213"/>
      <c r="AS1619" s="213"/>
      <c r="AT1619" s="207"/>
      <c r="AU1619" s="207"/>
      <c r="AV1619" s="207"/>
      <c r="AW1619" s="207"/>
      <c r="AX1619" s="207"/>
      <c r="AY1619" s="207"/>
      <c r="AZ1619" s="207"/>
      <c r="BA1619" s="207"/>
      <c r="BB1619" s="207"/>
      <c r="BC1619" s="207"/>
      <c r="BD1619" s="207"/>
      <c r="BE1619" s="207"/>
      <c r="BF1619" s="207"/>
      <c r="BG1619" s="207"/>
      <c r="BH1619" s="207"/>
      <c r="BI1619" s="207"/>
      <c r="BJ1619" s="207"/>
      <c r="BK1619" s="207"/>
      <c r="BL1619" s="207"/>
      <c r="BM1619" s="210"/>
      <c r="BN1619" s="204"/>
      <c r="BO1619" s="2"/>
    </row>
    <row r="1620" spans="1:67" ht="15" hidden="1" customHeight="1" x14ac:dyDescent="0.25">
      <c r="A1620" s="2"/>
      <c r="B1620" s="234"/>
      <c r="C1620" s="237"/>
      <c r="D1620" s="238"/>
      <c r="E1620" s="242"/>
      <c r="F1620" s="245"/>
      <c r="G1620" s="245"/>
      <c r="H1620" s="245"/>
      <c r="I1620" s="245"/>
      <c r="J1620" s="248"/>
      <c r="K1620" s="250"/>
      <c r="L1620" s="247"/>
      <c r="M1620" s="247"/>
      <c r="N1620" s="247"/>
      <c r="O1620" s="245"/>
      <c r="P1620" s="134" t="s">
        <v>27</v>
      </c>
      <c r="Q1620" s="89"/>
      <c r="R1620" s="89"/>
      <c r="S1620" s="89"/>
      <c r="T1620" s="89"/>
      <c r="U1620" s="89"/>
      <c r="V1620" s="89"/>
      <c r="W1620" s="89"/>
      <c r="X1620" s="89"/>
      <c r="Y1620" s="89"/>
      <c r="Z1620" s="89"/>
      <c r="AA1620" s="221"/>
      <c r="AB1620" s="221"/>
      <c r="AC1620" s="234"/>
      <c r="AD1620" s="221"/>
      <c r="AE1620" s="225"/>
      <c r="AF1620" s="226"/>
      <c r="AG1620" s="230"/>
      <c r="AH1620" s="230"/>
      <c r="AI1620" s="230"/>
      <c r="AJ1620" s="216"/>
      <c r="AK1620" s="216"/>
      <c r="AL1620" s="218"/>
      <c r="AM1620" s="213"/>
      <c r="AN1620" s="213"/>
      <c r="AO1620" s="213"/>
      <c r="AP1620" s="213"/>
      <c r="AQ1620" s="213"/>
      <c r="AR1620" s="213"/>
      <c r="AS1620" s="213"/>
      <c r="AT1620" s="207"/>
      <c r="AU1620" s="207"/>
      <c r="AV1620" s="207"/>
      <c r="AW1620" s="207"/>
      <c r="AX1620" s="207"/>
      <c r="AY1620" s="207"/>
      <c r="AZ1620" s="207"/>
      <c r="BA1620" s="207"/>
      <c r="BB1620" s="207"/>
      <c r="BC1620" s="207"/>
      <c r="BD1620" s="207"/>
      <c r="BE1620" s="207"/>
      <c r="BF1620" s="207"/>
      <c r="BG1620" s="207"/>
      <c r="BH1620" s="207"/>
      <c r="BI1620" s="207"/>
      <c r="BJ1620" s="207"/>
      <c r="BK1620" s="207"/>
      <c r="BL1620" s="207"/>
      <c r="BM1620" s="210"/>
      <c r="BN1620" s="204"/>
      <c r="BO1620" s="2"/>
    </row>
    <row r="1621" spans="1:67" ht="15" customHeight="1" x14ac:dyDescent="0.25">
      <c r="A1621" s="2"/>
      <c r="B1621" s="219"/>
      <c r="C1621" s="239"/>
      <c r="D1621" s="240"/>
      <c r="E1621" s="243"/>
      <c r="F1621" s="246"/>
      <c r="G1621" s="246"/>
      <c r="H1621" s="246"/>
      <c r="I1621" s="246"/>
      <c r="J1621" s="248"/>
      <c r="K1621" s="251"/>
      <c r="L1621" s="248"/>
      <c r="M1621" s="248"/>
      <c r="N1621" s="248"/>
      <c r="O1621" s="246"/>
      <c r="P1621" s="134" t="s">
        <v>28</v>
      </c>
      <c r="Q1621" s="89"/>
      <c r="R1621" s="89"/>
      <c r="S1621" s="89"/>
      <c r="T1621" s="89"/>
      <c r="U1621" s="89"/>
      <c r="V1621" s="89"/>
      <c r="W1621" s="89"/>
      <c r="X1621" s="89"/>
      <c r="Y1621" s="89"/>
      <c r="Z1621" s="89"/>
      <c r="AA1621" s="232"/>
      <c r="AB1621" s="222"/>
      <c r="AC1621" s="252"/>
      <c r="AD1621" s="222"/>
      <c r="AE1621" s="227"/>
      <c r="AF1621" s="228"/>
      <c r="AG1621" s="231"/>
      <c r="AH1621" s="232"/>
      <c r="AI1621" s="232"/>
      <c r="AJ1621" s="217"/>
      <c r="AK1621" s="217"/>
      <c r="AL1621" s="219"/>
      <c r="AM1621" s="214"/>
      <c r="AN1621" s="214"/>
      <c r="AO1621" s="214"/>
      <c r="AP1621" s="214"/>
      <c r="AQ1621" s="214"/>
      <c r="AR1621" s="214"/>
      <c r="AS1621" s="214"/>
      <c r="AT1621" s="208"/>
      <c r="AU1621" s="208"/>
      <c r="AV1621" s="208"/>
      <c r="AW1621" s="208"/>
      <c r="AX1621" s="208"/>
      <c r="AY1621" s="208"/>
      <c r="AZ1621" s="208"/>
      <c r="BA1621" s="208"/>
      <c r="BB1621" s="208"/>
      <c r="BC1621" s="208"/>
      <c r="BD1621" s="208"/>
      <c r="BE1621" s="208"/>
      <c r="BF1621" s="208"/>
      <c r="BG1621" s="208"/>
      <c r="BH1621" s="208"/>
      <c r="BI1621" s="208"/>
      <c r="BJ1621" s="208"/>
      <c r="BK1621" s="208"/>
      <c r="BL1621" s="208"/>
      <c r="BM1621" s="211"/>
      <c r="BN1621" s="205"/>
      <c r="BO1621" s="2"/>
    </row>
    <row r="1622" spans="1:67" ht="15" hidden="1" customHeight="1" x14ac:dyDescent="0.25">
      <c r="A1622" s="2"/>
      <c r="B1622" s="233" t="s">
        <v>1818</v>
      </c>
      <c r="C1622" s="235" t="s">
        <v>1280</v>
      </c>
      <c r="D1622" s="236"/>
      <c r="E1622" s="241"/>
      <c r="F1622" s="244" t="s">
        <v>1817</v>
      </c>
      <c r="G1622" s="245"/>
      <c r="H1622" s="245"/>
      <c r="I1622" s="245" t="s">
        <v>1743</v>
      </c>
      <c r="J1622" s="247"/>
      <c r="K1622" s="249">
        <v>46241</v>
      </c>
      <c r="L1622" s="247" t="s">
        <v>475</v>
      </c>
      <c r="M1622" s="247">
        <v>1</v>
      </c>
      <c r="N1622" s="247"/>
      <c r="O1622" s="245" t="s">
        <v>1596</v>
      </c>
      <c r="P1622" s="135" t="s">
        <v>148</v>
      </c>
      <c r="Q1622" s="89"/>
      <c r="R1622" s="89"/>
      <c r="S1622" s="89"/>
      <c r="T1622" s="89"/>
      <c r="U1622" s="89"/>
      <c r="V1622" s="89"/>
      <c r="W1622" s="89"/>
      <c r="X1622" s="89"/>
      <c r="Y1622" s="89"/>
      <c r="Z1622" s="89"/>
      <c r="AA1622" s="220">
        <v>82</v>
      </c>
      <c r="AB1622" s="220"/>
      <c r="AC1622" s="233"/>
      <c r="AD1622" s="220"/>
      <c r="AE1622" s="223">
        <v>0</v>
      </c>
      <c r="AF1622" s="224"/>
      <c r="AG1622" s="229"/>
      <c r="AH1622" s="229">
        <v>0</v>
      </c>
      <c r="AI1622" s="229">
        <v>0.10959050572008983</v>
      </c>
      <c r="AJ1622" s="215"/>
      <c r="AK1622" s="215"/>
      <c r="AL1622" s="209" t="s">
        <v>1590</v>
      </c>
      <c r="AM1622" s="212"/>
      <c r="AN1622" s="212"/>
      <c r="AO1622" s="212"/>
      <c r="AP1622" s="212"/>
      <c r="AQ1622" s="212"/>
      <c r="AR1622" s="212"/>
      <c r="AS1622" s="212"/>
      <c r="AT1622" s="206"/>
      <c r="AU1622" s="206"/>
      <c r="AV1622" s="206"/>
      <c r="AW1622" s="206"/>
      <c r="AX1622" s="206"/>
      <c r="AY1622" s="206"/>
      <c r="AZ1622" s="206"/>
      <c r="BA1622" s="206"/>
      <c r="BB1622" s="206"/>
      <c r="BC1622" s="206"/>
      <c r="BD1622" s="206"/>
      <c r="BE1622" s="206"/>
      <c r="BF1622" s="206"/>
      <c r="BG1622" s="206"/>
      <c r="BH1622" s="206"/>
      <c r="BI1622" s="206"/>
      <c r="BJ1622" s="206"/>
      <c r="BK1622" s="206"/>
      <c r="BL1622" s="206"/>
      <c r="BM1622" s="209"/>
      <c r="BN1622" s="203"/>
      <c r="BO1622" s="2"/>
    </row>
    <row r="1623" spans="1:67" ht="15" customHeight="1" x14ac:dyDescent="0.25">
      <c r="A1623" s="2"/>
      <c r="B1623" s="234"/>
      <c r="C1623" s="237"/>
      <c r="D1623" s="238"/>
      <c r="E1623" s="242"/>
      <c r="F1623" s="245"/>
      <c r="G1623" s="245"/>
      <c r="H1623" s="245"/>
      <c r="I1623" s="245"/>
      <c r="J1623" s="248"/>
      <c r="K1623" s="250"/>
      <c r="L1623" s="247"/>
      <c r="M1623" s="247"/>
      <c r="N1623" s="247"/>
      <c r="O1623" s="245"/>
      <c r="P1623" s="134" t="s">
        <v>26</v>
      </c>
      <c r="Q1623" s="89">
        <v>46241</v>
      </c>
      <c r="R1623" s="184">
        <v>46255</v>
      </c>
      <c r="S1623" s="89">
        <v>46332</v>
      </c>
      <c r="T1623" s="89">
        <v>46332</v>
      </c>
      <c r="U1623" s="89">
        <v>46332</v>
      </c>
      <c r="V1623" s="89">
        <v>46346</v>
      </c>
      <c r="W1623" s="89"/>
      <c r="X1623" s="89"/>
      <c r="Y1623" s="89"/>
      <c r="Z1623" s="89"/>
      <c r="AA1623" s="221"/>
      <c r="AB1623" s="221"/>
      <c r="AC1623" s="234"/>
      <c r="AD1623" s="221"/>
      <c r="AE1623" s="225"/>
      <c r="AF1623" s="226"/>
      <c r="AG1623" s="230"/>
      <c r="AH1623" s="230"/>
      <c r="AI1623" s="230"/>
      <c r="AJ1623" s="216"/>
      <c r="AK1623" s="216"/>
      <c r="AL1623" s="218"/>
      <c r="AM1623" s="213"/>
      <c r="AN1623" s="213"/>
      <c r="AO1623" s="213"/>
      <c r="AP1623" s="213"/>
      <c r="AQ1623" s="213"/>
      <c r="AR1623" s="213"/>
      <c r="AS1623" s="213"/>
      <c r="AT1623" s="207"/>
      <c r="AU1623" s="207"/>
      <c r="AV1623" s="207"/>
      <c r="AW1623" s="207"/>
      <c r="AX1623" s="207"/>
      <c r="AY1623" s="207"/>
      <c r="AZ1623" s="207"/>
      <c r="BA1623" s="207"/>
      <c r="BB1623" s="207"/>
      <c r="BC1623" s="207"/>
      <c r="BD1623" s="207"/>
      <c r="BE1623" s="207"/>
      <c r="BF1623" s="207"/>
      <c r="BG1623" s="207"/>
      <c r="BH1623" s="207"/>
      <c r="BI1623" s="207"/>
      <c r="BJ1623" s="207"/>
      <c r="BK1623" s="207"/>
      <c r="BL1623" s="207"/>
      <c r="BM1623" s="210"/>
      <c r="BN1623" s="204"/>
      <c r="BO1623" s="2"/>
    </row>
    <row r="1624" spans="1:67" ht="15" hidden="1" customHeight="1" x14ac:dyDescent="0.25">
      <c r="A1624" s="2"/>
      <c r="B1624" s="234"/>
      <c r="C1624" s="237"/>
      <c r="D1624" s="238"/>
      <c r="E1624" s="242"/>
      <c r="F1624" s="245"/>
      <c r="G1624" s="245"/>
      <c r="H1624" s="245"/>
      <c r="I1624" s="245"/>
      <c r="J1624" s="248"/>
      <c r="K1624" s="250"/>
      <c r="L1624" s="247"/>
      <c r="M1624" s="247"/>
      <c r="N1624" s="247"/>
      <c r="O1624" s="245"/>
      <c r="P1624" s="134" t="s">
        <v>262</v>
      </c>
      <c r="Q1624" s="89"/>
      <c r="R1624" s="89"/>
      <c r="S1624" s="89"/>
      <c r="T1624" s="89"/>
      <c r="U1624" s="89"/>
      <c r="V1624" s="89"/>
      <c r="W1624" s="89"/>
      <c r="X1624" s="89"/>
      <c r="Y1624" s="89"/>
      <c r="Z1624" s="89"/>
      <c r="AA1624" s="221"/>
      <c r="AB1624" s="221"/>
      <c r="AC1624" s="234"/>
      <c r="AD1624" s="221"/>
      <c r="AE1624" s="225"/>
      <c r="AF1624" s="226"/>
      <c r="AG1624" s="230"/>
      <c r="AH1624" s="230"/>
      <c r="AI1624" s="230"/>
      <c r="AJ1624" s="216"/>
      <c r="AK1624" s="216"/>
      <c r="AL1624" s="218"/>
      <c r="AM1624" s="213"/>
      <c r="AN1624" s="213"/>
      <c r="AO1624" s="213"/>
      <c r="AP1624" s="213"/>
      <c r="AQ1624" s="213"/>
      <c r="AR1624" s="213"/>
      <c r="AS1624" s="213"/>
      <c r="AT1624" s="207"/>
      <c r="AU1624" s="207"/>
      <c r="AV1624" s="207"/>
      <c r="AW1624" s="207"/>
      <c r="AX1624" s="207"/>
      <c r="AY1624" s="207"/>
      <c r="AZ1624" s="207"/>
      <c r="BA1624" s="207"/>
      <c r="BB1624" s="207"/>
      <c r="BC1624" s="207"/>
      <c r="BD1624" s="207"/>
      <c r="BE1624" s="207"/>
      <c r="BF1624" s="207"/>
      <c r="BG1624" s="207"/>
      <c r="BH1624" s="207"/>
      <c r="BI1624" s="207"/>
      <c r="BJ1624" s="207"/>
      <c r="BK1624" s="207"/>
      <c r="BL1624" s="207"/>
      <c r="BM1624" s="210"/>
      <c r="BN1624" s="204"/>
      <c r="BO1624" s="2"/>
    </row>
    <row r="1625" spans="1:67" ht="15" hidden="1" customHeight="1" x14ac:dyDescent="0.25">
      <c r="A1625" s="2"/>
      <c r="B1625" s="234"/>
      <c r="C1625" s="237"/>
      <c r="D1625" s="238"/>
      <c r="E1625" s="242"/>
      <c r="F1625" s="245"/>
      <c r="G1625" s="245"/>
      <c r="H1625" s="245"/>
      <c r="I1625" s="245"/>
      <c r="J1625" s="248"/>
      <c r="K1625" s="250"/>
      <c r="L1625" s="247"/>
      <c r="M1625" s="247"/>
      <c r="N1625" s="247"/>
      <c r="O1625" s="245"/>
      <c r="P1625" s="134" t="s">
        <v>263</v>
      </c>
      <c r="Q1625" s="89"/>
      <c r="R1625" s="89"/>
      <c r="S1625" s="89"/>
      <c r="T1625" s="89"/>
      <c r="U1625" s="89"/>
      <c r="V1625" s="89"/>
      <c r="W1625" s="89"/>
      <c r="X1625" s="89"/>
      <c r="Y1625" s="89"/>
      <c r="Z1625" s="89"/>
      <c r="AA1625" s="221"/>
      <c r="AB1625" s="221"/>
      <c r="AC1625" s="234"/>
      <c r="AD1625" s="221"/>
      <c r="AE1625" s="225"/>
      <c r="AF1625" s="226"/>
      <c r="AG1625" s="230"/>
      <c r="AH1625" s="230"/>
      <c r="AI1625" s="230"/>
      <c r="AJ1625" s="216"/>
      <c r="AK1625" s="216"/>
      <c r="AL1625" s="218"/>
      <c r="AM1625" s="213"/>
      <c r="AN1625" s="213"/>
      <c r="AO1625" s="213"/>
      <c r="AP1625" s="213"/>
      <c r="AQ1625" s="213"/>
      <c r="AR1625" s="213"/>
      <c r="AS1625" s="213"/>
      <c r="AT1625" s="207"/>
      <c r="AU1625" s="207"/>
      <c r="AV1625" s="207"/>
      <c r="AW1625" s="207"/>
      <c r="AX1625" s="207"/>
      <c r="AY1625" s="207"/>
      <c r="AZ1625" s="207"/>
      <c r="BA1625" s="207"/>
      <c r="BB1625" s="207"/>
      <c r="BC1625" s="207"/>
      <c r="BD1625" s="207"/>
      <c r="BE1625" s="207"/>
      <c r="BF1625" s="207"/>
      <c r="BG1625" s="207"/>
      <c r="BH1625" s="207"/>
      <c r="BI1625" s="207"/>
      <c r="BJ1625" s="207"/>
      <c r="BK1625" s="207"/>
      <c r="BL1625" s="207"/>
      <c r="BM1625" s="210"/>
      <c r="BN1625" s="204"/>
      <c r="BO1625" s="2"/>
    </row>
    <row r="1626" spans="1:67" ht="15" hidden="1" customHeight="1" x14ac:dyDescent="0.25">
      <c r="A1626" s="2"/>
      <c r="B1626" s="234"/>
      <c r="C1626" s="237"/>
      <c r="D1626" s="238"/>
      <c r="E1626" s="242"/>
      <c r="F1626" s="245"/>
      <c r="G1626" s="245"/>
      <c r="H1626" s="245"/>
      <c r="I1626" s="245"/>
      <c r="J1626" s="248"/>
      <c r="K1626" s="250"/>
      <c r="L1626" s="247"/>
      <c r="M1626" s="247"/>
      <c r="N1626" s="247"/>
      <c r="O1626" s="245"/>
      <c r="P1626" s="134" t="s">
        <v>27</v>
      </c>
      <c r="Q1626" s="89"/>
      <c r="R1626" s="89"/>
      <c r="S1626" s="89"/>
      <c r="T1626" s="89"/>
      <c r="U1626" s="89"/>
      <c r="V1626" s="89"/>
      <c r="W1626" s="89"/>
      <c r="X1626" s="89"/>
      <c r="Y1626" s="89"/>
      <c r="Z1626" s="89"/>
      <c r="AA1626" s="221"/>
      <c r="AB1626" s="221"/>
      <c r="AC1626" s="234"/>
      <c r="AD1626" s="221"/>
      <c r="AE1626" s="225"/>
      <c r="AF1626" s="226"/>
      <c r="AG1626" s="230"/>
      <c r="AH1626" s="230"/>
      <c r="AI1626" s="230"/>
      <c r="AJ1626" s="216"/>
      <c r="AK1626" s="216"/>
      <c r="AL1626" s="218"/>
      <c r="AM1626" s="213"/>
      <c r="AN1626" s="213"/>
      <c r="AO1626" s="213"/>
      <c r="AP1626" s="213"/>
      <c r="AQ1626" s="213"/>
      <c r="AR1626" s="213"/>
      <c r="AS1626" s="213"/>
      <c r="AT1626" s="207"/>
      <c r="AU1626" s="207"/>
      <c r="AV1626" s="207"/>
      <c r="AW1626" s="207"/>
      <c r="AX1626" s="207"/>
      <c r="AY1626" s="207"/>
      <c r="AZ1626" s="207"/>
      <c r="BA1626" s="207"/>
      <c r="BB1626" s="207"/>
      <c r="BC1626" s="207"/>
      <c r="BD1626" s="207"/>
      <c r="BE1626" s="207"/>
      <c r="BF1626" s="207"/>
      <c r="BG1626" s="207"/>
      <c r="BH1626" s="207"/>
      <c r="BI1626" s="207"/>
      <c r="BJ1626" s="207"/>
      <c r="BK1626" s="207"/>
      <c r="BL1626" s="207"/>
      <c r="BM1626" s="210"/>
      <c r="BN1626" s="204"/>
      <c r="BO1626" s="2"/>
    </row>
    <row r="1627" spans="1:67" ht="15" customHeight="1" x14ac:dyDescent="0.25">
      <c r="A1627" s="2"/>
      <c r="B1627" s="219"/>
      <c r="C1627" s="239"/>
      <c r="D1627" s="240"/>
      <c r="E1627" s="243"/>
      <c r="F1627" s="246"/>
      <c r="G1627" s="246"/>
      <c r="H1627" s="246"/>
      <c r="I1627" s="246"/>
      <c r="J1627" s="248"/>
      <c r="K1627" s="251"/>
      <c r="L1627" s="248"/>
      <c r="M1627" s="248"/>
      <c r="N1627" s="248"/>
      <c r="O1627" s="246"/>
      <c r="P1627" s="134" t="s">
        <v>28</v>
      </c>
      <c r="Q1627" s="182">
        <v>46241</v>
      </c>
      <c r="R1627" s="89"/>
      <c r="S1627" s="89"/>
      <c r="T1627" s="89"/>
      <c r="U1627" s="89"/>
      <c r="V1627" s="89"/>
      <c r="W1627" s="89"/>
      <c r="X1627" s="89"/>
      <c r="Y1627" s="89"/>
      <c r="Z1627" s="89"/>
      <c r="AA1627" s="232"/>
      <c r="AB1627" s="222"/>
      <c r="AC1627" s="252"/>
      <c r="AD1627" s="222"/>
      <c r="AE1627" s="227"/>
      <c r="AF1627" s="228"/>
      <c r="AG1627" s="231"/>
      <c r="AH1627" s="232"/>
      <c r="AI1627" s="232"/>
      <c r="AJ1627" s="217"/>
      <c r="AK1627" s="217"/>
      <c r="AL1627" s="219"/>
      <c r="AM1627" s="214"/>
      <c r="AN1627" s="214"/>
      <c r="AO1627" s="214"/>
      <c r="AP1627" s="214"/>
      <c r="AQ1627" s="214"/>
      <c r="AR1627" s="214"/>
      <c r="AS1627" s="214"/>
      <c r="AT1627" s="208"/>
      <c r="AU1627" s="208"/>
      <c r="AV1627" s="208"/>
      <c r="AW1627" s="208"/>
      <c r="AX1627" s="208"/>
      <c r="AY1627" s="208"/>
      <c r="AZ1627" s="208"/>
      <c r="BA1627" s="208"/>
      <c r="BB1627" s="208"/>
      <c r="BC1627" s="208"/>
      <c r="BD1627" s="208"/>
      <c r="BE1627" s="208"/>
      <c r="BF1627" s="208"/>
      <c r="BG1627" s="208"/>
      <c r="BH1627" s="208"/>
      <c r="BI1627" s="208"/>
      <c r="BJ1627" s="208"/>
      <c r="BK1627" s="208"/>
      <c r="BL1627" s="208"/>
      <c r="BM1627" s="211"/>
      <c r="BN1627" s="205"/>
      <c r="BO1627" s="2"/>
    </row>
    <row r="1628" spans="1:67" ht="15" hidden="1" customHeight="1" x14ac:dyDescent="0.25">
      <c r="A1628" s="2"/>
      <c r="B1628" s="233" t="s">
        <v>1821</v>
      </c>
      <c r="C1628" s="235" t="s">
        <v>1282</v>
      </c>
      <c r="D1628" s="236"/>
      <c r="E1628" s="241"/>
      <c r="F1628" s="244" t="s">
        <v>1820</v>
      </c>
      <c r="G1628" s="245"/>
      <c r="H1628" s="245"/>
      <c r="I1628" s="245" t="s">
        <v>1743</v>
      </c>
      <c r="J1628" s="247"/>
      <c r="K1628" s="249">
        <v>46156</v>
      </c>
      <c r="L1628" s="247" t="s">
        <v>495</v>
      </c>
      <c r="M1628" s="247">
        <v>1</v>
      </c>
      <c r="N1628" s="247"/>
      <c r="O1628" s="245" t="s">
        <v>1596</v>
      </c>
      <c r="P1628" s="135" t="s">
        <v>148</v>
      </c>
      <c r="Q1628" s="89"/>
      <c r="R1628" s="89"/>
      <c r="S1628" s="89"/>
      <c r="T1628" s="89"/>
      <c r="U1628" s="89"/>
      <c r="V1628" s="89"/>
      <c r="W1628" s="89"/>
      <c r="X1628" s="89"/>
      <c r="Y1628" s="89"/>
      <c r="Z1628" s="89"/>
      <c r="AA1628" s="220">
        <v>27.75</v>
      </c>
      <c r="AB1628" s="220"/>
      <c r="AC1628" s="233"/>
      <c r="AD1628" s="220"/>
      <c r="AE1628" s="223">
        <v>50</v>
      </c>
      <c r="AF1628" s="224"/>
      <c r="AG1628" s="229"/>
      <c r="AH1628" s="229">
        <v>50</v>
      </c>
      <c r="AI1628" s="229">
        <v>3.708703089917674E-2</v>
      </c>
      <c r="AJ1628" s="215"/>
      <c r="AK1628" s="215"/>
      <c r="AL1628" s="209" t="s">
        <v>1590</v>
      </c>
      <c r="AM1628" s="212"/>
      <c r="AN1628" s="212"/>
      <c r="AO1628" s="212"/>
      <c r="AP1628" s="212"/>
      <c r="AQ1628" s="212"/>
      <c r="AR1628" s="212"/>
      <c r="AS1628" s="212"/>
      <c r="AT1628" s="206"/>
      <c r="AU1628" s="206"/>
      <c r="AV1628" s="206"/>
      <c r="AW1628" s="206"/>
      <c r="AX1628" s="206"/>
      <c r="AY1628" s="206"/>
      <c r="AZ1628" s="206"/>
      <c r="BA1628" s="206"/>
      <c r="BB1628" s="206"/>
      <c r="BC1628" s="206"/>
      <c r="BD1628" s="206"/>
      <c r="BE1628" s="206"/>
      <c r="BF1628" s="206"/>
      <c r="BG1628" s="206"/>
      <c r="BH1628" s="206"/>
      <c r="BI1628" s="206"/>
      <c r="BJ1628" s="206"/>
      <c r="BK1628" s="206"/>
      <c r="BL1628" s="206"/>
      <c r="BM1628" s="209"/>
      <c r="BN1628" s="203"/>
      <c r="BO1628" s="2"/>
    </row>
    <row r="1629" spans="1:67" ht="15" customHeight="1" x14ac:dyDescent="0.25">
      <c r="A1629" s="2"/>
      <c r="B1629" s="234"/>
      <c r="C1629" s="237"/>
      <c r="D1629" s="238"/>
      <c r="E1629" s="242"/>
      <c r="F1629" s="245"/>
      <c r="G1629" s="245"/>
      <c r="H1629" s="245"/>
      <c r="I1629" s="245"/>
      <c r="J1629" s="248"/>
      <c r="K1629" s="250"/>
      <c r="L1629" s="247"/>
      <c r="M1629" s="247"/>
      <c r="N1629" s="247"/>
      <c r="O1629" s="245"/>
      <c r="P1629" s="134" t="s">
        <v>26</v>
      </c>
      <c r="Q1629" s="89">
        <v>46139</v>
      </c>
      <c r="R1629" s="89">
        <v>46142</v>
      </c>
      <c r="S1629" s="89">
        <v>46157</v>
      </c>
      <c r="T1629" s="89">
        <v>46276</v>
      </c>
      <c r="U1629" s="89">
        <v>46276</v>
      </c>
      <c r="V1629" s="89">
        <v>46290</v>
      </c>
      <c r="W1629" s="89"/>
      <c r="X1629" s="89"/>
      <c r="Y1629" s="89"/>
      <c r="Z1629" s="89"/>
      <c r="AA1629" s="221"/>
      <c r="AB1629" s="221"/>
      <c r="AC1629" s="234"/>
      <c r="AD1629" s="221"/>
      <c r="AE1629" s="225"/>
      <c r="AF1629" s="226"/>
      <c r="AG1629" s="230"/>
      <c r="AH1629" s="230"/>
      <c r="AI1629" s="230"/>
      <c r="AJ1629" s="216"/>
      <c r="AK1629" s="216"/>
      <c r="AL1629" s="218"/>
      <c r="AM1629" s="213"/>
      <c r="AN1629" s="213"/>
      <c r="AO1629" s="213"/>
      <c r="AP1629" s="213"/>
      <c r="AQ1629" s="213"/>
      <c r="AR1629" s="213"/>
      <c r="AS1629" s="213"/>
      <c r="AT1629" s="207"/>
      <c r="AU1629" s="207"/>
      <c r="AV1629" s="207"/>
      <c r="AW1629" s="207"/>
      <c r="AX1629" s="207"/>
      <c r="AY1629" s="207"/>
      <c r="AZ1629" s="207"/>
      <c r="BA1629" s="207"/>
      <c r="BB1629" s="207"/>
      <c r="BC1629" s="207"/>
      <c r="BD1629" s="207"/>
      <c r="BE1629" s="207"/>
      <c r="BF1629" s="207"/>
      <c r="BG1629" s="207"/>
      <c r="BH1629" s="207"/>
      <c r="BI1629" s="207"/>
      <c r="BJ1629" s="207"/>
      <c r="BK1629" s="207"/>
      <c r="BL1629" s="207"/>
      <c r="BM1629" s="210"/>
      <c r="BN1629" s="204"/>
      <c r="BO1629" s="2"/>
    </row>
    <row r="1630" spans="1:67" ht="15" hidden="1" customHeight="1" x14ac:dyDescent="0.25">
      <c r="A1630" s="2"/>
      <c r="B1630" s="234"/>
      <c r="C1630" s="237"/>
      <c r="D1630" s="238"/>
      <c r="E1630" s="242"/>
      <c r="F1630" s="245"/>
      <c r="G1630" s="245"/>
      <c r="H1630" s="245"/>
      <c r="I1630" s="245"/>
      <c r="J1630" s="248"/>
      <c r="K1630" s="250"/>
      <c r="L1630" s="247"/>
      <c r="M1630" s="247"/>
      <c r="N1630" s="247"/>
      <c r="O1630" s="245"/>
      <c r="P1630" s="134" t="s">
        <v>262</v>
      </c>
      <c r="Q1630" s="89"/>
      <c r="R1630" s="89"/>
      <c r="S1630" s="89"/>
      <c r="T1630" s="89"/>
      <c r="U1630" s="89"/>
      <c r="V1630" s="89"/>
      <c r="W1630" s="89"/>
      <c r="X1630" s="89"/>
      <c r="Y1630" s="89"/>
      <c r="Z1630" s="89"/>
      <c r="AA1630" s="221"/>
      <c r="AB1630" s="221"/>
      <c r="AC1630" s="234"/>
      <c r="AD1630" s="221"/>
      <c r="AE1630" s="225"/>
      <c r="AF1630" s="226"/>
      <c r="AG1630" s="230"/>
      <c r="AH1630" s="230"/>
      <c r="AI1630" s="230"/>
      <c r="AJ1630" s="216"/>
      <c r="AK1630" s="216"/>
      <c r="AL1630" s="218"/>
      <c r="AM1630" s="213"/>
      <c r="AN1630" s="213"/>
      <c r="AO1630" s="213"/>
      <c r="AP1630" s="213"/>
      <c r="AQ1630" s="213"/>
      <c r="AR1630" s="213"/>
      <c r="AS1630" s="213"/>
      <c r="AT1630" s="207"/>
      <c r="AU1630" s="207"/>
      <c r="AV1630" s="207"/>
      <c r="AW1630" s="207"/>
      <c r="AX1630" s="207"/>
      <c r="AY1630" s="207"/>
      <c r="AZ1630" s="207"/>
      <c r="BA1630" s="207"/>
      <c r="BB1630" s="207"/>
      <c r="BC1630" s="207"/>
      <c r="BD1630" s="207"/>
      <c r="BE1630" s="207"/>
      <c r="BF1630" s="207"/>
      <c r="BG1630" s="207"/>
      <c r="BH1630" s="207"/>
      <c r="BI1630" s="207"/>
      <c r="BJ1630" s="207"/>
      <c r="BK1630" s="207"/>
      <c r="BL1630" s="207"/>
      <c r="BM1630" s="210"/>
      <c r="BN1630" s="204"/>
      <c r="BO1630" s="2"/>
    </row>
    <row r="1631" spans="1:67" ht="15" hidden="1" customHeight="1" x14ac:dyDescent="0.25">
      <c r="A1631" s="2"/>
      <c r="B1631" s="234"/>
      <c r="C1631" s="237"/>
      <c r="D1631" s="238"/>
      <c r="E1631" s="242"/>
      <c r="F1631" s="245"/>
      <c r="G1631" s="245"/>
      <c r="H1631" s="245"/>
      <c r="I1631" s="245"/>
      <c r="J1631" s="248"/>
      <c r="K1631" s="250"/>
      <c r="L1631" s="247"/>
      <c r="M1631" s="247"/>
      <c r="N1631" s="247"/>
      <c r="O1631" s="245"/>
      <c r="P1631" s="134" t="s">
        <v>263</v>
      </c>
      <c r="Q1631" s="89"/>
      <c r="R1631" s="89"/>
      <c r="S1631" s="89"/>
      <c r="T1631" s="89"/>
      <c r="U1631" s="89"/>
      <c r="V1631" s="89"/>
      <c r="W1631" s="89"/>
      <c r="X1631" s="89"/>
      <c r="Y1631" s="89"/>
      <c r="Z1631" s="89"/>
      <c r="AA1631" s="221"/>
      <c r="AB1631" s="221"/>
      <c r="AC1631" s="234"/>
      <c r="AD1631" s="221"/>
      <c r="AE1631" s="225"/>
      <c r="AF1631" s="226"/>
      <c r="AG1631" s="230"/>
      <c r="AH1631" s="230"/>
      <c r="AI1631" s="230"/>
      <c r="AJ1631" s="216"/>
      <c r="AK1631" s="216"/>
      <c r="AL1631" s="218"/>
      <c r="AM1631" s="213"/>
      <c r="AN1631" s="213"/>
      <c r="AO1631" s="213"/>
      <c r="AP1631" s="213"/>
      <c r="AQ1631" s="213"/>
      <c r="AR1631" s="213"/>
      <c r="AS1631" s="213"/>
      <c r="AT1631" s="207"/>
      <c r="AU1631" s="207"/>
      <c r="AV1631" s="207"/>
      <c r="AW1631" s="207"/>
      <c r="AX1631" s="207"/>
      <c r="AY1631" s="207"/>
      <c r="AZ1631" s="207"/>
      <c r="BA1631" s="207"/>
      <c r="BB1631" s="207"/>
      <c r="BC1631" s="207"/>
      <c r="BD1631" s="207"/>
      <c r="BE1631" s="207"/>
      <c r="BF1631" s="207"/>
      <c r="BG1631" s="207"/>
      <c r="BH1631" s="207"/>
      <c r="BI1631" s="207"/>
      <c r="BJ1631" s="207"/>
      <c r="BK1631" s="207"/>
      <c r="BL1631" s="207"/>
      <c r="BM1631" s="210"/>
      <c r="BN1631" s="204"/>
      <c r="BO1631" s="2"/>
    </row>
    <row r="1632" spans="1:67" ht="15" hidden="1" customHeight="1" x14ac:dyDescent="0.25">
      <c r="A1632" s="2"/>
      <c r="B1632" s="234"/>
      <c r="C1632" s="237"/>
      <c r="D1632" s="238"/>
      <c r="E1632" s="242"/>
      <c r="F1632" s="245"/>
      <c r="G1632" s="245"/>
      <c r="H1632" s="245"/>
      <c r="I1632" s="245"/>
      <c r="J1632" s="248"/>
      <c r="K1632" s="250"/>
      <c r="L1632" s="247"/>
      <c r="M1632" s="247"/>
      <c r="N1632" s="247"/>
      <c r="O1632" s="245"/>
      <c r="P1632" s="134" t="s">
        <v>27</v>
      </c>
      <c r="Q1632" s="89"/>
      <c r="R1632" s="89"/>
      <c r="S1632" s="89"/>
      <c r="T1632" s="89"/>
      <c r="U1632" s="89"/>
      <c r="V1632" s="89"/>
      <c r="W1632" s="89"/>
      <c r="X1632" s="89"/>
      <c r="Y1632" s="89"/>
      <c r="Z1632" s="89"/>
      <c r="AA1632" s="221"/>
      <c r="AB1632" s="221"/>
      <c r="AC1632" s="234"/>
      <c r="AD1632" s="221"/>
      <c r="AE1632" s="225"/>
      <c r="AF1632" s="226"/>
      <c r="AG1632" s="230"/>
      <c r="AH1632" s="230"/>
      <c r="AI1632" s="230"/>
      <c r="AJ1632" s="216"/>
      <c r="AK1632" s="216"/>
      <c r="AL1632" s="218"/>
      <c r="AM1632" s="213"/>
      <c r="AN1632" s="213"/>
      <c r="AO1632" s="213"/>
      <c r="AP1632" s="213"/>
      <c r="AQ1632" s="213"/>
      <c r="AR1632" s="213"/>
      <c r="AS1632" s="213"/>
      <c r="AT1632" s="207"/>
      <c r="AU1632" s="207"/>
      <c r="AV1632" s="207"/>
      <c r="AW1632" s="207"/>
      <c r="AX1632" s="207"/>
      <c r="AY1632" s="207"/>
      <c r="AZ1632" s="207"/>
      <c r="BA1632" s="207"/>
      <c r="BB1632" s="207"/>
      <c r="BC1632" s="207"/>
      <c r="BD1632" s="207"/>
      <c r="BE1632" s="207"/>
      <c r="BF1632" s="207"/>
      <c r="BG1632" s="207"/>
      <c r="BH1632" s="207"/>
      <c r="BI1632" s="207"/>
      <c r="BJ1632" s="207"/>
      <c r="BK1632" s="207"/>
      <c r="BL1632" s="207"/>
      <c r="BM1632" s="210"/>
      <c r="BN1632" s="204"/>
      <c r="BO1632" s="2"/>
    </row>
    <row r="1633" spans="1:67" ht="15" customHeight="1" x14ac:dyDescent="0.25">
      <c r="A1633" s="2"/>
      <c r="B1633" s="219"/>
      <c r="C1633" s="239"/>
      <c r="D1633" s="240"/>
      <c r="E1633" s="243"/>
      <c r="F1633" s="246"/>
      <c r="G1633" s="246"/>
      <c r="H1633" s="246"/>
      <c r="I1633" s="246"/>
      <c r="J1633" s="248"/>
      <c r="K1633" s="251"/>
      <c r="L1633" s="248"/>
      <c r="M1633" s="248"/>
      <c r="N1633" s="248"/>
      <c r="O1633" s="246"/>
      <c r="P1633" s="134" t="s">
        <v>28</v>
      </c>
      <c r="Q1633" s="182">
        <v>46139</v>
      </c>
      <c r="R1633" s="182">
        <v>46144</v>
      </c>
      <c r="S1633" s="182">
        <v>46156</v>
      </c>
      <c r="T1633" s="89"/>
      <c r="U1633" s="89"/>
      <c r="V1633" s="89"/>
      <c r="W1633" s="89"/>
      <c r="X1633" s="89"/>
      <c r="Y1633" s="89"/>
      <c r="Z1633" s="89"/>
      <c r="AA1633" s="232"/>
      <c r="AB1633" s="222"/>
      <c r="AC1633" s="252"/>
      <c r="AD1633" s="222"/>
      <c r="AE1633" s="227"/>
      <c r="AF1633" s="228"/>
      <c r="AG1633" s="231"/>
      <c r="AH1633" s="232"/>
      <c r="AI1633" s="232"/>
      <c r="AJ1633" s="217"/>
      <c r="AK1633" s="217"/>
      <c r="AL1633" s="219"/>
      <c r="AM1633" s="214"/>
      <c r="AN1633" s="214"/>
      <c r="AO1633" s="214"/>
      <c r="AP1633" s="214"/>
      <c r="AQ1633" s="214"/>
      <c r="AR1633" s="214"/>
      <c r="AS1633" s="214"/>
      <c r="AT1633" s="208"/>
      <c r="AU1633" s="208"/>
      <c r="AV1633" s="208"/>
      <c r="AW1633" s="208"/>
      <c r="AX1633" s="208"/>
      <c r="AY1633" s="208"/>
      <c r="AZ1633" s="208"/>
      <c r="BA1633" s="208"/>
      <c r="BB1633" s="208"/>
      <c r="BC1633" s="208"/>
      <c r="BD1633" s="208"/>
      <c r="BE1633" s="208"/>
      <c r="BF1633" s="208"/>
      <c r="BG1633" s="208"/>
      <c r="BH1633" s="208"/>
      <c r="BI1633" s="208"/>
      <c r="BJ1633" s="208"/>
      <c r="BK1633" s="208"/>
      <c r="BL1633" s="208"/>
      <c r="BM1633" s="211"/>
      <c r="BN1633" s="205"/>
      <c r="BO1633" s="2"/>
    </row>
    <row r="1634" spans="1:67" ht="15" hidden="1" customHeight="1" x14ac:dyDescent="0.25">
      <c r="A1634" s="2"/>
      <c r="B1634" s="233" t="s">
        <v>1821</v>
      </c>
      <c r="C1634" s="235" t="s">
        <v>1284</v>
      </c>
      <c r="D1634" s="236"/>
      <c r="E1634" s="241"/>
      <c r="F1634" s="244" t="s">
        <v>1823</v>
      </c>
      <c r="G1634" s="245"/>
      <c r="H1634" s="245"/>
      <c r="I1634" s="245" t="s">
        <v>1743</v>
      </c>
      <c r="J1634" s="247"/>
      <c r="K1634" s="249">
        <v>46156</v>
      </c>
      <c r="L1634" s="247" t="s">
        <v>495</v>
      </c>
      <c r="M1634" s="247">
        <v>1</v>
      </c>
      <c r="N1634" s="247"/>
      <c r="O1634" s="245" t="s">
        <v>1596</v>
      </c>
      <c r="P1634" s="135" t="s">
        <v>148</v>
      </c>
      <c r="Q1634" s="89"/>
      <c r="R1634" s="89"/>
      <c r="S1634" s="89"/>
      <c r="T1634" s="89"/>
      <c r="U1634" s="89"/>
      <c r="V1634" s="89"/>
      <c r="W1634" s="89"/>
      <c r="X1634" s="89"/>
      <c r="Y1634" s="89"/>
      <c r="Z1634" s="89"/>
      <c r="AA1634" s="220">
        <v>27.75</v>
      </c>
      <c r="AB1634" s="220"/>
      <c r="AC1634" s="233"/>
      <c r="AD1634" s="220"/>
      <c r="AE1634" s="223">
        <v>50</v>
      </c>
      <c r="AF1634" s="224"/>
      <c r="AG1634" s="229"/>
      <c r="AH1634" s="229">
        <v>50</v>
      </c>
      <c r="AI1634" s="229">
        <v>3.708703089917674E-2</v>
      </c>
      <c r="AJ1634" s="215"/>
      <c r="AK1634" s="215"/>
      <c r="AL1634" s="209" t="s">
        <v>1590</v>
      </c>
      <c r="AM1634" s="212"/>
      <c r="AN1634" s="212"/>
      <c r="AO1634" s="212"/>
      <c r="AP1634" s="212"/>
      <c r="AQ1634" s="212"/>
      <c r="AR1634" s="212"/>
      <c r="AS1634" s="212"/>
      <c r="AT1634" s="206"/>
      <c r="AU1634" s="206"/>
      <c r="AV1634" s="206"/>
      <c r="AW1634" s="206"/>
      <c r="AX1634" s="206"/>
      <c r="AY1634" s="206"/>
      <c r="AZ1634" s="206"/>
      <c r="BA1634" s="206"/>
      <c r="BB1634" s="206"/>
      <c r="BC1634" s="206"/>
      <c r="BD1634" s="206"/>
      <c r="BE1634" s="206"/>
      <c r="BF1634" s="206"/>
      <c r="BG1634" s="206"/>
      <c r="BH1634" s="206"/>
      <c r="BI1634" s="206"/>
      <c r="BJ1634" s="206"/>
      <c r="BK1634" s="206"/>
      <c r="BL1634" s="206"/>
      <c r="BM1634" s="209"/>
      <c r="BN1634" s="203"/>
      <c r="BO1634" s="2"/>
    </row>
    <row r="1635" spans="1:67" ht="15" customHeight="1" x14ac:dyDescent="0.25">
      <c r="A1635" s="2"/>
      <c r="B1635" s="234"/>
      <c r="C1635" s="237"/>
      <c r="D1635" s="238"/>
      <c r="E1635" s="242"/>
      <c r="F1635" s="245"/>
      <c r="G1635" s="245"/>
      <c r="H1635" s="245"/>
      <c r="I1635" s="245"/>
      <c r="J1635" s="248"/>
      <c r="K1635" s="250"/>
      <c r="L1635" s="247"/>
      <c r="M1635" s="247"/>
      <c r="N1635" s="247"/>
      <c r="O1635" s="245"/>
      <c r="P1635" s="134" t="s">
        <v>26</v>
      </c>
      <c r="Q1635" s="89">
        <v>46139</v>
      </c>
      <c r="R1635" s="89">
        <v>46142</v>
      </c>
      <c r="S1635" s="89">
        <v>46157</v>
      </c>
      <c r="T1635" s="89">
        <v>46276</v>
      </c>
      <c r="U1635" s="89">
        <v>46276</v>
      </c>
      <c r="V1635" s="89">
        <v>46290</v>
      </c>
      <c r="W1635" s="89"/>
      <c r="X1635" s="89"/>
      <c r="Y1635" s="89"/>
      <c r="Z1635" s="89"/>
      <c r="AA1635" s="221"/>
      <c r="AB1635" s="221"/>
      <c r="AC1635" s="234"/>
      <c r="AD1635" s="221"/>
      <c r="AE1635" s="225"/>
      <c r="AF1635" s="226"/>
      <c r="AG1635" s="230"/>
      <c r="AH1635" s="230"/>
      <c r="AI1635" s="230"/>
      <c r="AJ1635" s="216"/>
      <c r="AK1635" s="216"/>
      <c r="AL1635" s="218"/>
      <c r="AM1635" s="213"/>
      <c r="AN1635" s="213"/>
      <c r="AO1635" s="213"/>
      <c r="AP1635" s="213"/>
      <c r="AQ1635" s="213"/>
      <c r="AR1635" s="213"/>
      <c r="AS1635" s="213"/>
      <c r="AT1635" s="207"/>
      <c r="AU1635" s="207"/>
      <c r="AV1635" s="207"/>
      <c r="AW1635" s="207"/>
      <c r="AX1635" s="207"/>
      <c r="AY1635" s="207"/>
      <c r="AZ1635" s="207"/>
      <c r="BA1635" s="207"/>
      <c r="BB1635" s="207"/>
      <c r="BC1635" s="207"/>
      <c r="BD1635" s="207"/>
      <c r="BE1635" s="207"/>
      <c r="BF1635" s="207"/>
      <c r="BG1635" s="207"/>
      <c r="BH1635" s="207"/>
      <c r="BI1635" s="207"/>
      <c r="BJ1635" s="207"/>
      <c r="BK1635" s="207"/>
      <c r="BL1635" s="207"/>
      <c r="BM1635" s="210"/>
      <c r="BN1635" s="204"/>
      <c r="BO1635" s="2"/>
    </row>
    <row r="1636" spans="1:67" ht="15" hidden="1" customHeight="1" x14ac:dyDescent="0.25">
      <c r="A1636" s="2"/>
      <c r="B1636" s="234"/>
      <c r="C1636" s="237"/>
      <c r="D1636" s="238"/>
      <c r="E1636" s="242"/>
      <c r="F1636" s="245"/>
      <c r="G1636" s="245"/>
      <c r="H1636" s="245"/>
      <c r="I1636" s="245"/>
      <c r="J1636" s="248"/>
      <c r="K1636" s="250"/>
      <c r="L1636" s="247"/>
      <c r="M1636" s="247"/>
      <c r="N1636" s="247"/>
      <c r="O1636" s="245"/>
      <c r="P1636" s="134" t="s">
        <v>262</v>
      </c>
      <c r="Q1636" s="89"/>
      <c r="R1636" s="89"/>
      <c r="S1636" s="89"/>
      <c r="T1636" s="89"/>
      <c r="U1636" s="89"/>
      <c r="V1636" s="89"/>
      <c r="W1636" s="89"/>
      <c r="X1636" s="89"/>
      <c r="Y1636" s="89"/>
      <c r="Z1636" s="89"/>
      <c r="AA1636" s="221"/>
      <c r="AB1636" s="221"/>
      <c r="AC1636" s="234"/>
      <c r="AD1636" s="221"/>
      <c r="AE1636" s="225"/>
      <c r="AF1636" s="226"/>
      <c r="AG1636" s="230"/>
      <c r="AH1636" s="230"/>
      <c r="AI1636" s="230"/>
      <c r="AJ1636" s="216"/>
      <c r="AK1636" s="216"/>
      <c r="AL1636" s="218"/>
      <c r="AM1636" s="213"/>
      <c r="AN1636" s="213"/>
      <c r="AO1636" s="213"/>
      <c r="AP1636" s="213"/>
      <c r="AQ1636" s="213"/>
      <c r="AR1636" s="213"/>
      <c r="AS1636" s="213"/>
      <c r="AT1636" s="207"/>
      <c r="AU1636" s="207"/>
      <c r="AV1636" s="207"/>
      <c r="AW1636" s="207"/>
      <c r="AX1636" s="207"/>
      <c r="AY1636" s="207"/>
      <c r="AZ1636" s="207"/>
      <c r="BA1636" s="207"/>
      <c r="BB1636" s="207"/>
      <c r="BC1636" s="207"/>
      <c r="BD1636" s="207"/>
      <c r="BE1636" s="207"/>
      <c r="BF1636" s="207"/>
      <c r="BG1636" s="207"/>
      <c r="BH1636" s="207"/>
      <c r="BI1636" s="207"/>
      <c r="BJ1636" s="207"/>
      <c r="BK1636" s="207"/>
      <c r="BL1636" s="207"/>
      <c r="BM1636" s="210"/>
      <c r="BN1636" s="204"/>
      <c r="BO1636" s="2"/>
    </row>
    <row r="1637" spans="1:67" ht="15" hidden="1" customHeight="1" x14ac:dyDescent="0.25">
      <c r="A1637" s="2"/>
      <c r="B1637" s="234"/>
      <c r="C1637" s="237"/>
      <c r="D1637" s="238"/>
      <c r="E1637" s="242"/>
      <c r="F1637" s="245"/>
      <c r="G1637" s="245"/>
      <c r="H1637" s="245"/>
      <c r="I1637" s="245"/>
      <c r="J1637" s="248"/>
      <c r="K1637" s="250"/>
      <c r="L1637" s="247"/>
      <c r="M1637" s="247"/>
      <c r="N1637" s="247"/>
      <c r="O1637" s="245"/>
      <c r="P1637" s="134" t="s">
        <v>263</v>
      </c>
      <c r="Q1637" s="89"/>
      <c r="R1637" s="89"/>
      <c r="S1637" s="89"/>
      <c r="T1637" s="89"/>
      <c r="U1637" s="89"/>
      <c r="V1637" s="89"/>
      <c r="W1637" s="89"/>
      <c r="X1637" s="89"/>
      <c r="Y1637" s="89"/>
      <c r="Z1637" s="89"/>
      <c r="AA1637" s="221"/>
      <c r="AB1637" s="221"/>
      <c r="AC1637" s="234"/>
      <c r="AD1637" s="221"/>
      <c r="AE1637" s="225"/>
      <c r="AF1637" s="226"/>
      <c r="AG1637" s="230"/>
      <c r="AH1637" s="230"/>
      <c r="AI1637" s="230"/>
      <c r="AJ1637" s="216"/>
      <c r="AK1637" s="216"/>
      <c r="AL1637" s="218"/>
      <c r="AM1637" s="213"/>
      <c r="AN1637" s="213"/>
      <c r="AO1637" s="213"/>
      <c r="AP1637" s="213"/>
      <c r="AQ1637" s="213"/>
      <c r="AR1637" s="213"/>
      <c r="AS1637" s="213"/>
      <c r="AT1637" s="207"/>
      <c r="AU1637" s="207"/>
      <c r="AV1637" s="207"/>
      <c r="AW1637" s="207"/>
      <c r="AX1637" s="207"/>
      <c r="AY1637" s="207"/>
      <c r="AZ1637" s="207"/>
      <c r="BA1637" s="207"/>
      <c r="BB1637" s="207"/>
      <c r="BC1637" s="207"/>
      <c r="BD1637" s="207"/>
      <c r="BE1637" s="207"/>
      <c r="BF1637" s="207"/>
      <c r="BG1637" s="207"/>
      <c r="BH1637" s="207"/>
      <c r="BI1637" s="207"/>
      <c r="BJ1637" s="207"/>
      <c r="BK1637" s="207"/>
      <c r="BL1637" s="207"/>
      <c r="BM1637" s="210"/>
      <c r="BN1637" s="204"/>
      <c r="BO1637" s="2"/>
    </row>
    <row r="1638" spans="1:67" ht="15" hidden="1" customHeight="1" x14ac:dyDescent="0.25">
      <c r="A1638" s="2"/>
      <c r="B1638" s="234"/>
      <c r="C1638" s="237"/>
      <c r="D1638" s="238"/>
      <c r="E1638" s="242"/>
      <c r="F1638" s="245"/>
      <c r="G1638" s="245"/>
      <c r="H1638" s="245"/>
      <c r="I1638" s="245"/>
      <c r="J1638" s="248"/>
      <c r="K1638" s="250"/>
      <c r="L1638" s="247"/>
      <c r="M1638" s="247"/>
      <c r="N1638" s="247"/>
      <c r="O1638" s="245"/>
      <c r="P1638" s="134" t="s">
        <v>27</v>
      </c>
      <c r="Q1638" s="89"/>
      <c r="R1638" s="89"/>
      <c r="S1638" s="89"/>
      <c r="T1638" s="89"/>
      <c r="U1638" s="89"/>
      <c r="V1638" s="89"/>
      <c r="W1638" s="89"/>
      <c r="X1638" s="89"/>
      <c r="Y1638" s="89"/>
      <c r="Z1638" s="89"/>
      <c r="AA1638" s="221"/>
      <c r="AB1638" s="221"/>
      <c r="AC1638" s="234"/>
      <c r="AD1638" s="221"/>
      <c r="AE1638" s="225"/>
      <c r="AF1638" s="226"/>
      <c r="AG1638" s="230"/>
      <c r="AH1638" s="230"/>
      <c r="AI1638" s="230"/>
      <c r="AJ1638" s="216"/>
      <c r="AK1638" s="216"/>
      <c r="AL1638" s="218"/>
      <c r="AM1638" s="213"/>
      <c r="AN1638" s="213"/>
      <c r="AO1638" s="213"/>
      <c r="AP1638" s="213"/>
      <c r="AQ1638" s="213"/>
      <c r="AR1638" s="213"/>
      <c r="AS1638" s="213"/>
      <c r="AT1638" s="207"/>
      <c r="AU1638" s="207"/>
      <c r="AV1638" s="207"/>
      <c r="AW1638" s="207"/>
      <c r="AX1638" s="207"/>
      <c r="AY1638" s="207"/>
      <c r="AZ1638" s="207"/>
      <c r="BA1638" s="207"/>
      <c r="BB1638" s="207"/>
      <c r="BC1638" s="207"/>
      <c r="BD1638" s="207"/>
      <c r="BE1638" s="207"/>
      <c r="BF1638" s="207"/>
      <c r="BG1638" s="207"/>
      <c r="BH1638" s="207"/>
      <c r="BI1638" s="207"/>
      <c r="BJ1638" s="207"/>
      <c r="BK1638" s="207"/>
      <c r="BL1638" s="207"/>
      <c r="BM1638" s="210"/>
      <c r="BN1638" s="204"/>
      <c r="BO1638" s="2"/>
    </row>
    <row r="1639" spans="1:67" ht="15" customHeight="1" x14ac:dyDescent="0.25">
      <c r="A1639" s="2"/>
      <c r="B1639" s="219"/>
      <c r="C1639" s="239"/>
      <c r="D1639" s="240"/>
      <c r="E1639" s="243"/>
      <c r="F1639" s="246"/>
      <c r="G1639" s="246"/>
      <c r="H1639" s="246"/>
      <c r="I1639" s="246"/>
      <c r="J1639" s="248"/>
      <c r="K1639" s="251"/>
      <c r="L1639" s="248"/>
      <c r="M1639" s="248"/>
      <c r="N1639" s="248"/>
      <c r="O1639" s="246"/>
      <c r="P1639" s="134" t="s">
        <v>28</v>
      </c>
      <c r="Q1639" s="182">
        <v>46139</v>
      </c>
      <c r="R1639" s="182">
        <v>46144</v>
      </c>
      <c r="S1639" s="182">
        <v>46156</v>
      </c>
      <c r="T1639" s="89"/>
      <c r="U1639" s="89"/>
      <c r="V1639" s="89"/>
      <c r="W1639" s="89"/>
      <c r="X1639" s="89"/>
      <c r="Y1639" s="89"/>
      <c r="Z1639" s="89"/>
      <c r="AA1639" s="232"/>
      <c r="AB1639" s="222"/>
      <c r="AC1639" s="252"/>
      <c r="AD1639" s="222"/>
      <c r="AE1639" s="227"/>
      <c r="AF1639" s="228"/>
      <c r="AG1639" s="231"/>
      <c r="AH1639" s="232"/>
      <c r="AI1639" s="232"/>
      <c r="AJ1639" s="217"/>
      <c r="AK1639" s="217"/>
      <c r="AL1639" s="219"/>
      <c r="AM1639" s="214"/>
      <c r="AN1639" s="214"/>
      <c r="AO1639" s="214"/>
      <c r="AP1639" s="214"/>
      <c r="AQ1639" s="214"/>
      <c r="AR1639" s="214"/>
      <c r="AS1639" s="214"/>
      <c r="AT1639" s="208"/>
      <c r="AU1639" s="208"/>
      <c r="AV1639" s="208"/>
      <c r="AW1639" s="208"/>
      <c r="AX1639" s="208"/>
      <c r="AY1639" s="208"/>
      <c r="AZ1639" s="208"/>
      <c r="BA1639" s="208"/>
      <c r="BB1639" s="208"/>
      <c r="BC1639" s="208"/>
      <c r="BD1639" s="208"/>
      <c r="BE1639" s="208"/>
      <c r="BF1639" s="208"/>
      <c r="BG1639" s="208"/>
      <c r="BH1639" s="208"/>
      <c r="BI1639" s="208"/>
      <c r="BJ1639" s="208"/>
      <c r="BK1639" s="208"/>
      <c r="BL1639" s="208"/>
      <c r="BM1639" s="211"/>
      <c r="BN1639" s="205"/>
      <c r="BO1639" s="2"/>
    </row>
    <row r="1640" spans="1:67" ht="15" hidden="1" customHeight="1" x14ac:dyDescent="0.25">
      <c r="A1640" s="2"/>
      <c r="B1640" s="233" t="s">
        <v>1821</v>
      </c>
      <c r="C1640" s="235" t="s">
        <v>1286</v>
      </c>
      <c r="D1640" s="236"/>
      <c r="E1640" s="241"/>
      <c r="F1640" s="244" t="s">
        <v>1824</v>
      </c>
      <c r="G1640" s="245"/>
      <c r="H1640" s="245"/>
      <c r="I1640" s="245" t="s">
        <v>1743</v>
      </c>
      <c r="J1640" s="247"/>
      <c r="K1640" s="249">
        <v>46156</v>
      </c>
      <c r="L1640" s="247" t="s">
        <v>495</v>
      </c>
      <c r="M1640" s="247">
        <v>1</v>
      </c>
      <c r="N1640" s="247"/>
      <c r="O1640" s="245" t="s">
        <v>1596</v>
      </c>
      <c r="P1640" s="135" t="s">
        <v>148</v>
      </c>
      <c r="Q1640" s="89"/>
      <c r="R1640" s="89"/>
      <c r="S1640" s="89"/>
      <c r="T1640" s="89"/>
      <c r="U1640" s="89"/>
      <c r="V1640" s="89"/>
      <c r="W1640" s="89"/>
      <c r="X1640" s="89"/>
      <c r="Y1640" s="89"/>
      <c r="Z1640" s="89"/>
      <c r="AA1640" s="220">
        <v>27.75</v>
      </c>
      <c r="AB1640" s="220"/>
      <c r="AC1640" s="233"/>
      <c r="AD1640" s="220"/>
      <c r="AE1640" s="223">
        <v>50</v>
      </c>
      <c r="AF1640" s="224"/>
      <c r="AG1640" s="229"/>
      <c r="AH1640" s="229">
        <v>50</v>
      </c>
      <c r="AI1640" s="229">
        <v>3.708703089917674E-2</v>
      </c>
      <c r="AJ1640" s="215"/>
      <c r="AK1640" s="215"/>
      <c r="AL1640" s="209" t="s">
        <v>1590</v>
      </c>
      <c r="AM1640" s="212"/>
      <c r="AN1640" s="212"/>
      <c r="AO1640" s="212"/>
      <c r="AP1640" s="212"/>
      <c r="AQ1640" s="212"/>
      <c r="AR1640" s="212"/>
      <c r="AS1640" s="212"/>
      <c r="AT1640" s="206"/>
      <c r="AU1640" s="206"/>
      <c r="AV1640" s="206"/>
      <c r="AW1640" s="206"/>
      <c r="AX1640" s="206"/>
      <c r="AY1640" s="206"/>
      <c r="AZ1640" s="206"/>
      <c r="BA1640" s="206"/>
      <c r="BB1640" s="206"/>
      <c r="BC1640" s="206"/>
      <c r="BD1640" s="206"/>
      <c r="BE1640" s="206"/>
      <c r="BF1640" s="206"/>
      <c r="BG1640" s="206"/>
      <c r="BH1640" s="206"/>
      <c r="BI1640" s="206"/>
      <c r="BJ1640" s="206"/>
      <c r="BK1640" s="206"/>
      <c r="BL1640" s="206"/>
      <c r="BM1640" s="209"/>
      <c r="BN1640" s="203"/>
      <c r="BO1640" s="2"/>
    </row>
    <row r="1641" spans="1:67" ht="15" customHeight="1" x14ac:dyDescent="0.25">
      <c r="A1641" s="2"/>
      <c r="B1641" s="234"/>
      <c r="C1641" s="237"/>
      <c r="D1641" s="238"/>
      <c r="E1641" s="242"/>
      <c r="F1641" s="245"/>
      <c r="G1641" s="245"/>
      <c r="H1641" s="245"/>
      <c r="I1641" s="245"/>
      <c r="J1641" s="248"/>
      <c r="K1641" s="250"/>
      <c r="L1641" s="247"/>
      <c r="M1641" s="247"/>
      <c r="N1641" s="247"/>
      <c r="O1641" s="245"/>
      <c r="P1641" s="134" t="s">
        <v>26</v>
      </c>
      <c r="Q1641" s="89">
        <v>46139</v>
      </c>
      <c r="R1641" s="89">
        <v>46142</v>
      </c>
      <c r="S1641" s="89">
        <v>46157</v>
      </c>
      <c r="T1641" s="89">
        <v>46276</v>
      </c>
      <c r="U1641" s="89">
        <v>46276</v>
      </c>
      <c r="V1641" s="89">
        <v>46290</v>
      </c>
      <c r="W1641" s="89"/>
      <c r="X1641" s="89"/>
      <c r="Y1641" s="89"/>
      <c r="Z1641" s="89"/>
      <c r="AA1641" s="221"/>
      <c r="AB1641" s="221"/>
      <c r="AC1641" s="234"/>
      <c r="AD1641" s="221"/>
      <c r="AE1641" s="225"/>
      <c r="AF1641" s="226"/>
      <c r="AG1641" s="230"/>
      <c r="AH1641" s="230"/>
      <c r="AI1641" s="230"/>
      <c r="AJ1641" s="216"/>
      <c r="AK1641" s="216"/>
      <c r="AL1641" s="218"/>
      <c r="AM1641" s="213"/>
      <c r="AN1641" s="213"/>
      <c r="AO1641" s="213"/>
      <c r="AP1641" s="213"/>
      <c r="AQ1641" s="213"/>
      <c r="AR1641" s="213"/>
      <c r="AS1641" s="213"/>
      <c r="AT1641" s="207"/>
      <c r="AU1641" s="207"/>
      <c r="AV1641" s="207"/>
      <c r="AW1641" s="207"/>
      <c r="AX1641" s="207"/>
      <c r="AY1641" s="207"/>
      <c r="AZ1641" s="207"/>
      <c r="BA1641" s="207"/>
      <c r="BB1641" s="207"/>
      <c r="BC1641" s="207"/>
      <c r="BD1641" s="207"/>
      <c r="BE1641" s="207"/>
      <c r="BF1641" s="207"/>
      <c r="BG1641" s="207"/>
      <c r="BH1641" s="207"/>
      <c r="BI1641" s="207"/>
      <c r="BJ1641" s="207"/>
      <c r="BK1641" s="207"/>
      <c r="BL1641" s="207"/>
      <c r="BM1641" s="210"/>
      <c r="BN1641" s="204"/>
      <c r="BO1641" s="2"/>
    </row>
    <row r="1642" spans="1:67" ht="15" hidden="1" customHeight="1" x14ac:dyDescent="0.25">
      <c r="A1642" s="2"/>
      <c r="B1642" s="234"/>
      <c r="C1642" s="237"/>
      <c r="D1642" s="238"/>
      <c r="E1642" s="242"/>
      <c r="F1642" s="245"/>
      <c r="G1642" s="245"/>
      <c r="H1642" s="245"/>
      <c r="I1642" s="245"/>
      <c r="J1642" s="248"/>
      <c r="K1642" s="250"/>
      <c r="L1642" s="247"/>
      <c r="M1642" s="247"/>
      <c r="N1642" s="247"/>
      <c r="O1642" s="245"/>
      <c r="P1642" s="134" t="s">
        <v>262</v>
      </c>
      <c r="Q1642" s="89"/>
      <c r="R1642" s="89"/>
      <c r="S1642" s="89"/>
      <c r="T1642" s="89"/>
      <c r="U1642" s="89"/>
      <c r="V1642" s="89"/>
      <c r="W1642" s="89"/>
      <c r="X1642" s="89"/>
      <c r="Y1642" s="89"/>
      <c r="Z1642" s="89"/>
      <c r="AA1642" s="221"/>
      <c r="AB1642" s="221"/>
      <c r="AC1642" s="234"/>
      <c r="AD1642" s="221"/>
      <c r="AE1642" s="225"/>
      <c r="AF1642" s="226"/>
      <c r="AG1642" s="230"/>
      <c r="AH1642" s="230"/>
      <c r="AI1642" s="230"/>
      <c r="AJ1642" s="216"/>
      <c r="AK1642" s="216"/>
      <c r="AL1642" s="218"/>
      <c r="AM1642" s="213"/>
      <c r="AN1642" s="213"/>
      <c r="AO1642" s="213"/>
      <c r="AP1642" s="213"/>
      <c r="AQ1642" s="213"/>
      <c r="AR1642" s="213"/>
      <c r="AS1642" s="213"/>
      <c r="AT1642" s="207"/>
      <c r="AU1642" s="207"/>
      <c r="AV1642" s="207"/>
      <c r="AW1642" s="207"/>
      <c r="AX1642" s="207"/>
      <c r="AY1642" s="207"/>
      <c r="AZ1642" s="207"/>
      <c r="BA1642" s="207"/>
      <c r="BB1642" s="207"/>
      <c r="BC1642" s="207"/>
      <c r="BD1642" s="207"/>
      <c r="BE1642" s="207"/>
      <c r="BF1642" s="207"/>
      <c r="BG1642" s="207"/>
      <c r="BH1642" s="207"/>
      <c r="BI1642" s="207"/>
      <c r="BJ1642" s="207"/>
      <c r="BK1642" s="207"/>
      <c r="BL1642" s="207"/>
      <c r="BM1642" s="210"/>
      <c r="BN1642" s="204"/>
      <c r="BO1642" s="2"/>
    </row>
    <row r="1643" spans="1:67" ht="15" hidden="1" customHeight="1" x14ac:dyDescent="0.25">
      <c r="A1643" s="2"/>
      <c r="B1643" s="234"/>
      <c r="C1643" s="237"/>
      <c r="D1643" s="238"/>
      <c r="E1643" s="242"/>
      <c r="F1643" s="245"/>
      <c r="G1643" s="245"/>
      <c r="H1643" s="245"/>
      <c r="I1643" s="245"/>
      <c r="J1643" s="248"/>
      <c r="K1643" s="250"/>
      <c r="L1643" s="247"/>
      <c r="M1643" s="247"/>
      <c r="N1643" s="247"/>
      <c r="O1643" s="245"/>
      <c r="P1643" s="134" t="s">
        <v>263</v>
      </c>
      <c r="Q1643" s="89"/>
      <c r="R1643" s="89"/>
      <c r="S1643" s="89"/>
      <c r="T1643" s="89"/>
      <c r="U1643" s="89"/>
      <c r="V1643" s="89"/>
      <c r="W1643" s="89"/>
      <c r="X1643" s="89"/>
      <c r="Y1643" s="89"/>
      <c r="Z1643" s="89"/>
      <c r="AA1643" s="221"/>
      <c r="AB1643" s="221"/>
      <c r="AC1643" s="234"/>
      <c r="AD1643" s="221"/>
      <c r="AE1643" s="225"/>
      <c r="AF1643" s="226"/>
      <c r="AG1643" s="230"/>
      <c r="AH1643" s="230"/>
      <c r="AI1643" s="230"/>
      <c r="AJ1643" s="216"/>
      <c r="AK1643" s="216"/>
      <c r="AL1643" s="218"/>
      <c r="AM1643" s="213"/>
      <c r="AN1643" s="213"/>
      <c r="AO1643" s="213"/>
      <c r="AP1643" s="213"/>
      <c r="AQ1643" s="213"/>
      <c r="AR1643" s="213"/>
      <c r="AS1643" s="213"/>
      <c r="AT1643" s="207"/>
      <c r="AU1643" s="207"/>
      <c r="AV1643" s="207"/>
      <c r="AW1643" s="207"/>
      <c r="AX1643" s="207"/>
      <c r="AY1643" s="207"/>
      <c r="AZ1643" s="207"/>
      <c r="BA1643" s="207"/>
      <c r="BB1643" s="207"/>
      <c r="BC1643" s="207"/>
      <c r="BD1643" s="207"/>
      <c r="BE1643" s="207"/>
      <c r="BF1643" s="207"/>
      <c r="BG1643" s="207"/>
      <c r="BH1643" s="207"/>
      <c r="BI1643" s="207"/>
      <c r="BJ1643" s="207"/>
      <c r="BK1643" s="207"/>
      <c r="BL1643" s="207"/>
      <c r="BM1643" s="210"/>
      <c r="BN1643" s="204"/>
      <c r="BO1643" s="2"/>
    </row>
    <row r="1644" spans="1:67" ht="15" hidden="1" customHeight="1" x14ac:dyDescent="0.25">
      <c r="A1644" s="2"/>
      <c r="B1644" s="234"/>
      <c r="C1644" s="237"/>
      <c r="D1644" s="238"/>
      <c r="E1644" s="242"/>
      <c r="F1644" s="245"/>
      <c r="G1644" s="245"/>
      <c r="H1644" s="245"/>
      <c r="I1644" s="245"/>
      <c r="J1644" s="248"/>
      <c r="K1644" s="250"/>
      <c r="L1644" s="247"/>
      <c r="M1644" s="247"/>
      <c r="N1644" s="247"/>
      <c r="O1644" s="245"/>
      <c r="P1644" s="134" t="s">
        <v>27</v>
      </c>
      <c r="Q1644" s="89"/>
      <c r="R1644" s="89"/>
      <c r="S1644" s="89"/>
      <c r="T1644" s="89"/>
      <c r="U1644" s="89"/>
      <c r="V1644" s="89"/>
      <c r="W1644" s="89"/>
      <c r="X1644" s="89"/>
      <c r="Y1644" s="89"/>
      <c r="Z1644" s="89"/>
      <c r="AA1644" s="221"/>
      <c r="AB1644" s="221"/>
      <c r="AC1644" s="234"/>
      <c r="AD1644" s="221"/>
      <c r="AE1644" s="225"/>
      <c r="AF1644" s="226"/>
      <c r="AG1644" s="230"/>
      <c r="AH1644" s="230"/>
      <c r="AI1644" s="230"/>
      <c r="AJ1644" s="216"/>
      <c r="AK1644" s="216"/>
      <c r="AL1644" s="218"/>
      <c r="AM1644" s="213"/>
      <c r="AN1644" s="213"/>
      <c r="AO1644" s="213"/>
      <c r="AP1644" s="213"/>
      <c r="AQ1644" s="213"/>
      <c r="AR1644" s="213"/>
      <c r="AS1644" s="213"/>
      <c r="AT1644" s="207"/>
      <c r="AU1644" s="207"/>
      <c r="AV1644" s="207"/>
      <c r="AW1644" s="207"/>
      <c r="AX1644" s="207"/>
      <c r="AY1644" s="207"/>
      <c r="AZ1644" s="207"/>
      <c r="BA1644" s="207"/>
      <c r="BB1644" s="207"/>
      <c r="BC1644" s="207"/>
      <c r="BD1644" s="207"/>
      <c r="BE1644" s="207"/>
      <c r="BF1644" s="207"/>
      <c r="BG1644" s="207"/>
      <c r="BH1644" s="207"/>
      <c r="BI1644" s="207"/>
      <c r="BJ1644" s="207"/>
      <c r="BK1644" s="207"/>
      <c r="BL1644" s="207"/>
      <c r="BM1644" s="210"/>
      <c r="BN1644" s="204"/>
      <c r="BO1644" s="2"/>
    </row>
    <row r="1645" spans="1:67" ht="15" customHeight="1" x14ac:dyDescent="0.25">
      <c r="A1645" s="2"/>
      <c r="B1645" s="219"/>
      <c r="C1645" s="239"/>
      <c r="D1645" s="240"/>
      <c r="E1645" s="243"/>
      <c r="F1645" s="246"/>
      <c r="G1645" s="246"/>
      <c r="H1645" s="246"/>
      <c r="I1645" s="246"/>
      <c r="J1645" s="248"/>
      <c r="K1645" s="251"/>
      <c r="L1645" s="248"/>
      <c r="M1645" s="248"/>
      <c r="N1645" s="248"/>
      <c r="O1645" s="246"/>
      <c r="P1645" s="134" t="s">
        <v>28</v>
      </c>
      <c r="Q1645" s="182">
        <v>46139</v>
      </c>
      <c r="R1645" s="182">
        <v>46144</v>
      </c>
      <c r="S1645" s="182">
        <v>46156</v>
      </c>
      <c r="T1645" s="89"/>
      <c r="U1645" s="89"/>
      <c r="V1645" s="89"/>
      <c r="W1645" s="89"/>
      <c r="X1645" s="89"/>
      <c r="Y1645" s="89"/>
      <c r="Z1645" s="89"/>
      <c r="AA1645" s="232"/>
      <c r="AB1645" s="222"/>
      <c r="AC1645" s="252"/>
      <c r="AD1645" s="222"/>
      <c r="AE1645" s="227"/>
      <c r="AF1645" s="228"/>
      <c r="AG1645" s="231"/>
      <c r="AH1645" s="232"/>
      <c r="AI1645" s="232"/>
      <c r="AJ1645" s="217"/>
      <c r="AK1645" s="217"/>
      <c r="AL1645" s="219"/>
      <c r="AM1645" s="214"/>
      <c r="AN1645" s="214"/>
      <c r="AO1645" s="214"/>
      <c r="AP1645" s="214"/>
      <c r="AQ1645" s="214"/>
      <c r="AR1645" s="214"/>
      <c r="AS1645" s="214"/>
      <c r="AT1645" s="208"/>
      <c r="AU1645" s="208"/>
      <c r="AV1645" s="208"/>
      <c r="AW1645" s="208"/>
      <c r="AX1645" s="208"/>
      <c r="AY1645" s="208"/>
      <c r="AZ1645" s="208"/>
      <c r="BA1645" s="208"/>
      <c r="BB1645" s="208"/>
      <c r="BC1645" s="208"/>
      <c r="BD1645" s="208"/>
      <c r="BE1645" s="208"/>
      <c r="BF1645" s="208"/>
      <c r="BG1645" s="208"/>
      <c r="BH1645" s="208"/>
      <c r="BI1645" s="208"/>
      <c r="BJ1645" s="208"/>
      <c r="BK1645" s="208"/>
      <c r="BL1645" s="208"/>
      <c r="BM1645" s="211"/>
      <c r="BN1645" s="205"/>
      <c r="BO1645" s="2"/>
    </row>
    <row r="1646" spans="1:67" ht="15" hidden="1" customHeight="1" x14ac:dyDescent="0.25">
      <c r="A1646" s="2"/>
      <c r="B1646" s="233" t="s">
        <v>1821</v>
      </c>
      <c r="C1646" s="235" t="s">
        <v>1288</v>
      </c>
      <c r="D1646" s="236"/>
      <c r="E1646" s="241"/>
      <c r="F1646" s="244" t="s">
        <v>1825</v>
      </c>
      <c r="G1646" s="245"/>
      <c r="H1646" s="245"/>
      <c r="I1646" s="245" t="s">
        <v>1743</v>
      </c>
      <c r="J1646" s="247"/>
      <c r="K1646" s="249">
        <v>46156</v>
      </c>
      <c r="L1646" s="247" t="s">
        <v>495</v>
      </c>
      <c r="M1646" s="247">
        <v>1</v>
      </c>
      <c r="N1646" s="247"/>
      <c r="O1646" s="245" t="s">
        <v>1596</v>
      </c>
      <c r="P1646" s="135" t="s">
        <v>148</v>
      </c>
      <c r="Q1646" s="89"/>
      <c r="R1646" s="89"/>
      <c r="S1646" s="89"/>
      <c r="T1646" s="89"/>
      <c r="U1646" s="89"/>
      <c r="V1646" s="89"/>
      <c r="W1646" s="89"/>
      <c r="X1646" s="89"/>
      <c r="Y1646" s="89"/>
      <c r="Z1646" s="89"/>
      <c r="AA1646" s="220">
        <v>27.75</v>
      </c>
      <c r="AB1646" s="220"/>
      <c r="AC1646" s="233"/>
      <c r="AD1646" s="220"/>
      <c r="AE1646" s="223">
        <v>50</v>
      </c>
      <c r="AF1646" s="224"/>
      <c r="AG1646" s="229"/>
      <c r="AH1646" s="229">
        <v>50</v>
      </c>
      <c r="AI1646" s="229">
        <v>3.708703089917674E-2</v>
      </c>
      <c r="AJ1646" s="215"/>
      <c r="AK1646" s="215"/>
      <c r="AL1646" s="209" t="s">
        <v>1590</v>
      </c>
      <c r="AM1646" s="212"/>
      <c r="AN1646" s="212"/>
      <c r="AO1646" s="212"/>
      <c r="AP1646" s="212"/>
      <c r="AQ1646" s="212"/>
      <c r="AR1646" s="212"/>
      <c r="AS1646" s="212"/>
      <c r="AT1646" s="206"/>
      <c r="AU1646" s="206"/>
      <c r="AV1646" s="206"/>
      <c r="AW1646" s="206"/>
      <c r="AX1646" s="206"/>
      <c r="AY1646" s="206"/>
      <c r="AZ1646" s="206"/>
      <c r="BA1646" s="206"/>
      <c r="BB1646" s="206"/>
      <c r="BC1646" s="206"/>
      <c r="BD1646" s="206"/>
      <c r="BE1646" s="206"/>
      <c r="BF1646" s="206"/>
      <c r="BG1646" s="206"/>
      <c r="BH1646" s="206"/>
      <c r="BI1646" s="206"/>
      <c r="BJ1646" s="206"/>
      <c r="BK1646" s="206"/>
      <c r="BL1646" s="206"/>
      <c r="BM1646" s="209"/>
      <c r="BN1646" s="203"/>
      <c r="BO1646" s="2"/>
    </row>
    <row r="1647" spans="1:67" ht="15" customHeight="1" x14ac:dyDescent="0.25">
      <c r="A1647" s="2"/>
      <c r="B1647" s="234"/>
      <c r="C1647" s="237"/>
      <c r="D1647" s="238"/>
      <c r="E1647" s="242"/>
      <c r="F1647" s="245"/>
      <c r="G1647" s="245"/>
      <c r="H1647" s="245"/>
      <c r="I1647" s="245"/>
      <c r="J1647" s="248"/>
      <c r="K1647" s="250"/>
      <c r="L1647" s="247"/>
      <c r="M1647" s="247"/>
      <c r="N1647" s="247"/>
      <c r="O1647" s="245"/>
      <c r="P1647" s="134" t="s">
        <v>26</v>
      </c>
      <c r="Q1647" s="89">
        <v>46139</v>
      </c>
      <c r="R1647" s="89">
        <v>46142</v>
      </c>
      <c r="S1647" s="89">
        <v>46157</v>
      </c>
      <c r="T1647" s="89">
        <v>46276</v>
      </c>
      <c r="U1647" s="89">
        <v>46276</v>
      </c>
      <c r="V1647" s="89">
        <v>46290</v>
      </c>
      <c r="W1647" s="89"/>
      <c r="X1647" s="89"/>
      <c r="Y1647" s="89"/>
      <c r="Z1647" s="89"/>
      <c r="AA1647" s="221"/>
      <c r="AB1647" s="221"/>
      <c r="AC1647" s="234"/>
      <c r="AD1647" s="221"/>
      <c r="AE1647" s="225"/>
      <c r="AF1647" s="226"/>
      <c r="AG1647" s="230"/>
      <c r="AH1647" s="230"/>
      <c r="AI1647" s="230"/>
      <c r="AJ1647" s="216"/>
      <c r="AK1647" s="216"/>
      <c r="AL1647" s="218"/>
      <c r="AM1647" s="213"/>
      <c r="AN1647" s="213"/>
      <c r="AO1647" s="213"/>
      <c r="AP1647" s="213"/>
      <c r="AQ1647" s="213"/>
      <c r="AR1647" s="213"/>
      <c r="AS1647" s="213"/>
      <c r="AT1647" s="207"/>
      <c r="AU1647" s="207"/>
      <c r="AV1647" s="207"/>
      <c r="AW1647" s="207"/>
      <c r="AX1647" s="207"/>
      <c r="AY1647" s="207"/>
      <c r="AZ1647" s="207"/>
      <c r="BA1647" s="207"/>
      <c r="BB1647" s="207"/>
      <c r="BC1647" s="207"/>
      <c r="BD1647" s="207"/>
      <c r="BE1647" s="207"/>
      <c r="BF1647" s="207"/>
      <c r="BG1647" s="207"/>
      <c r="BH1647" s="207"/>
      <c r="BI1647" s="207"/>
      <c r="BJ1647" s="207"/>
      <c r="BK1647" s="207"/>
      <c r="BL1647" s="207"/>
      <c r="BM1647" s="210"/>
      <c r="BN1647" s="204"/>
      <c r="BO1647" s="2"/>
    </row>
    <row r="1648" spans="1:67" ht="15" hidden="1" customHeight="1" x14ac:dyDescent="0.25">
      <c r="A1648" s="2"/>
      <c r="B1648" s="234"/>
      <c r="C1648" s="237"/>
      <c r="D1648" s="238"/>
      <c r="E1648" s="242"/>
      <c r="F1648" s="245"/>
      <c r="G1648" s="245"/>
      <c r="H1648" s="245"/>
      <c r="I1648" s="245"/>
      <c r="J1648" s="248"/>
      <c r="K1648" s="250"/>
      <c r="L1648" s="247"/>
      <c r="M1648" s="247"/>
      <c r="N1648" s="247"/>
      <c r="O1648" s="245"/>
      <c r="P1648" s="134" t="s">
        <v>262</v>
      </c>
      <c r="Q1648" s="89"/>
      <c r="R1648" s="89"/>
      <c r="S1648" s="89"/>
      <c r="T1648" s="89"/>
      <c r="U1648" s="89"/>
      <c r="V1648" s="89"/>
      <c r="W1648" s="89"/>
      <c r="X1648" s="89"/>
      <c r="Y1648" s="89"/>
      <c r="Z1648" s="89"/>
      <c r="AA1648" s="221"/>
      <c r="AB1648" s="221"/>
      <c r="AC1648" s="234"/>
      <c r="AD1648" s="221"/>
      <c r="AE1648" s="225"/>
      <c r="AF1648" s="226"/>
      <c r="AG1648" s="230"/>
      <c r="AH1648" s="230"/>
      <c r="AI1648" s="230"/>
      <c r="AJ1648" s="216"/>
      <c r="AK1648" s="216"/>
      <c r="AL1648" s="218"/>
      <c r="AM1648" s="213"/>
      <c r="AN1648" s="213"/>
      <c r="AO1648" s="213"/>
      <c r="AP1648" s="213"/>
      <c r="AQ1648" s="213"/>
      <c r="AR1648" s="213"/>
      <c r="AS1648" s="213"/>
      <c r="AT1648" s="207"/>
      <c r="AU1648" s="207"/>
      <c r="AV1648" s="207"/>
      <c r="AW1648" s="207"/>
      <c r="AX1648" s="207"/>
      <c r="AY1648" s="207"/>
      <c r="AZ1648" s="207"/>
      <c r="BA1648" s="207"/>
      <c r="BB1648" s="207"/>
      <c r="BC1648" s="207"/>
      <c r="BD1648" s="207"/>
      <c r="BE1648" s="207"/>
      <c r="BF1648" s="207"/>
      <c r="BG1648" s="207"/>
      <c r="BH1648" s="207"/>
      <c r="BI1648" s="207"/>
      <c r="BJ1648" s="207"/>
      <c r="BK1648" s="207"/>
      <c r="BL1648" s="207"/>
      <c r="BM1648" s="210"/>
      <c r="BN1648" s="204"/>
      <c r="BO1648" s="2"/>
    </row>
    <row r="1649" spans="1:67" ht="15" hidden="1" customHeight="1" x14ac:dyDescent="0.25">
      <c r="A1649" s="2"/>
      <c r="B1649" s="234"/>
      <c r="C1649" s="237"/>
      <c r="D1649" s="238"/>
      <c r="E1649" s="242"/>
      <c r="F1649" s="245"/>
      <c r="G1649" s="245"/>
      <c r="H1649" s="245"/>
      <c r="I1649" s="245"/>
      <c r="J1649" s="248"/>
      <c r="K1649" s="250"/>
      <c r="L1649" s="247"/>
      <c r="M1649" s="247"/>
      <c r="N1649" s="247"/>
      <c r="O1649" s="245"/>
      <c r="P1649" s="134" t="s">
        <v>263</v>
      </c>
      <c r="Q1649" s="89"/>
      <c r="R1649" s="89"/>
      <c r="S1649" s="89"/>
      <c r="T1649" s="89"/>
      <c r="U1649" s="89"/>
      <c r="V1649" s="89"/>
      <c r="W1649" s="89"/>
      <c r="X1649" s="89"/>
      <c r="Y1649" s="89"/>
      <c r="Z1649" s="89"/>
      <c r="AA1649" s="221"/>
      <c r="AB1649" s="221"/>
      <c r="AC1649" s="234"/>
      <c r="AD1649" s="221"/>
      <c r="AE1649" s="225"/>
      <c r="AF1649" s="226"/>
      <c r="AG1649" s="230"/>
      <c r="AH1649" s="230"/>
      <c r="AI1649" s="230"/>
      <c r="AJ1649" s="216"/>
      <c r="AK1649" s="216"/>
      <c r="AL1649" s="218"/>
      <c r="AM1649" s="213"/>
      <c r="AN1649" s="213"/>
      <c r="AO1649" s="213"/>
      <c r="AP1649" s="213"/>
      <c r="AQ1649" s="213"/>
      <c r="AR1649" s="213"/>
      <c r="AS1649" s="213"/>
      <c r="AT1649" s="207"/>
      <c r="AU1649" s="207"/>
      <c r="AV1649" s="207"/>
      <c r="AW1649" s="207"/>
      <c r="AX1649" s="207"/>
      <c r="AY1649" s="207"/>
      <c r="AZ1649" s="207"/>
      <c r="BA1649" s="207"/>
      <c r="BB1649" s="207"/>
      <c r="BC1649" s="207"/>
      <c r="BD1649" s="207"/>
      <c r="BE1649" s="207"/>
      <c r="BF1649" s="207"/>
      <c r="BG1649" s="207"/>
      <c r="BH1649" s="207"/>
      <c r="BI1649" s="207"/>
      <c r="BJ1649" s="207"/>
      <c r="BK1649" s="207"/>
      <c r="BL1649" s="207"/>
      <c r="BM1649" s="210"/>
      <c r="BN1649" s="204"/>
      <c r="BO1649" s="2"/>
    </row>
    <row r="1650" spans="1:67" ht="15" hidden="1" customHeight="1" x14ac:dyDescent="0.25">
      <c r="A1650" s="2"/>
      <c r="B1650" s="234"/>
      <c r="C1650" s="237"/>
      <c r="D1650" s="238"/>
      <c r="E1650" s="242"/>
      <c r="F1650" s="245"/>
      <c r="G1650" s="245"/>
      <c r="H1650" s="245"/>
      <c r="I1650" s="245"/>
      <c r="J1650" s="248"/>
      <c r="K1650" s="250"/>
      <c r="L1650" s="247"/>
      <c r="M1650" s="247"/>
      <c r="N1650" s="247"/>
      <c r="O1650" s="245"/>
      <c r="P1650" s="134" t="s">
        <v>27</v>
      </c>
      <c r="Q1650" s="89"/>
      <c r="R1650" s="89"/>
      <c r="S1650" s="89"/>
      <c r="T1650" s="89"/>
      <c r="U1650" s="89"/>
      <c r="V1650" s="89"/>
      <c r="W1650" s="89"/>
      <c r="X1650" s="89"/>
      <c r="Y1650" s="89"/>
      <c r="Z1650" s="89"/>
      <c r="AA1650" s="221"/>
      <c r="AB1650" s="221"/>
      <c r="AC1650" s="234"/>
      <c r="AD1650" s="221"/>
      <c r="AE1650" s="225"/>
      <c r="AF1650" s="226"/>
      <c r="AG1650" s="230"/>
      <c r="AH1650" s="230"/>
      <c r="AI1650" s="230"/>
      <c r="AJ1650" s="216"/>
      <c r="AK1650" s="216"/>
      <c r="AL1650" s="218"/>
      <c r="AM1650" s="213"/>
      <c r="AN1650" s="213"/>
      <c r="AO1650" s="213"/>
      <c r="AP1650" s="213"/>
      <c r="AQ1650" s="213"/>
      <c r="AR1650" s="213"/>
      <c r="AS1650" s="213"/>
      <c r="AT1650" s="207"/>
      <c r="AU1650" s="207"/>
      <c r="AV1650" s="207"/>
      <c r="AW1650" s="207"/>
      <c r="AX1650" s="207"/>
      <c r="AY1650" s="207"/>
      <c r="AZ1650" s="207"/>
      <c r="BA1650" s="207"/>
      <c r="BB1650" s="207"/>
      <c r="BC1650" s="207"/>
      <c r="BD1650" s="207"/>
      <c r="BE1650" s="207"/>
      <c r="BF1650" s="207"/>
      <c r="BG1650" s="207"/>
      <c r="BH1650" s="207"/>
      <c r="BI1650" s="207"/>
      <c r="BJ1650" s="207"/>
      <c r="BK1650" s="207"/>
      <c r="BL1650" s="207"/>
      <c r="BM1650" s="210"/>
      <c r="BN1650" s="204"/>
      <c r="BO1650" s="2"/>
    </row>
    <row r="1651" spans="1:67" ht="15" customHeight="1" x14ac:dyDescent="0.25">
      <c r="A1651" s="2"/>
      <c r="B1651" s="219"/>
      <c r="C1651" s="239"/>
      <c r="D1651" s="240"/>
      <c r="E1651" s="243"/>
      <c r="F1651" s="246"/>
      <c r="G1651" s="246"/>
      <c r="H1651" s="246"/>
      <c r="I1651" s="246"/>
      <c r="J1651" s="248"/>
      <c r="K1651" s="251"/>
      <c r="L1651" s="248"/>
      <c r="M1651" s="248"/>
      <c r="N1651" s="248"/>
      <c r="O1651" s="246"/>
      <c r="P1651" s="134" t="s">
        <v>28</v>
      </c>
      <c r="Q1651" s="182">
        <v>46139</v>
      </c>
      <c r="R1651" s="182">
        <v>46144</v>
      </c>
      <c r="S1651" s="182">
        <v>46156</v>
      </c>
      <c r="T1651" s="89"/>
      <c r="U1651" s="89"/>
      <c r="V1651" s="89"/>
      <c r="W1651" s="89"/>
      <c r="X1651" s="89"/>
      <c r="Y1651" s="89"/>
      <c r="Z1651" s="89"/>
      <c r="AA1651" s="232"/>
      <c r="AB1651" s="222"/>
      <c r="AC1651" s="252"/>
      <c r="AD1651" s="222"/>
      <c r="AE1651" s="227"/>
      <c r="AF1651" s="228"/>
      <c r="AG1651" s="231"/>
      <c r="AH1651" s="232"/>
      <c r="AI1651" s="232"/>
      <c r="AJ1651" s="217"/>
      <c r="AK1651" s="217"/>
      <c r="AL1651" s="219"/>
      <c r="AM1651" s="214"/>
      <c r="AN1651" s="214"/>
      <c r="AO1651" s="214"/>
      <c r="AP1651" s="214"/>
      <c r="AQ1651" s="214"/>
      <c r="AR1651" s="214"/>
      <c r="AS1651" s="214"/>
      <c r="AT1651" s="208"/>
      <c r="AU1651" s="208"/>
      <c r="AV1651" s="208"/>
      <c r="AW1651" s="208"/>
      <c r="AX1651" s="208"/>
      <c r="AY1651" s="208"/>
      <c r="AZ1651" s="208"/>
      <c r="BA1651" s="208"/>
      <c r="BB1651" s="208"/>
      <c r="BC1651" s="208"/>
      <c r="BD1651" s="208"/>
      <c r="BE1651" s="208"/>
      <c r="BF1651" s="208"/>
      <c r="BG1651" s="208"/>
      <c r="BH1651" s="208"/>
      <c r="BI1651" s="208"/>
      <c r="BJ1651" s="208"/>
      <c r="BK1651" s="208"/>
      <c r="BL1651" s="208"/>
      <c r="BM1651" s="211"/>
      <c r="BN1651" s="205"/>
      <c r="BO1651" s="2"/>
    </row>
    <row r="1652" spans="1:67" ht="15" hidden="1" customHeight="1" x14ac:dyDescent="0.25">
      <c r="A1652" s="2"/>
      <c r="B1652" s="233" t="s">
        <v>1821</v>
      </c>
      <c r="C1652" s="235" t="s">
        <v>1290</v>
      </c>
      <c r="D1652" s="236"/>
      <c r="E1652" s="241"/>
      <c r="F1652" s="244" t="s">
        <v>1826</v>
      </c>
      <c r="G1652" s="245"/>
      <c r="H1652" s="245"/>
      <c r="I1652" s="245" t="s">
        <v>1743</v>
      </c>
      <c r="J1652" s="247"/>
      <c r="K1652" s="249">
        <v>46156</v>
      </c>
      <c r="L1652" s="247" t="s">
        <v>495</v>
      </c>
      <c r="M1652" s="247">
        <v>1</v>
      </c>
      <c r="N1652" s="247"/>
      <c r="O1652" s="245" t="s">
        <v>1596</v>
      </c>
      <c r="P1652" s="135" t="s">
        <v>148</v>
      </c>
      <c r="Q1652" s="89"/>
      <c r="R1652" s="89"/>
      <c r="S1652" s="89"/>
      <c r="T1652" s="89"/>
      <c r="U1652" s="89"/>
      <c r="V1652" s="89"/>
      <c r="W1652" s="89"/>
      <c r="X1652" s="89"/>
      <c r="Y1652" s="89"/>
      <c r="Z1652" s="89"/>
      <c r="AA1652" s="220">
        <v>27.75</v>
      </c>
      <c r="AB1652" s="220"/>
      <c r="AC1652" s="233"/>
      <c r="AD1652" s="220"/>
      <c r="AE1652" s="223">
        <v>50</v>
      </c>
      <c r="AF1652" s="224"/>
      <c r="AG1652" s="229"/>
      <c r="AH1652" s="229">
        <v>50</v>
      </c>
      <c r="AI1652" s="229">
        <v>3.708703089917674E-2</v>
      </c>
      <c r="AJ1652" s="215"/>
      <c r="AK1652" s="215"/>
      <c r="AL1652" s="209" t="s">
        <v>1590</v>
      </c>
      <c r="AM1652" s="212"/>
      <c r="AN1652" s="212"/>
      <c r="AO1652" s="212"/>
      <c r="AP1652" s="212"/>
      <c r="AQ1652" s="212"/>
      <c r="AR1652" s="212"/>
      <c r="AS1652" s="212"/>
      <c r="AT1652" s="206"/>
      <c r="AU1652" s="206"/>
      <c r="AV1652" s="206"/>
      <c r="AW1652" s="206"/>
      <c r="AX1652" s="206"/>
      <c r="AY1652" s="206"/>
      <c r="AZ1652" s="206"/>
      <c r="BA1652" s="206"/>
      <c r="BB1652" s="206"/>
      <c r="BC1652" s="206"/>
      <c r="BD1652" s="206"/>
      <c r="BE1652" s="206"/>
      <c r="BF1652" s="206"/>
      <c r="BG1652" s="206"/>
      <c r="BH1652" s="206"/>
      <c r="BI1652" s="206"/>
      <c r="BJ1652" s="206"/>
      <c r="BK1652" s="206"/>
      <c r="BL1652" s="206"/>
      <c r="BM1652" s="209"/>
      <c r="BN1652" s="203"/>
      <c r="BO1652" s="2"/>
    </row>
    <row r="1653" spans="1:67" ht="15" customHeight="1" x14ac:dyDescent="0.25">
      <c r="A1653" s="2"/>
      <c r="B1653" s="234"/>
      <c r="C1653" s="237"/>
      <c r="D1653" s="238"/>
      <c r="E1653" s="242"/>
      <c r="F1653" s="245"/>
      <c r="G1653" s="245"/>
      <c r="H1653" s="245"/>
      <c r="I1653" s="245"/>
      <c r="J1653" s="248"/>
      <c r="K1653" s="250"/>
      <c r="L1653" s="247"/>
      <c r="M1653" s="247"/>
      <c r="N1653" s="247"/>
      <c r="O1653" s="245"/>
      <c r="P1653" s="134" t="s">
        <v>26</v>
      </c>
      <c r="Q1653" s="89">
        <v>46139</v>
      </c>
      <c r="R1653" s="89">
        <v>46142</v>
      </c>
      <c r="S1653" s="89">
        <v>46157</v>
      </c>
      <c r="T1653" s="89">
        <v>46276</v>
      </c>
      <c r="U1653" s="89">
        <v>46276</v>
      </c>
      <c r="V1653" s="89">
        <v>46290</v>
      </c>
      <c r="W1653" s="89"/>
      <c r="X1653" s="89"/>
      <c r="Y1653" s="89"/>
      <c r="Z1653" s="89"/>
      <c r="AA1653" s="221"/>
      <c r="AB1653" s="221"/>
      <c r="AC1653" s="234"/>
      <c r="AD1653" s="221"/>
      <c r="AE1653" s="225"/>
      <c r="AF1653" s="226"/>
      <c r="AG1653" s="230"/>
      <c r="AH1653" s="230"/>
      <c r="AI1653" s="230"/>
      <c r="AJ1653" s="216"/>
      <c r="AK1653" s="216"/>
      <c r="AL1653" s="218"/>
      <c r="AM1653" s="213"/>
      <c r="AN1653" s="213"/>
      <c r="AO1653" s="213"/>
      <c r="AP1653" s="213"/>
      <c r="AQ1653" s="213"/>
      <c r="AR1653" s="213"/>
      <c r="AS1653" s="213"/>
      <c r="AT1653" s="207"/>
      <c r="AU1653" s="207"/>
      <c r="AV1653" s="207"/>
      <c r="AW1653" s="207"/>
      <c r="AX1653" s="207"/>
      <c r="AY1653" s="207"/>
      <c r="AZ1653" s="207"/>
      <c r="BA1653" s="207"/>
      <c r="BB1653" s="207"/>
      <c r="BC1653" s="207"/>
      <c r="BD1653" s="207"/>
      <c r="BE1653" s="207"/>
      <c r="BF1653" s="207"/>
      <c r="BG1653" s="207"/>
      <c r="BH1653" s="207"/>
      <c r="BI1653" s="207"/>
      <c r="BJ1653" s="207"/>
      <c r="BK1653" s="207"/>
      <c r="BL1653" s="207"/>
      <c r="BM1653" s="210"/>
      <c r="BN1653" s="204"/>
      <c r="BO1653" s="2"/>
    </row>
    <row r="1654" spans="1:67" ht="15" hidden="1" customHeight="1" x14ac:dyDescent="0.25">
      <c r="A1654" s="2"/>
      <c r="B1654" s="234"/>
      <c r="C1654" s="237"/>
      <c r="D1654" s="238"/>
      <c r="E1654" s="242"/>
      <c r="F1654" s="245"/>
      <c r="G1654" s="245"/>
      <c r="H1654" s="245"/>
      <c r="I1654" s="245"/>
      <c r="J1654" s="248"/>
      <c r="K1654" s="250"/>
      <c r="L1654" s="247"/>
      <c r="M1654" s="247"/>
      <c r="N1654" s="247"/>
      <c r="O1654" s="245"/>
      <c r="P1654" s="134" t="s">
        <v>262</v>
      </c>
      <c r="Q1654" s="89"/>
      <c r="R1654" s="89"/>
      <c r="S1654" s="89"/>
      <c r="T1654" s="89"/>
      <c r="U1654" s="89"/>
      <c r="V1654" s="89"/>
      <c r="W1654" s="89"/>
      <c r="X1654" s="89"/>
      <c r="Y1654" s="89"/>
      <c r="Z1654" s="89"/>
      <c r="AA1654" s="221"/>
      <c r="AB1654" s="221"/>
      <c r="AC1654" s="234"/>
      <c r="AD1654" s="221"/>
      <c r="AE1654" s="225"/>
      <c r="AF1654" s="226"/>
      <c r="AG1654" s="230"/>
      <c r="AH1654" s="230"/>
      <c r="AI1654" s="230"/>
      <c r="AJ1654" s="216"/>
      <c r="AK1654" s="216"/>
      <c r="AL1654" s="218"/>
      <c r="AM1654" s="213"/>
      <c r="AN1654" s="213"/>
      <c r="AO1654" s="213"/>
      <c r="AP1654" s="213"/>
      <c r="AQ1654" s="213"/>
      <c r="AR1654" s="213"/>
      <c r="AS1654" s="213"/>
      <c r="AT1654" s="207"/>
      <c r="AU1654" s="207"/>
      <c r="AV1654" s="207"/>
      <c r="AW1654" s="207"/>
      <c r="AX1654" s="207"/>
      <c r="AY1654" s="207"/>
      <c r="AZ1654" s="207"/>
      <c r="BA1654" s="207"/>
      <c r="BB1654" s="207"/>
      <c r="BC1654" s="207"/>
      <c r="BD1654" s="207"/>
      <c r="BE1654" s="207"/>
      <c r="BF1654" s="207"/>
      <c r="BG1654" s="207"/>
      <c r="BH1654" s="207"/>
      <c r="BI1654" s="207"/>
      <c r="BJ1654" s="207"/>
      <c r="BK1654" s="207"/>
      <c r="BL1654" s="207"/>
      <c r="BM1654" s="210"/>
      <c r="BN1654" s="204"/>
      <c r="BO1654" s="2"/>
    </row>
    <row r="1655" spans="1:67" ht="15" hidden="1" customHeight="1" x14ac:dyDescent="0.25">
      <c r="A1655" s="2"/>
      <c r="B1655" s="234"/>
      <c r="C1655" s="237"/>
      <c r="D1655" s="238"/>
      <c r="E1655" s="242"/>
      <c r="F1655" s="245"/>
      <c r="G1655" s="245"/>
      <c r="H1655" s="245"/>
      <c r="I1655" s="245"/>
      <c r="J1655" s="248"/>
      <c r="K1655" s="250"/>
      <c r="L1655" s="247"/>
      <c r="M1655" s="247"/>
      <c r="N1655" s="247"/>
      <c r="O1655" s="245"/>
      <c r="P1655" s="134" t="s">
        <v>263</v>
      </c>
      <c r="Q1655" s="89"/>
      <c r="R1655" s="89"/>
      <c r="S1655" s="89"/>
      <c r="T1655" s="89"/>
      <c r="U1655" s="89"/>
      <c r="V1655" s="89"/>
      <c r="W1655" s="89"/>
      <c r="X1655" s="89"/>
      <c r="Y1655" s="89"/>
      <c r="Z1655" s="89"/>
      <c r="AA1655" s="221"/>
      <c r="AB1655" s="221"/>
      <c r="AC1655" s="234"/>
      <c r="AD1655" s="221"/>
      <c r="AE1655" s="225"/>
      <c r="AF1655" s="226"/>
      <c r="AG1655" s="230"/>
      <c r="AH1655" s="230"/>
      <c r="AI1655" s="230"/>
      <c r="AJ1655" s="216"/>
      <c r="AK1655" s="216"/>
      <c r="AL1655" s="218"/>
      <c r="AM1655" s="213"/>
      <c r="AN1655" s="213"/>
      <c r="AO1655" s="213"/>
      <c r="AP1655" s="213"/>
      <c r="AQ1655" s="213"/>
      <c r="AR1655" s="213"/>
      <c r="AS1655" s="213"/>
      <c r="AT1655" s="207"/>
      <c r="AU1655" s="207"/>
      <c r="AV1655" s="207"/>
      <c r="AW1655" s="207"/>
      <c r="AX1655" s="207"/>
      <c r="AY1655" s="207"/>
      <c r="AZ1655" s="207"/>
      <c r="BA1655" s="207"/>
      <c r="BB1655" s="207"/>
      <c r="BC1655" s="207"/>
      <c r="BD1655" s="207"/>
      <c r="BE1655" s="207"/>
      <c r="BF1655" s="207"/>
      <c r="BG1655" s="207"/>
      <c r="BH1655" s="207"/>
      <c r="BI1655" s="207"/>
      <c r="BJ1655" s="207"/>
      <c r="BK1655" s="207"/>
      <c r="BL1655" s="207"/>
      <c r="BM1655" s="210"/>
      <c r="BN1655" s="204"/>
      <c r="BO1655" s="2"/>
    </row>
    <row r="1656" spans="1:67" ht="15" hidden="1" customHeight="1" x14ac:dyDescent="0.25">
      <c r="A1656" s="2"/>
      <c r="B1656" s="234"/>
      <c r="C1656" s="237"/>
      <c r="D1656" s="238"/>
      <c r="E1656" s="242"/>
      <c r="F1656" s="245"/>
      <c r="G1656" s="245"/>
      <c r="H1656" s="245"/>
      <c r="I1656" s="245"/>
      <c r="J1656" s="248"/>
      <c r="K1656" s="250"/>
      <c r="L1656" s="247"/>
      <c r="M1656" s="247"/>
      <c r="N1656" s="247"/>
      <c r="O1656" s="245"/>
      <c r="P1656" s="134" t="s">
        <v>27</v>
      </c>
      <c r="Q1656" s="89"/>
      <c r="R1656" s="89"/>
      <c r="S1656" s="89"/>
      <c r="T1656" s="89"/>
      <c r="U1656" s="89"/>
      <c r="V1656" s="89"/>
      <c r="W1656" s="89"/>
      <c r="X1656" s="89"/>
      <c r="Y1656" s="89"/>
      <c r="Z1656" s="89"/>
      <c r="AA1656" s="221"/>
      <c r="AB1656" s="221"/>
      <c r="AC1656" s="234"/>
      <c r="AD1656" s="221"/>
      <c r="AE1656" s="225"/>
      <c r="AF1656" s="226"/>
      <c r="AG1656" s="230"/>
      <c r="AH1656" s="230"/>
      <c r="AI1656" s="230"/>
      <c r="AJ1656" s="216"/>
      <c r="AK1656" s="216"/>
      <c r="AL1656" s="218"/>
      <c r="AM1656" s="213"/>
      <c r="AN1656" s="213"/>
      <c r="AO1656" s="213"/>
      <c r="AP1656" s="213"/>
      <c r="AQ1656" s="213"/>
      <c r="AR1656" s="213"/>
      <c r="AS1656" s="213"/>
      <c r="AT1656" s="207"/>
      <c r="AU1656" s="207"/>
      <c r="AV1656" s="207"/>
      <c r="AW1656" s="207"/>
      <c r="AX1656" s="207"/>
      <c r="AY1656" s="207"/>
      <c r="AZ1656" s="207"/>
      <c r="BA1656" s="207"/>
      <c r="BB1656" s="207"/>
      <c r="BC1656" s="207"/>
      <c r="BD1656" s="207"/>
      <c r="BE1656" s="207"/>
      <c r="BF1656" s="207"/>
      <c r="BG1656" s="207"/>
      <c r="BH1656" s="207"/>
      <c r="BI1656" s="207"/>
      <c r="BJ1656" s="207"/>
      <c r="BK1656" s="207"/>
      <c r="BL1656" s="207"/>
      <c r="BM1656" s="210"/>
      <c r="BN1656" s="204"/>
      <c r="BO1656" s="2"/>
    </row>
    <row r="1657" spans="1:67" ht="15" customHeight="1" x14ac:dyDescent="0.25">
      <c r="A1657" s="2"/>
      <c r="B1657" s="219"/>
      <c r="C1657" s="239"/>
      <c r="D1657" s="240"/>
      <c r="E1657" s="243"/>
      <c r="F1657" s="246"/>
      <c r="G1657" s="246"/>
      <c r="H1657" s="246"/>
      <c r="I1657" s="246"/>
      <c r="J1657" s="248"/>
      <c r="K1657" s="251"/>
      <c r="L1657" s="248"/>
      <c r="M1657" s="248"/>
      <c r="N1657" s="248"/>
      <c r="O1657" s="246"/>
      <c r="P1657" s="134" t="s">
        <v>28</v>
      </c>
      <c r="Q1657" s="182">
        <v>46139</v>
      </c>
      <c r="R1657" s="182">
        <v>46144</v>
      </c>
      <c r="S1657" s="182">
        <v>46156</v>
      </c>
      <c r="T1657" s="89"/>
      <c r="U1657" s="89"/>
      <c r="V1657" s="89"/>
      <c r="W1657" s="89"/>
      <c r="X1657" s="89"/>
      <c r="Y1657" s="89"/>
      <c r="Z1657" s="89"/>
      <c r="AA1657" s="232"/>
      <c r="AB1657" s="222"/>
      <c r="AC1657" s="252"/>
      <c r="AD1657" s="222"/>
      <c r="AE1657" s="227"/>
      <c r="AF1657" s="228"/>
      <c r="AG1657" s="231"/>
      <c r="AH1657" s="232"/>
      <c r="AI1657" s="232"/>
      <c r="AJ1657" s="217"/>
      <c r="AK1657" s="217"/>
      <c r="AL1657" s="219"/>
      <c r="AM1657" s="214"/>
      <c r="AN1657" s="214"/>
      <c r="AO1657" s="214"/>
      <c r="AP1657" s="214"/>
      <c r="AQ1657" s="214"/>
      <c r="AR1657" s="214"/>
      <c r="AS1657" s="214"/>
      <c r="AT1657" s="208"/>
      <c r="AU1657" s="208"/>
      <c r="AV1657" s="208"/>
      <c r="AW1657" s="208"/>
      <c r="AX1657" s="208"/>
      <c r="AY1657" s="208"/>
      <c r="AZ1657" s="208"/>
      <c r="BA1657" s="208"/>
      <c r="BB1657" s="208"/>
      <c r="BC1657" s="208"/>
      <c r="BD1657" s="208"/>
      <c r="BE1657" s="208"/>
      <c r="BF1657" s="208"/>
      <c r="BG1657" s="208"/>
      <c r="BH1657" s="208"/>
      <c r="BI1657" s="208"/>
      <c r="BJ1657" s="208"/>
      <c r="BK1657" s="208"/>
      <c r="BL1657" s="208"/>
      <c r="BM1657" s="211"/>
      <c r="BN1657" s="205"/>
      <c r="BO1657" s="2"/>
    </row>
    <row r="1658" spans="1:67" ht="15" hidden="1" customHeight="1" x14ac:dyDescent="0.25">
      <c r="A1658" s="2"/>
      <c r="B1658" s="233" t="s">
        <v>1815</v>
      </c>
      <c r="C1658" s="235" t="s">
        <v>1292</v>
      </c>
      <c r="D1658" s="236"/>
      <c r="E1658" s="241"/>
      <c r="F1658" s="244" t="s">
        <v>1814</v>
      </c>
      <c r="G1658" s="245"/>
      <c r="H1658" s="245"/>
      <c r="I1658" s="245" t="s">
        <v>1743</v>
      </c>
      <c r="J1658" s="247"/>
      <c r="K1658" s="249"/>
      <c r="L1658" s="247"/>
      <c r="M1658" s="247">
        <v>1</v>
      </c>
      <c r="N1658" s="247"/>
      <c r="O1658" s="245" t="s">
        <v>1596</v>
      </c>
      <c r="P1658" s="135" t="s">
        <v>148</v>
      </c>
      <c r="Q1658" s="89"/>
      <c r="R1658" s="89"/>
      <c r="S1658" s="89"/>
      <c r="T1658" s="89"/>
      <c r="U1658" s="89"/>
      <c r="V1658" s="89"/>
      <c r="W1658" s="89"/>
      <c r="X1658" s="89"/>
      <c r="Y1658" s="89"/>
      <c r="Z1658" s="89"/>
      <c r="AA1658" s="220">
        <v>82</v>
      </c>
      <c r="AB1658" s="220"/>
      <c r="AC1658" s="233"/>
      <c r="AD1658" s="220"/>
      <c r="AE1658" s="223">
        <v>0</v>
      </c>
      <c r="AF1658" s="224"/>
      <c r="AG1658" s="229"/>
      <c r="AH1658" s="229">
        <v>0</v>
      </c>
      <c r="AI1658" s="229">
        <v>0.10959050572008983</v>
      </c>
      <c r="AJ1658" s="215"/>
      <c r="AK1658" s="215"/>
      <c r="AL1658" s="209" t="s">
        <v>1590</v>
      </c>
      <c r="AM1658" s="212"/>
      <c r="AN1658" s="212"/>
      <c r="AO1658" s="212"/>
      <c r="AP1658" s="212"/>
      <c r="AQ1658" s="212"/>
      <c r="AR1658" s="212"/>
      <c r="AS1658" s="212"/>
      <c r="AT1658" s="206"/>
      <c r="AU1658" s="206"/>
      <c r="AV1658" s="206"/>
      <c r="AW1658" s="206"/>
      <c r="AX1658" s="206"/>
      <c r="AY1658" s="206"/>
      <c r="AZ1658" s="206"/>
      <c r="BA1658" s="206"/>
      <c r="BB1658" s="206"/>
      <c r="BC1658" s="206"/>
      <c r="BD1658" s="206"/>
      <c r="BE1658" s="206"/>
      <c r="BF1658" s="206"/>
      <c r="BG1658" s="206"/>
      <c r="BH1658" s="206"/>
      <c r="BI1658" s="206"/>
      <c r="BJ1658" s="206"/>
      <c r="BK1658" s="206"/>
      <c r="BL1658" s="206"/>
      <c r="BM1658" s="209"/>
      <c r="BN1658" s="203"/>
      <c r="BO1658" s="2"/>
    </row>
    <row r="1659" spans="1:67" ht="15" customHeight="1" x14ac:dyDescent="0.25">
      <c r="A1659" s="2"/>
      <c r="B1659" s="234"/>
      <c r="C1659" s="237"/>
      <c r="D1659" s="238"/>
      <c r="E1659" s="242"/>
      <c r="F1659" s="245"/>
      <c r="G1659" s="245"/>
      <c r="H1659" s="245"/>
      <c r="I1659" s="245"/>
      <c r="J1659" s="248"/>
      <c r="K1659" s="250"/>
      <c r="L1659" s="247"/>
      <c r="M1659" s="247"/>
      <c r="N1659" s="247"/>
      <c r="O1659" s="245"/>
      <c r="P1659" s="134" t="s">
        <v>26</v>
      </c>
      <c r="Q1659" s="89">
        <v>46300</v>
      </c>
      <c r="R1659" s="89">
        <v>46304</v>
      </c>
      <c r="S1659" s="89">
        <v>46367</v>
      </c>
      <c r="T1659" s="89">
        <v>46367</v>
      </c>
      <c r="U1659" s="89">
        <v>46367</v>
      </c>
      <c r="V1659" s="89">
        <v>46381</v>
      </c>
      <c r="W1659" s="89"/>
      <c r="X1659" s="89"/>
      <c r="Y1659" s="89"/>
      <c r="Z1659" s="89"/>
      <c r="AA1659" s="221"/>
      <c r="AB1659" s="221"/>
      <c r="AC1659" s="234"/>
      <c r="AD1659" s="221"/>
      <c r="AE1659" s="225"/>
      <c r="AF1659" s="226"/>
      <c r="AG1659" s="230"/>
      <c r="AH1659" s="230"/>
      <c r="AI1659" s="230"/>
      <c r="AJ1659" s="216"/>
      <c r="AK1659" s="216"/>
      <c r="AL1659" s="218"/>
      <c r="AM1659" s="213"/>
      <c r="AN1659" s="213"/>
      <c r="AO1659" s="213"/>
      <c r="AP1659" s="213"/>
      <c r="AQ1659" s="213"/>
      <c r="AR1659" s="213"/>
      <c r="AS1659" s="213"/>
      <c r="AT1659" s="207"/>
      <c r="AU1659" s="207"/>
      <c r="AV1659" s="207"/>
      <c r="AW1659" s="207"/>
      <c r="AX1659" s="207"/>
      <c r="AY1659" s="207"/>
      <c r="AZ1659" s="207"/>
      <c r="BA1659" s="207"/>
      <c r="BB1659" s="207"/>
      <c r="BC1659" s="207"/>
      <c r="BD1659" s="207"/>
      <c r="BE1659" s="207"/>
      <c r="BF1659" s="207"/>
      <c r="BG1659" s="207"/>
      <c r="BH1659" s="207"/>
      <c r="BI1659" s="207"/>
      <c r="BJ1659" s="207"/>
      <c r="BK1659" s="207"/>
      <c r="BL1659" s="207"/>
      <c r="BM1659" s="210"/>
      <c r="BN1659" s="204"/>
      <c r="BO1659" s="2"/>
    </row>
    <row r="1660" spans="1:67" ht="15" hidden="1" customHeight="1" x14ac:dyDescent="0.25">
      <c r="A1660" s="2"/>
      <c r="B1660" s="234"/>
      <c r="C1660" s="237"/>
      <c r="D1660" s="238"/>
      <c r="E1660" s="242"/>
      <c r="F1660" s="245"/>
      <c r="G1660" s="245"/>
      <c r="H1660" s="245"/>
      <c r="I1660" s="245"/>
      <c r="J1660" s="248"/>
      <c r="K1660" s="250"/>
      <c r="L1660" s="247"/>
      <c r="M1660" s="247"/>
      <c r="N1660" s="247"/>
      <c r="O1660" s="245"/>
      <c r="P1660" s="134" t="s">
        <v>262</v>
      </c>
      <c r="Q1660" s="89"/>
      <c r="R1660" s="89"/>
      <c r="S1660" s="89"/>
      <c r="T1660" s="89"/>
      <c r="U1660" s="89"/>
      <c r="V1660" s="89"/>
      <c r="W1660" s="89"/>
      <c r="X1660" s="89"/>
      <c r="Y1660" s="89"/>
      <c r="Z1660" s="89"/>
      <c r="AA1660" s="221"/>
      <c r="AB1660" s="221"/>
      <c r="AC1660" s="234"/>
      <c r="AD1660" s="221"/>
      <c r="AE1660" s="225"/>
      <c r="AF1660" s="226"/>
      <c r="AG1660" s="230"/>
      <c r="AH1660" s="230"/>
      <c r="AI1660" s="230"/>
      <c r="AJ1660" s="216"/>
      <c r="AK1660" s="216"/>
      <c r="AL1660" s="218"/>
      <c r="AM1660" s="213"/>
      <c r="AN1660" s="213"/>
      <c r="AO1660" s="213"/>
      <c r="AP1660" s="213"/>
      <c r="AQ1660" s="213"/>
      <c r="AR1660" s="213"/>
      <c r="AS1660" s="213"/>
      <c r="AT1660" s="207"/>
      <c r="AU1660" s="207"/>
      <c r="AV1660" s="207"/>
      <c r="AW1660" s="207"/>
      <c r="AX1660" s="207"/>
      <c r="AY1660" s="207"/>
      <c r="AZ1660" s="207"/>
      <c r="BA1660" s="207"/>
      <c r="BB1660" s="207"/>
      <c r="BC1660" s="207"/>
      <c r="BD1660" s="207"/>
      <c r="BE1660" s="207"/>
      <c r="BF1660" s="207"/>
      <c r="BG1660" s="207"/>
      <c r="BH1660" s="207"/>
      <c r="BI1660" s="207"/>
      <c r="BJ1660" s="207"/>
      <c r="BK1660" s="207"/>
      <c r="BL1660" s="207"/>
      <c r="BM1660" s="210"/>
      <c r="BN1660" s="204"/>
      <c r="BO1660" s="2"/>
    </row>
    <row r="1661" spans="1:67" ht="15" hidden="1" customHeight="1" x14ac:dyDescent="0.25">
      <c r="A1661" s="2"/>
      <c r="B1661" s="234"/>
      <c r="C1661" s="237"/>
      <c r="D1661" s="238"/>
      <c r="E1661" s="242"/>
      <c r="F1661" s="245"/>
      <c r="G1661" s="245"/>
      <c r="H1661" s="245"/>
      <c r="I1661" s="245"/>
      <c r="J1661" s="248"/>
      <c r="K1661" s="250"/>
      <c r="L1661" s="247"/>
      <c r="M1661" s="247"/>
      <c r="N1661" s="247"/>
      <c r="O1661" s="245"/>
      <c r="P1661" s="134" t="s">
        <v>263</v>
      </c>
      <c r="Q1661" s="89"/>
      <c r="R1661" s="89"/>
      <c r="S1661" s="89"/>
      <c r="T1661" s="89"/>
      <c r="U1661" s="89"/>
      <c r="V1661" s="89"/>
      <c r="W1661" s="89"/>
      <c r="X1661" s="89"/>
      <c r="Y1661" s="89"/>
      <c r="Z1661" s="89"/>
      <c r="AA1661" s="221"/>
      <c r="AB1661" s="221"/>
      <c r="AC1661" s="234"/>
      <c r="AD1661" s="221"/>
      <c r="AE1661" s="225"/>
      <c r="AF1661" s="226"/>
      <c r="AG1661" s="230"/>
      <c r="AH1661" s="230"/>
      <c r="AI1661" s="230"/>
      <c r="AJ1661" s="216"/>
      <c r="AK1661" s="216"/>
      <c r="AL1661" s="218"/>
      <c r="AM1661" s="213"/>
      <c r="AN1661" s="213"/>
      <c r="AO1661" s="213"/>
      <c r="AP1661" s="213"/>
      <c r="AQ1661" s="213"/>
      <c r="AR1661" s="213"/>
      <c r="AS1661" s="213"/>
      <c r="AT1661" s="207"/>
      <c r="AU1661" s="207"/>
      <c r="AV1661" s="207"/>
      <c r="AW1661" s="207"/>
      <c r="AX1661" s="207"/>
      <c r="AY1661" s="207"/>
      <c r="AZ1661" s="207"/>
      <c r="BA1661" s="207"/>
      <c r="BB1661" s="207"/>
      <c r="BC1661" s="207"/>
      <c r="BD1661" s="207"/>
      <c r="BE1661" s="207"/>
      <c r="BF1661" s="207"/>
      <c r="BG1661" s="207"/>
      <c r="BH1661" s="207"/>
      <c r="BI1661" s="207"/>
      <c r="BJ1661" s="207"/>
      <c r="BK1661" s="207"/>
      <c r="BL1661" s="207"/>
      <c r="BM1661" s="210"/>
      <c r="BN1661" s="204"/>
      <c r="BO1661" s="2"/>
    </row>
    <row r="1662" spans="1:67" ht="15" hidden="1" customHeight="1" x14ac:dyDescent="0.25">
      <c r="A1662" s="2"/>
      <c r="B1662" s="234"/>
      <c r="C1662" s="237"/>
      <c r="D1662" s="238"/>
      <c r="E1662" s="242"/>
      <c r="F1662" s="245"/>
      <c r="G1662" s="245"/>
      <c r="H1662" s="245"/>
      <c r="I1662" s="245"/>
      <c r="J1662" s="248"/>
      <c r="K1662" s="250"/>
      <c r="L1662" s="247"/>
      <c r="M1662" s="247"/>
      <c r="N1662" s="247"/>
      <c r="O1662" s="245"/>
      <c r="P1662" s="134" t="s">
        <v>27</v>
      </c>
      <c r="Q1662" s="89"/>
      <c r="R1662" s="89"/>
      <c r="S1662" s="89"/>
      <c r="T1662" s="89"/>
      <c r="U1662" s="89"/>
      <c r="V1662" s="89"/>
      <c r="W1662" s="89"/>
      <c r="X1662" s="89"/>
      <c r="Y1662" s="89"/>
      <c r="Z1662" s="89"/>
      <c r="AA1662" s="221"/>
      <c r="AB1662" s="221"/>
      <c r="AC1662" s="234"/>
      <c r="AD1662" s="221"/>
      <c r="AE1662" s="225"/>
      <c r="AF1662" s="226"/>
      <c r="AG1662" s="230"/>
      <c r="AH1662" s="230"/>
      <c r="AI1662" s="230"/>
      <c r="AJ1662" s="216"/>
      <c r="AK1662" s="216"/>
      <c r="AL1662" s="218"/>
      <c r="AM1662" s="213"/>
      <c r="AN1662" s="213"/>
      <c r="AO1662" s="213"/>
      <c r="AP1662" s="213"/>
      <c r="AQ1662" s="213"/>
      <c r="AR1662" s="213"/>
      <c r="AS1662" s="213"/>
      <c r="AT1662" s="207"/>
      <c r="AU1662" s="207"/>
      <c r="AV1662" s="207"/>
      <c r="AW1662" s="207"/>
      <c r="AX1662" s="207"/>
      <c r="AY1662" s="207"/>
      <c r="AZ1662" s="207"/>
      <c r="BA1662" s="207"/>
      <c r="BB1662" s="207"/>
      <c r="BC1662" s="207"/>
      <c r="BD1662" s="207"/>
      <c r="BE1662" s="207"/>
      <c r="BF1662" s="207"/>
      <c r="BG1662" s="207"/>
      <c r="BH1662" s="207"/>
      <c r="BI1662" s="207"/>
      <c r="BJ1662" s="207"/>
      <c r="BK1662" s="207"/>
      <c r="BL1662" s="207"/>
      <c r="BM1662" s="210"/>
      <c r="BN1662" s="204"/>
      <c r="BO1662" s="2"/>
    </row>
    <row r="1663" spans="1:67" ht="15" customHeight="1" x14ac:dyDescent="0.25">
      <c r="A1663" s="2"/>
      <c r="B1663" s="219"/>
      <c r="C1663" s="239"/>
      <c r="D1663" s="240"/>
      <c r="E1663" s="243"/>
      <c r="F1663" s="246"/>
      <c r="G1663" s="246"/>
      <c r="H1663" s="246"/>
      <c r="I1663" s="246"/>
      <c r="J1663" s="248"/>
      <c r="K1663" s="251"/>
      <c r="L1663" s="248"/>
      <c r="M1663" s="248"/>
      <c r="N1663" s="248"/>
      <c r="O1663" s="246"/>
      <c r="P1663" s="134" t="s">
        <v>28</v>
      </c>
      <c r="Q1663" s="89"/>
      <c r="R1663" s="89"/>
      <c r="S1663" s="89"/>
      <c r="T1663" s="89"/>
      <c r="U1663" s="89"/>
      <c r="V1663" s="89"/>
      <c r="W1663" s="89"/>
      <c r="X1663" s="89"/>
      <c r="Y1663" s="89"/>
      <c r="Z1663" s="89"/>
      <c r="AA1663" s="232"/>
      <c r="AB1663" s="222"/>
      <c r="AC1663" s="252"/>
      <c r="AD1663" s="222"/>
      <c r="AE1663" s="227"/>
      <c r="AF1663" s="228"/>
      <c r="AG1663" s="231"/>
      <c r="AH1663" s="232"/>
      <c r="AI1663" s="232"/>
      <c r="AJ1663" s="217"/>
      <c r="AK1663" s="217"/>
      <c r="AL1663" s="219"/>
      <c r="AM1663" s="214"/>
      <c r="AN1663" s="214"/>
      <c r="AO1663" s="214"/>
      <c r="AP1663" s="214"/>
      <c r="AQ1663" s="214"/>
      <c r="AR1663" s="214"/>
      <c r="AS1663" s="214"/>
      <c r="AT1663" s="208"/>
      <c r="AU1663" s="208"/>
      <c r="AV1663" s="208"/>
      <c r="AW1663" s="208"/>
      <c r="AX1663" s="208"/>
      <c r="AY1663" s="208"/>
      <c r="AZ1663" s="208"/>
      <c r="BA1663" s="208"/>
      <c r="BB1663" s="208"/>
      <c r="BC1663" s="208"/>
      <c r="BD1663" s="208"/>
      <c r="BE1663" s="208"/>
      <c r="BF1663" s="208"/>
      <c r="BG1663" s="208"/>
      <c r="BH1663" s="208"/>
      <c r="BI1663" s="208"/>
      <c r="BJ1663" s="208"/>
      <c r="BK1663" s="208"/>
      <c r="BL1663" s="208"/>
      <c r="BM1663" s="211"/>
      <c r="BN1663" s="205"/>
      <c r="BO1663" s="2"/>
    </row>
    <row r="1664" spans="1:67" ht="15" hidden="1" customHeight="1" x14ac:dyDescent="0.25">
      <c r="A1664" s="2"/>
      <c r="B1664" s="233" t="s">
        <v>1818</v>
      </c>
      <c r="C1664" s="235" t="s">
        <v>1294</v>
      </c>
      <c r="D1664" s="236"/>
      <c r="E1664" s="241"/>
      <c r="F1664" s="244" t="s">
        <v>1817</v>
      </c>
      <c r="G1664" s="245"/>
      <c r="H1664" s="245"/>
      <c r="I1664" s="245" t="s">
        <v>1743</v>
      </c>
      <c r="J1664" s="247"/>
      <c r="K1664" s="249">
        <v>46241</v>
      </c>
      <c r="L1664" s="247" t="s">
        <v>475</v>
      </c>
      <c r="M1664" s="247">
        <v>1</v>
      </c>
      <c r="N1664" s="247"/>
      <c r="O1664" s="245" t="s">
        <v>1596</v>
      </c>
      <c r="P1664" s="135" t="s">
        <v>148</v>
      </c>
      <c r="Q1664" s="89"/>
      <c r="R1664" s="89"/>
      <c r="S1664" s="89"/>
      <c r="T1664" s="89"/>
      <c r="U1664" s="89"/>
      <c r="V1664" s="89"/>
      <c r="W1664" s="89"/>
      <c r="X1664" s="89"/>
      <c r="Y1664" s="89"/>
      <c r="Z1664" s="89"/>
      <c r="AA1664" s="220">
        <v>82</v>
      </c>
      <c r="AB1664" s="220"/>
      <c r="AC1664" s="233"/>
      <c r="AD1664" s="220"/>
      <c r="AE1664" s="223">
        <v>0</v>
      </c>
      <c r="AF1664" s="224"/>
      <c r="AG1664" s="229"/>
      <c r="AH1664" s="229">
        <v>0</v>
      </c>
      <c r="AI1664" s="229">
        <v>0.10959050572008983</v>
      </c>
      <c r="AJ1664" s="215"/>
      <c r="AK1664" s="215"/>
      <c r="AL1664" s="209" t="s">
        <v>1590</v>
      </c>
      <c r="AM1664" s="212"/>
      <c r="AN1664" s="212"/>
      <c r="AO1664" s="212"/>
      <c r="AP1664" s="212"/>
      <c r="AQ1664" s="212"/>
      <c r="AR1664" s="212"/>
      <c r="AS1664" s="212"/>
      <c r="AT1664" s="206"/>
      <c r="AU1664" s="206"/>
      <c r="AV1664" s="206"/>
      <c r="AW1664" s="206"/>
      <c r="AX1664" s="206"/>
      <c r="AY1664" s="206"/>
      <c r="AZ1664" s="206"/>
      <c r="BA1664" s="206"/>
      <c r="BB1664" s="206"/>
      <c r="BC1664" s="206"/>
      <c r="BD1664" s="206"/>
      <c r="BE1664" s="206"/>
      <c r="BF1664" s="206"/>
      <c r="BG1664" s="206"/>
      <c r="BH1664" s="206"/>
      <c r="BI1664" s="206"/>
      <c r="BJ1664" s="206"/>
      <c r="BK1664" s="206"/>
      <c r="BL1664" s="206"/>
      <c r="BM1664" s="209"/>
      <c r="BN1664" s="203"/>
      <c r="BO1664" s="2"/>
    </row>
    <row r="1665" spans="1:67" ht="15" customHeight="1" x14ac:dyDescent="0.25">
      <c r="A1665" s="2"/>
      <c r="B1665" s="234"/>
      <c r="C1665" s="237"/>
      <c r="D1665" s="238"/>
      <c r="E1665" s="242"/>
      <c r="F1665" s="245"/>
      <c r="G1665" s="245"/>
      <c r="H1665" s="245"/>
      <c r="I1665" s="245"/>
      <c r="J1665" s="248"/>
      <c r="K1665" s="250"/>
      <c r="L1665" s="247"/>
      <c r="M1665" s="247"/>
      <c r="N1665" s="247"/>
      <c r="O1665" s="245"/>
      <c r="P1665" s="134" t="s">
        <v>26</v>
      </c>
      <c r="Q1665" s="89">
        <v>46241</v>
      </c>
      <c r="R1665" s="184">
        <v>46255</v>
      </c>
      <c r="S1665" s="89">
        <v>46332</v>
      </c>
      <c r="T1665" s="89">
        <v>46332</v>
      </c>
      <c r="U1665" s="89">
        <v>46332</v>
      </c>
      <c r="V1665" s="89">
        <v>46346</v>
      </c>
      <c r="W1665" s="89"/>
      <c r="X1665" s="89"/>
      <c r="Y1665" s="89"/>
      <c r="Z1665" s="89"/>
      <c r="AA1665" s="221"/>
      <c r="AB1665" s="221"/>
      <c r="AC1665" s="234"/>
      <c r="AD1665" s="221"/>
      <c r="AE1665" s="225"/>
      <c r="AF1665" s="226"/>
      <c r="AG1665" s="230"/>
      <c r="AH1665" s="230"/>
      <c r="AI1665" s="230"/>
      <c r="AJ1665" s="216"/>
      <c r="AK1665" s="216"/>
      <c r="AL1665" s="218"/>
      <c r="AM1665" s="213"/>
      <c r="AN1665" s="213"/>
      <c r="AO1665" s="213"/>
      <c r="AP1665" s="213"/>
      <c r="AQ1665" s="213"/>
      <c r="AR1665" s="213"/>
      <c r="AS1665" s="213"/>
      <c r="AT1665" s="207"/>
      <c r="AU1665" s="207"/>
      <c r="AV1665" s="207"/>
      <c r="AW1665" s="207"/>
      <c r="AX1665" s="207"/>
      <c r="AY1665" s="207"/>
      <c r="AZ1665" s="207"/>
      <c r="BA1665" s="207"/>
      <c r="BB1665" s="207"/>
      <c r="BC1665" s="207"/>
      <c r="BD1665" s="207"/>
      <c r="BE1665" s="207"/>
      <c r="BF1665" s="207"/>
      <c r="BG1665" s="207"/>
      <c r="BH1665" s="207"/>
      <c r="BI1665" s="207"/>
      <c r="BJ1665" s="207"/>
      <c r="BK1665" s="207"/>
      <c r="BL1665" s="207"/>
      <c r="BM1665" s="210"/>
      <c r="BN1665" s="204"/>
      <c r="BO1665" s="2"/>
    </row>
    <row r="1666" spans="1:67" ht="15" hidden="1" customHeight="1" x14ac:dyDescent="0.25">
      <c r="A1666" s="2"/>
      <c r="B1666" s="234"/>
      <c r="C1666" s="237"/>
      <c r="D1666" s="238"/>
      <c r="E1666" s="242"/>
      <c r="F1666" s="245"/>
      <c r="G1666" s="245"/>
      <c r="H1666" s="245"/>
      <c r="I1666" s="245"/>
      <c r="J1666" s="248"/>
      <c r="K1666" s="250"/>
      <c r="L1666" s="247"/>
      <c r="M1666" s="247"/>
      <c r="N1666" s="247"/>
      <c r="O1666" s="245"/>
      <c r="P1666" s="134" t="s">
        <v>262</v>
      </c>
      <c r="Q1666" s="89"/>
      <c r="R1666" s="89"/>
      <c r="S1666" s="89"/>
      <c r="T1666" s="89"/>
      <c r="U1666" s="89"/>
      <c r="V1666" s="89"/>
      <c r="W1666" s="89"/>
      <c r="X1666" s="89"/>
      <c r="Y1666" s="89"/>
      <c r="Z1666" s="89"/>
      <c r="AA1666" s="221"/>
      <c r="AB1666" s="221"/>
      <c r="AC1666" s="234"/>
      <c r="AD1666" s="221"/>
      <c r="AE1666" s="225"/>
      <c r="AF1666" s="226"/>
      <c r="AG1666" s="230"/>
      <c r="AH1666" s="230"/>
      <c r="AI1666" s="230"/>
      <c r="AJ1666" s="216"/>
      <c r="AK1666" s="216"/>
      <c r="AL1666" s="218"/>
      <c r="AM1666" s="213"/>
      <c r="AN1666" s="213"/>
      <c r="AO1666" s="213"/>
      <c r="AP1666" s="213"/>
      <c r="AQ1666" s="213"/>
      <c r="AR1666" s="213"/>
      <c r="AS1666" s="213"/>
      <c r="AT1666" s="207"/>
      <c r="AU1666" s="207"/>
      <c r="AV1666" s="207"/>
      <c r="AW1666" s="207"/>
      <c r="AX1666" s="207"/>
      <c r="AY1666" s="207"/>
      <c r="AZ1666" s="207"/>
      <c r="BA1666" s="207"/>
      <c r="BB1666" s="207"/>
      <c r="BC1666" s="207"/>
      <c r="BD1666" s="207"/>
      <c r="BE1666" s="207"/>
      <c r="BF1666" s="207"/>
      <c r="BG1666" s="207"/>
      <c r="BH1666" s="207"/>
      <c r="BI1666" s="207"/>
      <c r="BJ1666" s="207"/>
      <c r="BK1666" s="207"/>
      <c r="BL1666" s="207"/>
      <c r="BM1666" s="210"/>
      <c r="BN1666" s="204"/>
      <c r="BO1666" s="2"/>
    </row>
    <row r="1667" spans="1:67" ht="15" hidden="1" customHeight="1" x14ac:dyDescent="0.25">
      <c r="A1667" s="2"/>
      <c r="B1667" s="234"/>
      <c r="C1667" s="237"/>
      <c r="D1667" s="238"/>
      <c r="E1667" s="242"/>
      <c r="F1667" s="245"/>
      <c r="G1667" s="245"/>
      <c r="H1667" s="245"/>
      <c r="I1667" s="245"/>
      <c r="J1667" s="248"/>
      <c r="K1667" s="250"/>
      <c r="L1667" s="247"/>
      <c r="M1667" s="247"/>
      <c r="N1667" s="247"/>
      <c r="O1667" s="245"/>
      <c r="P1667" s="134" t="s">
        <v>263</v>
      </c>
      <c r="Q1667" s="89"/>
      <c r="R1667" s="89"/>
      <c r="S1667" s="89"/>
      <c r="T1667" s="89"/>
      <c r="U1667" s="89"/>
      <c r="V1667" s="89"/>
      <c r="W1667" s="89"/>
      <c r="X1667" s="89"/>
      <c r="Y1667" s="89"/>
      <c r="Z1667" s="89"/>
      <c r="AA1667" s="221"/>
      <c r="AB1667" s="221"/>
      <c r="AC1667" s="234"/>
      <c r="AD1667" s="221"/>
      <c r="AE1667" s="225"/>
      <c r="AF1667" s="226"/>
      <c r="AG1667" s="230"/>
      <c r="AH1667" s="230"/>
      <c r="AI1667" s="230"/>
      <c r="AJ1667" s="216"/>
      <c r="AK1667" s="216"/>
      <c r="AL1667" s="218"/>
      <c r="AM1667" s="213"/>
      <c r="AN1667" s="213"/>
      <c r="AO1667" s="213"/>
      <c r="AP1667" s="213"/>
      <c r="AQ1667" s="213"/>
      <c r="AR1667" s="213"/>
      <c r="AS1667" s="213"/>
      <c r="AT1667" s="207"/>
      <c r="AU1667" s="207"/>
      <c r="AV1667" s="207"/>
      <c r="AW1667" s="207"/>
      <c r="AX1667" s="207"/>
      <c r="AY1667" s="207"/>
      <c r="AZ1667" s="207"/>
      <c r="BA1667" s="207"/>
      <c r="BB1667" s="207"/>
      <c r="BC1667" s="207"/>
      <c r="BD1667" s="207"/>
      <c r="BE1667" s="207"/>
      <c r="BF1667" s="207"/>
      <c r="BG1667" s="207"/>
      <c r="BH1667" s="207"/>
      <c r="BI1667" s="207"/>
      <c r="BJ1667" s="207"/>
      <c r="BK1667" s="207"/>
      <c r="BL1667" s="207"/>
      <c r="BM1667" s="210"/>
      <c r="BN1667" s="204"/>
      <c r="BO1667" s="2"/>
    </row>
    <row r="1668" spans="1:67" ht="15" hidden="1" customHeight="1" x14ac:dyDescent="0.25">
      <c r="A1668" s="2"/>
      <c r="B1668" s="234"/>
      <c r="C1668" s="237"/>
      <c r="D1668" s="238"/>
      <c r="E1668" s="242"/>
      <c r="F1668" s="245"/>
      <c r="G1668" s="245"/>
      <c r="H1668" s="245"/>
      <c r="I1668" s="245"/>
      <c r="J1668" s="248"/>
      <c r="K1668" s="250"/>
      <c r="L1668" s="247"/>
      <c r="M1668" s="247"/>
      <c r="N1668" s="247"/>
      <c r="O1668" s="245"/>
      <c r="P1668" s="134" t="s">
        <v>27</v>
      </c>
      <c r="Q1668" s="89"/>
      <c r="R1668" s="89"/>
      <c r="S1668" s="89"/>
      <c r="T1668" s="89"/>
      <c r="U1668" s="89"/>
      <c r="V1668" s="89"/>
      <c r="W1668" s="89"/>
      <c r="X1668" s="89"/>
      <c r="Y1668" s="89"/>
      <c r="Z1668" s="89"/>
      <c r="AA1668" s="221"/>
      <c r="AB1668" s="221"/>
      <c r="AC1668" s="234"/>
      <c r="AD1668" s="221"/>
      <c r="AE1668" s="225"/>
      <c r="AF1668" s="226"/>
      <c r="AG1668" s="230"/>
      <c r="AH1668" s="230"/>
      <c r="AI1668" s="230"/>
      <c r="AJ1668" s="216"/>
      <c r="AK1668" s="216"/>
      <c r="AL1668" s="218"/>
      <c r="AM1668" s="213"/>
      <c r="AN1668" s="213"/>
      <c r="AO1668" s="213"/>
      <c r="AP1668" s="213"/>
      <c r="AQ1668" s="213"/>
      <c r="AR1668" s="213"/>
      <c r="AS1668" s="213"/>
      <c r="AT1668" s="207"/>
      <c r="AU1668" s="207"/>
      <c r="AV1668" s="207"/>
      <c r="AW1668" s="207"/>
      <c r="AX1668" s="207"/>
      <c r="AY1668" s="207"/>
      <c r="AZ1668" s="207"/>
      <c r="BA1668" s="207"/>
      <c r="BB1668" s="207"/>
      <c r="BC1668" s="207"/>
      <c r="BD1668" s="207"/>
      <c r="BE1668" s="207"/>
      <c r="BF1668" s="207"/>
      <c r="BG1668" s="207"/>
      <c r="BH1668" s="207"/>
      <c r="BI1668" s="207"/>
      <c r="BJ1668" s="207"/>
      <c r="BK1668" s="207"/>
      <c r="BL1668" s="207"/>
      <c r="BM1668" s="210"/>
      <c r="BN1668" s="204"/>
      <c r="BO1668" s="2"/>
    </row>
    <row r="1669" spans="1:67" ht="15" customHeight="1" x14ac:dyDescent="0.25">
      <c r="A1669" s="2"/>
      <c r="B1669" s="219"/>
      <c r="C1669" s="239"/>
      <c r="D1669" s="240"/>
      <c r="E1669" s="243"/>
      <c r="F1669" s="246"/>
      <c r="G1669" s="246"/>
      <c r="H1669" s="246"/>
      <c r="I1669" s="246"/>
      <c r="J1669" s="248"/>
      <c r="K1669" s="251"/>
      <c r="L1669" s="248"/>
      <c r="M1669" s="248"/>
      <c r="N1669" s="248"/>
      <c r="O1669" s="246"/>
      <c r="P1669" s="134" t="s">
        <v>28</v>
      </c>
      <c r="Q1669" s="182">
        <v>46241</v>
      </c>
      <c r="R1669" s="89"/>
      <c r="S1669" s="89"/>
      <c r="T1669" s="89"/>
      <c r="U1669" s="89"/>
      <c r="V1669" s="89"/>
      <c r="W1669" s="89"/>
      <c r="X1669" s="89"/>
      <c r="Y1669" s="89"/>
      <c r="Z1669" s="89"/>
      <c r="AA1669" s="232"/>
      <c r="AB1669" s="222"/>
      <c r="AC1669" s="252"/>
      <c r="AD1669" s="222"/>
      <c r="AE1669" s="227"/>
      <c r="AF1669" s="228"/>
      <c r="AG1669" s="231"/>
      <c r="AH1669" s="232"/>
      <c r="AI1669" s="232"/>
      <c r="AJ1669" s="217"/>
      <c r="AK1669" s="217"/>
      <c r="AL1669" s="219"/>
      <c r="AM1669" s="214"/>
      <c r="AN1669" s="214"/>
      <c r="AO1669" s="214"/>
      <c r="AP1669" s="214"/>
      <c r="AQ1669" s="214"/>
      <c r="AR1669" s="214"/>
      <c r="AS1669" s="214"/>
      <c r="AT1669" s="208"/>
      <c r="AU1669" s="208"/>
      <c r="AV1669" s="208"/>
      <c r="AW1669" s="208"/>
      <c r="AX1669" s="208"/>
      <c r="AY1669" s="208"/>
      <c r="AZ1669" s="208"/>
      <c r="BA1669" s="208"/>
      <c r="BB1669" s="208"/>
      <c r="BC1669" s="208"/>
      <c r="BD1669" s="208"/>
      <c r="BE1669" s="208"/>
      <c r="BF1669" s="208"/>
      <c r="BG1669" s="208"/>
      <c r="BH1669" s="208"/>
      <c r="BI1669" s="208"/>
      <c r="BJ1669" s="208"/>
      <c r="BK1669" s="208"/>
      <c r="BL1669" s="208"/>
      <c r="BM1669" s="211"/>
      <c r="BN1669" s="205"/>
      <c r="BO1669" s="2"/>
    </row>
    <row r="1670" spans="1:67" ht="15" hidden="1" customHeight="1" x14ac:dyDescent="0.25">
      <c r="A1670" s="2"/>
      <c r="B1670" s="233" t="s">
        <v>1821</v>
      </c>
      <c r="C1670" s="235" t="s">
        <v>1296</v>
      </c>
      <c r="D1670" s="236"/>
      <c r="E1670" s="241"/>
      <c r="F1670" s="244" t="s">
        <v>1820</v>
      </c>
      <c r="G1670" s="245"/>
      <c r="H1670" s="245"/>
      <c r="I1670" s="245" t="s">
        <v>1743</v>
      </c>
      <c r="J1670" s="247"/>
      <c r="K1670" s="249">
        <v>46156</v>
      </c>
      <c r="L1670" s="247" t="s">
        <v>495</v>
      </c>
      <c r="M1670" s="247">
        <v>1</v>
      </c>
      <c r="N1670" s="247"/>
      <c r="O1670" s="245" t="s">
        <v>1596</v>
      </c>
      <c r="P1670" s="135" t="s">
        <v>148</v>
      </c>
      <c r="Q1670" s="89"/>
      <c r="R1670" s="89"/>
      <c r="S1670" s="89"/>
      <c r="T1670" s="89"/>
      <c r="U1670" s="89"/>
      <c r="V1670" s="89"/>
      <c r="W1670" s="89"/>
      <c r="X1670" s="89"/>
      <c r="Y1670" s="89"/>
      <c r="Z1670" s="89"/>
      <c r="AA1670" s="220">
        <v>27.75</v>
      </c>
      <c r="AB1670" s="220"/>
      <c r="AC1670" s="233"/>
      <c r="AD1670" s="220"/>
      <c r="AE1670" s="223">
        <v>50</v>
      </c>
      <c r="AF1670" s="224"/>
      <c r="AG1670" s="229"/>
      <c r="AH1670" s="229">
        <v>50</v>
      </c>
      <c r="AI1670" s="229">
        <v>3.708703089917674E-2</v>
      </c>
      <c r="AJ1670" s="215"/>
      <c r="AK1670" s="215"/>
      <c r="AL1670" s="209" t="s">
        <v>1590</v>
      </c>
      <c r="AM1670" s="212"/>
      <c r="AN1670" s="212"/>
      <c r="AO1670" s="212"/>
      <c r="AP1670" s="212"/>
      <c r="AQ1670" s="212"/>
      <c r="AR1670" s="212"/>
      <c r="AS1670" s="212"/>
      <c r="AT1670" s="206"/>
      <c r="AU1670" s="206"/>
      <c r="AV1670" s="206"/>
      <c r="AW1670" s="206"/>
      <c r="AX1670" s="206"/>
      <c r="AY1670" s="206"/>
      <c r="AZ1670" s="206"/>
      <c r="BA1670" s="206"/>
      <c r="BB1670" s="206"/>
      <c r="BC1670" s="206"/>
      <c r="BD1670" s="206"/>
      <c r="BE1670" s="206"/>
      <c r="BF1670" s="206"/>
      <c r="BG1670" s="206"/>
      <c r="BH1670" s="206"/>
      <c r="BI1670" s="206"/>
      <c r="BJ1670" s="206"/>
      <c r="BK1670" s="206"/>
      <c r="BL1670" s="206"/>
      <c r="BM1670" s="209"/>
      <c r="BN1670" s="203"/>
      <c r="BO1670" s="2"/>
    </row>
    <row r="1671" spans="1:67" ht="15" customHeight="1" x14ac:dyDescent="0.25">
      <c r="A1671" s="2"/>
      <c r="B1671" s="234"/>
      <c r="C1671" s="237"/>
      <c r="D1671" s="238"/>
      <c r="E1671" s="242"/>
      <c r="F1671" s="245"/>
      <c r="G1671" s="245"/>
      <c r="H1671" s="245"/>
      <c r="I1671" s="245"/>
      <c r="J1671" s="248"/>
      <c r="K1671" s="250"/>
      <c r="L1671" s="247"/>
      <c r="M1671" s="247"/>
      <c r="N1671" s="247"/>
      <c r="O1671" s="245"/>
      <c r="P1671" s="134" t="s">
        <v>26</v>
      </c>
      <c r="Q1671" s="89">
        <v>46139</v>
      </c>
      <c r="R1671" s="89">
        <v>46142</v>
      </c>
      <c r="S1671" s="89">
        <v>46157</v>
      </c>
      <c r="T1671" s="89">
        <v>46276</v>
      </c>
      <c r="U1671" s="89">
        <v>46276</v>
      </c>
      <c r="V1671" s="89">
        <v>46290</v>
      </c>
      <c r="W1671" s="89"/>
      <c r="X1671" s="89"/>
      <c r="Y1671" s="89"/>
      <c r="Z1671" s="89"/>
      <c r="AA1671" s="221"/>
      <c r="AB1671" s="221"/>
      <c r="AC1671" s="234"/>
      <c r="AD1671" s="221"/>
      <c r="AE1671" s="225"/>
      <c r="AF1671" s="226"/>
      <c r="AG1671" s="230"/>
      <c r="AH1671" s="230"/>
      <c r="AI1671" s="230"/>
      <c r="AJ1671" s="216"/>
      <c r="AK1671" s="216"/>
      <c r="AL1671" s="218"/>
      <c r="AM1671" s="213"/>
      <c r="AN1671" s="213"/>
      <c r="AO1671" s="213"/>
      <c r="AP1671" s="213"/>
      <c r="AQ1671" s="213"/>
      <c r="AR1671" s="213"/>
      <c r="AS1671" s="213"/>
      <c r="AT1671" s="207"/>
      <c r="AU1671" s="207"/>
      <c r="AV1671" s="207"/>
      <c r="AW1671" s="207"/>
      <c r="AX1671" s="207"/>
      <c r="AY1671" s="207"/>
      <c r="AZ1671" s="207"/>
      <c r="BA1671" s="207"/>
      <c r="BB1671" s="207"/>
      <c r="BC1671" s="207"/>
      <c r="BD1671" s="207"/>
      <c r="BE1671" s="207"/>
      <c r="BF1671" s="207"/>
      <c r="BG1671" s="207"/>
      <c r="BH1671" s="207"/>
      <c r="BI1671" s="207"/>
      <c r="BJ1671" s="207"/>
      <c r="BK1671" s="207"/>
      <c r="BL1671" s="207"/>
      <c r="BM1671" s="210"/>
      <c r="BN1671" s="204"/>
      <c r="BO1671" s="2"/>
    </row>
    <row r="1672" spans="1:67" ht="15" hidden="1" customHeight="1" x14ac:dyDescent="0.25">
      <c r="A1672" s="2"/>
      <c r="B1672" s="234"/>
      <c r="C1672" s="237"/>
      <c r="D1672" s="238"/>
      <c r="E1672" s="242"/>
      <c r="F1672" s="245"/>
      <c r="G1672" s="245"/>
      <c r="H1672" s="245"/>
      <c r="I1672" s="245"/>
      <c r="J1672" s="248"/>
      <c r="K1672" s="250"/>
      <c r="L1672" s="247"/>
      <c r="M1672" s="247"/>
      <c r="N1672" s="247"/>
      <c r="O1672" s="245"/>
      <c r="P1672" s="134" t="s">
        <v>262</v>
      </c>
      <c r="Q1672" s="89"/>
      <c r="R1672" s="89"/>
      <c r="S1672" s="89"/>
      <c r="T1672" s="89"/>
      <c r="U1672" s="89"/>
      <c r="V1672" s="89"/>
      <c r="W1672" s="89"/>
      <c r="X1672" s="89"/>
      <c r="Y1672" s="89"/>
      <c r="Z1672" s="89"/>
      <c r="AA1672" s="221"/>
      <c r="AB1672" s="221"/>
      <c r="AC1672" s="234"/>
      <c r="AD1672" s="221"/>
      <c r="AE1672" s="225"/>
      <c r="AF1672" s="226"/>
      <c r="AG1672" s="230"/>
      <c r="AH1672" s="230"/>
      <c r="AI1672" s="230"/>
      <c r="AJ1672" s="216"/>
      <c r="AK1672" s="216"/>
      <c r="AL1672" s="218"/>
      <c r="AM1672" s="213"/>
      <c r="AN1672" s="213"/>
      <c r="AO1672" s="213"/>
      <c r="AP1672" s="213"/>
      <c r="AQ1672" s="213"/>
      <c r="AR1672" s="213"/>
      <c r="AS1672" s="213"/>
      <c r="AT1672" s="207"/>
      <c r="AU1672" s="207"/>
      <c r="AV1672" s="207"/>
      <c r="AW1672" s="207"/>
      <c r="AX1672" s="207"/>
      <c r="AY1672" s="207"/>
      <c r="AZ1672" s="207"/>
      <c r="BA1672" s="207"/>
      <c r="BB1672" s="207"/>
      <c r="BC1672" s="207"/>
      <c r="BD1672" s="207"/>
      <c r="BE1672" s="207"/>
      <c r="BF1672" s="207"/>
      <c r="BG1672" s="207"/>
      <c r="BH1672" s="207"/>
      <c r="BI1672" s="207"/>
      <c r="BJ1672" s="207"/>
      <c r="BK1672" s="207"/>
      <c r="BL1672" s="207"/>
      <c r="BM1672" s="210"/>
      <c r="BN1672" s="204"/>
      <c r="BO1672" s="2"/>
    </row>
    <row r="1673" spans="1:67" ht="15" hidden="1" customHeight="1" x14ac:dyDescent="0.25">
      <c r="A1673" s="2"/>
      <c r="B1673" s="234"/>
      <c r="C1673" s="237"/>
      <c r="D1673" s="238"/>
      <c r="E1673" s="242"/>
      <c r="F1673" s="245"/>
      <c r="G1673" s="245"/>
      <c r="H1673" s="245"/>
      <c r="I1673" s="245"/>
      <c r="J1673" s="248"/>
      <c r="K1673" s="250"/>
      <c r="L1673" s="247"/>
      <c r="M1673" s="247"/>
      <c r="N1673" s="247"/>
      <c r="O1673" s="245"/>
      <c r="P1673" s="134" t="s">
        <v>263</v>
      </c>
      <c r="Q1673" s="89"/>
      <c r="R1673" s="89"/>
      <c r="S1673" s="89"/>
      <c r="T1673" s="89"/>
      <c r="U1673" s="89"/>
      <c r="V1673" s="89"/>
      <c r="W1673" s="89"/>
      <c r="X1673" s="89"/>
      <c r="Y1673" s="89"/>
      <c r="Z1673" s="89"/>
      <c r="AA1673" s="221"/>
      <c r="AB1673" s="221"/>
      <c r="AC1673" s="234"/>
      <c r="AD1673" s="221"/>
      <c r="AE1673" s="225"/>
      <c r="AF1673" s="226"/>
      <c r="AG1673" s="230"/>
      <c r="AH1673" s="230"/>
      <c r="AI1673" s="230"/>
      <c r="AJ1673" s="216"/>
      <c r="AK1673" s="216"/>
      <c r="AL1673" s="218"/>
      <c r="AM1673" s="213"/>
      <c r="AN1673" s="213"/>
      <c r="AO1673" s="213"/>
      <c r="AP1673" s="213"/>
      <c r="AQ1673" s="213"/>
      <c r="AR1673" s="213"/>
      <c r="AS1673" s="213"/>
      <c r="AT1673" s="207"/>
      <c r="AU1673" s="207"/>
      <c r="AV1673" s="207"/>
      <c r="AW1673" s="207"/>
      <c r="AX1673" s="207"/>
      <c r="AY1673" s="207"/>
      <c r="AZ1673" s="207"/>
      <c r="BA1673" s="207"/>
      <c r="BB1673" s="207"/>
      <c r="BC1673" s="207"/>
      <c r="BD1673" s="207"/>
      <c r="BE1673" s="207"/>
      <c r="BF1673" s="207"/>
      <c r="BG1673" s="207"/>
      <c r="BH1673" s="207"/>
      <c r="BI1673" s="207"/>
      <c r="BJ1673" s="207"/>
      <c r="BK1673" s="207"/>
      <c r="BL1673" s="207"/>
      <c r="BM1673" s="210"/>
      <c r="BN1673" s="204"/>
      <c r="BO1673" s="2"/>
    </row>
    <row r="1674" spans="1:67" ht="15" hidden="1" customHeight="1" x14ac:dyDescent="0.25">
      <c r="A1674" s="2"/>
      <c r="B1674" s="234"/>
      <c r="C1674" s="237"/>
      <c r="D1674" s="238"/>
      <c r="E1674" s="242"/>
      <c r="F1674" s="245"/>
      <c r="G1674" s="245"/>
      <c r="H1674" s="245"/>
      <c r="I1674" s="245"/>
      <c r="J1674" s="248"/>
      <c r="K1674" s="250"/>
      <c r="L1674" s="247"/>
      <c r="M1674" s="247"/>
      <c r="N1674" s="247"/>
      <c r="O1674" s="245"/>
      <c r="P1674" s="134" t="s">
        <v>27</v>
      </c>
      <c r="Q1674" s="89"/>
      <c r="R1674" s="89"/>
      <c r="S1674" s="89"/>
      <c r="T1674" s="89"/>
      <c r="U1674" s="89"/>
      <c r="V1674" s="89"/>
      <c r="W1674" s="89"/>
      <c r="X1674" s="89"/>
      <c r="Y1674" s="89"/>
      <c r="Z1674" s="89"/>
      <c r="AA1674" s="221"/>
      <c r="AB1674" s="221"/>
      <c r="AC1674" s="234"/>
      <c r="AD1674" s="221"/>
      <c r="AE1674" s="225"/>
      <c r="AF1674" s="226"/>
      <c r="AG1674" s="230"/>
      <c r="AH1674" s="230"/>
      <c r="AI1674" s="230"/>
      <c r="AJ1674" s="216"/>
      <c r="AK1674" s="216"/>
      <c r="AL1674" s="218"/>
      <c r="AM1674" s="213"/>
      <c r="AN1674" s="213"/>
      <c r="AO1674" s="213"/>
      <c r="AP1674" s="213"/>
      <c r="AQ1674" s="213"/>
      <c r="AR1674" s="213"/>
      <c r="AS1674" s="213"/>
      <c r="AT1674" s="207"/>
      <c r="AU1674" s="207"/>
      <c r="AV1674" s="207"/>
      <c r="AW1674" s="207"/>
      <c r="AX1674" s="207"/>
      <c r="AY1674" s="207"/>
      <c r="AZ1674" s="207"/>
      <c r="BA1674" s="207"/>
      <c r="BB1674" s="207"/>
      <c r="BC1674" s="207"/>
      <c r="BD1674" s="207"/>
      <c r="BE1674" s="207"/>
      <c r="BF1674" s="207"/>
      <c r="BG1674" s="207"/>
      <c r="BH1674" s="207"/>
      <c r="BI1674" s="207"/>
      <c r="BJ1674" s="207"/>
      <c r="BK1674" s="207"/>
      <c r="BL1674" s="207"/>
      <c r="BM1674" s="210"/>
      <c r="BN1674" s="204"/>
      <c r="BO1674" s="2"/>
    </row>
    <row r="1675" spans="1:67" ht="15" customHeight="1" x14ac:dyDescent="0.25">
      <c r="A1675" s="2"/>
      <c r="B1675" s="219"/>
      <c r="C1675" s="239"/>
      <c r="D1675" s="240"/>
      <c r="E1675" s="243"/>
      <c r="F1675" s="246"/>
      <c r="G1675" s="246"/>
      <c r="H1675" s="246"/>
      <c r="I1675" s="246"/>
      <c r="J1675" s="248"/>
      <c r="K1675" s="251"/>
      <c r="L1675" s="248"/>
      <c r="M1675" s="248"/>
      <c r="N1675" s="248"/>
      <c r="O1675" s="246"/>
      <c r="P1675" s="134" t="s">
        <v>28</v>
      </c>
      <c r="Q1675" s="182">
        <v>46139</v>
      </c>
      <c r="R1675" s="182">
        <v>46144</v>
      </c>
      <c r="S1675" s="182">
        <v>46156</v>
      </c>
      <c r="T1675" s="89"/>
      <c r="U1675" s="89"/>
      <c r="V1675" s="89"/>
      <c r="W1675" s="89"/>
      <c r="X1675" s="89"/>
      <c r="Y1675" s="89"/>
      <c r="Z1675" s="89"/>
      <c r="AA1675" s="232"/>
      <c r="AB1675" s="222"/>
      <c r="AC1675" s="252"/>
      <c r="AD1675" s="222"/>
      <c r="AE1675" s="227"/>
      <c r="AF1675" s="228"/>
      <c r="AG1675" s="231"/>
      <c r="AH1675" s="232"/>
      <c r="AI1675" s="232"/>
      <c r="AJ1675" s="217"/>
      <c r="AK1675" s="217"/>
      <c r="AL1675" s="219"/>
      <c r="AM1675" s="214"/>
      <c r="AN1675" s="214"/>
      <c r="AO1675" s="214"/>
      <c r="AP1675" s="214"/>
      <c r="AQ1675" s="214"/>
      <c r="AR1675" s="214"/>
      <c r="AS1675" s="214"/>
      <c r="AT1675" s="208"/>
      <c r="AU1675" s="208"/>
      <c r="AV1675" s="208"/>
      <c r="AW1675" s="208"/>
      <c r="AX1675" s="208"/>
      <c r="AY1675" s="208"/>
      <c r="AZ1675" s="208"/>
      <c r="BA1675" s="208"/>
      <c r="BB1675" s="208"/>
      <c r="BC1675" s="208"/>
      <c r="BD1675" s="208"/>
      <c r="BE1675" s="208"/>
      <c r="BF1675" s="208"/>
      <c r="BG1675" s="208"/>
      <c r="BH1675" s="208"/>
      <c r="BI1675" s="208"/>
      <c r="BJ1675" s="208"/>
      <c r="BK1675" s="208"/>
      <c r="BL1675" s="208"/>
      <c r="BM1675" s="211"/>
      <c r="BN1675" s="205"/>
      <c r="BO1675" s="2"/>
    </row>
    <row r="1676" spans="1:67" ht="15" hidden="1" customHeight="1" x14ac:dyDescent="0.25">
      <c r="A1676" s="2"/>
      <c r="B1676" s="233" t="s">
        <v>1821</v>
      </c>
      <c r="C1676" s="235" t="s">
        <v>1298</v>
      </c>
      <c r="D1676" s="236"/>
      <c r="E1676" s="241"/>
      <c r="F1676" s="244" t="s">
        <v>1823</v>
      </c>
      <c r="G1676" s="245"/>
      <c r="H1676" s="245"/>
      <c r="I1676" s="245" t="s">
        <v>1743</v>
      </c>
      <c r="J1676" s="247"/>
      <c r="K1676" s="249">
        <v>46156</v>
      </c>
      <c r="L1676" s="247" t="s">
        <v>495</v>
      </c>
      <c r="M1676" s="247">
        <v>1</v>
      </c>
      <c r="N1676" s="247"/>
      <c r="O1676" s="245" t="s">
        <v>1596</v>
      </c>
      <c r="P1676" s="135" t="s">
        <v>148</v>
      </c>
      <c r="Q1676" s="89"/>
      <c r="R1676" s="89"/>
      <c r="S1676" s="89"/>
      <c r="T1676" s="89"/>
      <c r="U1676" s="89"/>
      <c r="V1676" s="89"/>
      <c r="W1676" s="89"/>
      <c r="X1676" s="89"/>
      <c r="Y1676" s="89"/>
      <c r="Z1676" s="89"/>
      <c r="AA1676" s="220">
        <v>27.75</v>
      </c>
      <c r="AB1676" s="220"/>
      <c r="AC1676" s="233"/>
      <c r="AD1676" s="220"/>
      <c r="AE1676" s="223">
        <v>50</v>
      </c>
      <c r="AF1676" s="224"/>
      <c r="AG1676" s="229"/>
      <c r="AH1676" s="229">
        <v>50</v>
      </c>
      <c r="AI1676" s="229">
        <v>3.708703089917674E-2</v>
      </c>
      <c r="AJ1676" s="215"/>
      <c r="AK1676" s="215"/>
      <c r="AL1676" s="209" t="s">
        <v>1590</v>
      </c>
      <c r="AM1676" s="212"/>
      <c r="AN1676" s="212"/>
      <c r="AO1676" s="212"/>
      <c r="AP1676" s="212"/>
      <c r="AQ1676" s="212"/>
      <c r="AR1676" s="212"/>
      <c r="AS1676" s="212"/>
      <c r="AT1676" s="206"/>
      <c r="AU1676" s="206"/>
      <c r="AV1676" s="206"/>
      <c r="AW1676" s="206"/>
      <c r="AX1676" s="206"/>
      <c r="AY1676" s="206"/>
      <c r="AZ1676" s="206"/>
      <c r="BA1676" s="206"/>
      <c r="BB1676" s="206"/>
      <c r="BC1676" s="206"/>
      <c r="BD1676" s="206"/>
      <c r="BE1676" s="206"/>
      <c r="BF1676" s="206"/>
      <c r="BG1676" s="206"/>
      <c r="BH1676" s="206"/>
      <c r="BI1676" s="206"/>
      <c r="BJ1676" s="206"/>
      <c r="BK1676" s="206"/>
      <c r="BL1676" s="206"/>
      <c r="BM1676" s="209"/>
      <c r="BN1676" s="203"/>
      <c r="BO1676" s="2"/>
    </row>
    <row r="1677" spans="1:67" ht="15" customHeight="1" x14ac:dyDescent="0.25">
      <c r="A1677" s="2"/>
      <c r="B1677" s="234"/>
      <c r="C1677" s="237"/>
      <c r="D1677" s="238"/>
      <c r="E1677" s="242"/>
      <c r="F1677" s="245"/>
      <c r="G1677" s="245"/>
      <c r="H1677" s="245"/>
      <c r="I1677" s="245"/>
      <c r="J1677" s="248"/>
      <c r="K1677" s="250"/>
      <c r="L1677" s="247"/>
      <c r="M1677" s="247"/>
      <c r="N1677" s="247"/>
      <c r="O1677" s="245"/>
      <c r="P1677" s="134" t="s">
        <v>26</v>
      </c>
      <c r="Q1677" s="89">
        <v>46139</v>
      </c>
      <c r="R1677" s="89">
        <v>46142</v>
      </c>
      <c r="S1677" s="89">
        <v>46157</v>
      </c>
      <c r="T1677" s="89">
        <v>46276</v>
      </c>
      <c r="U1677" s="89">
        <v>46276</v>
      </c>
      <c r="V1677" s="89">
        <v>46290</v>
      </c>
      <c r="W1677" s="89"/>
      <c r="X1677" s="89"/>
      <c r="Y1677" s="89"/>
      <c r="Z1677" s="89"/>
      <c r="AA1677" s="221"/>
      <c r="AB1677" s="221"/>
      <c r="AC1677" s="234"/>
      <c r="AD1677" s="221"/>
      <c r="AE1677" s="225"/>
      <c r="AF1677" s="226"/>
      <c r="AG1677" s="230"/>
      <c r="AH1677" s="230"/>
      <c r="AI1677" s="230"/>
      <c r="AJ1677" s="216"/>
      <c r="AK1677" s="216"/>
      <c r="AL1677" s="218"/>
      <c r="AM1677" s="213"/>
      <c r="AN1677" s="213"/>
      <c r="AO1677" s="213"/>
      <c r="AP1677" s="213"/>
      <c r="AQ1677" s="213"/>
      <c r="AR1677" s="213"/>
      <c r="AS1677" s="213"/>
      <c r="AT1677" s="207"/>
      <c r="AU1677" s="207"/>
      <c r="AV1677" s="207"/>
      <c r="AW1677" s="207"/>
      <c r="AX1677" s="207"/>
      <c r="AY1677" s="207"/>
      <c r="AZ1677" s="207"/>
      <c r="BA1677" s="207"/>
      <c r="BB1677" s="207"/>
      <c r="BC1677" s="207"/>
      <c r="BD1677" s="207"/>
      <c r="BE1677" s="207"/>
      <c r="BF1677" s="207"/>
      <c r="BG1677" s="207"/>
      <c r="BH1677" s="207"/>
      <c r="BI1677" s="207"/>
      <c r="BJ1677" s="207"/>
      <c r="BK1677" s="207"/>
      <c r="BL1677" s="207"/>
      <c r="BM1677" s="210"/>
      <c r="BN1677" s="204"/>
      <c r="BO1677" s="2"/>
    </row>
    <row r="1678" spans="1:67" ht="15" hidden="1" customHeight="1" x14ac:dyDescent="0.25">
      <c r="A1678" s="2"/>
      <c r="B1678" s="234"/>
      <c r="C1678" s="237"/>
      <c r="D1678" s="238"/>
      <c r="E1678" s="242"/>
      <c r="F1678" s="245"/>
      <c r="G1678" s="245"/>
      <c r="H1678" s="245"/>
      <c r="I1678" s="245"/>
      <c r="J1678" s="248"/>
      <c r="K1678" s="250"/>
      <c r="L1678" s="247"/>
      <c r="M1678" s="247"/>
      <c r="N1678" s="247"/>
      <c r="O1678" s="245"/>
      <c r="P1678" s="134" t="s">
        <v>262</v>
      </c>
      <c r="Q1678" s="89"/>
      <c r="R1678" s="89"/>
      <c r="S1678" s="89"/>
      <c r="T1678" s="89"/>
      <c r="U1678" s="89"/>
      <c r="V1678" s="89"/>
      <c r="W1678" s="89"/>
      <c r="X1678" s="89"/>
      <c r="Y1678" s="89"/>
      <c r="Z1678" s="89"/>
      <c r="AA1678" s="221"/>
      <c r="AB1678" s="221"/>
      <c r="AC1678" s="234"/>
      <c r="AD1678" s="221"/>
      <c r="AE1678" s="225"/>
      <c r="AF1678" s="226"/>
      <c r="AG1678" s="230"/>
      <c r="AH1678" s="230"/>
      <c r="AI1678" s="230"/>
      <c r="AJ1678" s="216"/>
      <c r="AK1678" s="216"/>
      <c r="AL1678" s="218"/>
      <c r="AM1678" s="213"/>
      <c r="AN1678" s="213"/>
      <c r="AO1678" s="213"/>
      <c r="AP1678" s="213"/>
      <c r="AQ1678" s="213"/>
      <c r="AR1678" s="213"/>
      <c r="AS1678" s="213"/>
      <c r="AT1678" s="207"/>
      <c r="AU1678" s="207"/>
      <c r="AV1678" s="207"/>
      <c r="AW1678" s="207"/>
      <c r="AX1678" s="207"/>
      <c r="AY1678" s="207"/>
      <c r="AZ1678" s="207"/>
      <c r="BA1678" s="207"/>
      <c r="BB1678" s="207"/>
      <c r="BC1678" s="207"/>
      <c r="BD1678" s="207"/>
      <c r="BE1678" s="207"/>
      <c r="BF1678" s="207"/>
      <c r="BG1678" s="207"/>
      <c r="BH1678" s="207"/>
      <c r="BI1678" s="207"/>
      <c r="BJ1678" s="207"/>
      <c r="BK1678" s="207"/>
      <c r="BL1678" s="207"/>
      <c r="BM1678" s="210"/>
      <c r="BN1678" s="204"/>
      <c r="BO1678" s="2"/>
    </row>
    <row r="1679" spans="1:67" ht="15" hidden="1" customHeight="1" x14ac:dyDescent="0.25">
      <c r="A1679" s="2"/>
      <c r="B1679" s="234"/>
      <c r="C1679" s="237"/>
      <c r="D1679" s="238"/>
      <c r="E1679" s="242"/>
      <c r="F1679" s="245"/>
      <c r="G1679" s="245"/>
      <c r="H1679" s="245"/>
      <c r="I1679" s="245"/>
      <c r="J1679" s="248"/>
      <c r="K1679" s="250"/>
      <c r="L1679" s="247"/>
      <c r="M1679" s="247"/>
      <c r="N1679" s="247"/>
      <c r="O1679" s="245"/>
      <c r="P1679" s="134" t="s">
        <v>263</v>
      </c>
      <c r="Q1679" s="89"/>
      <c r="R1679" s="89"/>
      <c r="S1679" s="89"/>
      <c r="T1679" s="89"/>
      <c r="U1679" s="89"/>
      <c r="V1679" s="89"/>
      <c r="W1679" s="89"/>
      <c r="X1679" s="89"/>
      <c r="Y1679" s="89"/>
      <c r="Z1679" s="89"/>
      <c r="AA1679" s="221"/>
      <c r="AB1679" s="221"/>
      <c r="AC1679" s="234"/>
      <c r="AD1679" s="221"/>
      <c r="AE1679" s="225"/>
      <c r="AF1679" s="226"/>
      <c r="AG1679" s="230"/>
      <c r="AH1679" s="230"/>
      <c r="AI1679" s="230"/>
      <c r="AJ1679" s="216"/>
      <c r="AK1679" s="216"/>
      <c r="AL1679" s="218"/>
      <c r="AM1679" s="213"/>
      <c r="AN1679" s="213"/>
      <c r="AO1679" s="213"/>
      <c r="AP1679" s="213"/>
      <c r="AQ1679" s="213"/>
      <c r="AR1679" s="213"/>
      <c r="AS1679" s="213"/>
      <c r="AT1679" s="207"/>
      <c r="AU1679" s="207"/>
      <c r="AV1679" s="207"/>
      <c r="AW1679" s="207"/>
      <c r="AX1679" s="207"/>
      <c r="AY1679" s="207"/>
      <c r="AZ1679" s="207"/>
      <c r="BA1679" s="207"/>
      <c r="BB1679" s="207"/>
      <c r="BC1679" s="207"/>
      <c r="BD1679" s="207"/>
      <c r="BE1679" s="207"/>
      <c r="BF1679" s="207"/>
      <c r="BG1679" s="207"/>
      <c r="BH1679" s="207"/>
      <c r="BI1679" s="207"/>
      <c r="BJ1679" s="207"/>
      <c r="BK1679" s="207"/>
      <c r="BL1679" s="207"/>
      <c r="BM1679" s="210"/>
      <c r="BN1679" s="204"/>
      <c r="BO1679" s="2"/>
    </row>
    <row r="1680" spans="1:67" ht="15" hidden="1" customHeight="1" x14ac:dyDescent="0.25">
      <c r="A1680" s="2"/>
      <c r="B1680" s="234"/>
      <c r="C1680" s="237"/>
      <c r="D1680" s="238"/>
      <c r="E1680" s="242"/>
      <c r="F1680" s="245"/>
      <c r="G1680" s="245"/>
      <c r="H1680" s="245"/>
      <c r="I1680" s="245"/>
      <c r="J1680" s="248"/>
      <c r="K1680" s="250"/>
      <c r="L1680" s="247"/>
      <c r="M1680" s="247"/>
      <c r="N1680" s="247"/>
      <c r="O1680" s="245"/>
      <c r="P1680" s="134" t="s">
        <v>27</v>
      </c>
      <c r="Q1680" s="89"/>
      <c r="R1680" s="89"/>
      <c r="S1680" s="89"/>
      <c r="T1680" s="89"/>
      <c r="U1680" s="89"/>
      <c r="V1680" s="89"/>
      <c r="W1680" s="89"/>
      <c r="X1680" s="89"/>
      <c r="Y1680" s="89"/>
      <c r="Z1680" s="89"/>
      <c r="AA1680" s="221"/>
      <c r="AB1680" s="221"/>
      <c r="AC1680" s="234"/>
      <c r="AD1680" s="221"/>
      <c r="AE1680" s="225"/>
      <c r="AF1680" s="226"/>
      <c r="AG1680" s="230"/>
      <c r="AH1680" s="230"/>
      <c r="AI1680" s="230"/>
      <c r="AJ1680" s="216"/>
      <c r="AK1680" s="216"/>
      <c r="AL1680" s="218"/>
      <c r="AM1680" s="213"/>
      <c r="AN1680" s="213"/>
      <c r="AO1680" s="213"/>
      <c r="AP1680" s="213"/>
      <c r="AQ1680" s="213"/>
      <c r="AR1680" s="213"/>
      <c r="AS1680" s="213"/>
      <c r="AT1680" s="207"/>
      <c r="AU1680" s="207"/>
      <c r="AV1680" s="207"/>
      <c r="AW1680" s="207"/>
      <c r="AX1680" s="207"/>
      <c r="AY1680" s="207"/>
      <c r="AZ1680" s="207"/>
      <c r="BA1680" s="207"/>
      <c r="BB1680" s="207"/>
      <c r="BC1680" s="207"/>
      <c r="BD1680" s="207"/>
      <c r="BE1680" s="207"/>
      <c r="BF1680" s="207"/>
      <c r="BG1680" s="207"/>
      <c r="BH1680" s="207"/>
      <c r="BI1680" s="207"/>
      <c r="BJ1680" s="207"/>
      <c r="BK1680" s="207"/>
      <c r="BL1680" s="207"/>
      <c r="BM1680" s="210"/>
      <c r="BN1680" s="204"/>
      <c r="BO1680" s="2"/>
    </row>
    <row r="1681" spans="1:67" ht="15" customHeight="1" x14ac:dyDescent="0.25">
      <c r="A1681" s="2"/>
      <c r="B1681" s="219"/>
      <c r="C1681" s="239"/>
      <c r="D1681" s="240"/>
      <c r="E1681" s="243"/>
      <c r="F1681" s="246"/>
      <c r="G1681" s="246"/>
      <c r="H1681" s="246"/>
      <c r="I1681" s="246"/>
      <c r="J1681" s="248"/>
      <c r="K1681" s="251"/>
      <c r="L1681" s="248"/>
      <c r="M1681" s="248"/>
      <c r="N1681" s="248"/>
      <c r="O1681" s="246"/>
      <c r="P1681" s="134" t="s">
        <v>28</v>
      </c>
      <c r="Q1681" s="182">
        <v>46139</v>
      </c>
      <c r="R1681" s="182">
        <v>46144</v>
      </c>
      <c r="S1681" s="182">
        <v>46156</v>
      </c>
      <c r="T1681" s="89"/>
      <c r="U1681" s="89"/>
      <c r="V1681" s="89"/>
      <c r="W1681" s="89"/>
      <c r="X1681" s="89"/>
      <c r="Y1681" s="89"/>
      <c r="Z1681" s="89"/>
      <c r="AA1681" s="232"/>
      <c r="AB1681" s="222"/>
      <c r="AC1681" s="252"/>
      <c r="AD1681" s="222"/>
      <c r="AE1681" s="227"/>
      <c r="AF1681" s="228"/>
      <c r="AG1681" s="231"/>
      <c r="AH1681" s="232"/>
      <c r="AI1681" s="232"/>
      <c r="AJ1681" s="217"/>
      <c r="AK1681" s="217"/>
      <c r="AL1681" s="219"/>
      <c r="AM1681" s="214"/>
      <c r="AN1681" s="214"/>
      <c r="AO1681" s="214"/>
      <c r="AP1681" s="214"/>
      <c r="AQ1681" s="214"/>
      <c r="AR1681" s="214"/>
      <c r="AS1681" s="214"/>
      <c r="AT1681" s="208"/>
      <c r="AU1681" s="208"/>
      <c r="AV1681" s="208"/>
      <c r="AW1681" s="208"/>
      <c r="AX1681" s="208"/>
      <c r="AY1681" s="208"/>
      <c r="AZ1681" s="208"/>
      <c r="BA1681" s="208"/>
      <c r="BB1681" s="208"/>
      <c r="BC1681" s="208"/>
      <c r="BD1681" s="208"/>
      <c r="BE1681" s="208"/>
      <c r="BF1681" s="208"/>
      <c r="BG1681" s="208"/>
      <c r="BH1681" s="208"/>
      <c r="BI1681" s="208"/>
      <c r="BJ1681" s="208"/>
      <c r="BK1681" s="208"/>
      <c r="BL1681" s="208"/>
      <c r="BM1681" s="211"/>
      <c r="BN1681" s="205"/>
      <c r="BO1681" s="2"/>
    </row>
    <row r="1682" spans="1:67" ht="15" hidden="1" customHeight="1" x14ac:dyDescent="0.25">
      <c r="A1682" s="2"/>
      <c r="B1682" s="233" t="s">
        <v>1821</v>
      </c>
      <c r="C1682" s="235" t="s">
        <v>1300</v>
      </c>
      <c r="D1682" s="236"/>
      <c r="E1682" s="241"/>
      <c r="F1682" s="244" t="s">
        <v>1824</v>
      </c>
      <c r="G1682" s="245"/>
      <c r="H1682" s="245"/>
      <c r="I1682" s="245" t="s">
        <v>1743</v>
      </c>
      <c r="J1682" s="247"/>
      <c r="K1682" s="249">
        <v>46156</v>
      </c>
      <c r="L1682" s="247" t="s">
        <v>495</v>
      </c>
      <c r="M1682" s="247">
        <v>1</v>
      </c>
      <c r="N1682" s="247"/>
      <c r="O1682" s="245" t="s">
        <v>1596</v>
      </c>
      <c r="P1682" s="135" t="s">
        <v>148</v>
      </c>
      <c r="Q1682" s="89"/>
      <c r="R1682" s="89"/>
      <c r="S1682" s="89"/>
      <c r="T1682" s="89"/>
      <c r="U1682" s="89"/>
      <c r="V1682" s="89"/>
      <c r="W1682" s="89"/>
      <c r="X1682" s="89"/>
      <c r="Y1682" s="89"/>
      <c r="Z1682" s="89"/>
      <c r="AA1682" s="220">
        <v>27.75</v>
      </c>
      <c r="AB1682" s="220"/>
      <c r="AC1682" s="233"/>
      <c r="AD1682" s="220"/>
      <c r="AE1682" s="223">
        <v>50</v>
      </c>
      <c r="AF1682" s="224"/>
      <c r="AG1682" s="229"/>
      <c r="AH1682" s="229">
        <v>50</v>
      </c>
      <c r="AI1682" s="229">
        <v>3.708703089917674E-2</v>
      </c>
      <c r="AJ1682" s="215"/>
      <c r="AK1682" s="215"/>
      <c r="AL1682" s="209" t="s">
        <v>1590</v>
      </c>
      <c r="AM1682" s="212"/>
      <c r="AN1682" s="212"/>
      <c r="AO1682" s="212"/>
      <c r="AP1682" s="212"/>
      <c r="AQ1682" s="212"/>
      <c r="AR1682" s="212"/>
      <c r="AS1682" s="212"/>
      <c r="AT1682" s="206"/>
      <c r="AU1682" s="206"/>
      <c r="AV1682" s="206"/>
      <c r="AW1682" s="206"/>
      <c r="AX1682" s="206"/>
      <c r="AY1682" s="206"/>
      <c r="AZ1682" s="206"/>
      <c r="BA1682" s="206"/>
      <c r="BB1682" s="206"/>
      <c r="BC1682" s="206"/>
      <c r="BD1682" s="206"/>
      <c r="BE1682" s="206"/>
      <c r="BF1682" s="206"/>
      <c r="BG1682" s="206"/>
      <c r="BH1682" s="206"/>
      <c r="BI1682" s="206"/>
      <c r="BJ1682" s="206"/>
      <c r="BK1682" s="206"/>
      <c r="BL1682" s="206"/>
      <c r="BM1682" s="209"/>
      <c r="BN1682" s="203"/>
      <c r="BO1682" s="2"/>
    </row>
    <row r="1683" spans="1:67" ht="15" customHeight="1" x14ac:dyDescent="0.25">
      <c r="A1683" s="2"/>
      <c r="B1683" s="234"/>
      <c r="C1683" s="237"/>
      <c r="D1683" s="238"/>
      <c r="E1683" s="242"/>
      <c r="F1683" s="245"/>
      <c r="G1683" s="245"/>
      <c r="H1683" s="245"/>
      <c r="I1683" s="245"/>
      <c r="J1683" s="248"/>
      <c r="K1683" s="250"/>
      <c r="L1683" s="247"/>
      <c r="M1683" s="247"/>
      <c r="N1683" s="247"/>
      <c r="O1683" s="245"/>
      <c r="P1683" s="134" t="s">
        <v>26</v>
      </c>
      <c r="Q1683" s="89">
        <v>46139</v>
      </c>
      <c r="R1683" s="89">
        <v>46142</v>
      </c>
      <c r="S1683" s="89">
        <v>46157</v>
      </c>
      <c r="T1683" s="89">
        <v>46276</v>
      </c>
      <c r="U1683" s="89">
        <v>46276</v>
      </c>
      <c r="V1683" s="89">
        <v>46290</v>
      </c>
      <c r="W1683" s="89"/>
      <c r="X1683" s="89"/>
      <c r="Y1683" s="89"/>
      <c r="Z1683" s="89"/>
      <c r="AA1683" s="221"/>
      <c r="AB1683" s="221"/>
      <c r="AC1683" s="234"/>
      <c r="AD1683" s="221"/>
      <c r="AE1683" s="225"/>
      <c r="AF1683" s="226"/>
      <c r="AG1683" s="230"/>
      <c r="AH1683" s="230"/>
      <c r="AI1683" s="230"/>
      <c r="AJ1683" s="216"/>
      <c r="AK1683" s="216"/>
      <c r="AL1683" s="218"/>
      <c r="AM1683" s="213"/>
      <c r="AN1683" s="213"/>
      <c r="AO1683" s="213"/>
      <c r="AP1683" s="213"/>
      <c r="AQ1683" s="213"/>
      <c r="AR1683" s="213"/>
      <c r="AS1683" s="213"/>
      <c r="AT1683" s="207"/>
      <c r="AU1683" s="207"/>
      <c r="AV1683" s="207"/>
      <c r="AW1683" s="207"/>
      <c r="AX1683" s="207"/>
      <c r="AY1683" s="207"/>
      <c r="AZ1683" s="207"/>
      <c r="BA1683" s="207"/>
      <c r="BB1683" s="207"/>
      <c r="BC1683" s="207"/>
      <c r="BD1683" s="207"/>
      <c r="BE1683" s="207"/>
      <c r="BF1683" s="207"/>
      <c r="BG1683" s="207"/>
      <c r="BH1683" s="207"/>
      <c r="BI1683" s="207"/>
      <c r="BJ1683" s="207"/>
      <c r="BK1683" s="207"/>
      <c r="BL1683" s="207"/>
      <c r="BM1683" s="210"/>
      <c r="BN1683" s="204"/>
      <c r="BO1683" s="2"/>
    </row>
    <row r="1684" spans="1:67" ht="15" hidden="1" customHeight="1" x14ac:dyDescent="0.25">
      <c r="A1684" s="2"/>
      <c r="B1684" s="234"/>
      <c r="C1684" s="237"/>
      <c r="D1684" s="238"/>
      <c r="E1684" s="242"/>
      <c r="F1684" s="245"/>
      <c r="G1684" s="245"/>
      <c r="H1684" s="245"/>
      <c r="I1684" s="245"/>
      <c r="J1684" s="248"/>
      <c r="K1684" s="250"/>
      <c r="L1684" s="247"/>
      <c r="M1684" s="247"/>
      <c r="N1684" s="247"/>
      <c r="O1684" s="245"/>
      <c r="P1684" s="134" t="s">
        <v>262</v>
      </c>
      <c r="Q1684" s="89"/>
      <c r="R1684" s="89"/>
      <c r="S1684" s="89"/>
      <c r="T1684" s="89"/>
      <c r="U1684" s="89"/>
      <c r="V1684" s="89"/>
      <c r="W1684" s="89"/>
      <c r="X1684" s="89"/>
      <c r="Y1684" s="89"/>
      <c r="Z1684" s="89"/>
      <c r="AA1684" s="221"/>
      <c r="AB1684" s="221"/>
      <c r="AC1684" s="234"/>
      <c r="AD1684" s="221"/>
      <c r="AE1684" s="225"/>
      <c r="AF1684" s="226"/>
      <c r="AG1684" s="230"/>
      <c r="AH1684" s="230"/>
      <c r="AI1684" s="230"/>
      <c r="AJ1684" s="216"/>
      <c r="AK1684" s="216"/>
      <c r="AL1684" s="218"/>
      <c r="AM1684" s="213"/>
      <c r="AN1684" s="213"/>
      <c r="AO1684" s="213"/>
      <c r="AP1684" s="213"/>
      <c r="AQ1684" s="213"/>
      <c r="AR1684" s="213"/>
      <c r="AS1684" s="213"/>
      <c r="AT1684" s="207"/>
      <c r="AU1684" s="207"/>
      <c r="AV1684" s="207"/>
      <c r="AW1684" s="207"/>
      <c r="AX1684" s="207"/>
      <c r="AY1684" s="207"/>
      <c r="AZ1684" s="207"/>
      <c r="BA1684" s="207"/>
      <c r="BB1684" s="207"/>
      <c r="BC1684" s="207"/>
      <c r="BD1684" s="207"/>
      <c r="BE1684" s="207"/>
      <c r="BF1684" s="207"/>
      <c r="BG1684" s="207"/>
      <c r="BH1684" s="207"/>
      <c r="BI1684" s="207"/>
      <c r="BJ1684" s="207"/>
      <c r="BK1684" s="207"/>
      <c r="BL1684" s="207"/>
      <c r="BM1684" s="210"/>
      <c r="BN1684" s="204"/>
      <c r="BO1684" s="2"/>
    </row>
    <row r="1685" spans="1:67" ht="15" hidden="1" customHeight="1" x14ac:dyDescent="0.25">
      <c r="A1685" s="2"/>
      <c r="B1685" s="234"/>
      <c r="C1685" s="237"/>
      <c r="D1685" s="238"/>
      <c r="E1685" s="242"/>
      <c r="F1685" s="245"/>
      <c r="G1685" s="245"/>
      <c r="H1685" s="245"/>
      <c r="I1685" s="245"/>
      <c r="J1685" s="248"/>
      <c r="K1685" s="250"/>
      <c r="L1685" s="247"/>
      <c r="M1685" s="247"/>
      <c r="N1685" s="247"/>
      <c r="O1685" s="245"/>
      <c r="P1685" s="134" t="s">
        <v>263</v>
      </c>
      <c r="Q1685" s="89"/>
      <c r="R1685" s="89"/>
      <c r="S1685" s="89"/>
      <c r="T1685" s="89"/>
      <c r="U1685" s="89"/>
      <c r="V1685" s="89"/>
      <c r="W1685" s="89"/>
      <c r="X1685" s="89"/>
      <c r="Y1685" s="89"/>
      <c r="Z1685" s="89"/>
      <c r="AA1685" s="221"/>
      <c r="AB1685" s="221"/>
      <c r="AC1685" s="234"/>
      <c r="AD1685" s="221"/>
      <c r="AE1685" s="225"/>
      <c r="AF1685" s="226"/>
      <c r="AG1685" s="230"/>
      <c r="AH1685" s="230"/>
      <c r="AI1685" s="230"/>
      <c r="AJ1685" s="216"/>
      <c r="AK1685" s="216"/>
      <c r="AL1685" s="218"/>
      <c r="AM1685" s="213"/>
      <c r="AN1685" s="213"/>
      <c r="AO1685" s="213"/>
      <c r="AP1685" s="213"/>
      <c r="AQ1685" s="213"/>
      <c r="AR1685" s="213"/>
      <c r="AS1685" s="213"/>
      <c r="AT1685" s="207"/>
      <c r="AU1685" s="207"/>
      <c r="AV1685" s="207"/>
      <c r="AW1685" s="207"/>
      <c r="AX1685" s="207"/>
      <c r="AY1685" s="207"/>
      <c r="AZ1685" s="207"/>
      <c r="BA1685" s="207"/>
      <c r="BB1685" s="207"/>
      <c r="BC1685" s="207"/>
      <c r="BD1685" s="207"/>
      <c r="BE1685" s="207"/>
      <c r="BF1685" s="207"/>
      <c r="BG1685" s="207"/>
      <c r="BH1685" s="207"/>
      <c r="BI1685" s="207"/>
      <c r="BJ1685" s="207"/>
      <c r="BK1685" s="207"/>
      <c r="BL1685" s="207"/>
      <c r="BM1685" s="210"/>
      <c r="BN1685" s="204"/>
      <c r="BO1685" s="2"/>
    </row>
    <row r="1686" spans="1:67" ht="15" hidden="1" customHeight="1" x14ac:dyDescent="0.25">
      <c r="A1686" s="2"/>
      <c r="B1686" s="234"/>
      <c r="C1686" s="237"/>
      <c r="D1686" s="238"/>
      <c r="E1686" s="242"/>
      <c r="F1686" s="245"/>
      <c r="G1686" s="245"/>
      <c r="H1686" s="245"/>
      <c r="I1686" s="245"/>
      <c r="J1686" s="248"/>
      <c r="K1686" s="250"/>
      <c r="L1686" s="247"/>
      <c r="M1686" s="247"/>
      <c r="N1686" s="247"/>
      <c r="O1686" s="245"/>
      <c r="P1686" s="134" t="s">
        <v>27</v>
      </c>
      <c r="Q1686" s="89"/>
      <c r="R1686" s="89"/>
      <c r="S1686" s="89"/>
      <c r="T1686" s="89"/>
      <c r="U1686" s="89"/>
      <c r="V1686" s="89"/>
      <c r="W1686" s="89"/>
      <c r="X1686" s="89"/>
      <c r="Y1686" s="89"/>
      <c r="Z1686" s="89"/>
      <c r="AA1686" s="221"/>
      <c r="AB1686" s="221"/>
      <c r="AC1686" s="234"/>
      <c r="AD1686" s="221"/>
      <c r="AE1686" s="225"/>
      <c r="AF1686" s="226"/>
      <c r="AG1686" s="230"/>
      <c r="AH1686" s="230"/>
      <c r="AI1686" s="230"/>
      <c r="AJ1686" s="216"/>
      <c r="AK1686" s="216"/>
      <c r="AL1686" s="218"/>
      <c r="AM1686" s="213"/>
      <c r="AN1686" s="213"/>
      <c r="AO1686" s="213"/>
      <c r="AP1686" s="213"/>
      <c r="AQ1686" s="213"/>
      <c r="AR1686" s="213"/>
      <c r="AS1686" s="213"/>
      <c r="AT1686" s="207"/>
      <c r="AU1686" s="207"/>
      <c r="AV1686" s="207"/>
      <c r="AW1686" s="207"/>
      <c r="AX1686" s="207"/>
      <c r="AY1686" s="207"/>
      <c r="AZ1686" s="207"/>
      <c r="BA1686" s="207"/>
      <c r="BB1686" s="207"/>
      <c r="BC1686" s="207"/>
      <c r="BD1686" s="207"/>
      <c r="BE1686" s="207"/>
      <c r="BF1686" s="207"/>
      <c r="BG1686" s="207"/>
      <c r="BH1686" s="207"/>
      <c r="BI1686" s="207"/>
      <c r="BJ1686" s="207"/>
      <c r="BK1686" s="207"/>
      <c r="BL1686" s="207"/>
      <c r="BM1686" s="210"/>
      <c r="BN1686" s="204"/>
      <c r="BO1686" s="2"/>
    </row>
    <row r="1687" spans="1:67" ht="15" customHeight="1" x14ac:dyDescent="0.25">
      <c r="A1687" s="2"/>
      <c r="B1687" s="219"/>
      <c r="C1687" s="239"/>
      <c r="D1687" s="240"/>
      <c r="E1687" s="243"/>
      <c r="F1687" s="246"/>
      <c r="G1687" s="246"/>
      <c r="H1687" s="246"/>
      <c r="I1687" s="246"/>
      <c r="J1687" s="248"/>
      <c r="K1687" s="251"/>
      <c r="L1687" s="248"/>
      <c r="M1687" s="248"/>
      <c r="N1687" s="248"/>
      <c r="O1687" s="246"/>
      <c r="P1687" s="134" t="s">
        <v>28</v>
      </c>
      <c r="Q1687" s="182">
        <v>46139</v>
      </c>
      <c r="R1687" s="182">
        <v>46144</v>
      </c>
      <c r="S1687" s="182">
        <v>46156</v>
      </c>
      <c r="T1687" s="89"/>
      <c r="U1687" s="89"/>
      <c r="V1687" s="89"/>
      <c r="W1687" s="89"/>
      <c r="X1687" s="89"/>
      <c r="Y1687" s="89"/>
      <c r="Z1687" s="89"/>
      <c r="AA1687" s="232"/>
      <c r="AB1687" s="222"/>
      <c r="AC1687" s="252"/>
      <c r="AD1687" s="222"/>
      <c r="AE1687" s="227"/>
      <c r="AF1687" s="228"/>
      <c r="AG1687" s="231"/>
      <c r="AH1687" s="232"/>
      <c r="AI1687" s="232"/>
      <c r="AJ1687" s="217"/>
      <c r="AK1687" s="217"/>
      <c r="AL1687" s="219"/>
      <c r="AM1687" s="214"/>
      <c r="AN1687" s="214"/>
      <c r="AO1687" s="214"/>
      <c r="AP1687" s="214"/>
      <c r="AQ1687" s="214"/>
      <c r="AR1687" s="214"/>
      <c r="AS1687" s="214"/>
      <c r="AT1687" s="208"/>
      <c r="AU1687" s="208"/>
      <c r="AV1687" s="208"/>
      <c r="AW1687" s="208"/>
      <c r="AX1687" s="208"/>
      <c r="AY1687" s="208"/>
      <c r="AZ1687" s="208"/>
      <c r="BA1687" s="208"/>
      <c r="BB1687" s="208"/>
      <c r="BC1687" s="208"/>
      <c r="BD1687" s="208"/>
      <c r="BE1687" s="208"/>
      <c r="BF1687" s="208"/>
      <c r="BG1687" s="208"/>
      <c r="BH1687" s="208"/>
      <c r="BI1687" s="208"/>
      <c r="BJ1687" s="208"/>
      <c r="BK1687" s="208"/>
      <c r="BL1687" s="208"/>
      <c r="BM1687" s="211"/>
      <c r="BN1687" s="205"/>
      <c r="BO1687" s="2"/>
    </row>
    <row r="1688" spans="1:67" ht="15" hidden="1" customHeight="1" x14ac:dyDescent="0.25">
      <c r="A1688" s="2"/>
      <c r="B1688" s="233" t="s">
        <v>1821</v>
      </c>
      <c r="C1688" s="235" t="s">
        <v>1302</v>
      </c>
      <c r="D1688" s="236"/>
      <c r="E1688" s="241"/>
      <c r="F1688" s="244" t="s">
        <v>1825</v>
      </c>
      <c r="G1688" s="245"/>
      <c r="H1688" s="245"/>
      <c r="I1688" s="245" t="s">
        <v>1743</v>
      </c>
      <c r="J1688" s="247"/>
      <c r="K1688" s="249">
        <v>46156</v>
      </c>
      <c r="L1688" s="247" t="s">
        <v>495</v>
      </c>
      <c r="M1688" s="247">
        <v>1</v>
      </c>
      <c r="N1688" s="247"/>
      <c r="O1688" s="245" t="s">
        <v>1596</v>
      </c>
      <c r="P1688" s="135" t="s">
        <v>148</v>
      </c>
      <c r="Q1688" s="89"/>
      <c r="R1688" s="89"/>
      <c r="S1688" s="89"/>
      <c r="T1688" s="89"/>
      <c r="U1688" s="89"/>
      <c r="V1688" s="89"/>
      <c r="W1688" s="89"/>
      <c r="X1688" s="89"/>
      <c r="Y1688" s="89"/>
      <c r="Z1688" s="89"/>
      <c r="AA1688" s="220">
        <v>27.75</v>
      </c>
      <c r="AB1688" s="220"/>
      <c r="AC1688" s="233"/>
      <c r="AD1688" s="220"/>
      <c r="AE1688" s="223">
        <v>50</v>
      </c>
      <c r="AF1688" s="224"/>
      <c r="AG1688" s="229"/>
      <c r="AH1688" s="229">
        <v>50</v>
      </c>
      <c r="AI1688" s="229">
        <v>3.708703089917674E-2</v>
      </c>
      <c r="AJ1688" s="215"/>
      <c r="AK1688" s="215"/>
      <c r="AL1688" s="209" t="s">
        <v>1590</v>
      </c>
      <c r="AM1688" s="212"/>
      <c r="AN1688" s="212"/>
      <c r="AO1688" s="212"/>
      <c r="AP1688" s="212"/>
      <c r="AQ1688" s="212"/>
      <c r="AR1688" s="212"/>
      <c r="AS1688" s="212"/>
      <c r="AT1688" s="206"/>
      <c r="AU1688" s="206"/>
      <c r="AV1688" s="206"/>
      <c r="AW1688" s="206"/>
      <c r="AX1688" s="206"/>
      <c r="AY1688" s="206"/>
      <c r="AZ1688" s="206"/>
      <c r="BA1688" s="206"/>
      <c r="BB1688" s="206"/>
      <c r="BC1688" s="206"/>
      <c r="BD1688" s="206"/>
      <c r="BE1688" s="206"/>
      <c r="BF1688" s="206"/>
      <c r="BG1688" s="206"/>
      <c r="BH1688" s="206"/>
      <c r="BI1688" s="206"/>
      <c r="BJ1688" s="206"/>
      <c r="BK1688" s="206"/>
      <c r="BL1688" s="206"/>
      <c r="BM1688" s="209"/>
      <c r="BN1688" s="203"/>
      <c r="BO1688" s="2"/>
    </row>
    <row r="1689" spans="1:67" ht="15" customHeight="1" x14ac:dyDescent="0.25">
      <c r="A1689" s="2"/>
      <c r="B1689" s="234"/>
      <c r="C1689" s="237"/>
      <c r="D1689" s="238"/>
      <c r="E1689" s="242"/>
      <c r="F1689" s="245"/>
      <c r="G1689" s="245"/>
      <c r="H1689" s="245"/>
      <c r="I1689" s="245"/>
      <c r="J1689" s="248"/>
      <c r="K1689" s="250"/>
      <c r="L1689" s="247"/>
      <c r="M1689" s="247"/>
      <c r="N1689" s="247"/>
      <c r="O1689" s="245"/>
      <c r="P1689" s="134" t="s">
        <v>26</v>
      </c>
      <c r="Q1689" s="89">
        <v>46139</v>
      </c>
      <c r="R1689" s="89">
        <v>46142</v>
      </c>
      <c r="S1689" s="89">
        <v>46157</v>
      </c>
      <c r="T1689" s="89">
        <v>46276</v>
      </c>
      <c r="U1689" s="89">
        <v>46276</v>
      </c>
      <c r="V1689" s="89">
        <v>46290</v>
      </c>
      <c r="W1689" s="89"/>
      <c r="X1689" s="89"/>
      <c r="Y1689" s="89"/>
      <c r="Z1689" s="89"/>
      <c r="AA1689" s="221"/>
      <c r="AB1689" s="221"/>
      <c r="AC1689" s="234"/>
      <c r="AD1689" s="221"/>
      <c r="AE1689" s="225"/>
      <c r="AF1689" s="226"/>
      <c r="AG1689" s="230"/>
      <c r="AH1689" s="230"/>
      <c r="AI1689" s="230"/>
      <c r="AJ1689" s="216"/>
      <c r="AK1689" s="216"/>
      <c r="AL1689" s="218"/>
      <c r="AM1689" s="213"/>
      <c r="AN1689" s="213"/>
      <c r="AO1689" s="213"/>
      <c r="AP1689" s="213"/>
      <c r="AQ1689" s="213"/>
      <c r="AR1689" s="213"/>
      <c r="AS1689" s="213"/>
      <c r="AT1689" s="207"/>
      <c r="AU1689" s="207"/>
      <c r="AV1689" s="207"/>
      <c r="AW1689" s="207"/>
      <c r="AX1689" s="207"/>
      <c r="AY1689" s="207"/>
      <c r="AZ1689" s="207"/>
      <c r="BA1689" s="207"/>
      <c r="BB1689" s="207"/>
      <c r="BC1689" s="207"/>
      <c r="BD1689" s="207"/>
      <c r="BE1689" s="207"/>
      <c r="BF1689" s="207"/>
      <c r="BG1689" s="207"/>
      <c r="BH1689" s="207"/>
      <c r="BI1689" s="207"/>
      <c r="BJ1689" s="207"/>
      <c r="BK1689" s="207"/>
      <c r="BL1689" s="207"/>
      <c r="BM1689" s="210"/>
      <c r="BN1689" s="204"/>
      <c r="BO1689" s="2"/>
    </row>
    <row r="1690" spans="1:67" ht="15" hidden="1" customHeight="1" x14ac:dyDescent="0.25">
      <c r="A1690" s="2"/>
      <c r="B1690" s="234"/>
      <c r="C1690" s="237"/>
      <c r="D1690" s="238"/>
      <c r="E1690" s="242"/>
      <c r="F1690" s="245"/>
      <c r="G1690" s="245"/>
      <c r="H1690" s="245"/>
      <c r="I1690" s="245"/>
      <c r="J1690" s="248"/>
      <c r="K1690" s="250"/>
      <c r="L1690" s="247"/>
      <c r="M1690" s="247"/>
      <c r="N1690" s="247"/>
      <c r="O1690" s="245"/>
      <c r="P1690" s="134" t="s">
        <v>262</v>
      </c>
      <c r="Q1690" s="89"/>
      <c r="R1690" s="89"/>
      <c r="S1690" s="89"/>
      <c r="T1690" s="89"/>
      <c r="U1690" s="89"/>
      <c r="V1690" s="89"/>
      <c r="W1690" s="89"/>
      <c r="X1690" s="89"/>
      <c r="Y1690" s="89"/>
      <c r="Z1690" s="89"/>
      <c r="AA1690" s="221"/>
      <c r="AB1690" s="221"/>
      <c r="AC1690" s="234"/>
      <c r="AD1690" s="221"/>
      <c r="AE1690" s="225"/>
      <c r="AF1690" s="226"/>
      <c r="AG1690" s="230"/>
      <c r="AH1690" s="230"/>
      <c r="AI1690" s="230"/>
      <c r="AJ1690" s="216"/>
      <c r="AK1690" s="216"/>
      <c r="AL1690" s="218"/>
      <c r="AM1690" s="213"/>
      <c r="AN1690" s="213"/>
      <c r="AO1690" s="213"/>
      <c r="AP1690" s="213"/>
      <c r="AQ1690" s="213"/>
      <c r="AR1690" s="213"/>
      <c r="AS1690" s="213"/>
      <c r="AT1690" s="207"/>
      <c r="AU1690" s="207"/>
      <c r="AV1690" s="207"/>
      <c r="AW1690" s="207"/>
      <c r="AX1690" s="207"/>
      <c r="AY1690" s="207"/>
      <c r="AZ1690" s="207"/>
      <c r="BA1690" s="207"/>
      <c r="BB1690" s="207"/>
      <c r="BC1690" s="207"/>
      <c r="BD1690" s="207"/>
      <c r="BE1690" s="207"/>
      <c r="BF1690" s="207"/>
      <c r="BG1690" s="207"/>
      <c r="BH1690" s="207"/>
      <c r="BI1690" s="207"/>
      <c r="BJ1690" s="207"/>
      <c r="BK1690" s="207"/>
      <c r="BL1690" s="207"/>
      <c r="BM1690" s="210"/>
      <c r="BN1690" s="204"/>
      <c r="BO1690" s="2"/>
    </row>
    <row r="1691" spans="1:67" ht="15" hidden="1" customHeight="1" x14ac:dyDescent="0.25">
      <c r="A1691" s="2"/>
      <c r="B1691" s="234"/>
      <c r="C1691" s="237"/>
      <c r="D1691" s="238"/>
      <c r="E1691" s="242"/>
      <c r="F1691" s="245"/>
      <c r="G1691" s="245"/>
      <c r="H1691" s="245"/>
      <c r="I1691" s="245"/>
      <c r="J1691" s="248"/>
      <c r="K1691" s="250"/>
      <c r="L1691" s="247"/>
      <c r="M1691" s="247"/>
      <c r="N1691" s="247"/>
      <c r="O1691" s="245"/>
      <c r="P1691" s="134" t="s">
        <v>263</v>
      </c>
      <c r="Q1691" s="89"/>
      <c r="R1691" s="89"/>
      <c r="S1691" s="89"/>
      <c r="T1691" s="89"/>
      <c r="U1691" s="89"/>
      <c r="V1691" s="89"/>
      <c r="W1691" s="89"/>
      <c r="X1691" s="89"/>
      <c r="Y1691" s="89"/>
      <c r="Z1691" s="89"/>
      <c r="AA1691" s="221"/>
      <c r="AB1691" s="221"/>
      <c r="AC1691" s="234"/>
      <c r="AD1691" s="221"/>
      <c r="AE1691" s="225"/>
      <c r="AF1691" s="226"/>
      <c r="AG1691" s="230"/>
      <c r="AH1691" s="230"/>
      <c r="AI1691" s="230"/>
      <c r="AJ1691" s="216"/>
      <c r="AK1691" s="216"/>
      <c r="AL1691" s="218"/>
      <c r="AM1691" s="213"/>
      <c r="AN1691" s="213"/>
      <c r="AO1691" s="213"/>
      <c r="AP1691" s="213"/>
      <c r="AQ1691" s="213"/>
      <c r="AR1691" s="213"/>
      <c r="AS1691" s="213"/>
      <c r="AT1691" s="207"/>
      <c r="AU1691" s="207"/>
      <c r="AV1691" s="207"/>
      <c r="AW1691" s="207"/>
      <c r="AX1691" s="207"/>
      <c r="AY1691" s="207"/>
      <c r="AZ1691" s="207"/>
      <c r="BA1691" s="207"/>
      <c r="BB1691" s="207"/>
      <c r="BC1691" s="207"/>
      <c r="BD1691" s="207"/>
      <c r="BE1691" s="207"/>
      <c r="BF1691" s="207"/>
      <c r="BG1691" s="207"/>
      <c r="BH1691" s="207"/>
      <c r="BI1691" s="207"/>
      <c r="BJ1691" s="207"/>
      <c r="BK1691" s="207"/>
      <c r="BL1691" s="207"/>
      <c r="BM1691" s="210"/>
      <c r="BN1691" s="204"/>
      <c r="BO1691" s="2"/>
    </row>
    <row r="1692" spans="1:67" ht="15" hidden="1" customHeight="1" x14ac:dyDescent="0.25">
      <c r="A1692" s="2"/>
      <c r="B1692" s="234"/>
      <c r="C1692" s="237"/>
      <c r="D1692" s="238"/>
      <c r="E1692" s="242"/>
      <c r="F1692" s="245"/>
      <c r="G1692" s="245"/>
      <c r="H1692" s="245"/>
      <c r="I1692" s="245"/>
      <c r="J1692" s="248"/>
      <c r="K1692" s="250"/>
      <c r="L1692" s="247"/>
      <c r="M1692" s="247"/>
      <c r="N1692" s="247"/>
      <c r="O1692" s="245"/>
      <c r="P1692" s="134" t="s">
        <v>27</v>
      </c>
      <c r="Q1692" s="89"/>
      <c r="R1692" s="89"/>
      <c r="S1692" s="89"/>
      <c r="T1692" s="89"/>
      <c r="U1692" s="89"/>
      <c r="V1692" s="89"/>
      <c r="W1692" s="89"/>
      <c r="X1692" s="89"/>
      <c r="Y1692" s="89"/>
      <c r="Z1692" s="89"/>
      <c r="AA1692" s="221"/>
      <c r="AB1692" s="221"/>
      <c r="AC1692" s="234"/>
      <c r="AD1692" s="221"/>
      <c r="AE1692" s="225"/>
      <c r="AF1692" s="226"/>
      <c r="AG1692" s="230"/>
      <c r="AH1692" s="230"/>
      <c r="AI1692" s="230"/>
      <c r="AJ1692" s="216"/>
      <c r="AK1692" s="216"/>
      <c r="AL1692" s="218"/>
      <c r="AM1692" s="213"/>
      <c r="AN1692" s="213"/>
      <c r="AO1692" s="213"/>
      <c r="AP1692" s="213"/>
      <c r="AQ1692" s="213"/>
      <c r="AR1692" s="213"/>
      <c r="AS1692" s="213"/>
      <c r="AT1692" s="207"/>
      <c r="AU1692" s="207"/>
      <c r="AV1692" s="207"/>
      <c r="AW1692" s="207"/>
      <c r="AX1692" s="207"/>
      <c r="AY1692" s="207"/>
      <c r="AZ1692" s="207"/>
      <c r="BA1692" s="207"/>
      <c r="BB1692" s="207"/>
      <c r="BC1692" s="207"/>
      <c r="BD1692" s="207"/>
      <c r="BE1692" s="207"/>
      <c r="BF1692" s="207"/>
      <c r="BG1692" s="207"/>
      <c r="BH1692" s="207"/>
      <c r="BI1692" s="207"/>
      <c r="BJ1692" s="207"/>
      <c r="BK1692" s="207"/>
      <c r="BL1692" s="207"/>
      <c r="BM1692" s="210"/>
      <c r="BN1692" s="204"/>
      <c r="BO1692" s="2"/>
    </row>
    <row r="1693" spans="1:67" ht="15" customHeight="1" x14ac:dyDescent="0.25">
      <c r="A1693" s="2"/>
      <c r="B1693" s="219"/>
      <c r="C1693" s="239"/>
      <c r="D1693" s="240"/>
      <c r="E1693" s="243"/>
      <c r="F1693" s="246"/>
      <c r="G1693" s="246"/>
      <c r="H1693" s="246"/>
      <c r="I1693" s="246"/>
      <c r="J1693" s="248"/>
      <c r="K1693" s="251"/>
      <c r="L1693" s="248"/>
      <c r="M1693" s="248"/>
      <c r="N1693" s="248"/>
      <c r="O1693" s="246"/>
      <c r="P1693" s="134" t="s">
        <v>28</v>
      </c>
      <c r="Q1693" s="182">
        <v>46139</v>
      </c>
      <c r="R1693" s="182">
        <v>46144</v>
      </c>
      <c r="S1693" s="182">
        <v>46156</v>
      </c>
      <c r="T1693" s="89"/>
      <c r="U1693" s="89"/>
      <c r="V1693" s="89"/>
      <c r="W1693" s="89"/>
      <c r="X1693" s="89"/>
      <c r="Y1693" s="89"/>
      <c r="Z1693" s="89"/>
      <c r="AA1693" s="232"/>
      <c r="AB1693" s="222"/>
      <c r="AC1693" s="252"/>
      <c r="AD1693" s="222"/>
      <c r="AE1693" s="227"/>
      <c r="AF1693" s="228"/>
      <c r="AG1693" s="231"/>
      <c r="AH1693" s="232"/>
      <c r="AI1693" s="232"/>
      <c r="AJ1693" s="217"/>
      <c r="AK1693" s="217"/>
      <c r="AL1693" s="219"/>
      <c r="AM1693" s="214"/>
      <c r="AN1693" s="214"/>
      <c r="AO1693" s="214"/>
      <c r="AP1693" s="214"/>
      <c r="AQ1693" s="214"/>
      <c r="AR1693" s="214"/>
      <c r="AS1693" s="214"/>
      <c r="AT1693" s="208"/>
      <c r="AU1693" s="208"/>
      <c r="AV1693" s="208"/>
      <c r="AW1693" s="208"/>
      <c r="AX1693" s="208"/>
      <c r="AY1693" s="208"/>
      <c r="AZ1693" s="208"/>
      <c r="BA1693" s="208"/>
      <c r="BB1693" s="208"/>
      <c r="BC1693" s="208"/>
      <c r="BD1693" s="208"/>
      <c r="BE1693" s="208"/>
      <c r="BF1693" s="208"/>
      <c r="BG1693" s="208"/>
      <c r="BH1693" s="208"/>
      <c r="BI1693" s="208"/>
      <c r="BJ1693" s="208"/>
      <c r="BK1693" s="208"/>
      <c r="BL1693" s="208"/>
      <c r="BM1693" s="211"/>
      <c r="BN1693" s="205"/>
      <c r="BO1693" s="2"/>
    </row>
    <row r="1694" spans="1:67" ht="15" hidden="1" customHeight="1" x14ac:dyDescent="0.25">
      <c r="A1694" s="2"/>
      <c r="B1694" s="233" t="s">
        <v>1821</v>
      </c>
      <c r="C1694" s="235" t="s">
        <v>1304</v>
      </c>
      <c r="D1694" s="236"/>
      <c r="E1694" s="241"/>
      <c r="F1694" s="244" t="s">
        <v>1826</v>
      </c>
      <c r="G1694" s="245"/>
      <c r="H1694" s="245"/>
      <c r="I1694" s="245" t="s">
        <v>1743</v>
      </c>
      <c r="J1694" s="247"/>
      <c r="K1694" s="249">
        <v>46156</v>
      </c>
      <c r="L1694" s="247" t="s">
        <v>495</v>
      </c>
      <c r="M1694" s="247">
        <v>1</v>
      </c>
      <c r="N1694" s="247"/>
      <c r="O1694" s="245" t="s">
        <v>1596</v>
      </c>
      <c r="P1694" s="135" t="s">
        <v>148</v>
      </c>
      <c r="Q1694" s="89"/>
      <c r="R1694" s="89"/>
      <c r="S1694" s="89"/>
      <c r="T1694" s="89"/>
      <c r="U1694" s="89"/>
      <c r="V1694" s="89"/>
      <c r="W1694" s="89"/>
      <c r="X1694" s="89"/>
      <c r="Y1694" s="89"/>
      <c r="Z1694" s="89"/>
      <c r="AA1694" s="220">
        <v>27.75</v>
      </c>
      <c r="AB1694" s="220"/>
      <c r="AC1694" s="233"/>
      <c r="AD1694" s="220"/>
      <c r="AE1694" s="223">
        <v>50</v>
      </c>
      <c r="AF1694" s="224"/>
      <c r="AG1694" s="229"/>
      <c r="AH1694" s="229">
        <v>50</v>
      </c>
      <c r="AI1694" s="229">
        <v>3.708703089917674E-2</v>
      </c>
      <c r="AJ1694" s="215"/>
      <c r="AK1694" s="215"/>
      <c r="AL1694" s="209" t="s">
        <v>1590</v>
      </c>
      <c r="AM1694" s="212"/>
      <c r="AN1694" s="212"/>
      <c r="AO1694" s="212"/>
      <c r="AP1694" s="212"/>
      <c r="AQ1694" s="212"/>
      <c r="AR1694" s="212"/>
      <c r="AS1694" s="212"/>
      <c r="AT1694" s="206"/>
      <c r="AU1694" s="206"/>
      <c r="AV1694" s="206"/>
      <c r="AW1694" s="206"/>
      <c r="AX1694" s="206"/>
      <c r="AY1694" s="206"/>
      <c r="AZ1694" s="206"/>
      <c r="BA1694" s="206"/>
      <c r="BB1694" s="206"/>
      <c r="BC1694" s="206"/>
      <c r="BD1694" s="206"/>
      <c r="BE1694" s="206"/>
      <c r="BF1694" s="206"/>
      <c r="BG1694" s="206"/>
      <c r="BH1694" s="206"/>
      <c r="BI1694" s="206"/>
      <c r="BJ1694" s="206"/>
      <c r="BK1694" s="206"/>
      <c r="BL1694" s="206"/>
      <c r="BM1694" s="209"/>
      <c r="BN1694" s="203"/>
      <c r="BO1694" s="2"/>
    </row>
    <row r="1695" spans="1:67" ht="15" customHeight="1" x14ac:dyDescent="0.25">
      <c r="A1695" s="2"/>
      <c r="B1695" s="234"/>
      <c r="C1695" s="237"/>
      <c r="D1695" s="238"/>
      <c r="E1695" s="242"/>
      <c r="F1695" s="245"/>
      <c r="G1695" s="245"/>
      <c r="H1695" s="245"/>
      <c r="I1695" s="245"/>
      <c r="J1695" s="248"/>
      <c r="K1695" s="250"/>
      <c r="L1695" s="247"/>
      <c r="M1695" s="247"/>
      <c r="N1695" s="247"/>
      <c r="O1695" s="245"/>
      <c r="P1695" s="134" t="s">
        <v>26</v>
      </c>
      <c r="Q1695" s="89">
        <v>46139</v>
      </c>
      <c r="R1695" s="89">
        <v>46142</v>
      </c>
      <c r="S1695" s="89">
        <v>46157</v>
      </c>
      <c r="T1695" s="89">
        <v>46276</v>
      </c>
      <c r="U1695" s="89">
        <v>46276</v>
      </c>
      <c r="V1695" s="89">
        <v>46290</v>
      </c>
      <c r="W1695" s="89"/>
      <c r="X1695" s="89"/>
      <c r="Y1695" s="89"/>
      <c r="Z1695" s="89"/>
      <c r="AA1695" s="221"/>
      <c r="AB1695" s="221"/>
      <c r="AC1695" s="234"/>
      <c r="AD1695" s="221"/>
      <c r="AE1695" s="225"/>
      <c r="AF1695" s="226"/>
      <c r="AG1695" s="230"/>
      <c r="AH1695" s="230"/>
      <c r="AI1695" s="230"/>
      <c r="AJ1695" s="216"/>
      <c r="AK1695" s="216"/>
      <c r="AL1695" s="218"/>
      <c r="AM1695" s="213"/>
      <c r="AN1695" s="213"/>
      <c r="AO1695" s="213"/>
      <c r="AP1695" s="213"/>
      <c r="AQ1695" s="213"/>
      <c r="AR1695" s="213"/>
      <c r="AS1695" s="213"/>
      <c r="AT1695" s="207"/>
      <c r="AU1695" s="207"/>
      <c r="AV1695" s="207"/>
      <c r="AW1695" s="207"/>
      <c r="AX1695" s="207"/>
      <c r="AY1695" s="207"/>
      <c r="AZ1695" s="207"/>
      <c r="BA1695" s="207"/>
      <c r="BB1695" s="207"/>
      <c r="BC1695" s="207"/>
      <c r="BD1695" s="207"/>
      <c r="BE1695" s="207"/>
      <c r="BF1695" s="207"/>
      <c r="BG1695" s="207"/>
      <c r="BH1695" s="207"/>
      <c r="BI1695" s="207"/>
      <c r="BJ1695" s="207"/>
      <c r="BK1695" s="207"/>
      <c r="BL1695" s="207"/>
      <c r="BM1695" s="210"/>
      <c r="BN1695" s="204"/>
      <c r="BO1695" s="2"/>
    </row>
    <row r="1696" spans="1:67" ht="15" hidden="1" customHeight="1" x14ac:dyDescent="0.25">
      <c r="A1696" s="2"/>
      <c r="B1696" s="234"/>
      <c r="C1696" s="237"/>
      <c r="D1696" s="238"/>
      <c r="E1696" s="242"/>
      <c r="F1696" s="245"/>
      <c r="G1696" s="245"/>
      <c r="H1696" s="245"/>
      <c r="I1696" s="245"/>
      <c r="J1696" s="248"/>
      <c r="K1696" s="250"/>
      <c r="L1696" s="247"/>
      <c r="M1696" s="247"/>
      <c r="N1696" s="247"/>
      <c r="O1696" s="245"/>
      <c r="P1696" s="134" t="s">
        <v>262</v>
      </c>
      <c r="Q1696" s="89"/>
      <c r="R1696" s="89"/>
      <c r="S1696" s="89"/>
      <c r="T1696" s="89"/>
      <c r="U1696" s="89"/>
      <c r="V1696" s="89"/>
      <c r="W1696" s="89"/>
      <c r="X1696" s="89"/>
      <c r="Y1696" s="89"/>
      <c r="Z1696" s="89"/>
      <c r="AA1696" s="221"/>
      <c r="AB1696" s="221"/>
      <c r="AC1696" s="234"/>
      <c r="AD1696" s="221"/>
      <c r="AE1696" s="225"/>
      <c r="AF1696" s="226"/>
      <c r="AG1696" s="230"/>
      <c r="AH1696" s="230"/>
      <c r="AI1696" s="230"/>
      <c r="AJ1696" s="216"/>
      <c r="AK1696" s="216"/>
      <c r="AL1696" s="218"/>
      <c r="AM1696" s="213"/>
      <c r="AN1696" s="213"/>
      <c r="AO1696" s="213"/>
      <c r="AP1696" s="213"/>
      <c r="AQ1696" s="213"/>
      <c r="AR1696" s="213"/>
      <c r="AS1696" s="213"/>
      <c r="AT1696" s="207"/>
      <c r="AU1696" s="207"/>
      <c r="AV1696" s="207"/>
      <c r="AW1696" s="207"/>
      <c r="AX1696" s="207"/>
      <c r="AY1696" s="207"/>
      <c r="AZ1696" s="207"/>
      <c r="BA1696" s="207"/>
      <c r="BB1696" s="207"/>
      <c r="BC1696" s="207"/>
      <c r="BD1696" s="207"/>
      <c r="BE1696" s="207"/>
      <c r="BF1696" s="207"/>
      <c r="BG1696" s="207"/>
      <c r="BH1696" s="207"/>
      <c r="BI1696" s="207"/>
      <c r="BJ1696" s="207"/>
      <c r="BK1696" s="207"/>
      <c r="BL1696" s="207"/>
      <c r="BM1696" s="210"/>
      <c r="BN1696" s="204"/>
      <c r="BO1696" s="2"/>
    </row>
    <row r="1697" spans="1:67" ht="15" hidden="1" customHeight="1" x14ac:dyDescent="0.25">
      <c r="A1697" s="2"/>
      <c r="B1697" s="234"/>
      <c r="C1697" s="237"/>
      <c r="D1697" s="238"/>
      <c r="E1697" s="242"/>
      <c r="F1697" s="245"/>
      <c r="G1697" s="245"/>
      <c r="H1697" s="245"/>
      <c r="I1697" s="245"/>
      <c r="J1697" s="248"/>
      <c r="K1697" s="250"/>
      <c r="L1697" s="247"/>
      <c r="M1697" s="247"/>
      <c r="N1697" s="247"/>
      <c r="O1697" s="245"/>
      <c r="P1697" s="134" t="s">
        <v>263</v>
      </c>
      <c r="Q1697" s="89"/>
      <c r="R1697" s="89"/>
      <c r="S1697" s="89"/>
      <c r="T1697" s="89"/>
      <c r="U1697" s="89"/>
      <c r="V1697" s="89"/>
      <c r="W1697" s="89"/>
      <c r="X1697" s="89"/>
      <c r="Y1697" s="89"/>
      <c r="Z1697" s="89"/>
      <c r="AA1697" s="221"/>
      <c r="AB1697" s="221"/>
      <c r="AC1697" s="234"/>
      <c r="AD1697" s="221"/>
      <c r="AE1697" s="225"/>
      <c r="AF1697" s="226"/>
      <c r="AG1697" s="230"/>
      <c r="AH1697" s="230"/>
      <c r="AI1697" s="230"/>
      <c r="AJ1697" s="216"/>
      <c r="AK1697" s="216"/>
      <c r="AL1697" s="218"/>
      <c r="AM1697" s="213"/>
      <c r="AN1697" s="213"/>
      <c r="AO1697" s="213"/>
      <c r="AP1697" s="213"/>
      <c r="AQ1697" s="213"/>
      <c r="AR1697" s="213"/>
      <c r="AS1697" s="213"/>
      <c r="AT1697" s="207"/>
      <c r="AU1697" s="207"/>
      <c r="AV1697" s="207"/>
      <c r="AW1697" s="207"/>
      <c r="AX1697" s="207"/>
      <c r="AY1697" s="207"/>
      <c r="AZ1697" s="207"/>
      <c r="BA1697" s="207"/>
      <c r="BB1697" s="207"/>
      <c r="BC1697" s="207"/>
      <c r="BD1697" s="207"/>
      <c r="BE1697" s="207"/>
      <c r="BF1697" s="207"/>
      <c r="BG1697" s="207"/>
      <c r="BH1697" s="207"/>
      <c r="BI1697" s="207"/>
      <c r="BJ1697" s="207"/>
      <c r="BK1697" s="207"/>
      <c r="BL1697" s="207"/>
      <c r="BM1697" s="210"/>
      <c r="BN1697" s="204"/>
      <c r="BO1697" s="2"/>
    </row>
    <row r="1698" spans="1:67" ht="15" hidden="1" customHeight="1" x14ac:dyDescent="0.25">
      <c r="A1698" s="2"/>
      <c r="B1698" s="234"/>
      <c r="C1698" s="237"/>
      <c r="D1698" s="238"/>
      <c r="E1698" s="242"/>
      <c r="F1698" s="245"/>
      <c r="G1698" s="245"/>
      <c r="H1698" s="245"/>
      <c r="I1698" s="245"/>
      <c r="J1698" s="248"/>
      <c r="K1698" s="250"/>
      <c r="L1698" s="247"/>
      <c r="M1698" s="247"/>
      <c r="N1698" s="247"/>
      <c r="O1698" s="245"/>
      <c r="P1698" s="134" t="s">
        <v>27</v>
      </c>
      <c r="Q1698" s="89"/>
      <c r="R1698" s="89"/>
      <c r="S1698" s="89"/>
      <c r="T1698" s="89"/>
      <c r="U1698" s="89"/>
      <c r="V1698" s="89"/>
      <c r="W1698" s="89"/>
      <c r="X1698" s="89"/>
      <c r="Y1698" s="89"/>
      <c r="Z1698" s="89"/>
      <c r="AA1698" s="221"/>
      <c r="AB1698" s="221"/>
      <c r="AC1698" s="234"/>
      <c r="AD1698" s="221"/>
      <c r="AE1698" s="225"/>
      <c r="AF1698" s="226"/>
      <c r="AG1698" s="230"/>
      <c r="AH1698" s="230"/>
      <c r="AI1698" s="230"/>
      <c r="AJ1698" s="216"/>
      <c r="AK1698" s="216"/>
      <c r="AL1698" s="218"/>
      <c r="AM1698" s="213"/>
      <c r="AN1698" s="213"/>
      <c r="AO1698" s="213"/>
      <c r="AP1698" s="213"/>
      <c r="AQ1698" s="213"/>
      <c r="AR1698" s="213"/>
      <c r="AS1698" s="213"/>
      <c r="AT1698" s="207"/>
      <c r="AU1698" s="207"/>
      <c r="AV1698" s="207"/>
      <c r="AW1698" s="207"/>
      <c r="AX1698" s="207"/>
      <c r="AY1698" s="207"/>
      <c r="AZ1698" s="207"/>
      <c r="BA1698" s="207"/>
      <c r="BB1698" s="207"/>
      <c r="BC1698" s="207"/>
      <c r="BD1698" s="207"/>
      <c r="BE1698" s="207"/>
      <c r="BF1698" s="207"/>
      <c r="BG1698" s="207"/>
      <c r="BH1698" s="207"/>
      <c r="BI1698" s="207"/>
      <c r="BJ1698" s="207"/>
      <c r="BK1698" s="207"/>
      <c r="BL1698" s="207"/>
      <c r="BM1698" s="210"/>
      <c r="BN1698" s="204"/>
      <c r="BO1698" s="2"/>
    </row>
    <row r="1699" spans="1:67" ht="15" customHeight="1" x14ac:dyDescent="0.25">
      <c r="A1699" s="2"/>
      <c r="B1699" s="219"/>
      <c r="C1699" s="239"/>
      <c r="D1699" s="240"/>
      <c r="E1699" s="243"/>
      <c r="F1699" s="246"/>
      <c r="G1699" s="246"/>
      <c r="H1699" s="246"/>
      <c r="I1699" s="246"/>
      <c r="J1699" s="248"/>
      <c r="K1699" s="251"/>
      <c r="L1699" s="248"/>
      <c r="M1699" s="248"/>
      <c r="N1699" s="248"/>
      <c r="O1699" s="246"/>
      <c r="P1699" s="134" t="s">
        <v>28</v>
      </c>
      <c r="Q1699" s="182">
        <v>46139</v>
      </c>
      <c r="R1699" s="182">
        <v>46144</v>
      </c>
      <c r="S1699" s="182">
        <v>46156</v>
      </c>
      <c r="T1699" s="89"/>
      <c r="U1699" s="89"/>
      <c r="V1699" s="89"/>
      <c r="W1699" s="89"/>
      <c r="X1699" s="89"/>
      <c r="Y1699" s="89"/>
      <c r="Z1699" s="89"/>
      <c r="AA1699" s="232"/>
      <c r="AB1699" s="222"/>
      <c r="AC1699" s="252"/>
      <c r="AD1699" s="222"/>
      <c r="AE1699" s="227"/>
      <c r="AF1699" s="228"/>
      <c r="AG1699" s="231"/>
      <c r="AH1699" s="232"/>
      <c r="AI1699" s="232"/>
      <c r="AJ1699" s="217"/>
      <c r="AK1699" s="217"/>
      <c r="AL1699" s="219"/>
      <c r="AM1699" s="214"/>
      <c r="AN1699" s="214"/>
      <c r="AO1699" s="214"/>
      <c r="AP1699" s="214"/>
      <c r="AQ1699" s="214"/>
      <c r="AR1699" s="214"/>
      <c r="AS1699" s="214"/>
      <c r="AT1699" s="208"/>
      <c r="AU1699" s="208"/>
      <c r="AV1699" s="208"/>
      <c r="AW1699" s="208"/>
      <c r="AX1699" s="208"/>
      <c r="AY1699" s="208"/>
      <c r="AZ1699" s="208"/>
      <c r="BA1699" s="208"/>
      <c r="BB1699" s="208"/>
      <c r="BC1699" s="208"/>
      <c r="BD1699" s="208"/>
      <c r="BE1699" s="208"/>
      <c r="BF1699" s="208"/>
      <c r="BG1699" s="208"/>
      <c r="BH1699" s="208"/>
      <c r="BI1699" s="208"/>
      <c r="BJ1699" s="208"/>
      <c r="BK1699" s="208"/>
      <c r="BL1699" s="208"/>
      <c r="BM1699" s="211"/>
      <c r="BN1699" s="205"/>
      <c r="BO1699" s="2"/>
    </row>
    <row r="1700" spans="1:67" ht="15" hidden="1" customHeight="1" x14ac:dyDescent="0.25">
      <c r="A1700" s="2"/>
      <c r="B1700" s="233" t="s">
        <v>1815</v>
      </c>
      <c r="C1700" s="235" t="s">
        <v>1395</v>
      </c>
      <c r="D1700" s="236"/>
      <c r="E1700" s="241"/>
      <c r="F1700" s="244" t="s">
        <v>1827</v>
      </c>
      <c r="G1700" s="245"/>
      <c r="H1700" s="245"/>
      <c r="I1700" s="245" t="s">
        <v>1743</v>
      </c>
      <c r="J1700" s="247"/>
      <c r="K1700" s="249"/>
      <c r="L1700" s="247"/>
      <c r="M1700" s="247">
        <v>1</v>
      </c>
      <c r="N1700" s="247"/>
      <c r="O1700" s="245" t="s">
        <v>1596</v>
      </c>
      <c r="P1700" s="135" t="s">
        <v>148</v>
      </c>
      <c r="Q1700" s="89"/>
      <c r="R1700" s="89"/>
      <c r="S1700" s="89"/>
      <c r="T1700" s="89"/>
      <c r="U1700" s="89"/>
      <c r="V1700" s="89"/>
      <c r="W1700" s="89"/>
      <c r="X1700" s="89"/>
      <c r="Y1700" s="89"/>
      <c r="Z1700" s="89"/>
      <c r="AA1700" s="220">
        <v>82</v>
      </c>
      <c r="AB1700" s="220"/>
      <c r="AC1700" s="233"/>
      <c r="AD1700" s="220"/>
      <c r="AE1700" s="223">
        <v>0</v>
      </c>
      <c r="AF1700" s="224"/>
      <c r="AG1700" s="229"/>
      <c r="AH1700" s="229">
        <v>0</v>
      </c>
      <c r="AI1700" s="229">
        <v>0.10959050572008983</v>
      </c>
      <c r="AJ1700" s="215"/>
      <c r="AK1700" s="215"/>
      <c r="AL1700" s="209" t="s">
        <v>1590</v>
      </c>
      <c r="AM1700" s="212"/>
      <c r="AN1700" s="212"/>
      <c r="AO1700" s="212"/>
      <c r="AP1700" s="212"/>
      <c r="AQ1700" s="212"/>
      <c r="AR1700" s="212"/>
      <c r="AS1700" s="212"/>
      <c r="AT1700" s="206"/>
      <c r="AU1700" s="206"/>
      <c r="AV1700" s="206"/>
      <c r="AW1700" s="206"/>
      <c r="AX1700" s="206"/>
      <c r="AY1700" s="206"/>
      <c r="AZ1700" s="206"/>
      <c r="BA1700" s="206"/>
      <c r="BB1700" s="206"/>
      <c r="BC1700" s="206"/>
      <c r="BD1700" s="206"/>
      <c r="BE1700" s="206"/>
      <c r="BF1700" s="206"/>
      <c r="BG1700" s="206"/>
      <c r="BH1700" s="206"/>
      <c r="BI1700" s="206"/>
      <c r="BJ1700" s="206"/>
      <c r="BK1700" s="206"/>
      <c r="BL1700" s="206"/>
      <c r="BM1700" s="209"/>
      <c r="BN1700" s="203"/>
      <c r="BO1700" s="2"/>
    </row>
    <row r="1701" spans="1:67" ht="15" customHeight="1" x14ac:dyDescent="0.25">
      <c r="A1701" s="2"/>
      <c r="B1701" s="234"/>
      <c r="C1701" s="237"/>
      <c r="D1701" s="238"/>
      <c r="E1701" s="242"/>
      <c r="F1701" s="245"/>
      <c r="G1701" s="245"/>
      <c r="H1701" s="245"/>
      <c r="I1701" s="245"/>
      <c r="J1701" s="248"/>
      <c r="K1701" s="250"/>
      <c r="L1701" s="247"/>
      <c r="M1701" s="247"/>
      <c r="N1701" s="247"/>
      <c r="O1701" s="245"/>
      <c r="P1701" s="134" t="s">
        <v>26</v>
      </c>
      <c r="Q1701" s="89">
        <v>46300</v>
      </c>
      <c r="R1701" s="89">
        <v>46304</v>
      </c>
      <c r="S1701" s="89">
        <v>46367</v>
      </c>
      <c r="T1701" s="89">
        <v>46367</v>
      </c>
      <c r="U1701" s="89">
        <v>46367</v>
      </c>
      <c r="V1701" s="89">
        <v>46381</v>
      </c>
      <c r="W1701" s="89"/>
      <c r="X1701" s="89"/>
      <c r="Y1701" s="89"/>
      <c r="Z1701" s="89"/>
      <c r="AA1701" s="221"/>
      <c r="AB1701" s="221"/>
      <c r="AC1701" s="234"/>
      <c r="AD1701" s="221"/>
      <c r="AE1701" s="225"/>
      <c r="AF1701" s="226"/>
      <c r="AG1701" s="230"/>
      <c r="AH1701" s="230"/>
      <c r="AI1701" s="230"/>
      <c r="AJ1701" s="216"/>
      <c r="AK1701" s="216"/>
      <c r="AL1701" s="218"/>
      <c r="AM1701" s="213"/>
      <c r="AN1701" s="213"/>
      <c r="AO1701" s="213"/>
      <c r="AP1701" s="213"/>
      <c r="AQ1701" s="213"/>
      <c r="AR1701" s="213"/>
      <c r="AS1701" s="213"/>
      <c r="AT1701" s="207"/>
      <c r="AU1701" s="207"/>
      <c r="AV1701" s="207"/>
      <c r="AW1701" s="207"/>
      <c r="AX1701" s="207"/>
      <c r="AY1701" s="207"/>
      <c r="AZ1701" s="207"/>
      <c r="BA1701" s="207"/>
      <c r="BB1701" s="207"/>
      <c r="BC1701" s="207"/>
      <c r="BD1701" s="207"/>
      <c r="BE1701" s="207"/>
      <c r="BF1701" s="207"/>
      <c r="BG1701" s="207"/>
      <c r="BH1701" s="207"/>
      <c r="BI1701" s="207"/>
      <c r="BJ1701" s="207"/>
      <c r="BK1701" s="207"/>
      <c r="BL1701" s="207"/>
      <c r="BM1701" s="210"/>
      <c r="BN1701" s="204"/>
      <c r="BO1701" s="2"/>
    </row>
    <row r="1702" spans="1:67" ht="15" hidden="1" customHeight="1" x14ac:dyDescent="0.25">
      <c r="A1702" s="2"/>
      <c r="B1702" s="234"/>
      <c r="C1702" s="237"/>
      <c r="D1702" s="238"/>
      <c r="E1702" s="242"/>
      <c r="F1702" s="245"/>
      <c r="G1702" s="245"/>
      <c r="H1702" s="245"/>
      <c r="I1702" s="245"/>
      <c r="J1702" s="248"/>
      <c r="K1702" s="250"/>
      <c r="L1702" s="247"/>
      <c r="M1702" s="247"/>
      <c r="N1702" s="247"/>
      <c r="O1702" s="245"/>
      <c r="P1702" s="134" t="s">
        <v>262</v>
      </c>
      <c r="Q1702" s="89"/>
      <c r="R1702" s="89"/>
      <c r="S1702" s="89"/>
      <c r="T1702" s="89"/>
      <c r="U1702" s="89"/>
      <c r="V1702" s="89"/>
      <c r="W1702" s="89"/>
      <c r="X1702" s="89"/>
      <c r="Y1702" s="89"/>
      <c r="Z1702" s="89"/>
      <c r="AA1702" s="221"/>
      <c r="AB1702" s="221"/>
      <c r="AC1702" s="234"/>
      <c r="AD1702" s="221"/>
      <c r="AE1702" s="225"/>
      <c r="AF1702" s="226"/>
      <c r="AG1702" s="230"/>
      <c r="AH1702" s="230"/>
      <c r="AI1702" s="230"/>
      <c r="AJ1702" s="216"/>
      <c r="AK1702" s="216"/>
      <c r="AL1702" s="218"/>
      <c r="AM1702" s="213"/>
      <c r="AN1702" s="213"/>
      <c r="AO1702" s="213"/>
      <c r="AP1702" s="213"/>
      <c r="AQ1702" s="213"/>
      <c r="AR1702" s="213"/>
      <c r="AS1702" s="213"/>
      <c r="AT1702" s="207"/>
      <c r="AU1702" s="207"/>
      <c r="AV1702" s="207"/>
      <c r="AW1702" s="207"/>
      <c r="AX1702" s="207"/>
      <c r="AY1702" s="207"/>
      <c r="AZ1702" s="207"/>
      <c r="BA1702" s="207"/>
      <c r="BB1702" s="207"/>
      <c r="BC1702" s="207"/>
      <c r="BD1702" s="207"/>
      <c r="BE1702" s="207"/>
      <c r="BF1702" s="207"/>
      <c r="BG1702" s="207"/>
      <c r="BH1702" s="207"/>
      <c r="BI1702" s="207"/>
      <c r="BJ1702" s="207"/>
      <c r="BK1702" s="207"/>
      <c r="BL1702" s="207"/>
      <c r="BM1702" s="210"/>
      <c r="BN1702" s="204"/>
      <c r="BO1702" s="2"/>
    </row>
    <row r="1703" spans="1:67" ht="15" hidden="1" customHeight="1" x14ac:dyDescent="0.25">
      <c r="A1703" s="2"/>
      <c r="B1703" s="234"/>
      <c r="C1703" s="237"/>
      <c r="D1703" s="238"/>
      <c r="E1703" s="242"/>
      <c r="F1703" s="245"/>
      <c r="G1703" s="245"/>
      <c r="H1703" s="245"/>
      <c r="I1703" s="245"/>
      <c r="J1703" s="248"/>
      <c r="K1703" s="250"/>
      <c r="L1703" s="247"/>
      <c r="M1703" s="247"/>
      <c r="N1703" s="247"/>
      <c r="O1703" s="245"/>
      <c r="P1703" s="134" t="s">
        <v>263</v>
      </c>
      <c r="Q1703" s="89"/>
      <c r="R1703" s="89"/>
      <c r="S1703" s="89"/>
      <c r="T1703" s="89"/>
      <c r="U1703" s="89"/>
      <c r="V1703" s="89"/>
      <c r="W1703" s="89"/>
      <c r="X1703" s="89"/>
      <c r="Y1703" s="89"/>
      <c r="Z1703" s="89"/>
      <c r="AA1703" s="221"/>
      <c r="AB1703" s="221"/>
      <c r="AC1703" s="234"/>
      <c r="AD1703" s="221"/>
      <c r="AE1703" s="225"/>
      <c r="AF1703" s="226"/>
      <c r="AG1703" s="230"/>
      <c r="AH1703" s="230"/>
      <c r="AI1703" s="230"/>
      <c r="AJ1703" s="216"/>
      <c r="AK1703" s="216"/>
      <c r="AL1703" s="218"/>
      <c r="AM1703" s="213"/>
      <c r="AN1703" s="213"/>
      <c r="AO1703" s="213"/>
      <c r="AP1703" s="213"/>
      <c r="AQ1703" s="213"/>
      <c r="AR1703" s="213"/>
      <c r="AS1703" s="213"/>
      <c r="AT1703" s="207"/>
      <c r="AU1703" s="207"/>
      <c r="AV1703" s="207"/>
      <c r="AW1703" s="207"/>
      <c r="AX1703" s="207"/>
      <c r="AY1703" s="207"/>
      <c r="AZ1703" s="207"/>
      <c r="BA1703" s="207"/>
      <c r="BB1703" s="207"/>
      <c r="BC1703" s="207"/>
      <c r="BD1703" s="207"/>
      <c r="BE1703" s="207"/>
      <c r="BF1703" s="207"/>
      <c r="BG1703" s="207"/>
      <c r="BH1703" s="207"/>
      <c r="BI1703" s="207"/>
      <c r="BJ1703" s="207"/>
      <c r="BK1703" s="207"/>
      <c r="BL1703" s="207"/>
      <c r="BM1703" s="210"/>
      <c r="BN1703" s="204"/>
      <c r="BO1703" s="2"/>
    </row>
    <row r="1704" spans="1:67" ht="15" hidden="1" customHeight="1" x14ac:dyDescent="0.25">
      <c r="A1704" s="2"/>
      <c r="B1704" s="234"/>
      <c r="C1704" s="237"/>
      <c r="D1704" s="238"/>
      <c r="E1704" s="242"/>
      <c r="F1704" s="245"/>
      <c r="G1704" s="245"/>
      <c r="H1704" s="245"/>
      <c r="I1704" s="245"/>
      <c r="J1704" s="248"/>
      <c r="K1704" s="250"/>
      <c r="L1704" s="247"/>
      <c r="M1704" s="247"/>
      <c r="N1704" s="247"/>
      <c r="O1704" s="245"/>
      <c r="P1704" s="134" t="s">
        <v>27</v>
      </c>
      <c r="Q1704" s="89"/>
      <c r="R1704" s="89"/>
      <c r="S1704" s="89"/>
      <c r="T1704" s="89"/>
      <c r="U1704" s="89"/>
      <c r="V1704" s="89"/>
      <c r="W1704" s="89"/>
      <c r="X1704" s="89"/>
      <c r="Y1704" s="89"/>
      <c r="Z1704" s="89"/>
      <c r="AA1704" s="221"/>
      <c r="AB1704" s="221"/>
      <c r="AC1704" s="234"/>
      <c r="AD1704" s="221"/>
      <c r="AE1704" s="225"/>
      <c r="AF1704" s="226"/>
      <c r="AG1704" s="230"/>
      <c r="AH1704" s="230"/>
      <c r="AI1704" s="230"/>
      <c r="AJ1704" s="216"/>
      <c r="AK1704" s="216"/>
      <c r="AL1704" s="218"/>
      <c r="AM1704" s="213"/>
      <c r="AN1704" s="213"/>
      <c r="AO1704" s="213"/>
      <c r="AP1704" s="213"/>
      <c r="AQ1704" s="213"/>
      <c r="AR1704" s="213"/>
      <c r="AS1704" s="213"/>
      <c r="AT1704" s="207"/>
      <c r="AU1704" s="207"/>
      <c r="AV1704" s="207"/>
      <c r="AW1704" s="207"/>
      <c r="AX1704" s="207"/>
      <c r="AY1704" s="207"/>
      <c r="AZ1704" s="207"/>
      <c r="BA1704" s="207"/>
      <c r="BB1704" s="207"/>
      <c r="BC1704" s="207"/>
      <c r="BD1704" s="207"/>
      <c r="BE1704" s="207"/>
      <c r="BF1704" s="207"/>
      <c r="BG1704" s="207"/>
      <c r="BH1704" s="207"/>
      <c r="BI1704" s="207"/>
      <c r="BJ1704" s="207"/>
      <c r="BK1704" s="207"/>
      <c r="BL1704" s="207"/>
      <c r="BM1704" s="210"/>
      <c r="BN1704" s="204"/>
      <c r="BO1704" s="2"/>
    </row>
    <row r="1705" spans="1:67" ht="15" customHeight="1" x14ac:dyDescent="0.25">
      <c r="A1705" s="2"/>
      <c r="B1705" s="219"/>
      <c r="C1705" s="239"/>
      <c r="D1705" s="240"/>
      <c r="E1705" s="243"/>
      <c r="F1705" s="246"/>
      <c r="G1705" s="246"/>
      <c r="H1705" s="246"/>
      <c r="I1705" s="246"/>
      <c r="J1705" s="248"/>
      <c r="K1705" s="251"/>
      <c r="L1705" s="248"/>
      <c r="M1705" s="248"/>
      <c r="N1705" s="248"/>
      <c r="O1705" s="246"/>
      <c r="P1705" s="134" t="s">
        <v>28</v>
      </c>
      <c r="Q1705" s="89"/>
      <c r="R1705" s="89"/>
      <c r="S1705" s="89"/>
      <c r="T1705" s="89"/>
      <c r="U1705" s="89"/>
      <c r="V1705" s="89"/>
      <c r="W1705" s="89"/>
      <c r="X1705" s="89"/>
      <c r="Y1705" s="89"/>
      <c r="Z1705" s="89"/>
      <c r="AA1705" s="232"/>
      <c r="AB1705" s="222"/>
      <c r="AC1705" s="252"/>
      <c r="AD1705" s="222"/>
      <c r="AE1705" s="227"/>
      <c r="AF1705" s="228"/>
      <c r="AG1705" s="231"/>
      <c r="AH1705" s="232"/>
      <c r="AI1705" s="232"/>
      <c r="AJ1705" s="217"/>
      <c r="AK1705" s="217"/>
      <c r="AL1705" s="219"/>
      <c r="AM1705" s="214"/>
      <c r="AN1705" s="214"/>
      <c r="AO1705" s="214"/>
      <c r="AP1705" s="214"/>
      <c r="AQ1705" s="214"/>
      <c r="AR1705" s="214"/>
      <c r="AS1705" s="214"/>
      <c r="AT1705" s="208"/>
      <c r="AU1705" s="208"/>
      <c r="AV1705" s="208"/>
      <c r="AW1705" s="208"/>
      <c r="AX1705" s="208"/>
      <c r="AY1705" s="208"/>
      <c r="AZ1705" s="208"/>
      <c r="BA1705" s="208"/>
      <c r="BB1705" s="208"/>
      <c r="BC1705" s="208"/>
      <c r="BD1705" s="208"/>
      <c r="BE1705" s="208"/>
      <c r="BF1705" s="208"/>
      <c r="BG1705" s="208"/>
      <c r="BH1705" s="208"/>
      <c r="BI1705" s="208"/>
      <c r="BJ1705" s="208"/>
      <c r="BK1705" s="208"/>
      <c r="BL1705" s="208"/>
      <c r="BM1705" s="211"/>
      <c r="BN1705" s="205"/>
      <c r="BO1705" s="2"/>
    </row>
    <row r="1706" spans="1:67" ht="15" hidden="1" customHeight="1" x14ac:dyDescent="0.25">
      <c r="A1706" s="2"/>
      <c r="B1706" s="233" t="s">
        <v>1829</v>
      </c>
      <c r="C1706" s="235" t="s">
        <v>1397</v>
      </c>
      <c r="D1706" s="236"/>
      <c r="E1706" s="241"/>
      <c r="F1706" s="244" t="s">
        <v>1828</v>
      </c>
      <c r="G1706" s="245"/>
      <c r="H1706" s="245"/>
      <c r="I1706" s="245" t="s">
        <v>1743</v>
      </c>
      <c r="J1706" s="247"/>
      <c r="K1706" s="249"/>
      <c r="L1706" s="247"/>
      <c r="M1706" s="247">
        <v>1</v>
      </c>
      <c r="N1706" s="247"/>
      <c r="O1706" s="245" t="s">
        <v>1596</v>
      </c>
      <c r="P1706" s="135" t="s">
        <v>148</v>
      </c>
      <c r="Q1706" s="89"/>
      <c r="R1706" s="89"/>
      <c r="S1706" s="89"/>
      <c r="T1706" s="89"/>
      <c r="U1706" s="89"/>
      <c r="V1706" s="89"/>
      <c r="W1706" s="89"/>
      <c r="X1706" s="89"/>
      <c r="Y1706" s="89"/>
      <c r="Z1706" s="89"/>
      <c r="AA1706" s="220">
        <v>98</v>
      </c>
      <c r="AB1706" s="220"/>
      <c r="AC1706" s="233"/>
      <c r="AD1706" s="220"/>
      <c r="AE1706" s="223">
        <v>0</v>
      </c>
      <c r="AF1706" s="224"/>
      <c r="AG1706" s="229"/>
      <c r="AH1706" s="229">
        <v>0</v>
      </c>
      <c r="AI1706" s="229">
        <v>0.13097401903132683</v>
      </c>
      <c r="AJ1706" s="215"/>
      <c r="AK1706" s="215"/>
      <c r="AL1706" s="209" t="s">
        <v>1590</v>
      </c>
      <c r="AM1706" s="212"/>
      <c r="AN1706" s="212"/>
      <c r="AO1706" s="212"/>
      <c r="AP1706" s="212"/>
      <c r="AQ1706" s="212"/>
      <c r="AR1706" s="212"/>
      <c r="AS1706" s="212"/>
      <c r="AT1706" s="206"/>
      <c r="AU1706" s="206"/>
      <c r="AV1706" s="206"/>
      <c r="AW1706" s="206"/>
      <c r="AX1706" s="206"/>
      <c r="AY1706" s="206"/>
      <c r="AZ1706" s="206"/>
      <c r="BA1706" s="206"/>
      <c r="BB1706" s="206"/>
      <c r="BC1706" s="206"/>
      <c r="BD1706" s="206"/>
      <c r="BE1706" s="206"/>
      <c r="BF1706" s="206"/>
      <c r="BG1706" s="206"/>
      <c r="BH1706" s="206"/>
      <c r="BI1706" s="206"/>
      <c r="BJ1706" s="206"/>
      <c r="BK1706" s="206"/>
      <c r="BL1706" s="206"/>
      <c r="BM1706" s="209"/>
      <c r="BN1706" s="203"/>
      <c r="BO1706" s="2"/>
    </row>
    <row r="1707" spans="1:67" ht="15" customHeight="1" x14ac:dyDescent="0.25">
      <c r="A1707" s="2"/>
      <c r="B1707" s="234"/>
      <c r="C1707" s="237"/>
      <c r="D1707" s="238"/>
      <c r="E1707" s="242"/>
      <c r="F1707" s="245"/>
      <c r="G1707" s="245"/>
      <c r="H1707" s="245"/>
      <c r="I1707" s="245"/>
      <c r="J1707" s="248"/>
      <c r="K1707" s="250"/>
      <c r="L1707" s="247"/>
      <c r="M1707" s="247"/>
      <c r="N1707" s="247"/>
      <c r="O1707" s="245"/>
      <c r="P1707" s="134" t="s">
        <v>26</v>
      </c>
      <c r="Q1707" s="89">
        <v>46269</v>
      </c>
      <c r="R1707" s="89">
        <v>46283</v>
      </c>
      <c r="S1707" s="89">
        <v>46353</v>
      </c>
      <c r="T1707" s="89">
        <v>46353</v>
      </c>
      <c r="U1707" s="89">
        <v>46353</v>
      </c>
      <c r="V1707" s="89">
        <v>46367</v>
      </c>
      <c r="W1707" s="89"/>
      <c r="X1707" s="89"/>
      <c r="Y1707" s="89"/>
      <c r="Z1707" s="89"/>
      <c r="AA1707" s="221"/>
      <c r="AB1707" s="221"/>
      <c r="AC1707" s="234"/>
      <c r="AD1707" s="221"/>
      <c r="AE1707" s="225"/>
      <c r="AF1707" s="226"/>
      <c r="AG1707" s="230"/>
      <c r="AH1707" s="230"/>
      <c r="AI1707" s="230"/>
      <c r="AJ1707" s="216"/>
      <c r="AK1707" s="216"/>
      <c r="AL1707" s="218"/>
      <c r="AM1707" s="213"/>
      <c r="AN1707" s="213"/>
      <c r="AO1707" s="213"/>
      <c r="AP1707" s="213"/>
      <c r="AQ1707" s="213"/>
      <c r="AR1707" s="213"/>
      <c r="AS1707" s="213"/>
      <c r="AT1707" s="207"/>
      <c r="AU1707" s="207"/>
      <c r="AV1707" s="207"/>
      <c r="AW1707" s="207"/>
      <c r="AX1707" s="207"/>
      <c r="AY1707" s="207"/>
      <c r="AZ1707" s="207"/>
      <c r="BA1707" s="207"/>
      <c r="BB1707" s="207"/>
      <c r="BC1707" s="207"/>
      <c r="BD1707" s="207"/>
      <c r="BE1707" s="207"/>
      <c r="BF1707" s="207"/>
      <c r="BG1707" s="207"/>
      <c r="BH1707" s="207"/>
      <c r="BI1707" s="207"/>
      <c r="BJ1707" s="207"/>
      <c r="BK1707" s="207"/>
      <c r="BL1707" s="207"/>
      <c r="BM1707" s="210"/>
      <c r="BN1707" s="204"/>
      <c r="BO1707" s="2"/>
    </row>
    <row r="1708" spans="1:67" ht="15" hidden="1" customHeight="1" x14ac:dyDescent="0.25">
      <c r="A1708" s="2"/>
      <c r="B1708" s="234"/>
      <c r="C1708" s="237"/>
      <c r="D1708" s="238"/>
      <c r="E1708" s="242"/>
      <c r="F1708" s="245"/>
      <c r="G1708" s="245"/>
      <c r="H1708" s="245"/>
      <c r="I1708" s="245"/>
      <c r="J1708" s="248"/>
      <c r="K1708" s="250"/>
      <c r="L1708" s="247"/>
      <c r="M1708" s="247"/>
      <c r="N1708" s="247"/>
      <c r="O1708" s="245"/>
      <c r="P1708" s="134" t="s">
        <v>262</v>
      </c>
      <c r="Q1708" s="89"/>
      <c r="R1708" s="89"/>
      <c r="S1708" s="89"/>
      <c r="T1708" s="89"/>
      <c r="U1708" s="89"/>
      <c r="V1708" s="89"/>
      <c r="W1708" s="89"/>
      <c r="X1708" s="89"/>
      <c r="Y1708" s="89"/>
      <c r="Z1708" s="89"/>
      <c r="AA1708" s="221"/>
      <c r="AB1708" s="221"/>
      <c r="AC1708" s="234"/>
      <c r="AD1708" s="221"/>
      <c r="AE1708" s="225"/>
      <c r="AF1708" s="226"/>
      <c r="AG1708" s="230"/>
      <c r="AH1708" s="230"/>
      <c r="AI1708" s="230"/>
      <c r="AJ1708" s="216"/>
      <c r="AK1708" s="216"/>
      <c r="AL1708" s="218"/>
      <c r="AM1708" s="213"/>
      <c r="AN1708" s="213"/>
      <c r="AO1708" s="213"/>
      <c r="AP1708" s="213"/>
      <c r="AQ1708" s="213"/>
      <c r="AR1708" s="213"/>
      <c r="AS1708" s="213"/>
      <c r="AT1708" s="207"/>
      <c r="AU1708" s="207"/>
      <c r="AV1708" s="207"/>
      <c r="AW1708" s="207"/>
      <c r="AX1708" s="207"/>
      <c r="AY1708" s="207"/>
      <c r="AZ1708" s="207"/>
      <c r="BA1708" s="207"/>
      <c r="BB1708" s="207"/>
      <c r="BC1708" s="207"/>
      <c r="BD1708" s="207"/>
      <c r="BE1708" s="207"/>
      <c r="BF1708" s="207"/>
      <c r="BG1708" s="207"/>
      <c r="BH1708" s="207"/>
      <c r="BI1708" s="207"/>
      <c r="BJ1708" s="207"/>
      <c r="BK1708" s="207"/>
      <c r="BL1708" s="207"/>
      <c r="BM1708" s="210"/>
      <c r="BN1708" s="204"/>
      <c r="BO1708" s="2"/>
    </row>
    <row r="1709" spans="1:67" ht="15" hidden="1" customHeight="1" x14ac:dyDescent="0.25">
      <c r="A1709" s="2"/>
      <c r="B1709" s="234"/>
      <c r="C1709" s="237"/>
      <c r="D1709" s="238"/>
      <c r="E1709" s="242"/>
      <c r="F1709" s="245"/>
      <c r="G1709" s="245"/>
      <c r="H1709" s="245"/>
      <c r="I1709" s="245"/>
      <c r="J1709" s="248"/>
      <c r="K1709" s="250"/>
      <c r="L1709" s="247"/>
      <c r="M1709" s="247"/>
      <c r="N1709" s="247"/>
      <c r="O1709" s="245"/>
      <c r="P1709" s="134" t="s">
        <v>263</v>
      </c>
      <c r="Q1709" s="89"/>
      <c r="R1709" s="89"/>
      <c r="S1709" s="89"/>
      <c r="T1709" s="89"/>
      <c r="U1709" s="89"/>
      <c r="V1709" s="89"/>
      <c r="W1709" s="89"/>
      <c r="X1709" s="89"/>
      <c r="Y1709" s="89"/>
      <c r="Z1709" s="89"/>
      <c r="AA1709" s="221"/>
      <c r="AB1709" s="221"/>
      <c r="AC1709" s="234"/>
      <c r="AD1709" s="221"/>
      <c r="AE1709" s="225"/>
      <c r="AF1709" s="226"/>
      <c r="AG1709" s="230"/>
      <c r="AH1709" s="230"/>
      <c r="AI1709" s="230"/>
      <c r="AJ1709" s="216"/>
      <c r="AK1709" s="216"/>
      <c r="AL1709" s="218"/>
      <c r="AM1709" s="213"/>
      <c r="AN1709" s="213"/>
      <c r="AO1709" s="213"/>
      <c r="AP1709" s="213"/>
      <c r="AQ1709" s="213"/>
      <c r="AR1709" s="213"/>
      <c r="AS1709" s="213"/>
      <c r="AT1709" s="207"/>
      <c r="AU1709" s="207"/>
      <c r="AV1709" s="207"/>
      <c r="AW1709" s="207"/>
      <c r="AX1709" s="207"/>
      <c r="AY1709" s="207"/>
      <c r="AZ1709" s="207"/>
      <c r="BA1709" s="207"/>
      <c r="BB1709" s="207"/>
      <c r="BC1709" s="207"/>
      <c r="BD1709" s="207"/>
      <c r="BE1709" s="207"/>
      <c r="BF1709" s="207"/>
      <c r="BG1709" s="207"/>
      <c r="BH1709" s="207"/>
      <c r="BI1709" s="207"/>
      <c r="BJ1709" s="207"/>
      <c r="BK1709" s="207"/>
      <c r="BL1709" s="207"/>
      <c r="BM1709" s="210"/>
      <c r="BN1709" s="204"/>
      <c r="BO1709" s="2"/>
    </row>
    <row r="1710" spans="1:67" ht="15" hidden="1" customHeight="1" x14ac:dyDescent="0.25">
      <c r="A1710" s="2"/>
      <c r="B1710" s="234"/>
      <c r="C1710" s="237"/>
      <c r="D1710" s="238"/>
      <c r="E1710" s="242"/>
      <c r="F1710" s="245"/>
      <c r="G1710" s="245"/>
      <c r="H1710" s="245"/>
      <c r="I1710" s="245"/>
      <c r="J1710" s="248"/>
      <c r="K1710" s="250"/>
      <c r="L1710" s="247"/>
      <c r="M1710" s="247"/>
      <c r="N1710" s="247"/>
      <c r="O1710" s="245"/>
      <c r="P1710" s="134" t="s">
        <v>27</v>
      </c>
      <c r="Q1710" s="89"/>
      <c r="R1710" s="89"/>
      <c r="S1710" s="89"/>
      <c r="T1710" s="89"/>
      <c r="U1710" s="89"/>
      <c r="V1710" s="89"/>
      <c r="W1710" s="89"/>
      <c r="X1710" s="89"/>
      <c r="Y1710" s="89"/>
      <c r="Z1710" s="89"/>
      <c r="AA1710" s="221"/>
      <c r="AB1710" s="221"/>
      <c r="AC1710" s="234"/>
      <c r="AD1710" s="221"/>
      <c r="AE1710" s="225"/>
      <c r="AF1710" s="226"/>
      <c r="AG1710" s="230"/>
      <c r="AH1710" s="230"/>
      <c r="AI1710" s="230"/>
      <c r="AJ1710" s="216"/>
      <c r="AK1710" s="216"/>
      <c r="AL1710" s="218"/>
      <c r="AM1710" s="213"/>
      <c r="AN1710" s="213"/>
      <c r="AO1710" s="213"/>
      <c r="AP1710" s="213"/>
      <c r="AQ1710" s="213"/>
      <c r="AR1710" s="213"/>
      <c r="AS1710" s="213"/>
      <c r="AT1710" s="207"/>
      <c r="AU1710" s="207"/>
      <c r="AV1710" s="207"/>
      <c r="AW1710" s="207"/>
      <c r="AX1710" s="207"/>
      <c r="AY1710" s="207"/>
      <c r="AZ1710" s="207"/>
      <c r="BA1710" s="207"/>
      <c r="BB1710" s="207"/>
      <c r="BC1710" s="207"/>
      <c r="BD1710" s="207"/>
      <c r="BE1710" s="207"/>
      <c r="BF1710" s="207"/>
      <c r="BG1710" s="207"/>
      <c r="BH1710" s="207"/>
      <c r="BI1710" s="207"/>
      <c r="BJ1710" s="207"/>
      <c r="BK1710" s="207"/>
      <c r="BL1710" s="207"/>
      <c r="BM1710" s="210"/>
      <c r="BN1710" s="204"/>
      <c r="BO1710" s="2"/>
    </row>
    <row r="1711" spans="1:67" ht="15" customHeight="1" x14ac:dyDescent="0.25">
      <c r="A1711" s="2"/>
      <c r="B1711" s="219"/>
      <c r="C1711" s="239"/>
      <c r="D1711" s="240"/>
      <c r="E1711" s="243"/>
      <c r="F1711" s="246"/>
      <c r="G1711" s="246"/>
      <c r="H1711" s="246"/>
      <c r="I1711" s="246"/>
      <c r="J1711" s="248"/>
      <c r="K1711" s="251"/>
      <c r="L1711" s="248"/>
      <c r="M1711" s="248"/>
      <c r="N1711" s="248"/>
      <c r="O1711" s="246"/>
      <c r="P1711" s="134" t="s">
        <v>28</v>
      </c>
      <c r="Q1711" s="89"/>
      <c r="R1711" s="89"/>
      <c r="S1711" s="89"/>
      <c r="T1711" s="89"/>
      <c r="U1711" s="89"/>
      <c r="V1711" s="89"/>
      <c r="W1711" s="89"/>
      <c r="X1711" s="89"/>
      <c r="Y1711" s="89"/>
      <c r="Z1711" s="89"/>
      <c r="AA1711" s="232"/>
      <c r="AB1711" s="222"/>
      <c r="AC1711" s="252"/>
      <c r="AD1711" s="222"/>
      <c r="AE1711" s="227"/>
      <c r="AF1711" s="228"/>
      <c r="AG1711" s="231"/>
      <c r="AH1711" s="232"/>
      <c r="AI1711" s="232"/>
      <c r="AJ1711" s="217"/>
      <c r="AK1711" s="217"/>
      <c r="AL1711" s="219"/>
      <c r="AM1711" s="214"/>
      <c r="AN1711" s="214"/>
      <c r="AO1711" s="214"/>
      <c r="AP1711" s="214"/>
      <c r="AQ1711" s="214"/>
      <c r="AR1711" s="214"/>
      <c r="AS1711" s="214"/>
      <c r="AT1711" s="208"/>
      <c r="AU1711" s="208"/>
      <c r="AV1711" s="208"/>
      <c r="AW1711" s="208"/>
      <c r="AX1711" s="208"/>
      <c r="AY1711" s="208"/>
      <c r="AZ1711" s="208"/>
      <c r="BA1711" s="208"/>
      <c r="BB1711" s="208"/>
      <c r="BC1711" s="208"/>
      <c r="BD1711" s="208"/>
      <c r="BE1711" s="208"/>
      <c r="BF1711" s="208"/>
      <c r="BG1711" s="208"/>
      <c r="BH1711" s="208"/>
      <c r="BI1711" s="208"/>
      <c r="BJ1711" s="208"/>
      <c r="BK1711" s="208"/>
      <c r="BL1711" s="208"/>
      <c r="BM1711" s="211"/>
      <c r="BN1711" s="205"/>
      <c r="BO1711" s="2"/>
    </row>
    <row r="1712" spans="1:67" ht="15" hidden="1" customHeight="1" x14ac:dyDescent="0.25">
      <c r="A1712" s="2"/>
      <c r="B1712" s="233" t="s">
        <v>1829</v>
      </c>
      <c r="C1712" s="235" t="s">
        <v>1399</v>
      </c>
      <c r="D1712" s="236"/>
      <c r="E1712" s="241"/>
      <c r="F1712" s="244" t="s">
        <v>1831</v>
      </c>
      <c r="G1712" s="245"/>
      <c r="H1712" s="245"/>
      <c r="I1712" s="245" t="s">
        <v>1743</v>
      </c>
      <c r="J1712" s="247"/>
      <c r="K1712" s="249"/>
      <c r="L1712" s="247"/>
      <c r="M1712" s="247">
        <v>1</v>
      </c>
      <c r="N1712" s="247"/>
      <c r="O1712" s="245" t="s">
        <v>1596</v>
      </c>
      <c r="P1712" s="135" t="s">
        <v>148</v>
      </c>
      <c r="Q1712" s="89"/>
      <c r="R1712" s="89"/>
      <c r="S1712" s="89"/>
      <c r="T1712" s="89"/>
      <c r="U1712" s="89"/>
      <c r="V1712" s="89"/>
      <c r="W1712" s="89"/>
      <c r="X1712" s="89"/>
      <c r="Y1712" s="89"/>
      <c r="Z1712" s="89"/>
      <c r="AA1712" s="220">
        <v>98</v>
      </c>
      <c r="AB1712" s="220"/>
      <c r="AC1712" s="233"/>
      <c r="AD1712" s="220"/>
      <c r="AE1712" s="223">
        <v>0</v>
      </c>
      <c r="AF1712" s="224"/>
      <c r="AG1712" s="229"/>
      <c r="AH1712" s="229">
        <v>0</v>
      </c>
      <c r="AI1712" s="229">
        <v>0.13097401903132683</v>
      </c>
      <c r="AJ1712" s="215"/>
      <c r="AK1712" s="215"/>
      <c r="AL1712" s="209" t="s">
        <v>1590</v>
      </c>
      <c r="AM1712" s="212"/>
      <c r="AN1712" s="212"/>
      <c r="AO1712" s="212"/>
      <c r="AP1712" s="212"/>
      <c r="AQ1712" s="212"/>
      <c r="AR1712" s="212"/>
      <c r="AS1712" s="212"/>
      <c r="AT1712" s="206"/>
      <c r="AU1712" s="206"/>
      <c r="AV1712" s="206"/>
      <c r="AW1712" s="206"/>
      <c r="AX1712" s="206"/>
      <c r="AY1712" s="206"/>
      <c r="AZ1712" s="206"/>
      <c r="BA1712" s="206"/>
      <c r="BB1712" s="206"/>
      <c r="BC1712" s="206"/>
      <c r="BD1712" s="206"/>
      <c r="BE1712" s="206"/>
      <c r="BF1712" s="206"/>
      <c r="BG1712" s="206"/>
      <c r="BH1712" s="206"/>
      <c r="BI1712" s="206"/>
      <c r="BJ1712" s="206"/>
      <c r="BK1712" s="206"/>
      <c r="BL1712" s="206"/>
      <c r="BM1712" s="209"/>
      <c r="BN1712" s="203"/>
      <c r="BO1712" s="2"/>
    </row>
    <row r="1713" spans="1:67" ht="15" customHeight="1" x14ac:dyDescent="0.25">
      <c r="A1713" s="2"/>
      <c r="B1713" s="234"/>
      <c r="C1713" s="237"/>
      <c r="D1713" s="238"/>
      <c r="E1713" s="242"/>
      <c r="F1713" s="245"/>
      <c r="G1713" s="245"/>
      <c r="H1713" s="245"/>
      <c r="I1713" s="245"/>
      <c r="J1713" s="248"/>
      <c r="K1713" s="250"/>
      <c r="L1713" s="247"/>
      <c r="M1713" s="247"/>
      <c r="N1713" s="247"/>
      <c r="O1713" s="245"/>
      <c r="P1713" s="134" t="s">
        <v>26</v>
      </c>
      <c r="Q1713" s="89">
        <v>46269</v>
      </c>
      <c r="R1713" s="89">
        <v>46283</v>
      </c>
      <c r="S1713" s="89">
        <v>46353</v>
      </c>
      <c r="T1713" s="89">
        <v>46353</v>
      </c>
      <c r="U1713" s="89">
        <v>46353</v>
      </c>
      <c r="V1713" s="89">
        <v>46367</v>
      </c>
      <c r="W1713" s="89"/>
      <c r="X1713" s="89"/>
      <c r="Y1713" s="89"/>
      <c r="Z1713" s="89"/>
      <c r="AA1713" s="221"/>
      <c r="AB1713" s="221"/>
      <c r="AC1713" s="234"/>
      <c r="AD1713" s="221"/>
      <c r="AE1713" s="225"/>
      <c r="AF1713" s="226"/>
      <c r="AG1713" s="230"/>
      <c r="AH1713" s="230"/>
      <c r="AI1713" s="230"/>
      <c r="AJ1713" s="216"/>
      <c r="AK1713" s="216"/>
      <c r="AL1713" s="218"/>
      <c r="AM1713" s="213"/>
      <c r="AN1713" s="213"/>
      <c r="AO1713" s="213"/>
      <c r="AP1713" s="213"/>
      <c r="AQ1713" s="213"/>
      <c r="AR1713" s="213"/>
      <c r="AS1713" s="213"/>
      <c r="AT1713" s="207"/>
      <c r="AU1713" s="207"/>
      <c r="AV1713" s="207"/>
      <c r="AW1713" s="207"/>
      <c r="AX1713" s="207"/>
      <c r="AY1713" s="207"/>
      <c r="AZ1713" s="207"/>
      <c r="BA1713" s="207"/>
      <c r="BB1713" s="207"/>
      <c r="BC1713" s="207"/>
      <c r="BD1713" s="207"/>
      <c r="BE1713" s="207"/>
      <c r="BF1713" s="207"/>
      <c r="BG1713" s="207"/>
      <c r="BH1713" s="207"/>
      <c r="BI1713" s="207"/>
      <c r="BJ1713" s="207"/>
      <c r="BK1713" s="207"/>
      <c r="BL1713" s="207"/>
      <c r="BM1713" s="210"/>
      <c r="BN1713" s="204"/>
      <c r="BO1713" s="2"/>
    </row>
    <row r="1714" spans="1:67" ht="15" hidden="1" customHeight="1" x14ac:dyDescent="0.25">
      <c r="A1714" s="2"/>
      <c r="B1714" s="234"/>
      <c r="C1714" s="237"/>
      <c r="D1714" s="238"/>
      <c r="E1714" s="242"/>
      <c r="F1714" s="245"/>
      <c r="G1714" s="245"/>
      <c r="H1714" s="245"/>
      <c r="I1714" s="245"/>
      <c r="J1714" s="248"/>
      <c r="K1714" s="250"/>
      <c r="L1714" s="247"/>
      <c r="M1714" s="247"/>
      <c r="N1714" s="247"/>
      <c r="O1714" s="245"/>
      <c r="P1714" s="134" t="s">
        <v>262</v>
      </c>
      <c r="Q1714" s="89"/>
      <c r="R1714" s="89"/>
      <c r="S1714" s="89"/>
      <c r="T1714" s="89"/>
      <c r="U1714" s="89"/>
      <c r="V1714" s="89"/>
      <c r="W1714" s="89"/>
      <c r="X1714" s="89"/>
      <c r="Y1714" s="89"/>
      <c r="Z1714" s="89"/>
      <c r="AA1714" s="221"/>
      <c r="AB1714" s="221"/>
      <c r="AC1714" s="234"/>
      <c r="AD1714" s="221"/>
      <c r="AE1714" s="225"/>
      <c r="AF1714" s="226"/>
      <c r="AG1714" s="230"/>
      <c r="AH1714" s="230"/>
      <c r="AI1714" s="230"/>
      <c r="AJ1714" s="216"/>
      <c r="AK1714" s="216"/>
      <c r="AL1714" s="218"/>
      <c r="AM1714" s="213"/>
      <c r="AN1714" s="213"/>
      <c r="AO1714" s="213"/>
      <c r="AP1714" s="213"/>
      <c r="AQ1714" s="213"/>
      <c r="AR1714" s="213"/>
      <c r="AS1714" s="213"/>
      <c r="AT1714" s="207"/>
      <c r="AU1714" s="207"/>
      <c r="AV1714" s="207"/>
      <c r="AW1714" s="207"/>
      <c r="AX1714" s="207"/>
      <c r="AY1714" s="207"/>
      <c r="AZ1714" s="207"/>
      <c r="BA1714" s="207"/>
      <c r="BB1714" s="207"/>
      <c r="BC1714" s="207"/>
      <c r="BD1714" s="207"/>
      <c r="BE1714" s="207"/>
      <c r="BF1714" s="207"/>
      <c r="BG1714" s="207"/>
      <c r="BH1714" s="207"/>
      <c r="BI1714" s="207"/>
      <c r="BJ1714" s="207"/>
      <c r="BK1714" s="207"/>
      <c r="BL1714" s="207"/>
      <c r="BM1714" s="210"/>
      <c r="BN1714" s="204"/>
      <c r="BO1714" s="2"/>
    </row>
    <row r="1715" spans="1:67" ht="15" hidden="1" customHeight="1" x14ac:dyDescent="0.25">
      <c r="A1715" s="2"/>
      <c r="B1715" s="234"/>
      <c r="C1715" s="237"/>
      <c r="D1715" s="238"/>
      <c r="E1715" s="242"/>
      <c r="F1715" s="245"/>
      <c r="G1715" s="245"/>
      <c r="H1715" s="245"/>
      <c r="I1715" s="245"/>
      <c r="J1715" s="248"/>
      <c r="K1715" s="250"/>
      <c r="L1715" s="247"/>
      <c r="M1715" s="247"/>
      <c r="N1715" s="247"/>
      <c r="O1715" s="245"/>
      <c r="P1715" s="134" t="s">
        <v>263</v>
      </c>
      <c r="Q1715" s="89"/>
      <c r="R1715" s="89"/>
      <c r="S1715" s="89"/>
      <c r="T1715" s="89"/>
      <c r="U1715" s="89"/>
      <c r="V1715" s="89"/>
      <c r="W1715" s="89"/>
      <c r="X1715" s="89"/>
      <c r="Y1715" s="89"/>
      <c r="Z1715" s="89"/>
      <c r="AA1715" s="221"/>
      <c r="AB1715" s="221"/>
      <c r="AC1715" s="234"/>
      <c r="AD1715" s="221"/>
      <c r="AE1715" s="225"/>
      <c r="AF1715" s="226"/>
      <c r="AG1715" s="230"/>
      <c r="AH1715" s="230"/>
      <c r="AI1715" s="230"/>
      <c r="AJ1715" s="216"/>
      <c r="AK1715" s="216"/>
      <c r="AL1715" s="218"/>
      <c r="AM1715" s="213"/>
      <c r="AN1715" s="213"/>
      <c r="AO1715" s="213"/>
      <c r="AP1715" s="213"/>
      <c r="AQ1715" s="213"/>
      <c r="AR1715" s="213"/>
      <c r="AS1715" s="213"/>
      <c r="AT1715" s="207"/>
      <c r="AU1715" s="207"/>
      <c r="AV1715" s="207"/>
      <c r="AW1715" s="207"/>
      <c r="AX1715" s="207"/>
      <c r="AY1715" s="207"/>
      <c r="AZ1715" s="207"/>
      <c r="BA1715" s="207"/>
      <c r="BB1715" s="207"/>
      <c r="BC1715" s="207"/>
      <c r="BD1715" s="207"/>
      <c r="BE1715" s="207"/>
      <c r="BF1715" s="207"/>
      <c r="BG1715" s="207"/>
      <c r="BH1715" s="207"/>
      <c r="BI1715" s="207"/>
      <c r="BJ1715" s="207"/>
      <c r="BK1715" s="207"/>
      <c r="BL1715" s="207"/>
      <c r="BM1715" s="210"/>
      <c r="BN1715" s="204"/>
      <c r="BO1715" s="2"/>
    </row>
    <row r="1716" spans="1:67" ht="15" hidden="1" customHeight="1" x14ac:dyDescent="0.25">
      <c r="A1716" s="2"/>
      <c r="B1716" s="234"/>
      <c r="C1716" s="237"/>
      <c r="D1716" s="238"/>
      <c r="E1716" s="242"/>
      <c r="F1716" s="245"/>
      <c r="G1716" s="245"/>
      <c r="H1716" s="245"/>
      <c r="I1716" s="245"/>
      <c r="J1716" s="248"/>
      <c r="K1716" s="250"/>
      <c r="L1716" s="247"/>
      <c r="M1716" s="247"/>
      <c r="N1716" s="247"/>
      <c r="O1716" s="245"/>
      <c r="P1716" s="134" t="s">
        <v>27</v>
      </c>
      <c r="Q1716" s="89"/>
      <c r="R1716" s="89"/>
      <c r="S1716" s="89"/>
      <c r="T1716" s="89"/>
      <c r="U1716" s="89"/>
      <c r="V1716" s="89"/>
      <c r="W1716" s="89"/>
      <c r="X1716" s="89"/>
      <c r="Y1716" s="89"/>
      <c r="Z1716" s="89"/>
      <c r="AA1716" s="221"/>
      <c r="AB1716" s="221"/>
      <c r="AC1716" s="234"/>
      <c r="AD1716" s="221"/>
      <c r="AE1716" s="225"/>
      <c r="AF1716" s="226"/>
      <c r="AG1716" s="230"/>
      <c r="AH1716" s="230"/>
      <c r="AI1716" s="230"/>
      <c r="AJ1716" s="216"/>
      <c r="AK1716" s="216"/>
      <c r="AL1716" s="218"/>
      <c r="AM1716" s="213"/>
      <c r="AN1716" s="213"/>
      <c r="AO1716" s="213"/>
      <c r="AP1716" s="213"/>
      <c r="AQ1716" s="213"/>
      <c r="AR1716" s="213"/>
      <c r="AS1716" s="213"/>
      <c r="AT1716" s="207"/>
      <c r="AU1716" s="207"/>
      <c r="AV1716" s="207"/>
      <c r="AW1716" s="207"/>
      <c r="AX1716" s="207"/>
      <c r="AY1716" s="207"/>
      <c r="AZ1716" s="207"/>
      <c r="BA1716" s="207"/>
      <c r="BB1716" s="207"/>
      <c r="BC1716" s="207"/>
      <c r="BD1716" s="207"/>
      <c r="BE1716" s="207"/>
      <c r="BF1716" s="207"/>
      <c r="BG1716" s="207"/>
      <c r="BH1716" s="207"/>
      <c r="BI1716" s="207"/>
      <c r="BJ1716" s="207"/>
      <c r="BK1716" s="207"/>
      <c r="BL1716" s="207"/>
      <c r="BM1716" s="210"/>
      <c r="BN1716" s="204"/>
      <c r="BO1716" s="2"/>
    </row>
    <row r="1717" spans="1:67" ht="15" customHeight="1" x14ac:dyDescent="0.25">
      <c r="A1717" s="2"/>
      <c r="B1717" s="219"/>
      <c r="C1717" s="239"/>
      <c r="D1717" s="240"/>
      <c r="E1717" s="243"/>
      <c r="F1717" s="246"/>
      <c r="G1717" s="246"/>
      <c r="H1717" s="246"/>
      <c r="I1717" s="246"/>
      <c r="J1717" s="248"/>
      <c r="K1717" s="251"/>
      <c r="L1717" s="248"/>
      <c r="M1717" s="248"/>
      <c r="N1717" s="248"/>
      <c r="O1717" s="246"/>
      <c r="P1717" s="134" t="s">
        <v>28</v>
      </c>
      <c r="Q1717" s="89"/>
      <c r="R1717" s="89"/>
      <c r="S1717" s="89"/>
      <c r="T1717" s="89"/>
      <c r="U1717" s="89"/>
      <c r="V1717" s="89"/>
      <c r="W1717" s="89"/>
      <c r="X1717" s="89"/>
      <c r="Y1717" s="89"/>
      <c r="Z1717" s="89"/>
      <c r="AA1717" s="232"/>
      <c r="AB1717" s="222"/>
      <c r="AC1717" s="252"/>
      <c r="AD1717" s="222"/>
      <c r="AE1717" s="227"/>
      <c r="AF1717" s="228"/>
      <c r="AG1717" s="231"/>
      <c r="AH1717" s="232"/>
      <c r="AI1717" s="232"/>
      <c r="AJ1717" s="217"/>
      <c r="AK1717" s="217"/>
      <c r="AL1717" s="219"/>
      <c r="AM1717" s="214"/>
      <c r="AN1717" s="214"/>
      <c r="AO1717" s="214"/>
      <c r="AP1717" s="214"/>
      <c r="AQ1717" s="214"/>
      <c r="AR1717" s="214"/>
      <c r="AS1717" s="214"/>
      <c r="AT1717" s="208"/>
      <c r="AU1717" s="208"/>
      <c r="AV1717" s="208"/>
      <c r="AW1717" s="208"/>
      <c r="AX1717" s="208"/>
      <c r="AY1717" s="208"/>
      <c r="AZ1717" s="208"/>
      <c r="BA1717" s="208"/>
      <c r="BB1717" s="208"/>
      <c r="BC1717" s="208"/>
      <c r="BD1717" s="208"/>
      <c r="BE1717" s="208"/>
      <c r="BF1717" s="208"/>
      <c r="BG1717" s="208"/>
      <c r="BH1717" s="208"/>
      <c r="BI1717" s="208"/>
      <c r="BJ1717" s="208"/>
      <c r="BK1717" s="208"/>
      <c r="BL1717" s="208"/>
      <c r="BM1717" s="211"/>
      <c r="BN1717" s="205"/>
      <c r="BO1717" s="2"/>
    </row>
    <row r="1718" spans="1:67" ht="15" hidden="1" customHeight="1" x14ac:dyDescent="0.25">
      <c r="A1718" s="2"/>
      <c r="B1718" s="233" t="s">
        <v>1829</v>
      </c>
      <c r="C1718" s="235" t="s">
        <v>1401</v>
      </c>
      <c r="D1718" s="236"/>
      <c r="E1718" s="241"/>
      <c r="F1718" s="244" t="s">
        <v>1832</v>
      </c>
      <c r="G1718" s="245"/>
      <c r="H1718" s="245"/>
      <c r="I1718" s="245" t="s">
        <v>1743</v>
      </c>
      <c r="J1718" s="247"/>
      <c r="K1718" s="249"/>
      <c r="L1718" s="247"/>
      <c r="M1718" s="247">
        <v>1</v>
      </c>
      <c r="N1718" s="247"/>
      <c r="O1718" s="245" t="s">
        <v>1596</v>
      </c>
      <c r="P1718" s="135" t="s">
        <v>148</v>
      </c>
      <c r="Q1718" s="89"/>
      <c r="R1718" s="89"/>
      <c r="S1718" s="89"/>
      <c r="T1718" s="89"/>
      <c r="U1718" s="89"/>
      <c r="V1718" s="89"/>
      <c r="W1718" s="89"/>
      <c r="X1718" s="89"/>
      <c r="Y1718" s="89"/>
      <c r="Z1718" s="89"/>
      <c r="AA1718" s="220">
        <v>98</v>
      </c>
      <c r="AB1718" s="220"/>
      <c r="AC1718" s="233"/>
      <c r="AD1718" s="220"/>
      <c r="AE1718" s="223">
        <v>0</v>
      </c>
      <c r="AF1718" s="224"/>
      <c r="AG1718" s="229"/>
      <c r="AH1718" s="229">
        <v>0</v>
      </c>
      <c r="AI1718" s="229">
        <v>0.13097401903132683</v>
      </c>
      <c r="AJ1718" s="215"/>
      <c r="AK1718" s="215"/>
      <c r="AL1718" s="209" t="s">
        <v>1590</v>
      </c>
      <c r="AM1718" s="212"/>
      <c r="AN1718" s="212"/>
      <c r="AO1718" s="212"/>
      <c r="AP1718" s="212"/>
      <c r="AQ1718" s="212"/>
      <c r="AR1718" s="212"/>
      <c r="AS1718" s="212"/>
      <c r="AT1718" s="206"/>
      <c r="AU1718" s="206"/>
      <c r="AV1718" s="206"/>
      <c r="AW1718" s="206"/>
      <c r="AX1718" s="206"/>
      <c r="AY1718" s="206"/>
      <c r="AZ1718" s="206"/>
      <c r="BA1718" s="206"/>
      <c r="BB1718" s="206"/>
      <c r="BC1718" s="206"/>
      <c r="BD1718" s="206"/>
      <c r="BE1718" s="206"/>
      <c r="BF1718" s="206"/>
      <c r="BG1718" s="206"/>
      <c r="BH1718" s="206"/>
      <c r="BI1718" s="206"/>
      <c r="BJ1718" s="206"/>
      <c r="BK1718" s="206"/>
      <c r="BL1718" s="206"/>
      <c r="BM1718" s="209"/>
      <c r="BN1718" s="203"/>
      <c r="BO1718" s="2"/>
    </row>
    <row r="1719" spans="1:67" ht="15" customHeight="1" x14ac:dyDescent="0.25">
      <c r="A1719" s="2"/>
      <c r="B1719" s="234"/>
      <c r="C1719" s="237"/>
      <c r="D1719" s="238"/>
      <c r="E1719" s="242"/>
      <c r="F1719" s="245"/>
      <c r="G1719" s="245"/>
      <c r="H1719" s="245"/>
      <c r="I1719" s="245"/>
      <c r="J1719" s="248"/>
      <c r="K1719" s="250"/>
      <c r="L1719" s="247"/>
      <c r="M1719" s="247"/>
      <c r="N1719" s="247"/>
      <c r="O1719" s="245"/>
      <c r="P1719" s="134" t="s">
        <v>26</v>
      </c>
      <c r="Q1719" s="89">
        <v>46269</v>
      </c>
      <c r="R1719" s="89">
        <v>46283</v>
      </c>
      <c r="S1719" s="89">
        <v>46353</v>
      </c>
      <c r="T1719" s="89">
        <v>46353</v>
      </c>
      <c r="U1719" s="89">
        <v>46353</v>
      </c>
      <c r="V1719" s="89">
        <v>46367</v>
      </c>
      <c r="W1719" s="89"/>
      <c r="X1719" s="89"/>
      <c r="Y1719" s="89"/>
      <c r="Z1719" s="89"/>
      <c r="AA1719" s="221"/>
      <c r="AB1719" s="221"/>
      <c r="AC1719" s="234"/>
      <c r="AD1719" s="221"/>
      <c r="AE1719" s="225"/>
      <c r="AF1719" s="226"/>
      <c r="AG1719" s="230"/>
      <c r="AH1719" s="230"/>
      <c r="AI1719" s="230"/>
      <c r="AJ1719" s="216"/>
      <c r="AK1719" s="216"/>
      <c r="AL1719" s="218"/>
      <c r="AM1719" s="213"/>
      <c r="AN1719" s="213"/>
      <c r="AO1719" s="213"/>
      <c r="AP1719" s="213"/>
      <c r="AQ1719" s="213"/>
      <c r="AR1719" s="213"/>
      <c r="AS1719" s="213"/>
      <c r="AT1719" s="207"/>
      <c r="AU1719" s="207"/>
      <c r="AV1719" s="207"/>
      <c r="AW1719" s="207"/>
      <c r="AX1719" s="207"/>
      <c r="AY1719" s="207"/>
      <c r="AZ1719" s="207"/>
      <c r="BA1719" s="207"/>
      <c r="BB1719" s="207"/>
      <c r="BC1719" s="207"/>
      <c r="BD1719" s="207"/>
      <c r="BE1719" s="207"/>
      <c r="BF1719" s="207"/>
      <c r="BG1719" s="207"/>
      <c r="BH1719" s="207"/>
      <c r="BI1719" s="207"/>
      <c r="BJ1719" s="207"/>
      <c r="BK1719" s="207"/>
      <c r="BL1719" s="207"/>
      <c r="BM1719" s="210"/>
      <c r="BN1719" s="204"/>
      <c r="BO1719" s="2"/>
    </row>
    <row r="1720" spans="1:67" ht="15" hidden="1" customHeight="1" x14ac:dyDescent="0.25">
      <c r="A1720" s="2"/>
      <c r="B1720" s="234"/>
      <c r="C1720" s="237"/>
      <c r="D1720" s="238"/>
      <c r="E1720" s="242"/>
      <c r="F1720" s="245"/>
      <c r="G1720" s="245"/>
      <c r="H1720" s="245"/>
      <c r="I1720" s="245"/>
      <c r="J1720" s="248"/>
      <c r="K1720" s="250"/>
      <c r="L1720" s="247"/>
      <c r="M1720" s="247"/>
      <c r="N1720" s="247"/>
      <c r="O1720" s="245"/>
      <c r="P1720" s="134" t="s">
        <v>262</v>
      </c>
      <c r="Q1720" s="89"/>
      <c r="R1720" s="89"/>
      <c r="S1720" s="89"/>
      <c r="T1720" s="89"/>
      <c r="U1720" s="89"/>
      <c r="V1720" s="89"/>
      <c r="W1720" s="89"/>
      <c r="X1720" s="89"/>
      <c r="Y1720" s="89"/>
      <c r="Z1720" s="89"/>
      <c r="AA1720" s="221"/>
      <c r="AB1720" s="221"/>
      <c r="AC1720" s="234"/>
      <c r="AD1720" s="221"/>
      <c r="AE1720" s="225"/>
      <c r="AF1720" s="226"/>
      <c r="AG1720" s="230"/>
      <c r="AH1720" s="230"/>
      <c r="AI1720" s="230"/>
      <c r="AJ1720" s="216"/>
      <c r="AK1720" s="216"/>
      <c r="AL1720" s="218"/>
      <c r="AM1720" s="213"/>
      <c r="AN1720" s="213"/>
      <c r="AO1720" s="213"/>
      <c r="AP1720" s="213"/>
      <c r="AQ1720" s="213"/>
      <c r="AR1720" s="213"/>
      <c r="AS1720" s="213"/>
      <c r="AT1720" s="207"/>
      <c r="AU1720" s="207"/>
      <c r="AV1720" s="207"/>
      <c r="AW1720" s="207"/>
      <c r="AX1720" s="207"/>
      <c r="AY1720" s="207"/>
      <c r="AZ1720" s="207"/>
      <c r="BA1720" s="207"/>
      <c r="BB1720" s="207"/>
      <c r="BC1720" s="207"/>
      <c r="BD1720" s="207"/>
      <c r="BE1720" s="207"/>
      <c r="BF1720" s="207"/>
      <c r="BG1720" s="207"/>
      <c r="BH1720" s="207"/>
      <c r="BI1720" s="207"/>
      <c r="BJ1720" s="207"/>
      <c r="BK1720" s="207"/>
      <c r="BL1720" s="207"/>
      <c r="BM1720" s="210"/>
      <c r="BN1720" s="204"/>
      <c r="BO1720" s="2"/>
    </row>
    <row r="1721" spans="1:67" ht="15" hidden="1" customHeight="1" x14ac:dyDescent="0.25">
      <c r="A1721" s="2"/>
      <c r="B1721" s="234"/>
      <c r="C1721" s="237"/>
      <c r="D1721" s="238"/>
      <c r="E1721" s="242"/>
      <c r="F1721" s="245"/>
      <c r="G1721" s="245"/>
      <c r="H1721" s="245"/>
      <c r="I1721" s="245"/>
      <c r="J1721" s="248"/>
      <c r="K1721" s="250"/>
      <c r="L1721" s="247"/>
      <c r="M1721" s="247"/>
      <c r="N1721" s="247"/>
      <c r="O1721" s="245"/>
      <c r="P1721" s="134" t="s">
        <v>263</v>
      </c>
      <c r="Q1721" s="89"/>
      <c r="R1721" s="89"/>
      <c r="S1721" s="89"/>
      <c r="T1721" s="89"/>
      <c r="U1721" s="89"/>
      <c r="V1721" s="89"/>
      <c r="W1721" s="89"/>
      <c r="X1721" s="89"/>
      <c r="Y1721" s="89"/>
      <c r="Z1721" s="89"/>
      <c r="AA1721" s="221"/>
      <c r="AB1721" s="221"/>
      <c r="AC1721" s="234"/>
      <c r="AD1721" s="221"/>
      <c r="AE1721" s="225"/>
      <c r="AF1721" s="226"/>
      <c r="AG1721" s="230"/>
      <c r="AH1721" s="230"/>
      <c r="AI1721" s="230"/>
      <c r="AJ1721" s="216"/>
      <c r="AK1721" s="216"/>
      <c r="AL1721" s="218"/>
      <c r="AM1721" s="213"/>
      <c r="AN1721" s="213"/>
      <c r="AO1721" s="213"/>
      <c r="AP1721" s="213"/>
      <c r="AQ1721" s="213"/>
      <c r="AR1721" s="213"/>
      <c r="AS1721" s="213"/>
      <c r="AT1721" s="207"/>
      <c r="AU1721" s="207"/>
      <c r="AV1721" s="207"/>
      <c r="AW1721" s="207"/>
      <c r="AX1721" s="207"/>
      <c r="AY1721" s="207"/>
      <c r="AZ1721" s="207"/>
      <c r="BA1721" s="207"/>
      <c r="BB1721" s="207"/>
      <c r="BC1721" s="207"/>
      <c r="BD1721" s="207"/>
      <c r="BE1721" s="207"/>
      <c r="BF1721" s="207"/>
      <c r="BG1721" s="207"/>
      <c r="BH1721" s="207"/>
      <c r="BI1721" s="207"/>
      <c r="BJ1721" s="207"/>
      <c r="BK1721" s="207"/>
      <c r="BL1721" s="207"/>
      <c r="BM1721" s="210"/>
      <c r="BN1721" s="204"/>
      <c r="BO1721" s="2"/>
    </row>
    <row r="1722" spans="1:67" ht="15" hidden="1" customHeight="1" x14ac:dyDescent="0.25">
      <c r="A1722" s="2"/>
      <c r="B1722" s="234"/>
      <c r="C1722" s="237"/>
      <c r="D1722" s="238"/>
      <c r="E1722" s="242"/>
      <c r="F1722" s="245"/>
      <c r="G1722" s="245"/>
      <c r="H1722" s="245"/>
      <c r="I1722" s="245"/>
      <c r="J1722" s="248"/>
      <c r="K1722" s="250"/>
      <c r="L1722" s="247"/>
      <c r="M1722" s="247"/>
      <c r="N1722" s="247"/>
      <c r="O1722" s="245"/>
      <c r="P1722" s="134" t="s">
        <v>27</v>
      </c>
      <c r="Q1722" s="89"/>
      <c r="R1722" s="89"/>
      <c r="S1722" s="89"/>
      <c r="T1722" s="89"/>
      <c r="U1722" s="89"/>
      <c r="V1722" s="89"/>
      <c r="W1722" s="89"/>
      <c r="X1722" s="89"/>
      <c r="Y1722" s="89"/>
      <c r="Z1722" s="89"/>
      <c r="AA1722" s="221"/>
      <c r="AB1722" s="221"/>
      <c r="AC1722" s="234"/>
      <c r="AD1722" s="221"/>
      <c r="AE1722" s="225"/>
      <c r="AF1722" s="226"/>
      <c r="AG1722" s="230"/>
      <c r="AH1722" s="230"/>
      <c r="AI1722" s="230"/>
      <c r="AJ1722" s="216"/>
      <c r="AK1722" s="216"/>
      <c r="AL1722" s="218"/>
      <c r="AM1722" s="213"/>
      <c r="AN1722" s="213"/>
      <c r="AO1722" s="213"/>
      <c r="AP1722" s="213"/>
      <c r="AQ1722" s="213"/>
      <c r="AR1722" s="213"/>
      <c r="AS1722" s="213"/>
      <c r="AT1722" s="207"/>
      <c r="AU1722" s="207"/>
      <c r="AV1722" s="207"/>
      <c r="AW1722" s="207"/>
      <c r="AX1722" s="207"/>
      <c r="AY1722" s="207"/>
      <c r="AZ1722" s="207"/>
      <c r="BA1722" s="207"/>
      <c r="BB1722" s="207"/>
      <c r="BC1722" s="207"/>
      <c r="BD1722" s="207"/>
      <c r="BE1722" s="207"/>
      <c r="BF1722" s="207"/>
      <c r="BG1722" s="207"/>
      <c r="BH1722" s="207"/>
      <c r="BI1722" s="207"/>
      <c r="BJ1722" s="207"/>
      <c r="BK1722" s="207"/>
      <c r="BL1722" s="207"/>
      <c r="BM1722" s="210"/>
      <c r="BN1722" s="204"/>
      <c r="BO1722" s="2"/>
    </row>
    <row r="1723" spans="1:67" ht="15" customHeight="1" x14ac:dyDescent="0.25">
      <c r="A1723" s="2"/>
      <c r="B1723" s="219"/>
      <c r="C1723" s="239"/>
      <c r="D1723" s="240"/>
      <c r="E1723" s="243"/>
      <c r="F1723" s="246"/>
      <c r="G1723" s="246"/>
      <c r="H1723" s="246"/>
      <c r="I1723" s="246"/>
      <c r="J1723" s="248"/>
      <c r="K1723" s="251"/>
      <c r="L1723" s="248"/>
      <c r="M1723" s="248"/>
      <c r="N1723" s="248"/>
      <c r="O1723" s="246"/>
      <c r="P1723" s="134" t="s">
        <v>28</v>
      </c>
      <c r="Q1723" s="89"/>
      <c r="R1723" s="89"/>
      <c r="S1723" s="89"/>
      <c r="T1723" s="89"/>
      <c r="U1723" s="89"/>
      <c r="V1723" s="89"/>
      <c r="W1723" s="89"/>
      <c r="X1723" s="89"/>
      <c r="Y1723" s="89"/>
      <c r="Z1723" s="89"/>
      <c r="AA1723" s="232"/>
      <c r="AB1723" s="222"/>
      <c r="AC1723" s="252"/>
      <c r="AD1723" s="222"/>
      <c r="AE1723" s="227"/>
      <c r="AF1723" s="228"/>
      <c r="AG1723" s="231"/>
      <c r="AH1723" s="232"/>
      <c r="AI1723" s="232"/>
      <c r="AJ1723" s="217"/>
      <c r="AK1723" s="217"/>
      <c r="AL1723" s="219"/>
      <c r="AM1723" s="214"/>
      <c r="AN1723" s="214"/>
      <c r="AO1723" s="214"/>
      <c r="AP1723" s="214"/>
      <c r="AQ1723" s="214"/>
      <c r="AR1723" s="214"/>
      <c r="AS1723" s="214"/>
      <c r="AT1723" s="208"/>
      <c r="AU1723" s="208"/>
      <c r="AV1723" s="208"/>
      <c r="AW1723" s="208"/>
      <c r="AX1723" s="208"/>
      <c r="AY1723" s="208"/>
      <c r="AZ1723" s="208"/>
      <c r="BA1723" s="208"/>
      <c r="BB1723" s="208"/>
      <c r="BC1723" s="208"/>
      <c r="BD1723" s="208"/>
      <c r="BE1723" s="208"/>
      <c r="BF1723" s="208"/>
      <c r="BG1723" s="208"/>
      <c r="BH1723" s="208"/>
      <c r="BI1723" s="208"/>
      <c r="BJ1723" s="208"/>
      <c r="BK1723" s="208"/>
      <c r="BL1723" s="208"/>
      <c r="BM1723" s="211"/>
      <c r="BN1723" s="205"/>
      <c r="BO1723" s="2"/>
    </row>
    <row r="1724" spans="1:67" ht="15" hidden="1" customHeight="1" x14ac:dyDescent="0.25">
      <c r="A1724" s="2"/>
      <c r="B1724" s="233" t="s">
        <v>1829</v>
      </c>
      <c r="C1724" s="235" t="s">
        <v>1403</v>
      </c>
      <c r="D1724" s="236"/>
      <c r="E1724" s="241"/>
      <c r="F1724" s="244" t="s">
        <v>1833</v>
      </c>
      <c r="G1724" s="245"/>
      <c r="H1724" s="245"/>
      <c r="I1724" s="245" t="s">
        <v>1743</v>
      </c>
      <c r="J1724" s="247"/>
      <c r="K1724" s="249"/>
      <c r="L1724" s="247"/>
      <c r="M1724" s="247">
        <v>1</v>
      </c>
      <c r="N1724" s="247"/>
      <c r="O1724" s="245" t="s">
        <v>1596</v>
      </c>
      <c r="P1724" s="135" t="s">
        <v>148</v>
      </c>
      <c r="Q1724" s="89"/>
      <c r="R1724" s="89"/>
      <c r="S1724" s="89"/>
      <c r="T1724" s="89"/>
      <c r="U1724" s="89"/>
      <c r="V1724" s="89"/>
      <c r="W1724" s="89"/>
      <c r="X1724" s="89"/>
      <c r="Y1724" s="89"/>
      <c r="Z1724" s="89"/>
      <c r="AA1724" s="220">
        <v>98</v>
      </c>
      <c r="AB1724" s="220"/>
      <c r="AC1724" s="233"/>
      <c r="AD1724" s="220"/>
      <c r="AE1724" s="223">
        <v>0</v>
      </c>
      <c r="AF1724" s="224"/>
      <c r="AG1724" s="229"/>
      <c r="AH1724" s="229">
        <v>0</v>
      </c>
      <c r="AI1724" s="229">
        <v>0.13097401903132683</v>
      </c>
      <c r="AJ1724" s="215"/>
      <c r="AK1724" s="215"/>
      <c r="AL1724" s="209" t="s">
        <v>1590</v>
      </c>
      <c r="AM1724" s="212"/>
      <c r="AN1724" s="212"/>
      <c r="AO1724" s="212"/>
      <c r="AP1724" s="212"/>
      <c r="AQ1724" s="212"/>
      <c r="AR1724" s="212"/>
      <c r="AS1724" s="212"/>
      <c r="AT1724" s="206"/>
      <c r="AU1724" s="206"/>
      <c r="AV1724" s="206"/>
      <c r="AW1724" s="206"/>
      <c r="AX1724" s="206"/>
      <c r="AY1724" s="206"/>
      <c r="AZ1724" s="206"/>
      <c r="BA1724" s="206"/>
      <c r="BB1724" s="206"/>
      <c r="BC1724" s="206"/>
      <c r="BD1724" s="206"/>
      <c r="BE1724" s="206"/>
      <c r="BF1724" s="206"/>
      <c r="BG1724" s="206"/>
      <c r="BH1724" s="206"/>
      <c r="BI1724" s="206"/>
      <c r="BJ1724" s="206"/>
      <c r="BK1724" s="206"/>
      <c r="BL1724" s="206"/>
      <c r="BM1724" s="209"/>
      <c r="BN1724" s="203"/>
      <c r="BO1724" s="2"/>
    </row>
    <row r="1725" spans="1:67" ht="15" customHeight="1" x14ac:dyDescent="0.25">
      <c r="A1725" s="2"/>
      <c r="B1725" s="234"/>
      <c r="C1725" s="237"/>
      <c r="D1725" s="238"/>
      <c r="E1725" s="242"/>
      <c r="F1725" s="245"/>
      <c r="G1725" s="245"/>
      <c r="H1725" s="245"/>
      <c r="I1725" s="245"/>
      <c r="J1725" s="248"/>
      <c r="K1725" s="250"/>
      <c r="L1725" s="247"/>
      <c r="M1725" s="247"/>
      <c r="N1725" s="247"/>
      <c r="O1725" s="245"/>
      <c r="P1725" s="134" t="s">
        <v>26</v>
      </c>
      <c r="Q1725" s="89">
        <v>46269</v>
      </c>
      <c r="R1725" s="89">
        <v>46283</v>
      </c>
      <c r="S1725" s="89">
        <v>46353</v>
      </c>
      <c r="T1725" s="89">
        <v>46353</v>
      </c>
      <c r="U1725" s="89">
        <v>46353</v>
      </c>
      <c r="V1725" s="89">
        <v>46367</v>
      </c>
      <c r="W1725" s="89"/>
      <c r="X1725" s="89"/>
      <c r="Y1725" s="89"/>
      <c r="Z1725" s="89"/>
      <c r="AA1725" s="221"/>
      <c r="AB1725" s="221"/>
      <c r="AC1725" s="234"/>
      <c r="AD1725" s="221"/>
      <c r="AE1725" s="225"/>
      <c r="AF1725" s="226"/>
      <c r="AG1725" s="230"/>
      <c r="AH1725" s="230"/>
      <c r="AI1725" s="230"/>
      <c r="AJ1725" s="216"/>
      <c r="AK1725" s="216"/>
      <c r="AL1725" s="218"/>
      <c r="AM1725" s="213"/>
      <c r="AN1725" s="213"/>
      <c r="AO1725" s="213"/>
      <c r="AP1725" s="213"/>
      <c r="AQ1725" s="213"/>
      <c r="AR1725" s="213"/>
      <c r="AS1725" s="213"/>
      <c r="AT1725" s="207"/>
      <c r="AU1725" s="207"/>
      <c r="AV1725" s="207"/>
      <c r="AW1725" s="207"/>
      <c r="AX1725" s="207"/>
      <c r="AY1725" s="207"/>
      <c r="AZ1725" s="207"/>
      <c r="BA1725" s="207"/>
      <c r="BB1725" s="207"/>
      <c r="BC1725" s="207"/>
      <c r="BD1725" s="207"/>
      <c r="BE1725" s="207"/>
      <c r="BF1725" s="207"/>
      <c r="BG1725" s="207"/>
      <c r="BH1725" s="207"/>
      <c r="BI1725" s="207"/>
      <c r="BJ1725" s="207"/>
      <c r="BK1725" s="207"/>
      <c r="BL1725" s="207"/>
      <c r="BM1725" s="210"/>
      <c r="BN1725" s="204"/>
      <c r="BO1725" s="2"/>
    </row>
    <row r="1726" spans="1:67" ht="15" hidden="1" customHeight="1" x14ac:dyDescent="0.25">
      <c r="A1726" s="2"/>
      <c r="B1726" s="234"/>
      <c r="C1726" s="237"/>
      <c r="D1726" s="238"/>
      <c r="E1726" s="242"/>
      <c r="F1726" s="245"/>
      <c r="G1726" s="245"/>
      <c r="H1726" s="245"/>
      <c r="I1726" s="245"/>
      <c r="J1726" s="248"/>
      <c r="K1726" s="250"/>
      <c r="L1726" s="247"/>
      <c r="M1726" s="247"/>
      <c r="N1726" s="247"/>
      <c r="O1726" s="245"/>
      <c r="P1726" s="134" t="s">
        <v>262</v>
      </c>
      <c r="Q1726" s="89"/>
      <c r="R1726" s="89"/>
      <c r="S1726" s="89"/>
      <c r="T1726" s="89"/>
      <c r="U1726" s="89"/>
      <c r="V1726" s="89"/>
      <c r="W1726" s="89"/>
      <c r="X1726" s="89"/>
      <c r="Y1726" s="89"/>
      <c r="Z1726" s="89"/>
      <c r="AA1726" s="221"/>
      <c r="AB1726" s="221"/>
      <c r="AC1726" s="234"/>
      <c r="AD1726" s="221"/>
      <c r="AE1726" s="225"/>
      <c r="AF1726" s="226"/>
      <c r="AG1726" s="230"/>
      <c r="AH1726" s="230"/>
      <c r="AI1726" s="230"/>
      <c r="AJ1726" s="216"/>
      <c r="AK1726" s="216"/>
      <c r="AL1726" s="218"/>
      <c r="AM1726" s="213"/>
      <c r="AN1726" s="213"/>
      <c r="AO1726" s="213"/>
      <c r="AP1726" s="213"/>
      <c r="AQ1726" s="213"/>
      <c r="AR1726" s="213"/>
      <c r="AS1726" s="213"/>
      <c r="AT1726" s="207"/>
      <c r="AU1726" s="207"/>
      <c r="AV1726" s="207"/>
      <c r="AW1726" s="207"/>
      <c r="AX1726" s="207"/>
      <c r="AY1726" s="207"/>
      <c r="AZ1726" s="207"/>
      <c r="BA1726" s="207"/>
      <c r="BB1726" s="207"/>
      <c r="BC1726" s="207"/>
      <c r="BD1726" s="207"/>
      <c r="BE1726" s="207"/>
      <c r="BF1726" s="207"/>
      <c r="BG1726" s="207"/>
      <c r="BH1726" s="207"/>
      <c r="BI1726" s="207"/>
      <c r="BJ1726" s="207"/>
      <c r="BK1726" s="207"/>
      <c r="BL1726" s="207"/>
      <c r="BM1726" s="210"/>
      <c r="BN1726" s="204"/>
      <c r="BO1726" s="2"/>
    </row>
    <row r="1727" spans="1:67" ht="15" hidden="1" customHeight="1" x14ac:dyDescent="0.25">
      <c r="A1727" s="2"/>
      <c r="B1727" s="234"/>
      <c r="C1727" s="237"/>
      <c r="D1727" s="238"/>
      <c r="E1727" s="242"/>
      <c r="F1727" s="245"/>
      <c r="G1727" s="245"/>
      <c r="H1727" s="245"/>
      <c r="I1727" s="245"/>
      <c r="J1727" s="248"/>
      <c r="K1727" s="250"/>
      <c r="L1727" s="247"/>
      <c r="M1727" s="247"/>
      <c r="N1727" s="247"/>
      <c r="O1727" s="245"/>
      <c r="P1727" s="134" t="s">
        <v>263</v>
      </c>
      <c r="Q1727" s="89"/>
      <c r="R1727" s="89"/>
      <c r="S1727" s="89"/>
      <c r="T1727" s="89"/>
      <c r="U1727" s="89"/>
      <c r="V1727" s="89"/>
      <c r="W1727" s="89"/>
      <c r="X1727" s="89"/>
      <c r="Y1727" s="89"/>
      <c r="Z1727" s="89"/>
      <c r="AA1727" s="221"/>
      <c r="AB1727" s="221"/>
      <c r="AC1727" s="234"/>
      <c r="AD1727" s="221"/>
      <c r="AE1727" s="225"/>
      <c r="AF1727" s="226"/>
      <c r="AG1727" s="230"/>
      <c r="AH1727" s="230"/>
      <c r="AI1727" s="230"/>
      <c r="AJ1727" s="216"/>
      <c r="AK1727" s="216"/>
      <c r="AL1727" s="218"/>
      <c r="AM1727" s="213"/>
      <c r="AN1727" s="213"/>
      <c r="AO1727" s="213"/>
      <c r="AP1727" s="213"/>
      <c r="AQ1727" s="213"/>
      <c r="AR1727" s="213"/>
      <c r="AS1727" s="213"/>
      <c r="AT1727" s="207"/>
      <c r="AU1727" s="207"/>
      <c r="AV1727" s="207"/>
      <c r="AW1727" s="207"/>
      <c r="AX1727" s="207"/>
      <c r="AY1727" s="207"/>
      <c r="AZ1727" s="207"/>
      <c r="BA1727" s="207"/>
      <c r="BB1727" s="207"/>
      <c r="BC1727" s="207"/>
      <c r="BD1727" s="207"/>
      <c r="BE1727" s="207"/>
      <c r="BF1727" s="207"/>
      <c r="BG1727" s="207"/>
      <c r="BH1727" s="207"/>
      <c r="BI1727" s="207"/>
      <c r="BJ1727" s="207"/>
      <c r="BK1727" s="207"/>
      <c r="BL1727" s="207"/>
      <c r="BM1727" s="210"/>
      <c r="BN1727" s="204"/>
      <c r="BO1727" s="2"/>
    </row>
    <row r="1728" spans="1:67" ht="15" hidden="1" customHeight="1" x14ac:dyDescent="0.25">
      <c r="A1728" s="2"/>
      <c r="B1728" s="234"/>
      <c r="C1728" s="237"/>
      <c r="D1728" s="238"/>
      <c r="E1728" s="242"/>
      <c r="F1728" s="245"/>
      <c r="G1728" s="245"/>
      <c r="H1728" s="245"/>
      <c r="I1728" s="245"/>
      <c r="J1728" s="248"/>
      <c r="K1728" s="250"/>
      <c r="L1728" s="247"/>
      <c r="M1728" s="247"/>
      <c r="N1728" s="247"/>
      <c r="O1728" s="245"/>
      <c r="P1728" s="134" t="s">
        <v>27</v>
      </c>
      <c r="Q1728" s="89"/>
      <c r="R1728" s="89"/>
      <c r="S1728" s="89"/>
      <c r="T1728" s="89"/>
      <c r="U1728" s="89"/>
      <c r="V1728" s="89"/>
      <c r="W1728" s="89"/>
      <c r="X1728" s="89"/>
      <c r="Y1728" s="89"/>
      <c r="Z1728" s="89"/>
      <c r="AA1728" s="221"/>
      <c r="AB1728" s="221"/>
      <c r="AC1728" s="234"/>
      <c r="AD1728" s="221"/>
      <c r="AE1728" s="225"/>
      <c r="AF1728" s="226"/>
      <c r="AG1728" s="230"/>
      <c r="AH1728" s="230"/>
      <c r="AI1728" s="230"/>
      <c r="AJ1728" s="216"/>
      <c r="AK1728" s="216"/>
      <c r="AL1728" s="218"/>
      <c r="AM1728" s="213"/>
      <c r="AN1728" s="213"/>
      <c r="AO1728" s="213"/>
      <c r="AP1728" s="213"/>
      <c r="AQ1728" s="213"/>
      <c r="AR1728" s="213"/>
      <c r="AS1728" s="213"/>
      <c r="AT1728" s="207"/>
      <c r="AU1728" s="207"/>
      <c r="AV1728" s="207"/>
      <c r="AW1728" s="207"/>
      <c r="AX1728" s="207"/>
      <c r="AY1728" s="207"/>
      <c r="AZ1728" s="207"/>
      <c r="BA1728" s="207"/>
      <c r="BB1728" s="207"/>
      <c r="BC1728" s="207"/>
      <c r="BD1728" s="207"/>
      <c r="BE1728" s="207"/>
      <c r="BF1728" s="207"/>
      <c r="BG1728" s="207"/>
      <c r="BH1728" s="207"/>
      <c r="BI1728" s="207"/>
      <c r="BJ1728" s="207"/>
      <c r="BK1728" s="207"/>
      <c r="BL1728" s="207"/>
      <c r="BM1728" s="210"/>
      <c r="BN1728" s="204"/>
      <c r="BO1728" s="2"/>
    </row>
    <row r="1729" spans="1:67" ht="15" customHeight="1" x14ac:dyDescent="0.25">
      <c r="A1729" s="2"/>
      <c r="B1729" s="219"/>
      <c r="C1729" s="239"/>
      <c r="D1729" s="240"/>
      <c r="E1729" s="243"/>
      <c r="F1729" s="246"/>
      <c r="G1729" s="246"/>
      <c r="H1729" s="246"/>
      <c r="I1729" s="246"/>
      <c r="J1729" s="248"/>
      <c r="K1729" s="251"/>
      <c r="L1729" s="248"/>
      <c r="M1729" s="248"/>
      <c r="N1729" s="248"/>
      <c r="O1729" s="246"/>
      <c r="P1729" s="134" t="s">
        <v>28</v>
      </c>
      <c r="Q1729" s="89"/>
      <c r="R1729" s="89"/>
      <c r="S1729" s="89"/>
      <c r="T1729" s="89"/>
      <c r="U1729" s="89"/>
      <c r="V1729" s="89"/>
      <c r="W1729" s="89"/>
      <c r="X1729" s="89"/>
      <c r="Y1729" s="89"/>
      <c r="Z1729" s="89"/>
      <c r="AA1729" s="232"/>
      <c r="AB1729" s="222"/>
      <c r="AC1729" s="252"/>
      <c r="AD1729" s="222"/>
      <c r="AE1729" s="227"/>
      <c r="AF1729" s="228"/>
      <c r="AG1729" s="231"/>
      <c r="AH1729" s="232"/>
      <c r="AI1729" s="232"/>
      <c r="AJ1729" s="217"/>
      <c r="AK1729" s="217"/>
      <c r="AL1729" s="219"/>
      <c r="AM1729" s="214"/>
      <c r="AN1729" s="214"/>
      <c r="AO1729" s="214"/>
      <c r="AP1729" s="214"/>
      <c r="AQ1729" s="214"/>
      <c r="AR1729" s="214"/>
      <c r="AS1729" s="214"/>
      <c r="AT1729" s="208"/>
      <c r="AU1729" s="208"/>
      <c r="AV1729" s="208"/>
      <c r="AW1729" s="208"/>
      <c r="AX1729" s="208"/>
      <c r="AY1729" s="208"/>
      <c r="AZ1729" s="208"/>
      <c r="BA1729" s="208"/>
      <c r="BB1729" s="208"/>
      <c r="BC1729" s="208"/>
      <c r="BD1729" s="208"/>
      <c r="BE1729" s="208"/>
      <c r="BF1729" s="208"/>
      <c r="BG1729" s="208"/>
      <c r="BH1729" s="208"/>
      <c r="BI1729" s="208"/>
      <c r="BJ1729" s="208"/>
      <c r="BK1729" s="208"/>
      <c r="BL1729" s="208"/>
      <c r="BM1729" s="211"/>
      <c r="BN1729" s="205"/>
      <c r="BO1729" s="2"/>
    </row>
    <row r="1730" spans="1:67" ht="15" hidden="1" customHeight="1" x14ac:dyDescent="0.25">
      <c r="A1730" s="2"/>
      <c r="B1730" s="233" t="s">
        <v>1829</v>
      </c>
      <c r="C1730" s="235" t="s">
        <v>1405</v>
      </c>
      <c r="D1730" s="236"/>
      <c r="E1730" s="241"/>
      <c r="F1730" s="244" t="s">
        <v>1834</v>
      </c>
      <c r="G1730" s="245"/>
      <c r="H1730" s="245"/>
      <c r="I1730" s="245" t="s">
        <v>1743</v>
      </c>
      <c r="J1730" s="247"/>
      <c r="K1730" s="249"/>
      <c r="L1730" s="247"/>
      <c r="M1730" s="247">
        <v>1</v>
      </c>
      <c r="N1730" s="247"/>
      <c r="O1730" s="245" t="s">
        <v>1596</v>
      </c>
      <c r="P1730" s="135" t="s">
        <v>148</v>
      </c>
      <c r="Q1730" s="89"/>
      <c r="R1730" s="89"/>
      <c r="S1730" s="89"/>
      <c r="T1730" s="89"/>
      <c r="U1730" s="89"/>
      <c r="V1730" s="89"/>
      <c r="W1730" s="89"/>
      <c r="X1730" s="89"/>
      <c r="Y1730" s="89"/>
      <c r="Z1730" s="89"/>
      <c r="AA1730" s="220">
        <v>98</v>
      </c>
      <c r="AB1730" s="220"/>
      <c r="AC1730" s="233"/>
      <c r="AD1730" s="220"/>
      <c r="AE1730" s="223">
        <v>0</v>
      </c>
      <c r="AF1730" s="224"/>
      <c r="AG1730" s="229"/>
      <c r="AH1730" s="229">
        <v>0</v>
      </c>
      <c r="AI1730" s="229">
        <v>0.13097401903132683</v>
      </c>
      <c r="AJ1730" s="215"/>
      <c r="AK1730" s="215"/>
      <c r="AL1730" s="209" t="s">
        <v>1590</v>
      </c>
      <c r="AM1730" s="212"/>
      <c r="AN1730" s="212"/>
      <c r="AO1730" s="212"/>
      <c r="AP1730" s="212"/>
      <c r="AQ1730" s="212"/>
      <c r="AR1730" s="212"/>
      <c r="AS1730" s="212"/>
      <c r="AT1730" s="206"/>
      <c r="AU1730" s="206"/>
      <c r="AV1730" s="206"/>
      <c r="AW1730" s="206"/>
      <c r="AX1730" s="206"/>
      <c r="AY1730" s="206"/>
      <c r="AZ1730" s="206"/>
      <c r="BA1730" s="206"/>
      <c r="BB1730" s="206"/>
      <c r="BC1730" s="206"/>
      <c r="BD1730" s="206"/>
      <c r="BE1730" s="206"/>
      <c r="BF1730" s="206"/>
      <c r="BG1730" s="206"/>
      <c r="BH1730" s="206"/>
      <c r="BI1730" s="206"/>
      <c r="BJ1730" s="206"/>
      <c r="BK1730" s="206"/>
      <c r="BL1730" s="206"/>
      <c r="BM1730" s="209"/>
      <c r="BN1730" s="203"/>
      <c r="BO1730" s="2"/>
    </row>
    <row r="1731" spans="1:67" ht="15" customHeight="1" x14ac:dyDescent="0.25">
      <c r="A1731" s="2"/>
      <c r="B1731" s="234"/>
      <c r="C1731" s="237"/>
      <c r="D1731" s="238"/>
      <c r="E1731" s="242"/>
      <c r="F1731" s="245"/>
      <c r="G1731" s="245"/>
      <c r="H1731" s="245"/>
      <c r="I1731" s="245"/>
      <c r="J1731" s="248"/>
      <c r="K1731" s="250"/>
      <c r="L1731" s="247"/>
      <c r="M1731" s="247"/>
      <c r="N1731" s="247"/>
      <c r="O1731" s="245"/>
      <c r="P1731" s="134" t="s">
        <v>26</v>
      </c>
      <c r="Q1731" s="89">
        <v>46269</v>
      </c>
      <c r="R1731" s="89">
        <v>46283</v>
      </c>
      <c r="S1731" s="89">
        <v>46353</v>
      </c>
      <c r="T1731" s="89">
        <v>46353</v>
      </c>
      <c r="U1731" s="89">
        <v>46353</v>
      </c>
      <c r="V1731" s="89">
        <v>46367</v>
      </c>
      <c r="W1731" s="89"/>
      <c r="X1731" s="89"/>
      <c r="Y1731" s="89"/>
      <c r="Z1731" s="89"/>
      <c r="AA1731" s="221"/>
      <c r="AB1731" s="221"/>
      <c r="AC1731" s="234"/>
      <c r="AD1731" s="221"/>
      <c r="AE1731" s="225"/>
      <c r="AF1731" s="226"/>
      <c r="AG1731" s="230"/>
      <c r="AH1731" s="230"/>
      <c r="AI1731" s="230"/>
      <c r="AJ1731" s="216"/>
      <c r="AK1731" s="216"/>
      <c r="AL1731" s="218"/>
      <c r="AM1731" s="213"/>
      <c r="AN1731" s="213"/>
      <c r="AO1731" s="213"/>
      <c r="AP1731" s="213"/>
      <c r="AQ1731" s="213"/>
      <c r="AR1731" s="213"/>
      <c r="AS1731" s="213"/>
      <c r="AT1731" s="207"/>
      <c r="AU1731" s="207"/>
      <c r="AV1731" s="207"/>
      <c r="AW1731" s="207"/>
      <c r="AX1731" s="207"/>
      <c r="AY1731" s="207"/>
      <c r="AZ1731" s="207"/>
      <c r="BA1731" s="207"/>
      <c r="BB1731" s="207"/>
      <c r="BC1731" s="207"/>
      <c r="BD1731" s="207"/>
      <c r="BE1731" s="207"/>
      <c r="BF1731" s="207"/>
      <c r="BG1731" s="207"/>
      <c r="BH1731" s="207"/>
      <c r="BI1731" s="207"/>
      <c r="BJ1731" s="207"/>
      <c r="BK1731" s="207"/>
      <c r="BL1731" s="207"/>
      <c r="BM1731" s="210"/>
      <c r="BN1731" s="204"/>
      <c r="BO1731" s="2"/>
    </row>
    <row r="1732" spans="1:67" ht="15" hidden="1" customHeight="1" x14ac:dyDescent="0.25">
      <c r="A1732" s="2"/>
      <c r="B1732" s="234"/>
      <c r="C1732" s="237"/>
      <c r="D1732" s="238"/>
      <c r="E1732" s="242"/>
      <c r="F1732" s="245"/>
      <c r="G1732" s="245"/>
      <c r="H1732" s="245"/>
      <c r="I1732" s="245"/>
      <c r="J1732" s="248"/>
      <c r="K1732" s="250"/>
      <c r="L1732" s="247"/>
      <c r="M1732" s="247"/>
      <c r="N1732" s="247"/>
      <c r="O1732" s="245"/>
      <c r="P1732" s="134" t="s">
        <v>262</v>
      </c>
      <c r="Q1732" s="89"/>
      <c r="R1732" s="89"/>
      <c r="S1732" s="89"/>
      <c r="T1732" s="89"/>
      <c r="U1732" s="89"/>
      <c r="V1732" s="89"/>
      <c r="W1732" s="89"/>
      <c r="X1732" s="89"/>
      <c r="Y1732" s="89"/>
      <c r="Z1732" s="89"/>
      <c r="AA1732" s="221"/>
      <c r="AB1732" s="221"/>
      <c r="AC1732" s="234"/>
      <c r="AD1732" s="221"/>
      <c r="AE1732" s="225"/>
      <c r="AF1732" s="226"/>
      <c r="AG1732" s="230"/>
      <c r="AH1732" s="230"/>
      <c r="AI1732" s="230"/>
      <c r="AJ1732" s="216"/>
      <c r="AK1732" s="216"/>
      <c r="AL1732" s="218"/>
      <c r="AM1732" s="213"/>
      <c r="AN1732" s="213"/>
      <c r="AO1732" s="213"/>
      <c r="AP1732" s="213"/>
      <c r="AQ1732" s="213"/>
      <c r="AR1732" s="213"/>
      <c r="AS1732" s="213"/>
      <c r="AT1732" s="207"/>
      <c r="AU1732" s="207"/>
      <c r="AV1732" s="207"/>
      <c r="AW1732" s="207"/>
      <c r="AX1732" s="207"/>
      <c r="AY1732" s="207"/>
      <c r="AZ1732" s="207"/>
      <c r="BA1732" s="207"/>
      <c r="BB1732" s="207"/>
      <c r="BC1732" s="207"/>
      <c r="BD1732" s="207"/>
      <c r="BE1732" s="207"/>
      <c r="BF1732" s="207"/>
      <c r="BG1732" s="207"/>
      <c r="BH1732" s="207"/>
      <c r="BI1732" s="207"/>
      <c r="BJ1732" s="207"/>
      <c r="BK1732" s="207"/>
      <c r="BL1732" s="207"/>
      <c r="BM1732" s="210"/>
      <c r="BN1732" s="204"/>
      <c r="BO1732" s="2"/>
    </row>
    <row r="1733" spans="1:67" ht="15" hidden="1" customHeight="1" x14ac:dyDescent="0.25">
      <c r="A1733" s="2"/>
      <c r="B1733" s="234"/>
      <c r="C1733" s="237"/>
      <c r="D1733" s="238"/>
      <c r="E1733" s="242"/>
      <c r="F1733" s="245"/>
      <c r="G1733" s="245"/>
      <c r="H1733" s="245"/>
      <c r="I1733" s="245"/>
      <c r="J1733" s="248"/>
      <c r="K1733" s="250"/>
      <c r="L1733" s="247"/>
      <c r="M1733" s="247"/>
      <c r="N1733" s="247"/>
      <c r="O1733" s="245"/>
      <c r="P1733" s="134" t="s">
        <v>263</v>
      </c>
      <c r="Q1733" s="89"/>
      <c r="R1733" s="89"/>
      <c r="S1733" s="89"/>
      <c r="T1733" s="89"/>
      <c r="U1733" s="89"/>
      <c r="V1733" s="89"/>
      <c r="W1733" s="89"/>
      <c r="X1733" s="89"/>
      <c r="Y1733" s="89"/>
      <c r="Z1733" s="89"/>
      <c r="AA1733" s="221"/>
      <c r="AB1733" s="221"/>
      <c r="AC1733" s="234"/>
      <c r="AD1733" s="221"/>
      <c r="AE1733" s="225"/>
      <c r="AF1733" s="226"/>
      <c r="AG1733" s="230"/>
      <c r="AH1733" s="230"/>
      <c r="AI1733" s="230"/>
      <c r="AJ1733" s="216"/>
      <c r="AK1733" s="216"/>
      <c r="AL1733" s="218"/>
      <c r="AM1733" s="213"/>
      <c r="AN1733" s="213"/>
      <c r="AO1733" s="213"/>
      <c r="AP1733" s="213"/>
      <c r="AQ1733" s="213"/>
      <c r="AR1733" s="213"/>
      <c r="AS1733" s="213"/>
      <c r="AT1733" s="207"/>
      <c r="AU1733" s="207"/>
      <c r="AV1733" s="207"/>
      <c r="AW1733" s="207"/>
      <c r="AX1733" s="207"/>
      <c r="AY1733" s="207"/>
      <c r="AZ1733" s="207"/>
      <c r="BA1733" s="207"/>
      <c r="BB1733" s="207"/>
      <c r="BC1733" s="207"/>
      <c r="BD1733" s="207"/>
      <c r="BE1733" s="207"/>
      <c r="BF1733" s="207"/>
      <c r="BG1733" s="207"/>
      <c r="BH1733" s="207"/>
      <c r="BI1733" s="207"/>
      <c r="BJ1733" s="207"/>
      <c r="BK1733" s="207"/>
      <c r="BL1733" s="207"/>
      <c r="BM1733" s="210"/>
      <c r="BN1733" s="204"/>
      <c r="BO1733" s="2"/>
    </row>
    <row r="1734" spans="1:67" ht="15" hidden="1" customHeight="1" x14ac:dyDescent="0.25">
      <c r="A1734" s="2"/>
      <c r="B1734" s="234"/>
      <c r="C1734" s="237"/>
      <c r="D1734" s="238"/>
      <c r="E1734" s="242"/>
      <c r="F1734" s="245"/>
      <c r="G1734" s="245"/>
      <c r="H1734" s="245"/>
      <c r="I1734" s="245"/>
      <c r="J1734" s="248"/>
      <c r="K1734" s="250"/>
      <c r="L1734" s="247"/>
      <c r="M1734" s="247"/>
      <c r="N1734" s="247"/>
      <c r="O1734" s="245"/>
      <c r="P1734" s="134" t="s">
        <v>27</v>
      </c>
      <c r="Q1734" s="89"/>
      <c r="R1734" s="89"/>
      <c r="S1734" s="89"/>
      <c r="T1734" s="89"/>
      <c r="U1734" s="89"/>
      <c r="V1734" s="89"/>
      <c r="W1734" s="89"/>
      <c r="X1734" s="89"/>
      <c r="Y1734" s="89"/>
      <c r="Z1734" s="89"/>
      <c r="AA1734" s="221"/>
      <c r="AB1734" s="221"/>
      <c r="AC1734" s="234"/>
      <c r="AD1734" s="221"/>
      <c r="AE1734" s="225"/>
      <c r="AF1734" s="226"/>
      <c r="AG1734" s="230"/>
      <c r="AH1734" s="230"/>
      <c r="AI1734" s="230"/>
      <c r="AJ1734" s="216"/>
      <c r="AK1734" s="216"/>
      <c r="AL1734" s="218"/>
      <c r="AM1734" s="213"/>
      <c r="AN1734" s="213"/>
      <c r="AO1734" s="213"/>
      <c r="AP1734" s="213"/>
      <c r="AQ1734" s="213"/>
      <c r="AR1734" s="213"/>
      <c r="AS1734" s="213"/>
      <c r="AT1734" s="207"/>
      <c r="AU1734" s="207"/>
      <c r="AV1734" s="207"/>
      <c r="AW1734" s="207"/>
      <c r="AX1734" s="207"/>
      <c r="AY1734" s="207"/>
      <c r="AZ1734" s="207"/>
      <c r="BA1734" s="207"/>
      <c r="BB1734" s="207"/>
      <c r="BC1734" s="207"/>
      <c r="BD1734" s="207"/>
      <c r="BE1734" s="207"/>
      <c r="BF1734" s="207"/>
      <c r="BG1734" s="207"/>
      <c r="BH1734" s="207"/>
      <c r="BI1734" s="207"/>
      <c r="BJ1734" s="207"/>
      <c r="BK1734" s="207"/>
      <c r="BL1734" s="207"/>
      <c r="BM1734" s="210"/>
      <c r="BN1734" s="204"/>
      <c r="BO1734" s="2"/>
    </row>
    <row r="1735" spans="1:67" ht="15" customHeight="1" x14ac:dyDescent="0.25">
      <c r="A1735" s="2"/>
      <c r="B1735" s="219"/>
      <c r="C1735" s="239"/>
      <c r="D1735" s="240"/>
      <c r="E1735" s="243"/>
      <c r="F1735" s="246"/>
      <c r="G1735" s="246"/>
      <c r="H1735" s="246"/>
      <c r="I1735" s="246"/>
      <c r="J1735" s="248"/>
      <c r="K1735" s="251"/>
      <c r="L1735" s="248"/>
      <c r="M1735" s="248"/>
      <c r="N1735" s="248"/>
      <c r="O1735" s="246"/>
      <c r="P1735" s="134" t="s">
        <v>28</v>
      </c>
      <c r="Q1735" s="89"/>
      <c r="R1735" s="89"/>
      <c r="S1735" s="89"/>
      <c r="T1735" s="89"/>
      <c r="U1735" s="89"/>
      <c r="V1735" s="89"/>
      <c r="W1735" s="89"/>
      <c r="X1735" s="89"/>
      <c r="Y1735" s="89"/>
      <c r="Z1735" s="89"/>
      <c r="AA1735" s="232"/>
      <c r="AB1735" s="222"/>
      <c r="AC1735" s="252"/>
      <c r="AD1735" s="222"/>
      <c r="AE1735" s="227"/>
      <c r="AF1735" s="228"/>
      <c r="AG1735" s="231"/>
      <c r="AH1735" s="232"/>
      <c r="AI1735" s="232"/>
      <c r="AJ1735" s="217"/>
      <c r="AK1735" s="217"/>
      <c r="AL1735" s="219"/>
      <c r="AM1735" s="214"/>
      <c r="AN1735" s="214"/>
      <c r="AO1735" s="214"/>
      <c r="AP1735" s="214"/>
      <c r="AQ1735" s="214"/>
      <c r="AR1735" s="214"/>
      <c r="AS1735" s="214"/>
      <c r="AT1735" s="208"/>
      <c r="AU1735" s="208"/>
      <c r="AV1735" s="208"/>
      <c r="AW1735" s="208"/>
      <c r="AX1735" s="208"/>
      <c r="AY1735" s="208"/>
      <c r="AZ1735" s="208"/>
      <c r="BA1735" s="208"/>
      <c r="BB1735" s="208"/>
      <c r="BC1735" s="208"/>
      <c r="BD1735" s="208"/>
      <c r="BE1735" s="208"/>
      <c r="BF1735" s="208"/>
      <c r="BG1735" s="208"/>
      <c r="BH1735" s="208"/>
      <c r="BI1735" s="208"/>
      <c r="BJ1735" s="208"/>
      <c r="BK1735" s="208"/>
      <c r="BL1735" s="208"/>
      <c r="BM1735" s="211"/>
      <c r="BN1735" s="205"/>
      <c r="BO1735" s="2"/>
    </row>
    <row r="1736" spans="1:67" ht="15" hidden="1" customHeight="1" x14ac:dyDescent="0.25">
      <c r="A1736" s="2"/>
      <c r="B1736" s="233" t="s">
        <v>1829</v>
      </c>
      <c r="C1736" s="235" t="s">
        <v>1407</v>
      </c>
      <c r="D1736" s="236"/>
      <c r="E1736" s="241"/>
      <c r="F1736" s="244" t="s">
        <v>1835</v>
      </c>
      <c r="G1736" s="245"/>
      <c r="H1736" s="245"/>
      <c r="I1736" s="245" t="s">
        <v>1743</v>
      </c>
      <c r="J1736" s="247"/>
      <c r="K1736" s="249"/>
      <c r="L1736" s="247"/>
      <c r="M1736" s="247">
        <v>1</v>
      </c>
      <c r="N1736" s="247"/>
      <c r="O1736" s="245" t="s">
        <v>1596</v>
      </c>
      <c r="P1736" s="135" t="s">
        <v>148</v>
      </c>
      <c r="Q1736" s="89"/>
      <c r="R1736" s="89"/>
      <c r="S1736" s="89"/>
      <c r="T1736" s="89"/>
      <c r="U1736" s="89"/>
      <c r="V1736" s="89"/>
      <c r="W1736" s="89"/>
      <c r="X1736" s="89"/>
      <c r="Y1736" s="89"/>
      <c r="Z1736" s="89"/>
      <c r="AA1736" s="220">
        <v>98</v>
      </c>
      <c r="AB1736" s="220"/>
      <c r="AC1736" s="233"/>
      <c r="AD1736" s="220"/>
      <c r="AE1736" s="223">
        <v>0</v>
      </c>
      <c r="AF1736" s="224"/>
      <c r="AG1736" s="229"/>
      <c r="AH1736" s="229">
        <v>0</v>
      </c>
      <c r="AI1736" s="229">
        <v>0.13097401903132683</v>
      </c>
      <c r="AJ1736" s="215"/>
      <c r="AK1736" s="215"/>
      <c r="AL1736" s="209" t="s">
        <v>1590</v>
      </c>
      <c r="AM1736" s="212"/>
      <c r="AN1736" s="212"/>
      <c r="AO1736" s="212"/>
      <c r="AP1736" s="212"/>
      <c r="AQ1736" s="212"/>
      <c r="AR1736" s="212"/>
      <c r="AS1736" s="212"/>
      <c r="AT1736" s="206"/>
      <c r="AU1736" s="206"/>
      <c r="AV1736" s="206"/>
      <c r="AW1736" s="206"/>
      <c r="AX1736" s="206"/>
      <c r="AY1736" s="206"/>
      <c r="AZ1736" s="206"/>
      <c r="BA1736" s="206"/>
      <c r="BB1736" s="206"/>
      <c r="BC1736" s="206"/>
      <c r="BD1736" s="206"/>
      <c r="BE1736" s="206"/>
      <c r="BF1736" s="206"/>
      <c r="BG1736" s="206"/>
      <c r="BH1736" s="206"/>
      <c r="BI1736" s="206"/>
      <c r="BJ1736" s="206"/>
      <c r="BK1736" s="206"/>
      <c r="BL1736" s="206"/>
      <c r="BM1736" s="209"/>
      <c r="BN1736" s="203"/>
      <c r="BO1736" s="2"/>
    </row>
    <row r="1737" spans="1:67" ht="15" customHeight="1" x14ac:dyDescent="0.25">
      <c r="A1737" s="2"/>
      <c r="B1737" s="234"/>
      <c r="C1737" s="237"/>
      <c r="D1737" s="238"/>
      <c r="E1737" s="242"/>
      <c r="F1737" s="245"/>
      <c r="G1737" s="245"/>
      <c r="H1737" s="245"/>
      <c r="I1737" s="245"/>
      <c r="J1737" s="248"/>
      <c r="K1737" s="250"/>
      <c r="L1737" s="247"/>
      <c r="M1737" s="247"/>
      <c r="N1737" s="247"/>
      <c r="O1737" s="245"/>
      <c r="P1737" s="134" t="s">
        <v>26</v>
      </c>
      <c r="Q1737" s="89">
        <v>46269</v>
      </c>
      <c r="R1737" s="89">
        <v>46283</v>
      </c>
      <c r="S1737" s="89">
        <v>46353</v>
      </c>
      <c r="T1737" s="89">
        <v>46353</v>
      </c>
      <c r="U1737" s="89">
        <v>46353</v>
      </c>
      <c r="V1737" s="89">
        <v>46367</v>
      </c>
      <c r="W1737" s="89"/>
      <c r="X1737" s="89"/>
      <c r="Y1737" s="89"/>
      <c r="Z1737" s="89"/>
      <c r="AA1737" s="221"/>
      <c r="AB1737" s="221"/>
      <c r="AC1737" s="234"/>
      <c r="AD1737" s="221"/>
      <c r="AE1737" s="225"/>
      <c r="AF1737" s="226"/>
      <c r="AG1737" s="230"/>
      <c r="AH1737" s="230"/>
      <c r="AI1737" s="230"/>
      <c r="AJ1737" s="216"/>
      <c r="AK1737" s="216"/>
      <c r="AL1737" s="218"/>
      <c r="AM1737" s="213"/>
      <c r="AN1737" s="213"/>
      <c r="AO1737" s="213"/>
      <c r="AP1737" s="213"/>
      <c r="AQ1737" s="213"/>
      <c r="AR1737" s="213"/>
      <c r="AS1737" s="213"/>
      <c r="AT1737" s="207"/>
      <c r="AU1737" s="207"/>
      <c r="AV1737" s="207"/>
      <c r="AW1737" s="207"/>
      <c r="AX1737" s="207"/>
      <c r="AY1737" s="207"/>
      <c r="AZ1737" s="207"/>
      <c r="BA1737" s="207"/>
      <c r="BB1737" s="207"/>
      <c r="BC1737" s="207"/>
      <c r="BD1737" s="207"/>
      <c r="BE1737" s="207"/>
      <c r="BF1737" s="207"/>
      <c r="BG1737" s="207"/>
      <c r="BH1737" s="207"/>
      <c r="BI1737" s="207"/>
      <c r="BJ1737" s="207"/>
      <c r="BK1737" s="207"/>
      <c r="BL1737" s="207"/>
      <c r="BM1737" s="210"/>
      <c r="BN1737" s="204"/>
      <c r="BO1737" s="2"/>
    </row>
    <row r="1738" spans="1:67" ht="15" hidden="1" customHeight="1" x14ac:dyDescent="0.25">
      <c r="A1738" s="2"/>
      <c r="B1738" s="234"/>
      <c r="C1738" s="237"/>
      <c r="D1738" s="238"/>
      <c r="E1738" s="242"/>
      <c r="F1738" s="245"/>
      <c r="G1738" s="245"/>
      <c r="H1738" s="245"/>
      <c r="I1738" s="245"/>
      <c r="J1738" s="248"/>
      <c r="K1738" s="250"/>
      <c r="L1738" s="247"/>
      <c r="M1738" s="247"/>
      <c r="N1738" s="247"/>
      <c r="O1738" s="245"/>
      <c r="P1738" s="134" t="s">
        <v>262</v>
      </c>
      <c r="Q1738" s="89"/>
      <c r="R1738" s="89"/>
      <c r="S1738" s="89"/>
      <c r="T1738" s="89"/>
      <c r="U1738" s="89"/>
      <c r="V1738" s="89"/>
      <c r="W1738" s="89"/>
      <c r="X1738" s="89"/>
      <c r="Y1738" s="89"/>
      <c r="Z1738" s="89"/>
      <c r="AA1738" s="221"/>
      <c r="AB1738" s="221"/>
      <c r="AC1738" s="234"/>
      <c r="AD1738" s="221"/>
      <c r="AE1738" s="225"/>
      <c r="AF1738" s="226"/>
      <c r="AG1738" s="230"/>
      <c r="AH1738" s="230"/>
      <c r="AI1738" s="230"/>
      <c r="AJ1738" s="216"/>
      <c r="AK1738" s="216"/>
      <c r="AL1738" s="218"/>
      <c r="AM1738" s="213"/>
      <c r="AN1738" s="213"/>
      <c r="AO1738" s="213"/>
      <c r="AP1738" s="213"/>
      <c r="AQ1738" s="213"/>
      <c r="AR1738" s="213"/>
      <c r="AS1738" s="213"/>
      <c r="AT1738" s="207"/>
      <c r="AU1738" s="207"/>
      <c r="AV1738" s="207"/>
      <c r="AW1738" s="207"/>
      <c r="AX1738" s="207"/>
      <c r="AY1738" s="207"/>
      <c r="AZ1738" s="207"/>
      <c r="BA1738" s="207"/>
      <c r="BB1738" s="207"/>
      <c r="BC1738" s="207"/>
      <c r="BD1738" s="207"/>
      <c r="BE1738" s="207"/>
      <c r="BF1738" s="207"/>
      <c r="BG1738" s="207"/>
      <c r="BH1738" s="207"/>
      <c r="BI1738" s="207"/>
      <c r="BJ1738" s="207"/>
      <c r="BK1738" s="207"/>
      <c r="BL1738" s="207"/>
      <c r="BM1738" s="210"/>
      <c r="BN1738" s="204"/>
      <c r="BO1738" s="2"/>
    </row>
    <row r="1739" spans="1:67" ht="15" hidden="1" customHeight="1" x14ac:dyDescent="0.25">
      <c r="A1739" s="2"/>
      <c r="B1739" s="234"/>
      <c r="C1739" s="237"/>
      <c r="D1739" s="238"/>
      <c r="E1739" s="242"/>
      <c r="F1739" s="245"/>
      <c r="G1739" s="245"/>
      <c r="H1739" s="245"/>
      <c r="I1739" s="245"/>
      <c r="J1739" s="248"/>
      <c r="K1739" s="250"/>
      <c r="L1739" s="247"/>
      <c r="M1739" s="247"/>
      <c r="N1739" s="247"/>
      <c r="O1739" s="245"/>
      <c r="P1739" s="134" t="s">
        <v>263</v>
      </c>
      <c r="Q1739" s="89"/>
      <c r="R1739" s="89"/>
      <c r="S1739" s="89"/>
      <c r="T1739" s="89"/>
      <c r="U1739" s="89"/>
      <c r="V1739" s="89"/>
      <c r="W1739" s="89"/>
      <c r="X1739" s="89"/>
      <c r="Y1739" s="89"/>
      <c r="Z1739" s="89"/>
      <c r="AA1739" s="221"/>
      <c r="AB1739" s="221"/>
      <c r="AC1739" s="234"/>
      <c r="AD1739" s="221"/>
      <c r="AE1739" s="225"/>
      <c r="AF1739" s="226"/>
      <c r="AG1739" s="230"/>
      <c r="AH1739" s="230"/>
      <c r="AI1739" s="230"/>
      <c r="AJ1739" s="216"/>
      <c r="AK1739" s="216"/>
      <c r="AL1739" s="218"/>
      <c r="AM1739" s="213"/>
      <c r="AN1739" s="213"/>
      <c r="AO1739" s="213"/>
      <c r="AP1739" s="213"/>
      <c r="AQ1739" s="213"/>
      <c r="AR1739" s="213"/>
      <c r="AS1739" s="213"/>
      <c r="AT1739" s="207"/>
      <c r="AU1739" s="207"/>
      <c r="AV1739" s="207"/>
      <c r="AW1739" s="207"/>
      <c r="AX1739" s="207"/>
      <c r="AY1739" s="207"/>
      <c r="AZ1739" s="207"/>
      <c r="BA1739" s="207"/>
      <c r="BB1739" s="207"/>
      <c r="BC1739" s="207"/>
      <c r="BD1739" s="207"/>
      <c r="BE1739" s="207"/>
      <c r="BF1739" s="207"/>
      <c r="BG1739" s="207"/>
      <c r="BH1739" s="207"/>
      <c r="BI1739" s="207"/>
      <c r="BJ1739" s="207"/>
      <c r="BK1739" s="207"/>
      <c r="BL1739" s="207"/>
      <c r="BM1739" s="210"/>
      <c r="BN1739" s="204"/>
      <c r="BO1739" s="2"/>
    </row>
    <row r="1740" spans="1:67" ht="15" hidden="1" customHeight="1" x14ac:dyDescent="0.25">
      <c r="A1740" s="2"/>
      <c r="B1740" s="234"/>
      <c r="C1740" s="237"/>
      <c r="D1740" s="238"/>
      <c r="E1740" s="242"/>
      <c r="F1740" s="245"/>
      <c r="G1740" s="245"/>
      <c r="H1740" s="245"/>
      <c r="I1740" s="245"/>
      <c r="J1740" s="248"/>
      <c r="K1740" s="250"/>
      <c r="L1740" s="247"/>
      <c r="M1740" s="247"/>
      <c r="N1740" s="247"/>
      <c r="O1740" s="245"/>
      <c r="P1740" s="134" t="s">
        <v>27</v>
      </c>
      <c r="Q1740" s="89"/>
      <c r="R1740" s="89"/>
      <c r="S1740" s="89"/>
      <c r="T1740" s="89"/>
      <c r="U1740" s="89"/>
      <c r="V1740" s="89"/>
      <c r="W1740" s="89"/>
      <c r="X1740" s="89"/>
      <c r="Y1740" s="89"/>
      <c r="Z1740" s="89"/>
      <c r="AA1740" s="221"/>
      <c r="AB1740" s="221"/>
      <c r="AC1740" s="234"/>
      <c r="AD1740" s="221"/>
      <c r="AE1740" s="225"/>
      <c r="AF1740" s="226"/>
      <c r="AG1740" s="230"/>
      <c r="AH1740" s="230"/>
      <c r="AI1740" s="230"/>
      <c r="AJ1740" s="216"/>
      <c r="AK1740" s="216"/>
      <c r="AL1740" s="218"/>
      <c r="AM1740" s="213"/>
      <c r="AN1740" s="213"/>
      <c r="AO1740" s="213"/>
      <c r="AP1740" s="213"/>
      <c r="AQ1740" s="213"/>
      <c r="AR1740" s="213"/>
      <c r="AS1740" s="213"/>
      <c r="AT1740" s="207"/>
      <c r="AU1740" s="207"/>
      <c r="AV1740" s="207"/>
      <c r="AW1740" s="207"/>
      <c r="AX1740" s="207"/>
      <c r="AY1740" s="207"/>
      <c r="AZ1740" s="207"/>
      <c r="BA1740" s="207"/>
      <c r="BB1740" s="207"/>
      <c r="BC1740" s="207"/>
      <c r="BD1740" s="207"/>
      <c r="BE1740" s="207"/>
      <c r="BF1740" s="207"/>
      <c r="BG1740" s="207"/>
      <c r="BH1740" s="207"/>
      <c r="BI1740" s="207"/>
      <c r="BJ1740" s="207"/>
      <c r="BK1740" s="207"/>
      <c r="BL1740" s="207"/>
      <c r="BM1740" s="210"/>
      <c r="BN1740" s="204"/>
      <c r="BO1740" s="2"/>
    </row>
    <row r="1741" spans="1:67" ht="15" customHeight="1" x14ac:dyDescent="0.25">
      <c r="A1741" s="2"/>
      <c r="B1741" s="219"/>
      <c r="C1741" s="239"/>
      <c r="D1741" s="240"/>
      <c r="E1741" s="243"/>
      <c r="F1741" s="246"/>
      <c r="G1741" s="246"/>
      <c r="H1741" s="246"/>
      <c r="I1741" s="246"/>
      <c r="J1741" s="248"/>
      <c r="K1741" s="251"/>
      <c r="L1741" s="248"/>
      <c r="M1741" s="248"/>
      <c r="N1741" s="248"/>
      <c r="O1741" s="246"/>
      <c r="P1741" s="134" t="s">
        <v>28</v>
      </c>
      <c r="Q1741" s="89"/>
      <c r="R1741" s="89"/>
      <c r="S1741" s="89"/>
      <c r="T1741" s="89"/>
      <c r="U1741" s="89"/>
      <c r="V1741" s="89"/>
      <c r="W1741" s="89"/>
      <c r="X1741" s="89"/>
      <c r="Y1741" s="89"/>
      <c r="Z1741" s="89"/>
      <c r="AA1741" s="232"/>
      <c r="AB1741" s="222"/>
      <c r="AC1741" s="252"/>
      <c r="AD1741" s="222"/>
      <c r="AE1741" s="227"/>
      <c r="AF1741" s="228"/>
      <c r="AG1741" s="231"/>
      <c r="AH1741" s="232"/>
      <c r="AI1741" s="232"/>
      <c r="AJ1741" s="217"/>
      <c r="AK1741" s="217"/>
      <c r="AL1741" s="219"/>
      <c r="AM1741" s="214"/>
      <c r="AN1741" s="214"/>
      <c r="AO1741" s="214"/>
      <c r="AP1741" s="214"/>
      <c r="AQ1741" s="214"/>
      <c r="AR1741" s="214"/>
      <c r="AS1741" s="214"/>
      <c r="AT1741" s="208"/>
      <c r="AU1741" s="208"/>
      <c r="AV1741" s="208"/>
      <c r="AW1741" s="208"/>
      <c r="AX1741" s="208"/>
      <c r="AY1741" s="208"/>
      <c r="AZ1741" s="208"/>
      <c r="BA1741" s="208"/>
      <c r="BB1741" s="208"/>
      <c r="BC1741" s="208"/>
      <c r="BD1741" s="208"/>
      <c r="BE1741" s="208"/>
      <c r="BF1741" s="208"/>
      <c r="BG1741" s="208"/>
      <c r="BH1741" s="208"/>
      <c r="BI1741" s="208"/>
      <c r="BJ1741" s="208"/>
      <c r="BK1741" s="208"/>
      <c r="BL1741" s="208"/>
      <c r="BM1741" s="211"/>
      <c r="BN1741" s="205"/>
      <c r="BO1741" s="2"/>
    </row>
    <row r="1742" spans="1:67" ht="15" hidden="1" customHeight="1" x14ac:dyDescent="0.25">
      <c r="A1742" s="2"/>
      <c r="B1742" s="233" t="s">
        <v>1829</v>
      </c>
      <c r="C1742" s="235" t="s">
        <v>1409</v>
      </c>
      <c r="D1742" s="236"/>
      <c r="E1742" s="241"/>
      <c r="F1742" s="244" t="s">
        <v>1836</v>
      </c>
      <c r="G1742" s="245"/>
      <c r="H1742" s="245"/>
      <c r="I1742" s="245" t="s">
        <v>1743</v>
      </c>
      <c r="J1742" s="247"/>
      <c r="K1742" s="249"/>
      <c r="L1742" s="247"/>
      <c r="M1742" s="247">
        <v>1</v>
      </c>
      <c r="N1742" s="247"/>
      <c r="O1742" s="245" t="s">
        <v>1596</v>
      </c>
      <c r="P1742" s="135" t="s">
        <v>148</v>
      </c>
      <c r="Q1742" s="89"/>
      <c r="R1742" s="89"/>
      <c r="S1742" s="89"/>
      <c r="T1742" s="89"/>
      <c r="U1742" s="89"/>
      <c r="V1742" s="89"/>
      <c r="W1742" s="89"/>
      <c r="X1742" s="89"/>
      <c r="Y1742" s="89"/>
      <c r="Z1742" s="89"/>
      <c r="AA1742" s="220">
        <v>98</v>
      </c>
      <c r="AB1742" s="220"/>
      <c r="AC1742" s="233"/>
      <c r="AD1742" s="220"/>
      <c r="AE1742" s="223">
        <v>0</v>
      </c>
      <c r="AF1742" s="224"/>
      <c r="AG1742" s="229"/>
      <c r="AH1742" s="229">
        <v>0</v>
      </c>
      <c r="AI1742" s="229">
        <v>0.13097401903132683</v>
      </c>
      <c r="AJ1742" s="215"/>
      <c r="AK1742" s="215"/>
      <c r="AL1742" s="209" t="s">
        <v>1590</v>
      </c>
      <c r="AM1742" s="212"/>
      <c r="AN1742" s="212"/>
      <c r="AO1742" s="212"/>
      <c r="AP1742" s="212"/>
      <c r="AQ1742" s="212"/>
      <c r="AR1742" s="212"/>
      <c r="AS1742" s="212"/>
      <c r="AT1742" s="206"/>
      <c r="AU1742" s="206"/>
      <c r="AV1742" s="206"/>
      <c r="AW1742" s="206"/>
      <c r="AX1742" s="206"/>
      <c r="AY1742" s="206"/>
      <c r="AZ1742" s="206"/>
      <c r="BA1742" s="206"/>
      <c r="BB1742" s="206"/>
      <c r="BC1742" s="206"/>
      <c r="BD1742" s="206"/>
      <c r="BE1742" s="206"/>
      <c r="BF1742" s="206"/>
      <c r="BG1742" s="206"/>
      <c r="BH1742" s="206"/>
      <c r="BI1742" s="206"/>
      <c r="BJ1742" s="206"/>
      <c r="BK1742" s="206"/>
      <c r="BL1742" s="206"/>
      <c r="BM1742" s="209"/>
      <c r="BN1742" s="203"/>
      <c r="BO1742" s="2"/>
    </row>
    <row r="1743" spans="1:67" ht="15" customHeight="1" x14ac:dyDescent="0.25">
      <c r="A1743" s="2"/>
      <c r="B1743" s="234"/>
      <c r="C1743" s="237"/>
      <c r="D1743" s="238"/>
      <c r="E1743" s="242"/>
      <c r="F1743" s="245"/>
      <c r="G1743" s="245"/>
      <c r="H1743" s="245"/>
      <c r="I1743" s="245"/>
      <c r="J1743" s="248"/>
      <c r="K1743" s="250"/>
      <c r="L1743" s="247"/>
      <c r="M1743" s="247"/>
      <c r="N1743" s="247"/>
      <c r="O1743" s="245"/>
      <c r="P1743" s="134" t="s">
        <v>26</v>
      </c>
      <c r="Q1743" s="89">
        <v>46269</v>
      </c>
      <c r="R1743" s="89">
        <v>46283</v>
      </c>
      <c r="S1743" s="89">
        <v>46353</v>
      </c>
      <c r="T1743" s="89">
        <v>46353</v>
      </c>
      <c r="U1743" s="89">
        <v>46353</v>
      </c>
      <c r="V1743" s="89">
        <v>46367</v>
      </c>
      <c r="W1743" s="89"/>
      <c r="X1743" s="89"/>
      <c r="Y1743" s="89"/>
      <c r="Z1743" s="89"/>
      <c r="AA1743" s="221"/>
      <c r="AB1743" s="221"/>
      <c r="AC1743" s="234"/>
      <c r="AD1743" s="221"/>
      <c r="AE1743" s="225"/>
      <c r="AF1743" s="226"/>
      <c r="AG1743" s="230"/>
      <c r="AH1743" s="230"/>
      <c r="AI1743" s="230"/>
      <c r="AJ1743" s="216"/>
      <c r="AK1743" s="216"/>
      <c r="AL1743" s="218"/>
      <c r="AM1743" s="213"/>
      <c r="AN1743" s="213"/>
      <c r="AO1743" s="213"/>
      <c r="AP1743" s="213"/>
      <c r="AQ1743" s="213"/>
      <c r="AR1743" s="213"/>
      <c r="AS1743" s="213"/>
      <c r="AT1743" s="207"/>
      <c r="AU1743" s="207"/>
      <c r="AV1743" s="207"/>
      <c r="AW1743" s="207"/>
      <c r="AX1743" s="207"/>
      <c r="AY1743" s="207"/>
      <c r="AZ1743" s="207"/>
      <c r="BA1743" s="207"/>
      <c r="BB1743" s="207"/>
      <c r="BC1743" s="207"/>
      <c r="BD1743" s="207"/>
      <c r="BE1743" s="207"/>
      <c r="BF1743" s="207"/>
      <c r="BG1743" s="207"/>
      <c r="BH1743" s="207"/>
      <c r="BI1743" s="207"/>
      <c r="BJ1743" s="207"/>
      <c r="BK1743" s="207"/>
      <c r="BL1743" s="207"/>
      <c r="BM1743" s="210"/>
      <c r="BN1743" s="204"/>
      <c r="BO1743" s="2"/>
    </row>
    <row r="1744" spans="1:67" ht="15" hidden="1" customHeight="1" x14ac:dyDescent="0.25">
      <c r="A1744" s="2"/>
      <c r="B1744" s="234"/>
      <c r="C1744" s="237"/>
      <c r="D1744" s="238"/>
      <c r="E1744" s="242"/>
      <c r="F1744" s="245"/>
      <c r="G1744" s="245"/>
      <c r="H1744" s="245"/>
      <c r="I1744" s="245"/>
      <c r="J1744" s="248"/>
      <c r="K1744" s="250"/>
      <c r="L1744" s="247"/>
      <c r="M1744" s="247"/>
      <c r="N1744" s="247"/>
      <c r="O1744" s="245"/>
      <c r="P1744" s="134" t="s">
        <v>262</v>
      </c>
      <c r="Q1744" s="89"/>
      <c r="R1744" s="89"/>
      <c r="S1744" s="89"/>
      <c r="T1744" s="89"/>
      <c r="U1744" s="89"/>
      <c r="V1744" s="89"/>
      <c r="W1744" s="89"/>
      <c r="X1744" s="89"/>
      <c r="Y1744" s="89"/>
      <c r="Z1744" s="89"/>
      <c r="AA1744" s="221"/>
      <c r="AB1744" s="221"/>
      <c r="AC1744" s="234"/>
      <c r="AD1744" s="221"/>
      <c r="AE1744" s="225"/>
      <c r="AF1744" s="226"/>
      <c r="AG1744" s="230"/>
      <c r="AH1744" s="230"/>
      <c r="AI1744" s="230"/>
      <c r="AJ1744" s="216"/>
      <c r="AK1744" s="216"/>
      <c r="AL1744" s="218"/>
      <c r="AM1744" s="213"/>
      <c r="AN1744" s="213"/>
      <c r="AO1744" s="213"/>
      <c r="AP1744" s="213"/>
      <c r="AQ1744" s="213"/>
      <c r="AR1744" s="213"/>
      <c r="AS1744" s="213"/>
      <c r="AT1744" s="207"/>
      <c r="AU1744" s="207"/>
      <c r="AV1744" s="207"/>
      <c r="AW1744" s="207"/>
      <c r="AX1744" s="207"/>
      <c r="AY1744" s="207"/>
      <c r="AZ1744" s="207"/>
      <c r="BA1744" s="207"/>
      <c r="BB1744" s="207"/>
      <c r="BC1744" s="207"/>
      <c r="BD1744" s="207"/>
      <c r="BE1744" s="207"/>
      <c r="BF1744" s="207"/>
      <c r="BG1744" s="207"/>
      <c r="BH1744" s="207"/>
      <c r="BI1744" s="207"/>
      <c r="BJ1744" s="207"/>
      <c r="BK1744" s="207"/>
      <c r="BL1744" s="207"/>
      <c r="BM1744" s="210"/>
      <c r="BN1744" s="204"/>
      <c r="BO1744" s="2"/>
    </row>
    <row r="1745" spans="1:67" ht="15" hidden="1" customHeight="1" x14ac:dyDescent="0.25">
      <c r="A1745" s="2"/>
      <c r="B1745" s="234"/>
      <c r="C1745" s="237"/>
      <c r="D1745" s="238"/>
      <c r="E1745" s="242"/>
      <c r="F1745" s="245"/>
      <c r="G1745" s="245"/>
      <c r="H1745" s="245"/>
      <c r="I1745" s="245"/>
      <c r="J1745" s="248"/>
      <c r="K1745" s="250"/>
      <c r="L1745" s="247"/>
      <c r="M1745" s="247"/>
      <c r="N1745" s="247"/>
      <c r="O1745" s="245"/>
      <c r="P1745" s="134" t="s">
        <v>263</v>
      </c>
      <c r="Q1745" s="89"/>
      <c r="R1745" s="89"/>
      <c r="S1745" s="89"/>
      <c r="T1745" s="89"/>
      <c r="U1745" s="89"/>
      <c r="V1745" s="89"/>
      <c r="W1745" s="89"/>
      <c r="X1745" s="89"/>
      <c r="Y1745" s="89"/>
      <c r="Z1745" s="89"/>
      <c r="AA1745" s="221"/>
      <c r="AB1745" s="221"/>
      <c r="AC1745" s="234"/>
      <c r="AD1745" s="221"/>
      <c r="AE1745" s="225"/>
      <c r="AF1745" s="226"/>
      <c r="AG1745" s="230"/>
      <c r="AH1745" s="230"/>
      <c r="AI1745" s="230"/>
      <c r="AJ1745" s="216"/>
      <c r="AK1745" s="216"/>
      <c r="AL1745" s="218"/>
      <c r="AM1745" s="213"/>
      <c r="AN1745" s="213"/>
      <c r="AO1745" s="213"/>
      <c r="AP1745" s="213"/>
      <c r="AQ1745" s="213"/>
      <c r="AR1745" s="213"/>
      <c r="AS1745" s="213"/>
      <c r="AT1745" s="207"/>
      <c r="AU1745" s="207"/>
      <c r="AV1745" s="207"/>
      <c r="AW1745" s="207"/>
      <c r="AX1745" s="207"/>
      <c r="AY1745" s="207"/>
      <c r="AZ1745" s="207"/>
      <c r="BA1745" s="207"/>
      <c r="BB1745" s="207"/>
      <c r="BC1745" s="207"/>
      <c r="BD1745" s="207"/>
      <c r="BE1745" s="207"/>
      <c r="BF1745" s="207"/>
      <c r="BG1745" s="207"/>
      <c r="BH1745" s="207"/>
      <c r="BI1745" s="207"/>
      <c r="BJ1745" s="207"/>
      <c r="BK1745" s="207"/>
      <c r="BL1745" s="207"/>
      <c r="BM1745" s="210"/>
      <c r="BN1745" s="204"/>
      <c r="BO1745" s="2"/>
    </row>
    <row r="1746" spans="1:67" ht="15" hidden="1" customHeight="1" x14ac:dyDescent="0.25">
      <c r="A1746" s="2"/>
      <c r="B1746" s="234"/>
      <c r="C1746" s="237"/>
      <c r="D1746" s="238"/>
      <c r="E1746" s="242"/>
      <c r="F1746" s="245"/>
      <c r="G1746" s="245"/>
      <c r="H1746" s="245"/>
      <c r="I1746" s="245"/>
      <c r="J1746" s="248"/>
      <c r="K1746" s="250"/>
      <c r="L1746" s="247"/>
      <c r="M1746" s="247"/>
      <c r="N1746" s="247"/>
      <c r="O1746" s="245"/>
      <c r="P1746" s="134" t="s">
        <v>27</v>
      </c>
      <c r="Q1746" s="89"/>
      <c r="R1746" s="89"/>
      <c r="S1746" s="89"/>
      <c r="T1746" s="89"/>
      <c r="U1746" s="89"/>
      <c r="V1746" s="89"/>
      <c r="W1746" s="89"/>
      <c r="X1746" s="89"/>
      <c r="Y1746" s="89"/>
      <c r="Z1746" s="89"/>
      <c r="AA1746" s="221"/>
      <c r="AB1746" s="221"/>
      <c r="AC1746" s="234"/>
      <c r="AD1746" s="221"/>
      <c r="AE1746" s="225"/>
      <c r="AF1746" s="226"/>
      <c r="AG1746" s="230"/>
      <c r="AH1746" s="230"/>
      <c r="AI1746" s="230"/>
      <c r="AJ1746" s="216"/>
      <c r="AK1746" s="216"/>
      <c r="AL1746" s="218"/>
      <c r="AM1746" s="213"/>
      <c r="AN1746" s="213"/>
      <c r="AO1746" s="213"/>
      <c r="AP1746" s="213"/>
      <c r="AQ1746" s="213"/>
      <c r="AR1746" s="213"/>
      <c r="AS1746" s="213"/>
      <c r="AT1746" s="207"/>
      <c r="AU1746" s="207"/>
      <c r="AV1746" s="207"/>
      <c r="AW1746" s="207"/>
      <c r="AX1746" s="207"/>
      <c r="AY1746" s="207"/>
      <c r="AZ1746" s="207"/>
      <c r="BA1746" s="207"/>
      <c r="BB1746" s="207"/>
      <c r="BC1746" s="207"/>
      <c r="BD1746" s="207"/>
      <c r="BE1746" s="207"/>
      <c r="BF1746" s="207"/>
      <c r="BG1746" s="207"/>
      <c r="BH1746" s="207"/>
      <c r="BI1746" s="207"/>
      <c r="BJ1746" s="207"/>
      <c r="BK1746" s="207"/>
      <c r="BL1746" s="207"/>
      <c r="BM1746" s="210"/>
      <c r="BN1746" s="204"/>
      <c r="BO1746" s="2"/>
    </row>
    <row r="1747" spans="1:67" ht="15" customHeight="1" x14ac:dyDescent="0.25">
      <c r="A1747" s="2"/>
      <c r="B1747" s="219"/>
      <c r="C1747" s="239"/>
      <c r="D1747" s="240"/>
      <c r="E1747" s="243"/>
      <c r="F1747" s="246"/>
      <c r="G1747" s="246"/>
      <c r="H1747" s="246"/>
      <c r="I1747" s="246"/>
      <c r="J1747" s="248"/>
      <c r="K1747" s="251"/>
      <c r="L1747" s="248"/>
      <c r="M1747" s="248"/>
      <c r="N1747" s="248"/>
      <c r="O1747" s="246"/>
      <c r="P1747" s="134" t="s">
        <v>28</v>
      </c>
      <c r="Q1747" s="89"/>
      <c r="R1747" s="89"/>
      <c r="S1747" s="89"/>
      <c r="T1747" s="89"/>
      <c r="U1747" s="89"/>
      <c r="V1747" s="89"/>
      <c r="W1747" s="89"/>
      <c r="X1747" s="89"/>
      <c r="Y1747" s="89"/>
      <c r="Z1747" s="89"/>
      <c r="AA1747" s="232"/>
      <c r="AB1747" s="222"/>
      <c r="AC1747" s="252"/>
      <c r="AD1747" s="222"/>
      <c r="AE1747" s="227"/>
      <c r="AF1747" s="228"/>
      <c r="AG1747" s="231"/>
      <c r="AH1747" s="232"/>
      <c r="AI1747" s="232"/>
      <c r="AJ1747" s="217"/>
      <c r="AK1747" s="217"/>
      <c r="AL1747" s="219"/>
      <c r="AM1747" s="214"/>
      <c r="AN1747" s="214"/>
      <c r="AO1747" s="214"/>
      <c r="AP1747" s="214"/>
      <c r="AQ1747" s="214"/>
      <c r="AR1747" s="214"/>
      <c r="AS1747" s="214"/>
      <c r="AT1747" s="208"/>
      <c r="AU1747" s="208"/>
      <c r="AV1747" s="208"/>
      <c r="AW1747" s="208"/>
      <c r="AX1747" s="208"/>
      <c r="AY1747" s="208"/>
      <c r="AZ1747" s="208"/>
      <c r="BA1747" s="208"/>
      <c r="BB1747" s="208"/>
      <c r="BC1747" s="208"/>
      <c r="BD1747" s="208"/>
      <c r="BE1747" s="208"/>
      <c r="BF1747" s="208"/>
      <c r="BG1747" s="208"/>
      <c r="BH1747" s="208"/>
      <c r="BI1747" s="208"/>
      <c r="BJ1747" s="208"/>
      <c r="BK1747" s="208"/>
      <c r="BL1747" s="208"/>
      <c r="BM1747" s="211"/>
      <c r="BN1747" s="205"/>
      <c r="BO1747" s="2"/>
    </row>
    <row r="1748" spans="1:67" ht="15" hidden="1" customHeight="1" x14ac:dyDescent="0.25">
      <c r="A1748" s="2"/>
      <c r="B1748" s="233" t="s">
        <v>1829</v>
      </c>
      <c r="C1748" s="235" t="s">
        <v>1411</v>
      </c>
      <c r="D1748" s="236"/>
      <c r="E1748" s="241"/>
      <c r="F1748" s="244" t="s">
        <v>1837</v>
      </c>
      <c r="G1748" s="245"/>
      <c r="H1748" s="245"/>
      <c r="I1748" s="245" t="s">
        <v>1743</v>
      </c>
      <c r="J1748" s="247"/>
      <c r="K1748" s="249"/>
      <c r="L1748" s="247"/>
      <c r="M1748" s="247">
        <v>1</v>
      </c>
      <c r="N1748" s="247"/>
      <c r="O1748" s="245" t="s">
        <v>1596</v>
      </c>
      <c r="P1748" s="135" t="s">
        <v>148</v>
      </c>
      <c r="Q1748" s="89"/>
      <c r="R1748" s="89"/>
      <c r="S1748" s="89"/>
      <c r="T1748" s="89"/>
      <c r="U1748" s="89"/>
      <c r="V1748" s="89"/>
      <c r="W1748" s="89"/>
      <c r="X1748" s="89"/>
      <c r="Y1748" s="89"/>
      <c r="Z1748" s="89"/>
      <c r="AA1748" s="220">
        <v>98</v>
      </c>
      <c r="AB1748" s="220"/>
      <c r="AC1748" s="233"/>
      <c r="AD1748" s="220"/>
      <c r="AE1748" s="223">
        <v>0</v>
      </c>
      <c r="AF1748" s="224"/>
      <c r="AG1748" s="229"/>
      <c r="AH1748" s="229">
        <v>0</v>
      </c>
      <c r="AI1748" s="229">
        <v>0.13097401903132683</v>
      </c>
      <c r="AJ1748" s="215"/>
      <c r="AK1748" s="215"/>
      <c r="AL1748" s="209" t="s">
        <v>1590</v>
      </c>
      <c r="AM1748" s="212"/>
      <c r="AN1748" s="212"/>
      <c r="AO1748" s="212"/>
      <c r="AP1748" s="212"/>
      <c r="AQ1748" s="212"/>
      <c r="AR1748" s="212"/>
      <c r="AS1748" s="212"/>
      <c r="AT1748" s="206"/>
      <c r="AU1748" s="206"/>
      <c r="AV1748" s="206"/>
      <c r="AW1748" s="206"/>
      <c r="AX1748" s="206"/>
      <c r="AY1748" s="206"/>
      <c r="AZ1748" s="206"/>
      <c r="BA1748" s="206"/>
      <c r="BB1748" s="206"/>
      <c r="BC1748" s="206"/>
      <c r="BD1748" s="206"/>
      <c r="BE1748" s="206"/>
      <c r="BF1748" s="206"/>
      <c r="BG1748" s="206"/>
      <c r="BH1748" s="206"/>
      <c r="BI1748" s="206"/>
      <c r="BJ1748" s="206"/>
      <c r="BK1748" s="206"/>
      <c r="BL1748" s="206"/>
      <c r="BM1748" s="209"/>
      <c r="BN1748" s="203"/>
      <c r="BO1748" s="2"/>
    </row>
    <row r="1749" spans="1:67" ht="15" customHeight="1" x14ac:dyDescent="0.25">
      <c r="A1749" s="2"/>
      <c r="B1749" s="234"/>
      <c r="C1749" s="237"/>
      <c r="D1749" s="238"/>
      <c r="E1749" s="242"/>
      <c r="F1749" s="245"/>
      <c r="G1749" s="245"/>
      <c r="H1749" s="245"/>
      <c r="I1749" s="245"/>
      <c r="J1749" s="248"/>
      <c r="K1749" s="250"/>
      <c r="L1749" s="247"/>
      <c r="M1749" s="247"/>
      <c r="N1749" s="247"/>
      <c r="O1749" s="245"/>
      <c r="P1749" s="134" t="s">
        <v>26</v>
      </c>
      <c r="Q1749" s="89">
        <v>46269</v>
      </c>
      <c r="R1749" s="89">
        <v>46283</v>
      </c>
      <c r="S1749" s="89">
        <v>46353</v>
      </c>
      <c r="T1749" s="89">
        <v>46353</v>
      </c>
      <c r="U1749" s="89">
        <v>46353</v>
      </c>
      <c r="V1749" s="89">
        <v>46367</v>
      </c>
      <c r="W1749" s="89"/>
      <c r="X1749" s="89"/>
      <c r="Y1749" s="89"/>
      <c r="Z1749" s="89"/>
      <c r="AA1749" s="221"/>
      <c r="AB1749" s="221"/>
      <c r="AC1749" s="234"/>
      <c r="AD1749" s="221"/>
      <c r="AE1749" s="225"/>
      <c r="AF1749" s="226"/>
      <c r="AG1749" s="230"/>
      <c r="AH1749" s="230"/>
      <c r="AI1749" s="230"/>
      <c r="AJ1749" s="216"/>
      <c r="AK1749" s="216"/>
      <c r="AL1749" s="218"/>
      <c r="AM1749" s="213"/>
      <c r="AN1749" s="213"/>
      <c r="AO1749" s="213"/>
      <c r="AP1749" s="213"/>
      <c r="AQ1749" s="213"/>
      <c r="AR1749" s="213"/>
      <c r="AS1749" s="213"/>
      <c r="AT1749" s="207"/>
      <c r="AU1749" s="207"/>
      <c r="AV1749" s="207"/>
      <c r="AW1749" s="207"/>
      <c r="AX1749" s="207"/>
      <c r="AY1749" s="207"/>
      <c r="AZ1749" s="207"/>
      <c r="BA1749" s="207"/>
      <c r="BB1749" s="207"/>
      <c r="BC1749" s="207"/>
      <c r="BD1749" s="207"/>
      <c r="BE1749" s="207"/>
      <c r="BF1749" s="207"/>
      <c r="BG1749" s="207"/>
      <c r="BH1749" s="207"/>
      <c r="BI1749" s="207"/>
      <c r="BJ1749" s="207"/>
      <c r="BK1749" s="207"/>
      <c r="BL1749" s="207"/>
      <c r="BM1749" s="210"/>
      <c r="BN1749" s="204"/>
      <c r="BO1749" s="2"/>
    </row>
    <row r="1750" spans="1:67" ht="15" hidden="1" customHeight="1" x14ac:dyDescent="0.25">
      <c r="A1750" s="2"/>
      <c r="B1750" s="234"/>
      <c r="C1750" s="237"/>
      <c r="D1750" s="238"/>
      <c r="E1750" s="242"/>
      <c r="F1750" s="245"/>
      <c r="G1750" s="245"/>
      <c r="H1750" s="245"/>
      <c r="I1750" s="245"/>
      <c r="J1750" s="248"/>
      <c r="K1750" s="250"/>
      <c r="L1750" s="247"/>
      <c r="M1750" s="247"/>
      <c r="N1750" s="247"/>
      <c r="O1750" s="245"/>
      <c r="P1750" s="134" t="s">
        <v>262</v>
      </c>
      <c r="Q1750" s="89"/>
      <c r="R1750" s="89"/>
      <c r="S1750" s="89"/>
      <c r="T1750" s="89"/>
      <c r="U1750" s="89"/>
      <c r="V1750" s="89"/>
      <c r="W1750" s="89"/>
      <c r="X1750" s="89"/>
      <c r="Y1750" s="89"/>
      <c r="Z1750" s="89"/>
      <c r="AA1750" s="221"/>
      <c r="AB1750" s="221"/>
      <c r="AC1750" s="234"/>
      <c r="AD1750" s="221"/>
      <c r="AE1750" s="225"/>
      <c r="AF1750" s="226"/>
      <c r="AG1750" s="230"/>
      <c r="AH1750" s="230"/>
      <c r="AI1750" s="230"/>
      <c r="AJ1750" s="216"/>
      <c r="AK1750" s="216"/>
      <c r="AL1750" s="218"/>
      <c r="AM1750" s="213"/>
      <c r="AN1750" s="213"/>
      <c r="AO1750" s="213"/>
      <c r="AP1750" s="213"/>
      <c r="AQ1750" s="213"/>
      <c r="AR1750" s="213"/>
      <c r="AS1750" s="213"/>
      <c r="AT1750" s="207"/>
      <c r="AU1750" s="207"/>
      <c r="AV1750" s="207"/>
      <c r="AW1750" s="207"/>
      <c r="AX1750" s="207"/>
      <c r="AY1750" s="207"/>
      <c r="AZ1750" s="207"/>
      <c r="BA1750" s="207"/>
      <c r="BB1750" s="207"/>
      <c r="BC1750" s="207"/>
      <c r="BD1750" s="207"/>
      <c r="BE1750" s="207"/>
      <c r="BF1750" s="207"/>
      <c r="BG1750" s="207"/>
      <c r="BH1750" s="207"/>
      <c r="BI1750" s="207"/>
      <c r="BJ1750" s="207"/>
      <c r="BK1750" s="207"/>
      <c r="BL1750" s="207"/>
      <c r="BM1750" s="210"/>
      <c r="BN1750" s="204"/>
      <c r="BO1750" s="2"/>
    </row>
    <row r="1751" spans="1:67" ht="15" hidden="1" customHeight="1" x14ac:dyDescent="0.25">
      <c r="A1751" s="2"/>
      <c r="B1751" s="234"/>
      <c r="C1751" s="237"/>
      <c r="D1751" s="238"/>
      <c r="E1751" s="242"/>
      <c r="F1751" s="245"/>
      <c r="G1751" s="245"/>
      <c r="H1751" s="245"/>
      <c r="I1751" s="245"/>
      <c r="J1751" s="248"/>
      <c r="K1751" s="250"/>
      <c r="L1751" s="247"/>
      <c r="M1751" s="247"/>
      <c r="N1751" s="247"/>
      <c r="O1751" s="245"/>
      <c r="P1751" s="134" t="s">
        <v>263</v>
      </c>
      <c r="Q1751" s="89"/>
      <c r="R1751" s="89"/>
      <c r="S1751" s="89"/>
      <c r="T1751" s="89"/>
      <c r="U1751" s="89"/>
      <c r="V1751" s="89"/>
      <c r="W1751" s="89"/>
      <c r="X1751" s="89"/>
      <c r="Y1751" s="89"/>
      <c r="Z1751" s="89"/>
      <c r="AA1751" s="221"/>
      <c r="AB1751" s="221"/>
      <c r="AC1751" s="234"/>
      <c r="AD1751" s="221"/>
      <c r="AE1751" s="225"/>
      <c r="AF1751" s="226"/>
      <c r="AG1751" s="230"/>
      <c r="AH1751" s="230"/>
      <c r="AI1751" s="230"/>
      <c r="AJ1751" s="216"/>
      <c r="AK1751" s="216"/>
      <c r="AL1751" s="218"/>
      <c r="AM1751" s="213"/>
      <c r="AN1751" s="213"/>
      <c r="AO1751" s="213"/>
      <c r="AP1751" s="213"/>
      <c r="AQ1751" s="213"/>
      <c r="AR1751" s="213"/>
      <c r="AS1751" s="213"/>
      <c r="AT1751" s="207"/>
      <c r="AU1751" s="207"/>
      <c r="AV1751" s="207"/>
      <c r="AW1751" s="207"/>
      <c r="AX1751" s="207"/>
      <c r="AY1751" s="207"/>
      <c r="AZ1751" s="207"/>
      <c r="BA1751" s="207"/>
      <c r="BB1751" s="207"/>
      <c r="BC1751" s="207"/>
      <c r="BD1751" s="207"/>
      <c r="BE1751" s="207"/>
      <c r="BF1751" s="207"/>
      <c r="BG1751" s="207"/>
      <c r="BH1751" s="207"/>
      <c r="BI1751" s="207"/>
      <c r="BJ1751" s="207"/>
      <c r="BK1751" s="207"/>
      <c r="BL1751" s="207"/>
      <c r="BM1751" s="210"/>
      <c r="BN1751" s="204"/>
      <c r="BO1751" s="2"/>
    </row>
    <row r="1752" spans="1:67" ht="15" hidden="1" customHeight="1" x14ac:dyDescent="0.25">
      <c r="A1752" s="2"/>
      <c r="B1752" s="234"/>
      <c r="C1752" s="237"/>
      <c r="D1752" s="238"/>
      <c r="E1752" s="242"/>
      <c r="F1752" s="245"/>
      <c r="G1752" s="245"/>
      <c r="H1752" s="245"/>
      <c r="I1752" s="245"/>
      <c r="J1752" s="248"/>
      <c r="K1752" s="250"/>
      <c r="L1752" s="247"/>
      <c r="M1752" s="247"/>
      <c r="N1752" s="247"/>
      <c r="O1752" s="245"/>
      <c r="P1752" s="134" t="s">
        <v>27</v>
      </c>
      <c r="Q1752" s="89"/>
      <c r="R1752" s="89"/>
      <c r="S1752" s="89"/>
      <c r="T1752" s="89"/>
      <c r="U1752" s="89"/>
      <c r="V1752" s="89"/>
      <c r="W1752" s="89"/>
      <c r="X1752" s="89"/>
      <c r="Y1752" s="89"/>
      <c r="Z1752" s="89"/>
      <c r="AA1752" s="221"/>
      <c r="AB1752" s="221"/>
      <c r="AC1752" s="234"/>
      <c r="AD1752" s="221"/>
      <c r="AE1752" s="225"/>
      <c r="AF1752" s="226"/>
      <c r="AG1752" s="230"/>
      <c r="AH1752" s="230"/>
      <c r="AI1752" s="230"/>
      <c r="AJ1752" s="216"/>
      <c r="AK1752" s="216"/>
      <c r="AL1752" s="218"/>
      <c r="AM1752" s="213"/>
      <c r="AN1752" s="213"/>
      <c r="AO1752" s="213"/>
      <c r="AP1752" s="213"/>
      <c r="AQ1752" s="213"/>
      <c r="AR1752" s="213"/>
      <c r="AS1752" s="213"/>
      <c r="AT1752" s="207"/>
      <c r="AU1752" s="207"/>
      <c r="AV1752" s="207"/>
      <c r="AW1752" s="207"/>
      <c r="AX1752" s="207"/>
      <c r="AY1752" s="207"/>
      <c r="AZ1752" s="207"/>
      <c r="BA1752" s="207"/>
      <c r="BB1752" s="207"/>
      <c r="BC1752" s="207"/>
      <c r="BD1752" s="207"/>
      <c r="BE1752" s="207"/>
      <c r="BF1752" s="207"/>
      <c r="BG1752" s="207"/>
      <c r="BH1752" s="207"/>
      <c r="BI1752" s="207"/>
      <c r="BJ1752" s="207"/>
      <c r="BK1752" s="207"/>
      <c r="BL1752" s="207"/>
      <c r="BM1752" s="210"/>
      <c r="BN1752" s="204"/>
      <c r="BO1752" s="2"/>
    </row>
    <row r="1753" spans="1:67" ht="15" customHeight="1" x14ac:dyDescent="0.25">
      <c r="A1753" s="2"/>
      <c r="B1753" s="219"/>
      <c r="C1753" s="239"/>
      <c r="D1753" s="240"/>
      <c r="E1753" s="243"/>
      <c r="F1753" s="246"/>
      <c r="G1753" s="246"/>
      <c r="H1753" s="246"/>
      <c r="I1753" s="246"/>
      <c r="J1753" s="248"/>
      <c r="K1753" s="251"/>
      <c r="L1753" s="248"/>
      <c r="M1753" s="248"/>
      <c r="N1753" s="248"/>
      <c r="O1753" s="246"/>
      <c r="P1753" s="134" t="s">
        <v>28</v>
      </c>
      <c r="Q1753" s="89"/>
      <c r="R1753" s="89"/>
      <c r="S1753" s="89"/>
      <c r="T1753" s="89"/>
      <c r="U1753" s="89"/>
      <c r="V1753" s="89"/>
      <c r="W1753" s="89"/>
      <c r="X1753" s="89"/>
      <c r="Y1753" s="89"/>
      <c r="Z1753" s="89"/>
      <c r="AA1753" s="232"/>
      <c r="AB1753" s="222"/>
      <c r="AC1753" s="252"/>
      <c r="AD1753" s="222"/>
      <c r="AE1753" s="227"/>
      <c r="AF1753" s="228"/>
      <c r="AG1753" s="231"/>
      <c r="AH1753" s="232"/>
      <c r="AI1753" s="232"/>
      <c r="AJ1753" s="217"/>
      <c r="AK1753" s="217"/>
      <c r="AL1753" s="219"/>
      <c r="AM1753" s="214"/>
      <c r="AN1753" s="214"/>
      <c r="AO1753" s="214"/>
      <c r="AP1753" s="214"/>
      <c r="AQ1753" s="214"/>
      <c r="AR1753" s="214"/>
      <c r="AS1753" s="214"/>
      <c r="AT1753" s="208"/>
      <c r="AU1753" s="208"/>
      <c r="AV1753" s="208"/>
      <c r="AW1753" s="208"/>
      <c r="AX1753" s="208"/>
      <c r="AY1753" s="208"/>
      <c r="AZ1753" s="208"/>
      <c r="BA1753" s="208"/>
      <c r="BB1753" s="208"/>
      <c r="BC1753" s="208"/>
      <c r="BD1753" s="208"/>
      <c r="BE1753" s="208"/>
      <c r="BF1753" s="208"/>
      <c r="BG1753" s="208"/>
      <c r="BH1753" s="208"/>
      <c r="BI1753" s="208"/>
      <c r="BJ1753" s="208"/>
      <c r="BK1753" s="208"/>
      <c r="BL1753" s="208"/>
      <c r="BM1753" s="211"/>
      <c r="BN1753" s="205"/>
      <c r="BO1753" s="2"/>
    </row>
    <row r="1754" spans="1:67" ht="15" hidden="1" customHeight="1" x14ac:dyDescent="0.25">
      <c r="A1754" s="2"/>
      <c r="B1754" s="233" t="s">
        <v>1829</v>
      </c>
      <c r="C1754" s="235" t="s">
        <v>1413</v>
      </c>
      <c r="D1754" s="236"/>
      <c r="E1754" s="241"/>
      <c r="F1754" s="244" t="s">
        <v>1838</v>
      </c>
      <c r="G1754" s="245"/>
      <c r="H1754" s="245"/>
      <c r="I1754" s="245" t="s">
        <v>1743</v>
      </c>
      <c r="J1754" s="247"/>
      <c r="K1754" s="249"/>
      <c r="L1754" s="247"/>
      <c r="M1754" s="247">
        <v>1</v>
      </c>
      <c r="N1754" s="247"/>
      <c r="O1754" s="245" t="s">
        <v>1596</v>
      </c>
      <c r="P1754" s="135" t="s">
        <v>148</v>
      </c>
      <c r="Q1754" s="89"/>
      <c r="R1754" s="89"/>
      <c r="S1754" s="89"/>
      <c r="T1754" s="89"/>
      <c r="U1754" s="89"/>
      <c r="V1754" s="89"/>
      <c r="W1754" s="89"/>
      <c r="X1754" s="89"/>
      <c r="Y1754" s="89"/>
      <c r="Z1754" s="89"/>
      <c r="AA1754" s="220">
        <v>98</v>
      </c>
      <c r="AB1754" s="220"/>
      <c r="AC1754" s="233"/>
      <c r="AD1754" s="220"/>
      <c r="AE1754" s="223">
        <v>0</v>
      </c>
      <c r="AF1754" s="224"/>
      <c r="AG1754" s="229"/>
      <c r="AH1754" s="229">
        <v>0</v>
      </c>
      <c r="AI1754" s="229">
        <v>0.13097401903132683</v>
      </c>
      <c r="AJ1754" s="215"/>
      <c r="AK1754" s="215"/>
      <c r="AL1754" s="209" t="s">
        <v>1590</v>
      </c>
      <c r="AM1754" s="212"/>
      <c r="AN1754" s="212"/>
      <c r="AO1754" s="212"/>
      <c r="AP1754" s="212"/>
      <c r="AQ1754" s="212"/>
      <c r="AR1754" s="212"/>
      <c r="AS1754" s="212"/>
      <c r="AT1754" s="206"/>
      <c r="AU1754" s="206"/>
      <c r="AV1754" s="206"/>
      <c r="AW1754" s="206"/>
      <c r="AX1754" s="206"/>
      <c r="AY1754" s="206"/>
      <c r="AZ1754" s="206"/>
      <c r="BA1754" s="206"/>
      <c r="BB1754" s="206"/>
      <c r="BC1754" s="206"/>
      <c r="BD1754" s="206"/>
      <c r="BE1754" s="206"/>
      <c r="BF1754" s="206"/>
      <c r="BG1754" s="206"/>
      <c r="BH1754" s="206"/>
      <c r="BI1754" s="206"/>
      <c r="BJ1754" s="206"/>
      <c r="BK1754" s="206"/>
      <c r="BL1754" s="206"/>
      <c r="BM1754" s="209"/>
      <c r="BN1754" s="203"/>
      <c r="BO1754" s="2"/>
    </row>
    <row r="1755" spans="1:67" ht="15" customHeight="1" x14ac:dyDescent="0.25">
      <c r="A1755" s="2"/>
      <c r="B1755" s="234"/>
      <c r="C1755" s="237"/>
      <c r="D1755" s="238"/>
      <c r="E1755" s="242"/>
      <c r="F1755" s="245"/>
      <c r="G1755" s="245"/>
      <c r="H1755" s="245"/>
      <c r="I1755" s="245"/>
      <c r="J1755" s="248"/>
      <c r="K1755" s="250"/>
      <c r="L1755" s="247"/>
      <c r="M1755" s="247"/>
      <c r="N1755" s="247"/>
      <c r="O1755" s="245"/>
      <c r="P1755" s="134" t="s">
        <v>26</v>
      </c>
      <c r="Q1755" s="89">
        <v>46269</v>
      </c>
      <c r="R1755" s="89">
        <v>46283</v>
      </c>
      <c r="S1755" s="89">
        <v>46353</v>
      </c>
      <c r="T1755" s="89">
        <v>46353</v>
      </c>
      <c r="U1755" s="89">
        <v>46353</v>
      </c>
      <c r="V1755" s="89">
        <v>46367</v>
      </c>
      <c r="W1755" s="89"/>
      <c r="X1755" s="89"/>
      <c r="Y1755" s="89"/>
      <c r="Z1755" s="89"/>
      <c r="AA1755" s="221"/>
      <c r="AB1755" s="221"/>
      <c r="AC1755" s="234"/>
      <c r="AD1755" s="221"/>
      <c r="AE1755" s="225"/>
      <c r="AF1755" s="226"/>
      <c r="AG1755" s="230"/>
      <c r="AH1755" s="230"/>
      <c r="AI1755" s="230"/>
      <c r="AJ1755" s="216"/>
      <c r="AK1755" s="216"/>
      <c r="AL1755" s="218"/>
      <c r="AM1755" s="213"/>
      <c r="AN1755" s="213"/>
      <c r="AO1755" s="213"/>
      <c r="AP1755" s="213"/>
      <c r="AQ1755" s="213"/>
      <c r="AR1755" s="213"/>
      <c r="AS1755" s="213"/>
      <c r="AT1755" s="207"/>
      <c r="AU1755" s="207"/>
      <c r="AV1755" s="207"/>
      <c r="AW1755" s="207"/>
      <c r="AX1755" s="207"/>
      <c r="AY1755" s="207"/>
      <c r="AZ1755" s="207"/>
      <c r="BA1755" s="207"/>
      <c r="BB1755" s="207"/>
      <c r="BC1755" s="207"/>
      <c r="BD1755" s="207"/>
      <c r="BE1755" s="207"/>
      <c r="BF1755" s="207"/>
      <c r="BG1755" s="207"/>
      <c r="BH1755" s="207"/>
      <c r="BI1755" s="207"/>
      <c r="BJ1755" s="207"/>
      <c r="BK1755" s="207"/>
      <c r="BL1755" s="207"/>
      <c r="BM1755" s="210"/>
      <c r="BN1755" s="204"/>
      <c r="BO1755" s="2"/>
    </row>
    <row r="1756" spans="1:67" ht="15" hidden="1" customHeight="1" x14ac:dyDescent="0.25">
      <c r="A1756" s="2"/>
      <c r="B1756" s="234"/>
      <c r="C1756" s="237"/>
      <c r="D1756" s="238"/>
      <c r="E1756" s="242"/>
      <c r="F1756" s="245"/>
      <c r="G1756" s="245"/>
      <c r="H1756" s="245"/>
      <c r="I1756" s="245"/>
      <c r="J1756" s="248"/>
      <c r="K1756" s="250"/>
      <c r="L1756" s="247"/>
      <c r="M1756" s="247"/>
      <c r="N1756" s="247"/>
      <c r="O1756" s="245"/>
      <c r="P1756" s="134" t="s">
        <v>262</v>
      </c>
      <c r="Q1756" s="89"/>
      <c r="R1756" s="89"/>
      <c r="S1756" s="89"/>
      <c r="T1756" s="89"/>
      <c r="U1756" s="89"/>
      <c r="V1756" s="89"/>
      <c r="W1756" s="89"/>
      <c r="X1756" s="89"/>
      <c r="Y1756" s="89"/>
      <c r="Z1756" s="89"/>
      <c r="AA1756" s="221"/>
      <c r="AB1756" s="221"/>
      <c r="AC1756" s="234"/>
      <c r="AD1756" s="221"/>
      <c r="AE1756" s="225"/>
      <c r="AF1756" s="226"/>
      <c r="AG1756" s="230"/>
      <c r="AH1756" s="230"/>
      <c r="AI1756" s="230"/>
      <c r="AJ1756" s="216"/>
      <c r="AK1756" s="216"/>
      <c r="AL1756" s="218"/>
      <c r="AM1756" s="213"/>
      <c r="AN1756" s="213"/>
      <c r="AO1756" s="213"/>
      <c r="AP1756" s="213"/>
      <c r="AQ1756" s="213"/>
      <c r="AR1756" s="213"/>
      <c r="AS1756" s="213"/>
      <c r="AT1756" s="207"/>
      <c r="AU1756" s="207"/>
      <c r="AV1756" s="207"/>
      <c r="AW1756" s="207"/>
      <c r="AX1756" s="207"/>
      <c r="AY1756" s="207"/>
      <c r="AZ1756" s="207"/>
      <c r="BA1756" s="207"/>
      <c r="BB1756" s="207"/>
      <c r="BC1756" s="207"/>
      <c r="BD1756" s="207"/>
      <c r="BE1756" s="207"/>
      <c r="BF1756" s="207"/>
      <c r="BG1756" s="207"/>
      <c r="BH1756" s="207"/>
      <c r="BI1756" s="207"/>
      <c r="BJ1756" s="207"/>
      <c r="BK1756" s="207"/>
      <c r="BL1756" s="207"/>
      <c r="BM1756" s="210"/>
      <c r="BN1756" s="204"/>
      <c r="BO1756" s="2"/>
    </row>
    <row r="1757" spans="1:67" ht="15" hidden="1" customHeight="1" x14ac:dyDescent="0.25">
      <c r="A1757" s="2"/>
      <c r="B1757" s="234"/>
      <c r="C1757" s="237"/>
      <c r="D1757" s="238"/>
      <c r="E1757" s="242"/>
      <c r="F1757" s="245"/>
      <c r="G1757" s="245"/>
      <c r="H1757" s="245"/>
      <c r="I1757" s="245"/>
      <c r="J1757" s="248"/>
      <c r="K1757" s="250"/>
      <c r="L1757" s="247"/>
      <c r="M1757" s="247"/>
      <c r="N1757" s="247"/>
      <c r="O1757" s="245"/>
      <c r="P1757" s="134" t="s">
        <v>263</v>
      </c>
      <c r="Q1757" s="89"/>
      <c r="R1757" s="89"/>
      <c r="S1757" s="89"/>
      <c r="T1757" s="89"/>
      <c r="U1757" s="89"/>
      <c r="V1757" s="89"/>
      <c r="W1757" s="89"/>
      <c r="X1757" s="89"/>
      <c r="Y1757" s="89"/>
      <c r="Z1757" s="89"/>
      <c r="AA1757" s="221"/>
      <c r="AB1757" s="221"/>
      <c r="AC1757" s="234"/>
      <c r="AD1757" s="221"/>
      <c r="AE1757" s="225"/>
      <c r="AF1757" s="226"/>
      <c r="AG1757" s="230"/>
      <c r="AH1757" s="230"/>
      <c r="AI1757" s="230"/>
      <c r="AJ1757" s="216"/>
      <c r="AK1757" s="216"/>
      <c r="AL1757" s="218"/>
      <c r="AM1757" s="213"/>
      <c r="AN1757" s="213"/>
      <c r="AO1757" s="213"/>
      <c r="AP1757" s="213"/>
      <c r="AQ1757" s="213"/>
      <c r="AR1757" s="213"/>
      <c r="AS1757" s="213"/>
      <c r="AT1757" s="207"/>
      <c r="AU1757" s="207"/>
      <c r="AV1757" s="207"/>
      <c r="AW1757" s="207"/>
      <c r="AX1757" s="207"/>
      <c r="AY1757" s="207"/>
      <c r="AZ1757" s="207"/>
      <c r="BA1757" s="207"/>
      <c r="BB1757" s="207"/>
      <c r="BC1757" s="207"/>
      <c r="BD1757" s="207"/>
      <c r="BE1757" s="207"/>
      <c r="BF1757" s="207"/>
      <c r="BG1757" s="207"/>
      <c r="BH1757" s="207"/>
      <c r="BI1757" s="207"/>
      <c r="BJ1757" s="207"/>
      <c r="BK1757" s="207"/>
      <c r="BL1757" s="207"/>
      <c r="BM1757" s="210"/>
      <c r="BN1757" s="204"/>
      <c r="BO1757" s="2"/>
    </row>
    <row r="1758" spans="1:67" ht="15" hidden="1" customHeight="1" x14ac:dyDescent="0.25">
      <c r="A1758" s="2"/>
      <c r="B1758" s="234"/>
      <c r="C1758" s="237"/>
      <c r="D1758" s="238"/>
      <c r="E1758" s="242"/>
      <c r="F1758" s="245"/>
      <c r="G1758" s="245"/>
      <c r="H1758" s="245"/>
      <c r="I1758" s="245"/>
      <c r="J1758" s="248"/>
      <c r="K1758" s="250"/>
      <c r="L1758" s="247"/>
      <c r="M1758" s="247"/>
      <c r="N1758" s="247"/>
      <c r="O1758" s="245"/>
      <c r="P1758" s="134" t="s">
        <v>27</v>
      </c>
      <c r="Q1758" s="89"/>
      <c r="R1758" s="89"/>
      <c r="S1758" s="89"/>
      <c r="T1758" s="89"/>
      <c r="U1758" s="89"/>
      <c r="V1758" s="89"/>
      <c r="W1758" s="89"/>
      <c r="X1758" s="89"/>
      <c r="Y1758" s="89"/>
      <c r="Z1758" s="89"/>
      <c r="AA1758" s="221"/>
      <c r="AB1758" s="221"/>
      <c r="AC1758" s="234"/>
      <c r="AD1758" s="221"/>
      <c r="AE1758" s="225"/>
      <c r="AF1758" s="226"/>
      <c r="AG1758" s="230"/>
      <c r="AH1758" s="230"/>
      <c r="AI1758" s="230"/>
      <c r="AJ1758" s="216"/>
      <c r="AK1758" s="216"/>
      <c r="AL1758" s="218"/>
      <c r="AM1758" s="213"/>
      <c r="AN1758" s="213"/>
      <c r="AO1758" s="213"/>
      <c r="AP1758" s="213"/>
      <c r="AQ1758" s="213"/>
      <c r="AR1758" s="213"/>
      <c r="AS1758" s="213"/>
      <c r="AT1758" s="207"/>
      <c r="AU1758" s="207"/>
      <c r="AV1758" s="207"/>
      <c r="AW1758" s="207"/>
      <c r="AX1758" s="207"/>
      <c r="AY1758" s="207"/>
      <c r="AZ1758" s="207"/>
      <c r="BA1758" s="207"/>
      <c r="BB1758" s="207"/>
      <c r="BC1758" s="207"/>
      <c r="BD1758" s="207"/>
      <c r="BE1758" s="207"/>
      <c r="BF1758" s="207"/>
      <c r="BG1758" s="207"/>
      <c r="BH1758" s="207"/>
      <c r="BI1758" s="207"/>
      <c r="BJ1758" s="207"/>
      <c r="BK1758" s="207"/>
      <c r="BL1758" s="207"/>
      <c r="BM1758" s="210"/>
      <c r="BN1758" s="204"/>
      <c r="BO1758" s="2"/>
    </row>
    <row r="1759" spans="1:67" ht="15" customHeight="1" x14ac:dyDescent="0.25">
      <c r="A1759" s="2"/>
      <c r="B1759" s="219"/>
      <c r="C1759" s="239"/>
      <c r="D1759" s="240"/>
      <c r="E1759" s="243"/>
      <c r="F1759" s="246"/>
      <c r="G1759" s="246"/>
      <c r="H1759" s="246"/>
      <c r="I1759" s="246"/>
      <c r="J1759" s="248"/>
      <c r="K1759" s="251"/>
      <c r="L1759" s="248"/>
      <c r="M1759" s="248"/>
      <c r="N1759" s="248"/>
      <c r="O1759" s="246"/>
      <c r="P1759" s="134" t="s">
        <v>28</v>
      </c>
      <c r="Q1759" s="89"/>
      <c r="R1759" s="89"/>
      <c r="S1759" s="89"/>
      <c r="T1759" s="89"/>
      <c r="U1759" s="89"/>
      <c r="V1759" s="89"/>
      <c r="W1759" s="89"/>
      <c r="X1759" s="89"/>
      <c r="Y1759" s="89"/>
      <c r="Z1759" s="89"/>
      <c r="AA1759" s="232"/>
      <c r="AB1759" s="222"/>
      <c r="AC1759" s="252"/>
      <c r="AD1759" s="222"/>
      <c r="AE1759" s="227"/>
      <c r="AF1759" s="228"/>
      <c r="AG1759" s="231"/>
      <c r="AH1759" s="232"/>
      <c r="AI1759" s="232"/>
      <c r="AJ1759" s="217"/>
      <c r="AK1759" s="217"/>
      <c r="AL1759" s="219"/>
      <c r="AM1759" s="214"/>
      <c r="AN1759" s="214"/>
      <c r="AO1759" s="214"/>
      <c r="AP1759" s="214"/>
      <c r="AQ1759" s="214"/>
      <c r="AR1759" s="214"/>
      <c r="AS1759" s="214"/>
      <c r="AT1759" s="208"/>
      <c r="AU1759" s="208"/>
      <c r="AV1759" s="208"/>
      <c r="AW1759" s="208"/>
      <c r="AX1759" s="208"/>
      <c r="AY1759" s="208"/>
      <c r="AZ1759" s="208"/>
      <c r="BA1759" s="208"/>
      <c r="BB1759" s="208"/>
      <c r="BC1759" s="208"/>
      <c r="BD1759" s="208"/>
      <c r="BE1759" s="208"/>
      <c r="BF1759" s="208"/>
      <c r="BG1759" s="208"/>
      <c r="BH1759" s="208"/>
      <c r="BI1759" s="208"/>
      <c r="BJ1759" s="208"/>
      <c r="BK1759" s="208"/>
      <c r="BL1759" s="208"/>
      <c r="BM1759" s="211"/>
      <c r="BN1759" s="205"/>
      <c r="BO1759" s="2"/>
    </row>
    <row r="1760" spans="1:67" ht="15" hidden="1" customHeight="1" x14ac:dyDescent="0.25">
      <c r="A1760" s="2"/>
      <c r="B1760" s="233" t="s">
        <v>1829</v>
      </c>
      <c r="C1760" s="235" t="s">
        <v>1415</v>
      </c>
      <c r="D1760" s="236"/>
      <c r="E1760" s="241"/>
      <c r="F1760" s="244" t="s">
        <v>1839</v>
      </c>
      <c r="G1760" s="245"/>
      <c r="H1760" s="245"/>
      <c r="I1760" s="245" t="s">
        <v>1743</v>
      </c>
      <c r="J1760" s="247"/>
      <c r="K1760" s="249"/>
      <c r="L1760" s="247"/>
      <c r="M1760" s="247">
        <v>1</v>
      </c>
      <c r="N1760" s="247"/>
      <c r="O1760" s="245" t="s">
        <v>1596</v>
      </c>
      <c r="P1760" s="135" t="s">
        <v>148</v>
      </c>
      <c r="Q1760" s="89"/>
      <c r="R1760" s="89"/>
      <c r="S1760" s="89"/>
      <c r="T1760" s="89"/>
      <c r="U1760" s="89"/>
      <c r="V1760" s="89"/>
      <c r="W1760" s="89"/>
      <c r="X1760" s="89"/>
      <c r="Y1760" s="89"/>
      <c r="Z1760" s="89"/>
      <c r="AA1760" s="220">
        <v>98</v>
      </c>
      <c r="AB1760" s="220"/>
      <c r="AC1760" s="233"/>
      <c r="AD1760" s="220"/>
      <c r="AE1760" s="223">
        <v>0</v>
      </c>
      <c r="AF1760" s="224"/>
      <c r="AG1760" s="229"/>
      <c r="AH1760" s="229">
        <v>0</v>
      </c>
      <c r="AI1760" s="229">
        <v>0.13097401903132683</v>
      </c>
      <c r="AJ1760" s="215"/>
      <c r="AK1760" s="215"/>
      <c r="AL1760" s="209" t="s">
        <v>1590</v>
      </c>
      <c r="AM1760" s="212"/>
      <c r="AN1760" s="212"/>
      <c r="AO1760" s="212"/>
      <c r="AP1760" s="212"/>
      <c r="AQ1760" s="212"/>
      <c r="AR1760" s="212"/>
      <c r="AS1760" s="212"/>
      <c r="AT1760" s="206"/>
      <c r="AU1760" s="206"/>
      <c r="AV1760" s="206"/>
      <c r="AW1760" s="206"/>
      <c r="AX1760" s="206"/>
      <c r="AY1760" s="206"/>
      <c r="AZ1760" s="206"/>
      <c r="BA1760" s="206"/>
      <c r="BB1760" s="206"/>
      <c r="BC1760" s="206"/>
      <c r="BD1760" s="206"/>
      <c r="BE1760" s="206"/>
      <c r="BF1760" s="206"/>
      <c r="BG1760" s="206"/>
      <c r="BH1760" s="206"/>
      <c r="BI1760" s="206"/>
      <c r="BJ1760" s="206"/>
      <c r="BK1760" s="206"/>
      <c r="BL1760" s="206"/>
      <c r="BM1760" s="209"/>
      <c r="BN1760" s="203"/>
      <c r="BO1760" s="2"/>
    </row>
    <row r="1761" spans="1:67" ht="15" customHeight="1" x14ac:dyDescent="0.25">
      <c r="A1761" s="2"/>
      <c r="B1761" s="234"/>
      <c r="C1761" s="237"/>
      <c r="D1761" s="238"/>
      <c r="E1761" s="242"/>
      <c r="F1761" s="245"/>
      <c r="G1761" s="245"/>
      <c r="H1761" s="245"/>
      <c r="I1761" s="245"/>
      <c r="J1761" s="248"/>
      <c r="K1761" s="250"/>
      <c r="L1761" s="247"/>
      <c r="M1761" s="247"/>
      <c r="N1761" s="247"/>
      <c r="O1761" s="245"/>
      <c r="P1761" s="134" t="s">
        <v>26</v>
      </c>
      <c r="Q1761" s="89">
        <v>46269</v>
      </c>
      <c r="R1761" s="89">
        <v>46283</v>
      </c>
      <c r="S1761" s="89">
        <v>46353</v>
      </c>
      <c r="T1761" s="89">
        <v>46353</v>
      </c>
      <c r="U1761" s="89">
        <v>46353</v>
      </c>
      <c r="V1761" s="89">
        <v>46367</v>
      </c>
      <c r="W1761" s="89"/>
      <c r="X1761" s="89"/>
      <c r="Y1761" s="89"/>
      <c r="Z1761" s="89"/>
      <c r="AA1761" s="221"/>
      <c r="AB1761" s="221"/>
      <c r="AC1761" s="234"/>
      <c r="AD1761" s="221"/>
      <c r="AE1761" s="225"/>
      <c r="AF1761" s="226"/>
      <c r="AG1761" s="230"/>
      <c r="AH1761" s="230"/>
      <c r="AI1761" s="230"/>
      <c r="AJ1761" s="216"/>
      <c r="AK1761" s="216"/>
      <c r="AL1761" s="218"/>
      <c r="AM1761" s="213"/>
      <c r="AN1761" s="213"/>
      <c r="AO1761" s="213"/>
      <c r="AP1761" s="213"/>
      <c r="AQ1761" s="213"/>
      <c r="AR1761" s="213"/>
      <c r="AS1761" s="213"/>
      <c r="AT1761" s="207"/>
      <c r="AU1761" s="207"/>
      <c r="AV1761" s="207"/>
      <c r="AW1761" s="207"/>
      <c r="AX1761" s="207"/>
      <c r="AY1761" s="207"/>
      <c r="AZ1761" s="207"/>
      <c r="BA1761" s="207"/>
      <c r="BB1761" s="207"/>
      <c r="BC1761" s="207"/>
      <c r="BD1761" s="207"/>
      <c r="BE1761" s="207"/>
      <c r="BF1761" s="207"/>
      <c r="BG1761" s="207"/>
      <c r="BH1761" s="207"/>
      <c r="BI1761" s="207"/>
      <c r="BJ1761" s="207"/>
      <c r="BK1761" s="207"/>
      <c r="BL1761" s="207"/>
      <c r="BM1761" s="210"/>
      <c r="BN1761" s="204"/>
      <c r="BO1761" s="2"/>
    </row>
    <row r="1762" spans="1:67" ht="15" hidden="1" customHeight="1" x14ac:dyDescent="0.25">
      <c r="A1762" s="2"/>
      <c r="B1762" s="234"/>
      <c r="C1762" s="237"/>
      <c r="D1762" s="238"/>
      <c r="E1762" s="242"/>
      <c r="F1762" s="245"/>
      <c r="G1762" s="245"/>
      <c r="H1762" s="245"/>
      <c r="I1762" s="245"/>
      <c r="J1762" s="248"/>
      <c r="K1762" s="250"/>
      <c r="L1762" s="247"/>
      <c r="M1762" s="247"/>
      <c r="N1762" s="247"/>
      <c r="O1762" s="245"/>
      <c r="P1762" s="134" t="s">
        <v>262</v>
      </c>
      <c r="Q1762" s="89"/>
      <c r="R1762" s="89"/>
      <c r="S1762" s="89"/>
      <c r="T1762" s="89"/>
      <c r="U1762" s="89"/>
      <c r="V1762" s="89"/>
      <c r="W1762" s="89"/>
      <c r="X1762" s="89"/>
      <c r="Y1762" s="89"/>
      <c r="Z1762" s="89"/>
      <c r="AA1762" s="221"/>
      <c r="AB1762" s="221"/>
      <c r="AC1762" s="234"/>
      <c r="AD1762" s="221"/>
      <c r="AE1762" s="225"/>
      <c r="AF1762" s="226"/>
      <c r="AG1762" s="230"/>
      <c r="AH1762" s="230"/>
      <c r="AI1762" s="230"/>
      <c r="AJ1762" s="216"/>
      <c r="AK1762" s="216"/>
      <c r="AL1762" s="218"/>
      <c r="AM1762" s="213"/>
      <c r="AN1762" s="213"/>
      <c r="AO1762" s="213"/>
      <c r="AP1762" s="213"/>
      <c r="AQ1762" s="213"/>
      <c r="AR1762" s="213"/>
      <c r="AS1762" s="213"/>
      <c r="AT1762" s="207"/>
      <c r="AU1762" s="207"/>
      <c r="AV1762" s="207"/>
      <c r="AW1762" s="207"/>
      <c r="AX1762" s="207"/>
      <c r="AY1762" s="207"/>
      <c r="AZ1762" s="207"/>
      <c r="BA1762" s="207"/>
      <c r="BB1762" s="207"/>
      <c r="BC1762" s="207"/>
      <c r="BD1762" s="207"/>
      <c r="BE1762" s="207"/>
      <c r="BF1762" s="207"/>
      <c r="BG1762" s="207"/>
      <c r="BH1762" s="207"/>
      <c r="BI1762" s="207"/>
      <c r="BJ1762" s="207"/>
      <c r="BK1762" s="207"/>
      <c r="BL1762" s="207"/>
      <c r="BM1762" s="210"/>
      <c r="BN1762" s="204"/>
      <c r="BO1762" s="2"/>
    </row>
    <row r="1763" spans="1:67" ht="15" hidden="1" customHeight="1" x14ac:dyDescent="0.25">
      <c r="A1763" s="2"/>
      <c r="B1763" s="234"/>
      <c r="C1763" s="237"/>
      <c r="D1763" s="238"/>
      <c r="E1763" s="242"/>
      <c r="F1763" s="245"/>
      <c r="G1763" s="245"/>
      <c r="H1763" s="245"/>
      <c r="I1763" s="245"/>
      <c r="J1763" s="248"/>
      <c r="K1763" s="250"/>
      <c r="L1763" s="247"/>
      <c r="M1763" s="247"/>
      <c r="N1763" s="247"/>
      <c r="O1763" s="245"/>
      <c r="P1763" s="134" t="s">
        <v>263</v>
      </c>
      <c r="Q1763" s="89"/>
      <c r="R1763" s="89"/>
      <c r="S1763" s="89"/>
      <c r="T1763" s="89"/>
      <c r="U1763" s="89"/>
      <c r="V1763" s="89"/>
      <c r="W1763" s="89"/>
      <c r="X1763" s="89"/>
      <c r="Y1763" s="89"/>
      <c r="Z1763" s="89"/>
      <c r="AA1763" s="221"/>
      <c r="AB1763" s="221"/>
      <c r="AC1763" s="234"/>
      <c r="AD1763" s="221"/>
      <c r="AE1763" s="225"/>
      <c r="AF1763" s="226"/>
      <c r="AG1763" s="230"/>
      <c r="AH1763" s="230"/>
      <c r="AI1763" s="230"/>
      <c r="AJ1763" s="216"/>
      <c r="AK1763" s="216"/>
      <c r="AL1763" s="218"/>
      <c r="AM1763" s="213"/>
      <c r="AN1763" s="213"/>
      <c r="AO1763" s="213"/>
      <c r="AP1763" s="213"/>
      <c r="AQ1763" s="213"/>
      <c r="AR1763" s="213"/>
      <c r="AS1763" s="213"/>
      <c r="AT1763" s="207"/>
      <c r="AU1763" s="207"/>
      <c r="AV1763" s="207"/>
      <c r="AW1763" s="207"/>
      <c r="AX1763" s="207"/>
      <c r="AY1763" s="207"/>
      <c r="AZ1763" s="207"/>
      <c r="BA1763" s="207"/>
      <c r="BB1763" s="207"/>
      <c r="BC1763" s="207"/>
      <c r="BD1763" s="207"/>
      <c r="BE1763" s="207"/>
      <c r="BF1763" s="207"/>
      <c r="BG1763" s="207"/>
      <c r="BH1763" s="207"/>
      <c r="BI1763" s="207"/>
      <c r="BJ1763" s="207"/>
      <c r="BK1763" s="207"/>
      <c r="BL1763" s="207"/>
      <c r="BM1763" s="210"/>
      <c r="BN1763" s="204"/>
      <c r="BO1763" s="2"/>
    </row>
    <row r="1764" spans="1:67" ht="15" hidden="1" customHeight="1" x14ac:dyDescent="0.25">
      <c r="A1764" s="2"/>
      <c r="B1764" s="234"/>
      <c r="C1764" s="237"/>
      <c r="D1764" s="238"/>
      <c r="E1764" s="242"/>
      <c r="F1764" s="245"/>
      <c r="G1764" s="245"/>
      <c r="H1764" s="245"/>
      <c r="I1764" s="245"/>
      <c r="J1764" s="248"/>
      <c r="K1764" s="250"/>
      <c r="L1764" s="247"/>
      <c r="M1764" s="247"/>
      <c r="N1764" s="247"/>
      <c r="O1764" s="245"/>
      <c r="P1764" s="134" t="s">
        <v>27</v>
      </c>
      <c r="Q1764" s="89"/>
      <c r="R1764" s="89"/>
      <c r="S1764" s="89"/>
      <c r="T1764" s="89"/>
      <c r="U1764" s="89"/>
      <c r="V1764" s="89"/>
      <c r="W1764" s="89"/>
      <c r="X1764" s="89"/>
      <c r="Y1764" s="89"/>
      <c r="Z1764" s="89"/>
      <c r="AA1764" s="221"/>
      <c r="AB1764" s="221"/>
      <c r="AC1764" s="234"/>
      <c r="AD1764" s="221"/>
      <c r="AE1764" s="225"/>
      <c r="AF1764" s="226"/>
      <c r="AG1764" s="230"/>
      <c r="AH1764" s="230"/>
      <c r="AI1764" s="230"/>
      <c r="AJ1764" s="216"/>
      <c r="AK1764" s="216"/>
      <c r="AL1764" s="218"/>
      <c r="AM1764" s="213"/>
      <c r="AN1764" s="213"/>
      <c r="AO1764" s="213"/>
      <c r="AP1764" s="213"/>
      <c r="AQ1764" s="213"/>
      <c r="AR1764" s="213"/>
      <c r="AS1764" s="213"/>
      <c r="AT1764" s="207"/>
      <c r="AU1764" s="207"/>
      <c r="AV1764" s="207"/>
      <c r="AW1764" s="207"/>
      <c r="AX1764" s="207"/>
      <c r="AY1764" s="207"/>
      <c r="AZ1764" s="207"/>
      <c r="BA1764" s="207"/>
      <c r="BB1764" s="207"/>
      <c r="BC1764" s="207"/>
      <c r="BD1764" s="207"/>
      <c r="BE1764" s="207"/>
      <c r="BF1764" s="207"/>
      <c r="BG1764" s="207"/>
      <c r="BH1764" s="207"/>
      <c r="BI1764" s="207"/>
      <c r="BJ1764" s="207"/>
      <c r="BK1764" s="207"/>
      <c r="BL1764" s="207"/>
      <c r="BM1764" s="210"/>
      <c r="BN1764" s="204"/>
      <c r="BO1764" s="2"/>
    </row>
    <row r="1765" spans="1:67" ht="15" customHeight="1" x14ac:dyDescent="0.25">
      <c r="A1765" s="2"/>
      <c r="B1765" s="219"/>
      <c r="C1765" s="239"/>
      <c r="D1765" s="240"/>
      <c r="E1765" s="243"/>
      <c r="F1765" s="246"/>
      <c r="G1765" s="246"/>
      <c r="H1765" s="246"/>
      <c r="I1765" s="246"/>
      <c r="J1765" s="248"/>
      <c r="K1765" s="251"/>
      <c r="L1765" s="248"/>
      <c r="M1765" s="248"/>
      <c r="N1765" s="248"/>
      <c r="O1765" s="246"/>
      <c r="P1765" s="134" t="s">
        <v>28</v>
      </c>
      <c r="Q1765" s="89"/>
      <c r="R1765" s="89"/>
      <c r="S1765" s="89"/>
      <c r="T1765" s="89"/>
      <c r="U1765" s="89"/>
      <c r="V1765" s="89"/>
      <c r="W1765" s="89"/>
      <c r="X1765" s="89"/>
      <c r="Y1765" s="89"/>
      <c r="Z1765" s="89"/>
      <c r="AA1765" s="232"/>
      <c r="AB1765" s="222"/>
      <c r="AC1765" s="252"/>
      <c r="AD1765" s="222"/>
      <c r="AE1765" s="227"/>
      <c r="AF1765" s="228"/>
      <c r="AG1765" s="231"/>
      <c r="AH1765" s="232"/>
      <c r="AI1765" s="232"/>
      <c r="AJ1765" s="217"/>
      <c r="AK1765" s="217"/>
      <c r="AL1765" s="219"/>
      <c r="AM1765" s="214"/>
      <c r="AN1765" s="214"/>
      <c r="AO1765" s="214"/>
      <c r="AP1765" s="214"/>
      <c r="AQ1765" s="214"/>
      <c r="AR1765" s="214"/>
      <c r="AS1765" s="214"/>
      <c r="AT1765" s="208"/>
      <c r="AU1765" s="208"/>
      <c r="AV1765" s="208"/>
      <c r="AW1765" s="208"/>
      <c r="AX1765" s="208"/>
      <c r="AY1765" s="208"/>
      <c r="AZ1765" s="208"/>
      <c r="BA1765" s="208"/>
      <c r="BB1765" s="208"/>
      <c r="BC1765" s="208"/>
      <c r="BD1765" s="208"/>
      <c r="BE1765" s="208"/>
      <c r="BF1765" s="208"/>
      <c r="BG1765" s="208"/>
      <c r="BH1765" s="208"/>
      <c r="BI1765" s="208"/>
      <c r="BJ1765" s="208"/>
      <c r="BK1765" s="208"/>
      <c r="BL1765" s="208"/>
      <c r="BM1765" s="211"/>
      <c r="BN1765" s="205"/>
      <c r="BO1765" s="2"/>
    </row>
    <row r="1766" spans="1:67" ht="15" hidden="1" customHeight="1" x14ac:dyDescent="0.25">
      <c r="A1766" s="2"/>
      <c r="B1766" s="233" t="s">
        <v>1829</v>
      </c>
      <c r="C1766" s="235" t="s">
        <v>1417</v>
      </c>
      <c r="D1766" s="236"/>
      <c r="E1766" s="241"/>
      <c r="F1766" s="244" t="s">
        <v>1840</v>
      </c>
      <c r="G1766" s="245"/>
      <c r="H1766" s="245"/>
      <c r="I1766" s="245" t="s">
        <v>1743</v>
      </c>
      <c r="J1766" s="247"/>
      <c r="K1766" s="249"/>
      <c r="L1766" s="247"/>
      <c r="M1766" s="247">
        <v>1</v>
      </c>
      <c r="N1766" s="247"/>
      <c r="O1766" s="245" t="s">
        <v>1596</v>
      </c>
      <c r="P1766" s="135" t="s">
        <v>148</v>
      </c>
      <c r="Q1766" s="89"/>
      <c r="R1766" s="89"/>
      <c r="S1766" s="89"/>
      <c r="T1766" s="89"/>
      <c r="U1766" s="89"/>
      <c r="V1766" s="89"/>
      <c r="W1766" s="89"/>
      <c r="X1766" s="89"/>
      <c r="Y1766" s="89"/>
      <c r="Z1766" s="89"/>
      <c r="AA1766" s="220">
        <v>98</v>
      </c>
      <c r="AB1766" s="220"/>
      <c r="AC1766" s="233"/>
      <c r="AD1766" s="220"/>
      <c r="AE1766" s="223">
        <v>0</v>
      </c>
      <c r="AF1766" s="224"/>
      <c r="AG1766" s="229"/>
      <c r="AH1766" s="229">
        <v>0</v>
      </c>
      <c r="AI1766" s="229">
        <v>0.13097401903132683</v>
      </c>
      <c r="AJ1766" s="215"/>
      <c r="AK1766" s="215"/>
      <c r="AL1766" s="209" t="s">
        <v>1590</v>
      </c>
      <c r="AM1766" s="212"/>
      <c r="AN1766" s="212"/>
      <c r="AO1766" s="212"/>
      <c r="AP1766" s="212"/>
      <c r="AQ1766" s="212"/>
      <c r="AR1766" s="212"/>
      <c r="AS1766" s="212"/>
      <c r="AT1766" s="206"/>
      <c r="AU1766" s="206"/>
      <c r="AV1766" s="206"/>
      <c r="AW1766" s="206"/>
      <c r="AX1766" s="206"/>
      <c r="AY1766" s="206"/>
      <c r="AZ1766" s="206"/>
      <c r="BA1766" s="206"/>
      <c r="BB1766" s="206"/>
      <c r="BC1766" s="206"/>
      <c r="BD1766" s="206"/>
      <c r="BE1766" s="206"/>
      <c r="BF1766" s="206"/>
      <c r="BG1766" s="206"/>
      <c r="BH1766" s="206"/>
      <c r="BI1766" s="206"/>
      <c r="BJ1766" s="206"/>
      <c r="BK1766" s="206"/>
      <c r="BL1766" s="206"/>
      <c r="BM1766" s="209"/>
      <c r="BN1766" s="203"/>
      <c r="BO1766" s="2"/>
    </row>
    <row r="1767" spans="1:67" ht="15" customHeight="1" x14ac:dyDescent="0.25">
      <c r="A1767" s="2"/>
      <c r="B1767" s="234"/>
      <c r="C1767" s="237"/>
      <c r="D1767" s="238"/>
      <c r="E1767" s="242"/>
      <c r="F1767" s="245"/>
      <c r="G1767" s="245"/>
      <c r="H1767" s="245"/>
      <c r="I1767" s="245"/>
      <c r="J1767" s="248"/>
      <c r="K1767" s="250"/>
      <c r="L1767" s="247"/>
      <c r="M1767" s="247"/>
      <c r="N1767" s="247"/>
      <c r="O1767" s="245"/>
      <c r="P1767" s="134" t="s">
        <v>26</v>
      </c>
      <c r="Q1767" s="89">
        <v>46269</v>
      </c>
      <c r="R1767" s="89">
        <v>46283</v>
      </c>
      <c r="S1767" s="89">
        <v>46353</v>
      </c>
      <c r="T1767" s="89">
        <v>46353</v>
      </c>
      <c r="U1767" s="89">
        <v>46353</v>
      </c>
      <c r="V1767" s="89">
        <v>46367</v>
      </c>
      <c r="W1767" s="89"/>
      <c r="X1767" s="89"/>
      <c r="Y1767" s="89"/>
      <c r="Z1767" s="89"/>
      <c r="AA1767" s="221"/>
      <c r="AB1767" s="221"/>
      <c r="AC1767" s="234"/>
      <c r="AD1767" s="221"/>
      <c r="AE1767" s="225"/>
      <c r="AF1767" s="226"/>
      <c r="AG1767" s="230"/>
      <c r="AH1767" s="230"/>
      <c r="AI1767" s="230"/>
      <c r="AJ1767" s="216"/>
      <c r="AK1767" s="216"/>
      <c r="AL1767" s="218"/>
      <c r="AM1767" s="213"/>
      <c r="AN1767" s="213"/>
      <c r="AO1767" s="213"/>
      <c r="AP1767" s="213"/>
      <c r="AQ1767" s="213"/>
      <c r="AR1767" s="213"/>
      <c r="AS1767" s="213"/>
      <c r="AT1767" s="207"/>
      <c r="AU1767" s="207"/>
      <c r="AV1767" s="207"/>
      <c r="AW1767" s="207"/>
      <c r="AX1767" s="207"/>
      <c r="AY1767" s="207"/>
      <c r="AZ1767" s="207"/>
      <c r="BA1767" s="207"/>
      <c r="BB1767" s="207"/>
      <c r="BC1767" s="207"/>
      <c r="BD1767" s="207"/>
      <c r="BE1767" s="207"/>
      <c r="BF1767" s="207"/>
      <c r="BG1767" s="207"/>
      <c r="BH1767" s="207"/>
      <c r="BI1767" s="207"/>
      <c r="BJ1767" s="207"/>
      <c r="BK1767" s="207"/>
      <c r="BL1767" s="207"/>
      <c r="BM1767" s="210"/>
      <c r="BN1767" s="204"/>
      <c r="BO1767" s="2"/>
    </row>
    <row r="1768" spans="1:67" ht="15" hidden="1" customHeight="1" x14ac:dyDescent="0.25">
      <c r="A1768" s="2"/>
      <c r="B1768" s="234"/>
      <c r="C1768" s="237"/>
      <c r="D1768" s="238"/>
      <c r="E1768" s="242"/>
      <c r="F1768" s="245"/>
      <c r="G1768" s="245"/>
      <c r="H1768" s="245"/>
      <c r="I1768" s="245"/>
      <c r="J1768" s="248"/>
      <c r="K1768" s="250"/>
      <c r="L1768" s="247"/>
      <c r="M1768" s="247"/>
      <c r="N1768" s="247"/>
      <c r="O1768" s="245"/>
      <c r="P1768" s="134" t="s">
        <v>262</v>
      </c>
      <c r="Q1768" s="89"/>
      <c r="R1768" s="89"/>
      <c r="S1768" s="89"/>
      <c r="T1768" s="89"/>
      <c r="U1768" s="89"/>
      <c r="V1768" s="89"/>
      <c r="W1768" s="89"/>
      <c r="X1768" s="89"/>
      <c r="Y1768" s="89"/>
      <c r="Z1768" s="89"/>
      <c r="AA1768" s="221"/>
      <c r="AB1768" s="221"/>
      <c r="AC1768" s="234"/>
      <c r="AD1768" s="221"/>
      <c r="AE1768" s="225"/>
      <c r="AF1768" s="226"/>
      <c r="AG1768" s="230"/>
      <c r="AH1768" s="230"/>
      <c r="AI1768" s="230"/>
      <c r="AJ1768" s="216"/>
      <c r="AK1768" s="216"/>
      <c r="AL1768" s="218"/>
      <c r="AM1768" s="213"/>
      <c r="AN1768" s="213"/>
      <c r="AO1768" s="213"/>
      <c r="AP1768" s="213"/>
      <c r="AQ1768" s="213"/>
      <c r="AR1768" s="213"/>
      <c r="AS1768" s="213"/>
      <c r="AT1768" s="207"/>
      <c r="AU1768" s="207"/>
      <c r="AV1768" s="207"/>
      <c r="AW1768" s="207"/>
      <c r="AX1768" s="207"/>
      <c r="AY1768" s="207"/>
      <c r="AZ1768" s="207"/>
      <c r="BA1768" s="207"/>
      <c r="BB1768" s="207"/>
      <c r="BC1768" s="207"/>
      <c r="BD1768" s="207"/>
      <c r="BE1768" s="207"/>
      <c r="BF1768" s="207"/>
      <c r="BG1768" s="207"/>
      <c r="BH1768" s="207"/>
      <c r="BI1768" s="207"/>
      <c r="BJ1768" s="207"/>
      <c r="BK1768" s="207"/>
      <c r="BL1768" s="207"/>
      <c r="BM1768" s="210"/>
      <c r="BN1768" s="204"/>
      <c r="BO1768" s="2"/>
    </row>
    <row r="1769" spans="1:67" ht="15" hidden="1" customHeight="1" x14ac:dyDescent="0.25">
      <c r="A1769" s="2"/>
      <c r="B1769" s="234"/>
      <c r="C1769" s="237"/>
      <c r="D1769" s="238"/>
      <c r="E1769" s="242"/>
      <c r="F1769" s="245"/>
      <c r="G1769" s="245"/>
      <c r="H1769" s="245"/>
      <c r="I1769" s="245"/>
      <c r="J1769" s="248"/>
      <c r="K1769" s="250"/>
      <c r="L1769" s="247"/>
      <c r="M1769" s="247"/>
      <c r="N1769" s="247"/>
      <c r="O1769" s="245"/>
      <c r="P1769" s="134" t="s">
        <v>263</v>
      </c>
      <c r="Q1769" s="89"/>
      <c r="R1769" s="89"/>
      <c r="S1769" s="89"/>
      <c r="T1769" s="89"/>
      <c r="U1769" s="89"/>
      <c r="V1769" s="89"/>
      <c r="W1769" s="89"/>
      <c r="X1769" s="89"/>
      <c r="Y1769" s="89"/>
      <c r="Z1769" s="89"/>
      <c r="AA1769" s="221"/>
      <c r="AB1769" s="221"/>
      <c r="AC1769" s="234"/>
      <c r="AD1769" s="221"/>
      <c r="AE1769" s="225"/>
      <c r="AF1769" s="226"/>
      <c r="AG1769" s="230"/>
      <c r="AH1769" s="230"/>
      <c r="AI1769" s="230"/>
      <c r="AJ1769" s="216"/>
      <c r="AK1769" s="216"/>
      <c r="AL1769" s="218"/>
      <c r="AM1769" s="213"/>
      <c r="AN1769" s="213"/>
      <c r="AO1769" s="213"/>
      <c r="AP1769" s="213"/>
      <c r="AQ1769" s="213"/>
      <c r="AR1769" s="213"/>
      <c r="AS1769" s="213"/>
      <c r="AT1769" s="207"/>
      <c r="AU1769" s="207"/>
      <c r="AV1769" s="207"/>
      <c r="AW1769" s="207"/>
      <c r="AX1769" s="207"/>
      <c r="AY1769" s="207"/>
      <c r="AZ1769" s="207"/>
      <c r="BA1769" s="207"/>
      <c r="BB1769" s="207"/>
      <c r="BC1769" s="207"/>
      <c r="BD1769" s="207"/>
      <c r="BE1769" s="207"/>
      <c r="BF1769" s="207"/>
      <c r="BG1769" s="207"/>
      <c r="BH1769" s="207"/>
      <c r="BI1769" s="207"/>
      <c r="BJ1769" s="207"/>
      <c r="BK1769" s="207"/>
      <c r="BL1769" s="207"/>
      <c r="BM1769" s="210"/>
      <c r="BN1769" s="204"/>
      <c r="BO1769" s="2"/>
    </row>
    <row r="1770" spans="1:67" ht="15" hidden="1" customHeight="1" x14ac:dyDescent="0.25">
      <c r="A1770" s="2"/>
      <c r="B1770" s="234"/>
      <c r="C1770" s="237"/>
      <c r="D1770" s="238"/>
      <c r="E1770" s="242"/>
      <c r="F1770" s="245"/>
      <c r="G1770" s="245"/>
      <c r="H1770" s="245"/>
      <c r="I1770" s="245"/>
      <c r="J1770" s="248"/>
      <c r="K1770" s="250"/>
      <c r="L1770" s="247"/>
      <c r="M1770" s="247"/>
      <c r="N1770" s="247"/>
      <c r="O1770" s="245"/>
      <c r="P1770" s="134" t="s">
        <v>27</v>
      </c>
      <c r="Q1770" s="89"/>
      <c r="R1770" s="89"/>
      <c r="S1770" s="89"/>
      <c r="T1770" s="89"/>
      <c r="U1770" s="89"/>
      <c r="V1770" s="89"/>
      <c r="W1770" s="89"/>
      <c r="X1770" s="89"/>
      <c r="Y1770" s="89"/>
      <c r="Z1770" s="89"/>
      <c r="AA1770" s="221"/>
      <c r="AB1770" s="221"/>
      <c r="AC1770" s="234"/>
      <c r="AD1770" s="221"/>
      <c r="AE1770" s="225"/>
      <c r="AF1770" s="226"/>
      <c r="AG1770" s="230"/>
      <c r="AH1770" s="230"/>
      <c r="AI1770" s="230"/>
      <c r="AJ1770" s="216"/>
      <c r="AK1770" s="216"/>
      <c r="AL1770" s="218"/>
      <c r="AM1770" s="213"/>
      <c r="AN1770" s="213"/>
      <c r="AO1770" s="213"/>
      <c r="AP1770" s="213"/>
      <c r="AQ1770" s="213"/>
      <c r="AR1770" s="213"/>
      <c r="AS1770" s="213"/>
      <c r="AT1770" s="207"/>
      <c r="AU1770" s="207"/>
      <c r="AV1770" s="207"/>
      <c r="AW1770" s="207"/>
      <c r="AX1770" s="207"/>
      <c r="AY1770" s="207"/>
      <c r="AZ1770" s="207"/>
      <c r="BA1770" s="207"/>
      <c r="BB1770" s="207"/>
      <c r="BC1770" s="207"/>
      <c r="BD1770" s="207"/>
      <c r="BE1770" s="207"/>
      <c r="BF1770" s="207"/>
      <c r="BG1770" s="207"/>
      <c r="BH1770" s="207"/>
      <c r="BI1770" s="207"/>
      <c r="BJ1770" s="207"/>
      <c r="BK1770" s="207"/>
      <c r="BL1770" s="207"/>
      <c r="BM1770" s="210"/>
      <c r="BN1770" s="204"/>
      <c r="BO1770" s="2"/>
    </row>
    <row r="1771" spans="1:67" ht="15" customHeight="1" x14ac:dyDescent="0.25">
      <c r="A1771" s="2"/>
      <c r="B1771" s="219"/>
      <c r="C1771" s="239"/>
      <c r="D1771" s="240"/>
      <c r="E1771" s="243"/>
      <c r="F1771" s="246"/>
      <c r="G1771" s="246"/>
      <c r="H1771" s="246"/>
      <c r="I1771" s="246"/>
      <c r="J1771" s="248"/>
      <c r="K1771" s="251"/>
      <c r="L1771" s="248"/>
      <c r="M1771" s="248"/>
      <c r="N1771" s="248"/>
      <c r="O1771" s="246"/>
      <c r="P1771" s="134" t="s">
        <v>28</v>
      </c>
      <c r="Q1771" s="89"/>
      <c r="R1771" s="89"/>
      <c r="S1771" s="89"/>
      <c r="T1771" s="89"/>
      <c r="U1771" s="89"/>
      <c r="V1771" s="89"/>
      <c r="W1771" s="89"/>
      <c r="X1771" s="89"/>
      <c r="Y1771" s="89"/>
      <c r="Z1771" s="89"/>
      <c r="AA1771" s="232"/>
      <c r="AB1771" s="222"/>
      <c r="AC1771" s="252"/>
      <c r="AD1771" s="222"/>
      <c r="AE1771" s="227"/>
      <c r="AF1771" s="228"/>
      <c r="AG1771" s="231"/>
      <c r="AH1771" s="232"/>
      <c r="AI1771" s="232"/>
      <c r="AJ1771" s="217"/>
      <c r="AK1771" s="217"/>
      <c r="AL1771" s="219"/>
      <c r="AM1771" s="214"/>
      <c r="AN1771" s="214"/>
      <c r="AO1771" s="214"/>
      <c r="AP1771" s="214"/>
      <c r="AQ1771" s="214"/>
      <c r="AR1771" s="214"/>
      <c r="AS1771" s="214"/>
      <c r="AT1771" s="208"/>
      <c r="AU1771" s="208"/>
      <c r="AV1771" s="208"/>
      <c r="AW1771" s="208"/>
      <c r="AX1771" s="208"/>
      <c r="AY1771" s="208"/>
      <c r="AZ1771" s="208"/>
      <c r="BA1771" s="208"/>
      <c r="BB1771" s="208"/>
      <c r="BC1771" s="208"/>
      <c r="BD1771" s="208"/>
      <c r="BE1771" s="208"/>
      <c r="BF1771" s="208"/>
      <c r="BG1771" s="208"/>
      <c r="BH1771" s="208"/>
      <c r="BI1771" s="208"/>
      <c r="BJ1771" s="208"/>
      <c r="BK1771" s="208"/>
      <c r="BL1771" s="208"/>
      <c r="BM1771" s="211"/>
      <c r="BN1771" s="205"/>
      <c r="BO1771" s="2"/>
    </row>
    <row r="1772" spans="1:67" ht="15" hidden="1" customHeight="1" x14ac:dyDescent="0.25">
      <c r="A1772" s="2"/>
      <c r="B1772" s="233" t="s">
        <v>1829</v>
      </c>
      <c r="C1772" s="235" t="s">
        <v>1419</v>
      </c>
      <c r="D1772" s="236"/>
      <c r="E1772" s="241"/>
      <c r="F1772" s="244" t="s">
        <v>1841</v>
      </c>
      <c r="G1772" s="245"/>
      <c r="H1772" s="245"/>
      <c r="I1772" s="245" t="s">
        <v>1743</v>
      </c>
      <c r="J1772" s="247"/>
      <c r="K1772" s="249"/>
      <c r="L1772" s="247"/>
      <c r="M1772" s="247">
        <v>1</v>
      </c>
      <c r="N1772" s="247"/>
      <c r="O1772" s="245" t="s">
        <v>1596</v>
      </c>
      <c r="P1772" s="135" t="s">
        <v>148</v>
      </c>
      <c r="Q1772" s="89"/>
      <c r="R1772" s="89"/>
      <c r="S1772" s="89"/>
      <c r="T1772" s="89"/>
      <c r="U1772" s="89"/>
      <c r="V1772" s="89"/>
      <c r="W1772" s="89"/>
      <c r="X1772" s="89"/>
      <c r="Y1772" s="89"/>
      <c r="Z1772" s="89"/>
      <c r="AA1772" s="220">
        <v>98</v>
      </c>
      <c r="AB1772" s="220"/>
      <c r="AC1772" s="233"/>
      <c r="AD1772" s="220"/>
      <c r="AE1772" s="223">
        <v>0</v>
      </c>
      <c r="AF1772" s="224"/>
      <c r="AG1772" s="229"/>
      <c r="AH1772" s="229">
        <v>0</v>
      </c>
      <c r="AI1772" s="229">
        <v>0.13097401903132683</v>
      </c>
      <c r="AJ1772" s="215"/>
      <c r="AK1772" s="215"/>
      <c r="AL1772" s="209" t="s">
        <v>1590</v>
      </c>
      <c r="AM1772" s="212"/>
      <c r="AN1772" s="212"/>
      <c r="AO1772" s="212"/>
      <c r="AP1772" s="212"/>
      <c r="AQ1772" s="212"/>
      <c r="AR1772" s="212"/>
      <c r="AS1772" s="212"/>
      <c r="AT1772" s="206"/>
      <c r="AU1772" s="206"/>
      <c r="AV1772" s="206"/>
      <c r="AW1772" s="206"/>
      <c r="AX1772" s="206"/>
      <c r="AY1772" s="206"/>
      <c r="AZ1772" s="206"/>
      <c r="BA1772" s="206"/>
      <c r="BB1772" s="206"/>
      <c r="BC1772" s="206"/>
      <c r="BD1772" s="206"/>
      <c r="BE1772" s="206"/>
      <c r="BF1772" s="206"/>
      <c r="BG1772" s="206"/>
      <c r="BH1772" s="206"/>
      <c r="BI1772" s="206"/>
      <c r="BJ1772" s="206"/>
      <c r="BK1772" s="206"/>
      <c r="BL1772" s="206"/>
      <c r="BM1772" s="209"/>
      <c r="BN1772" s="203"/>
      <c r="BO1772" s="2"/>
    </row>
    <row r="1773" spans="1:67" ht="15" customHeight="1" x14ac:dyDescent="0.25">
      <c r="A1773" s="2"/>
      <c r="B1773" s="234"/>
      <c r="C1773" s="237"/>
      <c r="D1773" s="238"/>
      <c r="E1773" s="242"/>
      <c r="F1773" s="245"/>
      <c r="G1773" s="245"/>
      <c r="H1773" s="245"/>
      <c r="I1773" s="245"/>
      <c r="J1773" s="248"/>
      <c r="K1773" s="250"/>
      <c r="L1773" s="247"/>
      <c r="M1773" s="247"/>
      <c r="N1773" s="247"/>
      <c r="O1773" s="245"/>
      <c r="P1773" s="134" t="s">
        <v>26</v>
      </c>
      <c r="Q1773" s="89">
        <v>46269</v>
      </c>
      <c r="R1773" s="89">
        <v>46283</v>
      </c>
      <c r="S1773" s="89">
        <v>46353</v>
      </c>
      <c r="T1773" s="89">
        <v>46353</v>
      </c>
      <c r="U1773" s="89">
        <v>46353</v>
      </c>
      <c r="V1773" s="89">
        <v>46367</v>
      </c>
      <c r="W1773" s="89"/>
      <c r="X1773" s="89"/>
      <c r="Y1773" s="89"/>
      <c r="Z1773" s="89"/>
      <c r="AA1773" s="221"/>
      <c r="AB1773" s="221"/>
      <c r="AC1773" s="234"/>
      <c r="AD1773" s="221"/>
      <c r="AE1773" s="225"/>
      <c r="AF1773" s="226"/>
      <c r="AG1773" s="230"/>
      <c r="AH1773" s="230"/>
      <c r="AI1773" s="230"/>
      <c r="AJ1773" s="216"/>
      <c r="AK1773" s="216"/>
      <c r="AL1773" s="218"/>
      <c r="AM1773" s="213"/>
      <c r="AN1773" s="213"/>
      <c r="AO1773" s="213"/>
      <c r="AP1773" s="213"/>
      <c r="AQ1773" s="213"/>
      <c r="AR1773" s="213"/>
      <c r="AS1773" s="213"/>
      <c r="AT1773" s="207"/>
      <c r="AU1773" s="207"/>
      <c r="AV1773" s="207"/>
      <c r="AW1773" s="207"/>
      <c r="AX1773" s="207"/>
      <c r="AY1773" s="207"/>
      <c r="AZ1773" s="207"/>
      <c r="BA1773" s="207"/>
      <c r="BB1773" s="207"/>
      <c r="BC1773" s="207"/>
      <c r="BD1773" s="207"/>
      <c r="BE1773" s="207"/>
      <c r="BF1773" s="207"/>
      <c r="BG1773" s="207"/>
      <c r="BH1773" s="207"/>
      <c r="BI1773" s="207"/>
      <c r="BJ1773" s="207"/>
      <c r="BK1773" s="207"/>
      <c r="BL1773" s="207"/>
      <c r="BM1773" s="210"/>
      <c r="BN1773" s="204"/>
      <c r="BO1773" s="2"/>
    </row>
    <row r="1774" spans="1:67" ht="15" hidden="1" customHeight="1" x14ac:dyDescent="0.25">
      <c r="A1774" s="2"/>
      <c r="B1774" s="234"/>
      <c r="C1774" s="237"/>
      <c r="D1774" s="238"/>
      <c r="E1774" s="242"/>
      <c r="F1774" s="245"/>
      <c r="G1774" s="245"/>
      <c r="H1774" s="245"/>
      <c r="I1774" s="245"/>
      <c r="J1774" s="248"/>
      <c r="K1774" s="250"/>
      <c r="L1774" s="247"/>
      <c r="M1774" s="247"/>
      <c r="N1774" s="247"/>
      <c r="O1774" s="245"/>
      <c r="P1774" s="134" t="s">
        <v>262</v>
      </c>
      <c r="Q1774" s="89"/>
      <c r="R1774" s="89"/>
      <c r="S1774" s="89"/>
      <c r="T1774" s="89"/>
      <c r="U1774" s="89"/>
      <c r="V1774" s="89"/>
      <c r="W1774" s="89"/>
      <c r="X1774" s="89"/>
      <c r="Y1774" s="89"/>
      <c r="Z1774" s="89"/>
      <c r="AA1774" s="221"/>
      <c r="AB1774" s="221"/>
      <c r="AC1774" s="234"/>
      <c r="AD1774" s="221"/>
      <c r="AE1774" s="225"/>
      <c r="AF1774" s="226"/>
      <c r="AG1774" s="230"/>
      <c r="AH1774" s="230"/>
      <c r="AI1774" s="230"/>
      <c r="AJ1774" s="216"/>
      <c r="AK1774" s="216"/>
      <c r="AL1774" s="218"/>
      <c r="AM1774" s="213"/>
      <c r="AN1774" s="213"/>
      <c r="AO1774" s="213"/>
      <c r="AP1774" s="213"/>
      <c r="AQ1774" s="213"/>
      <c r="AR1774" s="213"/>
      <c r="AS1774" s="213"/>
      <c r="AT1774" s="207"/>
      <c r="AU1774" s="207"/>
      <c r="AV1774" s="207"/>
      <c r="AW1774" s="207"/>
      <c r="AX1774" s="207"/>
      <c r="AY1774" s="207"/>
      <c r="AZ1774" s="207"/>
      <c r="BA1774" s="207"/>
      <c r="BB1774" s="207"/>
      <c r="BC1774" s="207"/>
      <c r="BD1774" s="207"/>
      <c r="BE1774" s="207"/>
      <c r="BF1774" s="207"/>
      <c r="BG1774" s="207"/>
      <c r="BH1774" s="207"/>
      <c r="BI1774" s="207"/>
      <c r="BJ1774" s="207"/>
      <c r="BK1774" s="207"/>
      <c r="BL1774" s="207"/>
      <c r="BM1774" s="210"/>
      <c r="BN1774" s="204"/>
      <c r="BO1774" s="2"/>
    </row>
    <row r="1775" spans="1:67" ht="15" hidden="1" customHeight="1" x14ac:dyDescent="0.25">
      <c r="A1775" s="2"/>
      <c r="B1775" s="234"/>
      <c r="C1775" s="237"/>
      <c r="D1775" s="238"/>
      <c r="E1775" s="242"/>
      <c r="F1775" s="245"/>
      <c r="G1775" s="245"/>
      <c r="H1775" s="245"/>
      <c r="I1775" s="245"/>
      <c r="J1775" s="248"/>
      <c r="K1775" s="250"/>
      <c r="L1775" s="247"/>
      <c r="M1775" s="247"/>
      <c r="N1775" s="247"/>
      <c r="O1775" s="245"/>
      <c r="P1775" s="134" t="s">
        <v>263</v>
      </c>
      <c r="Q1775" s="89"/>
      <c r="R1775" s="89"/>
      <c r="S1775" s="89"/>
      <c r="T1775" s="89"/>
      <c r="U1775" s="89"/>
      <c r="V1775" s="89"/>
      <c r="W1775" s="89"/>
      <c r="X1775" s="89"/>
      <c r="Y1775" s="89"/>
      <c r="Z1775" s="89"/>
      <c r="AA1775" s="221"/>
      <c r="AB1775" s="221"/>
      <c r="AC1775" s="234"/>
      <c r="AD1775" s="221"/>
      <c r="AE1775" s="225"/>
      <c r="AF1775" s="226"/>
      <c r="AG1775" s="230"/>
      <c r="AH1775" s="230"/>
      <c r="AI1775" s="230"/>
      <c r="AJ1775" s="216"/>
      <c r="AK1775" s="216"/>
      <c r="AL1775" s="218"/>
      <c r="AM1775" s="213"/>
      <c r="AN1775" s="213"/>
      <c r="AO1775" s="213"/>
      <c r="AP1775" s="213"/>
      <c r="AQ1775" s="213"/>
      <c r="AR1775" s="213"/>
      <c r="AS1775" s="213"/>
      <c r="AT1775" s="207"/>
      <c r="AU1775" s="207"/>
      <c r="AV1775" s="207"/>
      <c r="AW1775" s="207"/>
      <c r="AX1775" s="207"/>
      <c r="AY1775" s="207"/>
      <c r="AZ1775" s="207"/>
      <c r="BA1775" s="207"/>
      <c r="BB1775" s="207"/>
      <c r="BC1775" s="207"/>
      <c r="BD1775" s="207"/>
      <c r="BE1775" s="207"/>
      <c r="BF1775" s="207"/>
      <c r="BG1775" s="207"/>
      <c r="BH1775" s="207"/>
      <c r="BI1775" s="207"/>
      <c r="BJ1775" s="207"/>
      <c r="BK1775" s="207"/>
      <c r="BL1775" s="207"/>
      <c r="BM1775" s="210"/>
      <c r="BN1775" s="204"/>
      <c r="BO1775" s="2"/>
    </row>
    <row r="1776" spans="1:67" ht="15" hidden="1" customHeight="1" x14ac:dyDescent="0.25">
      <c r="A1776" s="2"/>
      <c r="B1776" s="234"/>
      <c r="C1776" s="237"/>
      <c r="D1776" s="238"/>
      <c r="E1776" s="242"/>
      <c r="F1776" s="245"/>
      <c r="G1776" s="245"/>
      <c r="H1776" s="245"/>
      <c r="I1776" s="245"/>
      <c r="J1776" s="248"/>
      <c r="K1776" s="250"/>
      <c r="L1776" s="247"/>
      <c r="M1776" s="247"/>
      <c r="N1776" s="247"/>
      <c r="O1776" s="245"/>
      <c r="P1776" s="134" t="s">
        <v>27</v>
      </c>
      <c r="Q1776" s="89"/>
      <c r="R1776" s="89"/>
      <c r="S1776" s="89"/>
      <c r="T1776" s="89"/>
      <c r="U1776" s="89"/>
      <c r="V1776" s="89"/>
      <c r="W1776" s="89"/>
      <c r="X1776" s="89"/>
      <c r="Y1776" s="89"/>
      <c r="Z1776" s="89"/>
      <c r="AA1776" s="221"/>
      <c r="AB1776" s="221"/>
      <c r="AC1776" s="234"/>
      <c r="AD1776" s="221"/>
      <c r="AE1776" s="225"/>
      <c r="AF1776" s="226"/>
      <c r="AG1776" s="230"/>
      <c r="AH1776" s="230"/>
      <c r="AI1776" s="230"/>
      <c r="AJ1776" s="216"/>
      <c r="AK1776" s="216"/>
      <c r="AL1776" s="218"/>
      <c r="AM1776" s="213"/>
      <c r="AN1776" s="213"/>
      <c r="AO1776" s="213"/>
      <c r="AP1776" s="213"/>
      <c r="AQ1776" s="213"/>
      <c r="AR1776" s="213"/>
      <c r="AS1776" s="213"/>
      <c r="AT1776" s="207"/>
      <c r="AU1776" s="207"/>
      <c r="AV1776" s="207"/>
      <c r="AW1776" s="207"/>
      <c r="AX1776" s="207"/>
      <c r="AY1776" s="207"/>
      <c r="AZ1776" s="207"/>
      <c r="BA1776" s="207"/>
      <c r="BB1776" s="207"/>
      <c r="BC1776" s="207"/>
      <c r="BD1776" s="207"/>
      <c r="BE1776" s="207"/>
      <c r="BF1776" s="207"/>
      <c r="BG1776" s="207"/>
      <c r="BH1776" s="207"/>
      <c r="BI1776" s="207"/>
      <c r="BJ1776" s="207"/>
      <c r="BK1776" s="207"/>
      <c r="BL1776" s="207"/>
      <c r="BM1776" s="210"/>
      <c r="BN1776" s="204"/>
      <c r="BO1776" s="2"/>
    </row>
    <row r="1777" spans="1:67" ht="15" customHeight="1" x14ac:dyDescent="0.25">
      <c r="A1777" s="2"/>
      <c r="B1777" s="219"/>
      <c r="C1777" s="239"/>
      <c r="D1777" s="240"/>
      <c r="E1777" s="243"/>
      <c r="F1777" s="246"/>
      <c r="G1777" s="246"/>
      <c r="H1777" s="246"/>
      <c r="I1777" s="246"/>
      <c r="J1777" s="248"/>
      <c r="K1777" s="251"/>
      <c r="L1777" s="248"/>
      <c r="M1777" s="248"/>
      <c r="N1777" s="248"/>
      <c r="O1777" s="246"/>
      <c r="P1777" s="134" t="s">
        <v>28</v>
      </c>
      <c r="Q1777" s="89"/>
      <c r="R1777" s="89"/>
      <c r="S1777" s="89"/>
      <c r="T1777" s="89"/>
      <c r="U1777" s="89"/>
      <c r="V1777" s="89"/>
      <c r="W1777" s="89"/>
      <c r="X1777" s="89"/>
      <c r="Y1777" s="89"/>
      <c r="Z1777" s="89"/>
      <c r="AA1777" s="232"/>
      <c r="AB1777" s="222"/>
      <c r="AC1777" s="252"/>
      <c r="AD1777" s="222"/>
      <c r="AE1777" s="227"/>
      <c r="AF1777" s="228"/>
      <c r="AG1777" s="231"/>
      <c r="AH1777" s="232"/>
      <c r="AI1777" s="232"/>
      <c r="AJ1777" s="217"/>
      <c r="AK1777" s="217"/>
      <c r="AL1777" s="219"/>
      <c r="AM1777" s="214"/>
      <c r="AN1777" s="214"/>
      <c r="AO1777" s="214"/>
      <c r="AP1777" s="214"/>
      <c r="AQ1777" s="214"/>
      <c r="AR1777" s="214"/>
      <c r="AS1777" s="214"/>
      <c r="AT1777" s="208"/>
      <c r="AU1777" s="208"/>
      <c r="AV1777" s="208"/>
      <c r="AW1777" s="208"/>
      <c r="AX1777" s="208"/>
      <c r="AY1777" s="208"/>
      <c r="AZ1777" s="208"/>
      <c r="BA1777" s="208"/>
      <c r="BB1777" s="208"/>
      <c r="BC1777" s="208"/>
      <c r="BD1777" s="208"/>
      <c r="BE1777" s="208"/>
      <c r="BF1777" s="208"/>
      <c r="BG1777" s="208"/>
      <c r="BH1777" s="208"/>
      <c r="BI1777" s="208"/>
      <c r="BJ1777" s="208"/>
      <c r="BK1777" s="208"/>
      <c r="BL1777" s="208"/>
      <c r="BM1777" s="211"/>
      <c r="BN1777" s="205"/>
      <c r="BO1777" s="2"/>
    </row>
    <row r="1778" spans="1:67" ht="15" hidden="1" customHeight="1" x14ac:dyDescent="0.25">
      <c r="A1778" s="2"/>
      <c r="B1778" s="233" t="s">
        <v>1829</v>
      </c>
      <c r="C1778" s="235" t="s">
        <v>1421</v>
      </c>
      <c r="D1778" s="236"/>
      <c r="E1778" s="241"/>
      <c r="F1778" s="244" t="s">
        <v>1842</v>
      </c>
      <c r="G1778" s="245"/>
      <c r="H1778" s="245"/>
      <c r="I1778" s="245" t="s">
        <v>1743</v>
      </c>
      <c r="J1778" s="247"/>
      <c r="K1778" s="249"/>
      <c r="L1778" s="247"/>
      <c r="M1778" s="247">
        <v>1</v>
      </c>
      <c r="N1778" s="247"/>
      <c r="O1778" s="245" t="s">
        <v>1596</v>
      </c>
      <c r="P1778" s="135" t="s">
        <v>148</v>
      </c>
      <c r="Q1778" s="89"/>
      <c r="R1778" s="89"/>
      <c r="S1778" s="89"/>
      <c r="T1778" s="89"/>
      <c r="U1778" s="89"/>
      <c r="V1778" s="89"/>
      <c r="W1778" s="89"/>
      <c r="X1778" s="89"/>
      <c r="Y1778" s="89"/>
      <c r="Z1778" s="89"/>
      <c r="AA1778" s="220">
        <v>98</v>
      </c>
      <c r="AB1778" s="220"/>
      <c r="AC1778" s="233"/>
      <c r="AD1778" s="220"/>
      <c r="AE1778" s="223">
        <v>0</v>
      </c>
      <c r="AF1778" s="224"/>
      <c r="AG1778" s="229"/>
      <c r="AH1778" s="229">
        <v>0</v>
      </c>
      <c r="AI1778" s="229">
        <v>0.13097401903132683</v>
      </c>
      <c r="AJ1778" s="215"/>
      <c r="AK1778" s="215"/>
      <c r="AL1778" s="209" t="s">
        <v>1590</v>
      </c>
      <c r="AM1778" s="212"/>
      <c r="AN1778" s="212"/>
      <c r="AO1778" s="212"/>
      <c r="AP1778" s="212"/>
      <c r="AQ1778" s="212"/>
      <c r="AR1778" s="212"/>
      <c r="AS1778" s="212"/>
      <c r="AT1778" s="206"/>
      <c r="AU1778" s="206"/>
      <c r="AV1778" s="206"/>
      <c r="AW1778" s="206"/>
      <c r="AX1778" s="206"/>
      <c r="AY1778" s="206"/>
      <c r="AZ1778" s="206"/>
      <c r="BA1778" s="206"/>
      <c r="BB1778" s="206"/>
      <c r="BC1778" s="206"/>
      <c r="BD1778" s="206"/>
      <c r="BE1778" s="206"/>
      <c r="BF1778" s="206"/>
      <c r="BG1778" s="206"/>
      <c r="BH1778" s="206"/>
      <c r="BI1778" s="206"/>
      <c r="BJ1778" s="206"/>
      <c r="BK1778" s="206"/>
      <c r="BL1778" s="206"/>
      <c r="BM1778" s="209"/>
      <c r="BN1778" s="203"/>
      <c r="BO1778" s="2"/>
    </row>
    <row r="1779" spans="1:67" ht="15" customHeight="1" x14ac:dyDescent="0.25">
      <c r="A1779" s="2"/>
      <c r="B1779" s="234"/>
      <c r="C1779" s="237"/>
      <c r="D1779" s="238"/>
      <c r="E1779" s="242"/>
      <c r="F1779" s="245"/>
      <c r="G1779" s="245"/>
      <c r="H1779" s="245"/>
      <c r="I1779" s="245"/>
      <c r="J1779" s="248"/>
      <c r="K1779" s="250"/>
      <c r="L1779" s="247"/>
      <c r="M1779" s="247"/>
      <c r="N1779" s="247"/>
      <c r="O1779" s="245"/>
      <c r="P1779" s="134" t="s">
        <v>26</v>
      </c>
      <c r="Q1779" s="89">
        <v>46269</v>
      </c>
      <c r="R1779" s="89">
        <v>46283</v>
      </c>
      <c r="S1779" s="89">
        <v>46353</v>
      </c>
      <c r="T1779" s="89">
        <v>46353</v>
      </c>
      <c r="U1779" s="89">
        <v>46353</v>
      </c>
      <c r="V1779" s="89">
        <v>46367</v>
      </c>
      <c r="W1779" s="89"/>
      <c r="X1779" s="89"/>
      <c r="Y1779" s="89"/>
      <c r="Z1779" s="89"/>
      <c r="AA1779" s="221"/>
      <c r="AB1779" s="221"/>
      <c r="AC1779" s="234"/>
      <c r="AD1779" s="221"/>
      <c r="AE1779" s="225"/>
      <c r="AF1779" s="226"/>
      <c r="AG1779" s="230"/>
      <c r="AH1779" s="230"/>
      <c r="AI1779" s="230"/>
      <c r="AJ1779" s="216"/>
      <c r="AK1779" s="216"/>
      <c r="AL1779" s="218"/>
      <c r="AM1779" s="213"/>
      <c r="AN1779" s="213"/>
      <c r="AO1779" s="213"/>
      <c r="AP1779" s="213"/>
      <c r="AQ1779" s="213"/>
      <c r="AR1779" s="213"/>
      <c r="AS1779" s="213"/>
      <c r="AT1779" s="207"/>
      <c r="AU1779" s="207"/>
      <c r="AV1779" s="207"/>
      <c r="AW1779" s="207"/>
      <c r="AX1779" s="207"/>
      <c r="AY1779" s="207"/>
      <c r="AZ1779" s="207"/>
      <c r="BA1779" s="207"/>
      <c r="BB1779" s="207"/>
      <c r="BC1779" s="207"/>
      <c r="BD1779" s="207"/>
      <c r="BE1779" s="207"/>
      <c r="BF1779" s="207"/>
      <c r="BG1779" s="207"/>
      <c r="BH1779" s="207"/>
      <c r="BI1779" s="207"/>
      <c r="BJ1779" s="207"/>
      <c r="BK1779" s="207"/>
      <c r="BL1779" s="207"/>
      <c r="BM1779" s="210"/>
      <c r="BN1779" s="204"/>
      <c r="BO1779" s="2"/>
    </row>
    <row r="1780" spans="1:67" ht="15" hidden="1" customHeight="1" x14ac:dyDescent="0.25">
      <c r="A1780" s="2"/>
      <c r="B1780" s="234"/>
      <c r="C1780" s="237"/>
      <c r="D1780" s="238"/>
      <c r="E1780" s="242"/>
      <c r="F1780" s="245"/>
      <c r="G1780" s="245"/>
      <c r="H1780" s="245"/>
      <c r="I1780" s="245"/>
      <c r="J1780" s="248"/>
      <c r="K1780" s="250"/>
      <c r="L1780" s="247"/>
      <c r="M1780" s="247"/>
      <c r="N1780" s="247"/>
      <c r="O1780" s="245"/>
      <c r="P1780" s="134" t="s">
        <v>262</v>
      </c>
      <c r="Q1780" s="89"/>
      <c r="R1780" s="89"/>
      <c r="S1780" s="89"/>
      <c r="T1780" s="89"/>
      <c r="U1780" s="89"/>
      <c r="V1780" s="89"/>
      <c r="W1780" s="89"/>
      <c r="X1780" s="89"/>
      <c r="Y1780" s="89"/>
      <c r="Z1780" s="89"/>
      <c r="AA1780" s="221"/>
      <c r="AB1780" s="221"/>
      <c r="AC1780" s="234"/>
      <c r="AD1780" s="221"/>
      <c r="AE1780" s="225"/>
      <c r="AF1780" s="226"/>
      <c r="AG1780" s="230"/>
      <c r="AH1780" s="230"/>
      <c r="AI1780" s="230"/>
      <c r="AJ1780" s="216"/>
      <c r="AK1780" s="216"/>
      <c r="AL1780" s="218"/>
      <c r="AM1780" s="213"/>
      <c r="AN1780" s="213"/>
      <c r="AO1780" s="213"/>
      <c r="AP1780" s="213"/>
      <c r="AQ1780" s="213"/>
      <c r="AR1780" s="213"/>
      <c r="AS1780" s="213"/>
      <c r="AT1780" s="207"/>
      <c r="AU1780" s="207"/>
      <c r="AV1780" s="207"/>
      <c r="AW1780" s="207"/>
      <c r="AX1780" s="207"/>
      <c r="AY1780" s="207"/>
      <c r="AZ1780" s="207"/>
      <c r="BA1780" s="207"/>
      <c r="BB1780" s="207"/>
      <c r="BC1780" s="207"/>
      <c r="BD1780" s="207"/>
      <c r="BE1780" s="207"/>
      <c r="BF1780" s="207"/>
      <c r="BG1780" s="207"/>
      <c r="BH1780" s="207"/>
      <c r="BI1780" s="207"/>
      <c r="BJ1780" s="207"/>
      <c r="BK1780" s="207"/>
      <c r="BL1780" s="207"/>
      <c r="BM1780" s="210"/>
      <c r="BN1780" s="204"/>
      <c r="BO1780" s="2"/>
    </row>
    <row r="1781" spans="1:67" ht="15" hidden="1" customHeight="1" x14ac:dyDescent="0.25">
      <c r="A1781" s="2"/>
      <c r="B1781" s="234"/>
      <c r="C1781" s="237"/>
      <c r="D1781" s="238"/>
      <c r="E1781" s="242"/>
      <c r="F1781" s="245"/>
      <c r="G1781" s="245"/>
      <c r="H1781" s="245"/>
      <c r="I1781" s="245"/>
      <c r="J1781" s="248"/>
      <c r="K1781" s="250"/>
      <c r="L1781" s="247"/>
      <c r="M1781" s="247"/>
      <c r="N1781" s="247"/>
      <c r="O1781" s="245"/>
      <c r="P1781" s="134" t="s">
        <v>263</v>
      </c>
      <c r="Q1781" s="89"/>
      <c r="R1781" s="89"/>
      <c r="S1781" s="89"/>
      <c r="T1781" s="89"/>
      <c r="U1781" s="89"/>
      <c r="V1781" s="89"/>
      <c r="W1781" s="89"/>
      <c r="X1781" s="89"/>
      <c r="Y1781" s="89"/>
      <c r="Z1781" s="89"/>
      <c r="AA1781" s="221"/>
      <c r="AB1781" s="221"/>
      <c r="AC1781" s="234"/>
      <c r="AD1781" s="221"/>
      <c r="AE1781" s="225"/>
      <c r="AF1781" s="226"/>
      <c r="AG1781" s="230"/>
      <c r="AH1781" s="230"/>
      <c r="AI1781" s="230"/>
      <c r="AJ1781" s="216"/>
      <c r="AK1781" s="216"/>
      <c r="AL1781" s="218"/>
      <c r="AM1781" s="213"/>
      <c r="AN1781" s="213"/>
      <c r="AO1781" s="213"/>
      <c r="AP1781" s="213"/>
      <c r="AQ1781" s="213"/>
      <c r="AR1781" s="213"/>
      <c r="AS1781" s="213"/>
      <c r="AT1781" s="207"/>
      <c r="AU1781" s="207"/>
      <c r="AV1781" s="207"/>
      <c r="AW1781" s="207"/>
      <c r="AX1781" s="207"/>
      <c r="AY1781" s="207"/>
      <c r="AZ1781" s="207"/>
      <c r="BA1781" s="207"/>
      <c r="BB1781" s="207"/>
      <c r="BC1781" s="207"/>
      <c r="BD1781" s="207"/>
      <c r="BE1781" s="207"/>
      <c r="BF1781" s="207"/>
      <c r="BG1781" s="207"/>
      <c r="BH1781" s="207"/>
      <c r="BI1781" s="207"/>
      <c r="BJ1781" s="207"/>
      <c r="BK1781" s="207"/>
      <c r="BL1781" s="207"/>
      <c r="BM1781" s="210"/>
      <c r="BN1781" s="204"/>
      <c r="BO1781" s="2"/>
    </row>
    <row r="1782" spans="1:67" ht="15" hidden="1" customHeight="1" x14ac:dyDescent="0.25">
      <c r="A1782" s="2"/>
      <c r="B1782" s="234"/>
      <c r="C1782" s="237"/>
      <c r="D1782" s="238"/>
      <c r="E1782" s="242"/>
      <c r="F1782" s="245"/>
      <c r="G1782" s="245"/>
      <c r="H1782" s="245"/>
      <c r="I1782" s="245"/>
      <c r="J1782" s="248"/>
      <c r="K1782" s="250"/>
      <c r="L1782" s="247"/>
      <c r="M1782" s="247"/>
      <c r="N1782" s="247"/>
      <c r="O1782" s="245"/>
      <c r="P1782" s="134" t="s">
        <v>27</v>
      </c>
      <c r="Q1782" s="89"/>
      <c r="R1782" s="89"/>
      <c r="S1782" s="89"/>
      <c r="T1782" s="89"/>
      <c r="U1782" s="89"/>
      <c r="V1782" s="89"/>
      <c r="W1782" s="89"/>
      <c r="X1782" s="89"/>
      <c r="Y1782" s="89"/>
      <c r="Z1782" s="89"/>
      <c r="AA1782" s="221"/>
      <c r="AB1782" s="221"/>
      <c r="AC1782" s="234"/>
      <c r="AD1782" s="221"/>
      <c r="AE1782" s="225"/>
      <c r="AF1782" s="226"/>
      <c r="AG1782" s="230"/>
      <c r="AH1782" s="230"/>
      <c r="AI1782" s="230"/>
      <c r="AJ1782" s="216"/>
      <c r="AK1782" s="216"/>
      <c r="AL1782" s="218"/>
      <c r="AM1782" s="213"/>
      <c r="AN1782" s="213"/>
      <c r="AO1782" s="213"/>
      <c r="AP1782" s="213"/>
      <c r="AQ1782" s="213"/>
      <c r="AR1782" s="213"/>
      <c r="AS1782" s="213"/>
      <c r="AT1782" s="207"/>
      <c r="AU1782" s="207"/>
      <c r="AV1782" s="207"/>
      <c r="AW1782" s="207"/>
      <c r="AX1782" s="207"/>
      <c r="AY1782" s="207"/>
      <c r="AZ1782" s="207"/>
      <c r="BA1782" s="207"/>
      <c r="BB1782" s="207"/>
      <c r="BC1782" s="207"/>
      <c r="BD1782" s="207"/>
      <c r="BE1782" s="207"/>
      <c r="BF1782" s="207"/>
      <c r="BG1782" s="207"/>
      <c r="BH1782" s="207"/>
      <c r="BI1782" s="207"/>
      <c r="BJ1782" s="207"/>
      <c r="BK1782" s="207"/>
      <c r="BL1782" s="207"/>
      <c r="BM1782" s="210"/>
      <c r="BN1782" s="204"/>
      <c r="BO1782" s="2"/>
    </row>
    <row r="1783" spans="1:67" ht="15" customHeight="1" x14ac:dyDescent="0.25">
      <c r="A1783" s="2"/>
      <c r="B1783" s="219"/>
      <c r="C1783" s="239"/>
      <c r="D1783" s="240"/>
      <c r="E1783" s="243"/>
      <c r="F1783" s="246"/>
      <c r="G1783" s="246"/>
      <c r="H1783" s="246"/>
      <c r="I1783" s="246"/>
      <c r="J1783" s="248"/>
      <c r="K1783" s="251"/>
      <c r="L1783" s="248"/>
      <c r="M1783" s="248"/>
      <c r="N1783" s="248"/>
      <c r="O1783" s="246"/>
      <c r="P1783" s="134" t="s">
        <v>28</v>
      </c>
      <c r="Q1783" s="89"/>
      <c r="R1783" s="89"/>
      <c r="S1783" s="89"/>
      <c r="T1783" s="89"/>
      <c r="U1783" s="89"/>
      <c r="V1783" s="89"/>
      <c r="W1783" s="89"/>
      <c r="X1783" s="89"/>
      <c r="Y1783" s="89"/>
      <c r="Z1783" s="89"/>
      <c r="AA1783" s="232"/>
      <c r="AB1783" s="222"/>
      <c r="AC1783" s="252"/>
      <c r="AD1783" s="222"/>
      <c r="AE1783" s="227"/>
      <c r="AF1783" s="228"/>
      <c r="AG1783" s="231"/>
      <c r="AH1783" s="232"/>
      <c r="AI1783" s="232"/>
      <c r="AJ1783" s="217"/>
      <c r="AK1783" s="217"/>
      <c r="AL1783" s="219"/>
      <c r="AM1783" s="214"/>
      <c r="AN1783" s="214"/>
      <c r="AO1783" s="214"/>
      <c r="AP1783" s="214"/>
      <c r="AQ1783" s="214"/>
      <c r="AR1783" s="214"/>
      <c r="AS1783" s="214"/>
      <c r="AT1783" s="208"/>
      <c r="AU1783" s="208"/>
      <c r="AV1783" s="208"/>
      <c r="AW1783" s="208"/>
      <c r="AX1783" s="208"/>
      <c r="AY1783" s="208"/>
      <c r="AZ1783" s="208"/>
      <c r="BA1783" s="208"/>
      <c r="BB1783" s="208"/>
      <c r="BC1783" s="208"/>
      <c r="BD1783" s="208"/>
      <c r="BE1783" s="208"/>
      <c r="BF1783" s="208"/>
      <c r="BG1783" s="208"/>
      <c r="BH1783" s="208"/>
      <c r="BI1783" s="208"/>
      <c r="BJ1783" s="208"/>
      <c r="BK1783" s="208"/>
      <c r="BL1783" s="208"/>
      <c r="BM1783" s="211"/>
      <c r="BN1783" s="205"/>
      <c r="BO1783" s="2"/>
    </row>
    <row r="1784" spans="1:67" ht="15" hidden="1" customHeight="1" x14ac:dyDescent="0.25">
      <c r="A1784" s="2"/>
      <c r="B1784" s="233" t="s">
        <v>1829</v>
      </c>
      <c r="C1784" s="235" t="s">
        <v>1423</v>
      </c>
      <c r="D1784" s="236"/>
      <c r="E1784" s="241"/>
      <c r="F1784" s="244" t="s">
        <v>1843</v>
      </c>
      <c r="G1784" s="245"/>
      <c r="H1784" s="245"/>
      <c r="I1784" s="245" t="s">
        <v>1743</v>
      </c>
      <c r="J1784" s="247"/>
      <c r="K1784" s="249"/>
      <c r="L1784" s="247"/>
      <c r="M1784" s="247">
        <v>1</v>
      </c>
      <c r="N1784" s="247"/>
      <c r="O1784" s="245" t="s">
        <v>1596</v>
      </c>
      <c r="P1784" s="135" t="s">
        <v>148</v>
      </c>
      <c r="Q1784" s="89"/>
      <c r="R1784" s="89"/>
      <c r="S1784" s="89"/>
      <c r="T1784" s="89"/>
      <c r="U1784" s="89"/>
      <c r="V1784" s="89"/>
      <c r="W1784" s="89"/>
      <c r="X1784" s="89"/>
      <c r="Y1784" s="89"/>
      <c r="Z1784" s="89"/>
      <c r="AA1784" s="220">
        <v>98</v>
      </c>
      <c r="AB1784" s="220"/>
      <c r="AC1784" s="233"/>
      <c r="AD1784" s="220"/>
      <c r="AE1784" s="223">
        <v>0</v>
      </c>
      <c r="AF1784" s="224"/>
      <c r="AG1784" s="229"/>
      <c r="AH1784" s="229">
        <v>0</v>
      </c>
      <c r="AI1784" s="229">
        <v>0.13097401903132683</v>
      </c>
      <c r="AJ1784" s="215"/>
      <c r="AK1784" s="215"/>
      <c r="AL1784" s="209" t="s">
        <v>1590</v>
      </c>
      <c r="AM1784" s="212"/>
      <c r="AN1784" s="212"/>
      <c r="AO1784" s="212"/>
      <c r="AP1784" s="212"/>
      <c r="AQ1784" s="212"/>
      <c r="AR1784" s="212"/>
      <c r="AS1784" s="212"/>
      <c r="AT1784" s="206"/>
      <c r="AU1784" s="206"/>
      <c r="AV1784" s="206"/>
      <c r="AW1784" s="206"/>
      <c r="AX1784" s="206"/>
      <c r="AY1784" s="206"/>
      <c r="AZ1784" s="206"/>
      <c r="BA1784" s="206"/>
      <c r="BB1784" s="206"/>
      <c r="BC1784" s="206"/>
      <c r="BD1784" s="206"/>
      <c r="BE1784" s="206"/>
      <c r="BF1784" s="206"/>
      <c r="BG1784" s="206"/>
      <c r="BH1784" s="206"/>
      <c r="BI1784" s="206"/>
      <c r="BJ1784" s="206"/>
      <c r="BK1784" s="206"/>
      <c r="BL1784" s="206"/>
      <c r="BM1784" s="209"/>
      <c r="BN1784" s="203"/>
      <c r="BO1784" s="2"/>
    </row>
    <row r="1785" spans="1:67" ht="15" customHeight="1" x14ac:dyDescent="0.25">
      <c r="A1785" s="2"/>
      <c r="B1785" s="234"/>
      <c r="C1785" s="237"/>
      <c r="D1785" s="238"/>
      <c r="E1785" s="242"/>
      <c r="F1785" s="245"/>
      <c r="G1785" s="245"/>
      <c r="H1785" s="245"/>
      <c r="I1785" s="245"/>
      <c r="J1785" s="248"/>
      <c r="K1785" s="250"/>
      <c r="L1785" s="247"/>
      <c r="M1785" s="247"/>
      <c r="N1785" s="247"/>
      <c r="O1785" s="245"/>
      <c r="P1785" s="134" t="s">
        <v>26</v>
      </c>
      <c r="Q1785" s="89">
        <v>46269</v>
      </c>
      <c r="R1785" s="89">
        <v>46283</v>
      </c>
      <c r="S1785" s="89">
        <v>46353</v>
      </c>
      <c r="T1785" s="89">
        <v>46353</v>
      </c>
      <c r="U1785" s="89">
        <v>46353</v>
      </c>
      <c r="V1785" s="89">
        <v>46367</v>
      </c>
      <c r="W1785" s="89"/>
      <c r="X1785" s="89"/>
      <c r="Y1785" s="89"/>
      <c r="Z1785" s="89"/>
      <c r="AA1785" s="221"/>
      <c r="AB1785" s="221"/>
      <c r="AC1785" s="234"/>
      <c r="AD1785" s="221"/>
      <c r="AE1785" s="225"/>
      <c r="AF1785" s="226"/>
      <c r="AG1785" s="230"/>
      <c r="AH1785" s="230"/>
      <c r="AI1785" s="230"/>
      <c r="AJ1785" s="216"/>
      <c r="AK1785" s="216"/>
      <c r="AL1785" s="218"/>
      <c r="AM1785" s="213"/>
      <c r="AN1785" s="213"/>
      <c r="AO1785" s="213"/>
      <c r="AP1785" s="213"/>
      <c r="AQ1785" s="213"/>
      <c r="AR1785" s="213"/>
      <c r="AS1785" s="213"/>
      <c r="AT1785" s="207"/>
      <c r="AU1785" s="207"/>
      <c r="AV1785" s="207"/>
      <c r="AW1785" s="207"/>
      <c r="AX1785" s="207"/>
      <c r="AY1785" s="207"/>
      <c r="AZ1785" s="207"/>
      <c r="BA1785" s="207"/>
      <c r="BB1785" s="207"/>
      <c r="BC1785" s="207"/>
      <c r="BD1785" s="207"/>
      <c r="BE1785" s="207"/>
      <c r="BF1785" s="207"/>
      <c r="BG1785" s="207"/>
      <c r="BH1785" s="207"/>
      <c r="BI1785" s="207"/>
      <c r="BJ1785" s="207"/>
      <c r="BK1785" s="207"/>
      <c r="BL1785" s="207"/>
      <c r="BM1785" s="210"/>
      <c r="BN1785" s="204"/>
      <c r="BO1785" s="2"/>
    </row>
    <row r="1786" spans="1:67" ht="15" hidden="1" customHeight="1" x14ac:dyDescent="0.25">
      <c r="A1786" s="2"/>
      <c r="B1786" s="234"/>
      <c r="C1786" s="237"/>
      <c r="D1786" s="238"/>
      <c r="E1786" s="242"/>
      <c r="F1786" s="245"/>
      <c r="G1786" s="245"/>
      <c r="H1786" s="245"/>
      <c r="I1786" s="245"/>
      <c r="J1786" s="248"/>
      <c r="K1786" s="250"/>
      <c r="L1786" s="247"/>
      <c r="M1786" s="247"/>
      <c r="N1786" s="247"/>
      <c r="O1786" s="245"/>
      <c r="P1786" s="134" t="s">
        <v>262</v>
      </c>
      <c r="Q1786" s="89"/>
      <c r="R1786" s="89"/>
      <c r="S1786" s="89"/>
      <c r="T1786" s="89"/>
      <c r="U1786" s="89"/>
      <c r="V1786" s="89"/>
      <c r="W1786" s="89"/>
      <c r="X1786" s="89"/>
      <c r="Y1786" s="89"/>
      <c r="Z1786" s="89"/>
      <c r="AA1786" s="221"/>
      <c r="AB1786" s="221"/>
      <c r="AC1786" s="234"/>
      <c r="AD1786" s="221"/>
      <c r="AE1786" s="225"/>
      <c r="AF1786" s="226"/>
      <c r="AG1786" s="230"/>
      <c r="AH1786" s="230"/>
      <c r="AI1786" s="230"/>
      <c r="AJ1786" s="216"/>
      <c r="AK1786" s="216"/>
      <c r="AL1786" s="218"/>
      <c r="AM1786" s="213"/>
      <c r="AN1786" s="213"/>
      <c r="AO1786" s="213"/>
      <c r="AP1786" s="213"/>
      <c r="AQ1786" s="213"/>
      <c r="AR1786" s="213"/>
      <c r="AS1786" s="213"/>
      <c r="AT1786" s="207"/>
      <c r="AU1786" s="207"/>
      <c r="AV1786" s="207"/>
      <c r="AW1786" s="207"/>
      <c r="AX1786" s="207"/>
      <c r="AY1786" s="207"/>
      <c r="AZ1786" s="207"/>
      <c r="BA1786" s="207"/>
      <c r="BB1786" s="207"/>
      <c r="BC1786" s="207"/>
      <c r="BD1786" s="207"/>
      <c r="BE1786" s="207"/>
      <c r="BF1786" s="207"/>
      <c r="BG1786" s="207"/>
      <c r="BH1786" s="207"/>
      <c r="BI1786" s="207"/>
      <c r="BJ1786" s="207"/>
      <c r="BK1786" s="207"/>
      <c r="BL1786" s="207"/>
      <c r="BM1786" s="210"/>
      <c r="BN1786" s="204"/>
      <c r="BO1786" s="2"/>
    </row>
    <row r="1787" spans="1:67" ht="15" hidden="1" customHeight="1" x14ac:dyDescent="0.25">
      <c r="A1787" s="2"/>
      <c r="B1787" s="234"/>
      <c r="C1787" s="237"/>
      <c r="D1787" s="238"/>
      <c r="E1787" s="242"/>
      <c r="F1787" s="245"/>
      <c r="G1787" s="245"/>
      <c r="H1787" s="245"/>
      <c r="I1787" s="245"/>
      <c r="J1787" s="248"/>
      <c r="K1787" s="250"/>
      <c r="L1787" s="247"/>
      <c r="M1787" s="247"/>
      <c r="N1787" s="247"/>
      <c r="O1787" s="245"/>
      <c r="P1787" s="134" t="s">
        <v>263</v>
      </c>
      <c r="Q1787" s="89"/>
      <c r="R1787" s="89"/>
      <c r="S1787" s="89"/>
      <c r="T1787" s="89"/>
      <c r="U1787" s="89"/>
      <c r="V1787" s="89"/>
      <c r="W1787" s="89"/>
      <c r="X1787" s="89"/>
      <c r="Y1787" s="89"/>
      <c r="Z1787" s="89"/>
      <c r="AA1787" s="221"/>
      <c r="AB1787" s="221"/>
      <c r="AC1787" s="234"/>
      <c r="AD1787" s="221"/>
      <c r="AE1787" s="225"/>
      <c r="AF1787" s="226"/>
      <c r="AG1787" s="230"/>
      <c r="AH1787" s="230"/>
      <c r="AI1787" s="230"/>
      <c r="AJ1787" s="216"/>
      <c r="AK1787" s="216"/>
      <c r="AL1787" s="218"/>
      <c r="AM1787" s="213"/>
      <c r="AN1787" s="213"/>
      <c r="AO1787" s="213"/>
      <c r="AP1787" s="213"/>
      <c r="AQ1787" s="213"/>
      <c r="AR1787" s="213"/>
      <c r="AS1787" s="213"/>
      <c r="AT1787" s="207"/>
      <c r="AU1787" s="207"/>
      <c r="AV1787" s="207"/>
      <c r="AW1787" s="207"/>
      <c r="AX1787" s="207"/>
      <c r="AY1787" s="207"/>
      <c r="AZ1787" s="207"/>
      <c r="BA1787" s="207"/>
      <c r="BB1787" s="207"/>
      <c r="BC1787" s="207"/>
      <c r="BD1787" s="207"/>
      <c r="BE1787" s="207"/>
      <c r="BF1787" s="207"/>
      <c r="BG1787" s="207"/>
      <c r="BH1787" s="207"/>
      <c r="BI1787" s="207"/>
      <c r="BJ1787" s="207"/>
      <c r="BK1787" s="207"/>
      <c r="BL1787" s="207"/>
      <c r="BM1787" s="210"/>
      <c r="BN1787" s="204"/>
      <c r="BO1787" s="2"/>
    </row>
    <row r="1788" spans="1:67" ht="15" hidden="1" customHeight="1" x14ac:dyDescent="0.25">
      <c r="A1788" s="2"/>
      <c r="B1788" s="234"/>
      <c r="C1788" s="237"/>
      <c r="D1788" s="238"/>
      <c r="E1788" s="242"/>
      <c r="F1788" s="245"/>
      <c r="G1788" s="245"/>
      <c r="H1788" s="245"/>
      <c r="I1788" s="245"/>
      <c r="J1788" s="248"/>
      <c r="K1788" s="250"/>
      <c r="L1788" s="247"/>
      <c r="M1788" s="247"/>
      <c r="N1788" s="247"/>
      <c r="O1788" s="245"/>
      <c r="P1788" s="134" t="s">
        <v>27</v>
      </c>
      <c r="Q1788" s="89"/>
      <c r="R1788" s="89"/>
      <c r="S1788" s="89"/>
      <c r="T1788" s="89"/>
      <c r="U1788" s="89"/>
      <c r="V1788" s="89"/>
      <c r="W1788" s="89"/>
      <c r="X1788" s="89"/>
      <c r="Y1788" s="89"/>
      <c r="Z1788" s="89"/>
      <c r="AA1788" s="221"/>
      <c r="AB1788" s="221"/>
      <c r="AC1788" s="234"/>
      <c r="AD1788" s="221"/>
      <c r="AE1788" s="225"/>
      <c r="AF1788" s="226"/>
      <c r="AG1788" s="230"/>
      <c r="AH1788" s="230"/>
      <c r="AI1788" s="230"/>
      <c r="AJ1788" s="216"/>
      <c r="AK1788" s="216"/>
      <c r="AL1788" s="218"/>
      <c r="AM1788" s="213"/>
      <c r="AN1788" s="213"/>
      <c r="AO1788" s="213"/>
      <c r="AP1788" s="213"/>
      <c r="AQ1788" s="213"/>
      <c r="AR1788" s="213"/>
      <c r="AS1788" s="213"/>
      <c r="AT1788" s="207"/>
      <c r="AU1788" s="207"/>
      <c r="AV1788" s="207"/>
      <c r="AW1788" s="207"/>
      <c r="AX1788" s="207"/>
      <c r="AY1788" s="207"/>
      <c r="AZ1788" s="207"/>
      <c r="BA1788" s="207"/>
      <c r="BB1788" s="207"/>
      <c r="BC1788" s="207"/>
      <c r="BD1788" s="207"/>
      <c r="BE1788" s="207"/>
      <c r="BF1788" s="207"/>
      <c r="BG1788" s="207"/>
      <c r="BH1788" s="207"/>
      <c r="BI1788" s="207"/>
      <c r="BJ1788" s="207"/>
      <c r="BK1788" s="207"/>
      <c r="BL1788" s="207"/>
      <c r="BM1788" s="210"/>
      <c r="BN1788" s="204"/>
      <c r="BO1788" s="2"/>
    </row>
    <row r="1789" spans="1:67" ht="15" customHeight="1" x14ac:dyDescent="0.25">
      <c r="A1789" s="2"/>
      <c r="B1789" s="219"/>
      <c r="C1789" s="239"/>
      <c r="D1789" s="240"/>
      <c r="E1789" s="243"/>
      <c r="F1789" s="246"/>
      <c r="G1789" s="246"/>
      <c r="H1789" s="246"/>
      <c r="I1789" s="246"/>
      <c r="J1789" s="248"/>
      <c r="K1789" s="251"/>
      <c r="L1789" s="248"/>
      <c r="M1789" s="248"/>
      <c r="N1789" s="248"/>
      <c r="O1789" s="246"/>
      <c r="P1789" s="134" t="s">
        <v>28</v>
      </c>
      <c r="Q1789" s="89"/>
      <c r="R1789" s="89"/>
      <c r="S1789" s="89"/>
      <c r="T1789" s="89"/>
      <c r="U1789" s="89"/>
      <c r="V1789" s="89"/>
      <c r="W1789" s="89"/>
      <c r="X1789" s="89"/>
      <c r="Y1789" s="89"/>
      <c r="Z1789" s="89"/>
      <c r="AA1789" s="232"/>
      <c r="AB1789" s="222"/>
      <c r="AC1789" s="252"/>
      <c r="AD1789" s="222"/>
      <c r="AE1789" s="227"/>
      <c r="AF1789" s="228"/>
      <c r="AG1789" s="231"/>
      <c r="AH1789" s="232"/>
      <c r="AI1789" s="232"/>
      <c r="AJ1789" s="217"/>
      <c r="AK1789" s="217"/>
      <c r="AL1789" s="219"/>
      <c r="AM1789" s="214"/>
      <c r="AN1789" s="214"/>
      <c r="AO1789" s="214"/>
      <c r="AP1789" s="214"/>
      <c r="AQ1789" s="214"/>
      <c r="AR1789" s="214"/>
      <c r="AS1789" s="214"/>
      <c r="AT1789" s="208"/>
      <c r="AU1789" s="208"/>
      <c r="AV1789" s="208"/>
      <c r="AW1789" s="208"/>
      <c r="AX1789" s="208"/>
      <c r="AY1789" s="208"/>
      <c r="AZ1789" s="208"/>
      <c r="BA1789" s="208"/>
      <c r="BB1789" s="208"/>
      <c r="BC1789" s="208"/>
      <c r="BD1789" s="208"/>
      <c r="BE1789" s="208"/>
      <c r="BF1789" s="208"/>
      <c r="BG1789" s="208"/>
      <c r="BH1789" s="208"/>
      <c r="BI1789" s="208"/>
      <c r="BJ1789" s="208"/>
      <c r="BK1789" s="208"/>
      <c r="BL1789" s="208"/>
      <c r="BM1789" s="211"/>
      <c r="BN1789" s="205"/>
      <c r="BO1789" s="2"/>
    </row>
    <row r="1790" spans="1:67" ht="15" hidden="1" customHeight="1" x14ac:dyDescent="0.25">
      <c r="A1790" s="2"/>
      <c r="B1790" s="233" t="s">
        <v>1829</v>
      </c>
      <c r="C1790" s="235" t="s">
        <v>1425</v>
      </c>
      <c r="D1790" s="236"/>
      <c r="E1790" s="241"/>
      <c r="F1790" s="244" t="s">
        <v>1844</v>
      </c>
      <c r="G1790" s="245"/>
      <c r="H1790" s="245"/>
      <c r="I1790" s="245" t="s">
        <v>1743</v>
      </c>
      <c r="J1790" s="247"/>
      <c r="K1790" s="249"/>
      <c r="L1790" s="247"/>
      <c r="M1790" s="247">
        <v>1</v>
      </c>
      <c r="N1790" s="247"/>
      <c r="O1790" s="245" t="s">
        <v>1596</v>
      </c>
      <c r="P1790" s="135" t="s">
        <v>148</v>
      </c>
      <c r="Q1790" s="89"/>
      <c r="R1790" s="89"/>
      <c r="S1790" s="89"/>
      <c r="T1790" s="89"/>
      <c r="U1790" s="89"/>
      <c r="V1790" s="89"/>
      <c r="W1790" s="89"/>
      <c r="X1790" s="89"/>
      <c r="Y1790" s="89"/>
      <c r="Z1790" s="89"/>
      <c r="AA1790" s="220">
        <v>98</v>
      </c>
      <c r="AB1790" s="220"/>
      <c r="AC1790" s="233"/>
      <c r="AD1790" s="220"/>
      <c r="AE1790" s="223">
        <v>0</v>
      </c>
      <c r="AF1790" s="224"/>
      <c r="AG1790" s="229"/>
      <c r="AH1790" s="229">
        <v>0</v>
      </c>
      <c r="AI1790" s="229">
        <v>0.13097401903132683</v>
      </c>
      <c r="AJ1790" s="215"/>
      <c r="AK1790" s="215"/>
      <c r="AL1790" s="209" t="s">
        <v>1590</v>
      </c>
      <c r="AM1790" s="212"/>
      <c r="AN1790" s="212"/>
      <c r="AO1790" s="212"/>
      <c r="AP1790" s="212"/>
      <c r="AQ1790" s="212"/>
      <c r="AR1790" s="212"/>
      <c r="AS1790" s="212"/>
      <c r="AT1790" s="206"/>
      <c r="AU1790" s="206"/>
      <c r="AV1790" s="206"/>
      <c r="AW1790" s="206"/>
      <c r="AX1790" s="206"/>
      <c r="AY1790" s="206"/>
      <c r="AZ1790" s="206"/>
      <c r="BA1790" s="206"/>
      <c r="BB1790" s="206"/>
      <c r="BC1790" s="206"/>
      <c r="BD1790" s="206"/>
      <c r="BE1790" s="206"/>
      <c r="BF1790" s="206"/>
      <c r="BG1790" s="206"/>
      <c r="BH1790" s="206"/>
      <c r="BI1790" s="206"/>
      <c r="BJ1790" s="206"/>
      <c r="BK1790" s="206"/>
      <c r="BL1790" s="206"/>
      <c r="BM1790" s="209"/>
      <c r="BN1790" s="203"/>
      <c r="BO1790" s="2"/>
    </row>
    <row r="1791" spans="1:67" ht="15" customHeight="1" x14ac:dyDescent="0.25">
      <c r="A1791" s="2"/>
      <c r="B1791" s="234"/>
      <c r="C1791" s="237"/>
      <c r="D1791" s="238"/>
      <c r="E1791" s="242"/>
      <c r="F1791" s="245"/>
      <c r="G1791" s="245"/>
      <c r="H1791" s="245"/>
      <c r="I1791" s="245"/>
      <c r="J1791" s="248"/>
      <c r="K1791" s="250"/>
      <c r="L1791" s="247"/>
      <c r="M1791" s="247"/>
      <c r="N1791" s="247"/>
      <c r="O1791" s="245"/>
      <c r="P1791" s="134" t="s">
        <v>26</v>
      </c>
      <c r="Q1791" s="89">
        <v>46269</v>
      </c>
      <c r="R1791" s="89">
        <v>46283</v>
      </c>
      <c r="S1791" s="89">
        <v>46353</v>
      </c>
      <c r="T1791" s="89">
        <v>46353</v>
      </c>
      <c r="U1791" s="89">
        <v>46353</v>
      </c>
      <c r="V1791" s="89">
        <v>46367</v>
      </c>
      <c r="W1791" s="89"/>
      <c r="X1791" s="89"/>
      <c r="Y1791" s="89"/>
      <c r="Z1791" s="89"/>
      <c r="AA1791" s="221"/>
      <c r="AB1791" s="221"/>
      <c r="AC1791" s="234"/>
      <c r="AD1791" s="221"/>
      <c r="AE1791" s="225"/>
      <c r="AF1791" s="226"/>
      <c r="AG1791" s="230"/>
      <c r="AH1791" s="230"/>
      <c r="AI1791" s="230"/>
      <c r="AJ1791" s="216"/>
      <c r="AK1791" s="216"/>
      <c r="AL1791" s="218"/>
      <c r="AM1791" s="213"/>
      <c r="AN1791" s="213"/>
      <c r="AO1791" s="213"/>
      <c r="AP1791" s="213"/>
      <c r="AQ1791" s="213"/>
      <c r="AR1791" s="213"/>
      <c r="AS1791" s="213"/>
      <c r="AT1791" s="207"/>
      <c r="AU1791" s="207"/>
      <c r="AV1791" s="207"/>
      <c r="AW1791" s="207"/>
      <c r="AX1791" s="207"/>
      <c r="AY1791" s="207"/>
      <c r="AZ1791" s="207"/>
      <c r="BA1791" s="207"/>
      <c r="BB1791" s="207"/>
      <c r="BC1791" s="207"/>
      <c r="BD1791" s="207"/>
      <c r="BE1791" s="207"/>
      <c r="BF1791" s="207"/>
      <c r="BG1791" s="207"/>
      <c r="BH1791" s="207"/>
      <c r="BI1791" s="207"/>
      <c r="BJ1791" s="207"/>
      <c r="BK1791" s="207"/>
      <c r="BL1791" s="207"/>
      <c r="BM1791" s="210"/>
      <c r="BN1791" s="204"/>
      <c r="BO1791" s="2"/>
    </row>
    <row r="1792" spans="1:67" ht="15" hidden="1" customHeight="1" x14ac:dyDescent="0.25">
      <c r="A1792" s="2"/>
      <c r="B1792" s="234"/>
      <c r="C1792" s="237"/>
      <c r="D1792" s="238"/>
      <c r="E1792" s="242"/>
      <c r="F1792" s="245"/>
      <c r="G1792" s="245"/>
      <c r="H1792" s="245"/>
      <c r="I1792" s="245"/>
      <c r="J1792" s="248"/>
      <c r="K1792" s="250"/>
      <c r="L1792" s="247"/>
      <c r="M1792" s="247"/>
      <c r="N1792" s="247"/>
      <c r="O1792" s="245"/>
      <c r="P1792" s="134" t="s">
        <v>262</v>
      </c>
      <c r="Q1792" s="89"/>
      <c r="R1792" s="89"/>
      <c r="S1792" s="89"/>
      <c r="T1792" s="89"/>
      <c r="U1792" s="89"/>
      <c r="V1792" s="89"/>
      <c r="W1792" s="89"/>
      <c r="X1792" s="89"/>
      <c r="Y1792" s="89"/>
      <c r="Z1792" s="89"/>
      <c r="AA1792" s="221"/>
      <c r="AB1792" s="221"/>
      <c r="AC1792" s="234"/>
      <c r="AD1792" s="221"/>
      <c r="AE1792" s="225"/>
      <c r="AF1792" s="226"/>
      <c r="AG1792" s="230"/>
      <c r="AH1792" s="230"/>
      <c r="AI1792" s="230"/>
      <c r="AJ1792" s="216"/>
      <c r="AK1792" s="216"/>
      <c r="AL1792" s="218"/>
      <c r="AM1792" s="213"/>
      <c r="AN1792" s="213"/>
      <c r="AO1792" s="213"/>
      <c r="AP1792" s="213"/>
      <c r="AQ1792" s="213"/>
      <c r="AR1792" s="213"/>
      <c r="AS1792" s="213"/>
      <c r="AT1792" s="207"/>
      <c r="AU1792" s="207"/>
      <c r="AV1792" s="207"/>
      <c r="AW1792" s="207"/>
      <c r="AX1792" s="207"/>
      <c r="AY1792" s="207"/>
      <c r="AZ1792" s="207"/>
      <c r="BA1792" s="207"/>
      <c r="BB1792" s="207"/>
      <c r="BC1792" s="207"/>
      <c r="BD1792" s="207"/>
      <c r="BE1792" s="207"/>
      <c r="BF1792" s="207"/>
      <c r="BG1792" s="207"/>
      <c r="BH1792" s="207"/>
      <c r="BI1792" s="207"/>
      <c r="BJ1792" s="207"/>
      <c r="BK1792" s="207"/>
      <c r="BL1792" s="207"/>
      <c r="BM1792" s="210"/>
      <c r="BN1792" s="204"/>
      <c r="BO1792" s="2"/>
    </row>
    <row r="1793" spans="1:67" ht="15" hidden="1" customHeight="1" x14ac:dyDescent="0.25">
      <c r="A1793" s="2"/>
      <c r="B1793" s="234"/>
      <c r="C1793" s="237"/>
      <c r="D1793" s="238"/>
      <c r="E1793" s="242"/>
      <c r="F1793" s="245"/>
      <c r="G1793" s="245"/>
      <c r="H1793" s="245"/>
      <c r="I1793" s="245"/>
      <c r="J1793" s="248"/>
      <c r="K1793" s="250"/>
      <c r="L1793" s="247"/>
      <c r="M1793" s="247"/>
      <c r="N1793" s="247"/>
      <c r="O1793" s="245"/>
      <c r="P1793" s="134" t="s">
        <v>263</v>
      </c>
      <c r="Q1793" s="89"/>
      <c r="R1793" s="89"/>
      <c r="S1793" s="89"/>
      <c r="T1793" s="89"/>
      <c r="U1793" s="89"/>
      <c r="V1793" s="89"/>
      <c r="W1793" s="89"/>
      <c r="X1793" s="89"/>
      <c r="Y1793" s="89"/>
      <c r="Z1793" s="89"/>
      <c r="AA1793" s="221"/>
      <c r="AB1793" s="221"/>
      <c r="AC1793" s="234"/>
      <c r="AD1793" s="221"/>
      <c r="AE1793" s="225"/>
      <c r="AF1793" s="226"/>
      <c r="AG1793" s="230"/>
      <c r="AH1793" s="230"/>
      <c r="AI1793" s="230"/>
      <c r="AJ1793" s="216"/>
      <c r="AK1793" s="216"/>
      <c r="AL1793" s="218"/>
      <c r="AM1793" s="213"/>
      <c r="AN1793" s="213"/>
      <c r="AO1793" s="213"/>
      <c r="AP1793" s="213"/>
      <c r="AQ1793" s="213"/>
      <c r="AR1793" s="213"/>
      <c r="AS1793" s="213"/>
      <c r="AT1793" s="207"/>
      <c r="AU1793" s="207"/>
      <c r="AV1793" s="207"/>
      <c r="AW1793" s="207"/>
      <c r="AX1793" s="207"/>
      <c r="AY1793" s="207"/>
      <c r="AZ1793" s="207"/>
      <c r="BA1793" s="207"/>
      <c r="BB1793" s="207"/>
      <c r="BC1793" s="207"/>
      <c r="BD1793" s="207"/>
      <c r="BE1793" s="207"/>
      <c r="BF1793" s="207"/>
      <c r="BG1793" s="207"/>
      <c r="BH1793" s="207"/>
      <c r="BI1793" s="207"/>
      <c r="BJ1793" s="207"/>
      <c r="BK1793" s="207"/>
      <c r="BL1793" s="207"/>
      <c r="BM1793" s="210"/>
      <c r="BN1793" s="204"/>
      <c r="BO1793" s="2"/>
    </row>
    <row r="1794" spans="1:67" ht="15" hidden="1" customHeight="1" x14ac:dyDescent="0.25">
      <c r="A1794" s="2"/>
      <c r="B1794" s="234"/>
      <c r="C1794" s="237"/>
      <c r="D1794" s="238"/>
      <c r="E1794" s="242"/>
      <c r="F1794" s="245"/>
      <c r="G1794" s="245"/>
      <c r="H1794" s="245"/>
      <c r="I1794" s="245"/>
      <c r="J1794" s="248"/>
      <c r="K1794" s="250"/>
      <c r="L1794" s="247"/>
      <c r="M1794" s="247"/>
      <c r="N1794" s="247"/>
      <c r="O1794" s="245"/>
      <c r="P1794" s="134" t="s">
        <v>27</v>
      </c>
      <c r="Q1794" s="89"/>
      <c r="R1794" s="89"/>
      <c r="S1794" s="89"/>
      <c r="T1794" s="89"/>
      <c r="U1794" s="89"/>
      <c r="V1794" s="89"/>
      <c r="W1794" s="89"/>
      <c r="X1794" s="89"/>
      <c r="Y1794" s="89"/>
      <c r="Z1794" s="89"/>
      <c r="AA1794" s="221"/>
      <c r="AB1794" s="221"/>
      <c r="AC1794" s="234"/>
      <c r="AD1794" s="221"/>
      <c r="AE1794" s="225"/>
      <c r="AF1794" s="226"/>
      <c r="AG1794" s="230"/>
      <c r="AH1794" s="230"/>
      <c r="AI1794" s="230"/>
      <c r="AJ1794" s="216"/>
      <c r="AK1794" s="216"/>
      <c r="AL1794" s="218"/>
      <c r="AM1794" s="213"/>
      <c r="AN1794" s="213"/>
      <c r="AO1794" s="213"/>
      <c r="AP1794" s="213"/>
      <c r="AQ1794" s="213"/>
      <c r="AR1794" s="213"/>
      <c r="AS1794" s="213"/>
      <c r="AT1794" s="207"/>
      <c r="AU1794" s="207"/>
      <c r="AV1794" s="207"/>
      <c r="AW1794" s="207"/>
      <c r="AX1794" s="207"/>
      <c r="AY1794" s="207"/>
      <c r="AZ1794" s="207"/>
      <c r="BA1794" s="207"/>
      <c r="BB1794" s="207"/>
      <c r="BC1794" s="207"/>
      <c r="BD1794" s="207"/>
      <c r="BE1794" s="207"/>
      <c r="BF1794" s="207"/>
      <c r="BG1794" s="207"/>
      <c r="BH1794" s="207"/>
      <c r="BI1794" s="207"/>
      <c r="BJ1794" s="207"/>
      <c r="BK1794" s="207"/>
      <c r="BL1794" s="207"/>
      <c r="BM1794" s="210"/>
      <c r="BN1794" s="204"/>
      <c r="BO1794" s="2"/>
    </row>
    <row r="1795" spans="1:67" ht="15" customHeight="1" x14ac:dyDescent="0.25">
      <c r="A1795" s="2"/>
      <c r="B1795" s="219"/>
      <c r="C1795" s="239"/>
      <c r="D1795" s="240"/>
      <c r="E1795" s="243"/>
      <c r="F1795" s="246"/>
      <c r="G1795" s="246"/>
      <c r="H1795" s="246"/>
      <c r="I1795" s="246"/>
      <c r="J1795" s="248"/>
      <c r="K1795" s="251"/>
      <c r="L1795" s="248"/>
      <c r="M1795" s="248"/>
      <c r="N1795" s="248"/>
      <c r="O1795" s="246"/>
      <c r="P1795" s="134" t="s">
        <v>28</v>
      </c>
      <c r="Q1795" s="89"/>
      <c r="R1795" s="89"/>
      <c r="S1795" s="89"/>
      <c r="T1795" s="89"/>
      <c r="U1795" s="89"/>
      <c r="V1795" s="89"/>
      <c r="W1795" s="89"/>
      <c r="X1795" s="89"/>
      <c r="Y1795" s="89"/>
      <c r="Z1795" s="89"/>
      <c r="AA1795" s="232"/>
      <c r="AB1795" s="222"/>
      <c r="AC1795" s="252"/>
      <c r="AD1795" s="222"/>
      <c r="AE1795" s="227"/>
      <c r="AF1795" s="228"/>
      <c r="AG1795" s="231"/>
      <c r="AH1795" s="232"/>
      <c r="AI1795" s="232"/>
      <c r="AJ1795" s="217"/>
      <c r="AK1795" s="217"/>
      <c r="AL1795" s="219"/>
      <c r="AM1795" s="214"/>
      <c r="AN1795" s="214"/>
      <c r="AO1795" s="214"/>
      <c r="AP1795" s="214"/>
      <c r="AQ1795" s="214"/>
      <c r="AR1795" s="214"/>
      <c r="AS1795" s="214"/>
      <c r="AT1795" s="208"/>
      <c r="AU1795" s="208"/>
      <c r="AV1795" s="208"/>
      <c r="AW1795" s="208"/>
      <c r="AX1795" s="208"/>
      <c r="AY1795" s="208"/>
      <c r="AZ1795" s="208"/>
      <c r="BA1795" s="208"/>
      <c r="BB1795" s="208"/>
      <c r="BC1795" s="208"/>
      <c r="BD1795" s="208"/>
      <c r="BE1795" s="208"/>
      <c r="BF1795" s="208"/>
      <c r="BG1795" s="208"/>
      <c r="BH1795" s="208"/>
      <c r="BI1795" s="208"/>
      <c r="BJ1795" s="208"/>
      <c r="BK1795" s="208"/>
      <c r="BL1795" s="208"/>
      <c r="BM1795" s="211"/>
      <c r="BN1795" s="205"/>
      <c r="BO1795" s="2"/>
    </row>
    <row r="1796" spans="1:67" ht="15" hidden="1" customHeight="1" x14ac:dyDescent="0.25">
      <c r="A1796" s="2"/>
      <c r="B1796" s="233" t="s">
        <v>1829</v>
      </c>
      <c r="C1796" s="235" t="s">
        <v>1427</v>
      </c>
      <c r="D1796" s="236"/>
      <c r="E1796" s="241"/>
      <c r="F1796" s="244" t="s">
        <v>1845</v>
      </c>
      <c r="G1796" s="245"/>
      <c r="H1796" s="245"/>
      <c r="I1796" s="245" t="s">
        <v>1743</v>
      </c>
      <c r="J1796" s="247"/>
      <c r="K1796" s="249"/>
      <c r="L1796" s="247"/>
      <c r="M1796" s="247">
        <v>1</v>
      </c>
      <c r="N1796" s="247"/>
      <c r="O1796" s="245" t="s">
        <v>1596</v>
      </c>
      <c r="P1796" s="135" t="s">
        <v>148</v>
      </c>
      <c r="Q1796" s="89"/>
      <c r="R1796" s="89"/>
      <c r="S1796" s="89"/>
      <c r="T1796" s="89"/>
      <c r="U1796" s="89"/>
      <c r="V1796" s="89"/>
      <c r="W1796" s="89"/>
      <c r="X1796" s="89"/>
      <c r="Y1796" s="89"/>
      <c r="Z1796" s="89"/>
      <c r="AA1796" s="220">
        <v>98</v>
      </c>
      <c r="AB1796" s="220"/>
      <c r="AC1796" s="233"/>
      <c r="AD1796" s="220"/>
      <c r="AE1796" s="223">
        <v>0</v>
      </c>
      <c r="AF1796" s="224"/>
      <c r="AG1796" s="229"/>
      <c r="AH1796" s="229">
        <v>0</v>
      </c>
      <c r="AI1796" s="229">
        <v>0.13097401903132683</v>
      </c>
      <c r="AJ1796" s="215"/>
      <c r="AK1796" s="215"/>
      <c r="AL1796" s="209" t="s">
        <v>1590</v>
      </c>
      <c r="AM1796" s="212"/>
      <c r="AN1796" s="212"/>
      <c r="AO1796" s="212"/>
      <c r="AP1796" s="212"/>
      <c r="AQ1796" s="212"/>
      <c r="AR1796" s="212"/>
      <c r="AS1796" s="212"/>
      <c r="AT1796" s="206"/>
      <c r="AU1796" s="206"/>
      <c r="AV1796" s="206"/>
      <c r="AW1796" s="206"/>
      <c r="AX1796" s="206"/>
      <c r="AY1796" s="206"/>
      <c r="AZ1796" s="206"/>
      <c r="BA1796" s="206"/>
      <c r="BB1796" s="206"/>
      <c r="BC1796" s="206"/>
      <c r="BD1796" s="206"/>
      <c r="BE1796" s="206"/>
      <c r="BF1796" s="206"/>
      <c r="BG1796" s="206"/>
      <c r="BH1796" s="206"/>
      <c r="BI1796" s="206"/>
      <c r="BJ1796" s="206"/>
      <c r="BK1796" s="206"/>
      <c r="BL1796" s="206"/>
      <c r="BM1796" s="209"/>
      <c r="BN1796" s="203"/>
      <c r="BO1796" s="2"/>
    </row>
    <row r="1797" spans="1:67" ht="15" customHeight="1" x14ac:dyDescent="0.25">
      <c r="A1797" s="2"/>
      <c r="B1797" s="234"/>
      <c r="C1797" s="237"/>
      <c r="D1797" s="238"/>
      <c r="E1797" s="242"/>
      <c r="F1797" s="245"/>
      <c r="G1797" s="245"/>
      <c r="H1797" s="245"/>
      <c r="I1797" s="245"/>
      <c r="J1797" s="248"/>
      <c r="K1797" s="250"/>
      <c r="L1797" s="247"/>
      <c r="M1797" s="247"/>
      <c r="N1797" s="247"/>
      <c r="O1797" s="245"/>
      <c r="P1797" s="134" t="s">
        <v>26</v>
      </c>
      <c r="Q1797" s="89">
        <v>46269</v>
      </c>
      <c r="R1797" s="89">
        <v>46283</v>
      </c>
      <c r="S1797" s="89">
        <v>46353</v>
      </c>
      <c r="T1797" s="89">
        <v>46353</v>
      </c>
      <c r="U1797" s="89">
        <v>46353</v>
      </c>
      <c r="V1797" s="89">
        <v>46367</v>
      </c>
      <c r="W1797" s="89"/>
      <c r="X1797" s="89"/>
      <c r="Y1797" s="89"/>
      <c r="Z1797" s="89"/>
      <c r="AA1797" s="221"/>
      <c r="AB1797" s="221"/>
      <c r="AC1797" s="234"/>
      <c r="AD1797" s="221"/>
      <c r="AE1797" s="225"/>
      <c r="AF1797" s="226"/>
      <c r="AG1797" s="230"/>
      <c r="AH1797" s="230"/>
      <c r="AI1797" s="230"/>
      <c r="AJ1797" s="216"/>
      <c r="AK1797" s="216"/>
      <c r="AL1797" s="218"/>
      <c r="AM1797" s="213"/>
      <c r="AN1797" s="213"/>
      <c r="AO1797" s="213"/>
      <c r="AP1797" s="213"/>
      <c r="AQ1797" s="213"/>
      <c r="AR1797" s="213"/>
      <c r="AS1797" s="213"/>
      <c r="AT1797" s="207"/>
      <c r="AU1797" s="207"/>
      <c r="AV1797" s="207"/>
      <c r="AW1797" s="207"/>
      <c r="AX1797" s="207"/>
      <c r="AY1797" s="207"/>
      <c r="AZ1797" s="207"/>
      <c r="BA1797" s="207"/>
      <c r="BB1797" s="207"/>
      <c r="BC1797" s="207"/>
      <c r="BD1797" s="207"/>
      <c r="BE1797" s="207"/>
      <c r="BF1797" s="207"/>
      <c r="BG1797" s="207"/>
      <c r="BH1797" s="207"/>
      <c r="BI1797" s="207"/>
      <c r="BJ1797" s="207"/>
      <c r="BK1797" s="207"/>
      <c r="BL1797" s="207"/>
      <c r="BM1797" s="210"/>
      <c r="BN1797" s="204"/>
      <c r="BO1797" s="2"/>
    </row>
    <row r="1798" spans="1:67" ht="15" hidden="1" customHeight="1" x14ac:dyDescent="0.25">
      <c r="A1798" s="2"/>
      <c r="B1798" s="234"/>
      <c r="C1798" s="237"/>
      <c r="D1798" s="238"/>
      <c r="E1798" s="242"/>
      <c r="F1798" s="245"/>
      <c r="G1798" s="245"/>
      <c r="H1798" s="245"/>
      <c r="I1798" s="245"/>
      <c r="J1798" s="248"/>
      <c r="K1798" s="250"/>
      <c r="L1798" s="247"/>
      <c r="M1798" s="247"/>
      <c r="N1798" s="247"/>
      <c r="O1798" s="245"/>
      <c r="P1798" s="134" t="s">
        <v>262</v>
      </c>
      <c r="Q1798" s="89"/>
      <c r="R1798" s="89"/>
      <c r="S1798" s="89"/>
      <c r="T1798" s="89"/>
      <c r="U1798" s="89"/>
      <c r="V1798" s="89"/>
      <c r="W1798" s="89"/>
      <c r="X1798" s="89"/>
      <c r="Y1798" s="89"/>
      <c r="Z1798" s="89"/>
      <c r="AA1798" s="221"/>
      <c r="AB1798" s="221"/>
      <c r="AC1798" s="234"/>
      <c r="AD1798" s="221"/>
      <c r="AE1798" s="225"/>
      <c r="AF1798" s="226"/>
      <c r="AG1798" s="230"/>
      <c r="AH1798" s="230"/>
      <c r="AI1798" s="230"/>
      <c r="AJ1798" s="216"/>
      <c r="AK1798" s="216"/>
      <c r="AL1798" s="218"/>
      <c r="AM1798" s="213"/>
      <c r="AN1798" s="213"/>
      <c r="AO1798" s="213"/>
      <c r="AP1798" s="213"/>
      <c r="AQ1798" s="213"/>
      <c r="AR1798" s="213"/>
      <c r="AS1798" s="213"/>
      <c r="AT1798" s="207"/>
      <c r="AU1798" s="207"/>
      <c r="AV1798" s="207"/>
      <c r="AW1798" s="207"/>
      <c r="AX1798" s="207"/>
      <c r="AY1798" s="207"/>
      <c r="AZ1798" s="207"/>
      <c r="BA1798" s="207"/>
      <c r="BB1798" s="207"/>
      <c r="BC1798" s="207"/>
      <c r="BD1798" s="207"/>
      <c r="BE1798" s="207"/>
      <c r="BF1798" s="207"/>
      <c r="BG1798" s="207"/>
      <c r="BH1798" s="207"/>
      <c r="BI1798" s="207"/>
      <c r="BJ1798" s="207"/>
      <c r="BK1798" s="207"/>
      <c r="BL1798" s="207"/>
      <c r="BM1798" s="210"/>
      <c r="BN1798" s="204"/>
      <c r="BO1798" s="2"/>
    </row>
    <row r="1799" spans="1:67" ht="15" hidden="1" customHeight="1" x14ac:dyDescent="0.25">
      <c r="A1799" s="2"/>
      <c r="B1799" s="234"/>
      <c r="C1799" s="237"/>
      <c r="D1799" s="238"/>
      <c r="E1799" s="242"/>
      <c r="F1799" s="245"/>
      <c r="G1799" s="245"/>
      <c r="H1799" s="245"/>
      <c r="I1799" s="245"/>
      <c r="J1799" s="248"/>
      <c r="K1799" s="250"/>
      <c r="L1799" s="247"/>
      <c r="M1799" s="247"/>
      <c r="N1799" s="247"/>
      <c r="O1799" s="245"/>
      <c r="P1799" s="134" t="s">
        <v>263</v>
      </c>
      <c r="Q1799" s="89"/>
      <c r="R1799" s="89"/>
      <c r="S1799" s="89"/>
      <c r="T1799" s="89"/>
      <c r="U1799" s="89"/>
      <c r="V1799" s="89"/>
      <c r="W1799" s="89"/>
      <c r="X1799" s="89"/>
      <c r="Y1799" s="89"/>
      <c r="Z1799" s="89"/>
      <c r="AA1799" s="221"/>
      <c r="AB1799" s="221"/>
      <c r="AC1799" s="234"/>
      <c r="AD1799" s="221"/>
      <c r="AE1799" s="225"/>
      <c r="AF1799" s="226"/>
      <c r="AG1799" s="230"/>
      <c r="AH1799" s="230"/>
      <c r="AI1799" s="230"/>
      <c r="AJ1799" s="216"/>
      <c r="AK1799" s="216"/>
      <c r="AL1799" s="218"/>
      <c r="AM1799" s="213"/>
      <c r="AN1799" s="213"/>
      <c r="AO1799" s="213"/>
      <c r="AP1799" s="213"/>
      <c r="AQ1799" s="213"/>
      <c r="AR1799" s="213"/>
      <c r="AS1799" s="213"/>
      <c r="AT1799" s="207"/>
      <c r="AU1799" s="207"/>
      <c r="AV1799" s="207"/>
      <c r="AW1799" s="207"/>
      <c r="AX1799" s="207"/>
      <c r="AY1799" s="207"/>
      <c r="AZ1799" s="207"/>
      <c r="BA1799" s="207"/>
      <c r="BB1799" s="207"/>
      <c r="BC1799" s="207"/>
      <c r="BD1799" s="207"/>
      <c r="BE1799" s="207"/>
      <c r="BF1799" s="207"/>
      <c r="BG1799" s="207"/>
      <c r="BH1799" s="207"/>
      <c r="BI1799" s="207"/>
      <c r="BJ1799" s="207"/>
      <c r="BK1799" s="207"/>
      <c r="BL1799" s="207"/>
      <c r="BM1799" s="210"/>
      <c r="BN1799" s="204"/>
      <c r="BO1799" s="2"/>
    </row>
    <row r="1800" spans="1:67" ht="15" hidden="1" customHeight="1" x14ac:dyDescent="0.25">
      <c r="A1800" s="2"/>
      <c r="B1800" s="234"/>
      <c r="C1800" s="237"/>
      <c r="D1800" s="238"/>
      <c r="E1800" s="242"/>
      <c r="F1800" s="245"/>
      <c r="G1800" s="245"/>
      <c r="H1800" s="245"/>
      <c r="I1800" s="245"/>
      <c r="J1800" s="248"/>
      <c r="K1800" s="250"/>
      <c r="L1800" s="247"/>
      <c r="M1800" s="247"/>
      <c r="N1800" s="247"/>
      <c r="O1800" s="245"/>
      <c r="P1800" s="134" t="s">
        <v>27</v>
      </c>
      <c r="Q1800" s="89"/>
      <c r="R1800" s="89"/>
      <c r="S1800" s="89"/>
      <c r="T1800" s="89"/>
      <c r="U1800" s="89"/>
      <c r="V1800" s="89"/>
      <c r="W1800" s="89"/>
      <c r="X1800" s="89"/>
      <c r="Y1800" s="89"/>
      <c r="Z1800" s="89"/>
      <c r="AA1800" s="221"/>
      <c r="AB1800" s="221"/>
      <c r="AC1800" s="234"/>
      <c r="AD1800" s="221"/>
      <c r="AE1800" s="225"/>
      <c r="AF1800" s="226"/>
      <c r="AG1800" s="230"/>
      <c r="AH1800" s="230"/>
      <c r="AI1800" s="230"/>
      <c r="AJ1800" s="216"/>
      <c r="AK1800" s="216"/>
      <c r="AL1800" s="218"/>
      <c r="AM1800" s="213"/>
      <c r="AN1800" s="213"/>
      <c r="AO1800" s="213"/>
      <c r="AP1800" s="213"/>
      <c r="AQ1800" s="213"/>
      <c r="AR1800" s="213"/>
      <c r="AS1800" s="213"/>
      <c r="AT1800" s="207"/>
      <c r="AU1800" s="207"/>
      <c r="AV1800" s="207"/>
      <c r="AW1800" s="207"/>
      <c r="AX1800" s="207"/>
      <c r="AY1800" s="207"/>
      <c r="AZ1800" s="207"/>
      <c r="BA1800" s="207"/>
      <c r="BB1800" s="207"/>
      <c r="BC1800" s="207"/>
      <c r="BD1800" s="207"/>
      <c r="BE1800" s="207"/>
      <c r="BF1800" s="207"/>
      <c r="BG1800" s="207"/>
      <c r="BH1800" s="207"/>
      <c r="BI1800" s="207"/>
      <c r="BJ1800" s="207"/>
      <c r="BK1800" s="207"/>
      <c r="BL1800" s="207"/>
      <c r="BM1800" s="210"/>
      <c r="BN1800" s="204"/>
      <c r="BO1800" s="2"/>
    </row>
    <row r="1801" spans="1:67" ht="15" customHeight="1" x14ac:dyDescent="0.25">
      <c r="A1801" s="2"/>
      <c r="B1801" s="219"/>
      <c r="C1801" s="239"/>
      <c r="D1801" s="240"/>
      <c r="E1801" s="243"/>
      <c r="F1801" s="246"/>
      <c r="G1801" s="246"/>
      <c r="H1801" s="246"/>
      <c r="I1801" s="246"/>
      <c r="J1801" s="248"/>
      <c r="K1801" s="251"/>
      <c r="L1801" s="248"/>
      <c r="M1801" s="248"/>
      <c r="N1801" s="248"/>
      <c r="O1801" s="246"/>
      <c r="P1801" s="134" t="s">
        <v>28</v>
      </c>
      <c r="Q1801" s="89"/>
      <c r="R1801" s="89"/>
      <c r="S1801" s="89"/>
      <c r="T1801" s="89"/>
      <c r="U1801" s="89"/>
      <c r="V1801" s="89"/>
      <c r="W1801" s="89"/>
      <c r="X1801" s="89"/>
      <c r="Y1801" s="89"/>
      <c r="Z1801" s="89"/>
      <c r="AA1801" s="232"/>
      <c r="AB1801" s="222"/>
      <c r="AC1801" s="252"/>
      <c r="AD1801" s="222"/>
      <c r="AE1801" s="227"/>
      <c r="AF1801" s="228"/>
      <c r="AG1801" s="231"/>
      <c r="AH1801" s="232"/>
      <c r="AI1801" s="232"/>
      <c r="AJ1801" s="217"/>
      <c r="AK1801" s="217"/>
      <c r="AL1801" s="219"/>
      <c r="AM1801" s="214"/>
      <c r="AN1801" s="214"/>
      <c r="AO1801" s="214"/>
      <c r="AP1801" s="214"/>
      <c r="AQ1801" s="214"/>
      <c r="AR1801" s="214"/>
      <c r="AS1801" s="214"/>
      <c r="AT1801" s="208"/>
      <c r="AU1801" s="208"/>
      <c r="AV1801" s="208"/>
      <c r="AW1801" s="208"/>
      <c r="AX1801" s="208"/>
      <c r="AY1801" s="208"/>
      <c r="AZ1801" s="208"/>
      <c r="BA1801" s="208"/>
      <c r="BB1801" s="208"/>
      <c r="BC1801" s="208"/>
      <c r="BD1801" s="208"/>
      <c r="BE1801" s="208"/>
      <c r="BF1801" s="208"/>
      <c r="BG1801" s="208"/>
      <c r="BH1801" s="208"/>
      <c r="BI1801" s="208"/>
      <c r="BJ1801" s="208"/>
      <c r="BK1801" s="208"/>
      <c r="BL1801" s="208"/>
      <c r="BM1801" s="211"/>
      <c r="BN1801" s="205"/>
      <c r="BO1801" s="2"/>
    </row>
    <row r="1802" spans="1:67" ht="15" hidden="1" customHeight="1" x14ac:dyDescent="0.25">
      <c r="A1802" s="2"/>
      <c r="B1802" s="233" t="s">
        <v>1829</v>
      </c>
      <c r="C1802" s="235" t="s">
        <v>1429</v>
      </c>
      <c r="D1802" s="236"/>
      <c r="E1802" s="241"/>
      <c r="F1802" s="244" t="s">
        <v>1846</v>
      </c>
      <c r="G1802" s="245"/>
      <c r="H1802" s="245"/>
      <c r="I1802" s="245" t="s">
        <v>1743</v>
      </c>
      <c r="J1802" s="247"/>
      <c r="K1802" s="249"/>
      <c r="L1802" s="247"/>
      <c r="M1802" s="247">
        <v>1</v>
      </c>
      <c r="N1802" s="247"/>
      <c r="O1802" s="245" t="s">
        <v>1596</v>
      </c>
      <c r="P1802" s="135" t="s">
        <v>148</v>
      </c>
      <c r="Q1802" s="89"/>
      <c r="R1802" s="89"/>
      <c r="S1802" s="89"/>
      <c r="T1802" s="89"/>
      <c r="U1802" s="89"/>
      <c r="V1802" s="89"/>
      <c r="W1802" s="89"/>
      <c r="X1802" s="89"/>
      <c r="Y1802" s="89"/>
      <c r="Z1802" s="89"/>
      <c r="AA1802" s="220">
        <v>98</v>
      </c>
      <c r="AB1802" s="220"/>
      <c r="AC1802" s="233"/>
      <c r="AD1802" s="220"/>
      <c r="AE1802" s="223">
        <v>0</v>
      </c>
      <c r="AF1802" s="224"/>
      <c r="AG1802" s="229"/>
      <c r="AH1802" s="229">
        <v>0</v>
      </c>
      <c r="AI1802" s="229">
        <v>0.13097401903132683</v>
      </c>
      <c r="AJ1802" s="215"/>
      <c r="AK1802" s="215"/>
      <c r="AL1802" s="209" t="s">
        <v>1590</v>
      </c>
      <c r="AM1802" s="212"/>
      <c r="AN1802" s="212"/>
      <c r="AO1802" s="212"/>
      <c r="AP1802" s="212"/>
      <c r="AQ1802" s="212"/>
      <c r="AR1802" s="212"/>
      <c r="AS1802" s="212"/>
      <c r="AT1802" s="206"/>
      <c r="AU1802" s="206"/>
      <c r="AV1802" s="206"/>
      <c r="AW1802" s="206"/>
      <c r="AX1802" s="206"/>
      <c r="AY1802" s="206"/>
      <c r="AZ1802" s="206"/>
      <c r="BA1802" s="206"/>
      <c r="BB1802" s="206"/>
      <c r="BC1802" s="206"/>
      <c r="BD1802" s="206"/>
      <c r="BE1802" s="206"/>
      <c r="BF1802" s="206"/>
      <c r="BG1802" s="206"/>
      <c r="BH1802" s="206"/>
      <c r="BI1802" s="206"/>
      <c r="BJ1802" s="206"/>
      <c r="BK1802" s="206"/>
      <c r="BL1802" s="206"/>
      <c r="BM1802" s="209"/>
      <c r="BN1802" s="203"/>
      <c r="BO1802" s="2"/>
    </row>
    <row r="1803" spans="1:67" ht="15" customHeight="1" x14ac:dyDescent="0.25">
      <c r="A1803" s="2"/>
      <c r="B1803" s="234"/>
      <c r="C1803" s="237"/>
      <c r="D1803" s="238"/>
      <c r="E1803" s="242"/>
      <c r="F1803" s="245"/>
      <c r="G1803" s="245"/>
      <c r="H1803" s="245"/>
      <c r="I1803" s="245"/>
      <c r="J1803" s="248"/>
      <c r="K1803" s="250"/>
      <c r="L1803" s="247"/>
      <c r="M1803" s="247"/>
      <c r="N1803" s="247"/>
      <c r="O1803" s="245"/>
      <c r="P1803" s="134" t="s">
        <v>26</v>
      </c>
      <c r="Q1803" s="89">
        <v>46269</v>
      </c>
      <c r="R1803" s="89">
        <v>46283</v>
      </c>
      <c r="S1803" s="89">
        <v>46353</v>
      </c>
      <c r="T1803" s="89">
        <v>46353</v>
      </c>
      <c r="U1803" s="89">
        <v>46353</v>
      </c>
      <c r="V1803" s="89">
        <v>46367</v>
      </c>
      <c r="W1803" s="89"/>
      <c r="X1803" s="89"/>
      <c r="Y1803" s="89"/>
      <c r="Z1803" s="89"/>
      <c r="AA1803" s="221"/>
      <c r="AB1803" s="221"/>
      <c r="AC1803" s="234"/>
      <c r="AD1803" s="221"/>
      <c r="AE1803" s="225"/>
      <c r="AF1803" s="226"/>
      <c r="AG1803" s="230"/>
      <c r="AH1803" s="230"/>
      <c r="AI1803" s="230"/>
      <c r="AJ1803" s="216"/>
      <c r="AK1803" s="216"/>
      <c r="AL1803" s="218"/>
      <c r="AM1803" s="213"/>
      <c r="AN1803" s="213"/>
      <c r="AO1803" s="213"/>
      <c r="AP1803" s="213"/>
      <c r="AQ1803" s="213"/>
      <c r="AR1803" s="213"/>
      <c r="AS1803" s="213"/>
      <c r="AT1803" s="207"/>
      <c r="AU1803" s="207"/>
      <c r="AV1803" s="207"/>
      <c r="AW1803" s="207"/>
      <c r="AX1803" s="207"/>
      <c r="AY1803" s="207"/>
      <c r="AZ1803" s="207"/>
      <c r="BA1803" s="207"/>
      <c r="BB1803" s="207"/>
      <c r="BC1803" s="207"/>
      <c r="BD1803" s="207"/>
      <c r="BE1803" s="207"/>
      <c r="BF1803" s="207"/>
      <c r="BG1803" s="207"/>
      <c r="BH1803" s="207"/>
      <c r="BI1803" s="207"/>
      <c r="BJ1803" s="207"/>
      <c r="BK1803" s="207"/>
      <c r="BL1803" s="207"/>
      <c r="BM1803" s="210"/>
      <c r="BN1803" s="204"/>
      <c r="BO1803" s="2"/>
    </row>
    <row r="1804" spans="1:67" ht="15" hidden="1" customHeight="1" x14ac:dyDescent="0.25">
      <c r="A1804" s="2"/>
      <c r="B1804" s="234"/>
      <c r="C1804" s="237"/>
      <c r="D1804" s="238"/>
      <c r="E1804" s="242"/>
      <c r="F1804" s="245"/>
      <c r="G1804" s="245"/>
      <c r="H1804" s="245"/>
      <c r="I1804" s="245"/>
      <c r="J1804" s="248"/>
      <c r="K1804" s="250"/>
      <c r="L1804" s="247"/>
      <c r="M1804" s="247"/>
      <c r="N1804" s="247"/>
      <c r="O1804" s="245"/>
      <c r="P1804" s="134" t="s">
        <v>262</v>
      </c>
      <c r="Q1804" s="89"/>
      <c r="R1804" s="89"/>
      <c r="S1804" s="89"/>
      <c r="T1804" s="89"/>
      <c r="U1804" s="89"/>
      <c r="V1804" s="89"/>
      <c r="W1804" s="89"/>
      <c r="X1804" s="89"/>
      <c r="Y1804" s="89"/>
      <c r="Z1804" s="89"/>
      <c r="AA1804" s="221"/>
      <c r="AB1804" s="221"/>
      <c r="AC1804" s="234"/>
      <c r="AD1804" s="221"/>
      <c r="AE1804" s="225"/>
      <c r="AF1804" s="226"/>
      <c r="AG1804" s="230"/>
      <c r="AH1804" s="230"/>
      <c r="AI1804" s="230"/>
      <c r="AJ1804" s="216"/>
      <c r="AK1804" s="216"/>
      <c r="AL1804" s="218"/>
      <c r="AM1804" s="213"/>
      <c r="AN1804" s="213"/>
      <c r="AO1804" s="213"/>
      <c r="AP1804" s="213"/>
      <c r="AQ1804" s="213"/>
      <c r="AR1804" s="213"/>
      <c r="AS1804" s="213"/>
      <c r="AT1804" s="207"/>
      <c r="AU1804" s="207"/>
      <c r="AV1804" s="207"/>
      <c r="AW1804" s="207"/>
      <c r="AX1804" s="207"/>
      <c r="AY1804" s="207"/>
      <c r="AZ1804" s="207"/>
      <c r="BA1804" s="207"/>
      <c r="BB1804" s="207"/>
      <c r="BC1804" s="207"/>
      <c r="BD1804" s="207"/>
      <c r="BE1804" s="207"/>
      <c r="BF1804" s="207"/>
      <c r="BG1804" s="207"/>
      <c r="BH1804" s="207"/>
      <c r="BI1804" s="207"/>
      <c r="BJ1804" s="207"/>
      <c r="BK1804" s="207"/>
      <c r="BL1804" s="207"/>
      <c r="BM1804" s="210"/>
      <c r="BN1804" s="204"/>
      <c r="BO1804" s="2"/>
    </row>
    <row r="1805" spans="1:67" ht="15" hidden="1" customHeight="1" x14ac:dyDescent="0.25">
      <c r="A1805" s="2"/>
      <c r="B1805" s="234"/>
      <c r="C1805" s="237"/>
      <c r="D1805" s="238"/>
      <c r="E1805" s="242"/>
      <c r="F1805" s="245"/>
      <c r="G1805" s="245"/>
      <c r="H1805" s="245"/>
      <c r="I1805" s="245"/>
      <c r="J1805" s="248"/>
      <c r="K1805" s="250"/>
      <c r="L1805" s="247"/>
      <c r="M1805" s="247"/>
      <c r="N1805" s="247"/>
      <c r="O1805" s="245"/>
      <c r="P1805" s="134" t="s">
        <v>263</v>
      </c>
      <c r="Q1805" s="89"/>
      <c r="R1805" s="89"/>
      <c r="S1805" s="89"/>
      <c r="T1805" s="89"/>
      <c r="U1805" s="89"/>
      <c r="V1805" s="89"/>
      <c r="W1805" s="89"/>
      <c r="X1805" s="89"/>
      <c r="Y1805" s="89"/>
      <c r="Z1805" s="89"/>
      <c r="AA1805" s="221"/>
      <c r="AB1805" s="221"/>
      <c r="AC1805" s="234"/>
      <c r="AD1805" s="221"/>
      <c r="AE1805" s="225"/>
      <c r="AF1805" s="226"/>
      <c r="AG1805" s="230"/>
      <c r="AH1805" s="230"/>
      <c r="AI1805" s="230"/>
      <c r="AJ1805" s="216"/>
      <c r="AK1805" s="216"/>
      <c r="AL1805" s="218"/>
      <c r="AM1805" s="213"/>
      <c r="AN1805" s="213"/>
      <c r="AO1805" s="213"/>
      <c r="AP1805" s="213"/>
      <c r="AQ1805" s="213"/>
      <c r="AR1805" s="213"/>
      <c r="AS1805" s="213"/>
      <c r="AT1805" s="207"/>
      <c r="AU1805" s="207"/>
      <c r="AV1805" s="207"/>
      <c r="AW1805" s="207"/>
      <c r="AX1805" s="207"/>
      <c r="AY1805" s="207"/>
      <c r="AZ1805" s="207"/>
      <c r="BA1805" s="207"/>
      <c r="BB1805" s="207"/>
      <c r="BC1805" s="207"/>
      <c r="BD1805" s="207"/>
      <c r="BE1805" s="207"/>
      <c r="BF1805" s="207"/>
      <c r="BG1805" s="207"/>
      <c r="BH1805" s="207"/>
      <c r="BI1805" s="207"/>
      <c r="BJ1805" s="207"/>
      <c r="BK1805" s="207"/>
      <c r="BL1805" s="207"/>
      <c r="BM1805" s="210"/>
      <c r="BN1805" s="204"/>
      <c r="BO1805" s="2"/>
    </row>
    <row r="1806" spans="1:67" ht="15" hidden="1" customHeight="1" x14ac:dyDescent="0.25">
      <c r="A1806" s="2"/>
      <c r="B1806" s="234"/>
      <c r="C1806" s="237"/>
      <c r="D1806" s="238"/>
      <c r="E1806" s="242"/>
      <c r="F1806" s="245"/>
      <c r="G1806" s="245"/>
      <c r="H1806" s="245"/>
      <c r="I1806" s="245"/>
      <c r="J1806" s="248"/>
      <c r="K1806" s="250"/>
      <c r="L1806" s="247"/>
      <c r="M1806" s="247"/>
      <c r="N1806" s="247"/>
      <c r="O1806" s="245"/>
      <c r="P1806" s="134" t="s">
        <v>27</v>
      </c>
      <c r="Q1806" s="89"/>
      <c r="R1806" s="89"/>
      <c r="S1806" s="89"/>
      <c r="T1806" s="89"/>
      <c r="U1806" s="89"/>
      <c r="V1806" s="89"/>
      <c r="W1806" s="89"/>
      <c r="X1806" s="89"/>
      <c r="Y1806" s="89"/>
      <c r="Z1806" s="89"/>
      <c r="AA1806" s="221"/>
      <c r="AB1806" s="221"/>
      <c r="AC1806" s="234"/>
      <c r="AD1806" s="221"/>
      <c r="AE1806" s="225"/>
      <c r="AF1806" s="226"/>
      <c r="AG1806" s="230"/>
      <c r="AH1806" s="230"/>
      <c r="AI1806" s="230"/>
      <c r="AJ1806" s="216"/>
      <c r="AK1806" s="216"/>
      <c r="AL1806" s="218"/>
      <c r="AM1806" s="213"/>
      <c r="AN1806" s="213"/>
      <c r="AO1806" s="213"/>
      <c r="AP1806" s="213"/>
      <c r="AQ1806" s="213"/>
      <c r="AR1806" s="213"/>
      <c r="AS1806" s="213"/>
      <c r="AT1806" s="207"/>
      <c r="AU1806" s="207"/>
      <c r="AV1806" s="207"/>
      <c r="AW1806" s="207"/>
      <c r="AX1806" s="207"/>
      <c r="AY1806" s="207"/>
      <c r="AZ1806" s="207"/>
      <c r="BA1806" s="207"/>
      <c r="BB1806" s="207"/>
      <c r="BC1806" s="207"/>
      <c r="BD1806" s="207"/>
      <c r="BE1806" s="207"/>
      <c r="BF1806" s="207"/>
      <c r="BG1806" s="207"/>
      <c r="BH1806" s="207"/>
      <c r="BI1806" s="207"/>
      <c r="BJ1806" s="207"/>
      <c r="BK1806" s="207"/>
      <c r="BL1806" s="207"/>
      <c r="BM1806" s="210"/>
      <c r="BN1806" s="204"/>
      <c r="BO1806" s="2"/>
    </row>
    <row r="1807" spans="1:67" ht="15" customHeight="1" x14ac:dyDescent="0.25">
      <c r="A1807" s="2"/>
      <c r="B1807" s="219"/>
      <c r="C1807" s="239"/>
      <c r="D1807" s="240"/>
      <c r="E1807" s="243"/>
      <c r="F1807" s="246"/>
      <c r="G1807" s="246"/>
      <c r="H1807" s="246"/>
      <c r="I1807" s="246"/>
      <c r="J1807" s="248"/>
      <c r="K1807" s="251"/>
      <c r="L1807" s="248"/>
      <c r="M1807" s="248"/>
      <c r="N1807" s="248"/>
      <c r="O1807" s="246"/>
      <c r="P1807" s="134" t="s">
        <v>28</v>
      </c>
      <c r="Q1807" s="89"/>
      <c r="R1807" s="89"/>
      <c r="S1807" s="89"/>
      <c r="T1807" s="89"/>
      <c r="U1807" s="89"/>
      <c r="V1807" s="89"/>
      <c r="W1807" s="89"/>
      <c r="X1807" s="89"/>
      <c r="Y1807" s="89"/>
      <c r="Z1807" s="89"/>
      <c r="AA1807" s="232"/>
      <c r="AB1807" s="222"/>
      <c r="AC1807" s="252"/>
      <c r="AD1807" s="222"/>
      <c r="AE1807" s="227"/>
      <c r="AF1807" s="228"/>
      <c r="AG1807" s="231"/>
      <c r="AH1807" s="232"/>
      <c r="AI1807" s="232"/>
      <c r="AJ1807" s="217"/>
      <c r="AK1807" s="217"/>
      <c r="AL1807" s="219"/>
      <c r="AM1807" s="214"/>
      <c r="AN1807" s="214"/>
      <c r="AO1807" s="214"/>
      <c r="AP1807" s="214"/>
      <c r="AQ1807" s="214"/>
      <c r="AR1807" s="214"/>
      <c r="AS1807" s="214"/>
      <c r="AT1807" s="208"/>
      <c r="AU1807" s="208"/>
      <c r="AV1807" s="208"/>
      <c r="AW1807" s="208"/>
      <c r="AX1807" s="208"/>
      <c r="AY1807" s="208"/>
      <c r="AZ1807" s="208"/>
      <c r="BA1807" s="208"/>
      <c r="BB1807" s="208"/>
      <c r="BC1807" s="208"/>
      <c r="BD1807" s="208"/>
      <c r="BE1807" s="208"/>
      <c r="BF1807" s="208"/>
      <c r="BG1807" s="208"/>
      <c r="BH1807" s="208"/>
      <c r="BI1807" s="208"/>
      <c r="BJ1807" s="208"/>
      <c r="BK1807" s="208"/>
      <c r="BL1807" s="208"/>
      <c r="BM1807" s="211"/>
      <c r="BN1807" s="205"/>
      <c r="BO1807" s="2"/>
    </row>
    <row r="1808" spans="1:67" ht="15" hidden="1" customHeight="1" x14ac:dyDescent="0.25">
      <c r="A1808" s="2"/>
      <c r="B1808" s="233" t="s">
        <v>1829</v>
      </c>
      <c r="C1808" s="235" t="s">
        <v>1431</v>
      </c>
      <c r="D1808" s="236"/>
      <c r="E1808" s="241"/>
      <c r="F1808" s="244" t="s">
        <v>1847</v>
      </c>
      <c r="G1808" s="245"/>
      <c r="H1808" s="245"/>
      <c r="I1808" s="245" t="s">
        <v>1743</v>
      </c>
      <c r="J1808" s="247"/>
      <c r="K1808" s="249"/>
      <c r="L1808" s="247"/>
      <c r="M1808" s="247">
        <v>1</v>
      </c>
      <c r="N1808" s="247"/>
      <c r="O1808" s="245" t="s">
        <v>1596</v>
      </c>
      <c r="P1808" s="135" t="s">
        <v>148</v>
      </c>
      <c r="Q1808" s="89"/>
      <c r="R1808" s="89"/>
      <c r="S1808" s="89"/>
      <c r="T1808" s="89"/>
      <c r="U1808" s="89"/>
      <c r="V1808" s="89"/>
      <c r="W1808" s="89"/>
      <c r="X1808" s="89"/>
      <c r="Y1808" s="89"/>
      <c r="Z1808" s="89"/>
      <c r="AA1808" s="220">
        <v>98</v>
      </c>
      <c r="AB1808" s="220"/>
      <c r="AC1808" s="233"/>
      <c r="AD1808" s="220"/>
      <c r="AE1808" s="223">
        <v>0</v>
      </c>
      <c r="AF1808" s="224"/>
      <c r="AG1808" s="229"/>
      <c r="AH1808" s="229">
        <v>0</v>
      </c>
      <c r="AI1808" s="229">
        <v>0.13097401903132683</v>
      </c>
      <c r="AJ1808" s="215"/>
      <c r="AK1808" s="215"/>
      <c r="AL1808" s="209" t="s">
        <v>1590</v>
      </c>
      <c r="AM1808" s="212"/>
      <c r="AN1808" s="212"/>
      <c r="AO1808" s="212"/>
      <c r="AP1808" s="212"/>
      <c r="AQ1808" s="212"/>
      <c r="AR1808" s="212"/>
      <c r="AS1808" s="212"/>
      <c r="AT1808" s="206"/>
      <c r="AU1808" s="206"/>
      <c r="AV1808" s="206"/>
      <c r="AW1808" s="206"/>
      <c r="AX1808" s="206"/>
      <c r="AY1808" s="206"/>
      <c r="AZ1808" s="206"/>
      <c r="BA1808" s="206"/>
      <c r="BB1808" s="206"/>
      <c r="BC1808" s="206"/>
      <c r="BD1808" s="206"/>
      <c r="BE1808" s="206"/>
      <c r="BF1808" s="206"/>
      <c r="BG1808" s="206"/>
      <c r="BH1808" s="206"/>
      <c r="BI1808" s="206"/>
      <c r="BJ1808" s="206"/>
      <c r="BK1808" s="206"/>
      <c r="BL1808" s="206"/>
      <c r="BM1808" s="209"/>
      <c r="BN1808" s="203"/>
      <c r="BO1808" s="2"/>
    </row>
    <row r="1809" spans="1:67" ht="15" customHeight="1" x14ac:dyDescent="0.25">
      <c r="A1809" s="2"/>
      <c r="B1809" s="234"/>
      <c r="C1809" s="237"/>
      <c r="D1809" s="238"/>
      <c r="E1809" s="242"/>
      <c r="F1809" s="245"/>
      <c r="G1809" s="245"/>
      <c r="H1809" s="245"/>
      <c r="I1809" s="245"/>
      <c r="J1809" s="248"/>
      <c r="K1809" s="250"/>
      <c r="L1809" s="247"/>
      <c r="M1809" s="247"/>
      <c r="N1809" s="247"/>
      <c r="O1809" s="245"/>
      <c r="P1809" s="134" t="s">
        <v>26</v>
      </c>
      <c r="Q1809" s="89">
        <v>46269</v>
      </c>
      <c r="R1809" s="89">
        <v>46283</v>
      </c>
      <c r="S1809" s="89">
        <v>46353</v>
      </c>
      <c r="T1809" s="89">
        <v>46353</v>
      </c>
      <c r="U1809" s="89">
        <v>46353</v>
      </c>
      <c r="V1809" s="89">
        <v>46367</v>
      </c>
      <c r="W1809" s="89"/>
      <c r="X1809" s="89"/>
      <c r="Y1809" s="89"/>
      <c r="Z1809" s="89"/>
      <c r="AA1809" s="221"/>
      <c r="AB1809" s="221"/>
      <c r="AC1809" s="234"/>
      <c r="AD1809" s="221"/>
      <c r="AE1809" s="225"/>
      <c r="AF1809" s="226"/>
      <c r="AG1809" s="230"/>
      <c r="AH1809" s="230"/>
      <c r="AI1809" s="230"/>
      <c r="AJ1809" s="216"/>
      <c r="AK1809" s="216"/>
      <c r="AL1809" s="218"/>
      <c r="AM1809" s="213"/>
      <c r="AN1809" s="213"/>
      <c r="AO1809" s="213"/>
      <c r="AP1809" s="213"/>
      <c r="AQ1809" s="213"/>
      <c r="AR1809" s="213"/>
      <c r="AS1809" s="213"/>
      <c r="AT1809" s="207"/>
      <c r="AU1809" s="207"/>
      <c r="AV1809" s="207"/>
      <c r="AW1809" s="207"/>
      <c r="AX1809" s="207"/>
      <c r="AY1809" s="207"/>
      <c r="AZ1809" s="207"/>
      <c r="BA1809" s="207"/>
      <c r="BB1809" s="207"/>
      <c r="BC1809" s="207"/>
      <c r="BD1809" s="207"/>
      <c r="BE1809" s="207"/>
      <c r="BF1809" s="207"/>
      <c r="BG1809" s="207"/>
      <c r="BH1809" s="207"/>
      <c r="BI1809" s="207"/>
      <c r="BJ1809" s="207"/>
      <c r="BK1809" s="207"/>
      <c r="BL1809" s="207"/>
      <c r="BM1809" s="210"/>
      <c r="BN1809" s="204"/>
      <c r="BO1809" s="2"/>
    </row>
    <row r="1810" spans="1:67" ht="15" hidden="1" customHeight="1" x14ac:dyDescent="0.25">
      <c r="A1810" s="2"/>
      <c r="B1810" s="234"/>
      <c r="C1810" s="237"/>
      <c r="D1810" s="238"/>
      <c r="E1810" s="242"/>
      <c r="F1810" s="245"/>
      <c r="G1810" s="245"/>
      <c r="H1810" s="245"/>
      <c r="I1810" s="245"/>
      <c r="J1810" s="248"/>
      <c r="K1810" s="250"/>
      <c r="L1810" s="247"/>
      <c r="M1810" s="247"/>
      <c r="N1810" s="247"/>
      <c r="O1810" s="245"/>
      <c r="P1810" s="134" t="s">
        <v>262</v>
      </c>
      <c r="Q1810" s="89"/>
      <c r="R1810" s="89"/>
      <c r="S1810" s="89"/>
      <c r="T1810" s="89"/>
      <c r="U1810" s="89"/>
      <c r="V1810" s="89"/>
      <c r="W1810" s="89"/>
      <c r="X1810" s="89"/>
      <c r="Y1810" s="89"/>
      <c r="Z1810" s="89"/>
      <c r="AA1810" s="221"/>
      <c r="AB1810" s="221"/>
      <c r="AC1810" s="234"/>
      <c r="AD1810" s="221"/>
      <c r="AE1810" s="225"/>
      <c r="AF1810" s="226"/>
      <c r="AG1810" s="230"/>
      <c r="AH1810" s="230"/>
      <c r="AI1810" s="230"/>
      <c r="AJ1810" s="216"/>
      <c r="AK1810" s="216"/>
      <c r="AL1810" s="218"/>
      <c r="AM1810" s="213"/>
      <c r="AN1810" s="213"/>
      <c r="AO1810" s="213"/>
      <c r="AP1810" s="213"/>
      <c r="AQ1810" s="213"/>
      <c r="AR1810" s="213"/>
      <c r="AS1810" s="213"/>
      <c r="AT1810" s="207"/>
      <c r="AU1810" s="207"/>
      <c r="AV1810" s="207"/>
      <c r="AW1810" s="207"/>
      <c r="AX1810" s="207"/>
      <c r="AY1810" s="207"/>
      <c r="AZ1810" s="207"/>
      <c r="BA1810" s="207"/>
      <c r="BB1810" s="207"/>
      <c r="BC1810" s="207"/>
      <c r="BD1810" s="207"/>
      <c r="BE1810" s="207"/>
      <c r="BF1810" s="207"/>
      <c r="BG1810" s="207"/>
      <c r="BH1810" s="207"/>
      <c r="BI1810" s="207"/>
      <c r="BJ1810" s="207"/>
      <c r="BK1810" s="207"/>
      <c r="BL1810" s="207"/>
      <c r="BM1810" s="210"/>
      <c r="BN1810" s="204"/>
      <c r="BO1810" s="2"/>
    </row>
    <row r="1811" spans="1:67" ht="15" hidden="1" customHeight="1" x14ac:dyDescent="0.25">
      <c r="A1811" s="2"/>
      <c r="B1811" s="234"/>
      <c r="C1811" s="237"/>
      <c r="D1811" s="238"/>
      <c r="E1811" s="242"/>
      <c r="F1811" s="245"/>
      <c r="G1811" s="245"/>
      <c r="H1811" s="245"/>
      <c r="I1811" s="245"/>
      <c r="J1811" s="248"/>
      <c r="K1811" s="250"/>
      <c r="L1811" s="247"/>
      <c r="M1811" s="247"/>
      <c r="N1811" s="247"/>
      <c r="O1811" s="245"/>
      <c r="P1811" s="134" t="s">
        <v>263</v>
      </c>
      <c r="Q1811" s="89"/>
      <c r="R1811" s="89"/>
      <c r="S1811" s="89"/>
      <c r="T1811" s="89"/>
      <c r="U1811" s="89"/>
      <c r="V1811" s="89"/>
      <c r="W1811" s="89"/>
      <c r="X1811" s="89"/>
      <c r="Y1811" s="89"/>
      <c r="Z1811" s="89"/>
      <c r="AA1811" s="221"/>
      <c r="AB1811" s="221"/>
      <c r="AC1811" s="234"/>
      <c r="AD1811" s="221"/>
      <c r="AE1811" s="225"/>
      <c r="AF1811" s="226"/>
      <c r="AG1811" s="230"/>
      <c r="AH1811" s="230"/>
      <c r="AI1811" s="230"/>
      <c r="AJ1811" s="216"/>
      <c r="AK1811" s="216"/>
      <c r="AL1811" s="218"/>
      <c r="AM1811" s="213"/>
      <c r="AN1811" s="213"/>
      <c r="AO1811" s="213"/>
      <c r="AP1811" s="213"/>
      <c r="AQ1811" s="213"/>
      <c r="AR1811" s="213"/>
      <c r="AS1811" s="213"/>
      <c r="AT1811" s="207"/>
      <c r="AU1811" s="207"/>
      <c r="AV1811" s="207"/>
      <c r="AW1811" s="207"/>
      <c r="AX1811" s="207"/>
      <c r="AY1811" s="207"/>
      <c r="AZ1811" s="207"/>
      <c r="BA1811" s="207"/>
      <c r="BB1811" s="207"/>
      <c r="BC1811" s="207"/>
      <c r="BD1811" s="207"/>
      <c r="BE1811" s="207"/>
      <c r="BF1811" s="207"/>
      <c r="BG1811" s="207"/>
      <c r="BH1811" s="207"/>
      <c r="BI1811" s="207"/>
      <c r="BJ1811" s="207"/>
      <c r="BK1811" s="207"/>
      <c r="BL1811" s="207"/>
      <c r="BM1811" s="210"/>
      <c r="BN1811" s="204"/>
      <c r="BO1811" s="2"/>
    </row>
    <row r="1812" spans="1:67" ht="15" hidden="1" customHeight="1" x14ac:dyDescent="0.25">
      <c r="A1812" s="2"/>
      <c r="B1812" s="234"/>
      <c r="C1812" s="237"/>
      <c r="D1812" s="238"/>
      <c r="E1812" s="242"/>
      <c r="F1812" s="245"/>
      <c r="G1812" s="245"/>
      <c r="H1812" s="245"/>
      <c r="I1812" s="245"/>
      <c r="J1812" s="248"/>
      <c r="K1812" s="250"/>
      <c r="L1812" s="247"/>
      <c r="M1812" s="247"/>
      <c r="N1812" s="247"/>
      <c r="O1812" s="245"/>
      <c r="P1812" s="134" t="s">
        <v>27</v>
      </c>
      <c r="Q1812" s="89"/>
      <c r="R1812" s="89"/>
      <c r="S1812" s="89"/>
      <c r="T1812" s="89"/>
      <c r="U1812" s="89"/>
      <c r="V1812" s="89"/>
      <c r="W1812" s="89"/>
      <c r="X1812" s="89"/>
      <c r="Y1812" s="89"/>
      <c r="Z1812" s="89"/>
      <c r="AA1812" s="221"/>
      <c r="AB1812" s="221"/>
      <c r="AC1812" s="234"/>
      <c r="AD1812" s="221"/>
      <c r="AE1812" s="225"/>
      <c r="AF1812" s="226"/>
      <c r="AG1812" s="230"/>
      <c r="AH1812" s="230"/>
      <c r="AI1812" s="230"/>
      <c r="AJ1812" s="216"/>
      <c r="AK1812" s="216"/>
      <c r="AL1812" s="218"/>
      <c r="AM1812" s="213"/>
      <c r="AN1812" s="213"/>
      <c r="AO1812" s="213"/>
      <c r="AP1812" s="213"/>
      <c r="AQ1812" s="213"/>
      <c r="AR1812" s="213"/>
      <c r="AS1812" s="213"/>
      <c r="AT1812" s="207"/>
      <c r="AU1812" s="207"/>
      <c r="AV1812" s="207"/>
      <c r="AW1812" s="207"/>
      <c r="AX1812" s="207"/>
      <c r="AY1812" s="207"/>
      <c r="AZ1812" s="207"/>
      <c r="BA1812" s="207"/>
      <c r="BB1812" s="207"/>
      <c r="BC1812" s="207"/>
      <c r="BD1812" s="207"/>
      <c r="BE1812" s="207"/>
      <c r="BF1812" s="207"/>
      <c r="BG1812" s="207"/>
      <c r="BH1812" s="207"/>
      <c r="BI1812" s="207"/>
      <c r="BJ1812" s="207"/>
      <c r="BK1812" s="207"/>
      <c r="BL1812" s="207"/>
      <c r="BM1812" s="210"/>
      <c r="BN1812" s="204"/>
      <c r="BO1812" s="2"/>
    </row>
    <row r="1813" spans="1:67" ht="15" customHeight="1" x14ac:dyDescent="0.25">
      <c r="A1813" s="2"/>
      <c r="B1813" s="219"/>
      <c r="C1813" s="239"/>
      <c r="D1813" s="240"/>
      <c r="E1813" s="243"/>
      <c r="F1813" s="246"/>
      <c r="G1813" s="246"/>
      <c r="H1813" s="246"/>
      <c r="I1813" s="246"/>
      <c r="J1813" s="248"/>
      <c r="K1813" s="251"/>
      <c r="L1813" s="248"/>
      <c r="M1813" s="248"/>
      <c r="N1813" s="248"/>
      <c r="O1813" s="246"/>
      <c r="P1813" s="134" t="s">
        <v>28</v>
      </c>
      <c r="Q1813" s="89"/>
      <c r="R1813" s="89"/>
      <c r="S1813" s="89"/>
      <c r="T1813" s="89"/>
      <c r="U1813" s="89"/>
      <c r="V1813" s="89"/>
      <c r="W1813" s="89"/>
      <c r="X1813" s="89"/>
      <c r="Y1813" s="89"/>
      <c r="Z1813" s="89"/>
      <c r="AA1813" s="232"/>
      <c r="AB1813" s="222"/>
      <c r="AC1813" s="252"/>
      <c r="AD1813" s="222"/>
      <c r="AE1813" s="227"/>
      <c r="AF1813" s="228"/>
      <c r="AG1813" s="231"/>
      <c r="AH1813" s="232"/>
      <c r="AI1813" s="232"/>
      <c r="AJ1813" s="217"/>
      <c r="AK1813" s="217"/>
      <c r="AL1813" s="219"/>
      <c r="AM1813" s="214"/>
      <c r="AN1813" s="214"/>
      <c r="AO1813" s="214"/>
      <c r="AP1813" s="214"/>
      <c r="AQ1813" s="214"/>
      <c r="AR1813" s="214"/>
      <c r="AS1813" s="214"/>
      <c r="AT1813" s="208"/>
      <c r="AU1813" s="208"/>
      <c r="AV1813" s="208"/>
      <c r="AW1813" s="208"/>
      <c r="AX1813" s="208"/>
      <c r="AY1813" s="208"/>
      <c r="AZ1813" s="208"/>
      <c r="BA1813" s="208"/>
      <c r="BB1813" s="208"/>
      <c r="BC1813" s="208"/>
      <c r="BD1813" s="208"/>
      <c r="BE1813" s="208"/>
      <c r="BF1813" s="208"/>
      <c r="BG1813" s="208"/>
      <c r="BH1813" s="208"/>
      <c r="BI1813" s="208"/>
      <c r="BJ1813" s="208"/>
      <c r="BK1813" s="208"/>
      <c r="BL1813" s="208"/>
      <c r="BM1813" s="211"/>
      <c r="BN1813" s="205"/>
      <c r="BO1813" s="2"/>
    </row>
    <row r="1814" spans="1:67" ht="15" hidden="1" customHeight="1" x14ac:dyDescent="0.25">
      <c r="A1814" s="2"/>
      <c r="B1814" s="233" t="s">
        <v>1829</v>
      </c>
      <c r="C1814" s="235" t="s">
        <v>1433</v>
      </c>
      <c r="D1814" s="236"/>
      <c r="E1814" s="241"/>
      <c r="F1814" s="244" t="s">
        <v>1848</v>
      </c>
      <c r="G1814" s="245"/>
      <c r="H1814" s="245"/>
      <c r="I1814" s="245" t="s">
        <v>1743</v>
      </c>
      <c r="J1814" s="247"/>
      <c r="K1814" s="249"/>
      <c r="L1814" s="247"/>
      <c r="M1814" s="247">
        <v>1</v>
      </c>
      <c r="N1814" s="247"/>
      <c r="O1814" s="245" t="s">
        <v>1596</v>
      </c>
      <c r="P1814" s="135" t="s">
        <v>148</v>
      </c>
      <c r="Q1814" s="89"/>
      <c r="R1814" s="89"/>
      <c r="S1814" s="89"/>
      <c r="T1814" s="89"/>
      <c r="U1814" s="89"/>
      <c r="V1814" s="89"/>
      <c r="W1814" s="89"/>
      <c r="X1814" s="89"/>
      <c r="Y1814" s="89"/>
      <c r="Z1814" s="89"/>
      <c r="AA1814" s="220">
        <v>98</v>
      </c>
      <c r="AB1814" s="220"/>
      <c r="AC1814" s="233"/>
      <c r="AD1814" s="220"/>
      <c r="AE1814" s="223">
        <v>0</v>
      </c>
      <c r="AF1814" s="224"/>
      <c r="AG1814" s="229"/>
      <c r="AH1814" s="229">
        <v>0</v>
      </c>
      <c r="AI1814" s="229">
        <v>0.13097401903132683</v>
      </c>
      <c r="AJ1814" s="215"/>
      <c r="AK1814" s="215"/>
      <c r="AL1814" s="209" t="s">
        <v>1590</v>
      </c>
      <c r="AM1814" s="212"/>
      <c r="AN1814" s="212"/>
      <c r="AO1814" s="212"/>
      <c r="AP1814" s="212"/>
      <c r="AQ1814" s="212"/>
      <c r="AR1814" s="212"/>
      <c r="AS1814" s="212"/>
      <c r="AT1814" s="206"/>
      <c r="AU1814" s="206"/>
      <c r="AV1814" s="206"/>
      <c r="AW1814" s="206"/>
      <c r="AX1814" s="206"/>
      <c r="AY1814" s="206"/>
      <c r="AZ1814" s="206"/>
      <c r="BA1814" s="206"/>
      <c r="BB1814" s="206"/>
      <c r="BC1814" s="206"/>
      <c r="BD1814" s="206"/>
      <c r="BE1814" s="206"/>
      <c r="BF1814" s="206"/>
      <c r="BG1814" s="206"/>
      <c r="BH1814" s="206"/>
      <c r="BI1814" s="206"/>
      <c r="BJ1814" s="206"/>
      <c r="BK1814" s="206"/>
      <c r="BL1814" s="206"/>
      <c r="BM1814" s="209"/>
      <c r="BN1814" s="203"/>
      <c r="BO1814" s="2"/>
    </row>
    <row r="1815" spans="1:67" ht="15" customHeight="1" x14ac:dyDescent="0.25">
      <c r="A1815" s="2"/>
      <c r="B1815" s="234"/>
      <c r="C1815" s="237"/>
      <c r="D1815" s="238"/>
      <c r="E1815" s="242"/>
      <c r="F1815" s="245"/>
      <c r="G1815" s="245"/>
      <c r="H1815" s="245"/>
      <c r="I1815" s="245"/>
      <c r="J1815" s="248"/>
      <c r="K1815" s="250"/>
      <c r="L1815" s="247"/>
      <c r="M1815" s="247"/>
      <c r="N1815" s="247"/>
      <c r="O1815" s="245"/>
      <c r="P1815" s="134" t="s">
        <v>26</v>
      </c>
      <c r="Q1815" s="89">
        <v>46269</v>
      </c>
      <c r="R1815" s="89">
        <v>46283</v>
      </c>
      <c r="S1815" s="89">
        <v>46353</v>
      </c>
      <c r="T1815" s="89">
        <v>46353</v>
      </c>
      <c r="U1815" s="89">
        <v>46353</v>
      </c>
      <c r="V1815" s="89">
        <v>46367</v>
      </c>
      <c r="W1815" s="89"/>
      <c r="X1815" s="89"/>
      <c r="Y1815" s="89"/>
      <c r="Z1815" s="89"/>
      <c r="AA1815" s="221"/>
      <c r="AB1815" s="221"/>
      <c r="AC1815" s="234"/>
      <c r="AD1815" s="221"/>
      <c r="AE1815" s="225"/>
      <c r="AF1815" s="226"/>
      <c r="AG1815" s="230"/>
      <c r="AH1815" s="230"/>
      <c r="AI1815" s="230"/>
      <c r="AJ1815" s="216"/>
      <c r="AK1815" s="216"/>
      <c r="AL1815" s="218"/>
      <c r="AM1815" s="213"/>
      <c r="AN1815" s="213"/>
      <c r="AO1815" s="213"/>
      <c r="AP1815" s="213"/>
      <c r="AQ1815" s="213"/>
      <c r="AR1815" s="213"/>
      <c r="AS1815" s="213"/>
      <c r="AT1815" s="207"/>
      <c r="AU1815" s="207"/>
      <c r="AV1815" s="207"/>
      <c r="AW1815" s="207"/>
      <c r="AX1815" s="207"/>
      <c r="AY1815" s="207"/>
      <c r="AZ1815" s="207"/>
      <c r="BA1815" s="207"/>
      <c r="BB1815" s="207"/>
      <c r="BC1815" s="207"/>
      <c r="BD1815" s="207"/>
      <c r="BE1815" s="207"/>
      <c r="BF1815" s="207"/>
      <c r="BG1815" s="207"/>
      <c r="BH1815" s="207"/>
      <c r="BI1815" s="207"/>
      <c r="BJ1815" s="207"/>
      <c r="BK1815" s="207"/>
      <c r="BL1815" s="207"/>
      <c r="BM1815" s="210"/>
      <c r="BN1815" s="204"/>
      <c r="BO1815" s="2"/>
    </row>
    <row r="1816" spans="1:67" ht="15" hidden="1" customHeight="1" x14ac:dyDescent="0.25">
      <c r="A1816" s="2"/>
      <c r="B1816" s="234"/>
      <c r="C1816" s="237"/>
      <c r="D1816" s="238"/>
      <c r="E1816" s="242"/>
      <c r="F1816" s="245"/>
      <c r="G1816" s="245"/>
      <c r="H1816" s="245"/>
      <c r="I1816" s="245"/>
      <c r="J1816" s="248"/>
      <c r="K1816" s="250"/>
      <c r="L1816" s="247"/>
      <c r="M1816" s="247"/>
      <c r="N1816" s="247"/>
      <c r="O1816" s="245"/>
      <c r="P1816" s="134" t="s">
        <v>262</v>
      </c>
      <c r="Q1816" s="89"/>
      <c r="R1816" s="89"/>
      <c r="S1816" s="89"/>
      <c r="T1816" s="89"/>
      <c r="U1816" s="89"/>
      <c r="V1816" s="89"/>
      <c r="W1816" s="89"/>
      <c r="X1816" s="89"/>
      <c r="Y1816" s="89"/>
      <c r="Z1816" s="89"/>
      <c r="AA1816" s="221"/>
      <c r="AB1816" s="221"/>
      <c r="AC1816" s="234"/>
      <c r="AD1816" s="221"/>
      <c r="AE1816" s="225"/>
      <c r="AF1816" s="226"/>
      <c r="AG1816" s="230"/>
      <c r="AH1816" s="230"/>
      <c r="AI1816" s="230"/>
      <c r="AJ1816" s="216"/>
      <c r="AK1816" s="216"/>
      <c r="AL1816" s="218"/>
      <c r="AM1816" s="213"/>
      <c r="AN1816" s="213"/>
      <c r="AO1816" s="213"/>
      <c r="AP1816" s="213"/>
      <c r="AQ1816" s="213"/>
      <c r="AR1816" s="213"/>
      <c r="AS1816" s="213"/>
      <c r="AT1816" s="207"/>
      <c r="AU1816" s="207"/>
      <c r="AV1816" s="207"/>
      <c r="AW1816" s="207"/>
      <c r="AX1816" s="207"/>
      <c r="AY1816" s="207"/>
      <c r="AZ1816" s="207"/>
      <c r="BA1816" s="207"/>
      <c r="BB1816" s="207"/>
      <c r="BC1816" s="207"/>
      <c r="BD1816" s="207"/>
      <c r="BE1816" s="207"/>
      <c r="BF1816" s="207"/>
      <c r="BG1816" s="207"/>
      <c r="BH1816" s="207"/>
      <c r="BI1816" s="207"/>
      <c r="BJ1816" s="207"/>
      <c r="BK1816" s="207"/>
      <c r="BL1816" s="207"/>
      <c r="BM1816" s="210"/>
      <c r="BN1816" s="204"/>
      <c r="BO1816" s="2"/>
    </row>
    <row r="1817" spans="1:67" ht="15" hidden="1" customHeight="1" x14ac:dyDescent="0.25">
      <c r="A1817" s="2"/>
      <c r="B1817" s="234"/>
      <c r="C1817" s="237"/>
      <c r="D1817" s="238"/>
      <c r="E1817" s="242"/>
      <c r="F1817" s="245"/>
      <c r="G1817" s="245"/>
      <c r="H1817" s="245"/>
      <c r="I1817" s="245"/>
      <c r="J1817" s="248"/>
      <c r="K1817" s="250"/>
      <c r="L1817" s="247"/>
      <c r="M1817" s="247"/>
      <c r="N1817" s="247"/>
      <c r="O1817" s="245"/>
      <c r="P1817" s="134" t="s">
        <v>263</v>
      </c>
      <c r="Q1817" s="89"/>
      <c r="R1817" s="89"/>
      <c r="S1817" s="89"/>
      <c r="T1817" s="89"/>
      <c r="U1817" s="89"/>
      <c r="V1817" s="89"/>
      <c r="W1817" s="89"/>
      <c r="X1817" s="89"/>
      <c r="Y1817" s="89"/>
      <c r="Z1817" s="89"/>
      <c r="AA1817" s="221"/>
      <c r="AB1817" s="221"/>
      <c r="AC1817" s="234"/>
      <c r="AD1817" s="221"/>
      <c r="AE1817" s="225"/>
      <c r="AF1817" s="226"/>
      <c r="AG1817" s="230"/>
      <c r="AH1817" s="230"/>
      <c r="AI1817" s="230"/>
      <c r="AJ1817" s="216"/>
      <c r="AK1817" s="216"/>
      <c r="AL1817" s="218"/>
      <c r="AM1817" s="213"/>
      <c r="AN1817" s="213"/>
      <c r="AO1817" s="213"/>
      <c r="AP1817" s="213"/>
      <c r="AQ1817" s="213"/>
      <c r="AR1817" s="213"/>
      <c r="AS1817" s="213"/>
      <c r="AT1817" s="207"/>
      <c r="AU1817" s="207"/>
      <c r="AV1817" s="207"/>
      <c r="AW1817" s="207"/>
      <c r="AX1817" s="207"/>
      <c r="AY1817" s="207"/>
      <c r="AZ1817" s="207"/>
      <c r="BA1817" s="207"/>
      <c r="BB1817" s="207"/>
      <c r="BC1817" s="207"/>
      <c r="BD1817" s="207"/>
      <c r="BE1817" s="207"/>
      <c r="BF1817" s="207"/>
      <c r="BG1817" s="207"/>
      <c r="BH1817" s="207"/>
      <c r="BI1817" s="207"/>
      <c r="BJ1817" s="207"/>
      <c r="BK1817" s="207"/>
      <c r="BL1817" s="207"/>
      <c r="BM1817" s="210"/>
      <c r="BN1817" s="204"/>
      <c r="BO1817" s="2"/>
    </row>
    <row r="1818" spans="1:67" ht="15" hidden="1" customHeight="1" x14ac:dyDescent="0.25">
      <c r="A1818" s="2"/>
      <c r="B1818" s="234"/>
      <c r="C1818" s="237"/>
      <c r="D1818" s="238"/>
      <c r="E1818" s="242"/>
      <c r="F1818" s="245"/>
      <c r="G1818" s="245"/>
      <c r="H1818" s="245"/>
      <c r="I1818" s="245"/>
      <c r="J1818" s="248"/>
      <c r="K1818" s="250"/>
      <c r="L1818" s="247"/>
      <c r="M1818" s="247"/>
      <c r="N1818" s="247"/>
      <c r="O1818" s="245"/>
      <c r="P1818" s="134" t="s">
        <v>27</v>
      </c>
      <c r="Q1818" s="89"/>
      <c r="R1818" s="89"/>
      <c r="S1818" s="89"/>
      <c r="T1818" s="89"/>
      <c r="U1818" s="89"/>
      <c r="V1818" s="89"/>
      <c r="W1818" s="89"/>
      <c r="X1818" s="89"/>
      <c r="Y1818" s="89"/>
      <c r="Z1818" s="89"/>
      <c r="AA1818" s="221"/>
      <c r="AB1818" s="221"/>
      <c r="AC1818" s="234"/>
      <c r="AD1818" s="221"/>
      <c r="AE1818" s="225"/>
      <c r="AF1818" s="226"/>
      <c r="AG1818" s="230"/>
      <c r="AH1818" s="230"/>
      <c r="AI1818" s="230"/>
      <c r="AJ1818" s="216"/>
      <c r="AK1818" s="216"/>
      <c r="AL1818" s="218"/>
      <c r="AM1818" s="213"/>
      <c r="AN1818" s="213"/>
      <c r="AO1818" s="213"/>
      <c r="AP1818" s="213"/>
      <c r="AQ1818" s="213"/>
      <c r="AR1818" s="213"/>
      <c r="AS1818" s="213"/>
      <c r="AT1818" s="207"/>
      <c r="AU1818" s="207"/>
      <c r="AV1818" s="207"/>
      <c r="AW1818" s="207"/>
      <c r="AX1818" s="207"/>
      <c r="AY1818" s="207"/>
      <c r="AZ1818" s="207"/>
      <c r="BA1818" s="207"/>
      <c r="BB1818" s="207"/>
      <c r="BC1818" s="207"/>
      <c r="BD1818" s="207"/>
      <c r="BE1818" s="207"/>
      <c r="BF1818" s="207"/>
      <c r="BG1818" s="207"/>
      <c r="BH1818" s="207"/>
      <c r="BI1818" s="207"/>
      <c r="BJ1818" s="207"/>
      <c r="BK1818" s="207"/>
      <c r="BL1818" s="207"/>
      <c r="BM1818" s="210"/>
      <c r="BN1818" s="204"/>
      <c r="BO1818" s="2"/>
    </row>
    <row r="1819" spans="1:67" ht="15" customHeight="1" x14ac:dyDescent="0.25">
      <c r="A1819" s="2"/>
      <c r="B1819" s="219"/>
      <c r="C1819" s="239"/>
      <c r="D1819" s="240"/>
      <c r="E1819" s="243"/>
      <c r="F1819" s="246"/>
      <c r="G1819" s="246"/>
      <c r="H1819" s="246"/>
      <c r="I1819" s="246"/>
      <c r="J1819" s="248"/>
      <c r="K1819" s="251"/>
      <c r="L1819" s="248"/>
      <c r="M1819" s="248"/>
      <c r="N1819" s="248"/>
      <c r="O1819" s="246"/>
      <c r="P1819" s="134" t="s">
        <v>28</v>
      </c>
      <c r="Q1819" s="89"/>
      <c r="R1819" s="89"/>
      <c r="S1819" s="89"/>
      <c r="T1819" s="89"/>
      <c r="U1819" s="89"/>
      <c r="V1819" s="89"/>
      <c r="W1819" s="89"/>
      <c r="X1819" s="89"/>
      <c r="Y1819" s="89"/>
      <c r="Z1819" s="89"/>
      <c r="AA1819" s="232"/>
      <c r="AB1819" s="222"/>
      <c r="AC1819" s="252"/>
      <c r="AD1819" s="222"/>
      <c r="AE1819" s="227"/>
      <c r="AF1819" s="228"/>
      <c r="AG1819" s="231"/>
      <c r="AH1819" s="232"/>
      <c r="AI1819" s="232"/>
      <c r="AJ1819" s="217"/>
      <c r="AK1819" s="217"/>
      <c r="AL1819" s="219"/>
      <c r="AM1819" s="214"/>
      <c r="AN1819" s="214"/>
      <c r="AO1819" s="214"/>
      <c r="AP1819" s="214"/>
      <c r="AQ1819" s="214"/>
      <c r="AR1819" s="214"/>
      <c r="AS1819" s="214"/>
      <c r="AT1819" s="208"/>
      <c r="AU1819" s="208"/>
      <c r="AV1819" s="208"/>
      <c r="AW1819" s="208"/>
      <c r="AX1819" s="208"/>
      <c r="AY1819" s="208"/>
      <c r="AZ1819" s="208"/>
      <c r="BA1819" s="208"/>
      <c r="BB1819" s="208"/>
      <c r="BC1819" s="208"/>
      <c r="BD1819" s="208"/>
      <c r="BE1819" s="208"/>
      <c r="BF1819" s="208"/>
      <c r="BG1819" s="208"/>
      <c r="BH1819" s="208"/>
      <c r="BI1819" s="208"/>
      <c r="BJ1819" s="208"/>
      <c r="BK1819" s="208"/>
      <c r="BL1819" s="208"/>
      <c r="BM1819" s="211"/>
      <c r="BN1819" s="205"/>
      <c r="BO1819" s="2"/>
    </row>
    <row r="1820" spans="1:67" ht="15" hidden="1" customHeight="1" x14ac:dyDescent="0.25">
      <c r="A1820" s="2"/>
      <c r="B1820" s="233" t="s">
        <v>1829</v>
      </c>
      <c r="C1820" s="235" t="s">
        <v>1435</v>
      </c>
      <c r="D1820" s="236"/>
      <c r="E1820" s="241"/>
      <c r="F1820" s="244" t="s">
        <v>1849</v>
      </c>
      <c r="G1820" s="245"/>
      <c r="H1820" s="245"/>
      <c r="I1820" s="245" t="s">
        <v>1743</v>
      </c>
      <c r="J1820" s="247"/>
      <c r="K1820" s="249"/>
      <c r="L1820" s="247"/>
      <c r="M1820" s="247">
        <v>1</v>
      </c>
      <c r="N1820" s="247"/>
      <c r="O1820" s="245" t="s">
        <v>1596</v>
      </c>
      <c r="P1820" s="135" t="s">
        <v>148</v>
      </c>
      <c r="Q1820" s="89"/>
      <c r="R1820" s="89"/>
      <c r="S1820" s="89"/>
      <c r="T1820" s="89"/>
      <c r="U1820" s="89"/>
      <c r="V1820" s="89"/>
      <c r="W1820" s="89"/>
      <c r="X1820" s="89"/>
      <c r="Y1820" s="89"/>
      <c r="Z1820" s="89"/>
      <c r="AA1820" s="220">
        <v>98</v>
      </c>
      <c r="AB1820" s="220"/>
      <c r="AC1820" s="233"/>
      <c r="AD1820" s="220"/>
      <c r="AE1820" s="223">
        <v>0</v>
      </c>
      <c r="AF1820" s="224"/>
      <c r="AG1820" s="229"/>
      <c r="AH1820" s="229">
        <v>0</v>
      </c>
      <c r="AI1820" s="229">
        <v>0.13097401903132683</v>
      </c>
      <c r="AJ1820" s="215"/>
      <c r="AK1820" s="215"/>
      <c r="AL1820" s="209" t="s">
        <v>1590</v>
      </c>
      <c r="AM1820" s="212"/>
      <c r="AN1820" s="212"/>
      <c r="AO1820" s="212"/>
      <c r="AP1820" s="212"/>
      <c r="AQ1820" s="212"/>
      <c r="AR1820" s="212"/>
      <c r="AS1820" s="212"/>
      <c r="AT1820" s="206"/>
      <c r="AU1820" s="206"/>
      <c r="AV1820" s="206"/>
      <c r="AW1820" s="206"/>
      <c r="AX1820" s="206"/>
      <c r="AY1820" s="206"/>
      <c r="AZ1820" s="206"/>
      <c r="BA1820" s="206"/>
      <c r="BB1820" s="206"/>
      <c r="BC1820" s="206"/>
      <c r="BD1820" s="206"/>
      <c r="BE1820" s="206"/>
      <c r="BF1820" s="206"/>
      <c r="BG1820" s="206"/>
      <c r="BH1820" s="206"/>
      <c r="BI1820" s="206"/>
      <c r="BJ1820" s="206"/>
      <c r="BK1820" s="206"/>
      <c r="BL1820" s="206"/>
      <c r="BM1820" s="209"/>
      <c r="BN1820" s="203"/>
      <c r="BO1820" s="2"/>
    </row>
    <row r="1821" spans="1:67" ht="15" customHeight="1" x14ac:dyDescent="0.25">
      <c r="A1821" s="2"/>
      <c r="B1821" s="234"/>
      <c r="C1821" s="237"/>
      <c r="D1821" s="238"/>
      <c r="E1821" s="242"/>
      <c r="F1821" s="245"/>
      <c r="G1821" s="245"/>
      <c r="H1821" s="245"/>
      <c r="I1821" s="245"/>
      <c r="J1821" s="248"/>
      <c r="K1821" s="250"/>
      <c r="L1821" s="247"/>
      <c r="M1821" s="247"/>
      <c r="N1821" s="247"/>
      <c r="O1821" s="245"/>
      <c r="P1821" s="134" t="s">
        <v>26</v>
      </c>
      <c r="Q1821" s="89">
        <v>46269</v>
      </c>
      <c r="R1821" s="89">
        <v>46283</v>
      </c>
      <c r="S1821" s="89">
        <v>46353</v>
      </c>
      <c r="T1821" s="89">
        <v>46353</v>
      </c>
      <c r="U1821" s="89">
        <v>46353</v>
      </c>
      <c r="V1821" s="89">
        <v>46367</v>
      </c>
      <c r="W1821" s="89"/>
      <c r="X1821" s="89"/>
      <c r="Y1821" s="89"/>
      <c r="Z1821" s="89"/>
      <c r="AA1821" s="221"/>
      <c r="AB1821" s="221"/>
      <c r="AC1821" s="234"/>
      <c r="AD1821" s="221"/>
      <c r="AE1821" s="225"/>
      <c r="AF1821" s="226"/>
      <c r="AG1821" s="230"/>
      <c r="AH1821" s="230"/>
      <c r="AI1821" s="230"/>
      <c r="AJ1821" s="216"/>
      <c r="AK1821" s="216"/>
      <c r="AL1821" s="218"/>
      <c r="AM1821" s="213"/>
      <c r="AN1821" s="213"/>
      <c r="AO1821" s="213"/>
      <c r="AP1821" s="213"/>
      <c r="AQ1821" s="213"/>
      <c r="AR1821" s="213"/>
      <c r="AS1821" s="213"/>
      <c r="AT1821" s="207"/>
      <c r="AU1821" s="207"/>
      <c r="AV1821" s="207"/>
      <c r="AW1821" s="207"/>
      <c r="AX1821" s="207"/>
      <c r="AY1821" s="207"/>
      <c r="AZ1821" s="207"/>
      <c r="BA1821" s="207"/>
      <c r="BB1821" s="207"/>
      <c r="BC1821" s="207"/>
      <c r="BD1821" s="207"/>
      <c r="BE1821" s="207"/>
      <c r="BF1821" s="207"/>
      <c r="BG1821" s="207"/>
      <c r="BH1821" s="207"/>
      <c r="BI1821" s="207"/>
      <c r="BJ1821" s="207"/>
      <c r="BK1821" s="207"/>
      <c r="BL1821" s="207"/>
      <c r="BM1821" s="210"/>
      <c r="BN1821" s="204"/>
      <c r="BO1821" s="2"/>
    </row>
    <row r="1822" spans="1:67" ht="15" hidden="1" customHeight="1" x14ac:dyDescent="0.25">
      <c r="A1822" s="2"/>
      <c r="B1822" s="234"/>
      <c r="C1822" s="237"/>
      <c r="D1822" s="238"/>
      <c r="E1822" s="242"/>
      <c r="F1822" s="245"/>
      <c r="G1822" s="245"/>
      <c r="H1822" s="245"/>
      <c r="I1822" s="245"/>
      <c r="J1822" s="248"/>
      <c r="K1822" s="250"/>
      <c r="L1822" s="247"/>
      <c r="M1822" s="247"/>
      <c r="N1822" s="247"/>
      <c r="O1822" s="245"/>
      <c r="P1822" s="134" t="s">
        <v>262</v>
      </c>
      <c r="Q1822" s="89"/>
      <c r="R1822" s="89"/>
      <c r="S1822" s="89"/>
      <c r="T1822" s="89"/>
      <c r="U1822" s="89"/>
      <c r="V1822" s="89"/>
      <c r="W1822" s="89"/>
      <c r="X1822" s="89"/>
      <c r="Y1822" s="89"/>
      <c r="Z1822" s="89"/>
      <c r="AA1822" s="221"/>
      <c r="AB1822" s="221"/>
      <c r="AC1822" s="234"/>
      <c r="AD1822" s="221"/>
      <c r="AE1822" s="225"/>
      <c r="AF1822" s="226"/>
      <c r="AG1822" s="230"/>
      <c r="AH1822" s="230"/>
      <c r="AI1822" s="230"/>
      <c r="AJ1822" s="216"/>
      <c r="AK1822" s="216"/>
      <c r="AL1822" s="218"/>
      <c r="AM1822" s="213"/>
      <c r="AN1822" s="213"/>
      <c r="AO1822" s="213"/>
      <c r="AP1822" s="213"/>
      <c r="AQ1822" s="213"/>
      <c r="AR1822" s="213"/>
      <c r="AS1822" s="213"/>
      <c r="AT1822" s="207"/>
      <c r="AU1822" s="207"/>
      <c r="AV1822" s="207"/>
      <c r="AW1822" s="207"/>
      <c r="AX1822" s="207"/>
      <c r="AY1822" s="207"/>
      <c r="AZ1822" s="207"/>
      <c r="BA1822" s="207"/>
      <c r="BB1822" s="207"/>
      <c r="BC1822" s="207"/>
      <c r="BD1822" s="207"/>
      <c r="BE1822" s="207"/>
      <c r="BF1822" s="207"/>
      <c r="BG1822" s="207"/>
      <c r="BH1822" s="207"/>
      <c r="BI1822" s="207"/>
      <c r="BJ1822" s="207"/>
      <c r="BK1822" s="207"/>
      <c r="BL1822" s="207"/>
      <c r="BM1822" s="210"/>
      <c r="BN1822" s="204"/>
      <c r="BO1822" s="2"/>
    </row>
    <row r="1823" spans="1:67" ht="15" hidden="1" customHeight="1" x14ac:dyDescent="0.25">
      <c r="A1823" s="2"/>
      <c r="B1823" s="234"/>
      <c r="C1823" s="237"/>
      <c r="D1823" s="238"/>
      <c r="E1823" s="242"/>
      <c r="F1823" s="245"/>
      <c r="G1823" s="245"/>
      <c r="H1823" s="245"/>
      <c r="I1823" s="245"/>
      <c r="J1823" s="248"/>
      <c r="K1823" s="250"/>
      <c r="L1823" s="247"/>
      <c r="M1823" s="247"/>
      <c r="N1823" s="247"/>
      <c r="O1823" s="245"/>
      <c r="P1823" s="134" t="s">
        <v>263</v>
      </c>
      <c r="Q1823" s="89"/>
      <c r="R1823" s="89"/>
      <c r="S1823" s="89"/>
      <c r="T1823" s="89"/>
      <c r="U1823" s="89"/>
      <c r="V1823" s="89"/>
      <c r="W1823" s="89"/>
      <c r="X1823" s="89"/>
      <c r="Y1823" s="89"/>
      <c r="Z1823" s="89"/>
      <c r="AA1823" s="221"/>
      <c r="AB1823" s="221"/>
      <c r="AC1823" s="234"/>
      <c r="AD1823" s="221"/>
      <c r="AE1823" s="225"/>
      <c r="AF1823" s="226"/>
      <c r="AG1823" s="230"/>
      <c r="AH1823" s="230"/>
      <c r="AI1823" s="230"/>
      <c r="AJ1823" s="216"/>
      <c r="AK1823" s="216"/>
      <c r="AL1823" s="218"/>
      <c r="AM1823" s="213"/>
      <c r="AN1823" s="213"/>
      <c r="AO1823" s="213"/>
      <c r="AP1823" s="213"/>
      <c r="AQ1823" s="213"/>
      <c r="AR1823" s="213"/>
      <c r="AS1823" s="213"/>
      <c r="AT1823" s="207"/>
      <c r="AU1823" s="207"/>
      <c r="AV1823" s="207"/>
      <c r="AW1823" s="207"/>
      <c r="AX1823" s="207"/>
      <c r="AY1823" s="207"/>
      <c r="AZ1823" s="207"/>
      <c r="BA1823" s="207"/>
      <c r="BB1823" s="207"/>
      <c r="BC1823" s="207"/>
      <c r="BD1823" s="207"/>
      <c r="BE1823" s="207"/>
      <c r="BF1823" s="207"/>
      <c r="BG1823" s="207"/>
      <c r="BH1823" s="207"/>
      <c r="BI1823" s="207"/>
      <c r="BJ1823" s="207"/>
      <c r="BK1823" s="207"/>
      <c r="BL1823" s="207"/>
      <c r="BM1823" s="210"/>
      <c r="BN1823" s="204"/>
      <c r="BO1823" s="2"/>
    </row>
    <row r="1824" spans="1:67" ht="15" hidden="1" customHeight="1" x14ac:dyDescent="0.25">
      <c r="A1824" s="2"/>
      <c r="B1824" s="234"/>
      <c r="C1824" s="237"/>
      <c r="D1824" s="238"/>
      <c r="E1824" s="242"/>
      <c r="F1824" s="245"/>
      <c r="G1824" s="245"/>
      <c r="H1824" s="245"/>
      <c r="I1824" s="245"/>
      <c r="J1824" s="248"/>
      <c r="K1824" s="250"/>
      <c r="L1824" s="247"/>
      <c r="M1824" s="247"/>
      <c r="N1824" s="247"/>
      <c r="O1824" s="245"/>
      <c r="P1824" s="134" t="s">
        <v>27</v>
      </c>
      <c r="Q1824" s="89"/>
      <c r="R1824" s="89"/>
      <c r="S1824" s="89"/>
      <c r="T1824" s="89"/>
      <c r="U1824" s="89"/>
      <c r="V1824" s="89"/>
      <c r="W1824" s="89"/>
      <c r="X1824" s="89"/>
      <c r="Y1824" s="89"/>
      <c r="Z1824" s="89"/>
      <c r="AA1824" s="221"/>
      <c r="AB1824" s="221"/>
      <c r="AC1824" s="234"/>
      <c r="AD1824" s="221"/>
      <c r="AE1824" s="225"/>
      <c r="AF1824" s="226"/>
      <c r="AG1824" s="230"/>
      <c r="AH1824" s="230"/>
      <c r="AI1824" s="230"/>
      <c r="AJ1824" s="216"/>
      <c r="AK1824" s="216"/>
      <c r="AL1824" s="218"/>
      <c r="AM1824" s="213"/>
      <c r="AN1824" s="213"/>
      <c r="AO1824" s="213"/>
      <c r="AP1824" s="213"/>
      <c r="AQ1824" s="213"/>
      <c r="AR1824" s="213"/>
      <c r="AS1824" s="213"/>
      <c r="AT1824" s="207"/>
      <c r="AU1824" s="207"/>
      <c r="AV1824" s="207"/>
      <c r="AW1824" s="207"/>
      <c r="AX1824" s="207"/>
      <c r="AY1824" s="207"/>
      <c r="AZ1824" s="207"/>
      <c r="BA1824" s="207"/>
      <c r="BB1824" s="207"/>
      <c r="BC1824" s="207"/>
      <c r="BD1824" s="207"/>
      <c r="BE1824" s="207"/>
      <c r="BF1824" s="207"/>
      <c r="BG1824" s="207"/>
      <c r="BH1824" s="207"/>
      <c r="BI1824" s="207"/>
      <c r="BJ1824" s="207"/>
      <c r="BK1824" s="207"/>
      <c r="BL1824" s="207"/>
      <c r="BM1824" s="210"/>
      <c r="BN1824" s="204"/>
      <c r="BO1824" s="2"/>
    </row>
    <row r="1825" spans="1:67" ht="15" customHeight="1" x14ac:dyDescent="0.25">
      <c r="A1825" s="2"/>
      <c r="B1825" s="219"/>
      <c r="C1825" s="239"/>
      <c r="D1825" s="240"/>
      <c r="E1825" s="243"/>
      <c r="F1825" s="246"/>
      <c r="G1825" s="246"/>
      <c r="H1825" s="246"/>
      <c r="I1825" s="246"/>
      <c r="J1825" s="248"/>
      <c r="K1825" s="251"/>
      <c r="L1825" s="248"/>
      <c r="M1825" s="248"/>
      <c r="N1825" s="248"/>
      <c r="O1825" s="246"/>
      <c r="P1825" s="134" t="s">
        <v>28</v>
      </c>
      <c r="Q1825" s="89"/>
      <c r="R1825" s="89"/>
      <c r="S1825" s="89"/>
      <c r="T1825" s="89"/>
      <c r="U1825" s="89"/>
      <c r="V1825" s="89"/>
      <c r="W1825" s="89"/>
      <c r="X1825" s="89"/>
      <c r="Y1825" s="89"/>
      <c r="Z1825" s="89"/>
      <c r="AA1825" s="232"/>
      <c r="AB1825" s="222"/>
      <c r="AC1825" s="252"/>
      <c r="AD1825" s="222"/>
      <c r="AE1825" s="227"/>
      <c r="AF1825" s="228"/>
      <c r="AG1825" s="231"/>
      <c r="AH1825" s="232"/>
      <c r="AI1825" s="232"/>
      <c r="AJ1825" s="217"/>
      <c r="AK1825" s="217"/>
      <c r="AL1825" s="219"/>
      <c r="AM1825" s="214"/>
      <c r="AN1825" s="214"/>
      <c r="AO1825" s="214"/>
      <c r="AP1825" s="214"/>
      <c r="AQ1825" s="214"/>
      <c r="AR1825" s="214"/>
      <c r="AS1825" s="214"/>
      <c r="AT1825" s="208"/>
      <c r="AU1825" s="208"/>
      <c r="AV1825" s="208"/>
      <c r="AW1825" s="208"/>
      <c r="AX1825" s="208"/>
      <c r="AY1825" s="208"/>
      <c r="AZ1825" s="208"/>
      <c r="BA1825" s="208"/>
      <c r="BB1825" s="208"/>
      <c r="BC1825" s="208"/>
      <c r="BD1825" s="208"/>
      <c r="BE1825" s="208"/>
      <c r="BF1825" s="208"/>
      <c r="BG1825" s="208"/>
      <c r="BH1825" s="208"/>
      <c r="BI1825" s="208"/>
      <c r="BJ1825" s="208"/>
      <c r="BK1825" s="208"/>
      <c r="BL1825" s="208"/>
      <c r="BM1825" s="211"/>
      <c r="BN1825" s="205"/>
      <c r="BO1825" s="2"/>
    </row>
    <row r="1826" spans="1:67" ht="15" hidden="1" customHeight="1" x14ac:dyDescent="0.25">
      <c r="A1826" s="2"/>
      <c r="B1826" s="233" t="s">
        <v>1829</v>
      </c>
      <c r="C1826" s="235" t="s">
        <v>1437</v>
      </c>
      <c r="D1826" s="236"/>
      <c r="E1826" s="241"/>
      <c r="F1826" s="244" t="s">
        <v>1850</v>
      </c>
      <c r="G1826" s="245"/>
      <c r="H1826" s="245"/>
      <c r="I1826" s="245" t="s">
        <v>1743</v>
      </c>
      <c r="J1826" s="247"/>
      <c r="K1826" s="249"/>
      <c r="L1826" s="247"/>
      <c r="M1826" s="247">
        <v>1</v>
      </c>
      <c r="N1826" s="247"/>
      <c r="O1826" s="245" t="s">
        <v>1596</v>
      </c>
      <c r="P1826" s="135" t="s">
        <v>148</v>
      </c>
      <c r="Q1826" s="89"/>
      <c r="R1826" s="89"/>
      <c r="S1826" s="89"/>
      <c r="T1826" s="89"/>
      <c r="U1826" s="89"/>
      <c r="V1826" s="89"/>
      <c r="W1826" s="89"/>
      <c r="X1826" s="89"/>
      <c r="Y1826" s="89"/>
      <c r="Z1826" s="89"/>
      <c r="AA1826" s="220">
        <v>98</v>
      </c>
      <c r="AB1826" s="220"/>
      <c r="AC1826" s="233"/>
      <c r="AD1826" s="220"/>
      <c r="AE1826" s="223">
        <v>0</v>
      </c>
      <c r="AF1826" s="224"/>
      <c r="AG1826" s="229"/>
      <c r="AH1826" s="229">
        <v>0</v>
      </c>
      <c r="AI1826" s="229">
        <v>0.13097401903132683</v>
      </c>
      <c r="AJ1826" s="215"/>
      <c r="AK1826" s="215"/>
      <c r="AL1826" s="209" t="s">
        <v>1590</v>
      </c>
      <c r="AM1826" s="212"/>
      <c r="AN1826" s="212"/>
      <c r="AO1826" s="212"/>
      <c r="AP1826" s="212"/>
      <c r="AQ1826" s="212"/>
      <c r="AR1826" s="212"/>
      <c r="AS1826" s="212"/>
      <c r="AT1826" s="206"/>
      <c r="AU1826" s="206"/>
      <c r="AV1826" s="206"/>
      <c r="AW1826" s="206"/>
      <c r="AX1826" s="206"/>
      <c r="AY1826" s="206"/>
      <c r="AZ1826" s="206"/>
      <c r="BA1826" s="206"/>
      <c r="BB1826" s="206"/>
      <c r="BC1826" s="206"/>
      <c r="BD1826" s="206"/>
      <c r="BE1826" s="206"/>
      <c r="BF1826" s="206"/>
      <c r="BG1826" s="206"/>
      <c r="BH1826" s="206"/>
      <c r="BI1826" s="206"/>
      <c r="BJ1826" s="206"/>
      <c r="BK1826" s="206"/>
      <c r="BL1826" s="206"/>
      <c r="BM1826" s="209"/>
      <c r="BN1826" s="203"/>
      <c r="BO1826" s="2"/>
    </row>
    <row r="1827" spans="1:67" ht="15" customHeight="1" x14ac:dyDescent="0.25">
      <c r="A1827" s="2"/>
      <c r="B1827" s="234"/>
      <c r="C1827" s="237"/>
      <c r="D1827" s="238"/>
      <c r="E1827" s="242"/>
      <c r="F1827" s="245"/>
      <c r="G1827" s="245"/>
      <c r="H1827" s="245"/>
      <c r="I1827" s="245"/>
      <c r="J1827" s="248"/>
      <c r="K1827" s="250"/>
      <c r="L1827" s="247"/>
      <c r="M1827" s="247"/>
      <c r="N1827" s="247"/>
      <c r="O1827" s="245"/>
      <c r="P1827" s="134" t="s">
        <v>26</v>
      </c>
      <c r="Q1827" s="89">
        <v>46269</v>
      </c>
      <c r="R1827" s="89">
        <v>46283</v>
      </c>
      <c r="S1827" s="89">
        <v>46353</v>
      </c>
      <c r="T1827" s="89">
        <v>46353</v>
      </c>
      <c r="U1827" s="89">
        <v>46353</v>
      </c>
      <c r="V1827" s="89">
        <v>46367</v>
      </c>
      <c r="W1827" s="89"/>
      <c r="X1827" s="89"/>
      <c r="Y1827" s="89"/>
      <c r="Z1827" s="89"/>
      <c r="AA1827" s="221"/>
      <c r="AB1827" s="221"/>
      <c r="AC1827" s="234"/>
      <c r="AD1827" s="221"/>
      <c r="AE1827" s="225"/>
      <c r="AF1827" s="226"/>
      <c r="AG1827" s="230"/>
      <c r="AH1827" s="230"/>
      <c r="AI1827" s="230"/>
      <c r="AJ1827" s="216"/>
      <c r="AK1827" s="216"/>
      <c r="AL1827" s="218"/>
      <c r="AM1827" s="213"/>
      <c r="AN1827" s="213"/>
      <c r="AO1827" s="213"/>
      <c r="AP1827" s="213"/>
      <c r="AQ1827" s="213"/>
      <c r="AR1827" s="213"/>
      <c r="AS1827" s="213"/>
      <c r="AT1827" s="207"/>
      <c r="AU1827" s="207"/>
      <c r="AV1827" s="207"/>
      <c r="AW1827" s="207"/>
      <c r="AX1827" s="207"/>
      <c r="AY1827" s="207"/>
      <c r="AZ1827" s="207"/>
      <c r="BA1827" s="207"/>
      <c r="BB1827" s="207"/>
      <c r="BC1827" s="207"/>
      <c r="BD1827" s="207"/>
      <c r="BE1827" s="207"/>
      <c r="BF1827" s="207"/>
      <c r="BG1827" s="207"/>
      <c r="BH1827" s="207"/>
      <c r="BI1827" s="207"/>
      <c r="BJ1827" s="207"/>
      <c r="BK1827" s="207"/>
      <c r="BL1827" s="207"/>
      <c r="BM1827" s="210"/>
      <c r="BN1827" s="204"/>
      <c r="BO1827" s="2"/>
    </row>
    <row r="1828" spans="1:67" ht="15" hidden="1" customHeight="1" x14ac:dyDescent="0.25">
      <c r="A1828" s="2"/>
      <c r="B1828" s="234"/>
      <c r="C1828" s="237"/>
      <c r="D1828" s="238"/>
      <c r="E1828" s="242"/>
      <c r="F1828" s="245"/>
      <c r="G1828" s="245"/>
      <c r="H1828" s="245"/>
      <c r="I1828" s="245"/>
      <c r="J1828" s="248"/>
      <c r="K1828" s="250"/>
      <c r="L1828" s="247"/>
      <c r="M1828" s="247"/>
      <c r="N1828" s="247"/>
      <c r="O1828" s="245"/>
      <c r="P1828" s="134" t="s">
        <v>262</v>
      </c>
      <c r="Q1828" s="89"/>
      <c r="R1828" s="89"/>
      <c r="S1828" s="89"/>
      <c r="T1828" s="89"/>
      <c r="U1828" s="89"/>
      <c r="V1828" s="89"/>
      <c r="W1828" s="89"/>
      <c r="X1828" s="89"/>
      <c r="Y1828" s="89"/>
      <c r="Z1828" s="89"/>
      <c r="AA1828" s="221"/>
      <c r="AB1828" s="221"/>
      <c r="AC1828" s="234"/>
      <c r="AD1828" s="221"/>
      <c r="AE1828" s="225"/>
      <c r="AF1828" s="226"/>
      <c r="AG1828" s="230"/>
      <c r="AH1828" s="230"/>
      <c r="AI1828" s="230"/>
      <c r="AJ1828" s="216"/>
      <c r="AK1828" s="216"/>
      <c r="AL1828" s="218"/>
      <c r="AM1828" s="213"/>
      <c r="AN1828" s="213"/>
      <c r="AO1828" s="213"/>
      <c r="AP1828" s="213"/>
      <c r="AQ1828" s="213"/>
      <c r="AR1828" s="213"/>
      <c r="AS1828" s="213"/>
      <c r="AT1828" s="207"/>
      <c r="AU1828" s="207"/>
      <c r="AV1828" s="207"/>
      <c r="AW1828" s="207"/>
      <c r="AX1828" s="207"/>
      <c r="AY1828" s="207"/>
      <c r="AZ1828" s="207"/>
      <c r="BA1828" s="207"/>
      <c r="BB1828" s="207"/>
      <c r="BC1828" s="207"/>
      <c r="BD1828" s="207"/>
      <c r="BE1828" s="207"/>
      <c r="BF1828" s="207"/>
      <c r="BG1828" s="207"/>
      <c r="BH1828" s="207"/>
      <c r="BI1828" s="207"/>
      <c r="BJ1828" s="207"/>
      <c r="BK1828" s="207"/>
      <c r="BL1828" s="207"/>
      <c r="BM1828" s="210"/>
      <c r="BN1828" s="204"/>
      <c r="BO1828" s="2"/>
    </row>
    <row r="1829" spans="1:67" ht="15" hidden="1" customHeight="1" x14ac:dyDescent="0.25">
      <c r="A1829" s="2"/>
      <c r="B1829" s="234"/>
      <c r="C1829" s="237"/>
      <c r="D1829" s="238"/>
      <c r="E1829" s="242"/>
      <c r="F1829" s="245"/>
      <c r="G1829" s="245"/>
      <c r="H1829" s="245"/>
      <c r="I1829" s="245"/>
      <c r="J1829" s="248"/>
      <c r="K1829" s="250"/>
      <c r="L1829" s="247"/>
      <c r="M1829" s="247"/>
      <c r="N1829" s="247"/>
      <c r="O1829" s="245"/>
      <c r="P1829" s="134" t="s">
        <v>263</v>
      </c>
      <c r="Q1829" s="89"/>
      <c r="R1829" s="89"/>
      <c r="S1829" s="89"/>
      <c r="T1829" s="89"/>
      <c r="U1829" s="89"/>
      <c r="V1829" s="89"/>
      <c r="W1829" s="89"/>
      <c r="X1829" s="89"/>
      <c r="Y1829" s="89"/>
      <c r="Z1829" s="89"/>
      <c r="AA1829" s="221"/>
      <c r="AB1829" s="221"/>
      <c r="AC1829" s="234"/>
      <c r="AD1829" s="221"/>
      <c r="AE1829" s="225"/>
      <c r="AF1829" s="226"/>
      <c r="AG1829" s="230"/>
      <c r="AH1829" s="230"/>
      <c r="AI1829" s="230"/>
      <c r="AJ1829" s="216"/>
      <c r="AK1829" s="216"/>
      <c r="AL1829" s="218"/>
      <c r="AM1829" s="213"/>
      <c r="AN1829" s="213"/>
      <c r="AO1829" s="213"/>
      <c r="AP1829" s="213"/>
      <c r="AQ1829" s="213"/>
      <c r="AR1829" s="213"/>
      <c r="AS1829" s="213"/>
      <c r="AT1829" s="207"/>
      <c r="AU1829" s="207"/>
      <c r="AV1829" s="207"/>
      <c r="AW1829" s="207"/>
      <c r="AX1829" s="207"/>
      <c r="AY1829" s="207"/>
      <c r="AZ1829" s="207"/>
      <c r="BA1829" s="207"/>
      <c r="BB1829" s="207"/>
      <c r="BC1829" s="207"/>
      <c r="BD1829" s="207"/>
      <c r="BE1829" s="207"/>
      <c r="BF1829" s="207"/>
      <c r="BG1829" s="207"/>
      <c r="BH1829" s="207"/>
      <c r="BI1829" s="207"/>
      <c r="BJ1829" s="207"/>
      <c r="BK1829" s="207"/>
      <c r="BL1829" s="207"/>
      <c r="BM1829" s="210"/>
      <c r="BN1829" s="204"/>
      <c r="BO1829" s="2"/>
    </row>
    <row r="1830" spans="1:67" ht="15" hidden="1" customHeight="1" x14ac:dyDescent="0.25">
      <c r="A1830" s="2"/>
      <c r="B1830" s="234"/>
      <c r="C1830" s="237"/>
      <c r="D1830" s="238"/>
      <c r="E1830" s="242"/>
      <c r="F1830" s="245"/>
      <c r="G1830" s="245"/>
      <c r="H1830" s="245"/>
      <c r="I1830" s="245"/>
      <c r="J1830" s="248"/>
      <c r="K1830" s="250"/>
      <c r="L1830" s="247"/>
      <c r="M1830" s="247"/>
      <c r="N1830" s="247"/>
      <c r="O1830" s="245"/>
      <c r="P1830" s="134" t="s">
        <v>27</v>
      </c>
      <c r="Q1830" s="89"/>
      <c r="R1830" s="89"/>
      <c r="S1830" s="89"/>
      <c r="T1830" s="89"/>
      <c r="U1830" s="89"/>
      <c r="V1830" s="89"/>
      <c r="W1830" s="89"/>
      <c r="X1830" s="89"/>
      <c r="Y1830" s="89"/>
      <c r="Z1830" s="89"/>
      <c r="AA1830" s="221"/>
      <c r="AB1830" s="221"/>
      <c r="AC1830" s="234"/>
      <c r="AD1830" s="221"/>
      <c r="AE1830" s="225"/>
      <c r="AF1830" s="226"/>
      <c r="AG1830" s="230"/>
      <c r="AH1830" s="230"/>
      <c r="AI1830" s="230"/>
      <c r="AJ1830" s="216"/>
      <c r="AK1830" s="216"/>
      <c r="AL1830" s="218"/>
      <c r="AM1830" s="213"/>
      <c r="AN1830" s="213"/>
      <c r="AO1830" s="213"/>
      <c r="AP1830" s="213"/>
      <c r="AQ1830" s="213"/>
      <c r="AR1830" s="213"/>
      <c r="AS1830" s="213"/>
      <c r="AT1830" s="207"/>
      <c r="AU1830" s="207"/>
      <c r="AV1830" s="207"/>
      <c r="AW1830" s="207"/>
      <c r="AX1830" s="207"/>
      <c r="AY1830" s="207"/>
      <c r="AZ1830" s="207"/>
      <c r="BA1830" s="207"/>
      <c r="BB1830" s="207"/>
      <c r="BC1830" s="207"/>
      <c r="BD1830" s="207"/>
      <c r="BE1830" s="207"/>
      <c r="BF1830" s="207"/>
      <c r="BG1830" s="207"/>
      <c r="BH1830" s="207"/>
      <c r="BI1830" s="207"/>
      <c r="BJ1830" s="207"/>
      <c r="BK1830" s="207"/>
      <c r="BL1830" s="207"/>
      <c r="BM1830" s="210"/>
      <c r="BN1830" s="204"/>
      <c r="BO1830" s="2"/>
    </row>
    <row r="1831" spans="1:67" ht="15" customHeight="1" x14ac:dyDescent="0.25">
      <c r="A1831" s="2"/>
      <c r="B1831" s="219"/>
      <c r="C1831" s="239"/>
      <c r="D1831" s="240"/>
      <c r="E1831" s="243"/>
      <c r="F1831" s="246"/>
      <c r="G1831" s="246"/>
      <c r="H1831" s="246"/>
      <c r="I1831" s="246"/>
      <c r="J1831" s="248"/>
      <c r="K1831" s="251"/>
      <c r="L1831" s="248"/>
      <c r="M1831" s="248"/>
      <c r="N1831" s="248"/>
      <c r="O1831" s="246"/>
      <c r="P1831" s="134" t="s">
        <v>28</v>
      </c>
      <c r="Q1831" s="89"/>
      <c r="R1831" s="89"/>
      <c r="S1831" s="89"/>
      <c r="T1831" s="89"/>
      <c r="U1831" s="89"/>
      <c r="V1831" s="89"/>
      <c r="W1831" s="89"/>
      <c r="X1831" s="89"/>
      <c r="Y1831" s="89"/>
      <c r="Z1831" s="89"/>
      <c r="AA1831" s="232"/>
      <c r="AB1831" s="222"/>
      <c r="AC1831" s="252"/>
      <c r="AD1831" s="222"/>
      <c r="AE1831" s="227"/>
      <c r="AF1831" s="228"/>
      <c r="AG1831" s="231"/>
      <c r="AH1831" s="232"/>
      <c r="AI1831" s="232"/>
      <c r="AJ1831" s="217"/>
      <c r="AK1831" s="217"/>
      <c r="AL1831" s="219"/>
      <c r="AM1831" s="214"/>
      <c r="AN1831" s="214"/>
      <c r="AO1831" s="214"/>
      <c r="AP1831" s="214"/>
      <c r="AQ1831" s="214"/>
      <c r="AR1831" s="214"/>
      <c r="AS1831" s="214"/>
      <c r="AT1831" s="208"/>
      <c r="AU1831" s="208"/>
      <c r="AV1831" s="208"/>
      <c r="AW1831" s="208"/>
      <c r="AX1831" s="208"/>
      <c r="AY1831" s="208"/>
      <c r="AZ1831" s="208"/>
      <c r="BA1831" s="208"/>
      <c r="BB1831" s="208"/>
      <c r="BC1831" s="208"/>
      <c r="BD1831" s="208"/>
      <c r="BE1831" s="208"/>
      <c r="BF1831" s="208"/>
      <c r="BG1831" s="208"/>
      <c r="BH1831" s="208"/>
      <c r="BI1831" s="208"/>
      <c r="BJ1831" s="208"/>
      <c r="BK1831" s="208"/>
      <c r="BL1831" s="208"/>
      <c r="BM1831" s="211"/>
      <c r="BN1831" s="205"/>
      <c r="BO1831" s="2"/>
    </row>
    <row r="1832" spans="1:67" ht="15" hidden="1" customHeight="1" x14ac:dyDescent="0.25">
      <c r="A1832" s="2"/>
      <c r="B1832" s="233" t="s">
        <v>1829</v>
      </c>
      <c r="C1832" s="235" t="s">
        <v>1439</v>
      </c>
      <c r="D1832" s="236"/>
      <c r="E1832" s="241"/>
      <c r="F1832" s="244" t="s">
        <v>1851</v>
      </c>
      <c r="G1832" s="245"/>
      <c r="H1832" s="245"/>
      <c r="I1832" s="245" t="s">
        <v>1743</v>
      </c>
      <c r="J1832" s="247"/>
      <c r="K1832" s="249"/>
      <c r="L1832" s="247"/>
      <c r="M1832" s="247">
        <v>1</v>
      </c>
      <c r="N1832" s="247"/>
      <c r="O1832" s="245" t="s">
        <v>1596</v>
      </c>
      <c r="P1832" s="135" t="s">
        <v>148</v>
      </c>
      <c r="Q1832" s="89"/>
      <c r="R1832" s="89"/>
      <c r="S1832" s="89"/>
      <c r="T1832" s="89"/>
      <c r="U1832" s="89"/>
      <c r="V1832" s="89"/>
      <c r="W1832" s="89"/>
      <c r="X1832" s="89"/>
      <c r="Y1832" s="89"/>
      <c r="Z1832" s="89"/>
      <c r="AA1832" s="220">
        <v>98</v>
      </c>
      <c r="AB1832" s="220"/>
      <c r="AC1832" s="233"/>
      <c r="AD1832" s="220"/>
      <c r="AE1832" s="223">
        <v>0</v>
      </c>
      <c r="AF1832" s="224"/>
      <c r="AG1832" s="229"/>
      <c r="AH1832" s="229">
        <v>0</v>
      </c>
      <c r="AI1832" s="229">
        <v>0.13097401903132683</v>
      </c>
      <c r="AJ1832" s="215"/>
      <c r="AK1832" s="215"/>
      <c r="AL1832" s="209" t="s">
        <v>1590</v>
      </c>
      <c r="AM1832" s="212"/>
      <c r="AN1832" s="212"/>
      <c r="AO1832" s="212"/>
      <c r="AP1832" s="212"/>
      <c r="AQ1832" s="212"/>
      <c r="AR1832" s="212"/>
      <c r="AS1832" s="212"/>
      <c r="AT1832" s="206"/>
      <c r="AU1832" s="206"/>
      <c r="AV1832" s="206"/>
      <c r="AW1832" s="206"/>
      <c r="AX1832" s="206"/>
      <c r="AY1832" s="206"/>
      <c r="AZ1832" s="206"/>
      <c r="BA1832" s="206"/>
      <c r="BB1832" s="206"/>
      <c r="BC1832" s="206"/>
      <c r="BD1832" s="206"/>
      <c r="BE1832" s="206"/>
      <c r="BF1832" s="206"/>
      <c r="BG1832" s="206"/>
      <c r="BH1832" s="206"/>
      <c r="BI1832" s="206"/>
      <c r="BJ1832" s="206"/>
      <c r="BK1832" s="206"/>
      <c r="BL1832" s="206"/>
      <c r="BM1832" s="209"/>
      <c r="BN1832" s="203"/>
      <c r="BO1832" s="2"/>
    </row>
    <row r="1833" spans="1:67" ht="15" customHeight="1" x14ac:dyDescent="0.25">
      <c r="A1833" s="2"/>
      <c r="B1833" s="234"/>
      <c r="C1833" s="237"/>
      <c r="D1833" s="238"/>
      <c r="E1833" s="242"/>
      <c r="F1833" s="245"/>
      <c r="G1833" s="245"/>
      <c r="H1833" s="245"/>
      <c r="I1833" s="245"/>
      <c r="J1833" s="248"/>
      <c r="K1833" s="250"/>
      <c r="L1833" s="247"/>
      <c r="M1833" s="247"/>
      <c r="N1833" s="247"/>
      <c r="O1833" s="245"/>
      <c r="P1833" s="134" t="s">
        <v>26</v>
      </c>
      <c r="Q1833" s="89">
        <v>46269</v>
      </c>
      <c r="R1833" s="89">
        <v>46283</v>
      </c>
      <c r="S1833" s="89">
        <v>46353</v>
      </c>
      <c r="T1833" s="89">
        <v>46353</v>
      </c>
      <c r="U1833" s="89">
        <v>46353</v>
      </c>
      <c r="V1833" s="89">
        <v>46367</v>
      </c>
      <c r="W1833" s="89"/>
      <c r="X1833" s="89"/>
      <c r="Y1833" s="89"/>
      <c r="Z1833" s="89"/>
      <c r="AA1833" s="221"/>
      <c r="AB1833" s="221"/>
      <c r="AC1833" s="234"/>
      <c r="AD1833" s="221"/>
      <c r="AE1833" s="225"/>
      <c r="AF1833" s="226"/>
      <c r="AG1833" s="230"/>
      <c r="AH1833" s="230"/>
      <c r="AI1833" s="230"/>
      <c r="AJ1833" s="216"/>
      <c r="AK1833" s="216"/>
      <c r="AL1833" s="218"/>
      <c r="AM1833" s="213"/>
      <c r="AN1833" s="213"/>
      <c r="AO1833" s="213"/>
      <c r="AP1833" s="213"/>
      <c r="AQ1833" s="213"/>
      <c r="AR1833" s="213"/>
      <c r="AS1833" s="213"/>
      <c r="AT1833" s="207"/>
      <c r="AU1833" s="207"/>
      <c r="AV1833" s="207"/>
      <c r="AW1833" s="207"/>
      <c r="AX1833" s="207"/>
      <c r="AY1833" s="207"/>
      <c r="AZ1833" s="207"/>
      <c r="BA1833" s="207"/>
      <c r="BB1833" s="207"/>
      <c r="BC1833" s="207"/>
      <c r="BD1833" s="207"/>
      <c r="BE1833" s="207"/>
      <c r="BF1833" s="207"/>
      <c r="BG1833" s="207"/>
      <c r="BH1833" s="207"/>
      <c r="BI1833" s="207"/>
      <c r="BJ1833" s="207"/>
      <c r="BK1833" s="207"/>
      <c r="BL1833" s="207"/>
      <c r="BM1833" s="210"/>
      <c r="BN1833" s="204"/>
      <c r="BO1833" s="2"/>
    </row>
    <row r="1834" spans="1:67" ht="15" hidden="1" customHeight="1" x14ac:dyDescent="0.25">
      <c r="A1834" s="2"/>
      <c r="B1834" s="234"/>
      <c r="C1834" s="237"/>
      <c r="D1834" s="238"/>
      <c r="E1834" s="242"/>
      <c r="F1834" s="245"/>
      <c r="G1834" s="245"/>
      <c r="H1834" s="245"/>
      <c r="I1834" s="245"/>
      <c r="J1834" s="248"/>
      <c r="K1834" s="250"/>
      <c r="L1834" s="247"/>
      <c r="M1834" s="247"/>
      <c r="N1834" s="247"/>
      <c r="O1834" s="245"/>
      <c r="P1834" s="134" t="s">
        <v>262</v>
      </c>
      <c r="Q1834" s="89"/>
      <c r="R1834" s="89"/>
      <c r="S1834" s="89"/>
      <c r="T1834" s="89"/>
      <c r="U1834" s="89"/>
      <c r="V1834" s="89"/>
      <c r="W1834" s="89"/>
      <c r="X1834" s="89"/>
      <c r="Y1834" s="89"/>
      <c r="Z1834" s="89"/>
      <c r="AA1834" s="221"/>
      <c r="AB1834" s="221"/>
      <c r="AC1834" s="234"/>
      <c r="AD1834" s="221"/>
      <c r="AE1834" s="225"/>
      <c r="AF1834" s="226"/>
      <c r="AG1834" s="230"/>
      <c r="AH1834" s="230"/>
      <c r="AI1834" s="230"/>
      <c r="AJ1834" s="216"/>
      <c r="AK1834" s="216"/>
      <c r="AL1834" s="218"/>
      <c r="AM1834" s="213"/>
      <c r="AN1834" s="213"/>
      <c r="AO1834" s="213"/>
      <c r="AP1834" s="213"/>
      <c r="AQ1834" s="213"/>
      <c r="AR1834" s="213"/>
      <c r="AS1834" s="213"/>
      <c r="AT1834" s="207"/>
      <c r="AU1834" s="207"/>
      <c r="AV1834" s="207"/>
      <c r="AW1834" s="207"/>
      <c r="AX1834" s="207"/>
      <c r="AY1834" s="207"/>
      <c r="AZ1834" s="207"/>
      <c r="BA1834" s="207"/>
      <c r="BB1834" s="207"/>
      <c r="BC1834" s="207"/>
      <c r="BD1834" s="207"/>
      <c r="BE1834" s="207"/>
      <c r="BF1834" s="207"/>
      <c r="BG1834" s="207"/>
      <c r="BH1834" s="207"/>
      <c r="BI1834" s="207"/>
      <c r="BJ1834" s="207"/>
      <c r="BK1834" s="207"/>
      <c r="BL1834" s="207"/>
      <c r="BM1834" s="210"/>
      <c r="BN1834" s="204"/>
      <c r="BO1834" s="2"/>
    </row>
    <row r="1835" spans="1:67" ht="15" hidden="1" customHeight="1" x14ac:dyDescent="0.25">
      <c r="A1835" s="2"/>
      <c r="B1835" s="234"/>
      <c r="C1835" s="237"/>
      <c r="D1835" s="238"/>
      <c r="E1835" s="242"/>
      <c r="F1835" s="245"/>
      <c r="G1835" s="245"/>
      <c r="H1835" s="245"/>
      <c r="I1835" s="245"/>
      <c r="J1835" s="248"/>
      <c r="K1835" s="250"/>
      <c r="L1835" s="247"/>
      <c r="M1835" s="247"/>
      <c r="N1835" s="247"/>
      <c r="O1835" s="245"/>
      <c r="P1835" s="134" t="s">
        <v>263</v>
      </c>
      <c r="Q1835" s="89"/>
      <c r="R1835" s="89"/>
      <c r="S1835" s="89"/>
      <c r="T1835" s="89"/>
      <c r="U1835" s="89"/>
      <c r="V1835" s="89"/>
      <c r="W1835" s="89"/>
      <c r="X1835" s="89"/>
      <c r="Y1835" s="89"/>
      <c r="Z1835" s="89"/>
      <c r="AA1835" s="221"/>
      <c r="AB1835" s="221"/>
      <c r="AC1835" s="234"/>
      <c r="AD1835" s="221"/>
      <c r="AE1835" s="225"/>
      <c r="AF1835" s="226"/>
      <c r="AG1835" s="230"/>
      <c r="AH1835" s="230"/>
      <c r="AI1835" s="230"/>
      <c r="AJ1835" s="216"/>
      <c r="AK1835" s="216"/>
      <c r="AL1835" s="218"/>
      <c r="AM1835" s="213"/>
      <c r="AN1835" s="213"/>
      <c r="AO1835" s="213"/>
      <c r="AP1835" s="213"/>
      <c r="AQ1835" s="213"/>
      <c r="AR1835" s="213"/>
      <c r="AS1835" s="213"/>
      <c r="AT1835" s="207"/>
      <c r="AU1835" s="207"/>
      <c r="AV1835" s="207"/>
      <c r="AW1835" s="207"/>
      <c r="AX1835" s="207"/>
      <c r="AY1835" s="207"/>
      <c r="AZ1835" s="207"/>
      <c r="BA1835" s="207"/>
      <c r="BB1835" s="207"/>
      <c r="BC1835" s="207"/>
      <c r="BD1835" s="207"/>
      <c r="BE1835" s="207"/>
      <c r="BF1835" s="207"/>
      <c r="BG1835" s="207"/>
      <c r="BH1835" s="207"/>
      <c r="BI1835" s="207"/>
      <c r="BJ1835" s="207"/>
      <c r="BK1835" s="207"/>
      <c r="BL1835" s="207"/>
      <c r="BM1835" s="210"/>
      <c r="BN1835" s="204"/>
      <c r="BO1835" s="2"/>
    </row>
    <row r="1836" spans="1:67" ht="15" hidden="1" customHeight="1" x14ac:dyDescent="0.25">
      <c r="A1836" s="2"/>
      <c r="B1836" s="234"/>
      <c r="C1836" s="237"/>
      <c r="D1836" s="238"/>
      <c r="E1836" s="242"/>
      <c r="F1836" s="245"/>
      <c r="G1836" s="245"/>
      <c r="H1836" s="245"/>
      <c r="I1836" s="245"/>
      <c r="J1836" s="248"/>
      <c r="K1836" s="250"/>
      <c r="L1836" s="247"/>
      <c r="M1836" s="247"/>
      <c r="N1836" s="247"/>
      <c r="O1836" s="245"/>
      <c r="P1836" s="134" t="s">
        <v>27</v>
      </c>
      <c r="Q1836" s="89"/>
      <c r="R1836" s="89"/>
      <c r="S1836" s="89"/>
      <c r="T1836" s="89"/>
      <c r="U1836" s="89"/>
      <c r="V1836" s="89"/>
      <c r="W1836" s="89"/>
      <c r="X1836" s="89"/>
      <c r="Y1836" s="89"/>
      <c r="Z1836" s="89"/>
      <c r="AA1836" s="221"/>
      <c r="AB1836" s="221"/>
      <c r="AC1836" s="234"/>
      <c r="AD1836" s="221"/>
      <c r="AE1836" s="225"/>
      <c r="AF1836" s="226"/>
      <c r="AG1836" s="230"/>
      <c r="AH1836" s="230"/>
      <c r="AI1836" s="230"/>
      <c r="AJ1836" s="216"/>
      <c r="AK1836" s="216"/>
      <c r="AL1836" s="218"/>
      <c r="AM1836" s="213"/>
      <c r="AN1836" s="213"/>
      <c r="AO1836" s="213"/>
      <c r="AP1836" s="213"/>
      <c r="AQ1836" s="213"/>
      <c r="AR1836" s="213"/>
      <c r="AS1836" s="213"/>
      <c r="AT1836" s="207"/>
      <c r="AU1836" s="207"/>
      <c r="AV1836" s="207"/>
      <c r="AW1836" s="207"/>
      <c r="AX1836" s="207"/>
      <c r="AY1836" s="207"/>
      <c r="AZ1836" s="207"/>
      <c r="BA1836" s="207"/>
      <c r="BB1836" s="207"/>
      <c r="BC1836" s="207"/>
      <c r="BD1836" s="207"/>
      <c r="BE1836" s="207"/>
      <c r="BF1836" s="207"/>
      <c r="BG1836" s="207"/>
      <c r="BH1836" s="207"/>
      <c r="BI1836" s="207"/>
      <c r="BJ1836" s="207"/>
      <c r="BK1836" s="207"/>
      <c r="BL1836" s="207"/>
      <c r="BM1836" s="210"/>
      <c r="BN1836" s="204"/>
      <c r="BO1836" s="2"/>
    </row>
    <row r="1837" spans="1:67" ht="15" customHeight="1" x14ac:dyDescent="0.25">
      <c r="A1837" s="2"/>
      <c r="B1837" s="219"/>
      <c r="C1837" s="239"/>
      <c r="D1837" s="240"/>
      <c r="E1837" s="243"/>
      <c r="F1837" s="246"/>
      <c r="G1837" s="246"/>
      <c r="H1837" s="246"/>
      <c r="I1837" s="246"/>
      <c r="J1837" s="248"/>
      <c r="K1837" s="251"/>
      <c r="L1837" s="248"/>
      <c r="M1837" s="248"/>
      <c r="N1837" s="248"/>
      <c r="O1837" s="246"/>
      <c r="P1837" s="134" t="s">
        <v>28</v>
      </c>
      <c r="Q1837" s="89"/>
      <c r="R1837" s="89"/>
      <c r="S1837" s="89"/>
      <c r="T1837" s="89"/>
      <c r="U1837" s="89"/>
      <c r="V1837" s="89"/>
      <c r="W1837" s="89"/>
      <c r="X1837" s="89"/>
      <c r="Y1837" s="89"/>
      <c r="Z1837" s="89"/>
      <c r="AA1837" s="232"/>
      <c r="AB1837" s="222"/>
      <c r="AC1837" s="252"/>
      <c r="AD1837" s="222"/>
      <c r="AE1837" s="227"/>
      <c r="AF1837" s="228"/>
      <c r="AG1837" s="231"/>
      <c r="AH1837" s="232"/>
      <c r="AI1837" s="232"/>
      <c r="AJ1837" s="217"/>
      <c r="AK1837" s="217"/>
      <c r="AL1837" s="219"/>
      <c r="AM1837" s="214"/>
      <c r="AN1837" s="214"/>
      <c r="AO1837" s="214"/>
      <c r="AP1837" s="214"/>
      <c r="AQ1837" s="214"/>
      <c r="AR1837" s="214"/>
      <c r="AS1837" s="214"/>
      <c r="AT1837" s="208"/>
      <c r="AU1837" s="208"/>
      <c r="AV1837" s="208"/>
      <c r="AW1837" s="208"/>
      <c r="AX1837" s="208"/>
      <c r="AY1837" s="208"/>
      <c r="AZ1837" s="208"/>
      <c r="BA1837" s="208"/>
      <c r="BB1837" s="208"/>
      <c r="BC1837" s="208"/>
      <c r="BD1837" s="208"/>
      <c r="BE1837" s="208"/>
      <c r="BF1837" s="208"/>
      <c r="BG1837" s="208"/>
      <c r="BH1837" s="208"/>
      <c r="BI1837" s="208"/>
      <c r="BJ1837" s="208"/>
      <c r="BK1837" s="208"/>
      <c r="BL1837" s="208"/>
      <c r="BM1837" s="211"/>
      <c r="BN1837" s="205"/>
      <c r="BO1837" s="2"/>
    </row>
    <row r="1838" spans="1:67" ht="15" hidden="1" customHeight="1" x14ac:dyDescent="0.25">
      <c r="A1838" s="2"/>
      <c r="B1838" s="233" t="s">
        <v>1818</v>
      </c>
      <c r="C1838" s="235" t="s">
        <v>1441</v>
      </c>
      <c r="D1838" s="236"/>
      <c r="E1838" s="241"/>
      <c r="F1838" s="244" t="s">
        <v>1852</v>
      </c>
      <c r="G1838" s="245"/>
      <c r="H1838" s="245"/>
      <c r="I1838" s="245" t="s">
        <v>1743</v>
      </c>
      <c r="J1838" s="247"/>
      <c r="K1838" s="249">
        <v>46241</v>
      </c>
      <c r="L1838" s="247" t="s">
        <v>475</v>
      </c>
      <c r="M1838" s="247">
        <v>1</v>
      </c>
      <c r="N1838" s="247"/>
      <c r="O1838" s="245" t="s">
        <v>1596</v>
      </c>
      <c r="P1838" s="135" t="s">
        <v>148</v>
      </c>
      <c r="Q1838" s="89"/>
      <c r="R1838" s="89"/>
      <c r="S1838" s="89"/>
      <c r="T1838" s="89"/>
      <c r="U1838" s="89"/>
      <c r="V1838" s="89"/>
      <c r="W1838" s="89"/>
      <c r="X1838" s="89"/>
      <c r="Y1838" s="89"/>
      <c r="Z1838" s="89"/>
      <c r="AA1838" s="220">
        <v>82</v>
      </c>
      <c r="AB1838" s="220"/>
      <c r="AC1838" s="233"/>
      <c r="AD1838" s="220"/>
      <c r="AE1838" s="223">
        <v>0</v>
      </c>
      <c r="AF1838" s="224"/>
      <c r="AG1838" s="229"/>
      <c r="AH1838" s="229">
        <v>0</v>
      </c>
      <c r="AI1838" s="229">
        <v>0.10959050572008983</v>
      </c>
      <c r="AJ1838" s="215"/>
      <c r="AK1838" s="215"/>
      <c r="AL1838" s="209" t="s">
        <v>1590</v>
      </c>
      <c r="AM1838" s="212"/>
      <c r="AN1838" s="212"/>
      <c r="AO1838" s="212"/>
      <c r="AP1838" s="212"/>
      <c r="AQ1838" s="212"/>
      <c r="AR1838" s="212"/>
      <c r="AS1838" s="212"/>
      <c r="AT1838" s="206"/>
      <c r="AU1838" s="206"/>
      <c r="AV1838" s="206"/>
      <c r="AW1838" s="206"/>
      <c r="AX1838" s="206"/>
      <c r="AY1838" s="206"/>
      <c r="AZ1838" s="206"/>
      <c r="BA1838" s="206"/>
      <c r="BB1838" s="206"/>
      <c r="BC1838" s="206"/>
      <c r="BD1838" s="206"/>
      <c r="BE1838" s="206"/>
      <c r="BF1838" s="206"/>
      <c r="BG1838" s="206"/>
      <c r="BH1838" s="206"/>
      <c r="BI1838" s="206"/>
      <c r="BJ1838" s="206"/>
      <c r="BK1838" s="206"/>
      <c r="BL1838" s="206"/>
      <c r="BM1838" s="209"/>
      <c r="BN1838" s="203"/>
      <c r="BO1838" s="2"/>
    </row>
    <row r="1839" spans="1:67" ht="15" customHeight="1" x14ac:dyDescent="0.25">
      <c r="A1839" s="2"/>
      <c r="B1839" s="234"/>
      <c r="C1839" s="237"/>
      <c r="D1839" s="238"/>
      <c r="E1839" s="242"/>
      <c r="F1839" s="245"/>
      <c r="G1839" s="245"/>
      <c r="H1839" s="245"/>
      <c r="I1839" s="245"/>
      <c r="J1839" s="248"/>
      <c r="K1839" s="250"/>
      <c r="L1839" s="247"/>
      <c r="M1839" s="247"/>
      <c r="N1839" s="247"/>
      <c r="O1839" s="245"/>
      <c r="P1839" s="134" t="s">
        <v>26</v>
      </c>
      <c r="Q1839" s="89">
        <v>46241</v>
      </c>
      <c r="R1839" s="184">
        <v>46255</v>
      </c>
      <c r="S1839" s="89">
        <v>46332</v>
      </c>
      <c r="T1839" s="89">
        <v>46332</v>
      </c>
      <c r="U1839" s="89">
        <v>46332</v>
      </c>
      <c r="V1839" s="89">
        <v>46346</v>
      </c>
      <c r="W1839" s="89"/>
      <c r="X1839" s="89"/>
      <c r="Y1839" s="89"/>
      <c r="Z1839" s="89"/>
      <c r="AA1839" s="221"/>
      <c r="AB1839" s="221"/>
      <c r="AC1839" s="234"/>
      <c r="AD1839" s="221"/>
      <c r="AE1839" s="225"/>
      <c r="AF1839" s="226"/>
      <c r="AG1839" s="230"/>
      <c r="AH1839" s="230"/>
      <c r="AI1839" s="230"/>
      <c r="AJ1839" s="216"/>
      <c r="AK1839" s="216"/>
      <c r="AL1839" s="218"/>
      <c r="AM1839" s="213"/>
      <c r="AN1839" s="213"/>
      <c r="AO1839" s="213"/>
      <c r="AP1839" s="213"/>
      <c r="AQ1839" s="213"/>
      <c r="AR1839" s="213"/>
      <c r="AS1839" s="213"/>
      <c r="AT1839" s="207"/>
      <c r="AU1839" s="207"/>
      <c r="AV1839" s="207"/>
      <c r="AW1839" s="207"/>
      <c r="AX1839" s="207"/>
      <c r="AY1839" s="207"/>
      <c r="AZ1839" s="207"/>
      <c r="BA1839" s="207"/>
      <c r="BB1839" s="207"/>
      <c r="BC1839" s="207"/>
      <c r="BD1839" s="207"/>
      <c r="BE1839" s="207"/>
      <c r="BF1839" s="207"/>
      <c r="BG1839" s="207"/>
      <c r="BH1839" s="207"/>
      <c r="BI1839" s="207"/>
      <c r="BJ1839" s="207"/>
      <c r="BK1839" s="207"/>
      <c r="BL1839" s="207"/>
      <c r="BM1839" s="210"/>
      <c r="BN1839" s="204"/>
      <c r="BO1839" s="2"/>
    </row>
    <row r="1840" spans="1:67" ht="15" hidden="1" customHeight="1" x14ac:dyDescent="0.25">
      <c r="A1840" s="2"/>
      <c r="B1840" s="234"/>
      <c r="C1840" s="237"/>
      <c r="D1840" s="238"/>
      <c r="E1840" s="242"/>
      <c r="F1840" s="245"/>
      <c r="G1840" s="245"/>
      <c r="H1840" s="245"/>
      <c r="I1840" s="245"/>
      <c r="J1840" s="248"/>
      <c r="K1840" s="250"/>
      <c r="L1840" s="247"/>
      <c r="M1840" s="247"/>
      <c r="N1840" s="247"/>
      <c r="O1840" s="245"/>
      <c r="P1840" s="134" t="s">
        <v>262</v>
      </c>
      <c r="Q1840" s="89"/>
      <c r="R1840" s="89"/>
      <c r="S1840" s="89"/>
      <c r="T1840" s="89"/>
      <c r="U1840" s="89"/>
      <c r="V1840" s="89"/>
      <c r="W1840" s="89"/>
      <c r="X1840" s="89"/>
      <c r="Y1840" s="89"/>
      <c r="Z1840" s="89"/>
      <c r="AA1840" s="221"/>
      <c r="AB1840" s="221"/>
      <c r="AC1840" s="234"/>
      <c r="AD1840" s="221"/>
      <c r="AE1840" s="225"/>
      <c r="AF1840" s="226"/>
      <c r="AG1840" s="230"/>
      <c r="AH1840" s="230"/>
      <c r="AI1840" s="230"/>
      <c r="AJ1840" s="216"/>
      <c r="AK1840" s="216"/>
      <c r="AL1840" s="218"/>
      <c r="AM1840" s="213"/>
      <c r="AN1840" s="213"/>
      <c r="AO1840" s="213"/>
      <c r="AP1840" s="213"/>
      <c r="AQ1840" s="213"/>
      <c r="AR1840" s="213"/>
      <c r="AS1840" s="213"/>
      <c r="AT1840" s="207"/>
      <c r="AU1840" s="207"/>
      <c r="AV1840" s="207"/>
      <c r="AW1840" s="207"/>
      <c r="AX1840" s="207"/>
      <c r="AY1840" s="207"/>
      <c r="AZ1840" s="207"/>
      <c r="BA1840" s="207"/>
      <c r="BB1840" s="207"/>
      <c r="BC1840" s="207"/>
      <c r="BD1840" s="207"/>
      <c r="BE1840" s="207"/>
      <c r="BF1840" s="207"/>
      <c r="BG1840" s="207"/>
      <c r="BH1840" s="207"/>
      <c r="BI1840" s="207"/>
      <c r="BJ1840" s="207"/>
      <c r="BK1840" s="207"/>
      <c r="BL1840" s="207"/>
      <c r="BM1840" s="210"/>
      <c r="BN1840" s="204"/>
      <c r="BO1840" s="2"/>
    </row>
    <row r="1841" spans="1:67" ht="15" hidden="1" customHeight="1" x14ac:dyDescent="0.25">
      <c r="A1841" s="2"/>
      <c r="B1841" s="234"/>
      <c r="C1841" s="237"/>
      <c r="D1841" s="238"/>
      <c r="E1841" s="242"/>
      <c r="F1841" s="245"/>
      <c r="G1841" s="245"/>
      <c r="H1841" s="245"/>
      <c r="I1841" s="245"/>
      <c r="J1841" s="248"/>
      <c r="K1841" s="250"/>
      <c r="L1841" s="247"/>
      <c r="M1841" s="247"/>
      <c r="N1841" s="247"/>
      <c r="O1841" s="245"/>
      <c r="P1841" s="134" t="s">
        <v>263</v>
      </c>
      <c r="Q1841" s="89"/>
      <c r="R1841" s="89"/>
      <c r="S1841" s="89"/>
      <c r="T1841" s="89"/>
      <c r="U1841" s="89"/>
      <c r="V1841" s="89"/>
      <c r="W1841" s="89"/>
      <c r="X1841" s="89"/>
      <c r="Y1841" s="89"/>
      <c r="Z1841" s="89"/>
      <c r="AA1841" s="221"/>
      <c r="AB1841" s="221"/>
      <c r="AC1841" s="234"/>
      <c r="AD1841" s="221"/>
      <c r="AE1841" s="225"/>
      <c r="AF1841" s="226"/>
      <c r="AG1841" s="230"/>
      <c r="AH1841" s="230"/>
      <c r="AI1841" s="230"/>
      <c r="AJ1841" s="216"/>
      <c r="AK1841" s="216"/>
      <c r="AL1841" s="218"/>
      <c r="AM1841" s="213"/>
      <c r="AN1841" s="213"/>
      <c r="AO1841" s="213"/>
      <c r="AP1841" s="213"/>
      <c r="AQ1841" s="213"/>
      <c r="AR1841" s="213"/>
      <c r="AS1841" s="213"/>
      <c r="AT1841" s="207"/>
      <c r="AU1841" s="207"/>
      <c r="AV1841" s="207"/>
      <c r="AW1841" s="207"/>
      <c r="AX1841" s="207"/>
      <c r="AY1841" s="207"/>
      <c r="AZ1841" s="207"/>
      <c r="BA1841" s="207"/>
      <c r="BB1841" s="207"/>
      <c r="BC1841" s="207"/>
      <c r="BD1841" s="207"/>
      <c r="BE1841" s="207"/>
      <c r="BF1841" s="207"/>
      <c r="BG1841" s="207"/>
      <c r="BH1841" s="207"/>
      <c r="BI1841" s="207"/>
      <c r="BJ1841" s="207"/>
      <c r="BK1841" s="207"/>
      <c r="BL1841" s="207"/>
      <c r="BM1841" s="210"/>
      <c r="BN1841" s="204"/>
      <c r="BO1841" s="2"/>
    </row>
    <row r="1842" spans="1:67" ht="15" hidden="1" customHeight="1" x14ac:dyDescent="0.25">
      <c r="A1842" s="2"/>
      <c r="B1842" s="234"/>
      <c r="C1842" s="237"/>
      <c r="D1842" s="238"/>
      <c r="E1842" s="242"/>
      <c r="F1842" s="245"/>
      <c r="G1842" s="245"/>
      <c r="H1842" s="245"/>
      <c r="I1842" s="245"/>
      <c r="J1842" s="248"/>
      <c r="K1842" s="250"/>
      <c r="L1842" s="247"/>
      <c r="M1842" s="247"/>
      <c r="N1842" s="247"/>
      <c r="O1842" s="245"/>
      <c r="P1842" s="134" t="s">
        <v>27</v>
      </c>
      <c r="Q1842" s="89"/>
      <c r="R1842" s="89"/>
      <c r="S1842" s="89"/>
      <c r="T1842" s="89"/>
      <c r="U1842" s="89"/>
      <c r="V1842" s="89"/>
      <c r="W1842" s="89"/>
      <c r="X1842" s="89"/>
      <c r="Y1842" s="89"/>
      <c r="Z1842" s="89"/>
      <c r="AA1842" s="221"/>
      <c r="AB1842" s="221"/>
      <c r="AC1842" s="234"/>
      <c r="AD1842" s="221"/>
      <c r="AE1842" s="225"/>
      <c r="AF1842" s="226"/>
      <c r="AG1842" s="230"/>
      <c r="AH1842" s="230"/>
      <c r="AI1842" s="230"/>
      <c r="AJ1842" s="216"/>
      <c r="AK1842" s="216"/>
      <c r="AL1842" s="218"/>
      <c r="AM1842" s="213"/>
      <c r="AN1842" s="213"/>
      <c r="AO1842" s="213"/>
      <c r="AP1842" s="213"/>
      <c r="AQ1842" s="213"/>
      <c r="AR1842" s="213"/>
      <c r="AS1842" s="213"/>
      <c r="AT1842" s="207"/>
      <c r="AU1842" s="207"/>
      <c r="AV1842" s="207"/>
      <c r="AW1842" s="207"/>
      <c r="AX1842" s="207"/>
      <c r="AY1842" s="207"/>
      <c r="AZ1842" s="207"/>
      <c r="BA1842" s="207"/>
      <c r="BB1842" s="207"/>
      <c r="BC1842" s="207"/>
      <c r="BD1842" s="207"/>
      <c r="BE1842" s="207"/>
      <c r="BF1842" s="207"/>
      <c r="BG1842" s="207"/>
      <c r="BH1842" s="207"/>
      <c r="BI1842" s="207"/>
      <c r="BJ1842" s="207"/>
      <c r="BK1842" s="207"/>
      <c r="BL1842" s="207"/>
      <c r="BM1842" s="210"/>
      <c r="BN1842" s="204"/>
      <c r="BO1842" s="2"/>
    </row>
    <row r="1843" spans="1:67" ht="15" customHeight="1" x14ac:dyDescent="0.25">
      <c r="A1843" s="2"/>
      <c r="B1843" s="219"/>
      <c r="C1843" s="239"/>
      <c r="D1843" s="240"/>
      <c r="E1843" s="243"/>
      <c r="F1843" s="246"/>
      <c r="G1843" s="246"/>
      <c r="H1843" s="246"/>
      <c r="I1843" s="246"/>
      <c r="J1843" s="248"/>
      <c r="K1843" s="251"/>
      <c r="L1843" s="248"/>
      <c r="M1843" s="248"/>
      <c r="N1843" s="248"/>
      <c r="O1843" s="246"/>
      <c r="P1843" s="134" t="s">
        <v>28</v>
      </c>
      <c r="Q1843" s="182">
        <v>46241</v>
      </c>
      <c r="R1843" s="89"/>
      <c r="S1843" s="89"/>
      <c r="T1843" s="89"/>
      <c r="U1843" s="89"/>
      <c r="V1843" s="89"/>
      <c r="W1843" s="89"/>
      <c r="X1843" s="89"/>
      <c r="Y1843" s="89"/>
      <c r="Z1843" s="89"/>
      <c r="AA1843" s="232"/>
      <c r="AB1843" s="222"/>
      <c r="AC1843" s="252"/>
      <c r="AD1843" s="222"/>
      <c r="AE1843" s="227"/>
      <c r="AF1843" s="228"/>
      <c r="AG1843" s="231"/>
      <c r="AH1843" s="232"/>
      <c r="AI1843" s="232"/>
      <c r="AJ1843" s="217"/>
      <c r="AK1843" s="217"/>
      <c r="AL1843" s="219"/>
      <c r="AM1843" s="214"/>
      <c r="AN1843" s="214"/>
      <c r="AO1843" s="214"/>
      <c r="AP1843" s="214"/>
      <c r="AQ1843" s="214"/>
      <c r="AR1843" s="214"/>
      <c r="AS1843" s="214"/>
      <c r="AT1843" s="208"/>
      <c r="AU1843" s="208"/>
      <c r="AV1843" s="208"/>
      <c r="AW1843" s="208"/>
      <c r="AX1843" s="208"/>
      <c r="AY1843" s="208"/>
      <c r="AZ1843" s="208"/>
      <c r="BA1843" s="208"/>
      <c r="BB1843" s="208"/>
      <c r="BC1843" s="208"/>
      <c r="BD1843" s="208"/>
      <c r="BE1843" s="208"/>
      <c r="BF1843" s="208"/>
      <c r="BG1843" s="208"/>
      <c r="BH1843" s="208"/>
      <c r="BI1843" s="208"/>
      <c r="BJ1843" s="208"/>
      <c r="BK1843" s="208"/>
      <c r="BL1843" s="208"/>
      <c r="BM1843" s="211"/>
      <c r="BN1843" s="205"/>
      <c r="BO1843" s="2"/>
    </row>
    <row r="1844" spans="1:67" ht="15" hidden="1" customHeight="1" x14ac:dyDescent="0.25">
      <c r="A1844" s="2"/>
      <c r="B1844" s="233" t="s">
        <v>1821</v>
      </c>
      <c r="C1844" s="235" t="s">
        <v>1443</v>
      </c>
      <c r="D1844" s="236"/>
      <c r="E1844" s="241"/>
      <c r="F1844" s="244" t="s">
        <v>1853</v>
      </c>
      <c r="G1844" s="245"/>
      <c r="H1844" s="245"/>
      <c r="I1844" s="245" t="s">
        <v>1743</v>
      </c>
      <c r="J1844" s="247"/>
      <c r="K1844" s="249">
        <v>46156</v>
      </c>
      <c r="L1844" s="247" t="s">
        <v>495</v>
      </c>
      <c r="M1844" s="247">
        <v>1</v>
      </c>
      <c r="N1844" s="247"/>
      <c r="O1844" s="245" t="s">
        <v>1596</v>
      </c>
      <c r="P1844" s="135" t="s">
        <v>148</v>
      </c>
      <c r="Q1844" s="89"/>
      <c r="R1844" s="89"/>
      <c r="S1844" s="89"/>
      <c r="T1844" s="89"/>
      <c r="U1844" s="89"/>
      <c r="V1844" s="89"/>
      <c r="W1844" s="89"/>
      <c r="X1844" s="89"/>
      <c r="Y1844" s="89"/>
      <c r="Z1844" s="89"/>
      <c r="AA1844" s="220">
        <v>112</v>
      </c>
      <c r="AB1844" s="220"/>
      <c r="AC1844" s="233"/>
      <c r="AD1844" s="220"/>
      <c r="AE1844" s="223">
        <v>50</v>
      </c>
      <c r="AF1844" s="224"/>
      <c r="AG1844" s="229"/>
      <c r="AH1844" s="229">
        <v>50</v>
      </c>
      <c r="AI1844" s="229">
        <v>0.14968459317865923</v>
      </c>
      <c r="AJ1844" s="215"/>
      <c r="AK1844" s="215"/>
      <c r="AL1844" s="209" t="s">
        <v>1590</v>
      </c>
      <c r="AM1844" s="212"/>
      <c r="AN1844" s="212"/>
      <c r="AO1844" s="212"/>
      <c r="AP1844" s="212"/>
      <c r="AQ1844" s="212"/>
      <c r="AR1844" s="212"/>
      <c r="AS1844" s="212"/>
      <c r="AT1844" s="206"/>
      <c r="AU1844" s="206"/>
      <c r="AV1844" s="206"/>
      <c r="AW1844" s="206"/>
      <c r="AX1844" s="206"/>
      <c r="AY1844" s="206"/>
      <c r="AZ1844" s="206"/>
      <c r="BA1844" s="206"/>
      <c r="BB1844" s="206"/>
      <c r="BC1844" s="206"/>
      <c r="BD1844" s="206"/>
      <c r="BE1844" s="206"/>
      <c r="BF1844" s="206"/>
      <c r="BG1844" s="206"/>
      <c r="BH1844" s="206"/>
      <c r="BI1844" s="206"/>
      <c r="BJ1844" s="206"/>
      <c r="BK1844" s="206"/>
      <c r="BL1844" s="206"/>
      <c r="BM1844" s="209"/>
      <c r="BN1844" s="203"/>
      <c r="BO1844" s="2"/>
    </row>
    <row r="1845" spans="1:67" ht="15" customHeight="1" x14ac:dyDescent="0.25">
      <c r="A1845" s="2"/>
      <c r="B1845" s="234"/>
      <c r="C1845" s="237"/>
      <c r="D1845" s="238"/>
      <c r="E1845" s="242"/>
      <c r="F1845" s="245"/>
      <c r="G1845" s="245"/>
      <c r="H1845" s="245"/>
      <c r="I1845" s="245"/>
      <c r="J1845" s="248"/>
      <c r="K1845" s="250"/>
      <c r="L1845" s="247"/>
      <c r="M1845" s="247"/>
      <c r="N1845" s="247"/>
      <c r="O1845" s="245"/>
      <c r="P1845" s="134" t="s">
        <v>26</v>
      </c>
      <c r="Q1845" s="89">
        <v>46139</v>
      </c>
      <c r="R1845" s="89">
        <v>46142</v>
      </c>
      <c r="S1845" s="89">
        <v>46157</v>
      </c>
      <c r="T1845" s="89">
        <v>46276</v>
      </c>
      <c r="U1845" s="89">
        <v>46276</v>
      </c>
      <c r="V1845" s="89">
        <v>46290</v>
      </c>
      <c r="W1845" s="89"/>
      <c r="X1845" s="89"/>
      <c r="Y1845" s="89"/>
      <c r="Z1845" s="89"/>
      <c r="AA1845" s="221"/>
      <c r="AB1845" s="221"/>
      <c r="AC1845" s="234"/>
      <c r="AD1845" s="221"/>
      <c r="AE1845" s="225"/>
      <c r="AF1845" s="226"/>
      <c r="AG1845" s="230"/>
      <c r="AH1845" s="230"/>
      <c r="AI1845" s="230"/>
      <c r="AJ1845" s="216"/>
      <c r="AK1845" s="216"/>
      <c r="AL1845" s="218"/>
      <c r="AM1845" s="213"/>
      <c r="AN1845" s="213"/>
      <c r="AO1845" s="213"/>
      <c r="AP1845" s="213"/>
      <c r="AQ1845" s="213"/>
      <c r="AR1845" s="213"/>
      <c r="AS1845" s="213"/>
      <c r="AT1845" s="207"/>
      <c r="AU1845" s="207"/>
      <c r="AV1845" s="207"/>
      <c r="AW1845" s="207"/>
      <c r="AX1845" s="207"/>
      <c r="AY1845" s="207"/>
      <c r="AZ1845" s="207"/>
      <c r="BA1845" s="207"/>
      <c r="BB1845" s="207"/>
      <c r="BC1845" s="207"/>
      <c r="BD1845" s="207"/>
      <c r="BE1845" s="207"/>
      <c r="BF1845" s="207"/>
      <c r="BG1845" s="207"/>
      <c r="BH1845" s="207"/>
      <c r="BI1845" s="207"/>
      <c r="BJ1845" s="207"/>
      <c r="BK1845" s="207"/>
      <c r="BL1845" s="207"/>
      <c r="BM1845" s="210"/>
      <c r="BN1845" s="204"/>
      <c r="BO1845" s="2"/>
    </row>
    <row r="1846" spans="1:67" ht="15" hidden="1" customHeight="1" x14ac:dyDescent="0.25">
      <c r="A1846" s="2"/>
      <c r="B1846" s="234"/>
      <c r="C1846" s="237"/>
      <c r="D1846" s="238"/>
      <c r="E1846" s="242"/>
      <c r="F1846" s="245"/>
      <c r="G1846" s="245"/>
      <c r="H1846" s="245"/>
      <c r="I1846" s="245"/>
      <c r="J1846" s="248"/>
      <c r="K1846" s="250"/>
      <c r="L1846" s="247"/>
      <c r="M1846" s="247"/>
      <c r="N1846" s="247"/>
      <c r="O1846" s="245"/>
      <c r="P1846" s="134" t="s">
        <v>262</v>
      </c>
      <c r="Q1846" s="89"/>
      <c r="R1846" s="89"/>
      <c r="S1846" s="89"/>
      <c r="T1846" s="89"/>
      <c r="U1846" s="89"/>
      <c r="V1846" s="89"/>
      <c r="W1846" s="89"/>
      <c r="X1846" s="89"/>
      <c r="Y1846" s="89"/>
      <c r="Z1846" s="89"/>
      <c r="AA1846" s="221"/>
      <c r="AB1846" s="221"/>
      <c r="AC1846" s="234"/>
      <c r="AD1846" s="221"/>
      <c r="AE1846" s="225"/>
      <c r="AF1846" s="226"/>
      <c r="AG1846" s="230"/>
      <c r="AH1846" s="230"/>
      <c r="AI1846" s="230"/>
      <c r="AJ1846" s="216"/>
      <c r="AK1846" s="216"/>
      <c r="AL1846" s="218"/>
      <c r="AM1846" s="213"/>
      <c r="AN1846" s="213"/>
      <c r="AO1846" s="213"/>
      <c r="AP1846" s="213"/>
      <c r="AQ1846" s="213"/>
      <c r="AR1846" s="213"/>
      <c r="AS1846" s="213"/>
      <c r="AT1846" s="207"/>
      <c r="AU1846" s="207"/>
      <c r="AV1846" s="207"/>
      <c r="AW1846" s="207"/>
      <c r="AX1846" s="207"/>
      <c r="AY1846" s="207"/>
      <c r="AZ1846" s="207"/>
      <c r="BA1846" s="207"/>
      <c r="BB1846" s="207"/>
      <c r="BC1846" s="207"/>
      <c r="BD1846" s="207"/>
      <c r="BE1846" s="207"/>
      <c r="BF1846" s="207"/>
      <c r="BG1846" s="207"/>
      <c r="BH1846" s="207"/>
      <c r="BI1846" s="207"/>
      <c r="BJ1846" s="207"/>
      <c r="BK1846" s="207"/>
      <c r="BL1846" s="207"/>
      <c r="BM1846" s="210"/>
      <c r="BN1846" s="204"/>
      <c r="BO1846" s="2"/>
    </row>
    <row r="1847" spans="1:67" ht="15" hidden="1" customHeight="1" x14ac:dyDescent="0.25">
      <c r="A1847" s="2"/>
      <c r="B1847" s="234"/>
      <c r="C1847" s="237"/>
      <c r="D1847" s="238"/>
      <c r="E1847" s="242"/>
      <c r="F1847" s="245"/>
      <c r="G1847" s="245"/>
      <c r="H1847" s="245"/>
      <c r="I1847" s="245"/>
      <c r="J1847" s="248"/>
      <c r="K1847" s="250"/>
      <c r="L1847" s="247"/>
      <c r="M1847" s="247"/>
      <c r="N1847" s="247"/>
      <c r="O1847" s="245"/>
      <c r="P1847" s="134" t="s">
        <v>263</v>
      </c>
      <c r="Q1847" s="89"/>
      <c r="R1847" s="89"/>
      <c r="S1847" s="89"/>
      <c r="T1847" s="89"/>
      <c r="U1847" s="89"/>
      <c r="V1847" s="89"/>
      <c r="W1847" s="89"/>
      <c r="X1847" s="89"/>
      <c r="Y1847" s="89"/>
      <c r="Z1847" s="89"/>
      <c r="AA1847" s="221"/>
      <c r="AB1847" s="221"/>
      <c r="AC1847" s="234"/>
      <c r="AD1847" s="221"/>
      <c r="AE1847" s="225"/>
      <c r="AF1847" s="226"/>
      <c r="AG1847" s="230"/>
      <c r="AH1847" s="230"/>
      <c r="AI1847" s="230"/>
      <c r="AJ1847" s="216"/>
      <c r="AK1847" s="216"/>
      <c r="AL1847" s="218"/>
      <c r="AM1847" s="213"/>
      <c r="AN1847" s="213"/>
      <c r="AO1847" s="213"/>
      <c r="AP1847" s="213"/>
      <c r="AQ1847" s="213"/>
      <c r="AR1847" s="213"/>
      <c r="AS1847" s="213"/>
      <c r="AT1847" s="207"/>
      <c r="AU1847" s="207"/>
      <c r="AV1847" s="207"/>
      <c r="AW1847" s="207"/>
      <c r="AX1847" s="207"/>
      <c r="AY1847" s="207"/>
      <c r="AZ1847" s="207"/>
      <c r="BA1847" s="207"/>
      <c r="BB1847" s="207"/>
      <c r="BC1847" s="207"/>
      <c r="BD1847" s="207"/>
      <c r="BE1847" s="207"/>
      <c r="BF1847" s="207"/>
      <c r="BG1847" s="207"/>
      <c r="BH1847" s="207"/>
      <c r="BI1847" s="207"/>
      <c r="BJ1847" s="207"/>
      <c r="BK1847" s="207"/>
      <c r="BL1847" s="207"/>
      <c r="BM1847" s="210"/>
      <c r="BN1847" s="204"/>
      <c r="BO1847" s="2"/>
    </row>
    <row r="1848" spans="1:67" ht="15" hidden="1" customHeight="1" x14ac:dyDescent="0.25">
      <c r="A1848" s="2"/>
      <c r="B1848" s="234"/>
      <c r="C1848" s="237"/>
      <c r="D1848" s="238"/>
      <c r="E1848" s="242"/>
      <c r="F1848" s="245"/>
      <c r="G1848" s="245"/>
      <c r="H1848" s="245"/>
      <c r="I1848" s="245"/>
      <c r="J1848" s="248"/>
      <c r="K1848" s="250"/>
      <c r="L1848" s="247"/>
      <c r="M1848" s="247"/>
      <c r="N1848" s="247"/>
      <c r="O1848" s="245"/>
      <c r="P1848" s="134" t="s">
        <v>27</v>
      </c>
      <c r="Q1848" s="89"/>
      <c r="R1848" s="89"/>
      <c r="S1848" s="89"/>
      <c r="T1848" s="89"/>
      <c r="U1848" s="89"/>
      <c r="V1848" s="89"/>
      <c r="W1848" s="89"/>
      <c r="X1848" s="89"/>
      <c r="Y1848" s="89"/>
      <c r="Z1848" s="89"/>
      <c r="AA1848" s="221"/>
      <c r="AB1848" s="221"/>
      <c r="AC1848" s="234"/>
      <c r="AD1848" s="221"/>
      <c r="AE1848" s="225"/>
      <c r="AF1848" s="226"/>
      <c r="AG1848" s="230"/>
      <c r="AH1848" s="230"/>
      <c r="AI1848" s="230"/>
      <c r="AJ1848" s="216"/>
      <c r="AK1848" s="216"/>
      <c r="AL1848" s="218"/>
      <c r="AM1848" s="213"/>
      <c r="AN1848" s="213"/>
      <c r="AO1848" s="213"/>
      <c r="AP1848" s="213"/>
      <c r="AQ1848" s="213"/>
      <c r="AR1848" s="213"/>
      <c r="AS1848" s="213"/>
      <c r="AT1848" s="207"/>
      <c r="AU1848" s="207"/>
      <c r="AV1848" s="207"/>
      <c r="AW1848" s="207"/>
      <c r="AX1848" s="207"/>
      <c r="AY1848" s="207"/>
      <c r="AZ1848" s="207"/>
      <c r="BA1848" s="207"/>
      <c r="BB1848" s="207"/>
      <c r="BC1848" s="207"/>
      <c r="BD1848" s="207"/>
      <c r="BE1848" s="207"/>
      <c r="BF1848" s="207"/>
      <c r="BG1848" s="207"/>
      <c r="BH1848" s="207"/>
      <c r="BI1848" s="207"/>
      <c r="BJ1848" s="207"/>
      <c r="BK1848" s="207"/>
      <c r="BL1848" s="207"/>
      <c r="BM1848" s="210"/>
      <c r="BN1848" s="204"/>
      <c r="BO1848" s="2"/>
    </row>
    <row r="1849" spans="1:67" ht="15" customHeight="1" x14ac:dyDescent="0.25">
      <c r="A1849" s="2"/>
      <c r="B1849" s="219"/>
      <c r="C1849" s="239"/>
      <c r="D1849" s="240"/>
      <c r="E1849" s="243"/>
      <c r="F1849" s="246"/>
      <c r="G1849" s="246"/>
      <c r="H1849" s="246"/>
      <c r="I1849" s="246"/>
      <c r="J1849" s="248"/>
      <c r="K1849" s="251"/>
      <c r="L1849" s="248"/>
      <c r="M1849" s="248"/>
      <c r="N1849" s="248"/>
      <c r="O1849" s="246"/>
      <c r="P1849" s="134" t="s">
        <v>28</v>
      </c>
      <c r="Q1849" s="182">
        <v>46139</v>
      </c>
      <c r="R1849" s="182">
        <v>46144</v>
      </c>
      <c r="S1849" s="182">
        <v>46156</v>
      </c>
      <c r="T1849" s="89"/>
      <c r="U1849" s="89"/>
      <c r="V1849" s="89"/>
      <c r="W1849" s="89"/>
      <c r="X1849" s="89"/>
      <c r="Y1849" s="89"/>
      <c r="Z1849" s="89"/>
      <c r="AA1849" s="232"/>
      <c r="AB1849" s="222"/>
      <c r="AC1849" s="252"/>
      <c r="AD1849" s="222"/>
      <c r="AE1849" s="227"/>
      <c r="AF1849" s="228"/>
      <c r="AG1849" s="231"/>
      <c r="AH1849" s="232"/>
      <c r="AI1849" s="232"/>
      <c r="AJ1849" s="217"/>
      <c r="AK1849" s="217"/>
      <c r="AL1849" s="219"/>
      <c r="AM1849" s="214"/>
      <c r="AN1849" s="214"/>
      <c r="AO1849" s="214"/>
      <c r="AP1849" s="214"/>
      <c r="AQ1849" s="214"/>
      <c r="AR1849" s="214"/>
      <c r="AS1849" s="214"/>
      <c r="AT1849" s="208"/>
      <c r="AU1849" s="208"/>
      <c r="AV1849" s="208"/>
      <c r="AW1849" s="208"/>
      <c r="AX1849" s="208"/>
      <c r="AY1849" s="208"/>
      <c r="AZ1849" s="208"/>
      <c r="BA1849" s="208"/>
      <c r="BB1849" s="208"/>
      <c r="BC1849" s="208"/>
      <c r="BD1849" s="208"/>
      <c r="BE1849" s="208"/>
      <c r="BF1849" s="208"/>
      <c r="BG1849" s="208"/>
      <c r="BH1849" s="208"/>
      <c r="BI1849" s="208"/>
      <c r="BJ1849" s="208"/>
      <c r="BK1849" s="208"/>
      <c r="BL1849" s="208"/>
      <c r="BM1849" s="211"/>
      <c r="BN1849" s="205"/>
      <c r="BO1849" s="2"/>
    </row>
    <row r="1850" spans="1:67" ht="15" hidden="1" customHeight="1" x14ac:dyDescent="0.25">
      <c r="A1850" s="2"/>
      <c r="B1850" s="233" t="s">
        <v>1821</v>
      </c>
      <c r="C1850" s="235" t="s">
        <v>1445</v>
      </c>
      <c r="D1850" s="236"/>
      <c r="E1850" s="241"/>
      <c r="F1850" s="244" t="s">
        <v>1854</v>
      </c>
      <c r="G1850" s="245"/>
      <c r="H1850" s="245"/>
      <c r="I1850" s="245" t="s">
        <v>1743</v>
      </c>
      <c r="J1850" s="247"/>
      <c r="K1850" s="249">
        <v>46156</v>
      </c>
      <c r="L1850" s="247" t="s">
        <v>495</v>
      </c>
      <c r="M1850" s="247">
        <v>1</v>
      </c>
      <c r="N1850" s="247"/>
      <c r="O1850" s="245" t="s">
        <v>1596</v>
      </c>
      <c r="P1850" s="135" t="s">
        <v>148</v>
      </c>
      <c r="Q1850" s="89"/>
      <c r="R1850" s="89"/>
      <c r="S1850" s="89"/>
      <c r="T1850" s="89"/>
      <c r="U1850" s="89"/>
      <c r="V1850" s="89"/>
      <c r="W1850" s="89"/>
      <c r="X1850" s="89"/>
      <c r="Y1850" s="89"/>
      <c r="Z1850" s="89"/>
      <c r="AA1850" s="220">
        <v>112</v>
      </c>
      <c r="AB1850" s="220"/>
      <c r="AC1850" s="233"/>
      <c r="AD1850" s="220"/>
      <c r="AE1850" s="223">
        <v>50</v>
      </c>
      <c r="AF1850" s="224"/>
      <c r="AG1850" s="229"/>
      <c r="AH1850" s="229">
        <v>50</v>
      </c>
      <c r="AI1850" s="229">
        <v>0.14968459317865923</v>
      </c>
      <c r="AJ1850" s="215"/>
      <c r="AK1850" s="215"/>
      <c r="AL1850" s="209" t="s">
        <v>1590</v>
      </c>
      <c r="AM1850" s="212"/>
      <c r="AN1850" s="212"/>
      <c r="AO1850" s="212"/>
      <c r="AP1850" s="212"/>
      <c r="AQ1850" s="212"/>
      <c r="AR1850" s="212"/>
      <c r="AS1850" s="212"/>
      <c r="AT1850" s="206"/>
      <c r="AU1850" s="206"/>
      <c r="AV1850" s="206"/>
      <c r="AW1850" s="206"/>
      <c r="AX1850" s="206"/>
      <c r="AY1850" s="206"/>
      <c r="AZ1850" s="206"/>
      <c r="BA1850" s="206"/>
      <c r="BB1850" s="206"/>
      <c r="BC1850" s="206"/>
      <c r="BD1850" s="206"/>
      <c r="BE1850" s="206"/>
      <c r="BF1850" s="206"/>
      <c r="BG1850" s="206"/>
      <c r="BH1850" s="206"/>
      <c r="BI1850" s="206"/>
      <c r="BJ1850" s="206"/>
      <c r="BK1850" s="206"/>
      <c r="BL1850" s="206"/>
      <c r="BM1850" s="209"/>
      <c r="BN1850" s="203"/>
      <c r="BO1850" s="2"/>
    </row>
    <row r="1851" spans="1:67" ht="15" customHeight="1" x14ac:dyDescent="0.25">
      <c r="A1851" s="2"/>
      <c r="B1851" s="234"/>
      <c r="C1851" s="237"/>
      <c r="D1851" s="238"/>
      <c r="E1851" s="242"/>
      <c r="F1851" s="245"/>
      <c r="G1851" s="245"/>
      <c r="H1851" s="245"/>
      <c r="I1851" s="245"/>
      <c r="J1851" s="248"/>
      <c r="K1851" s="250"/>
      <c r="L1851" s="247"/>
      <c r="M1851" s="247"/>
      <c r="N1851" s="247"/>
      <c r="O1851" s="245"/>
      <c r="P1851" s="134" t="s">
        <v>26</v>
      </c>
      <c r="Q1851" s="89">
        <v>46139</v>
      </c>
      <c r="R1851" s="89">
        <v>46142</v>
      </c>
      <c r="S1851" s="89">
        <v>46157</v>
      </c>
      <c r="T1851" s="89">
        <v>46276</v>
      </c>
      <c r="U1851" s="89">
        <v>46276</v>
      </c>
      <c r="V1851" s="89">
        <v>46290</v>
      </c>
      <c r="W1851" s="89"/>
      <c r="X1851" s="89"/>
      <c r="Y1851" s="89"/>
      <c r="Z1851" s="89"/>
      <c r="AA1851" s="221"/>
      <c r="AB1851" s="221"/>
      <c r="AC1851" s="234"/>
      <c r="AD1851" s="221"/>
      <c r="AE1851" s="225"/>
      <c r="AF1851" s="226"/>
      <c r="AG1851" s="230"/>
      <c r="AH1851" s="230"/>
      <c r="AI1851" s="230"/>
      <c r="AJ1851" s="216"/>
      <c r="AK1851" s="216"/>
      <c r="AL1851" s="218"/>
      <c r="AM1851" s="213"/>
      <c r="AN1851" s="213"/>
      <c r="AO1851" s="213"/>
      <c r="AP1851" s="213"/>
      <c r="AQ1851" s="213"/>
      <c r="AR1851" s="213"/>
      <c r="AS1851" s="213"/>
      <c r="AT1851" s="207"/>
      <c r="AU1851" s="207"/>
      <c r="AV1851" s="207"/>
      <c r="AW1851" s="207"/>
      <c r="AX1851" s="207"/>
      <c r="AY1851" s="207"/>
      <c r="AZ1851" s="207"/>
      <c r="BA1851" s="207"/>
      <c r="BB1851" s="207"/>
      <c r="BC1851" s="207"/>
      <c r="BD1851" s="207"/>
      <c r="BE1851" s="207"/>
      <c r="BF1851" s="207"/>
      <c r="BG1851" s="207"/>
      <c r="BH1851" s="207"/>
      <c r="BI1851" s="207"/>
      <c r="BJ1851" s="207"/>
      <c r="BK1851" s="207"/>
      <c r="BL1851" s="207"/>
      <c r="BM1851" s="210"/>
      <c r="BN1851" s="204"/>
      <c r="BO1851" s="2"/>
    </row>
    <row r="1852" spans="1:67" ht="15" hidden="1" customHeight="1" x14ac:dyDescent="0.25">
      <c r="A1852" s="2"/>
      <c r="B1852" s="234"/>
      <c r="C1852" s="237"/>
      <c r="D1852" s="238"/>
      <c r="E1852" s="242"/>
      <c r="F1852" s="245"/>
      <c r="G1852" s="245"/>
      <c r="H1852" s="245"/>
      <c r="I1852" s="245"/>
      <c r="J1852" s="248"/>
      <c r="K1852" s="250"/>
      <c r="L1852" s="247"/>
      <c r="M1852" s="247"/>
      <c r="N1852" s="247"/>
      <c r="O1852" s="245"/>
      <c r="P1852" s="134" t="s">
        <v>262</v>
      </c>
      <c r="Q1852" s="89"/>
      <c r="R1852" s="89"/>
      <c r="S1852" s="89"/>
      <c r="T1852" s="89"/>
      <c r="U1852" s="89"/>
      <c r="V1852" s="89"/>
      <c r="W1852" s="89"/>
      <c r="X1852" s="89"/>
      <c r="Y1852" s="89"/>
      <c r="Z1852" s="89"/>
      <c r="AA1852" s="221"/>
      <c r="AB1852" s="221"/>
      <c r="AC1852" s="234"/>
      <c r="AD1852" s="221"/>
      <c r="AE1852" s="225"/>
      <c r="AF1852" s="226"/>
      <c r="AG1852" s="230"/>
      <c r="AH1852" s="230"/>
      <c r="AI1852" s="230"/>
      <c r="AJ1852" s="216"/>
      <c r="AK1852" s="216"/>
      <c r="AL1852" s="218"/>
      <c r="AM1852" s="213"/>
      <c r="AN1852" s="213"/>
      <c r="AO1852" s="213"/>
      <c r="AP1852" s="213"/>
      <c r="AQ1852" s="213"/>
      <c r="AR1852" s="213"/>
      <c r="AS1852" s="213"/>
      <c r="AT1852" s="207"/>
      <c r="AU1852" s="207"/>
      <c r="AV1852" s="207"/>
      <c r="AW1852" s="207"/>
      <c r="AX1852" s="207"/>
      <c r="AY1852" s="207"/>
      <c r="AZ1852" s="207"/>
      <c r="BA1852" s="207"/>
      <c r="BB1852" s="207"/>
      <c r="BC1852" s="207"/>
      <c r="BD1852" s="207"/>
      <c r="BE1852" s="207"/>
      <c r="BF1852" s="207"/>
      <c r="BG1852" s="207"/>
      <c r="BH1852" s="207"/>
      <c r="BI1852" s="207"/>
      <c r="BJ1852" s="207"/>
      <c r="BK1852" s="207"/>
      <c r="BL1852" s="207"/>
      <c r="BM1852" s="210"/>
      <c r="BN1852" s="204"/>
      <c r="BO1852" s="2"/>
    </row>
    <row r="1853" spans="1:67" ht="15" hidden="1" customHeight="1" x14ac:dyDescent="0.25">
      <c r="A1853" s="2"/>
      <c r="B1853" s="234"/>
      <c r="C1853" s="237"/>
      <c r="D1853" s="238"/>
      <c r="E1853" s="242"/>
      <c r="F1853" s="245"/>
      <c r="G1853" s="245"/>
      <c r="H1853" s="245"/>
      <c r="I1853" s="245"/>
      <c r="J1853" s="248"/>
      <c r="K1853" s="250"/>
      <c r="L1853" s="247"/>
      <c r="M1853" s="247"/>
      <c r="N1853" s="247"/>
      <c r="O1853" s="245"/>
      <c r="P1853" s="134" t="s">
        <v>263</v>
      </c>
      <c r="Q1853" s="89"/>
      <c r="R1853" s="89"/>
      <c r="S1853" s="89"/>
      <c r="T1853" s="89"/>
      <c r="U1853" s="89"/>
      <c r="V1853" s="89"/>
      <c r="W1853" s="89"/>
      <c r="X1853" s="89"/>
      <c r="Y1853" s="89"/>
      <c r="Z1853" s="89"/>
      <c r="AA1853" s="221"/>
      <c r="AB1853" s="221"/>
      <c r="AC1853" s="234"/>
      <c r="AD1853" s="221"/>
      <c r="AE1853" s="225"/>
      <c r="AF1853" s="226"/>
      <c r="AG1853" s="230"/>
      <c r="AH1853" s="230"/>
      <c r="AI1853" s="230"/>
      <c r="AJ1853" s="216"/>
      <c r="AK1853" s="216"/>
      <c r="AL1853" s="218"/>
      <c r="AM1853" s="213"/>
      <c r="AN1853" s="213"/>
      <c r="AO1853" s="213"/>
      <c r="AP1853" s="213"/>
      <c r="AQ1853" s="213"/>
      <c r="AR1853" s="213"/>
      <c r="AS1853" s="213"/>
      <c r="AT1853" s="207"/>
      <c r="AU1853" s="207"/>
      <c r="AV1853" s="207"/>
      <c r="AW1853" s="207"/>
      <c r="AX1853" s="207"/>
      <c r="AY1853" s="207"/>
      <c r="AZ1853" s="207"/>
      <c r="BA1853" s="207"/>
      <c r="BB1853" s="207"/>
      <c r="BC1853" s="207"/>
      <c r="BD1853" s="207"/>
      <c r="BE1853" s="207"/>
      <c r="BF1853" s="207"/>
      <c r="BG1853" s="207"/>
      <c r="BH1853" s="207"/>
      <c r="BI1853" s="207"/>
      <c r="BJ1853" s="207"/>
      <c r="BK1853" s="207"/>
      <c r="BL1853" s="207"/>
      <c r="BM1853" s="210"/>
      <c r="BN1853" s="204"/>
      <c r="BO1853" s="2"/>
    </row>
    <row r="1854" spans="1:67" ht="15" hidden="1" customHeight="1" x14ac:dyDescent="0.25">
      <c r="A1854" s="2"/>
      <c r="B1854" s="234"/>
      <c r="C1854" s="237"/>
      <c r="D1854" s="238"/>
      <c r="E1854" s="242"/>
      <c r="F1854" s="245"/>
      <c r="G1854" s="245"/>
      <c r="H1854" s="245"/>
      <c r="I1854" s="245"/>
      <c r="J1854" s="248"/>
      <c r="K1854" s="250"/>
      <c r="L1854" s="247"/>
      <c r="M1854" s="247"/>
      <c r="N1854" s="247"/>
      <c r="O1854" s="245"/>
      <c r="P1854" s="134" t="s">
        <v>27</v>
      </c>
      <c r="Q1854" s="89"/>
      <c r="R1854" s="89"/>
      <c r="S1854" s="89"/>
      <c r="T1854" s="89"/>
      <c r="U1854" s="89"/>
      <c r="V1854" s="89"/>
      <c r="W1854" s="89"/>
      <c r="X1854" s="89"/>
      <c r="Y1854" s="89"/>
      <c r="Z1854" s="89"/>
      <c r="AA1854" s="221"/>
      <c r="AB1854" s="221"/>
      <c r="AC1854" s="234"/>
      <c r="AD1854" s="221"/>
      <c r="AE1854" s="225"/>
      <c r="AF1854" s="226"/>
      <c r="AG1854" s="230"/>
      <c r="AH1854" s="230"/>
      <c r="AI1854" s="230"/>
      <c r="AJ1854" s="216"/>
      <c r="AK1854" s="216"/>
      <c r="AL1854" s="218"/>
      <c r="AM1854" s="213"/>
      <c r="AN1854" s="213"/>
      <c r="AO1854" s="213"/>
      <c r="AP1854" s="213"/>
      <c r="AQ1854" s="213"/>
      <c r="AR1854" s="213"/>
      <c r="AS1854" s="213"/>
      <c r="AT1854" s="207"/>
      <c r="AU1854" s="207"/>
      <c r="AV1854" s="207"/>
      <c r="AW1854" s="207"/>
      <c r="AX1854" s="207"/>
      <c r="AY1854" s="207"/>
      <c r="AZ1854" s="207"/>
      <c r="BA1854" s="207"/>
      <c r="BB1854" s="207"/>
      <c r="BC1854" s="207"/>
      <c r="BD1854" s="207"/>
      <c r="BE1854" s="207"/>
      <c r="BF1854" s="207"/>
      <c r="BG1854" s="207"/>
      <c r="BH1854" s="207"/>
      <c r="BI1854" s="207"/>
      <c r="BJ1854" s="207"/>
      <c r="BK1854" s="207"/>
      <c r="BL1854" s="207"/>
      <c r="BM1854" s="210"/>
      <c r="BN1854" s="204"/>
      <c r="BO1854" s="2"/>
    </row>
    <row r="1855" spans="1:67" ht="15" customHeight="1" x14ac:dyDescent="0.25">
      <c r="A1855" s="2"/>
      <c r="B1855" s="219"/>
      <c r="C1855" s="239"/>
      <c r="D1855" s="240"/>
      <c r="E1855" s="243"/>
      <c r="F1855" s="246"/>
      <c r="G1855" s="246"/>
      <c r="H1855" s="246"/>
      <c r="I1855" s="246"/>
      <c r="J1855" s="248"/>
      <c r="K1855" s="251"/>
      <c r="L1855" s="248"/>
      <c r="M1855" s="248"/>
      <c r="N1855" s="248"/>
      <c r="O1855" s="246"/>
      <c r="P1855" s="134" t="s">
        <v>28</v>
      </c>
      <c r="Q1855" s="182">
        <v>46139</v>
      </c>
      <c r="R1855" s="182">
        <v>46144</v>
      </c>
      <c r="S1855" s="182">
        <v>46156</v>
      </c>
      <c r="T1855" s="89"/>
      <c r="U1855" s="89"/>
      <c r="V1855" s="89"/>
      <c r="W1855" s="89"/>
      <c r="X1855" s="89"/>
      <c r="Y1855" s="89"/>
      <c r="Z1855" s="89"/>
      <c r="AA1855" s="232"/>
      <c r="AB1855" s="222"/>
      <c r="AC1855" s="252"/>
      <c r="AD1855" s="222"/>
      <c r="AE1855" s="227"/>
      <c r="AF1855" s="228"/>
      <c r="AG1855" s="231"/>
      <c r="AH1855" s="232"/>
      <c r="AI1855" s="232"/>
      <c r="AJ1855" s="217"/>
      <c r="AK1855" s="217"/>
      <c r="AL1855" s="219"/>
      <c r="AM1855" s="214"/>
      <c r="AN1855" s="214"/>
      <c r="AO1855" s="214"/>
      <c r="AP1855" s="214"/>
      <c r="AQ1855" s="214"/>
      <c r="AR1855" s="214"/>
      <c r="AS1855" s="214"/>
      <c r="AT1855" s="208"/>
      <c r="AU1855" s="208"/>
      <c r="AV1855" s="208"/>
      <c r="AW1855" s="208"/>
      <c r="AX1855" s="208"/>
      <c r="AY1855" s="208"/>
      <c r="AZ1855" s="208"/>
      <c r="BA1855" s="208"/>
      <c r="BB1855" s="208"/>
      <c r="BC1855" s="208"/>
      <c r="BD1855" s="208"/>
      <c r="BE1855" s="208"/>
      <c r="BF1855" s="208"/>
      <c r="BG1855" s="208"/>
      <c r="BH1855" s="208"/>
      <c r="BI1855" s="208"/>
      <c r="BJ1855" s="208"/>
      <c r="BK1855" s="208"/>
      <c r="BL1855" s="208"/>
      <c r="BM1855" s="211"/>
      <c r="BN1855" s="205"/>
      <c r="BO1855" s="2"/>
    </row>
    <row r="1856" spans="1:67" ht="15" hidden="1" customHeight="1" x14ac:dyDescent="0.25">
      <c r="A1856" s="2"/>
      <c r="B1856" s="233" t="s">
        <v>1821</v>
      </c>
      <c r="C1856" s="235" t="s">
        <v>1447</v>
      </c>
      <c r="D1856" s="236"/>
      <c r="E1856" s="241"/>
      <c r="F1856" s="244" t="s">
        <v>1855</v>
      </c>
      <c r="G1856" s="245"/>
      <c r="H1856" s="245"/>
      <c r="I1856" s="245" t="s">
        <v>1743</v>
      </c>
      <c r="J1856" s="247"/>
      <c r="K1856" s="249">
        <v>46156</v>
      </c>
      <c r="L1856" s="247" t="s">
        <v>495</v>
      </c>
      <c r="M1856" s="247">
        <v>1</v>
      </c>
      <c r="N1856" s="247"/>
      <c r="O1856" s="245" t="s">
        <v>1596</v>
      </c>
      <c r="P1856" s="135" t="s">
        <v>148</v>
      </c>
      <c r="Q1856" s="89"/>
      <c r="R1856" s="89"/>
      <c r="S1856" s="89"/>
      <c r="T1856" s="89"/>
      <c r="U1856" s="89"/>
      <c r="V1856" s="89"/>
      <c r="W1856" s="89"/>
      <c r="X1856" s="89"/>
      <c r="Y1856" s="89"/>
      <c r="Z1856" s="89"/>
      <c r="AA1856" s="220">
        <v>112</v>
      </c>
      <c r="AB1856" s="220"/>
      <c r="AC1856" s="233"/>
      <c r="AD1856" s="220"/>
      <c r="AE1856" s="223">
        <v>50</v>
      </c>
      <c r="AF1856" s="224"/>
      <c r="AG1856" s="229"/>
      <c r="AH1856" s="229">
        <v>50</v>
      </c>
      <c r="AI1856" s="229">
        <v>0.14968459317865923</v>
      </c>
      <c r="AJ1856" s="215"/>
      <c r="AK1856" s="215"/>
      <c r="AL1856" s="209" t="s">
        <v>1590</v>
      </c>
      <c r="AM1856" s="212"/>
      <c r="AN1856" s="212"/>
      <c r="AO1856" s="212"/>
      <c r="AP1856" s="212"/>
      <c r="AQ1856" s="212"/>
      <c r="AR1856" s="212"/>
      <c r="AS1856" s="212"/>
      <c r="AT1856" s="206"/>
      <c r="AU1856" s="206"/>
      <c r="AV1856" s="206"/>
      <c r="AW1856" s="206"/>
      <c r="AX1856" s="206"/>
      <c r="AY1856" s="206"/>
      <c r="AZ1856" s="206"/>
      <c r="BA1856" s="206"/>
      <c r="BB1856" s="206"/>
      <c r="BC1856" s="206"/>
      <c r="BD1856" s="206"/>
      <c r="BE1856" s="206"/>
      <c r="BF1856" s="206"/>
      <c r="BG1856" s="206"/>
      <c r="BH1856" s="206"/>
      <c r="BI1856" s="206"/>
      <c r="BJ1856" s="206"/>
      <c r="BK1856" s="206"/>
      <c r="BL1856" s="206"/>
      <c r="BM1856" s="209"/>
      <c r="BN1856" s="203"/>
      <c r="BO1856" s="2"/>
    </row>
    <row r="1857" spans="1:67" ht="15" customHeight="1" x14ac:dyDescent="0.25">
      <c r="A1857" s="2"/>
      <c r="B1857" s="234"/>
      <c r="C1857" s="237"/>
      <c r="D1857" s="238"/>
      <c r="E1857" s="242"/>
      <c r="F1857" s="245"/>
      <c r="G1857" s="245"/>
      <c r="H1857" s="245"/>
      <c r="I1857" s="245"/>
      <c r="J1857" s="248"/>
      <c r="K1857" s="250"/>
      <c r="L1857" s="247"/>
      <c r="M1857" s="247"/>
      <c r="N1857" s="247"/>
      <c r="O1857" s="245"/>
      <c r="P1857" s="134" t="s">
        <v>26</v>
      </c>
      <c r="Q1857" s="89">
        <v>46139</v>
      </c>
      <c r="R1857" s="89">
        <v>46142</v>
      </c>
      <c r="S1857" s="89">
        <v>46157</v>
      </c>
      <c r="T1857" s="89">
        <v>46276</v>
      </c>
      <c r="U1857" s="89">
        <v>46276</v>
      </c>
      <c r="V1857" s="89">
        <v>46290</v>
      </c>
      <c r="W1857" s="89"/>
      <c r="X1857" s="89"/>
      <c r="Y1857" s="89"/>
      <c r="Z1857" s="89"/>
      <c r="AA1857" s="221"/>
      <c r="AB1857" s="221"/>
      <c r="AC1857" s="234"/>
      <c r="AD1857" s="221"/>
      <c r="AE1857" s="225"/>
      <c r="AF1857" s="226"/>
      <c r="AG1857" s="230"/>
      <c r="AH1857" s="230"/>
      <c r="AI1857" s="230"/>
      <c r="AJ1857" s="216"/>
      <c r="AK1857" s="216"/>
      <c r="AL1857" s="218"/>
      <c r="AM1857" s="213"/>
      <c r="AN1857" s="213"/>
      <c r="AO1857" s="213"/>
      <c r="AP1857" s="213"/>
      <c r="AQ1857" s="213"/>
      <c r="AR1857" s="213"/>
      <c r="AS1857" s="213"/>
      <c r="AT1857" s="207"/>
      <c r="AU1857" s="207"/>
      <c r="AV1857" s="207"/>
      <c r="AW1857" s="207"/>
      <c r="AX1857" s="207"/>
      <c r="AY1857" s="207"/>
      <c r="AZ1857" s="207"/>
      <c r="BA1857" s="207"/>
      <c r="BB1857" s="207"/>
      <c r="BC1857" s="207"/>
      <c r="BD1857" s="207"/>
      <c r="BE1857" s="207"/>
      <c r="BF1857" s="207"/>
      <c r="BG1857" s="207"/>
      <c r="BH1857" s="207"/>
      <c r="BI1857" s="207"/>
      <c r="BJ1857" s="207"/>
      <c r="BK1857" s="207"/>
      <c r="BL1857" s="207"/>
      <c r="BM1857" s="210"/>
      <c r="BN1857" s="204"/>
      <c r="BO1857" s="2"/>
    </row>
    <row r="1858" spans="1:67" ht="15" hidden="1" customHeight="1" x14ac:dyDescent="0.25">
      <c r="A1858" s="2"/>
      <c r="B1858" s="234"/>
      <c r="C1858" s="237"/>
      <c r="D1858" s="238"/>
      <c r="E1858" s="242"/>
      <c r="F1858" s="245"/>
      <c r="G1858" s="245"/>
      <c r="H1858" s="245"/>
      <c r="I1858" s="245"/>
      <c r="J1858" s="248"/>
      <c r="K1858" s="250"/>
      <c r="L1858" s="247"/>
      <c r="M1858" s="247"/>
      <c r="N1858" s="247"/>
      <c r="O1858" s="245"/>
      <c r="P1858" s="134" t="s">
        <v>262</v>
      </c>
      <c r="Q1858" s="89"/>
      <c r="R1858" s="89"/>
      <c r="S1858" s="89"/>
      <c r="T1858" s="89"/>
      <c r="U1858" s="89"/>
      <c r="V1858" s="89"/>
      <c r="W1858" s="89"/>
      <c r="X1858" s="89"/>
      <c r="Y1858" s="89"/>
      <c r="Z1858" s="89"/>
      <c r="AA1858" s="221"/>
      <c r="AB1858" s="221"/>
      <c r="AC1858" s="234"/>
      <c r="AD1858" s="221"/>
      <c r="AE1858" s="225"/>
      <c r="AF1858" s="226"/>
      <c r="AG1858" s="230"/>
      <c r="AH1858" s="230"/>
      <c r="AI1858" s="230"/>
      <c r="AJ1858" s="216"/>
      <c r="AK1858" s="216"/>
      <c r="AL1858" s="218"/>
      <c r="AM1858" s="213"/>
      <c r="AN1858" s="213"/>
      <c r="AO1858" s="213"/>
      <c r="AP1858" s="213"/>
      <c r="AQ1858" s="213"/>
      <c r="AR1858" s="213"/>
      <c r="AS1858" s="213"/>
      <c r="AT1858" s="207"/>
      <c r="AU1858" s="207"/>
      <c r="AV1858" s="207"/>
      <c r="AW1858" s="207"/>
      <c r="AX1858" s="207"/>
      <c r="AY1858" s="207"/>
      <c r="AZ1858" s="207"/>
      <c r="BA1858" s="207"/>
      <c r="BB1858" s="207"/>
      <c r="BC1858" s="207"/>
      <c r="BD1858" s="207"/>
      <c r="BE1858" s="207"/>
      <c r="BF1858" s="207"/>
      <c r="BG1858" s="207"/>
      <c r="BH1858" s="207"/>
      <c r="BI1858" s="207"/>
      <c r="BJ1858" s="207"/>
      <c r="BK1858" s="207"/>
      <c r="BL1858" s="207"/>
      <c r="BM1858" s="210"/>
      <c r="BN1858" s="204"/>
      <c r="BO1858" s="2"/>
    </row>
    <row r="1859" spans="1:67" ht="15" hidden="1" customHeight="1" x14ac:dyDescent="0.25">
      <c r="A1859" s="2"/>
      <c r="B1859" s="234"/>
      <c r="C1859" s="237"/>
      <c r="D1859" s="238"/>
      <c r="E1859" s="242"/>
      <c r="F1859" s="245"/>
      <c r="G1859" s="245"/>
      <c r="H1859" s="245"/>
      <c r="I1859" s="245"/>
      <c r="J1859" s="248"/>
      <c r="K1859" s="250"/>
      <c r="L1859" s="247"/>
      <c r="M1859" s="247"/>
      <c r="N1859" s="247"/>
      <c r="O1859" s="245"/>
      <c r="P1859" s="134" t="s">
        <v>263</v>
      </c>
      <c r="Q1859" s="89"/>
      <c r="R1859" s="89"/>
      <c r="S1859" s="89"/>
      <c r="T1859" s="89"/>
      <c r="U1859" s="89"/>
      <c r="V1859" s="89"/>
      <c r="W1859" s="89"/>
      <c r="X1859" s="89"/>
      <c r="Y1859" s="89"/>
      <c r="Z1859" s="89"/>
      <c r="AA1859" s="221"/>
      <c r="AB1859" s="221"/>
      <c r="AC1859" s="234"/>
      <c r="AD1859" s="221"/>
      <c r="AE1859" s="225"/>
      <c r="AF1859" s="226"/>
      <c r="AG1859" s="230"/>
      <c r="AH1859" s="230"/>
      <c r="AI1859" s="230"/>
      <c r="AJ1859" s="216"/>
      <c r="AK1859" s="216"/>
      <c r="AL1859" s="218"/>
      <c r="AM1859" s="213"/>
      <c r="AN1859" s="213"/>
      <c r="AO1859" s="213"/>
      <c r="AP1859" s="213"/>
      <c r="AQ1859" s="213"/>
      <c r="AR1859" s="213"/>
      <c r="AS1859" s="213"/>
      <c r="AT1859" s="207"/>
      <c r="AU1859" s="207"/>
      <c r="AV1859" s="207"/>
      <c r="AW1859" s="207"/>
      <c r="AX1859" s="207"/>
      <c r="AY1859" s="207"/>
      <c r="AZ1859" s="207"/>
      <c r="BA1859" s="207"/>
      <c r="BB1859" s="207"/>
      <c r="BC1859" s="207"/>
      <c r="BD1859" s="207"/>
      <c r="BE1859" s="207"/>
      <c r="BF1859" s="207"/>
      <c r="BG1859" s="207"/>
      <c r="BH1859" s="207"/>
      <c r="BI1859" s="207"/>
      <c r="BJ1859" s="207"/>
      <c r="BK1859" s="207"/>
      <c r="BL1859" s="207"/>
      <c r="BM1859" s="210"/>
      <c r="BN1859" s="204"/>
      <c r="BO1859" s="2"/>
    </row>
    <row r="1860" spans="1:67" ht="15" hidden="1" customHeight="1" x14ac:dyDescent="0.25">
      <c r="A1860" s="2"/>
      <c r="B1860" s="234"/>
      <c r="C1860" s="237"/>
      <c r="D1860" s="238"/>
      <c r="E1860" s="242"/>
      <c r="F1860" s="245"/>
      <c r="G1860" s="245"/>
      <c r="H1860" s="245"/>
      <c r="I1860" s="245"/>
      <c r="J1860" s="248"/>
      <c r="K1860" s="250"/>
      <c r="L1860" s="247"/>
      <c r="M1860" s="247"/>
      <c r="N1860" s="247"/>
      <c r="O1860" s="245"/>
      <c r="P1860" s="134" t="s">
        <v>27</v>
      </c>
      <c r="Q1860" s="89"/>
      <c r="R1860" s="89"/>
      <c r="S1860" s="89"/>
      <c r="T1860" s="89"/>
      <c r="U1860" s="89"/>
      <c r="V1860" s="89"/>
      <c r="W1860" s="89"/>
      <c r="X1860" s="89"/>
      <c r="Y1860" s="89"/>
      <c r="Z1860" s="89"/>
      <c r="AA1860" s="221"/>
      <c r="AB1860" s="221"/>
      <c r="AC1860" s="234"/>
      <c r="AD1860" s="221"/>
      <c r="AE1860" s="225"/>
      <c r="AF1860" s="226"/>
      <c r="AG1860" s="230"/>
      <c r="AH1860" s="230"/>
      <c r="AI1860" s="230"/>
      <c r="AJ1860" s="216"/>
      <c r="AK1860" s="216"/>
      <c r="AL1860" s="218"/>
      <c r="AM1860" s="213"/>
      <c r="AN1860" s="213"/>
      <c r="AO1860" s="213"/>
      <c r="AP1860" s="213"/>
      <c r="AQ1860" s="213"/>
      <c r="AR1860" s="213"/>
      <c r="AS1860" s="213"/>
      <c r="AT1860" s="207"/>
      <c r="AU1860" s="207"/>
      <c r="AV1860" s="207"/>
      <c r="AW1860" s="207"/>
      <c r="AX1860" s="207"/>
      <c r="AY1860" s="207"/>
      <c r="AZ1860" s="207"/>
      <c r="BA1860" s="207"/>
      <c r="BB1860" s="207"/>
      <c r="BC1860" s="207"/>
      <c r="BD1860" s="207"/>
      <c r="BE1860" s="207"/>
      <c r="BF1860" s="207"/>
      <c r="BG1860" s="207"/>
      <c r="BH1860" s="207"/>
      <c r="BI1860" s="207"/>
      <c r="BJ1860" s="207"/>
      <c r="BK1860" s="207"/>
      <c r="BL1860" s="207"/>
      <c r="BM1860" s="210"/>
      <c r="BN1860" s="204"/>
      <c r="BO1860" s="2"/>
    </row>
    <row r="1861" spans="1:67" ht="15" customHeight="1" x14ac:dyDescent="0.25">
      <c r="A1861" s="2"/>
      <c r="B1861" s="219"/>
      <c r="C1861" s="239"/>
      <c r="D1861" s="240"/>
      <c r="E1861" s="243"/>
      <c r="F1861" s="246"/>
      <c r="G1861" s="246"/>
      <c r="H1861" s="246"/>
      <c r="I1861" s="246"/>
      <c r="J1861" s="248"/>
      <c r="K1861" s="251"/>
      <c r="L1861" s="248"/>
      <c r="M1861" s="248"/>
      <c r="N1861" s="248"/>
      <c r="O1861" s="246"/>
      <c r="P1861" s="134" t="s">
        <v>28</v>
      </c>
      <c r="Q1861" s="182">
        <v>46139</v>
      </c>
      <c r="R1861" s="182">
        <v>46144</v>
      </c>
      <c r="S1861" s="182">
        <v>46156</v>
      </c>
      <c r="T1861" s="89"/>
      <c r="U1861" s="89"/>
      <c r="V1861" s="89"/>
      <c r="W1861" s="89"/>
      <c r="X1861" s="89"/>
      <c r="Y1861" s="89"/>
      <c r="Z1861" s="89"/>
      <c r="AA1861" s="232"/>
      <c r="AB1861" s="222"/>
      <c r="AC1861" s="252"/>
      <c r="AD1861" s="222"/>
      <c r="AE1861" s="227"/>
      <c r="AF1861" s="228"/>
      <c r="AG1861" s="231"/>
      <c r="AH1861" s="232"/>
      <c r="AI1861" s="232"/>
      <c r="AJ1861" s="217"/>
      <c r="AK1861" s="217"/>
      <c r="AL1861" s="219"/>
      <c r="AM1861" s="214"/>
      <c r="AN1861" s="214"/>
      <c r="AO1861" s="214"/>
      <c r="AP1861" s="214"/>
      <c r="AQ1861" s="214"/>
      <c r="AR1861" s="214"/>
      <c r="AS1861" s="214"/>
      <c r="AT1861" s="208"/>
      <c r="AU1861" s="208"/>
      <c r="AV1861" s="208"/>
      <c r="AW1861" s="208"/>
      <c r="AX1861" s="208"/>
      <c r="AY1861" s="208"/>
      <c r="AZ1861" s="208"/>
      <c r="BA1861" s="208"/>
      <c r="BB1861" s="208"/>
      <c r="BC1861" s="208"/>
      <c r="BD1861" s="208"/>
      <c r="BE1861" s="208"/>
      <c r="BF1861" s="208"/>
      <c r="BG1861" s="208"/>
      <c r="BH1861" s="208"/>
      <c r="BI1861" s="208"/>
      <c r="BJ1861" s="208"/>
      <c r="BK1861" s="208"/>
      <c r="BL1861" s="208"/>
      <c r="BM1861" s="211"/>
      <c r="BN1861" s="205"/>
      <c r="BO1861" s="2"/>
    </row>
    <row r="1862" spans="1:67" ht="15" hidden="1" customHeight="1" x14ac:dyDescent="0.25">
      <c r="A1862" s="2"/>
      <c r="B1862" s="233" t="s">
        <v>1821</v>
      </c>
      <c r="C1862" s="235" t="s">
        <v>1449</v>
      </c>
      <c r="D1862" s="236"/>
      <c r="E1862" s="241"/>
      <c r="F1862" s="244" t="s">
        <v>1856</v>
      </c>
      <c r="G1862" s="245"/>
      <c r="H1862" s="245"/>
      <c r="I1862" s="245" t="s">
        <v>1743</v>
      </c>
      <c r="J1862" s="247"/>
      <c r="K1862" s="249">
        <v>46156</v>
      </c>
      <c r="L1862" s="247" t="s">
        <v>495</v>
      </c>
      <c r="M1862" s="247">
        <v>1</v>
      </c>
      <c r="N1862" s="247"/>
      <c r="O1862" s="245" t="s">
        <v>1596</v>
      </c>
      <c r="P1862" s="135" t="s">
        <v>148</v>
      </c>
      <c r="Q1862" s="89"/>
      <c r="R1862" s="89"/>
      <c r="S1862" s="89"/>
      <c r="T1862" s="89"/>
      <c r="U1862" s="89"/>
      <c r="V1862" s="89"/>
      <c r="W1862" s="89"/>
      <c r="X1862" s="89"/>
      <c r="Y1862" s="89"/>
      <c r="Z1862" s="89"/>
      <c r="AA1862" s="220">
        <v>111</v>
      </c>
      <c r="AB1862" s="220"/>
      <c r="AC1862" s="233"/>
      <c r="AD1862" s="220"/>
      <c r="AE1862" s="223">
        <v>50</v>
      </c>
      <c r="AF1862" s="224"/>
      <c r="AG1862" s="229"/>
      <c r="AH1862" s="229">
        <v>50</v>
      </c>
      <c r="AI1862" s="229">
        <v>0.14834812359670696</v>
      </c>
      <c r="AJ1862" s="215"/>
      <c r="AK1862" s="215"/>
      <c r="AL1862" s="209" t="s">
        <v>1590</v>
      </c>
      <c r="AM1862" s="212"/>
      <c r="AN1862" s="212"/>
      <c r="AO1862" s="212"/>
      <c r="AP1862" s="212"/>
      <c r="AQ1862" s="212"/>
      <c r="AR1862" s="212"/>
      <c r="AS1862" s="212"/>
      <c r="AT1862" s="206"/>
      <c r="AU1862" s="206"/>
      <c r="AV1862" s="206"/>
      <c r="AW1862" s="206"/>
      <c r="AX1862" s="206"/>
      <c r="AY1862" s="206"/>
      <c r="AZ1862" s="206"/>
      <c r="BA1862" s="206"/>
      <c r="BB1862" s="206"/>
      <c r="BC1862" s="206"/>
      <c r="BD1862" s="206"/>
      <c r="BE1862" s="206"/>
      <c r="BF1862" s="206"/>
      <c r="BG1862" s="206"/>
      <c r="BH1862" s="206"/>
      <c r="BI1862" s="206"/>
      <c r="BJ1862" s="206"/>
      <c r="BK1862" s="206"/>
      <c r="BL1862" s="206"/>
      <c r="BM1862" s="209"/>
      <c r="BN1862" s="203"/>
      <c r="BO1862" s="2"/>
    </row>
    <row r="1863" spans="1:67" ht="15" customHeight="1" x14ac:dyDescent="0.25">
      <c r="A1863" s="2"/>
      <c r="B1863" s="234"/>
      <c r="C1863" s="237"/>
      <c r="D1863" s="238"/>
      <c r="E1863" s="242"/>
      <c r="F1863" s="245"/>
      <c r="G1863" s="245"/>
      <c r="H1863" s="245"/>
      <c r="I1863" s="245"/>
      <c r="J1863" s="248"/>
      <c r="K1863" s="250"/>
      <c r="L1863" s="247"/>
      <c r="M1863" s="247"/>
      <c r="N1863" s="247"/>
      <c r="O1863" s="245"/>
      <c r="P1863" s="134" t="s">
        <v>26</v>
      </c>
      <c r="Q1863" s="89">
        <v>46139</v>
      </c>
      <c r="R1863" s="89">
        <v>46142</v>
      </c>
      <c r="S1863" s="89">
        <v>46157</v>
      </c>
      <c r="T1863" s="89">
        <v>46276</v>
      </c>
      <c r="U1863" s="89">
        <v>46276</v>
      </c>
      <c r="V1863" s="89">
        <v>46290</v>
      </c>
      <c r="W1863" s="89"/>
      <c r="X1863" s="89"/>
      <c r="Y1863" s="89"/>
      <c r="Z1863" s="89"/>
      <c r="AA1863" s="221"/>
      <c r="AB1863" s="221"/>
      <c r="AC1863" s="234"/>
      <c r="AD1863" s="221"/>
      <c r="AE1863" s="225"/>
      <c r="AF1863" s="226"/>
      <c r="AG1863" s="230"/>
      <c r="AH1863" s="230"/>
      <c r="AI1863" s="230"/>
      <c r="AJ1863" s="216"/>
      <c r="AK1863" s="216"/>
      <c r="AL1863" s="218"/>
      <c r="AM1863" s="213"/>
      <c r="AN1863" s="213"/>
      <c r="AO1863" s="213"/>
      <c r="AP1863" s="213"/>
      <c r="AQ1863" s="213"/>
      <c r="AR1863" s="213"/>
      <c r="AS1863" s="213"/>
      <c r="AT1863" s="207"/>
      <c r="AU1863" s="207"/>
      <c r="AV1863" s="207"/>
      <c r="AW1863" s="207"/>
      <c r="AX1863" s="207"/>
      <c r="AY1863" s="207"/>
      <c r="AZ1863" s="207"/>
      <c r="BA1863" s="207"/>
      <c r="BB1863" s="207"/>
      <c r="BC1863" s="207"/>
      <c r="BD1863" s="207"/>
      <c r="BE1863" s="207"/>
      <c r="BF1863" s="207"/>
      <c r="BG1863" s="207"/>
      <c r="BH1863" s="207"/>
      <c r="BI1863" s="207"/>
      <c r="BJ1863" s="207"/>
      <c r="BK1863" s="207"/>
      <c r="BL1863" s="207"/>
      <c r="BM1863" s="210"/>
      <c r="BN1863" s="204"/>
      <c r="BO1863" s="2"/>
    </row>
    <row r="1864" spans="1:67" ht="15" hidden="1" customHeight="1" x14ac:dyDescent="0.25">
      <c r="A1864" s="2"/>
      <c r="B1864" s="234"/>
      <c r="C1864" s="237"/>
      <c r="D1864" s="238"/>
      <c r="E1864" s="242"/>
      <c r="F1864" s="245"/>
      <c r="G1864" s="245"/>
      <c r="H1864" s="245"/>
      <c r="I1864" s="245"/>
      <c r="J1864" s="248"/>
      <c r="K1864" s="250"/>
      <c r="L1864" s="247"/>
      <c r="M1864" s="247"/>
      <c r="N1864" s="247"/>
      <c r="O1864" s="245"/>
      <c r="P1864" s="134" t="s">
        <v>262</v>
      </c>
      <c r="Q1864" s="89"/>
      <c r="R1864" s="89"/>
      <c r="S1864" s="89"/>
      <c r="T1864" s="89"/>
      <c r="U1864" s="89"/>
      <c r="V1864" s="89"/>
      <c r="W1864" s="89"/>
      <c r="X1864" s="89"/>
      <c r="Y1864" s="89"/>
      <c r="Z1864" s="89"/>
      <c r="AA1864" s="221"/>
      <c r="AB1864" s="221"/>
      <c r="AC1864" s="234"/>
      <c r="AD1864" s="221"/>
      <c r="AE1864" s="225"/>
      <c r="AF1864" s="226"/>
      <c r="AG1864" s="230"/>
      <c r="AH1864" s="230"/>
      <c r="AI1864" s="230"/>
      <c r="AJ1864" s="216"/>
      <c r="AK1864" s="216"/>
      <c r="AL1864" s="218"/>
      <c r="AM1864" s="213"/>
      <c r="AN1864" s="213"/>
      <c r="AO1864" s="213"/>
      <c r="AP1864" s="213"/>
      <c r="AQ1864" s="213"/>
      <c r="AR1864" s="213"/>
      <c r="AS1864" s="213"/>
      <c r="AT1864" s="207"/>
      <c r="AU1864" s="207"/>
      <c r="AV1864" s="207"/>
      <c r="AW1864" s="207"/>
      <c r="AX1864" s="207"/>
      <c r="AY1864" s="207"/>
      <c r="AZ1864" s="207"/>
      <c r="BA1864" s="207"/>
      <c r="BB1864" s="207"/>
      <c r="BC1864" s="207"/>
      <c r="BD1864" s="207"/>
      <c r="BE1864" s="207"/>
      <c r="BF1864" s="207"/>
      <c r="BG1864" s="207"/>
      <c r="BH1864" s="207"/>
      <c r="BI1864" s="207"/>
      <c r="BJ1864" s="207"/>
      <c r="BK1864" s="207"/>
      <c r="BL1864" s="207"/>
      <c r="BM1864" s="210"/>
      <c r="BN1864" s="204"/>
      <c r="BO1864" s="2"/>
    </row>
    <row r="1865" spans="1:67" ht="15" hidden="1" customHeight="1" x14ac:dyDescent="0.25">
      <c r="A1865" s="2"/>
      <c r="B1865" s="234"/>
      <c r="C1865" s="237"/>
      <c r="D1865" s="238"/>
      <c r="E1865" s="242"/>
      <c r="F1865" s="245"/>
      <c r="G1865" s="245"/>
      <c r="H1865" s="245"/>
      <c r="I1865" s="245"/>
      <c r="J1865" s="248"/>
      <c r="K1865" s="250"/>
      <c r="L1865" s="247"/>
      <c r="M1865" s="247"/>
      <c r="N1865" s="247"/>
      <c r="O1865" s="245"/>
      <c r="P1865" s="134" t="s">
        <v>263</v>
      </c>
      <c r="Q1865" s="89"/>
      <c r="R1865" s="89"/>
      <c r="S1865" s="89"/>
      <c r="T1865" s="89"/>
      <c r="U1865" s="89"/>
      <c r="V1865" s="89"/>
      <c r="W1865" s="89"/>
      <c r="X1865" s="89"/>
      <c r="Y1865" s="89"/>
      <c r="Z1865" s="89"/>
      <c r="AA1865" s="221"/>
      <c r="AB1865" s="221"/>
      <c r="AC1865" s="234"/>
      <c r="AD1865" s="221"/>
      <c r="AE1865" s="225"/>
      <c r="AF1865" s="226"/>
      <c r="AG1865" s="230"/>
      <c r="AH1865" s="230"/>
      <c r="AI1865" s="230"/>
      <c r="AJ1865" s="216"/>
      <c r="AK1865" s="216"/>
      <c r="AL1865" s="218"/>
      <c r="AM1865" s="213"/>
      <c r="AN1865" s="213"/>
      <c r="AO1865" s="213"/>
      <c r="AP1865" s="213"/>
      <c r="AQ1865" s="213"/>
      <c r="AR1865" s="213"/>
      <c r="AS1865" s="213"/>
      <c r="AT1865" s="207"/>
      <c r="AU1865" s="207"/>
      <c r="AV1865" s="207"/>
      <c r="AW1865" s="207"/>
      <c r="AX1865" s="207"/>
      <c r="AY1865" s="207"/>
      <c r="AZ1865" s="207"/>
      <c r="BA1865" s="207"/>
      <c r="BB1865" s="207"/>
      <c r="BC1865" s="207"/>
      <c r="BD1865" s="207"/>
      <c r="BE1865" s="207"/>
      <c r="BF1865" s="207"/>
      <c r="BG1865" s="207"/>
      <c r="BH1865" s="207"/>
      <c r="BI1865" s="207"/>
      <c r="BJ1865" s="207"/>
      <c r="BK1865" s="207"/>
      <c r="BL1865" s="207"/>
      <c r="BM1865" s="210"/>
      <c r="BN1865" s="204"/>
      <c r="BO1865" s="2"/>
    </row>
    <row r="1866" spans="1:67" ht="15" hidden="1" customHeight="1" x14ac:dyDescent="0.25">
      <c r="A1866" s="2"/>
      <c r="B1866" s="234"/>
      <c r="C1866" s="237"/>
      <c r="D1866" s="238"/>
      <c r="E1866" s="242"/>
      <c r="F1866" s="245"/>
      <c r="G1866" s="245"/>
      <c r="H1866" s="245"/>
      <c r="I1866" s="245"/>
      <c r="J1866" s="248"/>
      <c r="K1866" s="250"/>
      <c r="L1866" s="247"/>
      <c r="M1866" s="247"/>
      <c r="N1866" s="247"/>
      <c r="O1866" s="245"/>
      <c r="P1866" s="134" t="s">
        <v>27</v>
      </c>
      <c r="Q1866" s="89"/>
      <c r="R1866" s="89"/>
      <c r="S1866" s="89"/>
      <c r="T1866" s="89"/>
      <c r="U1866" s="89"/>
      <c r="V1866" s="89"/>
      <c r="W1866" s="89"/>
      <c r="X1866" s="89"/>
      <c r="Y1866" s="89"/>
      <c r="Z1866" s="89"/>
      <c r="AA1866" s="221"/>
      <c r="AB1866" s="221"/>
      <c r="AC1866" s="234"/>
      <c r="AD1866" s="221"/>
      <c r="AE1866" s="225"/>
      <c r="AF1866" s="226"/>
      <c r="AG1866" s="230"/>
      <c r="AH1866" s="230"/>
      <c r="AI1866" s="230"/>
      <c r="AJ1866" s="216"/>
      <c r="AK1866" s="216"/>
      <c r="AL1866" s="218"/>
      <c r="AM1866" s="213"/>
      <c r="AN1866" s="213"/>
      <c r="AO1866" s="213"/>
      <c r="AP1866" s="213"/>
      <c r="AQ1866" s="213"/>
      <c r="AR1866" s="213"/>
      <c r="AS1866" s="213"/>
      <c r="AT1866" s="207"/>
      <c r="AU1866" s="207"/>
      <c r="AV1866" s="207"/>
      <c r="AW1866" s="207"/>
      <c r="AX1866" s="207"/>
      <c r="AY1866" s="207"/>
      <c r="AZ1866" s="207"/>
      <c r="BA1866" s="207"/>
      <c r="BB1866" s="207"/>
      <c r="BC1866" s="207"/>
      <c r="BD1866" s="207"/>
      <c r="BE1866" s="207"/>
      <c r="BF1866" s="207"/>
      <c r="BG1866" s="207"/>
      <c r="BH1866" s="207"/>
      <c r="BI1866" s="207"/>
      <c r="BJ1866" s="207"/>
      <c r="BK1866" s="207"/>
      <c r="BL1866" s="207"/>
      <c r="BM1866" s="210"/>
      <c r="BN1866" s="204"/>
      <c r="BO1866" s="2"/>
    </row>
    <row r="1867" spans="1:67" ht="15" customHeight="1" x14ac:dyDescent="0.25">
      <c r="A1867" s="2"/>
      <c r="B1867" s="219"/>
      <c r="C1867" s="239"/>
      <c r="D1867" s="240"/>
      <c r="E1867" s="243"/>
      <c r="F1867" s="246"/>
      <c r="G1867" s="246"/>
      <c r="H1867" s="246"/>
      <c r="I1867" s="246"/>
      <c r="J1867" s="248"/>
      <c r="K1867" s="251"/>
      <c r="L1867" s="248"/>
      <c r="M1867" s="248"/>
      <c r="N1867" s="248"/>
      <c r="O1867" s="246"/>
      <c r="P1867" s="134" t="s">
        <v>28</v>
      </c>
      <c r="Q1867" s="182">
        <v>46139</v>
      </c>
      <c r="R1867" s="182">
        <v>46144</v>
      </c>
      <c r="S1867" s="182">
        <v>46156</v>
      </c>
      <c r="T1867" s="89"/>
      <c r="U1867" s="89"/>
      <c r="V1867" s="89"/>
      <c r="W1867" s="89"/>
      <c r="X1867" s="89"/>
      <c r="Y1867" s="89"/>
      <c r="Z1867" s="89"/>
      <c r="AA1867" s="232"/>
      <c r="AB1867" s="222"/>
      <c r="AC1867" s="252"/>
      <c r="AD1867" s="222"/>
      <c r="AE1867" s="227"/>
      <c r="AF1867" s="228"/>
      <c r="AG1867" s="231"/>
      <c r="AH1867" s="232"/>
      <c r="AI1867" s="232"/>
      <c r="AJ1867" s="217"/>
      <c r="AK1867" s="217"/>
      <c r="AL1867" s="219"/>
      <c r="AM1867" s="214"/>
      <c r="AN1867" s="214"/>
      <c r="AO1867" s="214"/>
      <c r="AP1867" s="214"/>
      <c r="AQ1867" s="214"/>
      <c r="AR1867" s="214"/>
      <c r="AS1867" s="214"/>
      <c r="AT1867" s="208"/>
      <c r="AU1867" s="208"/>
      <c r="AV1867" s="208"/>
      <c r="AW1867" s="208"/>
      <c r="AX1867" s="208"/>
      <c r="AY1867" s="208"/>
      <c r="AZ1867" s="208"/>
      <c r="BA1867" s="208"/>
      <c r="BB1867" s="208"/>
      <c r="BC1867" s="208"/>
      <c r="BD1867" s="208"/>
      <c r="BE1867" s="208"/>
      <c r="BF1867" s="208"/>
      <c r="BG1867" s="208"/>
      <c r="BH1867" s="208"/>
      <c r="BI1867" s="208"/>
      <c r="BJ1867" s="208"/>
      <c r="BK1867" s="208"/>
      <c r="BL1867" s="208"/>
      <c r="BM1867" s="211"/>
      <c r="BN1867" s="205"/>
      <c r="BO1867" s="2"/>
    </row>
    <row r="1868" spans="1:67" ht="15" hidden="1" customHeight="1" x14ac:dyDescent="0.25">
      <c r="A1868" s="2"/>
      <c r="B1868" s="233" t="s">
        <v>1821</v>
      </c>
      <c r="C1868" s="235" t="s">
        <v>1451</v>
      </c>
      <c r="D1868" s="236"/>
      <c r="E1868" s="241"/>
      <c r="F1868" s="244" t="s">
        <v>1857</v>
      </c>
      <c r="G1868" s="245"/>
      <c r="H1868" s="245"/>
      <c r="I1868" s="245" t="s">
        <v>1743</v>
      </c>
      <c r="J1868" s="247"/>
      <c r="K1868" s="249">
        <v>46156</v>
      </c>
      <c r="L1868" s="247" t="s">
        <v>495</v>
      </c>
      <c r="M1868" s="247">
        <v>1</v>
      </c>
      <c r="N1868" s="247"/>
      <c r="O1868" s="245" t="s">
        <v>1596</v>
      </c>
      <c r="P1868" s="135" t="s">
        <v>148</v>
      </c>
      <c r="Q1868" s="89"/>
      <c r="R1868" s="89"/>
      <c r="S1868" s="89"/>
      <c r="T1868" s="89"/>
      <c r="U1868" s="89"/>
      <c r="V1868" s="89"/>
      <c r="W1868" s="89"/>
      <c r="X1868" s="89"/>
      <c r="Y1868" s="89"/>
      <c r="Z1868" s="89"/>
      <c r="AA1868" s="220">
        <v>111</v>
      </c>
      <c r="AB1868" s="220"/>
      <c r="AC1868" s="233"/>
      <c r="AD1868" s="220"/>
      <c r="AE1868" s="223">
        <v>50</v>
      </c>
      <c r="AF1868" s="224"/>
      <c r="AG1868" s="229"/>
      <c r="AH1868" s="229">
        <v>50</v>
      </c>
      <c r="AI1868" s="229">
        <v>0.14834812359670696</v>
      </c>
      <c r="AJ1868" s="215"/>
      <c r="AK1868" s="215"/>
      <c r="AL1868" s="209" t="s">
        <v>1590</v>
      </c>
      <c r="AM1868" s="212"/>
      <c r="AN1868" s="212"/>
      <c r="AO1868" s="212"/>
      <c r="AP1868" s="212"/>
      <c r="AQ1868" s="212"/>
      <c r="AR1868" s="212"/>
      <c r="AS1868" s="212"/>
      <c r="AT1868" s="206"/>
      <c r="AU1868" s="206"/>
      <c r="AV1868" s="206"/>
      <c r="AW1868" s="206"/>
      <c r="AX1868" s="206"/>
      <c r="AY1868" s="206"/>
      <c r="AZ1868" s="206"/>
      <c r="BA1868" s="206"/>
      <c r="BB1868" s="206"/>
      <c r="BC1868" s="206"/>
      <c r="BD1868" s="206"/>
      <c r="BE1868" s="206"/>
      <c r="BF1868" s="206"/>
      <c r="BG1868" s="206"/>
      <c r="BH1868" s="206"/>
      <c r="BI1868" s="206"/>
      <c r="BJ1868" s="206"/>
      <c r="BK1868" s="206"/>
      <c r="BL1868" s="206"/>
      <c r="BM1868" s="209"/>
      <c r="BN1868" s="203"/>
      <c r="BO1868" s="2"/>
    </row>
    <row r="1869" spans="1:67" ht="15" customHeight="1" x14ac:dyDescent="0.25">
      <c r="A1869" s="2"/>
      <c r="B1869" s="234"/>
      <c r="C1869" s="237"/>
      <c r="D1869" s="238"/>
      <c r="E1869" s="242"/>
      <c r="F1869" s="245"/>
      <c r="G1869" s="245"/>
      <c r="H1869" s="245"/>
      <c r="I1869" s="245"/>
      <c r="J1869" s="248"/>
      <c r="K1869" s="250"/>
      <c r="L1869" s="247"/>
      <c r="M1869" s="247"/>
      <c r="N1869" s="247"/>
      <c r="O1869" s="245"/>
      <c r="P1869" s="134" t="s">
        <v>26</v>
      </c>
      <c r="Q1869" s="89">
        <v>46139</v>
      </c>
      <c r="R1869" s="89">
        <v>46142</v>
      </c>
      <c r="S1869" s="89">
        <v>46157</v>
      </c>
      <c r="T1869" s="89">
        <v>46276</v>
      </c>
      <c r="U1869" s="89">
        <v>46276</v>
      </c>
      <c r="V1869" s="89">
        <v>46290</v>
      </c>
      <c r="W1869" s="89"/>
      <c r="X1869" s="89"/>
      <c r="Y1869" s="89"/>
      <c r="Z1869" s="89"/>
      <c r="AA1869" s="221"/>
      <c r="AB1869" s="221"/>
      <c r="AC1869" s="234"/>
      <c r="AD1869" s="221"/>
      <c r="AE1869" s="225"/>
      <c r="AF1869" s="226"/>
      <c r="AG1869" s="230"/>
      <c r="AH1869" s="230"/>
      <c r="AI1869" s="230"/>
      <c r="AJ1869" s="216"/>
      <c r="AK1869" s="216"/>
      <c r="AL1869" s="218"/>
      <c r="AM1869" s="213"/>
      <c r="AN1869" s="213"/>
      <c r="AO1869" s="213"/>
      <c r="AP1869" s="213"/>
      <c r="AQ1869" s="213"/>
      <c r="AR1869" s="213"/>
      <c r="AS1869" s="213"/>
      <c r="AT1869" s="207"/>
      <c r="AU1869" s="207"/>
      <c r="AV1869" s="207"/>
      <c r="AW1869" s="207"/>
      <c r="AX1869" s="207"/>
      <c r="AY1869" s="207"/>
      <c r="AZ1869" s="207"/>
      <c r="BA1869" s="207"/>
      <c r="BB1869" s="207"/>
      <c r="BC1869" s="207"/>
      <c r="BD1869" s="207"/>
      <c r="BE1869" s="207"/>
      <c r="BF1869" s="207"/>
      <c r="BG1869" s="207"/>
      <c r="BH1869" s="207"/>
      <c r="BI1869" s="207"/>
      <c r="BJ1869" s="207"/>
      <c r="BK1869" s="207"/>
      <c r="BL1869" s="207"/>
      <c r="BM1869" s="210"/>
      <c r="BN1869" s="204"/>
      <c r="BO1869" s="2"/>
    </row>
    <row r="1870" spans="1:67" ht="15" hidden="1" customHeight="1" x14ac:dyDescent="0.25">
      <c r="A1870" s="2"/>
      <c r="B1870" s="234"/>
      <c r="C1870" s="237"/>
      <c r="D1870" s="238"/>
      <c r="E1870" s="242"/>
      <c r="F1870" s="245"/>
      <c r="G1870" s="245"/>
      <c r="H1870" s="245"/>
      <c r="I1870" s="245"/>
      <c r="J1870" s="248"/>
      <c r="K1870" s="250"/>
      <c r="L1870" s="247"/>
      <c r="M1870" s="247"/>
      <c r="N1870" s="247"/>
      <c r="O1870" s="245"/>
      <c r="P1870" s="134" t="s">
        <v>262</v>
      </c>
      <c r="Q1870" s="89"/>
      <c r="R1870" s="89"/>
      <c r="S1870" s="89"/>
      <c r="T1870" s="89"/>
      <c r="U1870" s="89"/>
      <c r="V1870" s="89"/>
      <c r="W1870" s="89"/>
      <c r="X1870" s="89"/>
      <c r="Y1870" s="89"/>
      <c r="Z1870" s="89"/>
      <c r="AA1870" s="221"/>
      <c r="AB1870" s="221"/>
      <c r="AC1870" s="234"/>
      <c r="AD1870" s="221"/>
      <c r="AE1870" s="225"/>
      <c r="AF1870" s="226"/>
      <c r="AG1870" s="230"/>
      <c r="AH1870" s="230"/>
      <c r="AI1870" s="230"/>
      <c r="AJ1870" s="216"/>
      <c r="AK1870" s="216"/>
      <c r="AL1870" s="218"/>
      <c r="AM1870" s="213"/>
      <c r="AN1870" s="213"/>
      <c r="AO1870" s="213"/>
      <c r="AP1870" s="213"/>
      <c r="AQ1870" s="213"/>
      <c r="AR1870" s="213"/>
      <c r="AS1870" s="213"/>
      <c r="AT1870" s="207"/>
      <c r="AU1870" s="207"/>
      <c r="AV1870" s="207"/>
      <c r="AW1870" s="207"/>
      <c r="AX1870" s="207"/>
      <c r="AY1870" s="207"/>
      <c r="AZ1870" s="207"/>
      <c r="BA1870" s="207"/>
      <c r="BB1870" s="207"/>
      <c r="BC1870" s="207"/>
      <c r="BD1870" s="207"/>
      <c r="BE1870" s="207"/>
      <c r="BF1870" s="207"/>
      <c r="BG1870" s="207"/>
      <c r="BH1870" s="207"/>
      <c r="BI1870" s="207"/>
      <c r="BJ1870" s="207"/>
      <c r="BK1870" s="207"/>
      <c r="BL1870" s="207"/>
      <c r="BM1870" s="210"/>
      <c r="BN1870" s="204"/>
      <c r="BO1870" s="2"/>
    </row>
    <row r="1871" spans="1:67" ht="15" hidden="1" customHeight="1" x14ac:dyDescent="0.25">
      <c r="A1871" s="2"/>
      <c r="B1871" s="234"/>
      <c r="C1871" s="237"/>
      <c r="D1871" s="238"/>
      <c r="E1871" s="242"/>
      <c r="F1871" s="245"/>
      <c r="G1871" s="245"/>
      <c r="H1871" s="245"/>
      <c r="I1871" s="245"/>
      <c r="J1871" s="248"/>
      <c r="K1871" s="250"/>
      <c r="L1871" s="247"/>
      <c r="M1871" s="247"/>
      <c r="N1871" s="247"/>
      <c r="O1871" s="245"/>
      <c r="P1871" s="134" t="s">
        <v>263</v>
      </c>
      <c r="Q1871" s="89"/>
      <c r="R1871" s="89"/>
      <c r="S1871" s="89"/>
      <c r="T1871" s="89"/>
      <c r="U1871" s="89"/>
      <c r="V1871" s="89"/>
      <c r="W1871" s="89"/>
      <c r="X1871" s="89"/>
      <c r="Y1871" s="89"/>
      <c r="Z1871" s="89"/>
      <c r="AA1871" s="221"/>
      <c r="AB1871" s="221"/>
      <c r="AC1871" s="234"/>
      <c r="AD1871" s="221"/>
      <c r="AE1871" s="225"/>
      <c r="AF1871" s="226"/>
      <c r="AG1871" s="230"/>
      <c r="AH1871" s="230"/>
      <c r="AI1871" s="230"/>
      <c r="AJ1871" s="216"/>
      <c r="AK1871" s="216"/>
      <c r="AL1871" s="218"/>
      <c r="AM1871" s="213"/>
      <c r="AN1871" s="213"/>
      <c r="AO1871" s="213"/>
      <c r="AP1871" s="213"/>
      <c r="AQ1871" s="213"/>
      <c r="AR1871" s="213"/>
      <c r="AS1871" s="213"/>
      <c r="AT1871" s="207"/>
      <c r="AU1871" s="207"/>
      <c r="AV1871" s="207"/>
      <c r="AW1871" s="207"/>
      <c r="AX1871" s="207"/>
      <c r="AY1871" s="207"/>
      <c r="AZ1871" s="207"/>
      <c r="BA1871" s="207"/>
      <c r="BB1871" s="207"/>
      <c r="BC1871" s="207"/>
      <c r="BD1871" s="207"/>
      <c r="BE1871" s="207"/>
      <c r="BF1871" s="207"/>
      <c r="BG1871" s="207"/>
      <c r="BH1871" s="207"/>
      <c r="BI1871" s="207"/>
      <c r="BJ1871" s="207"/>
      <c r="BK1871" s="207"/>
      <c r="BL1871" s="207"/>
      <c r="BM1871" s="210"/>
      <c r="BN1871" s="204"/>
      <c r="BO1871" s="2"/>
    </row>
    <row r="1872" spans="1:67" ht="15" hidden="1" customHeight="1" x14ac:dyDescent="0.25">
      <c r="A1872" s="2"/>
      <c r="B1872" s="234"/>
      <c r="C1872" s="237"/>
      <c r="D1872" s="238"/>
      <c r="E1872" s="242"/>
      <c r="F1872" s="245"/>
      <c r="G1872" s="245"/>
      <c r="H1872" s="245"/>
      <c r="I1872" s="245"/>
      <c r="J1872" s="248"/>
      <c r="K1872" s="250"/>
      <c r="L1872" s="247"/>
      <c r="M1872" s="247"/>
      <c r="N1872" s="247"/>
      <c r="O1872" s="245"/>
      <c r="P1872" s="134" t="s">
        <v>27</v>
      </c>
      <c r="Q1872" s="89"/>
      <c r="R1872" s="89"/>
      <c r="S1872" s="89"/>
      <c r="T1872" s="89"/>
      <c r="U1872" s="89"/>
      <c r="V1872" s="89"/>
      <c r="W1872" s="89"/>
      <c r="X1872" s="89"/>
      <c r="Y1872" s="89"/>
      <c r="Z1872" s="89"/>
      <c r="AA1872" s="221"/>
      <c r="AB1872" s="221"/>
      <c r="AC1872" s="234"/>
      <c r="AD1872" s="221"/>
      <c r="AE1872" s="225"/>
      <c r="AF1872" s="226"/>
      <c r="AG1872" s="230"/>
      <c r="AH1872" s="230"/>
      <c r="AI1872" s="230"/>
      <c r="AJ1872" s="216"/>
      <c r="AK1872" s="216"/>
      <c r="AL1872" s="218"/>
      <c r="AM1872" s="213"/>
      <c r="AN1872" s="213"/>
      <c r="AO1872" s="213"/>
      <c r="AP1872" s="213"/>
      <c r="AQ1872" s="213"/>
      <c r="AR1872" s="213"/>
      <c r="AS1872" s="213"/>
      <c r="AT1872" s="207"/>
      <c r="AU1872" s="207"/>
      <c r="AV1872" s="207"/>
      <c r="AW1872" s="207"/>
      <c r="AX1872" s="207"/>
      <c r="AY1872" s="207"/>
      <c r="AZ1872" s="207"/>
      <c r="BA1872" s="207"/>
      <c r="BB1872" s="207"/>
      <c r="BC1872" s="207"/>
      <c r="BD1872" s="207"/>
      <c r="BE1872" s="207"/>
      <c r="BF1872" s="207"/>
      <c r="BG1872" s="207"/>
      <c r="BH1872" s="207"/>
      <c r="BI1872" s="207"/>
      <c r="BJ1872" s="207"/>
      <c r="BK1872" s="207"/>
      <c r="BL1872" s="207"/>
      <c r="BM1872" s="210"/>
      <c r="BN1872" s="204"/>
      <c r="BO1872" s="2"/>
    </row>
    <row r="1873" spans="1:67" ht="15" customHeight="1" x14ac:dyDescent="0.25">
      <c r="A1873" s="2"/>
      <c r="B1873" s="219"/>
      <c r="C1873" s="239"/>
      <c r="D1873" s="240"/>
      <c r="E1873" s="243"/>
      <c r="F1873" s="246"/>
      <c r="G1873" s="246"/>
      <c r="H1873" s="246"/>
      <c r="I1873" s="246"/>
      <c r="J1873" s="248"/>
      <c r="K1873" s="251"/>
      <c r="L1873" s="248"/>
      <c r="M1873" s="248"/>
      <c r="N1873" s="248"/>
      <c r="O1873" s="246"/>
      <c r="P1873" s="134" t="s">
        <v>28</v>
      </c>
      <c r="Q1873" s="182">
        <v>46139</v>
      </c>
      <c r="R1873" s="182">
        <v>46144</v>
      </c>
      <c r="S1873" s="182">
        <v>46156</v>
      </c>
      <c r="T1873" s="89"/>
      <c r="U1873" s="89"/>
      <c r="V1873" s="89"/>
      <c r="W1873" s="89"/>
      <c r="X1873" s="89"/>
      <c r="Y1873" s="89"/>
      <c r="Z1873" s="89"/>
      <c r="AA1873" s="232"/>
      <c r="AB1873" s="222"/>
      <c r="AC1873" s="252"/>
      <c r="AD1873" s="222"/>
      <c r="AE1873" s="227"/>
      <c r="AF1873" s="228"/>
      <c r="AG1873" s="231"/>
      <c r="AH1873" s="232"/>
      <c r="AI1873" s="232"/>
      <c r="AJ1873" s="217"/>
      <c r="AK1873" s="217"/>
      <c r="AL1873" s="219"/>
      <c r="AM1873" s="214"/>
      <c r="AN1873" s="214"/>
      <c r="AO1873" s="214"/>
      <c r="AP1873" s="214"/>
      <c r="AQ1873" s="214"/>
      <c r="AR1873" s="214"/>
      <c r="AS1873" s="214"/>
      <c r="AT1873" s="208"/>
      <c r="AU1873" s="208"/>
      <c r="AV1873" s="208"/>
      <c r="AW1873" s="208"/>
      <c r="AX1873" s="208"/>
      <c r="AY1873" s="208"/>
      <c r="AZ1873" s="208"/>
      <c r="BA1873" s="208"/>
      <c r="BB1873" s="208"/>
      <c r="BC1873" s="208"/>
      <c r="BD1873" s="208"/>
      <c r="BE1873" s="208"/>
      <c r="BF1873" s="208"/>
      <c r="BG1873" s="208"/>
      <c r="BH1873" s="208"/>
      <c r="BI1873" s="208"/>
      <c r="BJ1873" s="208"/>
      <c r="BK1873" s="208"/>
      <c r="BL1873" s="208"/>
      <c r="BM1873" s="211"/>
      <c r="BN1873" s="205"/>
      <c r="BO1873" s="2"/>
    </row>
    <row r="1874" spans="1:67" ht="15" hidden="1" customHeight="1" x14ac:dyDescent="0.25">
      <c r="A1874" s="2"/>
      <c r="B1874" s="233" t="s">
        <v>1821</v>
      </c>
      <c r="C1874" s="235" t="s">
        <v>1453</v>
      </c>
      <c r="D1874" s="236"/>
      <c r="E1874" s="241"/>
      <c r="F1874" s="244" t="s">
        <v>1858</v>
      </c>
      <c r="G1874" s="245"/>
      <c r="H1874" s="245"/>
      <c r="I1874" s="245" t="s">
        <v>1743</v>
      </c>
      <c r="J1874" s="247"/>
      <c r="K1874" s="249">
        <v>46156</v>
      </c>
      <c r="L1874" s="247" t="s">
        <v>495</v>
      </c>
      <c r="M1874" s="247">
        <v>1</v>
      </c>
      <c r="N1874" s="247"/>
      <c r="O1874" s="245" t="s">
        <v>1596</v>
      </c>
      <c r="P1874" s="135" t="s">
        <v>148</v>
      </c>
      <c r="Q1874" s="89"/>
      <c r="R1874" s="89"/>
      <c r="S1874" s="89"/>
      <c r="T1874" s="89"/>
      <c r="U1874" s="89"/>
      <c r="V1874" s="89"/>
      <c r="W1874" s="89"/>
      <c r="X1874" s="89"/>
      <c r="Y1874" s="89"/>
      <c r="Z1874" s="89"/>
      <c r="AA1874" s="220">
        <v>111</v>
      </c>
      <c r="AB1874" s="220"/>
      <c r="AC1874" s="233"/>
      <c r="AD1874" s="220"/>
      <c r="AE1874" s="223">
        <v>50</v>
      </c>
      <c r="AF1874" s="224"/>
      <c r="AG1874" s="229"/>
      <c r="AH1874" s="229">
        <v>50</v>
      </c>
      <c r="AI1874" s="229">
        <v>0.14834812359670696</v>
      </c>
      <c r="AJ1874" s="215"/>
      <c r="AK1874" s="215"/>
      <c r="AL1874" s="209" t="s">
        <v>1590</v>
      </c>
      <c r="AM1874" s="212"/>
      <c r="AN1874" s="212"/>
      <c r="AO1874" s="212"/>
      <c r="AP1874" s="212"/>
      <c r="AQ1874" s="212"/>
      <c r="AR1874" s="212"/>
      <c r="AS1874" s="212"/>
      <c r="AT1874" s="206"/>
      <c r="AU1874" s="206"/>
      <c r="AV1874" s="206"/>
      <c r="AW1874" s="206"/>
      <c r="AX1874" s="206"/>
      <c r="AY1874" s="206"/>
      <c r="AZ1874" s="206"/>
      <c r="BA1874" s="206"/>
      <c r="BB1874" s="206"/>
      <c r="BC1874" s="206"/>
      <c r="BD1874" s="206"/>
      <c r="BE1874" s="206"/>
      <c r="BF1874" s="206"/>
      <c r="BG1874" s="206"/>
      <c r="BH1874" s="206"/>
      <c r="BI1874" s="206"/>
      <c r="BJ1874" s="206"/>
      <c r="BK1874" s="206"/>
      <c r="BL1874" s="206"/>
      <c r="BM1874" s="209"/>
      <c r="BN1874" s="203"/>
      <c r="BO1874" s="2"/>
    </row>
    <row r="1875" spans="1:67" ht="15" customHeight="1" x14ac:dyDescent="0.25">
      <c r="A1875" s="2"/>
      <c r="B1875" s="234"/>
      <c r="C1875" s="237"/>
      <c r="D1875" s="238"/>
      <c r="E1875" s="242"/>
      <c r="F1875" s="245"/>
      <c r="G1875" s="245"/>
      <c r="H1875" s="245"/>
      <c r="I1875" s="245"/>
      <c r="J1875" s="248"/>
      <c r="K1875" s="250"/>
      <c r="L1875" s="247"/>
      <c r="M1875" s="247"/>
      <c r="N1875" s="247"/>
      <c r="O1875" s="245"/>
      <c r="P1875" s="134" t="s">
        <v>26</v>
      </c>
      <c r="Q1875" s="89">
        <v>46139</v>
      </c>
      <c r="R1875" s="89">
        <v>46142</v>
      </c>
      <c r="S1875" s="89">
        <v>46157</v>
      </c>
      <c r="T1875" s="89">
        <v>46276</v>
      </c>
      <c r="U1875" s="89">
        <v>46276</v>
      </c>
      <c r="V1875" s="89">
        <v>46290</v>
      </c>
      <c r="W1875" s="89"/>
      <c r="X1875" s="89"/>
      <c r="Y1875" s="89"/>
      <c r="Z1875" s="89"/>
      <c r="AA1875" s="221"/>
      <c r="AB1875" s="221"/>
      <c r="AC1875" s="234"/>
      <c r="AD1875" s="221"/>
      <c r="AE1875" s="225"/>
      <c r="AF1875" s="226"/>
      <c r="AG1875" s="230"/>
      <c r="AH1875" s="230"/>
      <c r="AI1875" s="230"/>
      <c r="AJ1875" s="216"/>
      <c r="AK1875" s="216"/>
      <c r="AL1875" s="218"/>
      <c r="AM1875" s="213"/>
      <c r="AN1875" s="213"/>
      <c r="AO1875" s="213"/>
      <c r="AP1875" s="213"/>
      <c r="AQ1875" s="213"/>
      <c r="AR1875" s="213"/>
      <c r="AS1875" s="213"/>
      <c r="AT1875" s="207"/>
      <c r="AU1875" s="207"/>
      <c r="AV1875" s="207"/>
      <c r="AW1875" s="207"/>
      <c r="AX1875" s="207"/>
      <c r="AY1875" s="207"/>
      <c r="AZ1875" s="207"/>
      <c r="BA1875" s="207"/>
      <c r="BB1875" s="207"/>
      <c r="BC1875" s="207"/>
      <c r="BD1875" s="207"/>
      <c r="BE1875" s="207"/>
      <c r="BF1875" s="207"/>
      <c r="BG1875" s="207"/>
      <c r="BH1875" s="207"/>
      <c r="BI1875" s="207"/>
      <c r="BJ1875" s="207"/>
      <c r="BK1875" s="207"/>
      <c r="BL1875" s="207"/>
      <c r="BM1875" s="210"/>
      <c r="BN1875" s="204"/>
      <c r="BO1875" s="2"/>
    </row>
    <row r="1876" spans="1:67" ht="15" hidden="1" customHeight="1" x14ac:dyDescent="0.25">
      <c r="A1876" s="2"/>
      <c r="B1876" s="234"/>
      <c r="C1876" s="237"/>
      <c r="D1876" s="238"/>
      <c r="E1876" s="242"/>
      <c r="F1876" s="245"/>
      <c r="G1876" s="245"/>
      <c r="H1876" s="245"/>
      <c r="I1876" s="245"/>
      <c r="J1876" s="248"/>
      <c r="K1876" s="250"/>
      <c r="L1876" s="247"/>
      <c r="M1876" s="247"/>
      <c r="N1876" s="247"/>
      <c r="O1876" s="245"/>
      <c r="P1876" s="134" t="s">
        <v>262</v>
      </c>
      <c r="Q1876" s="89"/>
      <c r="R1876" s="89"/>
      <c r="S1876" s="89"/>
      <c r="T1876" s="89"/>
      <c r="U1876" s="89"/>
      <c r="V1876" s="89"/>
      <c r="W1876" s="89"/>
      <c r="X1876" s="89"/>
      <c r="Y1876" s="89"/>
      <c r="Z1876" s="89"/>
      <c r="AA1876" s="221"/>
      <c r="AB1876" s="221"/>
      <c r="AC1876" s="234"/>
      <c r="AD1876" s="221"/>
      <c r="AE1876" s="225"/>
      <c r="AF1876" s="226"/>
      <c r="AG1876" s="230"/>
      <c r="AH1876" s="230"/>
      <c r="AI1876" s="230"/>
      <c r="AJ1876" s="216"/>
      <c r="AK1876" s="216"/>
      <c r="AL1876" s="218"/>
      <c r="AM1876" s="213"/>
      <c r="AN1876" s="213"/>
      <c r="AO1876" s="213"/>
      <c r="AP1876" s="213"/>
      <c r="AQ1876" s="213"/>
      <c r="AR1876" s="213"/>
      <c r="AS1876" s="213"/>
      <c r="AT1876" s="207"/>
      <c r="AU1876" s="207"/>
      <c r="AV1876" s="207"/>
      <c r="AW1876" s="207"/>
      <c r="AX1876" s="207"/>
      <c r="AY1876" s="207"/>
      <c r="AZ1876" s="207"/>
      <c r="BA1876" s="207"/>
      <c r="BB1876" s="207"/>
      <c r="BC1876" s="207"/>
      <c r="BD1876" s="207"/>
      <c r="BE1876" s="207"/>
      <c r="BF1876" s="207"/>
      <c r="BG1876" s="207"/>
      <c r="BH1876" s="207"/>
      <c r="BI1876" s="207"/>
      <c r="BJ1876" s="207"/>
      <c r="BK1876" s="207"/>
      <c r="BL1876" s="207"/>
      <c r="BM1876" s="210"/>
      <c r="BN1876" s="204"/>
      <c r="BO1876" s="2"/>
    </row>
    <row r="1877" spans="1:67" ht="15" hidden="1" customHeight="1" x14ac:dyDescent="0.25">
      <c r="A1877" s="2"/>
      <c r="B1877" s="234"/>
      <c r="C1877" s="237"/>
      <c r="D1877" s="238"/>
      <c r="E1877" s="242"/>
      <c r="F1877" s="245"/>
      <c r="G1877" s="245"/>
      <c r="H1877" s="245"/>
      <c r="I1877" s="245"/>
      <c r="J1877" s="248"/>
      <c r="K1877" s="250"/>
      <c r="L1877" s="247"/>
      <c r="M1877" s="247"/>
      <c r="N1877" s="247"/>
      <c r="O1877" s="245"/>
      <c r="P1877" s="134" t="s">
        <v>263</v>
      </c>
      <c r="Q1877" s="89"/>
      <c r="R1877" s="89"/>
      <c r="S1877" s="89"/>
      <c r="T1877" s="89"/>
      <c r="U1877" s="89"/>
      <c r="V1877" s="89"/>
      <c r="W1877" s="89"/>
      <c r="X1877" s="89"/>
      <c r="Y1877" s="89"/>
      <c r="Z1877" s="89"/>
      <c r="AA1877" s="221"/>
      <c r="AB1877" s="221"/>
      <c r="AC1877" s="234"/>
      <c r="AD1877" s="221"/>
      <c r="AE1877" s="225"/>
      <c r="AF1877" s="226"/>
      <c r="AG1877" s="230"/>
      <c r="AH1877" s="230"/>
      <c r="AI1877" s="230"/>
      <c r="AJ1877" s="216"/>
      <c r="AK1877" s="216"/>
      <c r="AL1877" s="218"/>
      <c r="AM1877" s="213"/>
      <c r="AN1877" s="213"/>
      <c r="AO1877" s="213"/>
      <c r="AP1877" s="213"/>
      <c r="AQ1877" s="213"/>
      <c r="AR1877" s="213"/>
      <c r="AS1877" s="213"/>
      <c r="AT1877" s="207"/>
      <c r="AU1877" s="207"/>
      <c r="AV1877" s="207"/>
      <c r="AW1877" s="207"/>
      <c r="AX1877" s="207"/>
      <c r="AY1877" s="207"/>
      <c r="AZ1877" s="207"/>
      <c r="BA1877" s="207"/>
      <c r="BB1877" s="207"/>
      <c r="BC1877" s="207"/>
      <c r="BD1877" s="207"/>
      <c r="BE1877" s="207"/>
      <c r="BF1877" s="207"/>
      <c r="BG1877" s="207"/>
      <c r="BH1877" s="207"/>
      <c r="BI1877" s="207"/>
      <c r="BJ1877" s="207"/>
      <c r="BK1877" s="207"/>
      <c r="BL1877" s="207"/>
      <c r="BM1877" s="210"/>
      <c r="BN1877" s="204"/>
      <c r="BO1877" s="2"/>
    </row>
    <row r="1878" spans="1:67" ht="15" hidden="1" customHeight="1" x14ac:dyDescent="0.25">
      <c r="A1878" s="2"/>
      <c r="B1878" s="234"/>
      <c r="C1878" s="237"/>
      <c r="D1878" s="238"/>
      <c r="E1878" s="242"/>
      <c r="F1878" s="245"/>
      <c r="G1878" s="245"/>
      <c r="H1878" s="245"/>
      <c r="I1878" s="245"/>
      <c r="J1878" s="248"/>
      <c r="K1878" s="250"/>
      <c r="L1878" s="247"/>
      <c r="M1878" s="247"/>
      <c r="N1878" s="247"/>
      <c r="O1878" s="245"/>
      <c r="P1878" s="134" t="s">
        <v>27</v>
      </c>
      <c r="Q1878" s="89"/>
      <c r="R1878" s="89"/>
      <c r="S1878" s="89"/>
      <c r="T1878" s="89"/>
      <c r="U1878" s="89"/>
      <c r="V1878" s="89"/>
      <c r="W1878" s="89"/>
      <c r="X1878" s="89"/>
      <c r="Y1878" s="89"/>
      <c r="Z1878" s="89"/>
      <c r="AA1878" s="221"/>
      <c r="AB1878" s="221"/>
      <c r="AC1878" s="234"/>
      <c r="AD1878" s="221"/>
      <c r="AE1878" s="225"/>
      <c r="AF1878" s="226"/>
      <c r="AG1878" s="230"/>
      <c r="AH1878" s="230"/>
      <c r="AI1878" s="230"/>
      <c r="AJ1878" s="216"/>
      <c r="AK1878" s="216"/>
      <c r="AL1878" s="218"/>
      <c r="AM1878" s="213"/>
      <c r="AN1878" s="213"/>
      <c r="AO1878" s="213"/>
      <c r="AP1878" s="213"/>
      <c r="AQ1878" s="213"/>
      <c r="AR1878" s="213"/>
      <c r="AS1878" s="213"/>
      <c r="AT1878" s="207"/>
      <c r="AU1878" s="207"/>
      <c r="AV1878" s="207"/>
      <c r="AW1878" s="207"/>
      <c r="AX1878" s="207"/>
      <c r="AY1878" s="207"/>
      <c r="AZ1878" s="207"/>
      <c r="BA1878" s="207"/>
      <c r="BB1878" s="207"/>
      <c r="BC1878" s="207"/>
      <c r="BD1878" s="207"/>
      <c r="BE1878" s="207"/>
      <c r="BF1878" s="207"/>
      <c r="BG1878" s="207"/>
      <c r="BH1878" s="207"/>
      <c r="BI1878" s="207"/>
      <c r="BJ1878" s="207"/>
      <c r="BK1878" s="207"/>
      <c r="BL1878" s="207"/>
      <c r="BM1878" s="210"/>
      <c r="BN1878" s="204"/>
      <c r="BO1878" s="2"/>
    </row>
    <row r="1879" spans="1:67" ht="15" customHeight="1" x14ac:dyDescent="0.25">
      <c r="A1879" s="2"/>
      <c r="B1879" s="219"/>
      <c r="C1879" s="239"/>
      <c r="D1879" s="240"/>
      <c r="E1879" s="243"/>
      <c r="F1879" s="246"/>
      <c r="G1879" s="246"/>
      <c r="H1879" s="246"/>
      <c r="I1879" s="246"/>
      <c r="J1879" s="248"/>
      <c r="K1879" s="251"/>
      <c r="L1879" s="248"/>
      <c r="M1879" s="248"/>
      <c r="N1879" s="248"/>
      <c r="O1879" s="246"/>
      <c r="P1879" s="134" t="s">
        <v>28</v>
      </c>
      <c r="Q1879" s="182">
        <v>46139</v>
      </c>
      <c r="R1879" s="182">
        <v>46144</v>
      </c>
      <c r="S1879" s="182">
        <v>46156</v>
      </c>
      <c r="T1879" s="89"/>
      <c r="U1879" s="89"/>
      <c r="V1879" s="89"/>
      <c r="W1879" s="89"/>
      <c r="X1879" s="89"/>
      <c r="Y1879" s="89"/>
      <c r="Z1879" s="89"/>
      <c r="AA1879" s="232"/>
      <c r="AB1879" s="222"/>
      <c r="AC1879" s="252"/>
      <c r="AD1879" s="222"/>
      <c r="AE1879" s="227"/>
      <c r="AF1879" s="228"/>
      <c r="AG1879" s="231"/>
      <c r="AH1879" s="232"/>
      <c r="AI1879" s="232"/>
      <c r="AJ1879" s="217"/>
      <c r="AK1879" s="217"/>
      <c r="AL1879" s="219"/>
      <c r="AM1879" s="214"/>
      <c r="AN1879" s="214"/>
      <c r="AO1879" s="214"/>
      <c r="AP1879" s="214"/>
      <c r="AQ1879" s="214"/>
      <c r="AR1879" s="214"/>
      <c r="AS1879" s="214"/>
      <c r="AT1879" s="208"/>
      <c r="AU1879" s="208"/>
      <c r="AV1879" s="208"/>
      <c r="AW1879" s="208"/>
      <c r="AX1879" s="208"/>
      <c r="AY1879" s="208"/>
      <c r="AZ1879" s="208"/>
      <c r="BA1879" s="208"/>
      <c r="BB1879" s="208"/>
      <c r="BC1879" s="208"/>
      <c r="BD1879" s="208"/>
      <c r="BE1879" s="208"/>
      <c r="BF1879" s="208"/>
      <c r="BG1879" s="208"/>
      <c r="BH1879" s="208"/>
      <c r="BI1879" s="208"/>
      <c r="BJ1879" s="208"/>
      <c r="BK1879" s="208"/>
      <c r="BL1879" s="208"/>
      <c r="BM1879" s="211"/>
      <c r="BN1879" s="205"/>
      <c r="BO1879" s="2"/>
    </row>
    <row r="1880" spans="1:67" ht="15" hidden="1" customHeight="1" x14ac:dyDescent="0.25">
      <c r="A1880" s="2"/>
      <c r="B1880" s="233" t="s">
        <v>1821</v>
      </c>
      <c r="C1880" s="235" t="s">
        <v>1455</v>
      </c>
      <c r="D1880" s="236"/>
      <c r="E1880" s="241"/>
      <c r="F1880" s="244" t="s">
        <v>1859</v>
      </c>
      <c r="G1880" s="245"/>
      <c r="H1880" s="245"/>
      <c r="I1880" s="245" t="s">
        <v>1743</v>
      </c>
      <c r="J1880" s="247"/>
      <c r="K1880" s="249">
        <v>46156</v>
      </c>
      <c r="L1880" s="247" t="s">
        <v>495</v>
      </c>
      <c r="M1880" s="247">
        <v>1</v>
      </c>
      <c r="N1880" s="247"/>
      <c r="O1880" s="245" t="s">
        <v>1596</v>
      </c>
      <c r="P1880" s="135" t="s">
        <v>148</v>
      </c>
      <c r="Q1880" s="89"/>
      <c r="R1880" s="89"/>
      <c r="S1880" s="89"/>
      <c r="T1880" s="89"/>
      <c r="U1880" s="89"/>
      <c r="V1880" s="89"/>
      <c r="W1880" s="89"/>
      <c r="X1880" s="89"/>
      <c r="Y1880" s="89"/>
      <c r="Z1880" s="89"/>
      <c r="AA1880" s="220">
        <v>111</v>
      </c>
      <c r="AB1880" s="220"/>
      <c r="AC1880" s="233"/>
      <c r="AD1880" s="220"/>
      <c r="AE1880" s="223">
        <v>50</v>
      </c>
      <c r="AF1880" s="224"/>
      <c r="AG1880" s="229"/>
      <c r="AH1880" s="229">
        <v>50</v>
      </c>
      <c r="AI1880" s="229">
        <v>0.14834812359670696</v>
      </c>
      <c r="AJ1880" s="215"/>
      <c r="AK1880" s="215"/>
      <c r="AL1880" s="209" t="s">
        <v>1590</v>
      </c>
      <c r="AM1880" s="212"/>
      <c r="AN1880" s="212"/>
      <c r="AO1880" s="212"/>
      <c r="AP1880" s="212"/>
      <c r="AQ1880" s="212"/>
      <c r="AR1880" s="212"/>
      <c r="AS1880" s="212"/>
      <c r="AT1880" s="206"/>
      <c r="AU1880" s="206"/>
      <c r="AV1880" s="206"/>
      <c r="AW1880" s="206"/>
      <c r="AX1880" s="206"/>
      <c r="AY1880" s="206"/>
      <c r="AZ1880" s="206"/>
      <c r="BA1880" s="206"/>
      <c r="BB1880" s="206"/>
      <c r="BC1880" s="206"/>
      <c r="BD1880" s="206"/>
      <c r="BE1880" s="206"/>
      <c r="BF1880" s="206"/>
      <c r="BG1880" s="206"/>
      <c r="BH1880" s="206"/>
      <c r="BI1880" s="206"/>
      <c r="BJ1880" s="206"/>
      <c r="BK1880" s="206"/>
      <c r="BL1880" s="206"/>
      <c r="BM1880" s="209"/>
      <c r="BN1880" s="203"/>
      <c r="BO1880" s="2"/>
    </row>
    <row r="1881" spans="1:67" ht="15" customHeight="1" x14ac:dyDescent="0.25">
      <c r="A1881" s="2"/>
      <c r="B1881" s="234"/>
      <c r="C1881" s="237"/>
      <c r="D1881" s="238"/>
      <c r="E1881" s="242"/>
      <c r="F1881" s="245"/>
      <c r="G1881" s="245"/>
      <c r="H1881" s="245"/>
      <c r="I1881" s="245"/>
      <c r="J1881" s="248"/>
      <c r="K1881" s="250"/>
      <c r="L1881" s="247"/>
      <c r="M1881" s="247"/>
      <c r="N1881" s="247"/>
      <c r="O1881" s="245"/>
      <c r="P1881" s="134" t="s">
        <v>26</v>
      </c>
      <c r="Q1881" s="89">
        <v>46139</v>
      </c>
      <c r="R1881" s="89">
        <v>46142</v>
      </c>
      <c r="S1881" s="89">
        <v>46157</v>
      </c>
      <c r="T1881" s="89">
        <v>46276</v>
      </c>
      <c r="U1881" s="89">
        <v>46276</v>
      </c>
      <c r="V1881" s="89">
        <v>46290</v>
      </c>
      <c r="W1881" s="89"/>
      <c r="X1881" s="89"/>
      <c r="Y1881" s="89"/>
      <c r="Z1881" s="89"/>
      <c r="AA1881" s="221"/>
      <c r="AB1881" s="221"/>
      <c r="AC1881" s="234"/>
      <c r="AD1881" s="221"/>
      <c r="AE1881" s="225"/>
      <c r="AF1881" s="226"/>
      <c r="AG1881" s="230"/>
      <c r="AH1881" s="230"/>
      <c r="AI1881" s="230"/>
      <c r="AJ1881" s="216"/>
      <c r="AK1881" s="216"/>
      <c r="AL1881" s="218"/>
      <c r="AM1881" s="213"/>
      <c r="AN1881" s="213"/>
      <c r="AO1881" s="213"/>
      <c r="AP1881" s="213"/>
      <c r="AQ1881" s="213"/>
      <c r="AR1881" s="213"/>
      <c r="AS1881" s="213"/>
      <c r="AT1881" s="207"/>
      <c r="AU1881" s="207"/>
      <c r="AV1881" s="207"/>
      <c r="AW1881" s="207"/>
      <c r="AX1881" s="207"/>
      <c r="AY1881" s="207"/>
      <c r="AZ1881" s="207"/>
      <c r="BA1881" s="207"/>
      <c r="BB1881" s="207"/>
      <c r="BC1881" s="207"/>
      <c r="BD1881" s="207"/>
      <c r="BE1881" s="207"/>
      <c r="BF1881" s="207"/>
      <c r="BG1881" s="207"/>
      <c r="BH1881" s="207"/>
      <c r="BI1881" s="207"/>
      <c r="BJ1881" s="207"/>
      <c r="BK1881" s="207"/>
      <c r="BL1881" s="207"/>
      <c r="BM1881" s="210"/>
      <c r="BN1881" s="204"/>
      <c r="BO1881" s="2"/>
    </row>
    <row r="1882" spans="1:67" ht="15" hidden="1" customHeight="1" x14ac:dyDescent="0.25">
      <c r="A1882" s="2"/>
      <c r="B1882" s="234"/>
      <c r="C1882" s="237"/>
      <c r="D1882" s="238"/>
      <c r="E1882" s="242"/>
      <c r="F1882" s="245"/>
      <c r="G1882" s="245"/>
      <c r="H1882" s="245"/>
      <c r="I1882" s="245"/>
      <c r="J1882" s="248"/>
      <c r="K1882" s="250"/>
      <c r="L1882" s="247"/>
      <c r="M1882" s="247"/>
      <c r="N1882" s="247"/>
      <c r="O1882" s="245"/>
      <c r="P1882" s="134" t="s">
        <v>262</v>
      </c>
      <c r="Q1882" s="89"/>
      <c r="R1882" s="89"/>
      <c r="S1882" s="89"/>
      <c r="T1882" s="89"/>
      <c r="U1882" s="89"/>
      <c r="V1882" s="89"/>
      <c r="W1882" s="89"/>
      <c r="X1882" s="89"/>
      <c r="Y1882" s="89"/>
      <c r="Z1882" s="89"/>
      <c r="AA1882" s="221"/>
      <c r="AB1882" s="221"/>
      <c r="AC1882" s="234"/>
      <c r="AD1882" s="221"/>
      <c r="AE1882" s="225"/>
      <c r="AF1882" s="226"/>
      <c r="AG1882" s="230"/>
      <c r="AH1882" s="230"/>
      <c r="AI1882" s="230"/>
      <c r="AJ1882" s="216"/>
      <c r="AK1882" s="216"/>
      <c r="AL1882" s="218"/>
      <c r="AM1882" s="213"/>
      <c r="AN1882" s="213"/>
      <c r="AO1882" s="213"/>
      <c r="AP1882" s="213"/>
      <c r="AQ1882" s="213"/>
      <c r="AR1882" s="213"/>
      <c r="AS1882" s="213"/>
      <c r="AT1882" s="207"/>
      <c r="AU1882" s="207"/>
      <c r="AV1882" s="207"/>
      <c r="AW1882" s="207"/>
      <c r="AX1882" s="207"/>
      <c r="AY1882" s="207"/>
      <c r="AZ1882" s="207"/>
      <c r="BA1882" s="207"/>
      <c r="BB1882" s="207"/>
      <c r="BC1882" s="207"/>
      <c r="BD1882" s="207"/>
      <c r="BE1882" s="207"/>
      <c r="BF1882" s="207"/>
      <c r="BG1882" s="207"/>
      <c r="BH1882" s="207"/>
      <c r="BI1882" s="207"/>
      <c r="BJ1882" s="207"/>
      <c r="BK1882" s="207"/>
      <c r="BL1882" s="207"/>
      <c r="BM1882" s="210"/>
      <c r="BN1882" s="204"/>
      <c r="BO1882" s="2"/>
    </row>
    <row r="1883" spans="1:67" ht="15" hidden="1" customHeight="1" x14ac:dyDescent="0.25">
      <c r="A1883" s="2"/>
      <c r="B1883" s="234"/>
      <c r="C1883" s="237"/>
      <c r="D1883" s="238"/>
      <c r="E1883" s="242"/>
      <c r="F1883" s="245"/>
      <c r="G1883" s="245"/>
      <c r="H1883" s="245"/>
      <c r="I1883" s="245"/>
      <c r="J1883" s="248"/>
      <c r="K1883" s="250"/>
      <c r="L1883" s="247"/>
      <c r="M1883" s="247"/>
      <c r="N1883" s="247"/>
      <c r="O1883" s="245"/>
      <c r="P1883" s="134" t="s">
        <v>263</v>
      </c>
      <c r="Q1883" s="89"/>
      <c r="R1883" s="89"/>
      <c r="S1883" s="89"/>
      <c r="T1883" s="89"/>
      <c r="U1883" s="89"/>
      <c r="V1883" s="89"/>
      <c r="W1883" s="89"/>
      <c r="X1883" s="89"/>
      <c r="Y1883" s="89"/>
      <c r="Z1883" s="89"/>
      <c r="AA1883" s="221"/>
      <c r="AB1883" s="221"/>
      <c r="AC1883" s="234"/>
      <c r="AD1883" s="221"/>
      <c r="AE1883" s="225"/>
      <c r="AF1883" s="226"/>
      <c r="AG1883" s="230"/>
      <c r="AH1883" s="230"/>
      <c r="AI1883" s="230"/>
      <c r="AJ1883" s="216"/>
      <c r="AK1883" s="216"/>
      <c r="AL1883" s="218"/>
      <c r="AM1883" s="213"/>
      <c r="AN1883" s="213"/>
      <c r="AO1883" s="213"/>
      <c r="AP1883" s="213"/>
      <c r="AQ1883" s="213"/>
      <c r="AR1883" s="213"/>
      <c r="AS1883" s="213"/>
      <c r="AT1883" s="207"/>
      <c r="AU1883" s="207"/>
      <c r="AV1883" s="207"/>
      <c r="AW1883" s="207"/>
      <c r="AX1883" s="207"/>
      <c r="AY1883" s="207"/>
      <c r="AZ1883" s="207"/>
      <c r="BA1883" s="207"/>
      <c r="BB1883" s="207"/>
      <c r="BC1883" s="207"/>
      <c r="BD1883" s="207"/>
      <c r="BE1883" s="207"/>
      <c r="BF1883" s="207"/>
      <c r="BG1883" s="207"/>
      <c r="BH1883" s="207"/>
      <c r="BI1883" s="207"/>
      <c r="BJ1883" s="207"/>
      <c r="BK1883" s="207"/>
      <c r="BL1883" s="207"/>
      <c r="BM1883" s="210"/>
      <c r="BN1883" s="204"/>
      <c r="BO1883" s="2"/>
    </row>
    <row r="1884" spans="1:67" ht="15" hidden="1" customHeight="1" x14ac:dyDescent="0.25">
      <c r="A1884" s="2"/>
      <c r="B1884" s="234"/>
      <c r="C1884" s="237"/>
      <c r="D1884" s="238"/>
      <c r="E1884" s="242"/>
      <c r="F1884" s="245"/>
      <c r="G1884" s="245"/>
      <c r="H1884" s="245"/>
      <c r="I1884" s="245"/>
      <c r="J1884" s="248"/>
      <c r="K1884" s="250"/>
      <c r="L1884" s="247"/>
      <c r="M1884" s="247"/>
      <c r="N1884" s="247"/>
      <c r="O1884" s="245"/>
      <c r="P1884" s="134" t="s">
        <v>27</v>
      </c>
      <c r="Q1884" s="89"/>
      <c r="R1884" s="89"/>
      <c r="S1884" s="89"/>
      <c r="T1884" s="89"/>
      <c r="U1884" s="89"/>
      <c r="V1884" s="89"/>
      <c r="W1884" s="89"/>
      <c r="X1884" s="89"/>
      <c r="Y1884" s="89"/>
      <c r="Z1884" s="89"/>
      <c r="AA1884" s="221"/>
      <c r="AB1884" s="221"/>
      <c r="AC1884" s="234"/>
      <c r="AD1884" s="221"/>
      <c r="AE1884" s="225"/>
      <c r="AF1884" s="226"/>
      <c r="AG1884" s="230"/>
      <c r="AH1884" s="230"/>
      <c r="AI1884" s="230"/>
      <c r="AJ1884" s="216"/>
      <c r="AK1884" s="216"/>
      <c r="AL1884" s="218"/>
      <c r="AM1884" s="213"/>
      <c r="AN1884" s="213"/>
      <c r="AO1884" s="213"/>
      <c r="AP1884" s="213"/>
      <c r="AQ1884" s="213"/>
      <c r="AR1884" s="213"/>
      <c r="AS1884" s="213"/>
      <c r="AT1884" s="207"/>
      <c r="AU1884" s="207"/>
      <c r="AV1884" s="207"/>
      <c r="AW1884" s="207"/>
      <c r="AX1884" s="207"/>
      <c r="AY1884" s="207"/>
      <c r="AZ1884" s="207"/>
      <c r="BA1884" s="207"/>
      <c r="BB1884" s="207"/>
      <c r="BC1884" s="207"/>
      <c r="BD1884" s="207"/>
      <c r="BE1884" s="207"/>
      <c r="BF1884" s="207"/>
      <c r="BG1884" s="207"/>
      <c r="BH1884" s="207"/>
      <c r="BI1884" s="207"/>
      <c r="BJ1884" s="207"/>
      <c r="BK1884" s="207"/>
      <c r="BL1884" s="207"/>
      <c r="BM1884" s="210"/>
      <c r="BN1884" s="204"/>
      <c r="BO1884" s="2"/>
    </row>
    <row r="1885" spans="1:67" ht="15" customHeight="1" x14ac:dyDescent="0.25">
      <c r="A1885" s="2"/>
      <c r="B1885" s="219"/>
      <c r="C1885" s="239"/>
      <c r="D1885" s="240"/>
      <c r="E1885" s="243"/>
      <c r="F1885" s="246"/>
      <c r="G1885" s="246"/>
      <c r="H1885" s="246"/>
      <c r="I1885" s="246"/>
      <c r="J1885" s="248"/>
      <c r="K1885" s="251"/>
      <c r="L1885" s="248"/>
      <c r="M1885" s="248"/>
      <c r="N1885" s="248"/>
      <c r="O1885" s="246"/>
      <c r="P1885" s="134" t="s">
        <v>28</v>
      </c>
      <c r="Q1885" s="182">
        <v>46139</v>
      </c>
      <c r="R1885" s="182">
        <v>46144</v>
      </c>
      <c r="S1885" s="182">
        <v>46156</v>
      </c>
      <c r="T1885" s="89"/>
      <c r="U1885" s="89"/>
      <c r="V1885" s="89"/>
      <c r="W1885" s="89"/>
      <c r="X1885" s="89"/>
      <c r="Y1885" s="89"/>
      <c r="Z1885" s="89"/>
      <c r="AA1885" s="232"/>
      <c r="AB1885" s="222"/>
      <c r="AC1885" s="252"/>
      <c r="AD1885" s="222"/>
      <c r="AE1885" s="227"/>
      <c r="AF1885" s="228"/>
      <c r="AG1885" s="231"/>
      <c r="AH1885" s="232"/>
      <c r="AI1885" s="232"/>
      <c r="AJ1885" s="217"/>
      <c r="AK1885" s="217"/>
      <c r="AL1885" s="219"/>
      <c r="AM1885" s="214"/>
      <c r="AN1885" s="214"/>
      <c r="AO1885" s="214"/>
      <c r="AP1885" s="214"/>
      <c r="AQ1885" s="214"/>
      <c r="AR1885" s="214"/>
      <c r="AS1885" s="214"/>
      <c r="AT1885" s="208"/>
      <c r="AU1885" s="208"/>
      <c r="AV1885" s="208"/>
      <c r="AW1885" s="208"/>
      <c r="AX1885" s="208"/>
      <c r="AY1885" s="208"/>
      <c r="AZ1885" s="208"/>
      <c r="BA1885" s="208"/>
      <c r="BB1885" s="208"/>
      <c r="BC1885" s="208"/>
      <c r="BD1885" s="208"/>
      <c r="BE1885" s="208"/>
      <c r="BF1885" s="208"/>
      <c r="BG1885" s="208"/>
      <c r="BH1885" s="208"/>
      <c r="BI1885" s="208"/>
      <c r="BJ1885" s="208"/>
      <c r="BK1885" s="208"/>
      <c r="BL1885" s="208"/>
      <c r="BM1885" s="211"/>
      <c r="BN1885" s="205"/>
      <c r="BO1885" s="2"/>
    </row>
    <row r="1886" spans="1:67" ht="15" hidden="1" customHeight="1" x14ac:dyDescent="0.25">
      <c r="A1886" s="2"/>
      <c r="B1886" s="233" t="s">
        <v>1821</v>
      </c>
      <c r="C1886" s="235" t="s">
        <v>1457</v>
      </c>
      <c r="D1886" s="236"/>
      <c r="E1886" s="241"/>
      <c r="F1886" s="244" t="s">
        <v>1860</v>
      </c>
      <c r="G1886" s="245"/>
      <c r="H1886" s="245"/>
      <c r="I1886" s="245" t="s">
        <v>1743</v>
      </c>
      <c r="J1886" s="247"/>
      <c r="K1886" s="249">
        <v>46156</v>
      </c>
      <c r="L1886" s="247" t="s">
        <v>495</v>
      </c>
      <c r="M1886" s="247">
        <v>1</v>
      </c>
      <c r="N1886" s="247"/>
      <c r="O1886" s="245" t="s">
        <v>1596</v>
      </c>
      <c r="P1886" s="135" t="s">
        <v>148</v>
      </c>
      <c r="Q1886" s="89"/>
      <c r="R1886" s="89"/>
      <c r="S1886" s="89"/>
      <c r="T1886" s="89"/>
      <c r="U1886" s="89"/>
      <c r="V1886" s="89"/>
      <c r="W1886" s="89"/>
      <c r="X1886" s="89"/>
      <c r="Y1886" s="89"/>
      <c r="Z1886" s="89"/>
      <c r="AA1886" s="220">
        <v>111</v>
      </c>
      <c r="AB1886" s="220"/>
      <c r="AC1886" s="233"/>
      <c r="AD1886" s="220"/>
      <c r="AE1886" s="223">
        <v>50</v>
      </c>
      <c r="AF1886" s="224"/>
      <c r="AG1886" s="229"/>
      <c r="AH1886" s="229">
        <v>50</v>
      </c>
      <c r="AI1886" s="229">
        <v>0.14834812359670696</v>
      </c>
      <c r="AJ1886" s="215"/>
      <c r="AK1886" s="215"/>
      <c r="AL1886" s="209" t="s">
        <v>1590</v>
      </c>
      <c r="AM1886" s="212"/>
      <c r="AN1886" s="212"/>
      <c r="AO1886" s="212"/>
      <c r="AP1886" s="212"/>
      <c r="AQ1886" s="212"/>
      <c r="AR1886" s="212"/>
      <c r="AS1886" s="212"/>
      <c r="AT1886" s="206"/>
      <c r="AU1886" s="206"/>
      <c r="AV1886" s="206"/>
      <c r="AW1886" s="206"/>
      <c r="AX1886" s="206"/>
      <c r="AY1886" s="206"/>
      <c r="AZ1886" s="206"/>
      <c r="BA1886" s="206"/>
      <c r="BB1886" s="206"/>
      <c r="BC1886" s="206"/>
      <c r="BD1886" s="206"/>
      <c r="BE1886" s="206"/>
      <c r="BF1886" s="206"/>
      <c r="BG1886" s="206"/>
      <c r="BH1886" s="206"/>
      <c r="BI1886" s="206"/>
      <c r="BJ1886" s="206"/>
      <c r="BK1886" s="206"/>
      <c r="BL1886" s="206"/>
      <c r="BM1886" s="209"/>
      <c r="BN1886" s="203"/>
      <c r="BO1886" s="2"/>
    </row>
    <row r="1887" spans="1:67" ht="15" customHeight="1" x14ac:dyDescent="0.25">
      <c r="A1887" s="2"/>
      <c r="B1887" s="234"/>
      <c r="C1887" s="237"/>
      <c r="D1887" s="238"/>
      <c r="E1887" s="242"/>
      <c r="F1887" s="245"/>
      <c r="G1887" s="245"/>
      <c r="H1887" s="245"/>
      <c r="I1887" s="245"/>
      <c r="J1887" s="248"/>
      <c r="K1887" s="250"/>
      <c r="L1887" s="247"/>
      <c r="M1887" s="247"/>
      <c r="N1887" s="247"/>
      <c r="O1887" s="245"/>
      <c r="P1887" s="134" t="s">
        <v>26</v>
      </c>
      <c r="Q1887" s="89">
        <v>46139</v>
      </c>
      <c r="R1887" s="89">
        <v>46142</v>
      </c>
      <c r="S1887" s="89">
        <v>46157</v>
      </c>
      <c r="T1887" s="89">
        <v>46276</v>
      </c>
      <c r="U1887" s="89">
        <v>46276</v>
      </c>
      <c r="V1887" s="89">
        <v>46290</v>
      </c>
      <c r="W1887" s="89"/>
      <c r="X1887" s="89"/>
      <c r="Y1887" s="89"/>
      <c r="Z1887" s="89"/>
      <c r="AA1887" s="221"/>
      <c r="AB1887" s="221"/>
      <c r="AC1887" s="234"/>
      <c r="AD1887" s="221"/>
      <c r="AE1887" s="225"/>
      <c r="AF1887" s="226"/>
      <c r="AG1887" s="230"/>
      <c r="AH1887" s="230"/>
      <c r="AI1887" s="230"/>
      <c r="AJ1887" s="216"/>
      <c r="AK1887" s="216"/>
      <c r="AL1887" s="218"/>
      <c r="AM1887" s="213"/>
      <c r="AN1887" s="213"/>
      <c r="AO1887" s="213"/>
      <c r="AP1887" s="213"/>
      <c r="AQ1887" s="213"/>
      <c r="AR1887" s="213"/>
      <c r="AS1887" s="213"/>
      <c r="AT1887" s="207"/>
      <c r="AU1887" s="207"/>
      <c r="AV1887" s="207"/>
      <c r="AW1887" s="207"/>
      <c r="AX1887" s="207"/>
      <c r="AY1887" s="207"/>
      <c r="AZ1887" s="207"/>
      <c r="BA1887" s="207"/>
      <c r="BB1887" s="207"/>
      <c r="BC1887" s="207"/>
      <c r="BD1887" s="207"/>
      <c r="BE1887" s="207"/>
      <c r="BF1887" s="207"/>
      <c r="BG1887" s="207"/>
      <c r="BH1887" s="207"/>
      <c r="BI1887" s="207"/>
      <c r="BJ1887" s="207"/>
      <c r="BK1887" s="207"/>
      <c r="BL1887" s="207"/>
      <c r="BM1887" s="210"/>
      <c r="BN1887" s="204"/>
      <c r="BO1887" s="2"/>
    </row>
    <row r="1888" spans="1:67" ht="15" hidden="1" customHeight="1" x14ac:dyDescent="0.25">
      <c r="A1888" s="2"/>
      <c r="B1888" s="234"/>
      <c r="C1888" s="237"/>
      <c r="D1888" s="238"/>
      <c r="E1888" s="242"/>
      <c r="F1888" s="245"/>
      <c r="G1888" s="245"/>
      <c r="H1888" s="245"/>
      <c r="I1888" s="245"/>
      <c r="J1888" s="248"/>
      <c r="K1888" s="250"/>
      <c r="L1888" s="247"/>
      <c r="M1888" s="247"/>
      <c r="N1888" s="247"/>
      <c r="O1888" s="245"/>
      <c r="P1888" s="134" t="s">
        <v>262</v>
      </c>
      <c r="Q1888" s="89"/>
      <c r="R1888" s="89"/>
      <c r="S1888" s="89"/>
      <c r="T1888" s="89"/>
      <c r="U1888" s="89"/>
      <c r="V1888" s="89"/>
      <c r="W1888" s="89"/>
      <c r="X1888" s="89"/>
      <c r="Y1888" s="89"/>
      <c r="Z1888" s="89"/>
      <c r="AA1888" s="221"/>
      <c r="AB1888" s="221"/>
      <c r="AC1888" s="234"/>
      <c r="AD1888" s="221"/>
      <c r="AE1888" s="225"/>
      <c r="AF1888" s="226"/>
      <c r="AG1888" s="230"/>
      <c r="AH1888" s="230"/>
      <c r="AI1888" s="230"/>
      <c r="AJ1888" s="216"/>
      <c r="AK1888" s="216"/>
      <c r="AL1888" s="218"/>
      <c r="AM1888" s="213"/>
      <c r="AN1888" s="213"/>
      <c r="AO1888" s="213"/>
      <c r="AP1888" s="213"/>
      <c r="AQ1888" s="213"/>
      <c r="AR1888" s="213"/>
      <c r="AS1888" s="213"/>
      <c r="AT1888" s="207"/>
      <c r="AU1888" s="207"/>
      <c r="AV1888" s="207"/>
      <c r="AW1888" s="207"/>
      <c r="AX1888" s="207"/>
      <c r="AY1888" s="207"/>
      <c r="AZ1888" s="207"/>
      <c r="BA1888" s="207"/>
      <c r="BB1888" s="207"/>
      <c r="BC1888" s="207"/>
      <c r="BD1888" s="207"/>
      <c r="BE1888" s="207"/>
      <c r="BF1888" s="207"/>
      <c r="BG1888" s="207"/>
      <c r="BH1888" s="207"/>
      <c r="BI1888" s="207"/>
      <c r="BJ1888" s="207"/>
      <c r="BK1888" s="207"/>
      <c r="BL1888" s="207"/>
      <c r="BM1888" s="210"/>
      <c r="BN1888" s="204"/>
      <c r="BO1888" s="2"/>
    </row>
    <row r="1889" spans="1:67" ht="15" hidden="1" customHeight="1" x14ac:dyDescent="0.25">
      <c r="A1889" s="2"/>
      <c r="B1889" s="234"/>
      <c r="C1889" s="237"/>
      <c r="D1889" s="238"/>
      <c r="E1889" s="242"/>
      <c r="F1889" s="245"/>
      <c r="G1889" s="245"/>
      <c r="H1889" s="245"/>
      <c r="I1889" s="245"/>
      <c r="J1889" s="248"/>
      <c r="K1889" s="250"/>
      <c r="L1889" s="247"/>
      <c r="M1889" s="247"/>
      <c r="N1889" s="247"/>
      <c r="O1889" s="245"/>
      <c r="P1889" s="134" t="s">
        <v>263</v>
      </c>
      <c r="Q1889" s="89"/>
      <c r="R1889" s="89"/>
      <c r="S1889" s="89"/>
      <c r="T1889" s="89"/>
      <c r="U1889" s="89"/>
      <c r="V1889" s="89"/>
      <c r="W1889" s="89"/>
      <c r="X1889" s="89"/>
      <c r="Y1889" s="89"/>
      <c r="Z1889" s="89"/>
      <c r="AA1889" s="221"/>
      <c r="AB1889" s="221"/>
      <c r="AC1889" s="234"/>
      <c r="AD1889" s="221"/>
      <c r="AE1889" s="225"/>
      <c r="AF1889" s="226"/>
      <c r="AG1889" s="230"/>
      <c r="AH1889" s="230"/>
      <c r="AI1889" s="230"/>
      <c r="AJ1889" s="216"/>
      <c r="AK1889" s="216"/>
      <c r="AL1889" s="218"/>
      <c r="AM1889" s="213"/>
      <c r="AN1889" s="213"/>
      <c r="AO1889" s="213"/>
      <c r="AP1889" s="213"/>
      <c r="AQ1889" s="213"/>
      <c r="AR1889" s="213"/>
      <c r="AS1889" s="213"/>
      <c r="AT1889" s="207"/>
      <c r="AU1889" s="207"/>
      <c r="AV1889" s="207"/>
      <c r="AW1889" s="207"/>
      <c r="AX1889" s="207"/>
      <c r="AY1889" s="207"/>
      <c r="AZ1889" s="207"/>
      <c r="BA1889" s="207"/>
      <c r="BB1889" s="207"/>
      <c r="BC1889" s="207"/>
      <c r="BD1889" s="207"/>
      <c r="BE1889" s="207"/>
      <c r="BF1889" s="207"/>
      <c r="BG1889" s="207"/>
      <c r="BH1889" s="207"/>
      <c r="BI1889" s="207"/>
      <c r="BJ1889" s="207"/>
      <c r="BK1889" s="207"/>
      <c r="BL1889" s="207"/>
      <c r="BM1889" s="210"/>
      <c r="BN1889" s="204"/>
      <c r="BO1889" s="2"/>
    </row>
    <row r="1890" spans="1:67" ht="15" hidden="1" customHeight="1" x14ac:dyDescent="0.25">
      <c r="A1890" s="2"/>
      <c r="B1890" s="234"/>
      <c r="C1890" s="237"/>
      <c r="D1890" s="238"/>
      <c r="E1890" s="242"/>
      <c r="F1890" s="245"/>
      <c r="G1890" s="245"/>
      <c r="H1890" s="245"/>
      <c r="I1890" s="245"/>
      <c r="J1890" s="248"/>
      <c r="K1890" s="250"/>
      <c r="L1890" s="247"/>
      <c r="M1890" s="247"/>
      <c r="N1890" s="247"/>
      <c r="O1890" s="245"/>
      <c r="P1890" s="134" t="s">
        <v>27</v>
      </c>
      <c r="Q1890" s="89"/>
      <c r="R1890" s="89"/>
      <c r="S1890" s="89"/>
      <c r="T1890" s="89"/>
      <c r="U1890" s="89"/>
      <c r="V1890" s="89"/>
      <c r="W1890" s="89"/>
      <c r="X1890" s="89"/>
      <c r="Y1890" s="89"/>
      <c r="Z1890" s="89"/>
      <c r="AA1890" s="221"/>
      <c r="AB1890" s="221"/>
      <c r="AC1890" s="234"/>
      <c r="AD1890" s="221"/>
      <c r="AE1890" s="225"/>
      <c r="AF1890" s="226"/>
      <c r="AG1890" s="230"/>
      <c r="AH1890" s="230"/>
      <c r="AI1890" s="230"/>
      <c r="AJ1890" s="216"/>
      <c r="AK1890" s="216"/>
      <c r="AL1890" s="218"/>
      <c r="AM1890" s="213"/>
      <c r="AN1890" s="213"/>
      <c r="AO1890" s="213"/>
      <c r="AP1890" s="213"/>
      <c r="AQ1890" s="213"/>
      <c r="AR1890" s="213"/>
      <c r="AS1890" s="213"/>
      <c r="AT1890" s="207"/>
      <c r="AU1890" s="207"/>
      <c r="AV1890" s="207"/>
      <c r="AW1890" s="207"/>
      <c r="AX1890" s="207"/>
      <c r="AY1890" s="207"/>
      <c r="AZ1890" s="207"/>
      <c r="BA1890" s="207"/>
      <c r="BB1890" s="207"/>
      <c r="BC1890" s="207"/>
      <c r="BD1890" s="207"/>
      <c r="BE1890" s="207"/>
      <c r="BF1890" s="207"/>
      <c r="BG1890" s="207"/>
      <c r="BH1890" s="207"/>
      <c r="BI1890" s="207"/>
      <c r="BJ1890" s="207"/>
      <c r="BK1890" s="207"/>
      <c r="BL1890" s="207"/>
      <c r="BM1890" s="210"/>
      <c r="BN1890" s="204"/>
      <c r="BO1890" s="2"/>
    </row>
    <row r="1891" spans="1:67" ht="15" customHeight="1" x14ac:dyDescent="0.25">
      <c r="A1891" s="2"/>
      <c r="B1891" s="219"/>
      <c r="C1891" s="239"/>
      <c r="D1891" s="240"/>
      <c r="E1891" s="243"/>
      <c r="F1891" s="246"/>
      <c r="G1891" s="246"/>
      <c r="H1891" s="246"/>
      <c r="I1891" s="246"/>
      <c r="J1891" s="248"/>
      <c r="K1891" s="251"/>
      <c r="L1891" s="248"/>
      <c r="M1891" s="248"/>
      <c r="N1891" s="248"/>
      <c r="O1891" s="246"/>
      <c r="P1891" s="134" t="s">
        <v>28</v>
      </c>
      <c r="Q1891" s="182">
        <v>46139</v>
      </c>
      <c r="R1891" s="182">
        <v>46144</v>
      </c>
      <c r="S1891" s="182">
        <v>46156</v>
      </c>
      <c r="T1891" s="89"/>
      <c r="U1891" s="89"/>
      <c r="V1891" s="89"/>
      <c r="W1891" s="89"/>
      <c r="X1891" s="89"/>
      <c r="Y1891" s="89"/>
      <c r="Z1891" s="89"/>
      <c r="AA1891" s="232"/>
      <c r="AB1891" s="222"/>
      <c r="AC1891" s="252"/>
      <c r="AD1891" s="222"/>
      <c r="AE1891" s="227"/>
      <c r="AF1891" s="228"/>
      <c r="AG1891" s="231"/>
      <c r="AH1891" s="232"/>
      <c r="AI1891" s="232"/>
      <c r="AJ1891" s="217"/>
      <c r="AK1891" s="217"/>
      <c r="AL1891" s="219"/>
      <c r="AM1891" s="214"/>
      <c r="AN1891" s="214"/>
      <c r="AO1891" s="214"/>
      <c r="AP1891" s="214"/>
      <c r="AQ1891" s="214"/>
      <c r="AR1891" s="214"/>
      <c r="AS1891" s="214"/>
      <c r="AT1891" s="208"/>
      <c r="AU1891" s="208"/>
      <c r="AV1891" s="208"/>
      <c r="AW1891" s="208"/>
      <c r="AX1891" s="208"/>
      <c r="AY1891" s="208"/>
      <c r="AZ1891" s="208"/>
      <c r="BA1891" s="208"/>
      <c r="BB1891" s="208"/>
      <c r="BC1891" s="208"/>
      <c r="BD1891" s="208"/>
      <c r="BE1891" s="208"/>
      <c r="BF1891" s="208"/>
      <c r="BG1891" s="208"/>
      <c r="BH1891" s="208"/>
      <c r="BI1891" s="208"/>
      <c r="BJ1891" s="208"/>
      <c r="BK1891" s="208"/>
      <c r="BL1891" s="208"/>
      <c r="BM1891" s="211"/>
      <c r="BN1891" s="205"/>
      <c r="BO1891" s="2"/>
    </row>
    <row r="1892" spans="1:67" ht="15" hidden="1" customHeight="1" x14ac:dyDescent="0.25">
      <c r="A1892" s="2"/>
      <c r="B1892" s="233" t="s">
        <v>1821</v>
      </c>
      <c r="C1892" s="235" t="s">
        <v>1459</v>
      </c>
      <c r="D1892" s="236"/>
      <c r="E1892" s="241"/>
      <c r="F1892" s="244" t="s">
        <v>1860</v>
      </c>
      <c r="G1892" s="245"/>
      <c r="H1892" s="245"/>
      <c r="I1892" s="245" t="s">
        <v>1743</v>
      </c>
      <c r="J1892" s="247"/>
      <c r="K1892" s="249">
        <v>46156</v>
      </c>
      <c r="L1892" s="247" t="s">
        <v>495</v>
      </c>
      <c r="M1892" s="247">
        <v>1</v>
      </c>
      <c r="N1892" s="247"/>
      <c r="O1892" s="245" t="s">
        <v>1596</v>
      </c>
      <c r="P1892" s="135" t="s">
        <v>148</v>
      </c>
      <c r="Q1892" s="89"/>
      <c r="R1892" s="89"/>
      <c r="S1892" s="89"/>
      <c r="T1892" s="89"/>
      <c r="U1892" s="89"/>
      <c r="V1892" s="89"/>
      <c r="W1892" s="89"/>
      <c r="X1892" s="89"/>
      <c r="Y1892" s="89"/>
      <c r="Z1892" s="89"/>
      <c r="AA1892" s="220">
        <v>111</v>
      </c>
      <c r="AB1892" s="220"/>
      <c r="AC1892" s="233"/>
      <c r="AD1892" s="220"/>
      <c r="AE1892" s="223">
        <v>50</v>
      </c>
      <c r="AF1892" s="224"/>
      <c r="AG1892" s="229"/>
      <c r="AH1892" s="229">
        <v>50</v>
      </c>
      <c r="AI1892" s="229">
        <v>0.14834812359670696</v>
      </c>
      <c r="AJ1892" s="215"/>
      <c r="AK1892" s="215"/>
      <c r="AL1892" s="209" t="s">
        <v>1590</v>
      </c>
      <c r="AM1892" s="212"/>
      <c r="AN1892" s="212"/>
      <c r="AO1892" s="212"/>
      <c r="AP1892" s="212"/>
      <c r="AQ1892" s="212"/>
      <c r="AR1892" s="212"/>
      <c r="AS1892" s="212"/>
      <c r="AT1892" s="206"/>
      <c r="AU1892" s="206"/>
      <c r="AV1892" s="206"/>
      <c r="AW1892" s="206"/>
      <c r="AX1892" s="206"/>
      <c r="AY1892" s="206"/>
      <c r="AZ1892" s="206"/>
      <c r="BA1892" s="206"/>
      <c r="BB1892" s="206"/>
      <c r="BC1892" s="206"/>
      <c r="BD1892" s="206"/>
      <c r="BE1892" s="206"/>
      <c r="BF1892" s="206"/>
      <c r="BG1892" s="206"/>
      <c r="BH1892" s="206"/>
      <c r="BI1892" s="206"/>
      <c r="BJ1892" s="206"/>
      <c r="BK1892" s="206"/>
      <c r="BL1892" s="206"/>
      <c r="BM1892" s="209"/>
      <c r="BN1892" s="203"/>
      <c r="BO1892" s="2"/>
    </row>
    <row r="1893" spans="1:67" ht="15" customHeight="1" x14ac:dyDescent="0.25">
      <c r="A1893" s="2"/>
      <c r="B1893" s="234"/>
      <c r="C1893" s="237"/>
      <c r="D1893" s="238"/>
      <c r="E1893" s="242"/>
      <c r="F1893" s="245"/>
      <c r="G1893" s="245"/>
      <c r="H1893" s="245"/>
      <c r="I1893" s="245"/>
      <c r="J1893" s="248"/>
      <c r="K1893" s="250"/>
      <c r="L1893" s="247"/>
      <c r="M1893" s="247"/>
      <c r="N1893" s="247"/>
      <c r="O1893" s="245"/>
      <c r="P1893" s="134" t="s">
        <v>26</v>
      </c>
      <c r="Q1893" s="89">
        <v>46139</v>
      </c>
      <c r="R1893" s="89">
        <v>46142</v>
      </c>
      <c r="S1893" s="89">
        <v>46157</v>
      </c>
      <c r="T1893" s="89">
        <v>46276</v>
      </c>
      <c r="U1893" s="89">
        <v>46276</v>
      </c>
      <c r="V1893" s="89">
        <v>46290</v>
      </c>
      <c r="W1893" s="89"/>
      <c r="X1893" s="89"/>
      <c r="Y1893" s="89"/>
      <c r="Z1893" s="89"/>
      <c r="AA1893" s="221"/>
      <c r="AB1893" s="221"/>
      <c r="AC1893" s="234"/>
      <c r="AD1893" s="221"/>
      <c r="AE1893" s="225"/>
      <c r="AF1893" s="226"/>
      <c r="AG1893" s="230"/>
      <c r="AH1893" s="230"/>
      <c r="AI1893" s="230"/>
      <c r="AJ1893" s="216"/>
      <c r="AK1893" s="216"/>
      <c r="AL1893" s="218"/>
      <c r="AM1893" s="213"/>
      <c r="AN1893" s="213"/>
      <c r="AO1893" s="213"/>
      <c r="AP1893" s="213"/>
      <c r="AQ1893" s="213"/>
      <c r="AR1893" s="213"/>
      <c r="AS1893" s="213"/>
      <c r="AT1893" s="207"/>
      <c r="AU1893" s="207"/>
      <c r="AV1893" s="207"/>
      <c r="AW1893" s="207"/>
      <c r="AX1893" s="207"/>
      <c r="AY1893" s="207"/>
      <c r="AZ1893" s="207"/>
      <c r="BA1893" s="207"/>
      <c r="BB1893" s="207"/>
      <c r="BC1893" s="207"/>
      <c r="BD1893" s="207"/>
      <c r="BE1893" s="207"/>
      <c r="BF1893" s="207"/>
      <c r="BG1893" s="207"/>
      <c r="BH1893" s="207"/>
      <c r="BI1893" s="207"/>
      <c r="BJ1893" s="207"/>
      <c r="BK1893" s="207"/>
      <c r="BL1893" s="207"/>
      <c r="BM1893" s="210"/>
      <c r="BN1893" s="204"/>
      <c r="BO1893" s="2"/>
    </row>
    <row r="1894" spans="1:67" ht="15" hidden="1" customHeight="1" x14ac:dyDescent="0.25">
      <c r="A1894" s="2"/>
      <c r="B1894" s="234"/>
      <c r="C1894" s="237"/>
      <c r="D1894" s="238"/>
      <c r="E1894" s="242"/>
      <c r="F1894" s="245"/>
      <c r="G1894" s="245"/>
      <c r="H1894" s="245"/>
      <c r="I1894" s="245"/>
      <c r="J1894" s="248"/>
      <c r="K1894" s="250"/>
      <c r="L1894" s="247"/>
      <c r="M1894" s="247"/>
      <c r="N1894" s="247"/>
      <c r="O1894" s="245"/>
      <c r="P1894" s="134" t="s">
        <v>262</v>
      </c>
      <c r="Q1894" s="89"/>
      <c r="R1894" s="89"/>
      <c r="S1894" s="89"/>
      <c r="T1894" s="89"/>
      <c r="U1894" s="89"/>
      <c r="V1894" s="89"/>
      <c r="W1894" s="89"/>
      <c r="X1894" s="89"/>
      <c r="Y1894" s="89"/>
      <c r="Z1894" s="89"/>
      <c r="AA1894" s="221"/>
      <c r="AB1894" s="221"/>
      <c r="AC1894" s="234"/>
      <c r="AD1894" s="221"/>
      <c r="AE1894" s="225"/>
      <c r="AF1894" s="226"/>
      <c r="AG1894" s="230"/>
      <c r="AH1894" s="230"/>
      <c r="AI1894" s="230"/>
      <c r="AJ1894" s="216"/>
      <c r="AK1894" s="216"/>
      <c r="AL1894" s="218"/>
      <c r="AM1894" s="213"/>
      <c r="AN1894" s="213"/>
      <c r="AO1894" s="213"/>
      <c r="AP1894" s="213"/>
      <c r="AQ1894" s="213"/>
      <c r="AR1894" s="213"/>
      <c r="AS1894" s="213"/>
      <c r="AT1894" s="207"/>
      <c r="AU1894" s="207"/>
      <c r="AV1894" s="207"/>
      <c r="AW1894" s="207"/>
      <c r="AX1894" s="207"/>
      <c r="AY1894" s="207"/>
      <c r="AZ1894" s="207"/>
      <c r="BA1894" s="207"/>
      <c r="BB1894" s="207"/>
      <c r="BC1894" s="207"/>
      <c r="BD1894" s="207"/>
      <c r="BE1894" s="207"/>
      <c r="BF1894" s="207"/>
      <c r="BG1894" s="207"/>
      <c r="BH1894" s="207"/>
      <c r="BI1894" s="207"/>
      <c r="BJ1894" s="207"/>
      <c r="BK1894" s="207"/>
      <c r="BL1894" s="207"/>
      <c r="BM1894" s="210"/>
      <c r="BN1894" s="204"/>
      <c r="BO1894" s="2"/>
    </row>
    <row r="1895" spans="1:67" ht="15" hidden="1" customHeight="1" x14ac:dyDescent="0.25">
      <c r="A1895" s="2"/>
      <c r="B1895" s="234"/>
      <c r="C1895" s="237"/>
      <c r="D1895" s="238"/>
      <c r="E1895" s="242"/>
      <c r="F1895" s="245"/>
      <c r="G1895" s="245"/>
      <c r="H1895" s="245"/>
      <c r="I1895" s="245"/>
      <c r="J1895" s="248"/>
      <c r="K1895" s="250"/>
      <c r="L1895" s="247"/>
      <c r="M1895" s="247"/>
      <c r="N1895" s="247"/>
      <c r="O1895" s="245"/>
      <c r="P1895" s="134" t="s">
        <v>263</v>
      </c>
      <c r="Q1895" s="89"/>
      <c r="R1895" s="89"/>
      <c r="S1895" s="89"/>
      <c r="T1895" s="89"/>
      <c r="U1895" s="89"/>
      <c r="V1895" s="89"/>
      <c r="W1895" s="89"/>
      <c r="X1895" s="89"/>
      <c r="Y1895" s="89"/>
      <c r="Z1895" s="89"/>
      <c r="AA1895" s="221"/>
      <c r="AB1895" s="221"/>
      <c r="AC1895" s="234"/>
      <c r="AD1895" s="221"/>
      <c r="AE1895" s="225"/>
      <c r="AF1895" s="226"/>
      <c r="AG1895" s="230"/>
      <c r="AH1895" s="230"/>
      <c r="AI1895" s="230"/>
      <c r="AJ1895" s="216"/>
      <c r="AK1895" s="216"/>
      <c r="AL1895" s="218"/>
      <c r="AM1895" s="213"/>
      <c r="AN1895" s="213"/>
      <c r="AO1895" s="213"/>
      <c r="AP1895" s="213"/>
      <c r="AQ1895" s="213"/>
      <c r="AR1895" s="213"/>
      <c r="AS1895" s="213"/>
      <c r="AT1895" s="207"/>
      <c r="AU1895" s="207"/>
      <c r="AV1895" s="207"/>
      <c r="AW1895" s="207"/>
      <c r="AX1895" s="207"/>
      <c r="AY1895" s="207"/>
      <c r="AZ1895" s="207"/>
      <c r="BA1895" s="207"/>
      <c r="BB1895" s="207"/>
      <c r="BC1895" s="207"/>
      <c r="BD1895" s="207"/>
      <c r="BE1895" s="207"/>
      <c r="BF1895" s="207"/>
      <c r="BG1895" s="207"/>
      <c r="BH1895" s="207"/>
      <c r="BI1895" s="207"/>
      <c r="BJ1895" s="207"/>
      <c r="BK1895" s="207"/>
      <c r="BL1895" s="207"/>
      <c r="BM1895" s="210"/>
      <c r="BN1895" s="204"/>
      <c r="BO1895" s="2"/>
    </row>
    <row r="1896" spans="1:67" ht="15" hidden="1" customHeight="1" x14ac:dyDescent="0.25">
      <c r="A1896" s="2"/>
      <c r="B1896" s="234"/>
      <c r="C1896" s="237"/>
      <c r="D1896" s="238"/>
      <c r="E1896" s="242"/>
      <c r="F1896" s="245"/>
      <c r="G1896" s="245"/>
      <c r="H1896" s="245"/>
      <c r="I1896" s="245"/>
      <c r="J1896" s="248"/>
      <c r="K1896" s="250"/>
      <c r="L1896" s="247"/>
      <c r="M1896" s="247"/>
      <c r="N1896" s="247"/>
      <c r="O1896" s="245"/>
      <c r="P1896" s="134" t="s">
        <v>27</v>
      </c>
      <c r="Q1896" s="89"/>
      <c r="R1896" s="89"/>
      <c r="S1896" s="89"/>
      <c r="T1896" s="89"/>
      <c r="U1896" s="89"/>
      <c r="V1896" s="89"/>
      <c r="W1896" s="89"/>
      <c r="X1896" s="89"/>
      <c r="Y1896" s="89"/>
      <c r="Z1896" s="89"/>
      <c r="AA1896" s="221"/>
      <c r="AB1896" s="221"/>
      <c r="AC1896" s="234"/>
      <c r="AD1896" s="221"/>
      <c r="AE1896" s="225"/>
      <c r="AF1896" s="226"/>
      <c r="AG1896" s="230"/>
      <c r="AH1896" s="230"/>
      <c r="AI1896" s="230"/>
      <c r="AJ1896" s="216"/>
      <c r="AK1896" s="216"/>
      <c r="AL1896" s="218"/>
      <c r="AM1896" s="213"/>
      <c r="AN1896" s="213"/>
      <c r="AO1896" s="213"/>
      <c r="AP1896" s="213"/>
      <c r="AQ1896" s="213"/>
      <c r="AR1896" s="213"/>
      <c r="AS1896" s="213"/>
      <c r="AT1896" s="207"/>
      <c r="AU1896" s="207"/>
      <c r="AV1896" s="207"/>
      <c r="AW1896" s="207"/>
      <c r="AX1896" s="207"/>
      <c r="AY1896" s="207"/>
      <c r="AZ1896" s="207"/>
      <c r="BA1896" s="207"/>
      <c r="BB1896" s="207"/>
      <c r="BC1896" s="207"/>
      <c r="BD1896" s="207"/>
      <c r="BE1896" s="207"/>
      <c r="BF1896" s="207"/>
      <c r="BG1896" s="207"/>
      <c r="BH1896" s="207"/>
      <c r="BI1896" s="207"/>
      <c r="BJ1896" s="207"/>
      <c r="BK1896" s="207"/>
      <c r="BL1896" s="207"/>
      <c r="BM1896" s="210"/>
      <c r="BN1896" s="204"/>
      <c r="BO1896" s="2"/>
    </row>
    <row r="1897" spans="1:67" ht="15" customHeight="1" x14ac:dyDescent="0.25">
      <c r="A1897" s="2"/>
      <c r="B1897" s="219"/>
      <c r="C1897" s="239"/>
      <c r="D1897" s="240"/>
      <c r="E1897" s="243"/>
      <c r="F1897" s="246"/>
      <c r="G1897" s="246"/>
      <c r="H1897" s="246"/>
      <c r="I1897" s="246"/>
      <c r="J1897" s="248"/>
      <c r="K1897" s="251"/>
      <c r="L1897" s="248"/>
      <c r="M1897" s="248"/>
      <c r="N1897" s="248"/>
      <c r="O1897" s="246"/>
      <c r="P1897" s="134" t="s">
        <v>28</v>
      </c>
      <c r="Q1897" s="182">
        <v>46139</v>
      </c>
      <c r="R1897" s="182">
        <v>46144</v>
      </c>
      <c r="S1897" s="182">
        <v>46156</v>
      </c>
      <c r="T1897" s="89"/>
      <c r="U1897" s="89"/>
      <c r="V1897" s="89"/>
      <c r="W1897" s="89"/>
      <c r="X1897" s="89"/>
      <c r="Y1897" s="89"/>
      <c r="Z1897" s="89"/>
      <c r="AA1897" s="232"/>
      <c r="AB1897" s="222"/>
      <c r="AC1897" s="252"/>
      <c r="AD1897" s="222"/>
      <c r="AE1897" s="227"/>
      <c r="AF1897" s="228"/>
      <c r="AG1897" s="231"/>
      <c r="AH1897" s="232"/>
      <c r="AI1897" s="232"/>
      <c r="AJ1897" s="217"/>
      <c r="AK1897" s="217"/>
      <c r="AL1897" s="219"/>
      <c r="AM1897" s="214"/>
      <c r="AN1897" s="214"/>
      <c r="AO1897" s="214"/>
      <c r="AP1897" s="214"/>
      <c r="AQ1897" s="214"/>
      <c r="AR1897" s="214"/>
      <c r="AS1897" s="214"/>
      <c r="AT1897" s="208"/>
      <c r="AU1897" s="208"/>
      <c r="AV1897" s="208"/>
      <c r="AW1897" s="208"/>
      <c r="AX1897" s="208"/>
      <c r="AY1897" s="208"/>
      <c r="AZ1897" s="208"/>
      <c r="BA1897" s="208"/>
      <c r="BB1897" s="208"/>
      <c r="BC1897" s="208"/>
      <c r="BD1897" s="208"/>
      <c r="BE1897" s="208"/>
      <c r="BF1897" s="208"/>
      <c r="BG1897" s="208"/>
      <c r="BH1897" s="208"/>
      <c r="BI1897" s="208"/>
      <c r="BJ1897" s="208"/>
      <c r="BK1897" s="208"/>
      <c r="BL1897" s="208"/>
      <c r="BM1897" s="211"/>
      <c r="BN1897" s="205"/>
      <c r="BO1897" s="2"/>
    </row>
    <row r="1898" spans="1:67" ht="15" hidden="1" customHeight="1" x14ac:dyDescent="0.25">
      <c r="A1898" s="2"/>
      <c r="B1898" s="233" t="s">
        <v>1821</v>
      </c>
      <c r="C1898" s="235" t="s">
        <v>1461</v>
      </c>
      <c r="D1898" s="236"/>
      <c r="E1898" s="241"/>
      <c r="F1898" s="244" t="s">
        <v>1861</v>
      </c>
      <c r="G1898" s="245"/>
      <c r="H1898" s="245"/>
      <c r="I1898" s="245" t="s">
        <v>1743</v>
      </c>
      <c r="J1898" s="247"/>
      <c r="K1898" s="249">
        <v>46156</v>
      </c>
      <c r="L1898" s="247" t="s">
        <v>495</v>
      </c>
      <c r="M1898" s="247">
        <v>1</v>
      </c>
      <c r="N1898" s="247"/>
      <c r="O1898" s="245" t="s">
        <v>1596</v>
      </c>
      <c r="P1898" s="135" t="s">
        <v>148</v>
      </c>
      <c r="Q1898" s="89"/>
      <c r="R1898" s="89"/>
      <c r="S1898" s="89"/>
      <c r="T1898" s="89"/>
      <c r="U1898" s="89"/>
      <c r="V1898" s="89"/>
      <c r="W1898" s="89"/>
      <c r="X1898" s="89"/>
      <c r="Y1898" s="89"/>
      <c r="Z1898" s="89"/>
      <c r="AA1898" s="220">
        <v>111</v>
      </c>
      <c r="AB1898" s="220"/>
      <c r="AC1898" s="233"/>
      <c r="AD1898" s="220"/>
      <c r="AE1898" s="223">
        <v>50</v>
      </c>
      <c r="AF1898" s="224"/>
      <c r="AG1898" s="229"/>
      <c r="AH1898" s="229">
        <v>50</v>
      </c>
      <c r="AI1898" s="229">
        <v>0.14834812359670696</v>
      </c>
      <c r="AJ1898" s="215"/>
      <c r="AK1898" s="215"/>
      <c r="AL1898" s="209" t="s">
        <v>1590</v>
      </c>
      <c r="AM1898" s="212"/>
      <c r="AN1898" s="212"/>
      <c r="AO1898" s="212"/>
      <c r="AP1898" s="212"/>
      <c r="AQ1898" s="212"/>
      <c r="AR1898" s="212"/>
      <c r="AS1898" s="212"/>
      <c r="AT1898" s="206"/>
      <c r="AU1898" s="206"/>
      <c r="AV1898" s="206"/>
      <c r="AW1898" s="206"/>
      <c r="AX1898" s="206"/>
      <c r="AY1898" s="206"/>
      <c r="AZ1898" s="206"/>
      <c r="BA1898" s="206"/>
      <c r="BB1898" s="206"/>
      <c r="BC1898" s="206"/>
      <c r="BD1898" s="206"/>
      <c r="BE1898" s="206"/>
      <c r="BF1898" s="206"/>
      <c r="BG1898" s="206"/>
      <c r="BH1898" s="206"/>
      <c r="BI1898" s="206"/>
      <c r="BJ1898" s="206"/>
      <c r="BK1898" s="206"/>
      <c r="BL1898" s="206"/>
      <c r="BM1898" s="209"/>
      <c r="BN1898" s="203"/>
      <c r="BO1898" s="2"/>
    </row>
    <row r="1899" spans="1:67" ht="15" customHeight="1" x14ac:dyDescent="0.25">
      <c r="A1899" s="2"/>
      <c r="B1899" s="234"/>
      <c r="C1899" s="237"/>
      <c r="D1899" s="238"/>
      <c r="E1899" s="242"/>
      <c r="F1899" s="245"/>
      <c r="G1899" s="245"/>
      <c r="H1899" s="245"/>
      <c r="I1899" s="245"/>
      <c r="J1899" s="248"/>
      <c r="K1899" s="250"/>
      <c r="L1899" s="247"/>
      <c r="M1899" s="247"/>
      <c r="N1899" s="247"/>
      <c r="O1899" s="245"/>
      <c r="P1899" s="134" t="s">
        <v>26</v>
      </c>
      <c r="Q1899" s="89">
        <v>46139</v>
      </c>
      <c r="R1899" s="89">
        <v>46142</v>
      </c>
      <c r="S1899" s="89">
        <v>46157</v>
      </c>
      <c r="T1899" s="89">
        <v>46276</v>
      </c>
      <c r="U1899" s="89">
        <v>46276</v>
      </c>
      <c r="V1899" s="89">
        <v>46290</v>
      </c>
      <c r="W1899" s="89"/>
      <c r="X1899" s="89"/>
      <c r="Y1899" s="89"/>
      <c r="Z1899" s="89"/>
      <c r="AA1899" s="221"/>
      <c r="AB1899" s="221"/>
      <c r="AC1899" s="234"/>
      <c r="AD1899" s="221"/>
      <c r="AE1899" s="225"/>
      <c r="AF1899" s="226"/>
      <c r="AG1899" s="230"/>
      <c r="AH1899" s="230"/>
      <c r="AI1899" s="230"/>
      <c r="AJ1899" s="216"/>
      <c r="AK1899" s="216"/>
      <c r="AL1899" s="218"/>
      <c r="AM1899" s="213"/>
      <c r="AN1899" s="213"/>
      <c r="AO1899" s="213"/>
      <c r="AP1899" s="213"/>
      <c r="AQ1899" s="213"/>
      <c r="AR1899" s="213"/>
      <c r="AS1899" s="213"/>
      <c r="AT1899" s="207"/>
      <c r="AU1899" s="207"/>
      <c r="AV1899" s="207"/>
      <c r="AW1899" s="207"/>
      <c r="AX1899" s="207"/>
      <c r="AY1899" s="207"/>
      <c r="AZ1899" s="207"/>
      <c r="BA1899" s="207"/>
      <c r="BB1899" s="207"/>
      <c r="BC1899" s="207"/>
      <c r="BD1899" s="207"/>
      <c r="BE1899" s="207"/>
      <c r="BF1899" s="207"/>
      <c r="BG1899" s="207"/>
      <c r="BH1899" s="207"/>
      <c r="BI1899" s="207"/>
      <c r="BJ1899" s="207"/>
      <c r="BK1899" s="207"/>
      <c r="BL1899" s="207"/>
      <c r="BM1899" s="210"/>
      <c r="BN1899" s="204"/>
      <c r="BO1899" s="2"/>
    </row>
    <row r="1900" spans="1:67" ht="15" hidden="1" customHeight="1" x14ac:dyDescent="0.25">
      <c r="A1900" s="2"/>
      <c r="B1900" s="234"/>
      <c r="C1900" s="237"/>
      <c r="D1900" s="238"/>
      <c r="E1900" s="242"/>
      <c r="F1900" s="245"/>
      <c r="G1900" s="245"/>
      <c r="H1900" s="245"/>
      <c r="I1900" s="245"/>
      <c r="J1900" s="248"/>
      <c r="K1900" s="250"/>
      <c r="L1900" s="247"/>
      <c r="M1900" s="247"/>
      <c r="N1900" s="247"/>
      <c r="O1900" s="245"/>
      <c r="P1900" s="134" t="s">
        <v>262</v>
      </c>
      <c r="Q1900" s="89"/>
      <c r="R1900" s="89"/>
      <c r="S1900" s="89"/>
      <c r="T1900" s="89"/>
      <c r="U1900" s="89"/>
      <c r="V1900" s="89"/>
      <c r="W1900" s="89"/>
      <c r="X1900" s="89"/>
      <c r="Y1900" s="89"/>
      <c r="Z1900" s="89"/>
      <c r="AA1900" s="221"/>
      <c r="AB1900" s="221"/>
      <c r="AC1900" s="234"/>
      <c r="AD1900" s="221"/>
      <c r="AE1900" s="225"/>
      <c r="AF1900" s="226"/>
      <c r="AG1900" s="230"/>
      <c r="AH1900" s="230"/>
      <c r="AI1900" s="230"/>
      <c r="AJ1900" s="216"/>
      <c r="AK1900" s="216"/>
      <c r="AL1900" s="218"/>
      <c r="AM1900" s="213"/>
      <c r="AN1900" s="213"/>
      <c r="AO1900" s="213"/>
      <c r="AP1900" s="213"/>
      <c r="AQ1900" s="213"/>
      <c r="AR1900" s="213"/>
      <c r="AS1900" s="213"/>
      <c r="AT1900" s="207"/>
      <c r="AU1900" s="207"/>
      <c r="AV1900" s="207"/>
      <c r="AW1900" s="207"/>
      <c r="AX1900" s="207"/>
      <c r="AY1900" s="207"/>
      <c r="AZ1900" s="207"/>
      <c r="BA1900" s="207"/>
      <c r="BB1900" s="207"/>
      <c r="BC1900" s="207"/>
      <c r="BD1900" s="207"/>
      <c r="BE1900" s="207"/>
      <c r="BF1900" s="207"/>
      <c r="BG1900" s="207"/>
      <c r="BH1900" s="207"/>
      <c r="BI1900" s="207"/>
      <c r="BJ1900" s="207"/>
      <c r="BK1900" s="207"/>
      <c r="BL1900" s="207"/>
      <c r="BM1900" s="210"/>
      <c r="BN1900" s="204"/>
      <c r="BO1900" s="2"/>
    </row>
    <row r="1901" spans="1:67" ht="15" hidden="1" customHeight="1" x14ac:dyDescent="0.25">
      <c r="A1901" s="2"/>
      <c r="B1901" s="234"/>
      <c r="C1901" s="237"/>
      <c r="D1901" s="238"/>
      <c r="E1901" s="242"/>
      <c r="F1901" s="245"/>
      <c r="G1901" s="245"/>
      <c r="H1901" s="245"/>
      <c r="I1901" s="245"/>
      <c r="J1901" s="248"/>
      <c r="K1901" s="250"/>
      <c r="L1901" s="247"/>
      <c r="M1901" s="247"/>
      <c r="N1901" s="247"/>
      <c r="O1901" s="245"/>
      <c r="P1901" s="134" t="s">
        <v>263</v>
      </c>
      <c r="Q1901" s="89"/>
      <c r="R1901" s="89"/>
      <c r="S1901" s="89"/>
      <c r="T1901" s="89"/>
      <c r="U1901" s="89"/>
      <c r="V1901" s="89"/>
      <c r="W1901" s="89"/>
      <c r="X1901" s="89"/>
      <c r="Y1901" s="89"/>
      <c r="Z1901" s="89"/>
      <c r="AA1901" s="221"/>
      <c r="AB1901" s="221"/>
      <c r="AC1901" s="234"/>
      <c r="AD1901" s="221"/>
      <c r="AE1901" s="225"/>
      <c r="AF1901" s="226"/>
      <c r="AG1901" s="230"/>
      <c r="AH1901" s="230"/>
      <c r="AI1901" s="230"/>
      <c r="AJ1901" s="216"/>
      <c r="AK1901" s="216"/>
      <c r="AL1901" s="218"/>
      <c r="AM1901" s="213"/>
      <c r="AN1901" s="213"/>
      <c r="AO1901" s="213"/>
      <c r="AP1901" s="213"/>
      <c r="AQ1901" s="213"/>
      <c r="AR1901" s="213"/>
      <c r="AS1901" s="213"/>
      <c r="AT1901" s="207"/>
      <c r="AU1901" s="207"/>
      <c r="AV1901" s="207"/>
      <c r="AW1901" s="207"/>
      <c r="AX1901" s="207"/>
      <c r="AY1901" s="207"/>
      <c r="AZ1901" s="207"/>
      <c r="BA1901" s="207"/>
      <c r="BB1901" s="207"/>
      <c r="BC1901" s="207"/>
      <c r="BD1901" s="207"/>
      <c r="BE1901" s="207"/>
      <c r="BF1901" s="207"/>
      <c r="BG1901" s="207"/>
      <c r="BH1901" s="207"/>
      <c r="BI1901" s="207"/>
      <c r="BJ1901" s="207"/>
      <c r="BK1901" s="207"/>
      <c r="BL1901" s="207"/>
      <c r="BM1901" s="210"/>
      <c r="BN1901" s="204"/>
      <c r="BO1901" s="2"/>
    </row>
    <row r="1902" spans="1:67" ht="15" hidden="1" customHeight="1" x14ac:dyDescent="0.25">
      <c r="A1902" s="2"/>
      <c r="B1902" s="234"/>
      <c r="C1902" s="237"/>
      <c r="D1902" s="238"/>
      <c r="E1902" s="242"/>
      <c r="F1902" s="245"/>
      <c r="G1902" s="245"/>
      <c r="H1902" s="245"/>
      <c r="I1902" s="245"/>
      <c r="J1902" s="248"/>
      <c r="K1902" s="250"/>
      <c r="L1902" s="247"/>
      <c r="M1902" s="247"/>
      <c r="N1902" s="247"/>
      <c r="O1902" s="245"/>
      <c r="P1902" s="134" t="s">
        <v>27</v>
      </c>
      <c r="Q1902" s="89"/>
      <c r="R1902" s="89"/>
      <c r="S1902" s="89"/>
      <c r="T1902" s="89"/>
      <c r="U1902" s="89"/>
      <c r="V1902" s="89"/>
      <c r="W1902" s="89"/>
      <c r="X1902" s="89"/>
      <c r="Y1902" s="89"/>
      <c r="Z1902" s="89"/>
      <c r="AA1902" s="221"/>
      <c r="AB1902" s="221"/>
      <c r="AC1902" s="234"/>
      <c r="AD1902" s="221"/>
      <c r="AE1902" s="225"/>
      <c r="AF1902" s="226"/>
      <c r="AG1902" s="230"/>
      <c r="AH1902" s="230"/>
      <c r="AI1902" s="230"/>
      <c r="AJ1902" s="216"/>
      <c r="AK1902" s="216"/>
      <c r="AL1902" s="218"/>
      <c r="AM1902" s="213"/>
      <c r="AN1902" s="213"/>
      <c r="AO1902" s="213"/>
      <c r="AP1902" s="213"/>
      <c r="AQ1902" s="213"/>
      <c r="AR1902" s="213"/>
      <c r="AS1902" s="213"/>
      <c r="AT1902" s="207"/>
      <c r="AU1902" s="207"/>
      <c r="AV1902" s="207"/>
      <c r="AW1902" s="207"/>
      <c r="AX1902" s="207"/>
      <c r="AY1902" s="207"/>
      <c r="AZ1902" s="207"/>
      <c r="BA1902" s="207"/>
      <c r="BB1902" s="207"/>
      <c r="BC1902" s="207"/>
      <c r="BD1902" s="207"/>
      <c r="BE1902" s="207"/>
      <c r="BF1902" s="207"/>
      <c r="BG1902" s="207"/>
      <c r="BH1902" s="207"/>
      <c r="BI1902" s="207"/>
      <c r="BJ1902" s="207"/>
      <c r="BK1902" s="207"/>
      <c r="BL1902" s="207"/>
      <c r="BM1902" s="210"/>
      <c r="BN1902" s="204"/>
      <c r="BO1902" s="2"/>
    </row>
    <row r="1903" spans="1:67" ht="15" customHeight="1" x14ac:dyDescent="0.25">
      <c r="A1903" s="2"/>
      <c r="B1903" s="219"/>
      <c r="C1903" s="239"/>
      <c r="D1903" s="240"/>
      <c r="E1903" s="243"/>
      <c r="F1903" s="246"/>
      <c r="G1903" s="246"/>
      <c r="H1903" s="246"/>
      <c r="I1903" s="246"/>
      <c r="J1903" s="248"/>
      <c r="K1903" s="251"/>
      <c r="L1903" s="248"/>
      <c r="M1903" s="248"/>
      <c r="N1903" s="248"/>
      <c r="O1903" s="246"/>
      <c r="P1903" s="134" t="s">
        <v>28</v>
      </c>
      <c r="Q1903" s="182">
        <v>46139</v>
      </c>
      <c r="R1903" s="182">
        <v>46144</v>
      </c>
      <c r="S1903" s="182">
        <v>46156</v>
      </c>
      <c r="T1903" s="89"/>
      <c r="U1903" s="89"/>
      <c r="V1903" s="89"/>
      <c r="W1903" s="89"/>
      <c r="X1903" s="89"/>
      <c r="Y1903" s="89"/>
      <c r="Z1903" s="89"/>
      <c r="AA1903" s="232"/>
      <c r="AB1903" s="222"/>
      <c r="AC1903" s="252"/>
      <c r="AD1903" s="222"/>
      <c r="AE1903" s="227"/>
      <c r="AF1903" s="228"/>
      <c r="AG1903" s="231"/>
      <c r="AH1903" s="232"/>
      <c r="AI1903" s="232"/>
      <c r="AJ1903" s="217"/>
      <c r="AK1903" s="217"/>
      <c r="AL1903" s="219"/>
      <c r="AM1903" s="214"/>
      <c r="AN1903" s="214"/>
      <c r="AO1903" s="214"/>
      <c r="AP1903" s="214"/>
      <c r="AQ1903" s="214"/>
      <c r="AR1903" s="214"/>
      <c r="AS1903" s="214"/>
      <c r="AT1903" s="208"/>
      <c r="AU1903" s="208"/>
      <c r="AV1903" s="208"/>
      <c r="AW1903" s="208"/>
      <c r="AX1903" s="208"/>
      <c r="AY1903" s="208"/>
      <c r="AZ1903" s="208"/>
      <c r="BA1903" s="208"/>
      <c r="BB1903" s="208"/>
      <c r="BC1903" s="208"/>
      <c r="BD1903" s="208"/>
      <c r="BE1903" s="208"/>
      <c r="BF1903" s="208"/>
      <c r="BG1903" s="208"/>
      <c r="BH1903" s="208"/>
      <c r="BI1903" s="208"/>
      <c r="BJ1903" s="208"/>
      <c r="BK1903" s="208"/>
      <c r="BL1903" s="208"/>
      <c r="BM1903" s="211"/>
      <c r="BN1903" s="205"/>
      <c r="BO1903" s="2"/>
    </row>
    <row r="1904" spans="1:67" x14ac:dyDescent="0.25">
      <c r="A1904" s="2"/>
      <c r="B1904" s="197" t="s">
        <v>2187</v>
      </c>
      <c r="C1904" s="197"/>
      <c r="D1904" s="197"/>
      <c r="E1904" s="90"/>
      <c r="F1904" s="198" t="s">
        <v>2188</v>
      </c>
      <c r="G1904" s="199"/>
      <c r="H1904" s="199"/>
      <c r="I1904" s="199"/>
      <c r="J1904" s="199"/>
      <c r="K1904" s="199"/>
      <c r="L1904" s="199"/>
      <c r="M1904" s="199"/>
      <c r="N1904" s="199"/>
      <c r="O1904" s="199"/>
      <c r="P1904" s="199"/>
      <c r="Q1904" s="199"/>
      <c r="R1904" s="199"/>
      <c r="S1904" s="199"/>
      <c r="T1904" s="199"/>
      <c r="U1904" s="199"/>
      <c r="V1904" s="199"/>
      <c r="W1904" s="199"/>
      <c r="X1904" s="199"/>
      <c r="Y1904" s="199"/>
      <c r="Z1904" s="200"/>
      <c r="AA1904" s="90">
        <v>11611</v>
      </c>
      <c r="AB1904" s="90">
        <v>4582.8999999999996</v>
      </c>
      <c r="AC1904" s="90"/>
      <c r="AD1904" s="90"/>
      <c r="AE1904" s="201">
        <v>39.47032985961588</v>
      </c>
      <c r="AF1904" s="202"/>
      <c r="AG1904" s="91"/>
      <c r="AH1904" s="92">
        <v>26.2432176384463</v>
      </c>
      <c r="AI1904" s="92">
        <v>15.517748316048326</v>
      </c>
      <c r="AJ1904" s="92"/>
      <c r="AK1904" s="92"/>
      <c r="AL1904" s="128"/>
      <c r="AM1904" s="128"/>
      <c r="AN1904" s="128"/>
      <c r="AO1904" s="128"/>
      <c r="AP1904" s="128"/>
      <c r="AQ1904" s="128"/>
      <c r="AR1904" s="128"/>
      <c r="AS1904" s="128"/>
      <c r="AT1904" s="92"/>
      <c r="AU1904" s="92"/>
      <c r="AV1904" s="92"/>
      <c r="AW1904" s="92"/>
      <c r="AX1904" s="92"/>
      <c r="AY1904" s="92"/>
      <c r="AZ1904" s="92"/>
      <c r="BA1904" s="92"/>
      <c r="BB1904" s="92"/>
      <c r="BC1904" s="92"/>
      <c r="BD1904" s="92"/>
      <c r="BE1904" s="92"/>
      <c r="BF1904" s="92"/>
      <c r="BG1904" s="92"/>
      <c r="BH1904" s="92"/>
      <c r="BI1904" s="92"/>
      <c r="BJ1904" s="92"/>
      <c r="BK1904" s="92"/>
      <c r="BL1904" s="92"/>
      <c r="BM1904" s="92"/>
      <c r="BN1904" s="92"/>
      <c r="BO1904" s="2"/>
    </row>
    <row r="1905" spans="1:67" x14ac:dyDescent="0.25">
      <c r="A1905" s="2"/>
      <c r="B1905" s="197" t="s">
        <v>2189</v>
      </c>
      <c r="C1905" s="197"/>
      <c r="D1905" s="197"/>
      <c r="E1905" s="90"/>
      <c r="F1905" s="198" t="s">
        <v>2188</v>
      </c>
      <c r="G1905" s="199"/>
      <c r="H1905" s="199"/>
      <c r="I1905" s="199"/>
      <c r="J1905" s="199"/>
      <c r="K1905" s="199"/>
      <c r="L1905" s="199"/>
      <c r="M1905" s="199"/>
      <c r="N1905" s="199"/>
      <c r="O1905" s="199"/>
      <c r="P1905" s="199"/>
      <c r="Q1905" s="199"/>
      <c r="R1905" s="199"/>
      <c r="S1905" s="199"/>
      <c r="T1905" s="199"/>
      <c r="U1905" s="199"/>
      <c r="V1905" s="199"/>
      <c r="W1905" s="199"/>
      <c r="X1905" s="199"/>
      <c r="Y1905" s="199"/>
      <c r="Z1905" s="200"/>
      <c r="AA1905" s="90">
        <v>11611</v>
      </c>
      <c r="AB1905" s="90">
        <v>4582.8999999999996</v>
      </c>
      <c r="AC1905" s="90"/>
      <c r="AD1905" s="90"/>
      <c r="AE1905" s="201">
        <v>39.47032985961588</v>
      </c>
      <c r="AF1905" s="202"/>
      <c r="AG1905" s="91"/>
      <c r="AH1905" s="92">
        <v>26.2432176384463</v>
      </c>
      <c r="AI1905" s="92">
        <v>15.517748316048326</v>
      </c>
      <c r="AJ1905" s="92"/>
      <c r="AK1905" s="92"/>
      <c r="AL1905" s="128"/>
      <c r="AM1905" s="128"/>
      <c r="AN1905" s="128"/>
      <c r="AO1905" s="128"/>
      <c r="AP1905" s="128"/>
      <c r="AQ1905" s="128"/>
      <c r="AR1905" s="128"/>
      <c r="AS1905" s="128"/>
      <c r="AT1905" s="92"/>
      <c r="AU1905" s="92"/>
      <c r="AV1905" s="92"/>
      <c r="AW1905" s="92"/>
      <c r="AX1905" s="92"/>
      <c r="AY1905" s="92"/>
      <c r="AZ1905" s="92"/>
      <c r="BA1905" s="92"/>
      <c r="BB1905" s="92"/>
      <c r="BC1905" s="92"/>
      <c r="BD1905" s="92"/>
      <c r="BE1905" s="92"/>
      <c r="BF1905" s="92"/>
      <c r="BG1905" s="92"/>
      <c r="BH1905" s="92"/>
      <c r="BI1905" s="92"/>
      <c r="BJ1905" s="92"/>
      <c r="BK1905" s="92"/>
      <c r="BL1905" s="92"/>
      <c r="BM1905" s="92"/>
      <c r="BN1905" s="92"/>
      <c r="BO1905" s="2"/>
    </row>
    <row r="1906" spans="1:67" x14ac:dyDescent="0.25">
      <c r="A1906" s="2"/>
      <c r="B1906" s="82" t="s">
        <v>2190</v>
      </c>
      <c r="C1906" s="83"/>
      <c r="D1906" s="83"/>
      <c r="E1906" s="83"/>
      <c r="F1906" s="83"/>
      <c r="G1906" s="83"/>
      <c r="H1906" s="83"/>
      <c r="I1906" s="83"/>
      <c r="J1906" s="84"/>
      <c r="K1906" s="84"/>
      <c r="L1906" s="83"/>
      <c r="M1906" s="83"/>
      <c r="N1906" s="83"/>
      <c r="O1906" s="84"/>
      <c r="P1906" s="84"/>
      <c r="Q1906" s="83"/>
      <c r="R1906" s="83"/>
      <c r="S1906" s="83"/>
      <c r="T1906" s="83"/>
      <c r="U1906" s="83"/>
      <c r="V1906" s="83"/>
      <c r="W1906" s="83"/>
      <c r="X1906" s="83"/>
      <c r="Y1906" s="83"/>
      <c r="Z1906" s="83"/>
      <c r="AA1906" s="84"/>
      <c r="AB1906" s="119"/>
      <c r="AC1906" s="119"/>
      <c r="AD1906" s="119"/>
      <c r="AE1906" s="83"/>
      <c r="AF1906" s="83"/>
      <c r="AG1906" s="83"/>
      <c r="AH1906" s="83"/>
      <c r="AI1906" s="83"/>
      <c r="AJ1906" s="83"/>
      <c r="AK1906" s="83"/>
      <c r="AL1906" s="84"/>
      <c r="AM1906" s="84"/>
      <c r="AN1906" s="84"/>
      <c r="AO1906" s="84"/>
      <c r="AP1906" s="84"/>
      <c r="AQ1906" s="84"/>
      <c r="AR1906" s="84"/>
      <c r="AS1906" s="84"/>
      <c r="AT1906" s="83"/>
      <c r="AU1906" s="83"/>
      <c r="AV1906" s="83"/>
      <c r="AW1906" s="83"/>
      <c r="AX1906" s="83"/>
      <c r="AY1906" s="83"/>
      <c r="AZ1906" s="83"/>
      <c r="BA1906" s="83"/>
      <c r="BB1906" s="83"/>
      <c r="BC1906" s="83"/>
      <c r="BD1906" s="83"/>
      <c r="BE1906" s="83"/>
      <c r="BF1906" s="83"/>
      <c r="BG1906" s="83"/>
      <c r="BH1906" s="83"/>
      <c r="BI1906" s="83"/>
      <c r="BJ1906" s="83"/>
      <c r="BK1906" s="83"/>
      <c r="BL1906" s="83"/>
      <c r="BM1906" s="83"/>
      <c r="BN1906" s="83"/>
      <c r="BO1906" s="40"/>
    </row>
    <row r="1907" spans="1:67" x14ac:dyDescent="0.25">
      <c r="A1907" s="2"/>
      <c r="B1907" s="82" t="s">
        <v>2191</v>
      </c>
      <c r="C1907" s="83"/>
      <c r="D1907" s="83"/>
      <c r="E1907" s="83"/>
      <c r="F1907" s="83"/>
      <c r="G1907" s="83"/>
      <c r="H1907" s="83"/>
      <c r="I1907" s="83"/>
      <c r="J1907" s="84"/>
      <c r="K1907" s="84"/>
      <c r="L1907" s="83"/>
      <c r="M1907" s="83"/>
      <c r="N1907" s="83"/>
      <c r="O1907" s="84"/>
      <c r="P1907" s="84"/>
      <c r="Q1907" s="83"/>
      <c r="R1907" s="83"/>
      <c r="S1907" s="83"/>
      <c r="T1907" s="83"/>
      <c r="U1907" s="83"/>
      <c r="V1907" s="83"/>
      <c r="W1907" s="83"/>
      <c r="X1907" s="83"/>
      <c r="Y1907" s="83"/>
      <c r="Z1907" s="83"/>
      <c r="AA1907" s="84"/>
      <c r="AB1907" s="119"/>
      <c r="AC1907" s="119"/>
      <c r="AD1907" s="119"/>
      <c r="AE1907" s="83"/>
      <c r="AF1907" s="83"/>
      <c r="AG1907" s="83"/>
      <c r="AH1907" s="83"/>
      <c r="AI1907" s="83"/>
      <c r="AJ1907" s="83"/>
      <c r="AK1907" s="83"/>
      <c r="AL1907" s="84"/>
      <c r="AM1907" s="84"/>
      <c r="AN1907" s="84"/>
      <c r="AO1907" s="84"/>
      <c r="AP1907" s="84"/>
      <c r="AQ1907" s="84"/>
      <c r="AR1907" s="84"/>
      <c r="AS1907" s="84"/>
      <c r="AT1907" s="83"/>
      <c r="AU1907" s="83"/>
      <c r="AV1907" s="83"/>
      <c r="AW1907" s="83"/>
      <c r="AX1907" s="83"/>
      <c r="AY1907" s="83"/>
      <c r="AZ1907" s="83"/>
      <c r="BA1907" s="83"/>
      <c r="BB1907" s="83"/>
      <c r="BC1907" s="83"/>
      <c r="BD1907" s="83"/>
      <c r="BE1907" s="83"/>
      <c r="BF1907" s="83"/>
      <c r="BG1907" s="83"/>
      <c r="BH1907" s="83"/>
      <c r="BI1907" s="83"/>
      <c r="BJ1907" s="83"/>
      <c r="BK1907" s="83"/>
      <c r="BL1907" s="83"/>
      <c r="BM1907" s="83"/>
      <c r="BN1907" s="83"/>
      <c r="BO1907" s="40"/>
    </row>
    <row r="1908" spans="1:67" ht="25.5" x14ac:dyDescent="0.25">
      <c r="A1908" s="2"/>
      <c r="B1908" s="253"/>
      <c r="C1908" s="253"/>
      <c r="D1908" s="253"/>
      <c r="E1908" s="253"/>
      <c r="F1908" s="253"/>
      <c r="G1908" s="253"/>
      <c r="H1908" s="253"/>
      <c r="I1908" s="85"/>
      <c r="J1908" s="85"/>
      <c r="K1908" s="85"/>
      <c r="L1908" s="85"/>
      <c r="M1908" s="85"/>
      <c r="N1908" s="85"/>
      <c r="O1908" s="86"/>
      <c r="P1908" s="87" t="s">
        <v>2170</v>
      </c>
      <c r="Q1908" s="87" t="s">
        <v>2171</v>
      </c>
      <c r="R1908" s="87" t="s">
        <v>2172</v>
      </c>
      <c r="S1908" s="87" t="s">
        <v>2173</v>
      </c>
      <c r="T1908" s="87" t="s">
        <v>2174</v>
      </c>
      <c r="U1908" s="87" t="s">
        <v>2175</v>
      </c>
      <c r="V1908" s="87" t="s">
        <v>2176</v>
      </c>
      <c r="W1908" s="87"/>
      <c r="X1908" s="87"/>
      <c r="Y1908" s="87"/>
      <c r="Z1908" s="87"/>
      <c r="AA1908" s="88"/>
      <c r="AB1908" s="120"/>
      <c r="AC1908" s="120"/>
      <c r="AD1908" s="120"/>
      <c r="AE1908" s="254"/>
      <c r="AF1908" s="255"/>
      <c r="AG1908" s="255"/>
      <c r="AH1908" s="255"/>
      <c r="AI1908" s="95"/>
      <c r="AJ1908" s="95"/>
      <c r="AK1908" s="95"/>
      <c r="AL1908" s="95"/>
      <c r="AM1908" s="95"/>
      <c r="AN1908" s="95"/>
      <c r="AO1908" s="95"/>
      <c r="AP1908" s="95"/>
      <c r="AQ1908" s="95"/>
      <c r="AR1908" s="95"/>
      <c r="AS1908" s="95"/>
      <c r="AT1908" s="87"/>
      <c r="AU1908" s="87"/>
      <c r="AV1908" s="87"/>
      <c r="AW1908" s="87"/>
      <c r="AX1908" s="87"/>
      <c r="AY1908" s="87"/>
      <c r="AZ1908" s="87"/>
      <c r="BA1908" s="87"/>
      <c r="BB1908" s="87"/>
      <c r="BC1908" s="87"/>
      <c r="BD1908" s="87"/>
      <c r="BE1908" s="87"/>
      <c r="BF1908" s="87"/>
      <c r="BG1908" s="87"/>
      <c r="BH1908" s="87"/>
      <c r="BI1908" s="87"/>
      <c r="BJ1908" s="87"/>
      <c r="BK1908" s="87"/>
      <c r="BL1908" s="87"/>
      <c r="BM1908" s="87"/>
      <c r="BN1908" s="87"/>
      <c r="BO1908" s="2"/>
    </row>
    <row r="1909" spans="1:67" ht="15" hidden="1" customHeight="1" x14ac:dyDescent="0.25">
      <c r="A1909" s="2"/>
      <c r="B1909" s="233" t="s">
        <v>1606</v>
      </c>
      <c r="C1909" s="235" t="s">
        <v>886</v>
      </c>
      <c r="D1909" s="236"/>
      <c r="E1909" s="241"/>
      <c r="F1909" s="244" t="s">
        <v>1693</v>
      </c>
      <c r="G1909" s="245"/>
      <c r="H1909" s="245"/>
      <c r="I1909" s="245" t="s">
        <v>1697</v>
      </c>
      <c r="J1909" s="247"/>
      <c r="K1909" s="249">
        <v>46234</v>
      </c>
      <c r="L1909" s="247" t="s">
        <v>504</v>
      </c>
      <c r="M1909" s="247">
        <v>1</v>
      </c>
      <c r="N1909" s="247"/>
      <c r="O1909" s="245" t="s">
        <v>1596</v>
      </c>
      <c r="P1909" s="135" t="s">
        <v>148</v>
      </c>
      <c r="Q1909" s="89"/>
      <c r="R1909" s="89"/>
      <c r="S1909" s="89"/>
      <c r="T1909" s="89"/>
      <c r="U1909" s="89"/>
      <c r="V1909" s="89"/>
      <c r="W1909" s="89"/>
      <c r="X1909" s="89"/>
      <c r="Y1909" s="89"/>
      <c r="Z1909" s="89"/>
      <c r="AA1909" s="220">
        <v>463</v>
      </c>
      <c r="AB1909" s="220"/>
      <c r="AC1909" s="233"/>
      <c r="AD1909" s="220"/>
      <c r="AE1909" s="223">
        <v>100</v>
      </c>
      <c r="AF1909" s="224"/>
      <c r="AG1909" s="229"/>
      <c r="AH1909" s="229">
        <v>100</v>
      </c>
      <c r="AI1909" s="229">
        <v>0.61878541644392171</v>
      </c>
      <c r="AJ1909" s="215"/>
      <c r="AK1909" s="215"/>
      <c r="AL1909" s="209" t="s">
        <v>1590</v>
      </c>
      <c r="AM1909" s="212"/>
      <c r="AN1909" s="212"/>
      <c r="AO1909" s="212"/>
      <c r="AP1909" s="212"/>
      <c r="AQ1909" s="212"/>
      <c r="AR1909" s="212"/>
      <c r="AS1909" s="212"/>
      <c r="AT1909" s="206"/>
      <c r="AU1909" s="206"/>
      <c r="AV1909" s="206"/>
      <c r="AW1909" s="206"/>
      <c r="AX1909" s="206"/>
      <c r="AY1909" s="206"/>
      <c r="AZ1909" s="206"/>
      <c r="BA1909" s="206"/>
      <c r="BB1909" s="206"/>
      <c r="BC1909" s="206"/>
      <c r="BD1909" s="206"/>
      <c r="BE1909" s="206"/>
      <c r="BF1909" s="206"/>
      <c r="BG1909" s="206"/>
      <c r="BH1909" s="206"/>
      <c r="BI1909" s="206"/>
      <c r="BJ1909" s="206"/>
      <c r="BK1909" s="206"/>
      <c r="BL1909" s="206"/>
      <c r="BM1909" s="209"/>
      <c r="BN1909" s="203"/>
      <c r="BO1909" s="2"/>
    </row>
    <row r="1910" spans="1:67" ht="15" customHeight="1" x14ac:dyDescent="0.25">
      <c r="A1910" s="2"/>
      <c r="B1910" s="234"/>
      <c r="C1910" s="237"/>
      <c r="D1910" s="238"/>
      <c r="E1910" s="242"/>
      <c r="F1910" s="245"/>
      <c r="G1910" s="245"/>
      <c r="H1910" s="245"/>
      <c r="I1910" s="245"/>
      <c r="J1910" s="248"/>
      <c r="K1910" s="250"/>
      <c r="L1910" s="247"/>
      <c r="M1910" s="247"/>
      <c r="N1910" s="247"/>
      <c r="O1910" s="245"/>
      <c r="P1910" s="134" t="s">
        <v>26</v>
      </c>
      <c r="Q1910" s="89">
        <v>46132</v>
      </c>
      <c r="R1910" s="89">
        <v>46136</v>
      </c>
      <c r="S1910" s="89">
        <v>46143</v>
      </c>
      <c r="T1910" s="89">
        <v>46210</v>
      </c>
      <c r="U1910" s="89">
        <v>46210</v>
      </c>
      <c r="V1910" s="89">
        <v>46224</v>
      </c>
      <c r="W1910" s="89"/>
      <c r="X1910" s="89"/>
      <c r="Y1910" s="89"/>
      <c r="Z1910" s="89"/>
      <c r="AA1910" s="221"/>
      <c r="AB1910" s="221"/>
      <c r="AC1910" s="234"/>
      <c r="AD1910" s="221"/>
      <c r="AE1910" s="225"/>
      <c r="AF1910" s="226"/>
      <c r="AG1910" s="230"/>
      <c r="AH1910" s="230"/>
      <c r="AI1910" s="230"/>
      <c r="AJ1910" s="216"/>
      <c r="AK1910" s="216"/>
      <c r="AL1910" s="218"/>
      <c r="AM1910" s="213"/>
      <c r="AN1910" s="213"/>
      <c r="AO1910" s="213"/>
      <c r="AP1910" s="213"/>
      <c r="AQ1910" s="213"/>
      <c r="AR1910" s="213"/>
      <c r="AS1910" s="213"/>
      <c r="AT1910" s="207"/>
      <c r="AU1910" s="207"/>
      <c r="AV1910" s="207"/>
      <c r="AW1910" s="207"/>
      <c r="AX1910" s="207"/>
      <c r="AY1910" s="207"/>
      <c r="AZ1910" s="207"/>
      <c r="BA1910" s="207"/>
      <c r="BB1910" s="207"/>
      <c r="BC1910" s="207"/>
      <c r="BD1910" s="207"/>
      <c r="BE1910" s="207"/>
      <c r="BF1910" s="207"/>
      <c r="BG1910" s="207"/>
      <c r="BH1910" s="207"/>
      <c r="BI1910" s="207"/>
      <c r="BJ1910" s="207"/>
      <c r="BK1910" s="207"/>
      <c r="BL1910" s="207"/>
      <c r="BM1910" s="210"/>
      <c r="BN1910" s="204"/>
      <c r="BO1910" s="2"/>
    </row>
    <row r="1911" spans="1:67" ht="15" hidden="1" customHeight="1" x14ac:dyDescent="0.25">
      <c r="A1911" s="2"/>
      <c r="B1911" s="234"/>
      <c r="C1911" s="237"/>
      <c r="D1911" s="238"/>
      <c r="E1911" s="242"/>
      <c r="F1911" s="245"/>
      <c r="G1911" s="245"/>
      <c r="H1911" s="245"/>
      <c r="I1911" s="245"/>
      <c r="J1911" s="248"/>
      <c r="K1911" s="250"/>
      <c r="L1911" s="247"/>
      <c r="M1911" s="247"/>
      <c r="N1911" s="247"/>
      <c r="O1911" s="245"/>
      <c r="P1911" s="134" t="s">
        <v>262</v>
      </c>
      <c r="Q1911" s="89"/>
      <c r="R1911" s="89"/>
      <c r="S1911" s="89"/>
      <c r="T1911" s="89"/>
      <c r="U1911" s="89"/>
      <c r="V1911" s="89"/>
      <c r="W1911" s="89"/>
      <c r="X1911" s="89"/>
      <c r="Y1911" s="89"/>
      <c r="Z1911" s="89"/>
      <c r="AA1911" s="221"/>
      <c r="AB1911" s="221"/>
      <c r="AC1911" s="234"/>
      <c r="AD1911" s="221"/>
      <c r="AE1911" s="225"/>
      <c r="AF1911" s="226"/>
      <c r="AG1911" s="230"/>
      <c r="AH1911" s="230"/>
      <c r="AI1911" s="230"/>
      <c r="AJ1911" s="216"/>
      <c r="AK1911" s="216"/>
      <c r="AL1911" s="218"/>
      <c r="AM1911" s="213"/>
      <c r="AN1911" s="213"/>
      <c r="AO1911" s="213"/>
      <c r="AP1911" s="213"/>
      <c r="AQ1911" s="213"/>
      <c r="AR1911" s="213"/>
      <c r="AS1911" s="213"/>
      <c r="AT1911" s="207"/>
      <c r="AU1911" s="207"/>
      <c r="AV1911" s="207"/>
      <c r="AW1911" s="207"/>
      <c r="AX1911" s="207"/>
      <c r="AY1911" s="207"/>
      <c r="AZ1911" s="207"/>
      <c r="BA1911" s="207"/>
      <c r="BB1911" s="207"/>
      <c r="BC1911" s="207"/>
      <c r="BD1911" s="207"/>
      <c r="BE1911" s="207"/>
      <c r="BF1911" s="207"/>
      <c r="BG1911" s="207"/>
      <c r="BH1911" s="207"/>
      <c r="BI1911" s="207"/>
      <c r="BJ1911" s="207"/>
      <c r="BK1911" s="207"/>
      <c r="BL1911" s="207"/>
      <c r="BM1911" s="210"/>
      <c r="BN1911" s="204"/>
      <c r="BO1911" s="2"/>
    </row>
    <row r="1912" spans="1:67" ht="15" hidden="1" customHeight="1" x14ac:dyDescent="0.25">
      <c r="A1912" s="2"/>
      <c r="B1912" s="234"/>
      <c r="C1912" s="237"/>
      <c r="D1912" s="238"/>
      <c r="E1912" s="242"/>
      <c r="F1912" s="245"/>
      <c r="G1912" s="245"/>
      <c r="H1912" s="245"/>
      <c r="I1912" s="245"/>
      <c r="J1912" s="248"/>
      <c r="K1912" s="250"/>
      <c r="L1912" s="247"/>
      <c r="M1912" s="247"/>
      <c r="N1912" s="247"/>
      <c r="O1912" s="245"/>
      <c r="P1912" s="134" t="s">
        <v>263</v>
      </c>
      <c r="Q1912" s="89"/>
      <c r="R1912" s="89"/>
      <c r="S1912" s="89"/>
      <c r="T1912" s="89"/>
      <c r="U1912" s="89"/>
      <c r="V1912" s="89"/>
      <c r="W1912" s="89"/>
      <c r="X1912" s="89"/>
      <c r="Y1912" s="89"/>
      <c r="Z1912" s="89"/>
      <c r="AA1912" s="221"/>
      <c r="AB1912" s="221"/>
      <c r="AC1912" s="234"/>
      <c r="AD1912" s="221"/>
      <c r="AE1912" s="225"/>
      <c r="AF1912" s="226"/>
      <c r="AG1912" s="230"/>
      <c r="AH1912" s="230"/>
      <c r="AI1912" s="230"/>
      <c r="AJ1912" s="216"/>
      <c r="AK1912" s="216"/>
      <c r="AL1912" s="218"/>
      <c r="AM1912" s="213"/>
      <c r="AN1912" s="213"/>
      <c r="AO1912" s="213"/>
      <c r="AP1912" s="213"/>
      <c r="AQ1912" s="213"/>
      <c r="AR1912" s="213"/>
      <c r="AS1912" s="213"/>
      <c r="AT1912" s="207"/>
      <c r="AU1912" s="207"/>
      <c r="AV1912" s="207"/>
      <c r="AW1912" s="207"/>
      <c r="AX1912" s="207"/>
      <c r="AY1912" s="207"/>
      <c r="AZ1912" s="207"/>
      <c r="BA1912" s="207"/>
      <c r="BB1912" s="207"/>
      <c r="BC1912" s="207"/>
      <c r="BD1912" s="207"/>
      <c r="BE1912" s="207"/>
      <c r="BF1912" s="207"/>
      <c r="BG1912" s="207"/>
      <c r="BH1912" s="207"/>
      <c r="BI1912" s="207"/>
      <c r="BJ1912" s="207"/>
      <c r="BK1912" s="207"/>
      <c r="BL1912" s="207"/>
      <c r="BM1912" s="210"/>
      <c r="BN1912" s="204"/>
      <c r="BO1912" s="2"/>
    </row>
    <row r="1913" spans="1:67" ht="15" hidden="1" customHeight="1" x14ac:dyDescent="0.25">
      <c r="A1913" s="2"/>
      <c r="B1913" s="234"/>
      <c r="C1913" s="237"/>
      <c r="D1913" s="238"/>
      <c r="E1913" s="242"/>
      <c r="F1913" s="245"/>
      <c r="G1913" s="245"/>
      <c r="H1913" s="245"/>
      <c r="I1913" s="245"/>
      <c r="J1913" s="248"/>
      <c r="K1913" s="250"/>
      <c r="L1913" s="247"/>
      <c r="M1913" s="247"/>
      <c r="N1913" s="247"/>
      <c r="O1913" s="245"/>
      <c r="P1913" s="134" t="s">
        <v>27</v>
      </c>
      <c r="Q1913" s="89"/>
      <c r="R1913" s="89"/>
      <c r="S1913" s="89"/>
      <c r="T1913" s="89"/>
      <c r="U1913" s="89"/>
      <c r="V1913" s="89"/>
      <c r="W1913" s="89"/>
      <c r="X1913" s="89"/>
      <c r="Y1913" s="89"/>
      <c r="Z1913" s="89"/>
      <c r="AA1913" s="221"/>
      <c r="AB1913" s="221"/>
      <c r="AC1913" s="234"/>
      <c r="AD1913" s="221"/>
      <c r="AE1913" s="225"/>
      <c r="AF1913" s="226"/>
      <c r="AG1913" s="230"/>
      <c r="AH1913" s="230"/>
      <c r="AI1913" s="230"/>
      <c r="AJ1913" s="216"/>
      <c r="AK1913" s="216"/>
      <c r="AL1913" s="218"/>
      <c r="AM1913" s="213"/>
      <c r="AN1913" s="213"/>
      <c r="AO1913" s="213"/>
      <c r="AP1913" s="213"/>
      <c r="AQ1913" s="213"/>
      <c r="AR1913" s="213"/>
      <c r="AS1913" s="213"/>
      <c r="AT1913" s="207"/>
      <c r="AU1913" s="207"/>
      <c r="AV1913" s="207"/>
      <c r="AW1913" s="207"/>
      <c r="AX1913" s="207"/>
      <c r="AY1913" s="207"/>
      <c r="AZ1913" s="207"/>
      <c r="BA1913" s="207"/>
      <c r="BB1913" s="207"/>
      <c r="BC1913" s="207"/>
      <c r="BD1913" s="207"/>
      <c r="BE1913" s="207"/>
      <c r="BF1913" s="207"/>
      <c r="BG1913" s="207"/>
      <c r="BH1913" s="207"/>
      <c r="BI1913" s="207"/>
      <c r="BJ1913" s="207"/>
      <c r="BK1913" s="207"/>
      <c r="BL1913" s="207"/>
      <c r="BM1913" s="210"/>
      <c r="BN1913" s="204"/>
      <c r="BO1913" s="2"/>
    </row>
    <row r="1914" spans="1:67" ht="15" customHeight="1" x14ac:dyDescent="0.25">
      <c r="A1914" s="2"/>
      <c r="B1914" s="219"/>
      <c r="C1914" s="239"/>
      <c r="D1914" s="240"/>
      <c r="E1914" s="243"/>
      <c r="F1914" s="246"/>
      <c r="G1914" s="246"/>
      <c r="H1914" s="246"/>
      <c r="I1914" s="246"/>
      <c r="J1914" s="248"/>
      <c r="K1914" s="251"/>
      <c r="L1914" s="248"/>
      <c r="M1914" s="248"/>
      <c r="N1914" s="248"/>
      <c r="O1914" s="246"/>
      <c r="P1914" s="134" t="s">
        <v>28</v>
      </c>
      <c r="Q1914" s="182">
        <v>46104</v>
      </c>
      <c r="R1914" s="182">
        <v>46113</v>
      </c>
      <c r="S1914" s="182">
        <v>46121</v>
      </c>
      <c r="T1914" s="182">
        <v>46213</v>
      </c>
      <c r="U1914" s="182">
        <v>46213</v>
      </c>
      <c r="V1914" s="182">
        <v>46234</v>
      </c>
      <c r="W1914" s="89"/>
      <c r="X1914" s="89"/>
      <c r="Y1914" s="89"/>
      <c r="Z1914" s="89"/>
      <c r="AA1914" s="232"/>
      <c r="AB1914" s="222"/>
      <c r="AC1914" s="252"/>
      <c r="AD1914" s="222"/>
      <c r="AE1914" s="227"/>
      <c r="AF1914" s="228"/>
      <c r="AG1914" s="231"/>
      <c r="AH1914" s="232"/>
      <c r="AI1914" s="232"/>
      <c r="AJ1914" s="217"/>
      <c r="AK1914" s="217"/>
      <c r="AL1914" s="219"/>
      <c r="AM1914" s="214"/>
      <c r="AN1914" s="214"/>
      <c r="AO1914" s="214"/>
      <c r="AP1914" s="214"/>
      <c r="AQ1914" s="214"/>
      <c r="AR1914" s="214"/>
      <c r="AS1914" s="214"/>
      <c r="AT1914" s="208"/>
      <c r="AU1914" s="208"/>
      <c r="AV1914" s="208"/>
      <c r="AW1914" s="208"/>
      <c r="AX1914" s="208"/>
      <c r="AY1914" s="208"/>
      <c r="AZ1914" s="208"/>
      <c r="BA1914" s="208"/>
      <c r="BB1914" s="208"/>
      <c r="BC1914" s="208"/>
      <c r="BD1914" s="208"/>
      <c r="BE1914" s="208"/>
      <c r="BF1914" s="208"/>
      <c r="BG1914" s="208"/>
      <c r="BH1914" s="208"/>
      <c r="BI1914" s="208"/>
      <c r="BJ1914" s="208"/>
      <c r="BK1914" s="208"/>
      <c r="BL1914" s="208"/>
      <c r="BM1914" s="211"/>
      <c r="BN1914" s="205"/>
      <c r="BO1914" s="2"/>
    </row>
    <row r="1915" spans="1:67" ht="15" hidden="1" customHeight="1" x14ac:dyDescent="0.25">
      <c r="A1915" s="2"/>
      <c r="B1915" s="233" t="s">
        <v>1701</v>
      </c>
      <c r="C1915" s="235" t="s">
        <v>889</v>
      </c>
      <c r="D1915" s="236"/>
      <c r="E1915" s="241"/>
      <c r="F1915" s="244" t="s">
        <v>1700</v>
      </c>
      <c r="G1915" s="245"/>
      <c r="H1915" s="245"/>
      <c r="I1915" s="245" t="s">
        <v>1697</v>
      </c>
      <c r="J1915" s="247"/>
      <c r="K1915" s="249">
        <v>46234</v>
      </c>
      <c r="L1915" s="247" t="s">
        <v>504</v>
      </c>
      <c r="M1915" s="247">
        <v>1</v>
      </c>
      <c r="N1915" s="247"/>
      <c r="O1915" s="245" t="s">
        <v>1596</v>
      </c>
      <c r="P1915" s="135" t="s">
        <v>148</v>
      </c>
      <c r="Q1915" s="89"/>
      <c r="R1915" s="89"/>
      <c r="S1915" s="89"/>
      <c r="T1915" s="89"/>
      <c r="U1915" s="89"/>
      <c r="V1915" s="89"/>
      <c r="W1915" s="89"/>
      <c r="X1915" s="89"/>
      <c r="Y1915" s="89"/>
      <c r="Z1915" s="89"/>
      <c r="AA1915" s="220">
        <v>155</v>
      </c>
      <c r="AB1915" s="220"/>
      <c r="AC1915" s="233"/>
      <c r="AD1915" s="220"/>
      <c r="AE1915" s="223">
        <v>100</v>
      </c>
      <c r="AF1915" s="224"/>
      <c r="AG1915" s="229"/>
      <c r="AH1915" s="229">
        <v>50</v>
      </c>
      <c r="AI1915" s="229">
        <v>0.20715278520260877</v>
      </c>
      <c r="AJ1915" s="215"/>
      <c r="AK1915" s="215"/>
      <c r="AL1915" s="209" t="s">
        <v>1590</v>
      </c>
      <c r="AM1915" s="212"/>
      <c r="AN1915" s="212"/>
      <c r="AO1915" s="212"/>
      <c r="AP1915" s="212"/>
      <c r="AQ1915" s="212"/>
      <c r="AR1915" s="212"/>
      <c r="AS1915" s="212"/>
      <c r="AT1915" s="206"/>
      <c r="AU1915" s="206"/>
      <c r="AV1915" s="206"/>
      <c r="AW1915" s="206"/>
      <c r="AX1915" s="206"/>
      <c r="AY1915" s="206"/>
      <c r="AZ1915" s="206"/>
      <c r="BA1915" s="206"/>
      <c r="BB1915" s="206"/>
      <c r="BC1915" s="206"/>
      <c r="BD1915" s="206"/>
      <c r="BE1915" s="206"/>
      <c r="BF1915" s="206"/>
      <c r="BG1915" s="206"/>
      <c r="BH1915" s="206"/>
      <c r="BI1915" s="206"/>
      <c r="BJ1915" s="206"/>
      <c r="BK1915" s="206"/>
      <c r="BL1915" s="206"/>
      <c r="BM1915" s="209"/>
      <c r="BN1915" s="203"/>
      <c r="BO1915" s="2"/>
    </row>
    <row r="1916" spans="1:67" ht="15" customHeight="1" x14ac:dyDescent="0.25">
      <c r="A1916" s="2"/>
      <c r="B1916" s="234"/>
      <c r="C1916" s="237"/>
      <c r="D1916" s="238"/>
      <c r="E1916" s="242"/>
      <c r="F1916" s="245"/>
      <c r="G1916" s="245"/>
      <c r="H1916" s="245"/>
      <c r="I1916" s="245"/>
      <c r="J1916" s="248"/>
      <c r="K1916" s="250"/>
      <c r="L1916" s="247"/>
      <c r="M1916" s="247"/>
      <c r="N1916" s="247"/>
      <c r="O1916" s="245"/>
      <c r="P1916" s="134" t="s">
        <v>26</v>
      </c>
      <c r="Q1916" s="89">
        <v>46118</v>
      </c>
      <c r="R1916" s="89">
        <v>46122</v>
      </c>
      <c r="S1916" s="89">
        <v>46129</v>
      </c>
      <c r="T1916" s="89">
        <v>46295</v>
      </c>
      <c r="U1916" s="89">
        <v>46295</v>
      </c>
      <c r="V1916" s="89">
        <v>46309</v>
      </c>
      <c r="W1916" s="89"/>
      <c r="X1916" s="89"/>
      <c r="Y1916" s="89"/>
      <c r="Z1916" s="89"/>
      <c r="AA1916" s="221"/>
      <c r="AB1916" s="221"/>
      <c r="AC1916" s="234"/>
      <c r="AD1916" s="221"/>
      <c r="AE1916" s="225"/>
      <c r="AF1916" s="226"/>
      <c r="AG1916" s="230"/>
      <c r="AH1916" s="230"/>
      <c r="AI1916" s="230"/>
      <c r="AJ1916" s="216"/>
      <c r="AK1916" s="216"/>
      <c r="AL1916" s="218"/>
      <c r="AM1916" s="213"/>
      <c r="AN1916" s="213"/>
      <c r="AO1916" s="213"/>
      <c r="AP1916" s="213"/>
      <c r="AQ1916" s="213"/>
      <c r="AR1916" s="213"/>
      <c r="AS1916" s="213"/>
      <c r="AT1916" s="207"/>
      <c r="AU1916" s="207"/>
      <c r="AV1916" s="207"/>
      <c r="AW1916" s="207"/>
      <c r="AX1916" s="207"/>
      <c r="AY1916" s="207"/>
      <c r="AZ1916" s="207"/>
      <c r="BA1916" s="207"/>
      <c r="BB1916" s="207"/>
      <c r="BC1916" s="207"/>
      <c r="BD1916" s="207"/>
      <c r="BE1916" s="207"/>
      <c r="BF1916" s="207"/>
      <c r="BG1916" s="207"/>
      <c r="BH1916" s="207"/>
      <c r="BI1916" s="207"/>
      <c r="BJ1916" s="207"/>
      <c r="BK1916" s="207"/>
      <c r="BL1916" s="207"/>
      <c r="BM1916" s="210"/>
      <c r="BN1916" s="204"/>
      <c r="BO1916" s="2"/>
    </row>
    <row r="1917" spans="1:67" ht="15" hidden="1" customHeight="1" x14ac:dyDescent="0.25">
      <c r="A1917" s="2"/>
      <c r="B1917" s="234"/>
      <c r="C1917" s="237"/>
      <c r="D1917" s="238"/>
      <c r="E1917" s="242"/>
      <c r="F1917" s="245"/>
      <c r="G1917" s="245"/>
      <c r="H1917" s="245"/>
      <c r="I1917" s="245"/>
      <c r="J1917" s="248"/>
      <c r="K1917" s="250"/>
      <c r="L1917" s="247"/>
      <c r="M1917" s="247"/>
      <c r="N1917" s="247"/>
      <c r="O1917" s="245"/>
      <c r="P1917" s="134" t="s">
        <v>262</v>
      </c>
      <c r="Q1917" s="89"/>
      <c r="R1917" s="89"/>
      <c r="S1917" s="89"/>
      <c r="T1917" s="89"/>
      <c r="U1917" s="89"/>
      <c r="V1917" s="89"/>
      <c r="W1917" s="89"/>
      <c r="X1917" s="89"/>
      <c r="Y1917" s="89"/>
      <c r="Z1917" s="89"/>
      <c r="AA1917" s="221"/>
      <c r="AB1917" s="221"/>
      <c r="AC1917" s="234"/>
      <c r="AD1917" s="221"/>
      <c r="AE1917" s="225"/>
      <c r="AF1917" s="226"/>
      <c r="AG1917" s="230"/>
      <c r="AH1917" s="230"/>
      <c r="AI1917" s="230"/>
      <c r="AJ1917" s="216"/>
      <c r="AK1917" s="216"/>
      <c r="AL1917" s="218"/>
      <c r="AM1917" s="213"/>
      <c r="AN1917" s="213"/>
      <c r="AO1917" s="213"/>
      <c r="AP1917" s="213"/>
      <c r="AQ1917" s="213"/>
      <c r="AR1917" s="213"/>
      <c r="AS1917" s="213"/>
      <c r="AT1917" s="207"/>
      <c r="AU1917" s="207"/>
      <c r="AV1917" s="207"/>
      <c r="AW1917" s="207"/>
      <c r="AX1917" s="207"/>
      <c r="AY1917" s="207"/>
      <c r="AZ1917" s="207"/>
      <c r="BA1917" s="207"/>
      <c r="BB1917" s="207"/>
      <c r="BC1917" s="207"/>
      <c r="BD1917" s="207"/>
      <c r="BE1917" s="207"/>
      <c r="BF1917" s="207"/>
      <c r="BG1917" s="207"/>
      <c r="BH1917" s="207"/>
      <c r="BI1917" s="207"/>
      <c r="BJ1917" s="207"/>
      <c r="BK1917" s="207"/>
      <c r="BL1917" s="207"/>
      <c r="BM1917" s="210"/>
      <c r="BN1917" s="204"/>
      <c r="BO1917" s="2"/>
    </row>
    <row r="1918" spans="1:67" ht="15" hidden="1" customHeight="1" x14ac:dyDescent="0.25">
      <c r="A1918" s="2"/>
      <c r="B1918" s="234"/>
      <c r="C1918" s="237"/>
      <c r="D1918" s="238"/>
      <c r="E1918" s="242"/>
      <c r="F1918" s="245"/>
      <c r="G1918" s="245"/>
      <c r="H1918" s="245"/>
      <c r="I1918" s="245"/>
      <c r="J1918" s="248"/>
      <c r="K1918" s="250"/>
      <c r="L1918" s="247"/>
      <c r="M1918" s="247"/>
      <c r="N1918" s="247"/>
      <c r="O1918" s="245"/>
      <c r="P1918" s="134" t="s">
        <v>263</v>
      </c>
      <c r="Q1918" s="89"/>
      <c r="R1918" s="89"/>
      <c r="S1918" s="89"/>
      <c r="T1918" s="89"/>
      <c r="U1918" s="89"/>
      <c r="V1918" s="89"/>
      <c r="W1918" s="89"/>
      <c r="X1918" s="89"/>
      <c r="Y1918" s="89"/>
      <c r="Z1918" s="89"/>
      <c r="AA1918" s="221"/>
      <c r="AB1918" s="221"/>
      <c r="AC1918" s="234"/>
      <c r="AD1918" s="221"/>
      <c r="AE1918" s="225"/>
      <c r="AF1918" s="226"/>
      <c r="AG1918" s="230"/>
      <c r="AH1918" s="230"/>
      <c r="AI1918" s="230"/>
      <c r="AJ1918" s="216"/>
      <c r="AK1918" s="216"/>
      <c r="AL1918" s="218"/>
      <c r="AM1918" s="213"/>
      <c r="AN1918" s="213"/>
      <c r="AO1918" s="213"/>
      <c r="AP1918" s="213"/>
      <c r="AQ1918" s="213"/>
      <c r="AR1918" s="213"/>
      <c r="AS1918" s="213"/>
      <c r="AT1918" s="207"/>
      <c r="AU1918" s="207"/>
      <c r="AV1918" s="207"/>
      <c r="AW1918" s="207"/>
      <c r="AX1918" s="207"/>
      <c r="AY1918" s="207"/>
      <c r="AZ1918" s="207"/>
      <c r="BA1918" s="207"/>
      <c r="BB1918" s="207"/>
      <c r="BC1918" s="207"/>
      <c r="BD1918" s="207"/>
      <c r="BE1918" s="207"/>
      <c r="BF1918" s="207"/>
      <c r="BG1918" s="207"/>
      <c r="BH1918" s="207"/>
      <c r="BI1918" s="207"/>
      <c r="BJ1918" s="207"/>
      <c r="BK1918" s="207"/>
      <c r="BL1918" s="207"/>
      <c r="BM1918" s="210"/>
      <c r="BN1918" s="204"/>
      <c r="BO1918" s="2"/>
    </row>
    <row r="1919" spans="1:67" ht="15" hidden="1" customHeight="1" x14ac:dyDescent="0.25">
      <c r="A1919" s="2"/>
      <c r="B1919" s="234"/>
      <c r="C1919" s="237"/>
      <c r="D1919" s="238"/>
      <c r="E1919" s="242"/>
      <c r="F1919" s="245"/>
      <c r="G1919" s="245"/>
      <c r="H1919" s="245"/>
      <c r="I1919" s="245"/>
      <c r="J1919" s="248"/>
      <c r="K1919" s="250"/>
      <c r="L1919" s="247"/>
      <c r="M1919" s="247"/>
      <c r="N1919" s="247"/>
      <c r="O1919" s="245"/>
      <c r="P1919" s="134" t="s">
        <v>27</v>
      </c>
      <c r="Q1919" s="89"/>
      <c r="R1919" s="89"/>
      <c r="S1919" s="89"/>
      <c r="T1919" s="89"/>
      <c r="U1919" s="89"/>
      <c r="V1919" s="89"/>
      <c r="W1919" s="89"/>
      <c r="X1919" s="89"/>
      <c r="Y1919" s="89"/>
      <c r="Z1919" s="89"/>
      <c r="AA1919" s="221"/>
      <c r="AB1919" s="221"/>
      <c r="AC1919" s="234"/>
      <c r="AD1919" s="221"/>
      <c r="AE1919" s="225"/>
      <c r="AF1919" s="226"/>
      <c r="AG1919" s="230"/>
      <c r="AH1919" s="230"/>
      <c r="AI1919" s="230"/>
      <c r="AJ1919" s="216"/>
      <c r="AK1919" s="216"/>
      <c r="AL1919" s="218"/>
      <c r="AM1919" s="213"/>
      <c r="AN1919" s="213"/>
      <c r="AO1919" s="213"/>
      <c r="AP1919" s="213"/>
      <c r="AQ1919" s="213"/>
      <c r="AR1919" s="213"/>
      <c r="AS1919" s="213"/>
      <c r="AT1919" s="207"/>
      <c r="AU1919" s="207"/>
      <c r="AV1919" s="207"/>
      <c r="AW1919" s="207"/>
      <c r="AX1919" s="207"/>
      <c r="AY1919" s="207"/>
      <c r="AZ1919" s="207"/>
      <c r="BA1919" s="207"/>
      <c r="BB1919" s="207"/>
      <c r="BC1919" s="207"/>
      <c r="BD1919" s="207"/>
      <c r="BE1919" s="207"/>
      <c r="BF1919" s="207"/>
      <c r="BG1919" s="207"/>
      <c r="BH1919" s="207"/>
      <c r="BI1919" s="207"/>
      <c r="BJ1919" s="207"/>
      <c r="BK1919" s="207"/>
      <c r="BL1919" s="207"/>
      <c r="BM1919" s="210"/>
      <c r="BN1919" s="204"/>
      <c r="BO1919" s="2"/>
    </row>
    <row r="1920" spans="1:67" ht="15" customHeight="1" x14ac:dyDescent="0.25">
      <c r="A1920" s="2"/>
      <c r="B1920" s="219"/>
      <c r="C1920" s="239"/>
      <c r="D1920" s="240"/>
      <c r="E1920" s="243"/>
      <c r="F1920" s="246"/>
      <c r="G1920" s="246"/>
      <c r="H1920" s="246"/>
      <c r="I1920" s="246"/>
      <c r="J1920" s="248"/>
      <c r="K1920" s="251"/>
      <c r="L1920" s="248"/>
      <c r="M1920" s="248"/>
      <c r="N1920" s="248"/>
      <c r="O1920" s="246"/>
      <c r="P1920" s="134" t="s">
        <v>28</v>
      </c>
      <c r="Q1920" s="182">
        <v>46104</v>
      </c>
      <c r="R1920" s="182">
        <v>46113</v>
      </c>
      <c r="S1920" s="182">
        <v>46122</v>
      </c>
      <c r="T1920" s="182">
        <v>46218</v>
      </c>
      <c r="U1920" s="182">
        <v>46218</v>
      </c>
      <c r="V1920" s="182">
        <v>46234</v>
      </c>
      <c r="W1920" s="89"/>
      <c r="X1920" s="89"/>
      <c r="Y1920" s="89"/>
      <c r="Z1920" s="89"/>
      <c r="AA1920" s="232"/>
      <c r="AB1920" s="222"/>
      <c r="AC1920" s="252"/>
      <c r="AD1920" s="222"/>
      <c r="AE1920" s="227"/>
      <c r="AF1920" s="228"/>
      <c r="AG1920" s="231"/>
      <c r="AH1920" s="232"/>
      <c r="AI1920" s="232"/>
      <c r="AJ1920" s="217"/>
      <c r="AK1920" s="217"/>
      <c r="AL1920" s="219"/>
      <c r="AM1920" s="214"/>
      <c r="AN1920" s="214"/>
      <c r="AO1920" s="214"/>
      <c r="AP1920" s="214"/>
      <c r="AQ1920" s="214"/>
      <c r="AR1920" s="214"/>
      <c r="AS1920" s="214"/>
      <c r="AT1920" s="208"/>
      <c r="AU1920" s="208"/>
      <c r="AV1920" s="208"/>
      <c r="AW1920" s="208"/>
      <c r="AX1920" s="208"/>
      <c r="AY1920" s="208"/>
      <c r="AZ1920" s="208"/>
      <c r="BA1920" s="208"/>
      <c r="BB1920" s="208"/>
      <c r="BC1920" s="208"/>
      <c r="BD1920" s="208"/>
      <c r="BE1920" s="208"/>
      <c r="BF1920" s="208"/>
      <c r="BG1920" s="208"/>
      <c r="BH1920" s="208"/>
      <c r="BI1920" s="208"/>
      <c r="BJ1920" s="208"/>
      <c r="BK1920" s="208"/>
      <c r="BL1920" s="208"/>
      <c r="BM1920" s="211"/>
      <c r="BN1920" s="205"/>
      <c r="BO1920" s="2"/>
    </row>
    <row r="1921" spans="1:67" ht="15" hidden="1" customHeight="1" x14ac:dyDescent="0.25">
      <c r="A1921" s="2"/>
      <c r="B1921" s="233" t="s">
        <v>1701</v>
      </c>
      <c r="C1921" s="235" t="s">
        <v>891</v>
      </c>
      <c r="D1921" s="236"/>
      <c r="E1921" s="241"/>
      <c r="F1921" s="244" t="s">
        <v>1703</v>
      </c>
      <c r="G1921" s="245"/>
      <c r="H1921" s="245"/>
      <c r="I1921" s="245" t="s">
        <v>1697</v>
      </c>
      <c r="J1921" s="247"/>
      <c r="K1921" s="249">
        <v>46241</v>
      </c>
      <c r="L1921" s="247" t="s">
        <v>504</v>
      </c>
      <c r="M1921" s="247">
        <v>1</v>
      </c>
      <c r="N1921" s="247"/>
      <c r="O1921" s="245" t="s">
        <v>1596</v>
      </c>
      <c r="P1921" s="135" t="s">
        <v>148</v>
      </c>
      <c r="Q1921" s="89"/>
      <c r="R1921" s="89"/>
      <c r="S1921" s="89"/>
      <c r="T1921" s="89"/>
      <c r="U1921" s="89"/>
      <c r="V1921" s="89"/>
      <c r="W1921" s="89"/>
      <c r="X1921" s="89"/>
      <c r="Y1921" s="89"/>
      <c r="Z1921" s="89"/>
      <c r="AA1921" s="220">
        <v>155</v>
      </c>
      <c r="AB1921" s="220"/>
      <c r="AC1921" s="233"/>
      <c r="AD1921" s="220"/>
      <c r="AE1921" s="223">
        <v>100</v>
      </c>
      <c r="AF1921" s="224"/>
      <c r="AG1921" s="229"/>
      <c r="AH1921" s="229">
        <v>50</v>
      </c>
      <c r="AI1921" s="229">
        <v>0.20715278520260877</v>
      </c>
      <c r="AJ1921" s="215"/>
      <c r="AK1921" s="215"/>
      <c r="AL1921" s="209" t="s">
        <v>1590</v>
      </c>
      <c r="AM1921" s="212"/>
      <c r="AN1921" s="212"/>
      <c r="AO1921" s="212"/>
      <c r="AP1921" s="212"/>
      <c r="AQ1921" s="212"/>
      <c r="AR1921" s="212"/>
      <c r="AS1921" s="212"/>
      <c r="AT1921" s="206"/>
      <c r="AU1921" s="206"/>
      <c r="AV1921" s="206"/>
      <c r="AW1921" s="206"/>
      <c r="AX1921" s="206"/>
      <c r="AY1921" s="206"/>
      <c r="AZ1921" s="206"/>
      <c r="BA1921" s="206"/>
      <c r="BB1921" s="206"/>
      <c r="BC1921" s="206"/>
      <c r="BD1921" s="206"/>
      <c r="BE1921" s="206"/>
      <c r="BF1921" s="206"/>
      <c r="BG1921" s="206"/>
      <c r="BH1921" s="206"/>
      <c r="BI1921" s="206"/>
      <c r="BJ1921" s="206"/>
      <c r="BK1921" s="206"/>
      <c r="BL1921" s="206"/>
      <c r="BM1921" s="209"/>
      <c r="BN1921" s="203"/>
      <c r="BO1921" s="2"/>
    </row>
    <row r="1922" spans="1:67" ht="15" customHeight="1" x14ac:dyDescent="0.25">
      <c r="A1922" s="2"/>
      <c r="B1922" s="234"/>
      <c r="C1922" s="237"/>
      <c r="D1922" s="238"/>
      <c r="E1922" s="242"/>
      <c r="F1922" s="245"/>
      <c r="G1922" s="245"/>
      <c r="H1922" s="245"/>
      <c r="I1922" s="245"/>
      <c r="J1922" s="248"/>
      <c r="K1922" s="250"/>
      <c r="L1922" s="247"/>
      <c r="M1922" s="247"/>
      <c r="N1922" s="247"/>
      <c r="O1922" s="245"/>
      <c r="P1922" s="134" t="s">
        <v>26</v>
      </c>
      <c r="Q1922" s="89">
        <v>46118</v>
      </c>
      <c r="R1922" s="89">
        <v>46122</v>
      </c>
      <c r="S1922" s="89">
        <v>46129</v>
      </c>
      <c r="T1922" s="89">
        <v>46295</v>
      </c>
      <c r="U1922" s="89">
        <v>46295</v>
      </c>
      <c r="V1922" s="89">
        <v>46309</v>
      </c>
      <c r="W1922" s="89"/>
      <c r="X1922" s="89"/>
      <c r="Y1922" s="89"/>
      <c r="Z1922" s="89"/>
      <c r="AA1922" s="221"/>
      <c r="AB1922" s="221"/>
      <c r="AC1922" s="234"/>
      <c r="AD1922" s="221"/>
      <c r="AE1922" s="225"/>
      <c r="AF1922" s="226"/>
      <c r="AG1922" s="230"/>
      <c r="AH1922" s="230"/>
      <c r="AI1922" s="230"/>
      <c r="AJ1922" s="216"/>
      <c r="AK1922" s="216"/>
      <c r="AL1922" s="218"/>
      <c r="AM1922" s="213"/>
      <c r="AN1922" s="213"/>
      <c r="AO1922" s="213"/>
      <c r="AP1922" s="213"/>
      <c r="AQ1922" s="213"/>
      <c r="AR1922" s="213"/>
      <c r="AS1922" s="213"/>
      <c r="AT1922" s="207"/>
      <c r="AU1922" s="207"/>
      <c r="AV1922" s="207"/>
      <c r="AW1922" s="207"/>
      <c r="AX1922" s="207"/>
      <c r="AY1922" s="207"/>
      <c r="AZ1922" s="207"/>
      <c r="BA1922" s="207"/>
      <c r="BB1922" s="207"/>
      <c r="BC1922" s="207"/>
      <c r="BD1922" s="207"/>
      <c r="BE1922" s="207"/>
      <c r="BF1922" s="207"/>
      <c r="BG1922" s="207"/>
      <c r="BH1922" s="207"/>
      <c r="BI1922" s="207"/>
      <c r="BJ1922" s="207"/>
      <c r="BK1922" s="207"/>
      <c r="BL1922" s="207"/>
      <c r="BM1922" s="210"/>
      <c r="BN1922" s="204"/>
      <c r="BO1922" s="2"/>
    </row>
    <row r="1923" spans="1:67" ht="15" hidden="1" customHeight="1" x14ac:dyDescent="0.25">
      <c r="A1923" s="2"/>
      <c r="B1923" s="234"/>
      <c r="C1923" s="237"/>
      <c r="D1923" s="238"/>
      <c r="E1923" s="242"/>
      <c r="F1923" s="245"/>
      <c r="G1923" s="245"/>
      <c r="H1923" s="245"/>
      <c r="I1923" s="245"/>
      <c r="J1923" s="248"/>
      <c r="K1923" s="250"/>
      <c r="L1923" s="247"/>
      <c r="M1923" s="247"/>
      <c r="N1923" s="247"/>
      <c r="O1923" s="245"/>
      <c r="P1923" s="134" t="s">
        <v>262</v>
      </c>
      <c r="Q1923" s="89"/>
      <c r="R1923" s="89"/>
      <c r="S1923" s="89"/>
      <c r="T1923" s="89"/>
      <c r="U1923" s="89"/>
      <c r="V1923" s="89"/>
      <c r="W1923" s="89"/>
      <c r="X1923" s="89"/>
      <c r="Y1923" s="89"/>
      <c r="Z1923" s="89"/>
      <c r="AA1923" s="221"/>
      <c r="AB1923" s="221"/>
      <c r="AC1923" s="234"/>
      <c r="AD1923" s="221"/>
      <c r="AE1923" s="225"/>
      <c r="AF1923" s="226"/>
      <c r="AG1923" s="230"/>
      <c r="AH1923" s="230"/>
      <c r="AI1923" s="230"/>
      <c r="AJ1923" s="216"/>
      <c r="AK1923" s="216"/>
      <c r="AL1923" s="218"/>
      <c r="AM1923" s="213"/>
      <c r="AN1923" s="213"/>
      <c r="AO1923" s="213"/>
      <c r="AP1923" s="213"/>
      <c r="AQ1923" s="213"/>
      <c r="AR1923" s="213"/>
      <c r="AS1923" s="213"/>
      <c r="AT1923" s="207"/>
      <c r="AU1923" s="207"/>
      <c r="AV1923" s="207"/>
      <c r="AW1923" s="207"/>
      <c r="AX1923" s="207"/>
      <c r="AY1923" s="207"/>
      <c r="AZ1923" s="207"/>
      <c r="BA1923" s="207"/>
      <c r="BB1923" s="207"/>
      <c r="BC1923" s="207"/>
      <c r="BD1923" s="207"/>
      <c r="BE1923" s="207"/>
      <c r="BF1923" s="207"/>
      <c r="BG1923" s="207"/>
      <c r="BH1923" s="207"/>
      <c r="BI1923" s="207"/>
      <c r="BJ1923" s="207"/>
      <c r="BK1923" s="207"/>
      <c r="BL1923" s="207"/>
      <c r="BM1923" s="210"/>
      <c r="BN1923" s="204"/>
      <c r="BO1923" s="2"/>
    </row>
    <row r="1924" spans="1:67" ht="15" hidden="1" customHeight="1" x14ac:dyDescent="0.25">
      <c r="A1924" s="2"/>
      <c r="B1924" s="234"/>
      <c r="C1924" s="237"/>
      <c r="D1924" s="238"/>
      <c r="E1924" s="242"/>
      <c r="F1924" s="245"/>
      <c r="G1924" s="245"/>
      <c r="H1924" s="245"/>
      <c r="I1924" s="245"/>
      <c r="J1924" s="248"/>
      <c r="K1924" s="250"/>
      <c r="L1924" s="247"/>
      <c r="M1924" s="247"/>
      <c r="N1924" s="247"/>
      <c r="O1924" s="245"/>
      <c r="P1924" s="134" t="s">
        <v>263</v>
      </c>
      <c r="Q1924" s="89"/>
      <c r="R1924" s="89"/>
      <c r="S1924" s="89"/>
      <c r="T1924" s="89"/>
      <c r="U1924" s="89"/>
      <c r="V1924" s="89"/>
      <c r="W1924" s="89"/>
      <c r="X1924" s="89"/>
      <c r="Y1924" s="89"/>
      <c r="Z1924" s="89"/>
      <c r="AA1924" s="221"/>
      <c r="AB1924" s="221"/>
      <c r="AC1924" s="234"/>
      <c r="AD1924" s="221"/>
      <c r="AE1924" s="225"/>
      <c r="AF1924" s="226"/>
      <c r="AG1924" s="230"/>
      <c r="AH1924" s="230"/>
      <c r="AI1924" s="230"/>
      <c r="AJ1924" s="216"/>
      <c r="AK1924" s="216"/>
      <c r="AL1924" s="218"/>
      <c r="AM1924" s="213"/>
      <c r="AN1924" s="213"/>
      <c r="AO1924" s="213"/>
      <c r="AP1924" s="213"/>
      <c r="AQ1924" s="213"/>
      <c r="AR1924" s="213"/>
      <c r="AS1924" s="213"/>
      <c r="AT1924" s="207"/>
      <c r="AU1924" s="207"/>
      <c r="AV1924" s="207"/>
      <c r="AW1924" s="207"/>
      <c r="AX1924" s="207"/>
      <c r="AY1924" s="207"/>
      <c r="AZ1924" s="207"/>
      <c r="BA1924" s="207"/>
      <c r="BB1924" s="207"/>
      <c r="BC1924" s="207"/>
      <c r="BD1924" s="207"/>
      <c r="BE1924" s="207"/>
      <c r="BF1924" s="207"/>
      <c r="BG1924" s="207"/>
      <c r="BH1924" s="207"/>
      <c r="BI1924" s="207"/>
      <c r="BJ1924" s="207"/>
      <c r="BK1924" s="207"/>
      <c r="BL1924" s="207"/>
      <c r="BM1924" s="210"/>
      <c r="BN1924" s="204"/>
      <c r="BO1924" s="2"/>
    </row>
    <row r="1925" spans="1:67" ht="15" hidden="1" customHeight="1" x14ac:dyDescent="0.25">
      <c r="A1925" s="2"/>
      <c r="B1925" s="234"/>
      <c r="C1925" s="237"/>
      <c r="D1925" s="238"/>
      <c r="E1925" s="242"/>
      <c r="F1925" s="245"/>
      <c r="G1925" s="245"/>
      <c r="H1925" s="245"/>
      <c r="I1925" s="245"/>
      <c r="J1925" s="248"/>
      <c r="K1925" s="250"/>
      <c r="L1925" s="247"/>
      <c r="M1925" s="247"/>
      <c r="N1925" s="247"/>
      <c r="O1925" s="245"/>
      <c r="P1925" s="134" t="s">
        <v>27</v>
      </c>
      <c r="Q1925" s="89"/>
      <c r="R1925" s="89"/>
      <c r="S1925" s="89"/>
      <c r="T1925" s="89"/>
      <c r="U1925" s="89"/>
      <c r="V1925" s="89"/>
      <c r="W1925" s="89"/>
      <c r="X1925" s="89"/>
      <c r="Y1925" s="89"/>
      <c r="Z1925" s="89"/>
      <c r="AA1925" s="221"/>
      <c r="AB1925" s="221"/>
      <c r="AC1925" s="234"/>
      <c r="AD1925" s="221"/>
      <c r="AE1925" s="225"/>
      <c r="AF1925" s="226"/>
      <c r="AG1925" s="230"/>
      <c r="AH1925" s="230"/>
      <c r="AI1925" s="230"/>
      <c r="AJ1925" s="216"/>
      <c r="AK1925" s="216"/>
      <c r="AL1925" s="218"/>
      <c r="AM1925" s="213"/>
      <c r="AN1925" s="213"/>
      <c r="AO1925" s="213"/>
      <c r="AP1925" s="213"/>
      <c r="AQ1925" s="213"/>
      <c r="AR1925" s="213"/>
      <c r="AS1925" s="213"/>
      <c r="AT1925" s="207"/>
      <c r="AU1925" s="207"/>
      <c r="AV1925" s="207"/>
      <c r="AW1925" s="207"/>
      <c r="AX1925" s="207"/>
      <c r="AY1925" s="207"/>
      <c r="AZ1925" s="207"/>
      <c r="BA1925" s="207"/>
      <c r="BB1925" s="207"/>
      <c r="BC1925" s="207"/>
      <c r="BD1925" s="207"/>
      <c r="BE1925" s="207"/>
      <c r="BF1925" s="207"/>
      <c r="BG1925" s="207"/>
      <c r="BH1925" s="207"/>
      <c r="BI1925" s="207"/>
      <c r="BJ1925" s="207"/>
      <c r="BK1925" s="207"/>
      <c r="BL1925" s="207"/>
      <c r="BM1925" s="210"/>
      <c r="BN1925" s="204"/>
      <c r="BO1925" s="2"/>
    </row>
    <row r="1926" spans="1:67" ht="15" customHeight="1" x14ac:dyDescent="0.25">
      <c r="A1926" s="2"/>
      <c r="B1926" s="219"/>
      <c r="C1926" s="239"/>
      <c r="D1926" s="240"/>
      <c r="E1926" s="243"/>
      <c r="F1926" s="246"/>
      <c r="G1926" s="246"/>
      <c r="H1926" s="246"/>
      <c r="I1926" s="246"/>
      <c r="J1926" s="248"/>
      <c r="K1926" s="251"/>
      <c r="L1926" s="248"/>
      <c r="M1926" s="248"/>
      <c r="N1926" s="248"/>
      <c r="O1926" s="246"/>
      <c r="P1926" s="134" t="s">
        <v>28</v>
      </c>
      <c r="Q1926" s="182">
        <v>46104</v>
      </c>
      <c r="R1926" s="182">
        <v>46115</v>
      </c>
      <c r="S1926" s="182">
        <v>46129</v>
      </c>
      <c r="T1926" s="182">
        <v>46220</v>
      </c>
      <c r="U1926" s="182">
        <v>46220</v>
      </c>
      <c r="V1926" s="182">
        <v>46241</v>
      </c>
      <c r="W1926" s="89"/>
      <c r="X1926" s="89"/>
      <c r="Y1926" s="89"/>
      <c r="Z1926" s="89"/>
      <c r="AA1926" s="232"/>
      <c r="AB1926" s="222"/>
      <c r="AC1926" s="252"/>
      <c r="AD1926" s="222"/>
      <c r="AE1926" s="227"/>
      <c r="AF1926" s="228"/>
      <c r="AG1926" s="231"/>
      <c r="AH1926" s="232"/>
      <c r="AI1926" s="232"/>
      <c r="AJ1926" s="217"/>
      <c r="AK1926" s="217"/>
      <c r="AL1926" s="219"/>
      <c r="AM1926" s="214"/>
      <c r="AN1926" s="214"/>
      <c r="AO1926" s="214"/>
      <c r="AP1926" s="214"/>
      <c r="AQ1926" s="214"/>
      <c r="AR1926" s="214"/>
      <c r="AS1926" s="214"/>
      <c r="AT1926" s="208"/>
      <c r="AU1926" s="208"/>
      <c r="AV1926" s="208"/>
      <c r="AW1926" s="208"/>
      <c r="AX1926" s="208"/>
      <c r="AY1926" s="208"/>
      <c r="AZ1926" s="208"/>
      <c r="BA1926" s="208"/>
      <c r="BB1926" s="208"/>
      <c r="BC1926" s="208"/>
      <c r="BD1926" s="208"/>
      <c r="BE1926" s="208"/>
      <c r="BF1926" s="208"/>
      <c r="BG1926" s="208"/>
      <c r="BH1926" s="208"/>
      <c r="BI1926" s="208"/>
      <c r="BJ1926" s="208"/>
      <c r="BK1926" s="208"/>
      <c r="BL1926" s="208"/>
      <c r="BM1926" s="211"/>
      <c r="BN1926" s="205"/>
      <c r="BO1926" s="2"/>
    </row>
    <row r="1927" spans="1:67" ht="15" hidden="1" customHeight="1" x14ac:dyDescent="0.25">
      <c r="A1927" s="2"/>
      <c r="B1927" s="233" t="s">
        <v>1701</v>
      </c>
      <c r="C1927" s="235" t="s">
        <v>893</v>
      </c>
      <c r="D1927" s="236"/>
      <c r="E1927" s="241"/>
      <c r="F1927" s="244" t="s">
        <v>1704</v>
      </c>
      <c r="G1927" s="245"/>
      <c r="H1927" s="245"/>
      <c r="I1927" s="245" t="s">
        <v>1697</v>
      </c>
      <c r="J1927" s="247"/>
      <c r="K1927" s="249">
        <v>46241</v>
      </c>
      <c r="L1927" s="247" t="s">
        <v>504</v>
      </c>
      <c r="M1927" s="247">
        <v>1</v>
      </c>
      <c r="N1927" s="247"/>
      <c r="O1927" s="245" t="s">
        <v>1596</v>
      </c>
      <c r="P1927" s="135" t="s">
        <v>148</v>
      </c>
      <c r="Q1927" s="89"/>
      <c r="R1927" s="89"/>
      <c r="S1927" s="89"/>
      <c r="T1927" s="89"/>
      <c r="U1927" s="89"/>
      <c r="V1927" s="89"/>
      <c r="W1927" s="89"/>
      <c r="X1927" s="89"/>
      <c r="Y1927" s="89"/>
      <c r="Z1927" s="89"/>
      <c r="AA1927" s="220">
        <v>155</v>
      </c>
      <c r="AB1927" s="220"/>
      <c r="AC1927" s="233"/>
      <c r="AD1927" s="220"/>
      <c r="AE1927" s="223">
        <v>100</v>
      </c>
      <c r="AF1927" s="224"/>
      <c r="AG1927" s="229"/>
      <c r="AH1927" s="229">
        <v>50</v>
      </c>
      <c r="AI1927" s="229">
        <v>0.20715278520260877</v>
      </c>
      <c r="AJ1927" s="215"/>
      <c r="AK1927" s="215"/>
      <c r="AL1927" s="209" t="s">
        <v>1590</v>
      </c>
      <c r="AM1927" s="212"/>
      <c r="AN1927" s="212"/>
      <c r="AO1927" s="212"/>
      <c r="AP1927" s="212"/>
      <c r="AQ1927" s="212"/>
      <c r="AR1927" s="212"/>
      <c r="AS1927" s="212"/>
      <c r="AT1927" s="206"/>
      <c r="AU1927" s="206"/>
      <c r="AV1927" s="206"/>
      <c r="AW1927" s="206"/>
      <c r="AX1927" s="206"/>
      <c r="AY1927" s="206"/>
      <c r="AZ1927" s="206"/>
      <c r="BA1927" s="206"/>
      <c r="BB1927" s="206"/>
      <c r="BC1927" s="206"/>
      <c r="BD1927" s="206"/>
      <c r="BE1927" s="206"/>
      <c r="BF1927" s="206"/>
      <c r="BG1927" s="206"/>
      <c r="BH1927" s="206"/>
      <c r="BI1927" s="206"/>
      <c r="BJ1927" s="206"/>
      <c r="BK1927" s="206"/>
      <c r="BL1927" s="206"/>
      <c r="BM1927" s="209"/>
      <c r="BN1927" s="203"/>
      <c r="BO1927" s="2"/>
    </row>
    <row r="1928" spans="1:67" ht="15" customHeight="1" x14ac:dyDescent="0.25">
      <c r="A1928" s="2"/>
      <c r="B1928" s="234"/>
      <c r="C1928" s="237"/>
      <c r="D1928" s="238"/>
      <c r="E1928" s="242"/>
      <c r="F1928" s="245"/>
      <c r="G1928" s="245"/>
      <c r="H1928" s="245"/>
      <c r="I1928" s="245"/>
      <c r="J1928" s="248"/>
      <c r="K1928" s="250"/>
      <c r="L1928" s="247"/>
      <c r="M1928" s="247"/>
      <c r="N1928" s="247"/>
      <c r="O1928" s="245"/>
      <c r="P1928" s="134" t="s">
        <v>26</v>
      </c>
      <c r="Q1928" s="89">
        <v>46139</v>
      </c>
      <c r="R1928" s="89">
        <v>46143</v>
      </c>
      <c r="S1928" s="89">
        <v>46150</v>
      </c>
      <c r="T1928" s="89">
        <v>46316</v>
      </c>
      <c r="U1928" s="89">
        <v>46316</v>
      </c>
      <c r="V1928" s="89">
        <v>46330</v>
      </c>
      <c r="W1928" s="89"/>
      <c r="X1928" s="89"/>
      <c r="Y1928" s="89"/>
      <c r="Z1928" s="89"/>
      <c r="AA1928" s="221"/>
      <c r="AB1928" s="221"/>
      <c r="AC1928" s="234"/>
      <c r="AD1928" s="221"/>
      <c r="AE1928" s="225"/>
      <c r="AF1928" s="226"/>
      <c r="AG1928" s="230"/>
      <c r="AH1928" s="230"/>
      <c r="AI1928" s="230"/>
      <c r="AJ1928" s="216"/>
      <c r="AK1928" s="216"/>
      <c r="AL1928" s="218"/>
      <c r="AM1928" s="213"/>
      <c r="AN1928" s="213"/>
      <c r="AO1928" s="213"/>
      <c r="AP1928" s="213"/>
      <c r="AQ1928" s="213"/>
      <c r="AR1928" s="213"/>
      <c r="AS1928" s="213"/>
      <c r="AT1928" s="207"/>
      <c r="AU1928" s="207"/>
      <c r="AV1928" s="207"/>
      <c r="AW1928" s="207"/>
      <c r="AX1928" s="207"/>
      <c r="AY1928" s="207"/>
      <c r="AZ1928" s="207"/>
      <c r="BA1928" s="207"/>
      <c r="BB1928" s="207"/>
      <c r="BC1928" s="207"/>
      <c r="BD1928" s="207"/>
      <c r="BE1928" s="207"/>
      <c r="BF1928" s="207"/>
      <c r="BG1928" s="207"/>
      <c r="BH1928" s="207"/>
      <c r="BI1928" s="207"/>
      <c r="BJ1928" s="207"/>
      <c r="BK1928" s="207"/>
      <c r="BL1928" s="207"/>
      <c r="BM1928" s="210"/>
      <c r="BN1928" s="204"/>
      <c r="BO1928" s="2"/>
    </row>
    <row r="1929" spans="1:67" ht="15" hidden="1" customHeight="1" x14ac:dyDescent="0.25">
      <c r="A1929" s="2"/>
      <c r="B1929" s="234"/>
      <c r="C1929" s="237"/>
      <c r="D1929" s="238"/>
      <c r="E1929" s="242"/>
      <c r="F1929" s="245"/>
      <c r="G1929" s="245"/>
      <c r="H1929" s="245"/>
      <c r="I1929" s="245"/>
      <c r="J1929" s="248"/>
      <c r="K1929" s="250"/>
      <c r="L1929" s="247"/>
      <c r="M1929" s="247"/>
      <c r="N1929" s="247"/>
      <c r="O1929" s="245"/>
      <c r="P1929" s="134" t="s">
        <v>262</v>
      </c>
      <c r="Q1929" s="89"/>
      <c r="R1929" s="89"/>
      <c r="S1929" s="89"/>
      <c r="T1929" s="89"/>
      <c r="U1929" s="89"/>
      <c r="V1929" s="89"/>
      <c r="W1929" s="89"/>
      <c r="X1929" s="89"/>
      <c r="Y1929" s="89"/>
      <c r="Z1929" s="89"/>
      <c r="AA1929" s="221"/>
      <c r="AB1929" s="221"/>
      <c r="AC1929" s="234"/>
      <c r="AD1929" s="221"/>
      <c r="AE1929" s="225"/>
      <c r="AF1929" s="226"/>
      <c r="AG1929" s="230"/>
      <c r="AH1929" s="230"/>
      <c r="AI1929" s="230"/>
      <c r="AJ1929" s="216"/>
      <c r="AK1929" s="216"/>
      <c r="AL1929" s="218"/>
      <c r="AM1929" s="213"/>
      <c r="AN1929" s="213"/>
      <c r="AO1929" s="213"/>
      <c r="AP1929" s="213"/>
      <c r="AQ1929" s="213"/>
      <c r="AR1929" s="213"/>
      <c r="AS1929" s="213"/>
      <c r="AT1929" s="207"/>
      <c r="AU1929" s="207"/>
      <c r="AV1929" s="207"/>
      <c r="AW1929" s="207"/>
      <c r="AX1929" s="207"/>
      <c r="AY1929" s="207"/>
      <c r="AZ1929" s="207"/>
      <c r="BA1929" s="207"/>
      <c r="BB1929" s="207"/>
      <c r="BC1929" s="207"/>
      <c r="BD1929" s="207"/>
      <c r="BE1929" s="207"/>
      <c r="BF1929" s="207"/>
      <c r="BG1929" s="207"/>
      <c r="BH1929" s="207"/>
      <c r="BI1929" s="207"/>
      <c r="BJ1929" s="207"/>
      <c r="BK1929" s="207"/>
      <c r="BL1929" s="207"/>
      <c r="BM1929" s="210"/>
      <c r="BN1929" s="204"/>
      <c r="BO1929" s="2"/>
    </row>
    <row r="1930" spans="1:67" ht="15" hidden="1" customHeight="1" x14ac:dyDescent="0.25">
      <c r="A1930" s="2"/>
      <c r="B1930" s="234"/>
      <c r="C1930" s="237"/>
      <c r="D1930" s="238"/>
      <c r="E1930" s="242"/>
      <c r="F1930" s="245"/>
      <c r="G1930" s="245"/>
      <c r="H1930" s="245"/>
      <c r="I1930" s="245"/>
      <c r="J1930" s="248"/>
      <c r="K1930" s="250"/>
      <c r="L1930" s="247"/>
      <c r="M1930" s="247"/>
      <c r="N1930" s="247"/>
      <c r="O1930" s="245"/>
      <c r="P1930" s="134" t="s">
        <v>263</v>
      </c>
      <c r="Q1930" s="89"/>
      <c r="R1930" s="89"/>
      <c r="S1930" s="89"/>
      <c r="T1930" s="89"/>
      <c r="U1930" s="89"/>
      <c r="V1930" s="89"/>
      <c r="W1930" s="89"/>
      <c r="X1930" s="89"/>
      <c r="Y1930" s="89"/>
      <c r="Z1930" s="89"/>
      <c r="AA1930" s="221"/>
      <c r="AB1930" s="221"/>
      <c r="AC1930" s="234"/>
      <c r="AD1930" s="221"/>
      <c r="AE1930" s="225"/>
      <c r="AF1930" s="226"/>
      <c r="AG1930" s="230"/>
      <c r="AH1930" s="230"/>
      <c r="AI1930" s="230"/>
      <c r="AJ1930" s="216"/>
      <c r="AK1930" s="216"/>
      <c r="AL1930" s="218"/>
      <c r="AM1930" s="213"/>
      <c r="AN1930" s="213"/>
      <c r="AO1930" s="213"/>
      <c r="AP1930" s="213"/>
      <c r="AQ1930" s="213"/>
      <c r="AR1930" s="213"/>
      <c r="AS1930" s="213"/>
      <c r="AT1930" s="207"/>
      <c r="AU1930" s="207"/>
      <c r="AV1930" s="207"/>
      <c r="AW1930" s="207"/>
      <c r="AX1930" s="207"/>
      <c r="AY1930" s="207"/>
      <c r="AZ1930" s="207"/>
      <c r="BA1930" s="207"/>
      <c r="BB1930" s="207"/>
      <c r="BC1930" s="207"/>
      <c r="BD1930" s="207"/>
      <c r="BE1930" s="207"/>
      <c r="BF1930" s="207"/>
      <c r="BG1930" s="207"/>
      <c r="BH1930" s="207"/>
      <c r="BI1930" s="207"/>
      <c r="BJ1930" s="207"/>
      <c r="BK1930" s="207"/>
      <c r="BL1930" s="207"/>
      <c r="BM1930" s="210"/>
      <c r="BN1930" s="204"/>
      <c r="BO1930" s="2"/>
    </row>
    <row r="1931" spans="1:67" ht="15" hidden="1" customHeight="1" x14ac:dyDescent="0.25">
      <c r="A1931" s="2"/>
      <c r="B1931" s="234"/>
      <c r="C1931" s="237"/>
      <c r="D1931" s="238"/>
      <c r="E1931" s="242"/>
      <c r="F1931" s="245"/>
      <c r="G1931" s="245"/>
      <c r="H1931" s="245"/>
      <c r="I1931" s="245"/>
      <c r="J1931" s="248"/>
      <c r="K1931" s="250"/>
      <c r="L1931" s="247"/>
      <c r="M1931" s="247"/>
      <c r="N1931" s="247"/>
      <c r="O1931" s="245"/>
      <c r="P1931" s="134" t="s">
        <v>27</v>
      </c>
      <c r="Q1931" s="89"/>
      <c r="R1931" s="89"/>
      <c r="S1931" s="89"/>
      <c r="T1931" s="89"/>
      <c r="U1931" s="89"/>
      <c r="V1931" s="89"/>
      <c r="W1931" s="89"/>
      <c r="X1931" s="89"/>
      <c r="Y1931" s="89"/>
      <c r="Z1931" s="89"/>
      <c r="AA1931" s="221"/>
      <c r="AB1931" s="221"/>
      <c r="AC1931" s="234"/>
      <c r="AD1931" s="221"/>
      <c r="AE1931" s="225"/>
      <c r="AF1931" s="226"/>
      <c r="AG1931" s="230"/>
      <c r="AH1931" s="230"/>
      <c r="AI1931" s="230"/>
      <c r="AJ1931" s="216"/>
      <c r="AK1931" s="216"/>
      <c r="AL1931" s="218"/>
      <c r="AM1931" s="213"/>
      <c r="AN1931" s="213"/>
      <c r="AO1931" s="213"/>
      <c r="AP1931" s="213"/>
      <c r="AQ1931" s="213"/>
      <c r="AR1931" s="213"/>
      <c r="AS1931" s="213"/>
      <c r="AT1931" s="207"/>
      <c r="AU1931" s="207"/>
      <c r="AV1931" s="207"/>
      <c r="AW1931" s="207"/>
      <c r="AX1931" s="207"/>
      <c r="AY1931" s="207"/>
      <c r="AZ1931" s="207"/>
      <c r="BA1931" s="207"/>
      <c r="BB1931" s="207"/>
      <c r="BC1931" s="207"/>
      <c r="BD1931" s="207"/>
      <c r="BE1931" s="207"/>
      <c r="BF1931" s="207"/>
      <c r="BG1931" s="207"/>
      <c r="BH1931" s="207"/>
      <c r="BI1931" s="207"/>
      <c r="BJ1931" s="207"/>
      <c r="BK1931" s="207"/>
      <c r="BL1931" s="207"/>
      <c r="BM1931" s="210"/>
      <c r="BN1931" s="204"/>
      <c r="BO1931" s="2"/>
    </row>
    <row r="1932" spans="1:67" ht="15" customHeight="1" x14ac:dyDescent="0.25">
      <c r="A1932" s="2"/>
      <c r="B1932" s="219"/>
      <c r="C1932" s="239"/>
      <c r="D1932" s="240"/>
      <c r="E1932" s="243"/>
      <c r="F1932" s="246"/>
      <c r="G1932" s="246"/>
      <c r="H1932" s="246"/>
      <c r="I1932" s="246"/>
      <c r="J1932" s="248"/>
      <c r="K1932" s="251"/>
      <c r="L1932" s="248"/>
      <c r="M1932" s="248"/>
      <c r="N1932" s="248"/>
      <c r="O1932" s="246"/>
      <c r="P1932" s="134" t="s">
        <v>28</v>
      </c>
      <c r="Q1932" s="182">
        <v>46139</v>
      </c>
      <c r="R1932" s="182">
        <v>46140</v>
      </c>
      <c r="S1932" s="182">
        <v>46146</v>
      </c>
      <c r="T1932" s="182">
        <v>46220</v>
      </c>
      <c r="U1932" s="182">
        <v>46220</v>
      </c>
      <c r="V1932" s="182">
        <v>46241</v>
      </c>
      <c r="W1932" s="89"/>
      <c r="X1932" s="89"/>
      <c r="Y1932" s="89"/>
      <c r="Z1932" s="89"/>
      <c r="AA1932" s="232"/>
      <c r="AB1932" s="222"/>
      <c r="AC1932" s="252"/>
      <c r="AD1932" s="222"/>
      <c r="AE1932" s="227"/>
      <c r="AF1932" s="228"/>
      <c r="AG1932" s="231"/>
      <c r="AH1932" s="232"/>
      <c r="AI1932" s="232"/>
      <c r="AJ1932" s="217"/>
      <c r="AK1932" s="217"/>
      <c r="AL1932" s="219"/>
      <c r="AM1932" s="214"/>
      <c r="AN1932" s="214"/>
      <c r="AO1932" s="214"/>
      <c r="AP1932" s="214"/>
      <c r="AQ1932" s="214"/>
      <c r="AR1932" s="214"/>
      <c r="AS1932" s="214"/>
      <c r="AT1932" s="208"/>
      <c r="AU1932" s="208"/>
      <c r="AV1932" s="208"/>
      <c r="AW1932" s="208"/>
      <c r="AX1932" s="208"/>
      <c r="AY1932" s="208"/>
      <c r="AZ1932" s="208"/>
      <c r="BA1932" s="208"/>
      <c r="BB1932" s="208"/>
      <c r="BC1932" s="208"/>
      <c r="BD1932" s="208"/>
      <c r="BE1932" s="208"/>
      <c r="BF1932" s="208"/>
      <c r="BG1932" s="208"/>
      <c r="BH1932" s="208"/>
      <c r="BI1932" s="208"/>
      <c r="BJ1932" s="208"/>
      <c r="BK1932" s="208"/>
      <c r="BL1932" s="208"/>
      <c r="BM1932" s="211"/>
      <c r="BN1932" s="205"/>
      <c r="BO1932" s="2"/>
    </row>
    <row r="1933" spans="1:67" ht="15" hidden="1" customHeight="1" x14ac:dyDescent="0.25">
      <c r="A1933" s="2"/>
      <c r="B1933" s="233" t="s">
        <v>1701</v>
      </c>
      <c r="C1933" s="235" t="s">
        <v>895</v>
      </c>
      <c r="D1933" s="236"/>
      <c r="E1933" s="241"/>
      <c r="F1933" s="244" t="s">
        <v>1705</v>
      </c>
      <c r="G1933" s="245"/>
      <c r="H1933" s="245"/>
      <c r="I1933" s="245" t="s">
        <v>1697</v>
      </c>
      <c r="J1933" s="247"/>
      <c r="K1933" s="249">
        <v>46241</v>
      </c>
      <c r="L1933" s="247" t="s">
        <v>504</v>
      </c>
      <c r="M1933" s="247">
        <v>1</v>
      </c>
      <c r="N1933" s="247"/>
      <c r="O1933" s="245" t="s">
        <v>1596</v>
      </c>
      <c r="P1933" s="135" t="s">
        <v>148</v>
      </c>
      <c r="Q1933" s="89"/>
      <c r="R1933" s="89"/>
      <c r="S1933" s="89"/>
      <c r="T1933" s="89"/>
      <c r="U1933" s="89"/>
      <c r="V1933" s="89"/>
      <c r="W1933" s="89"/>
      <c r="X1933" s="89"/>
      <c r="Y1933" s="89"/>
      <c r="Z1933" s="89"/>
      <c r="AA1933" s="220">
        <v>155</v>
      </c>
      <c r="AB1933" s="220"/>
      <c r="AC1933" s="233"/>
      <c r="AD1933" s="220"/>
      <c r="AE1933" s="223">
        <v>100</v>
      </c>
      <c r="AF1933" s="224"/>
      <c r="AG1933" s="229"/>
      <c r="AH1933" s="229">
        <v>50</v>
      </c>
      <c r="AI1933" s="229">
        <v>0.20715278520260877</v>
      </c>
      <c r="AJ1933" s="215"/>
      <c r="AK1933" s="215"/>
      <c r="AL1933" s="209" t="s">
        <v>1590</v>
      </c>
      <c r="AM1933" s="212"/>
      <c r="AN1933" s="212"/>
      <c r="AO1933" s="212"/>
      <c r="AP1933" s="212"/>
      <c r="AQ1933" s="212"/>
      <c r="AR1933" s="212"/>
      <c r="AS1933" s="212"/>
      <c r="AT1933" s="206"/>
      <c r="AU1933" s="206"/>
      <c r="AV1933" s="206"/>
      <c r="AW1933" s="206"/>
      <c r="AX1933" s="206"/>
      <c r="AY1933" s="206"/>
      <c r="AZ1933" s="206"/>
      <c r="BA1933" s="206"/>
      <c r="BB1933" s="206"/>
      <c r="BC1933" s="206"/>
      <c r="BD1933" s="206"/>
      <c r="BE1933" s="206"/>
      <c r="BF1933" s="206"/>
      <c r="BG1933" s="206"/>
      <c r="BH1933" s="206"/>
      <c r="BI1933" s="206"/>
      <c r="BJ1933" s="206"/>
      <c r="BK1933" s="206"/>
      <c r="BL1933" s="206"/>
      <c r="BM1933" s="209"/>
      <c r="BN1933" s="203"/>
      <c r="BO1933" s="2"/>
    </row>
    <row r="1934" spans="1:67" ht="15" customHeight="1" x14ac:dyDescent="0.25">
      <c r="A1934" s="2"/>
      <c r="B1934" s="234"/>
      <c r="C1934" s="237"/>
      <c r="D1934" s="238"/>
      <c r="E1934" s="242"/>
      <c r="F1934" s="245"/>
      <c r="G1934" s="245"/>
      <c r="H1934" s="245"/>
      <c r="I1934" s="245"/>
      <c r="J1934" s="248"/>
      <c r="K1934" s="250"/>
      <c r="L1934" s="247"/>
      <c r="M1934" s="247"/>
      <c r="N1934" s="247"/>
      <c r="O1934" s="245"/>
      <c r="P1934" s="134" t="s">
        <v>26</v>
      </c>
      <c r="Q1934" s="89">
        <v>46118</v>
      </c>
      <c r="R1934" s="89">
        <v>46122</v>
      </c>
      <c r="S1934" s="89">
        <v>46129</v>
      </c>
      <c r="T1934" s="89">
        <v>46295</v>
      </c>
      <c r="U1934" s="89">
        <v>46295</v>
      </c>
      <c r="V1934" s="89">
        <v>46309</v>
      </c>
      <c r="W1934" s="89"/>
      <c r="X1934" s="89"/>
      <c r="Y1934" s="89"/>
      <c r="Z1934" s="89"/>
      <c r="AA1934" s="221"/>
      <c r="AB1934" s="221"/>
      <c r="AC1934" s="234"/>
      <c r="AD1934" s="221"/>
      <c r="AE1934" s="225"/>
      <c r="AF1934" s="226"/>
      <c r="AG1934" s="230"/>
      <c r="AH1934" s="230"/>
      <c r="AI1934" s="230"/>
      <c r="AJ1934" s="216"/>
      <c r="AK1934" s="216"/>
      <c r="AL1934" s="218"/>
      <c r="AM1934" s="213"/>
      <c r="AN1934" s="213"/>
      <c r="AO1934" s="213"/>
      <c r="AP1934" s="213"/>
      <c r="AQ1934" s="213"/>
      <c r="AR1934" s="213"/>
      <c r="AS1934" s="213"/>
      <c r="AT1934" s="207"/>
      <c r="AU1934" s="207"/>
      <c r="AV1934" s="207"/>
      <c r="AW1934" s="207"/>
      <c r="AX1934" s="207"/>
      <c r="AY1934" s="207"/>
      <c r="AZ1934" s="207"/>
      <c r="BA1934" s="207"/>
      <c r="BB1934" s="207"/>
      <c r="BC1934" s="207"/>
      <c r="BD1934" s="207"/>
      <c r="BE1934" s="207"/>
      <c r="BF1934" s="207"/>
      <c r="BG1934" s="207"/>
      <c r="BH1934" s="207"/>
      <c r="BI1934" s="207"/>
      <c r="BJ1934" s="207"/>
      <c r="BK1934" s="207"/>
      <c r="BL1934" s="207"/>
      <c r="BM1934" s="210"/>
      <c r="BN1934" s="204"/>
      <c r="BO1934" s="2"/>
    </row>
    <row r="1935" spans="1:67" ht="15" hidden="1" customHeight="1" x14ac:dyDescent="0.25">
      <c r="A1935" s="2"/>
      <c r="B1935" s="234"/>
      <c r="C1935" s="237"/>
      <c r="D1935" s="238"/>
      <c r="E1935" s="242"/>
      <c r="F1935" s="245"/>
      <c r="G1935" s="245"/>
      <c r="H1935" s="245"/>
      <c r="I1935" s="245"/>
      <c r="J1935" s="248"/>
      <c r="K1935" s="250"/>
      <c r="L1935" s="247"/>
      <c r="M1935" s="247"/>
      <c r="N1935" s="247"/>
      <c r="O1935" s="245"/>
      <c r="P1935" s="134" t="s">
        <v>262</v>
      </c>
      <c r="Q1935" s="89"/>
      <c r="R1935" s="89"/>
      <c r="S1935" s="89"/>
      <c r="T1935" s="89"/>
      <c r="U1935" s="89"/>
      <c r="V1935" s="89"/>
      <c r="W1935" s="89"/>
      <c r="X1935" s="89"/>
      <c r="Y1935" s="89"/>
      <c r="Z1935" s="89"/>
      <c r="AA1935" s="221"/>
      <c r="AB1935" s="221"/>
      <c r="AC1935" s="234"/>
      <c r="AD1935" s="221"/>
      <c r="AE1935" s="225"/>
      <c r="AF1935" s="226"/>
      <c r="AG1935" s="230"/>
      <c r="AH1935" s="230"/>
      <c r="AI1935" s="230"/>
      <c r="AJ1935" s="216"/>
      <c r="AK1935" s="216"/>
      <c r="AL1935" s="218"/>
      <c r="AM1935" s="213"/>
      <c r="AN1935" s="213"/>
      <c r="AO1935" s="213"/>
      <c r="AP1935" s="213"/>
      <c r="AQ1935" s="213"/>
      <c r="AR1935" s="213"/>
      <c r="AS1935" s="213"/>
      <c r="AT1935" s="207"/>
      <c r="AU1935" s="207"/>
      <c r="AV1935" s="207"/>
      <c r="AW1935" s="207"/>
      <c r="AX1935" s="207"/>
      <c r="AY1935" s="207"/>
      <c r="AZ1935" s="207"/>
      <c r="BA1935" s="207"/>
      <c r="BB1935" s="207"/>
      <c r="BC1935" s="207"/>
      <c r="BD1935" s="207"/>
      <c r="BE1935" s="207"/>
      <c r="BF1935" s="207"/>
      <c r="BG1935" s="207"/>
      <c r="BH1935" s="207"/>
      <c r="BI1935" s="207"/>
      <c r="BJ1935" s="207"/>
      <c r="BK1935" s="207"/>
      <c r="BL1935" s="207"/>
      <c r="BM1935" s="210"/>
      <c r="BN1935" s="204"/>
      <c r="BO1935" s="2"/>
    </row>
    <row r="1936" spans="1:67" ht="15" hidden="1" customHeight="1" x14ac:dyDescent="0.25">
      <c r="A1936" s="2"/>
      <c r="B1936" s="234"/>
      <c r="C1936" s="237"/>
      <c r="D1936" s="238"/>
      <c r="E1936" s="242"/>
      <c r="F1936" s="245"/>
      <c r="G1936" s="245"/>
      <c r="H1936" s="245"/>
      <c r="I1936" s="245"/>
      <c r="J1936" s="248"/>
      <c r="K1936" s="250"/>
      <c r="L1936" s="247"/>
      <c r="M1936" s="247"/>
      <c r="N1936" s="247"/>
      <c r="O1936" s="245"/>
      <c r="P1936" s="134" t="s">
        <v>263</v>
      </c>
      <c r="Q1936" s="89"/>
      <c r="R1936" s="89"/>
      <c r="S1936" s="89"/>
      <c r="T1936" s="89"/>
      <c r="U1936" s="89"/>
      <c r="V1936" s="89"/>
      <c r="W1936" s="89"/>
      <c r="X1936" s="89"/>
      <c r="Y1936" s="89"/>
      <c r="Z1936" s="89"/>
      <c r="AA1936" s="221"/>
      <c r="AB1936" s="221"/>
      <c r="AC1936" s="234"/>
      <c r="AD1936" s="221"/>
      <c r="AE1936" s="225"/>
      <c r="AF1936" s="226"/>
      <c r="AG1936" s="230"/>
      <c r="AH1936" s="230"/>
      <c r="AI1936" s="230"/>
      <c r="AJ1936" s="216"/>
      <c r="AK1936" s="216"/>
      <c r="AL1936" s="218"/>
      <c r="AM1936" s="213"/>
      <c r="AN1936" s="213"/>
      <c r="AO1936" s="213"/>
      <c r="AP1936" s="213"/>
      <c r="AQ1936" s="213"/>
      <c r="AR1936" s="213"/>
      <c r="AS1936" s="213"/>
      <c r="AT1936" s="207"/>
      <c r="AU1936" s="207"/>
      <c r="AV1936" s="207"/>
      <c r="AW1936" s="207"/>
      <c r="AX1936" s="207"/>
      <c r="AY1936" s="207"/>
      <c r="AZ1936" s="207"/>
      <c r="BA1936" s="207"/>
      <c r="BB1936" s="207"/>
      <c r="BC1936" s="207"/>
      <c r="BD1936" s="207"/>
      <c r="BE1936" s="207"/>
      <c r="BF1936" s="207"/>
      <c r="BG1936" s="207"/>
      <c r="BH1936" s="207"/>
      <c r="BI1936" s="207"/>
      <c r="BJ1936" s="207"/>
      <c r="BK1936" s="207"/>
      <c r="BL1936" s="207"/>
      <c r="BM1936" s="210"/>
      <c r="BN1936" s="204"/>
      <c r="BO1936" s="2"/>
    </row>
    <row r="1937" spans="1:67" ht="15" hidden="1" customHeight="1" x14ac:dyDescent="0.25">
      <c r="A1937" s="2"/>
      <c r="B1937" s="234"/>
      <c r="C1937" s="237"/>
      <c r="D1937" s="238"/>
      <c r="E1937" s="242"/>
      <c r="F1937" s="245"/>
      <c r="G1937" s="245"/>
      <c r="H1937" s="245"/>
      <c r="I1937" s="245"/>
      <c r="J1937" s="248"/>
      <c r="K1937" s="250"/>
      <c r="L1937" s="247"/>
      <c r="M1937" s="247"/>
      <c r="N1937" s="247"/>
      <c r="O1937" s="245"/>
      <c r="P1937" s="134" t="s">
        <v>27</v>
      </c>
      <c r="Q1937" s="89"/>
      <c r="R1937" s="89"/>
      <c r="S1937" s="89"/>
      <c r="T1937" s="89"/>
      <c r="U1937" s="89"/>
      <c r="V1937" s="89"/>
      <c r="W1937" s="89"/>
      <c r="X1937" s="89"/>
      <c r="Y1937" s="89"/>
      <c r="Z1937" s="89"/>
      <c r="AA1937" s="221"/>
      <c r="AB1937" s="221"/>
      <c r="AC1937" s="234"/>
      <c r="AD1937" s="221"/>
      <c r="AE1937" s="225"/>
      <c r="AF1937" s="226"/>
      <c r="AG1937" s="230"/>
      <c r="AH1937" s="230"/>
      <c r="AI1937" s="230"/>
      <c r="AJ1937" s="216"/>
      <c r="AK1937" s="216"/>
      <c r="AL1937" s="218"/>
      <c r="AM1937" s="213"/>
      <c r="AN1937" s="213"/>
      <c r="AO1937" s="213"/>
      <c r="AP1937" s="213"/>
      <c r="AQ1937" s="213"/>
      <c r="AR1937" s="213"/>
      <c r="AS1937" s="213"/>
      <c r="AT1937" s="207"/>
      <c r="AU1937" s="207"/>
      <c r="AV1937" s="207"/>
      <c r="AW1937" s="207"/>
      <c r="AX1937" s="207"/>
      <c r="AY1937" s="207"/>
      <c r="AZ1937" s="207"/>
      <c r="BA1937" s="207"/>
      <c r="BB1937" s="207"/>
      <c r="BC1937" s="207"/>
      <c r="BD1937" s="207"/>
      <c r="BE1937" s="207"/>
      <c r="BF1937" s="207"/>
      <c r="BG1937" s="207"/>
      <c r="BH1937" s="207"/>
      <c r="BI1937" s="207"/>
      <c r="BJ1937" s="207"/>
      <c r="BK1937" s="207"/>
      <c r="BL1937" s="207"/>
      <c r="BM1937" s="210"/>
      <c r="BN1937" s="204"/>
      <c r="BO1937" s="2"/>
    </row>
    <row r="1938" spans="1:67" ht="15" customHeight="1" x14ac:dyDescent="0.25">
      <c r="A1938" s="2"/>
      <c r="B1938" s="219"/>
      <c r="C1938" s="239"/>
      <c r="D1938" s="240"/>
      <c r="E1938" s="243"/>
      <c r="F1938" s="246"/>
      <c r="G1938" s="246"/>
      <c r="H1938" s="246"/>
      <c r="I1938" s="246"/>
      <c r="J1938" s="248"/>
      <c r="K1938" s="251"/>
      <c r="L1938" s="248"/>
      <c r="M1938" s="248"/>
      <c r="N1938" s="248"/>
      <c r="O1938" s="246"/>
      <c r="P1938" s="134" t="s">
        <v>28</v>
      </c>
      <c r="Q1938" s="182">
        <v>46104</v>
      </c>
      <c r="R1938" s="182">
        <v>46115</v>
      </c>
      <c r="S1938" s="182">
        <v>46129</v>
      </c>
      <c r="T1938" s="182">
        <v>46220</v>
      </c>
      <c r="U1938" s="182">
        <v>46220</v>
      </c>
      <c r="V1938" s="182">
        <v>46241</v>
      </c>
      <c r="W1938" s="89"/>
      <c r="X1938" s="89"/>
      <c r="Y1938" s="89"/>
      <c r="Z1938" s="89"/>
      <c r="AA1938" s="232"/>
      <c r="AB1938" s="222"/>
      <c r="AC1938" s="252"/>
      <c r="AD1938" s="222"/>
      <c r="AE1938" s="227"/>
      <c r="AF1938" s="228"/>
      <c r="AG1938" s="231"/>
      <c r="AH1938" s="232"/>
      <c r="AI1938" s="232"/>
      <c r="AJ1938" s="217"/>
      <c r="AK1938" s="217"/>
      <c r="AL1938" s="219"/>
      <c r="AM1938" s="214"/>
      <c r="AN1938" s="214"/>
      <c r="AO1938" s="214"/>
      <c r="AP1938" s="214"/>
      <c r="AQ1938" s="214"/>
      <c r="AR1938" s="214"/>
      <c r="AS1938" s="214"/>
      <c r="AT1938" s="208"/>
      <c r="AU1938" s="208"/>
      <c r="AV1938" s="208"/>
      <c r="AW1938" s="208"/>
      <c r="AX1938" s="208"/>
      <c r="AY1938" s="208"/>
      <c r="AZ1938" s="208"/>
      <c r="BA1938" s="208"/>
      <c r="BB1938" s="208"/>
      <c r="BC1938" s="208"/>
      <c r="BD1938" s="208"/>
      <c r="BE1938" s="208"/>
      <c r="BF1938" s="208"/>
      <c r="BG1938" s="208"/>
      <c r="BH1938" s="208"/>
      <c r="BI1938" s="208"/>
      <c r="BJ1938" s="208"/>
      <c r="BK1938" s="208"/>
      <c r="BL1938" s="208"/>
      <c r="BM1938" s="211"/>
      <c r="BN1938" s="205"/>
      <c r="BO1938" s="2"/>
    </row>
    <row r="1939" spans="1:67" ht="15" hidden="1" customHeight="1" x14ac:dyDescent="0.25">
      <c r="A1939" s="2"/>
      <c r="B1939" s="233" t="s">
        <v>1701</v>
      </c>
      <c r="C1939" s="235" t="s">
        <v>897</v>
      </c>
      <c r="D1939" s="236"/>
      <c r="E1939" s="241"/>
      <c r="F1939" s="244" t="s">
        <v>1706</v>
      </c>
      <c r="G1939" s="245"/>
      <c r="H1939" s="245"/>
      <c r="I1939" s="245" t="s">
        <v>1697</v>
      </c>
      <c r="J1939" s="247"/>
      <c r="K1939" s="249">
        <v>46129</v>
      </c>
      <c r="L1939" s="247" t="s">
        <v>495</v>
      </c>
      <c r="M1939" s="247">
        <v>1</v>
      </c>
      <c r="N1939" s="247"/>
      <c r="O1939" s="245" t="s">
        <v>1596</v>
      </c>
      <c r="P1939" s="135" t="s">
        <v>148</v>
      </c>
      <c r="Q1939" s="89"/>
      <c r="R1939" s="89"/>
      <c r="S1939" s="89"/>
      <c r="T1939" s="89"/>
      <c r="U1939" s="89"/>
      <c r="V1939" s="89"/>
      <c r="W1939" s="89"/>
      <c r="X1939" s="89"/>
      <c r="Y1939" s="89"/>
      <c r="Z1939" s="89"/>
      <c r="AA1939" s="220">
        <v>155</v>
      </c>
      <c r="AB1939" s="220"/>
      <c r="AC1939" s="233"/>
      <c r="AD1939" s="220"/>
      <c r="AE1939" s="223">
        <v>50</v>
      </c>
      <c r="AF1939" s="224"/>
      <c r="AG1939" s="229"/>
      <c r="AH1939" s="229">
        <v>50</v>
      </c>
      <c r="AI1939" s="229">
        <v>0.20715278520260877</v>
      </c>
      <c r="AJ1939" s="215"/>
      <c r="AK1939" s="215"/>
      <c r="AL1939" s="209" t="s">
        <v>1590</v>
      </c>
      <c r="AM1939" s="212"/>
      <c r="AN1939" s="212"/>
      <c r="AO1939" s="212"/>
      <c r="AP1939" s="212"/>
      <c r="AQ1939" s="212"/>
      <c r="AR1939" s="212"/>
      <c r="AS1939" s="212"/>
      <c r="AT1939" s="206"/>
      <c r="AU1939" s="206"/>
      <c r="AV1939" s="206"/>
      <c r="AW1939" s="206"/>
      <c r="AX1939" s="206"/>
      <c r="AY1939" s="206"/>
      <c r="AZ1939" s="206"/>
      <c r="BA1939" s="206"/>
      <c r="BB1939" s="206"/>
      <c r="BC1939" s="206"/>
      <c r="BD1939" s="206"/>
      <c r="BE1939" s="206"/>
      <c r="BF1939" s="206"/>
      <c r="BG1939" s="206"/>
      <c r="BH1939" s="206"/>
      <c r="BI1939" s="206"/>
      <c r="BJ1939" s="206"/>
      <c r="BK1939" s="206"/>
      <c r="BL1939" s="206"/>
      <c r="BM1939" s="209"/>
      <c r="BN1939" s="203"/>
      <c r="BO1939" s="2"/>
    </row>
    <row r="1940" spans="1:67" ht="15" customHeight="1" x14ac:dyDescent="0.25">
      <c r="A1940" s="2"/>
      <c r="B1940" s="234"/>
      <c r="C1940" s="237"/>
      <c r="D1940" s="238"/>
      <c r="E1940" s="242"/>
      <c r="F1940" s="245"/>
      <c r="G1940" s="245"/>
      <c r="H1940" s="245"/>
      <c r="I1940" s="245"/>
      <c r="J1940" s="248"/>
      <c r="K1940" s="250"/>
      <c r="L1940" s="247"/>
      <c r="M1940" s="247"/>
      <c r="N1940" s="247"/>
      <c r="O1940" s="245"/>
      <c r="P1940" s="134" t="s">
        <v>26</v>
      </c>
      <c r="Q1940" s="89">
        <v>46118</v>
      </c>
      <c r="R1940" s="89">
        <v>46122</v>
      </c>
      <c r="S1940" s="89">
        <v>46129</v>
      </c>
      <c r="T1940" s="89">
        <v>46295</v>
      </c>
      <c r="U1940" s="89">
        <v>46295</v>
      </c>
      <c r="V1940" s="89">
        <v>46309</v>
      </c>
      <c r="W1940" s="89"/>
      <c r="X1940" s="89"/>
      <c r="Y1940" s="89"/>
      <c r="Z1940" s="89"/>
      <c r="AA1940" s="221"/>
      <c r="AB1940" s="221"/>
      <c r="AC1940" s="234"/>
      <c r="AD1940" s="221"/>
      <c r="AE1940" s="225"/>
      <c r="AF1940" s="226"/>
      <c r="AG1940" s="230"/>
      <c r="AH1940" s="230"/>
      <c r="AI1940" s="230"/>
      <c r="AJ1940" s="216"/>
      <c r="AK1940" s="216"/>
      <c r="AL1940" s="218"/>
      <c r="AM1940" s="213"/>
      <c r="AN1940" s="213"/>
      <c r="AO1940" s="213"/>
      <c r="AP1940" s="213"/>
      <c r="AQ1940" s="213"/>
      <c r="AR1940" s="213"/>
      <c r="AS1940" s="213"/>
      <c r="AT1940" s="207"/>
      <c r="AU1940" s="207"/>
      <c r="AV1940" s="207"/>
      <c r="AW1940" s="207"/>
      <c r="AX1940" s="207"/>
      <c r="AY1940" s="207"/>
      <c r="AZ1940" s="207"/>
      <c r="BA1940" s="207"/>
      <c r="BB1940" s="207"/>
      <c r="BC1940" s="207"/>
      <c r="BD1940" s="207"/>
      <c r="BE1940" s="207"/>
      <c r="BF1940" s="207"/>
      <c r="BG1940" s="207"/>
      <c r="BH1940" s="207"/>
      <c r="BI1940" s="207"/>
      <c r="BJ1940" s="207"/>
      <c r="BK1940" s="207"/>
      <c r="BL1940" s="207"/>
      <c r="BM1940" s="210"/>
      <c r="BN1940" s="204"/>
      <c r="BO1940" s="2"/>
    </row>
    <row r="1941" spans="1:67" ht="15" hidden="1" customHeight="1" x14ac:dyDescent="0.25">
      <c r="A1941" s="2"/>
      <c r="B1941" s="234"/>
      <c r="C1941" s="237"/>
      <c r="D1941" s="238"/>
      <c r="E1941" s="242"/>
      <c r="F1941" s="245"/>
      <c r="G1941" s="245"/>
      <c r="H1941" s="245"/>
      <c r="I1941" s="245"/>
      <c r="J1941" s="248"/>
      <c r="K1941" s="250"/>
      <c r="L1941" s="247"/>
      <c r="M1941" s="247"/>
      <c r="N1941" s="247"/>
      <c r="O1941" s="245"/>
      <c r="P1941" s="134" t="s">
        <v>262</v>
      </c>
      <c r="Q1941" s="89"/>
      <c r="R1941" s="89"/>
      <c r="S1941" s="89"/>
      <c r="T1941" s="89"/>
      <c r="U1941" s="89"/>
      <c r="V1941" s="89"/>
      <c r="W1941" s="89"/>
      <c r="X1941" s="89"/>
      <c r="Y1941" s="89"/>
      <c r="Z1941" s="89"/>
      <c r="AA1941" s="221"/>
      <c r="AB1941" s="221"/>
      <c r="AC1941" s="234"/>
      <c r="AD1941" s="221"/>
      <c r="AE1941" s="225"/>
      <c r="AF1941" s="226"/>
      <c r="AG1941" s="230"/>
      <c r="AH1941" s="230"/>
      <c r="AI1941" s="230"/>
      <c r="AJ1941" s="216"/>
      <c r="AK1941" s="216"/>
      <c r="AL1941" s="218"/>
      <c r="AM1941" s="213"/>
      <c r="AN1941" s="213"/>
      <c r="AO1941" s="213"/>
      <c r="AP1941" s="213"/>
      <c r="AQ1941" s="213"/>
      <c r="AR1941" s="213"/>
      <c r="AS1941" s="213"/>
      <c r="AT1941" s="207"/>
      <c r="AU1941" s="207"/>
      <c r="AV1941" s="207"/>
      <c r="AW1941" s="207"/>
      <c r="AX1941" s="207"/>
      <c r="AY1941" s="207"/>
      <c r="AZ1941" s="207"/>
      <c r="BA1941" s="207"/>
      <c r="BB1941" s="207"/>
      <c r="BC1941" s="207"/>
      <c r="BD1941" s="207"/>
      <c r="BE1941" s="207"/>
      <c r="BF1941" s="207"/>
      <c r="BG1941" s="207"/>
      <c r="BH1941" s="207"/>
      <c r="BI1941" s="207"/>
      <c r="BJ1941" s="207"/>
      <c r="BK1941" s="207"/>
      <c r="BL1941" s="207"/>
      <c r="BM1941" s="210"/>
      <c r="BN1941" s="204"/>
      <c r="BO1941" s="2"/>
    </row>
    <row r="1942" spans="1:67" ht="15" hidden="1" customHeight="1" x14ac:dyDescent="0.25">
      <c r="A1942" s="2"/>
      <c r="B1942" s="234"/>
      <c r="C1942" s="237"/>
      <c r="D1942" s="238"/>
      <c r="E1942" s="242"/>
      <c r="F1942" s="245"/>
      <c r="G1942" s="245"/>
      <c r="H1942" s="245"/>
      <c r="I1942" s="245"/>
      <c r="J1942" s="248"/>
      <c r="K1942" s="250"/>
      <c r="L1942" s="247"/>
      <c r="M1942" s="247"/>
      <c r="N1942" s="247"/>
      <c r="O1942" s="245"/>
      <c r="P1942" s="134" t="s">
        <v>263</v>
      </c>
      <c r="Q1942" s="89"/>
      <c r="R1942" s="89"/>
      <c r="S1942" s="89"/>
      <c r="T1942" s="89"/>
      <c r="U1942" s="89"/>
      <c r="V1942" s="89"/>
      <c r="W1942" s="89"/>
      <c r="X1942" s="89"/>
      <c r="Y1942" s="89"/>
      <c r="Z1942" s="89"/>
      <c r="AA1942" s="221"/>
      <c r="AB1942" s="221"/>
      <c r="AC1942" s="234"/>
      <c r="AD1942" s="221"/>
      <c r="AE1942" s="225"/>
      <c r="AF1942" s="226"/>
      <c r="AG1942" s="230"/>
      <c r="AH1942" s="230"/>
      <c r="AI1942" s="230"/>
      <c r="AJ1942" s="216"/>
      <c r="AK1942" s="216"/>
      <c r="AL1942" s="218"/>
      <c r="AM1942" s="213"/>
      <c r="AN1942" s="213"/>
      <c r="AO1942" s="213"/>
      <c r="AP1942" s="213"/>
      <c r="AQ1942" s="213"/>
      <c r="AR1942" s="213"/>
      <c r="AS1942" s="213"/>
      <c r="AT1942" s="207"/>
      <c r="AU1942" s="207"/>
      <c r="AV1942" s="207"/>
      <c r="AW1942" s="207"/>
      <c r="AX1942" s="207"/>
      <c r="AY1942" s="207"/>
      <c r="AZ1942" s="207"/>
      <c r="BA1942" s="207"/>
      <c r="BB1942" s="207"/>
      <c r="BC1942" s="207"/>
      <c r="BD1942" s="207"/>
      <c r="BE1942" s="207"/>
      <c r="BF1942" s="207"/>
      <c r="BG1942" s="207"/>
      <c r="BH1942" s="207"/>
      <c r="BI1942" s="207"/>
      <c r="BJ1942" s="207"/>
      <c r="BK1942" s="207"/>
      <c r="BL1942" s="207"/>
      <c r="BM1942" s="210"/>
      <c r="BN1942" s="204"/>
      <c r="BO1942" s="2"/>
    </row>
    <row r="1943" spans="1:67" ht="15" hidden="1" customHeight="1" x14ac:dyDescent="0.25">
      <c r="A1943" s="2"/>
      <c r="B1943" s="234"/>
      <c r="C1943" s="237"/>
      <c r="D1943" s="238"/>
      <c r="E1943" s="242"/>
      <c r="F1943" s="245"/>
      <c r="G1943" s="245"/>
      <c r="H1943" s="245"/>
      <c r="I1943" s="245"/>
      <c r="J1943" s="248"/>
      <c r="K1943" s="250"/>
      <c r="L1943" s="247"/>
      <c r="M1943" s="247"/>
      <c r="N1943" s="247"/>
      <c r="O1943" s="245"/>
      <c r="P1943" s="134" t="s">
        <v>27</v>
      </c>
      <c r="Q1943" s="89"/>
      <c r="R1943" s="89"/>
      <c r="S1943" s="89"/>
      <c r="T1943" s="89"/>
      <c r="U1943" s="89"/>
      <c r="V1943" s="89"/>
      <c r="W1943" s="89"/>
      <c r="X1943" s="89"/>
      <c r="Y1943" s="89"/>
      <c r="Z1943" s="89"/>
      <c r="AA1943" s="221"/>
      <c r="AB1943" s="221"/>
      <c r="AC1943" s="234"/>
      <c r="AD1943" s="221"/>
      <c r="AE1943" s="225"/>
      <c r="AF1943" s="226"/>
      <c r="AG1943" s="230"/>
      <c r="AH1943" s="230"/>
      <c r="AI1943" s="230"/>
      <c r="AJ1943" s="216"/>
      <c r="AK1943" s="216"/>
      <c r="AL1943" s="218"/>
      <c r="AM1943" s="213"/>
      <c r="AN1943" s="213"/>
      <c r="AO1943" s="213"/>
      <c r="AP1943" s="213"/>
      <c r="AQ1943" s="213"/>
      <c r="AR1943" s="213"/>
      <c r="AS1943" s="213"/>
      <c r="AT1943" s="207"/>
      <c r="AU1943" s="207"/>
      <c r="AV1943" s="207"/>
      <c r="AW1943" s="207"/>
      <c r="AX1943" s="207"/>
      <c r="AY1943" s="207"/>
      <c r="AZ1943" s="207"/>
      <c r="BA1943" s="207"/>
      <c r="BB1943" s="207"/>
      <c r="BC1943" s="207"/>
      <c r="BD1943" s="207"/>
      <c r="BE1943" s="207"/>
      <c r="BF1943" s="207"/>
      <c r="BG1943" s="207"/>
      <c r="BH1943" s="207"/>
      <c r="BI1943" s="207"/>
      <c r="BJ1943" s="207"/>
      <c r="BK1943" s="207"/>
      <c r="BL1943" s="207"/>
      <c r="BM1943" s="210"/>
      <c r="BN1943" s="204"/>
      <c r="BO1943" s="2"/>
    </row>
    <row r="1944" spans="1:67" ht="15" customHeight="1" x14ac:dyDescent="0.25">
      <c r="A1944" s="2"/>
      <c r="B1944" s="219"/>
      <c r="C1944" s="239"/>
      <c r="D1944" s="240"/>
      <c r="E1944" s="243"/>
      <c r="F1944" s="246"/>
      <c r="G1944" s="246"/>
      <c r="H1944" s="246"/>
      <c r="I1944" s="246"/>
      <c r="J1944" s="248"/>
      <c r="K1944" s="251"/>
      <c r="L1944" s="248"/>
      <c r="M1944" s="248"/>
      <c r="N1944" s="248"/>
      <c r="O1944" s="246"/>
      <c r="P1944" s="134" t="s">
        <v>28</v>
      </c>
      <c r="Q1944" s="182">
        <v>46104</v>
      </c>
      <c r="R1944" s="182">
        <v>46115</v>
      </c>
      <c r="S1944" s="182">
        <v>46129</v>
      </c>
      <c r="T1944" s="89"/>
      <c r="U1944" s="89"/>
      <c r="V1944" s="89"/>
      <c r="W1944" s="89"/>
      <c r="X1944" s="89"/>
      <c r="Y1944" s="89"/>
      <c r="Z1944" s="89"/>
      <c r="AA1944" s="232"/>
      <c r="AB1944" s="222"/>
      <c r="AC1944" s="252"/>
      <c r="AD1944" s="222"/>
      <c r="AE1944" s="227"/>
      <c r="AF1944" s="228"/>
      <c r="AG1944" s="231"/>
      <c r="AH1944" s="232"/>
      <c r="AI1944" s="232"/>
      <c r="AJ1944" s="217"/>
      <c r="AK1944" s="217"/>
      <c r="AL1944" s="219"/>
      <c r="AM1944" s="214"/>
      <c r="AN1944" s="214"/>
      <c r="AO1944" s="214"/>
      <c r="AP1944" s="214"/>
      <c r="AQ1944" s="214"/>
      <c r="AR1944" s="214"/>
      <c r="AS1944" s="214"/>
      <c r="AT1944" s="208"/>
      <c r="AU1944" s="208"/>
      <c r="AV1944" s="208"/>
      <c r="AW1944" s="208"/>
      <c r="AX1944" s="208"/>
      <c r="AY1944" s="208"/>
      <c r="AZ1944" s="208"/>
      <c r="BA1944" s="208"/>
      <c r="BB1944" s="208"/>
      <c r="BC1944" s="208"/>
      <c r="BD1944" s="208"/>
      <c r="BE1944" s="208"/>
      <c r="BF1944" s="208"/>
      <c r="BG1944" s="208"/>
      <c r="BH1944" s="208"/>
      <c r="BI1944" s="208"/>
      <c r="BJ1944" s="208"/>
      <c r="BK1944" s="208"/>
      <c r="BL1944" s="208"/>
      <c r="BM1944" s="211"/>
      <c r="BN1944" s="205"/>
      <c r="BO1944" s="2"/>
    </row>
    <row r="1945" spans="1:67" ht="15" hidden="1" customHeight="1" x14ac:dyDescent="0.25">
      <c r="A1945" s="2"/>
      <c r="B1945" s="233" t="s">
        <v>1701</v>
      </c>
      <c r="C1945" s="235" t="s">
        <v>899</v>
      </c>
      <c r="D1945" s="236"/>
      <c r="E1945" s="241"/>
      <c r="F1945" s="244" t="s">
        <v>1707</v>
      </c>
      <c r="G1945" s="245"/>
      <c r="H1945" s="245"/>
      <c r="I1945" s="245" t="s">
        <v>1697</v>
      </c>
      <c r="J1945" s="247"/>
      <c r="K1945" s="249">
        <v>46129</v>
      </c>
      <c r="L1945" s="247" t="s">
        <v>495</v>
      </c>
      <c r="M1945" s="247">
        <v>1</v>
      </c>
      <c r="N1945" s="247"/>
      <c r="O1945" s="245" t="s">
        <v>1596</v>
      </c>
      <c r="P1945" s="135" t="s">
        <v>148</v>
      </c>
      <c r="Q1945" s="89"/>
      <c r="R1945" s="89"/>
      <c r="S1945" s="89"/>
      <c r="T1945" s="89"/>
      <c r="U1945" s="89"/>
      <c r="V1945" s="89"/>
      <c r="W1945" s="89"/>
      <c r="X1945" s="89"/>
      <c r="Y1945" s="89"/>
      <c r="Z1945" s="89"/>
      <c r="AA1945" s="220">
        <v>155</v>
      </c>
      <c r="AB1945" s="220"/>
      <c r="AC1945" s="233"/>
      <c r="AD1945" s="220"/>
      <c r="AE1945" s="223">
        <v>50</v>
      </c>
      <c r="AF1945" s="224"/>
      <c r="AG1945" s="229"/>
      <c r="AH1945" s="229">
        <v>50</v>
      </c>
      <c r="AI1945" s="229">
        <v>0.20715278520260877</v>
      </c>
      <c r="AJ1945" s="215"/>
      <c r="AK1945" s="215"/>
      <c r="AL1945" s="209" t="s">
        <v>1590</v>
      </c>
      <c r="AM1945" s="212"/>
      <c r="AN1945" s="212"/>
      <c r="AO1945" s="212"/>
      <c r="AP1945" s="212"/>
      <c r="AQ1945" s="212"/>
      <c r="AR1945" s="212"/>
      <c r="AS1945" s="212"/>
      <c r="AT1945" s="206"/>
      <c r="AU1945" s="206"/>
      <c r="AV1945" s="206"/>
      <c r="AW1945" s="206"/>
      <c r="AX1945" s="206"/>
      <c r="AY1945" s="206"/>
      <c r="AZ1945" s="206"/>
      <c r="BA1945" s="206"/>
      <c r="BB1945" s="206"/>
      <c r="BC1945" s="206"/>
      <c r="BD1945" s="206"/>
      <c r="BE1945" s="206"/>
      <c r="BF1945" s="206"/>
      <c r="BG1945" s="206"/>
      <c r="BH1945" s="206"/>
      <c r="BI1945" s="206"/>
      <c r="BJ1945" s="206"/>
      <c r="BK1945" s="206"/>
      <c r="BL1945" s="206"/>
      <c r="BM1945" s="209"/>
      <c r="BN1945" s="203"/>
      <c r="BO1945" s="2"/>
    </row>
    <row r="1946" spans="1:67" ht="15" customHeight="1" x14ac:dyDescent="0.25">
      <c r="A1946" s="2"/>
      <c r="B1946" s="234"/>
      <c r="C1946" s="237"/>
      <c r="D1946" s="238"/>
      <c r="E1946" s="242"/>
      <c r="F1946" s="245"/>
      <c r="G1946" s="245"/>
      <c r="H1946" s="245"/>
      <c r="I1946" s="245"/>
      <c r="J1946" s="248"/>
      <c r="K1946" s="250"/>
      <c r="L1946" s="247"/>
      <c r="M1946" s="247"/>
      <c r="N1946" s="247"/>
      <c r="O1946" s="245"/>
      <c r="P1946" s="134" t="s">
        <v>26</v>
      </c>
      <c r="Q1946" s="89">
        <v>46118</v>
      </c>
      <c r="R1946" s="89">
        <v>46122</v>
      </c>
      <c r="S1946" s="89">
        <v>46129</v>
      </c>
      <c r="T1946" s="89">
        <v>46295</v>
      </c>
      <c r="U1946" s="89">
        <v>46295</v>
      </c>
      <c r="V1946" s="89">
        <v>46309</v>
      </c>
      <c r="W1946" s="89"/>
      <c r="X1946" s="89"/>
      <c r="Y1946" s="89"/>
      <c r="Z1946" s="89"/>
      <c r="AA1946" s="221"/>
      <c r="AB1946" s="221"/>
      <c r="AC1946" s="234"/>
      <c r="AD1946" s="221"/>
      <c r="AE1946" s="225"/>
      <c r="AF1946" s="226"/>
      <c r="AG1946" s="230"/>
      <c r="AH1946" s="230"/>
      <c r="AI1946" s="230"/>
      <c r="AJ1946" s="216"/>
      <c r="AK1946" s="216"/>
      <c r="AL1946" s="218"/>
      <c r="AM1946" s="213"/>
      <c r="AN1946" s="213"/>
      <c r="AO1946" s="213"/>
      <c r="AP1946" s="213"/>
      <c r="AQ1946" s="213"/>
      <c r="AR1946" s="213"/>
      <c r="AS1946" s="213"/>
      <c r="AT1946" s="207"/>
      <c r="AU1946" s="207"/>
      <c r="AV1946" s="207"/>
      <c r="AW1946" s="207"/>
      <c r="AX1946" s="207"/>
      <c r="AY1946" s="207"/>
      <c r="AZ1946" s="207"/>
      <c r="BA1946" s="207"/>
      <c r="BB1946" s="207"/>
      <c r="BC1946" s="207"/>
      <c r="BD1946" s="207"/>
      <c r="BE1946" s="207"/>
      <c r="BF1946" s="207"/>
      <c r="BG1946" s="207"/>
      <c r="BH1946" s="207"/>
      <c r="BI1946" s="207"/>
      <c r="BJ1946" s="207"/>
      <c r="BK1946" s="207"/>
      <c r="BL1946" s="207"/>
      <c r="BM1946" s="210"/>
      <c r="BN1946" s="204"/>
      <c r="BO1946" s="2"/>
    </row>
    <row r="1947" spans="1:67" ht="15" hidden="1" customHeight="1" x14ac:dyDescent="0.25">
      <c r="A1947" s="2"/>
      <c r="B1947" s="234"/>
      <c r="C1947" s="237"/>
      <c r="D1947" s="238"/>
      <c r="E1947" s="242"/>
      <c r="F1947" s="245"/>
      <c r="G1947" s="245"/>
      <c r="H1947" s="245"/>
      <c r="I1947" s="245"/>
      <c r="J1947" s="248"/>
      <c r="K1947" s="250"/>
      <c r="L1947" s="247"/>
      <c r="M1947" s="247"/>
      <c r="N1947" s="247"/>
      <c r="O1947" s="245"/>
      <c r="P1947" s="134" t="s">
        <v>262</v>
      </c>
      <c r="Q1947" s="89"/>
      <c r="R1947" s="89"/>
      <c r="S1947" s="89"/>
      <c r="T1947" s="89"/>
      <c r="U1947" s="89"/>
      <c r="V1947" s="89"/>
      <c r="W1947" s="89"/>
      <c r="X1947" s="89"/>
      <c r="Y1947" s="89"/>
      <c r="Z1947" s="89"/>
      <c r="AA1947" s="221"/>
      <c r="AB1947" s="221"/>
      <c r="AC1947" s="234"/>
      <c r="AD1947" s="221"/>
      <c r="AE1947" s="225"/>
      <c r="AF1947" s="226"/>
      <c r="AG1947" s="230"/>
      <c r="AH1947" s="230"/>
      <c r="AI1947" s="230"/>
      <c r="AJ1947" s="216"/>
      <c r="AK1947" s="216"/>
      <c r="AL1947" s="218"/>
      <c r="AM1947" s="213"/>
      <c r="AN1947" s="213"/>
      <c r="AO1947" s="213"/>
      <c r="AP1947" s="213"/>
      <c r="AQ1947" s="213"/>
      <c r="AR1947" s="213"/>
      <c r="AS1947" s="213"/>
      <c r="AT1947" s="207"/>
      <c r="AU1947" s="207"/>
      <c r="AV1947" s="207"/>
      <c r="AW1947" s="207"/>
      <c r="AX1947" s="207"/>
      <c r="AY1947" s="207"/>
      <c r="AZ1947" s="207"/>
      <c r="BA1947" s="207"/>
      <c r="BB1947" s="207"/>
      <c r="BC1947" s="207"/>
      <c r="BD1947" s="207"/>
      <c r="BE1947" s="207"/>
      <c r="BF1947" s="207"/>
      <c r="BG1947" s="207"/>
      <c r="BH1947" s="207"/>
      <c r="BI1947" s="207"/>
      <c r="BJ1947" s="207"/>
      <c r="BK1947" s="207"/>
      <c r="BL1947" s="207"/>
      <c r="BM1947" s="210"/>
      <c r="BN1947" s="204"/>
      <c r="BO1947" s="2"/>
    </row>
    <row r="1948" spans="1:67" ht="15" hidden="1" customHeight="1" x14ac:dyDescent="0.25">
      <c r="A1948" s="2"/>
      <c r="B1948" s="234"/>
      <c r="C1948" s="237"/>
      <c r="D1948" s="238"/>
      <c r="E1948" s="242"/>
      <c r="F1948" s="245"/>
      <c r="G1948" s="245"/>
      <c r="H1948" s="245"/>
      <c r="I1948" s="245"/>
      <c r="J1948" s="248"/>
      <c r="K1948" s="250"/>
      <c r="L1948" s="247"/>
      <c r="M1948" s="247"/>
      <c r="N1948" s="247"/>
      <c r="O1948" s="245"/>
      <c r="P1948" s="134" t="s">
        <v>263</v>
      </c>
      <c r="Q1948" s="89"/>
      <c r="R1948" s="89"/>
      <c r="S1948" s="89"/>
      <c r="T1948" s="89"/>
      <c r="U1948" s="89"/>
      <c r="V1948" s="89"/>
      <c r="W1948" s="89"/>
      <c r="X1948" s="89"/>
      <c r="Y1948" s="89"/>
      <c r="Z1948" s="89"/>
      <c r="AA1948" s="221"/>
      <c r="AB1948" s="221"/>
      <c r="AC1948" s="234"/>
      <c r="AD1948" s="221"/>
      <c r="AE1948" s="225"/>
      <c r="AF1948" s="226"/>
      <c r="AG1948" s="230"/>
      <c r="AH1948" s="230"/>
      <c r="AI1948" s="230"/>
      <c r="AJ1948" s="216"/>
      <c r="AK1948" s="216"/>
      <c r="AL1948" s="218"/>
      <c r="AM1948" s="213"/>
      <c r="AN1948" s="213"/>
      <c r="AO1948" s="213"/>
      <c r="AP1948" s="213"/>
      <c r="AQ1948" s="213"/>
      <c r="AR1948" s="213"/>
      <c r="AS1948" s="213"/>
      <c r="AT1948" s="207"/>
      <c r="AU1948" s="207"/>
      <c r="AV1948" s="207"/>
      <c r="AW1948" s="207"/>
      <c r="AX1948" s="207"/>
      <c r="AY1948" s="207"/>
      <c r="AZ1948" s="207"/>
      <c r="BA1948" s="207"/>
      <c r="BB1948" s="207"/>
      <c r="BC1948" s="207"/>
      <c r="BD1948" s="207"/>
      <c r="BE1948" s="207"/>
      <c r="BF1948" s="207"/>
      <c r="BG1948" s="207"/>
      <c r="BH1948" s="207"/>
      <c r="BI1948" s="207"/>
      <c r="BJ1948" s="207"/>
      <c r="BK1948" s="207"/>
      <c r="BL1948" s="207"/>
      <c r="BM1948" s="210"/>
      <c r="BN1948" s="204"/>
      <c r="BO1948" s="2"/>
    </row>
    <row r="1949" spans="1:67" ht="15" hidden="1" customHeight="1" x14ac:dyDescent="0.25">
      <c r="A1949" s="2"/>
      <c r="B1949" s="234"/>
      <c r="C1949" s="237"/>
      <c r="D1949" s="238"/>
      <c r="E1949" s="242"/>
      <c r="F1949" s="245"/>
      <c r="G1949" s="245"/>
      <c r="H1949" s="245"/>
      <c r="I1949" s="245"/>
      <c r="J1949" s="248"/>
      <c r="K1949" s="250"/>
      <c r="L1949" s="247"/>
      <c r="M1949" s="247"/>
      <c r="N1949" s="247"/>
      <c r="O1949" s="245"/>
      <c r="P1949" s="134" t="s">
        <v>27</v>
      </c>
      <c r="Q1949" s="89"/>
      <c r="R1949" s="89"/>
      <c r="S1949" s="89"/>
      <c r="T1949" s="89"/>
      <c r="U1949" s="89"/>
      <c r="V1949" s="89"/>
      <c r="W1949" s="89"/>
      <c r="X1949" s="89"/>
      <c r="Y1949" s="89"/>
      <c r="Z1949" s="89"/>
      <c r="AA1949" s="221"/>
      <c r="AB1949" s="221"/>
      <c r="AC1949" s="234"/>
      <c r="AD1949" s="221"/>
      <c r="AE1949" s="225"/>
      <c r="AF1949" s="226"/>
      <c r="AG1949" s="230"/>
      <c r="AH1949" s="230"/>
      <c r="AI1949" s="230"/>
      <c r="AJ1949" s="216"/>
      <c r="AK1949" s="216"/>
      <c r="AL1949" s="218"/>
      <c r="AM1949" s="213"/>
      <c r="AN1949" s="213"/>
      <c r="AO1949" s="213"/>
      <c r="AP1949" s="213"/>
      <c r="AQ1949" s="213"/>
      <c r="AR1949" s="213"/>
      <c r="AS1949" s="213"/>
      <c r="AT1949" s="207"/>
      <c r="AU1949" s="207"/>
      <c r="AV1949" s="207"/>
      <c r="AW1949" s="207"/>
      <c r="AX1949" s="207"/>
      <c r="AY1949" s="207"/>
      <c r="AZ1949" s="207"/>
      <c r="BA1949" s="207"/>
      <c r="BB1949" s="207"/>
      <c r="BC1949" s="207"/>
      <c r="BD1949" s="207"/>
      <c r="BE1949" s="207"/>
      <c r="BF1949" s="207"/>
      <c r="BG1949" s="207"/>
      <c r="BH1949" s="207"/>
      <c r="BI1949" s="207"/>
      <c r="BJ1949" s="207"/>
      <c r="BK1949" s="207"/>
      <c r="BL1949" s="207"/>
      <c r="BM1949" s="210"/>
      <c r="BN1949" s="204"/>
      <c r="BO1949" s="2"/>
    </row>
    <row r="1950" spans="1:67" ht="15" customHeight="1" x14ac:dyDescent="0.25">
      <c r="A1950" s="2"/>
      <c r="B1950" s="219"/>
      <c r="C1950" s="239"/>
      <c r="D1950" s="240"/>
      <c r="E1950" s="243"/>
      <c r="F1950" s="246"/>
      <c r="G1950" s="246"/>
      <c r="H1950" s="246"/>
      <c r="I1950" s="246"/>
      <c r="J1950" s="248"/>
      <c r="K1950" s="251"/>
      <c r="L1950" s="248"/>
      <c r="M1950" s="248"/>
      <c r="N1950" s="248"/>
      <c r="O1950" s="246"/>
      <c r="P1950" s="134" t="s">
        <v>28</v>
      </c>
      <c r="Q1950" s="182">
        <v>46104</v>
      </c>
      <c r="R1950" s="182">
        <v>46115</v>
      </c>
      <c r="S1950" s="182">
        <v>46129</v>
      </c>
      <c r="T1950" s="89"/>
      <c r="U1950" s="89"/>
      <c r="V1950" s="89"/>
      <c r="W1950" s="89"/>
      <c r="X1950" s="89"/>
      <c r="Y1950" s="89"/>
      <c r="Z1950" s="89"/>
      <c r="AA1950" s="232"/>
      <c r="AB1950" s="222"/>
      <c r="AC1950" s="252"/>
      <c r="AD1950" s="222"/>
      <c r="AE1950" s="227"/>
      <c r="AF1950" s="228"/>
      <c r="AG1950" s="231"/>
      <c r="AH1950" s="232"/>
      <c r="AI1950" s="232"/>
      <c r="AJ1950" s="217"/>
      <c r="AK1950" s="217"/>
      <c r="AL1950" s="219"/>
      <c r="AM1950" s="214"/>
      <c r="AN1950" s="214"/>
      <c r="AO1950" s="214"/>
      <c r="AP1950" s="214"/>
      <c r="AQ1950" s="214"/>
      <c r="AR1950" s="214"/>
      <c r="AS1950" s="214"/>
      <c r="AT1950" s="208"/>
      <c r="AU1950" s="208"/>
      <c r="AV1950" s="208"/>
      <c r="AW1950" s="208"/>
      <c r="AX1950" s="208"/>
      <c r="AY1950" s="208"/>
      <c r="AZ1950" s="208"/>
      <c r="BA1950" s="208"/>
      <c r="BB1950" s="208"/>
      <c r="BC1950" s="208"/>
      <c r="BD1950" s="208"/>
      <c r="BE1950" s="208"/>
      <c r="BF1950" s="208"/>
      <c r="BG1950" s="208"/>
      <c r="BH1950" s="208"/>
      <c r="BI1950" s="208"/>
      <c r="BJ1950" s="208"/>
      <c r="BK1950" s="208"/>
      <c r="BL1950" s="208"/>
      <c r="BM1950" s="211"/>
      <c r="BN1950" s="205"/>
      <c r="BO1950" s="2"/>
    </row>
    <row r="1951" spans="1:67" ht="15" hidden="1" customHeight="1" x14ac:dyDescent="0.25">
      <c r="A1951" s="2"/>
      <c r="B1951" s="233" t="s">
        <v>1701</v>
      </c>
      <c r="C1951" s="235" t="s">
        <v>901</v>
      </c>
      <c r="D1951" s="236"/>
      <c r="E1951" s="241"/>
      <c r="F1951" s="244" t="s">
        <v>1708</v>
      </c>
      <c r="G1951" s="245"/>
      <c r="H1951" s="245"/>
      <c r="I1951" s="245" t="s">
        <v>1697</v>
      </c>
      <c r="J1951" s="247"/>
      <c r="K1951" s="249">
        <v>46129</v>
      </c>
      <c r="L1951" s="247" t="s">
        <v>495</v>
      </c>
      <c r="M1951" s="247">
        <v>1</v>
      </c>
      <c r="N1951" s="247"/>
      <c r="O1951" s="245" t="s">
        <v>1596</v>
      </c>
      <c r="P1951" s="135" t="s">
        <v>148</v>
      </c>
      <c r="Q1951" s="89"/>
      <c r="R1951" s="89"/>
      <c r="S1951" s="89"/>
      <c r="T1951" s="89"/>
      <c r="U1951" s="89"/>
      <c r="V1951" s="89"/>
      <c r="W1951" s="89"/>
      <c r="X1951" s="89"/>
      <c r="Y1951" s="89"/>
      <c r="Z1951" s="89"/>
      <c r="AA1951" s="220">
        <v>155</v>
      </c>
      <c r="AB1951" s="220"/>
      <c r="AC1951" s="233"/>
      <c r="AD1951" s="220"/>
      <c r="AE1951" s="223">
        <v>50</v>
      </c>
      <c r="AF1951" s="224"/>
      <c r="AG1951" s="229"/>
      <c r="AH1951" s="229">
        <v>50</v>
      </c>
      <c r="AI1951" s="229">
        <v>0.20715278520260877</v>
      </c>
      <c r="AJ1951" s="215"/>
      <c r="AK1951" s="215"/>
      <c r="AL1951" s="209" t="s">
        <v>1590</v>
      </c>
      <c r="AM1951" s="212"/>
      <c r="AN1951" s="212"/>
      <c r="AO1951" s="212"/>
      <c r="AP1951" s="212"/>
      <c r="AQ1951" s="212"/>
      <c r="AR1951" s="212"/>
      <c r="AS1951" s="212"/>
      <c r="AT1951" s="206"/>
      <c r="AU1951" s="206"/>
      <c r="AV1951" s="206"/>
      <c r="AW1951" s="206"/>
      <c r="AX1951" s="206"/>
      <c r="AY1951" s="206"/>
      <c r="AZ1951" s="206"/>
      <c r="BA1951" s="206"/>
      <c r="BB1951" s="206"/>
      <c r="BC1951" s="206"/>
      <c r="BD1951" s="206"/>
      <c r="BE1951" s="206"/>
      <c r="BF1951" s="206"/>
      <c r="BG1951" s="206"/>
      <c r="BH1951" s="206"/>
      <c r="BI1951" s="206"/>
      <c r="BJ1951" s="206"/>
      <c r="BK1951" s="206"/>
      <c r="BL1951" s="206"/>
      <c r="BM1951" s="209"/>
      <c r="BN1951" s="203"/>
      <c r="BO1951" s="2"/>
    </row>
    <row r="1952" spans="1:67" ht="15" customHeight="1" x14ac:dyDescent="0.25">
      <c r="A1952" s="2"/>
      <c r="B1952" s="234"/>
      <c r="C1952" s="237"/>
      <c r="D1952" s="238"/>
      <c r="E1952" s="242"/>
      <c r="F1952" s="245"/>
      <c r="G1952" s="245"/>
      <c r="H1952" s="245"/>
      <c r="I1952" s="245"/>
      <c r="J1952" s="248"/>
      <c r="K1952" s="250"/>
      <c r="L1952" s="247"/>
      <c r="M1952" s="247"/>
      <c r="N1952" s="247"/>
      <c r="O1952" s="245"/>
      <c r="P1952" s="134" t="s">
        <v>26</v>
      </c>
      <c r="Q1952" s="89">
        <v>46118</v>
      </c>
      <c r="R1952" s="89">
        <v>46122</v>
      </c>
      <c r="S1952" s="89">
        <v>46129</v>
      </c>
      <c r="T1952" s="89">
        <v>46295</v>
      </c>
      <c r="U1952" s="89">
        <v>46295</v>
      </c>
      <c r="V1952" s="89">
        <v>46309</v>
      </c>
      <c r="W1952" s="89"/>
      <c r="X1952" s="89"/>
      <c r="Y1952" s="89"/>
      <c r="Z1952" s="89"/>
      <c r="AA1952" s="221"/>
      <c r="AB1952" s="221"/>
      <c r="AC1952" s="234"/>
      <c r="AD1952" s="221"/>
      <c r="AE1952" s="225"/>
      <c r="AF1952" s="226"/>
      <c r="AG1952" s="230"/>
      <c r="AH1952" s="230"/>
      <c r="AI1952" s="230"/>
      <c r="AJ1952" s="216"/>
      <c r="AK1952" s="216"/>
      <c r="AL1952" s="218"/>
      <c r="AM1952" s="213"/>
      <c r="AN1952" s="213"/>
      <c r="AO1952" s="213"/>
      <c r="AP1952" s="213"/>
      <c r="AQ1952" s="213"/>
      <c r="AR1952" s="213"/>
      <c r="AS1952" s="213"/>
      <c r="AT1952" s="207"/>
      <c r="AU1952" s="207"/>
      <c r="AV1952" s="207"/>
      <c r="AW1952" s="207"/>
      <c r="AX1952" s="207"/>
      <c r="AY1952" s="207"/>
      <c r="AZ1952" s="207"/>
      <c r="BA1952" s="207"/>
      <c r="BB1952" s="207"/>
      <c r="BC1952" s="207"/>
      <c r="BD1952" s="207"/>
      <c r="BE1952" s="207"/>
      <c r="BF1952" s="207"/>
      <c r="BG1952" s="207"/>
      <c r="BH1952" s="207"/>
      <c r="BI1952" s="207"/>
      <c r="BJ1952" s="207"/>
      <c r="BK1952" s="207"/>
      <c r="BL1952" s="207"/>
      <c r="BM1952" s="210"/>
      <c r="BN1952" s="204"/>
      <c r="BO1952" s="2"/>
    </row>
    <row r="1953" spans="1:67" ht="15" hidden="1" customHeight="1" x14ac:dyDescent="0.25">
      <c r="A1953" s="2"/>
      <c r="B1953" s="234"/>
      <c r="C1953" s="237"/>
      <c r="D1953" s="238"/>
      <c r="E1953" s="242"/>
      <c r="F1953" s="245"/>
      <c r="G1953" s="245"/>
      <c r="H1953" s="245"/>
      <c r="I1953" s="245"/>
      <c r="J1953" s="248"/>
      <c r="K1953" s="250"/>
      <c r="L1953" s="247"/>
      <c r="M1953" s="247"/>
      <c r="N1953" s="247"/>
      <c r="O1953" s="245"/>
      <c r="P1953" s="134" t="s">
        <v>262</v>
      </c>
      <c r="Q1953" s="89"/>
      <c r="R1953" s="89"/>
      <c r="S1953" s="89"/>
      <c r="T1953" s="89"/>
      <c r="U1953" s="89"/>
      <c r="V1953" s="89"/>
      <c r="W1953" s="89"/>
      <c r="X1953" s="89"/>
      <c r="Y1953" s="89"/>
      <c r="Z1953" s="89"/>
      <c r="AA1953" s="221"/>
      <c r="AB1953" s="221"/>
      <c r="AC1953" s="234"/>
      <c r="AD1953" s="221"/>
      <c r="AE1953" s="225"/>
      <c r="AF1953" s="226"/>
      <c r="AG1953" s="230"/>
      <c r="AH1953" s="230"/>
      <c r="AI1953" s="230"/>
      <c r="AJ1953" s="216"/>
      <c r="AK1953" s="216"/>
      <c r="AL1953" s="218"/>
      <c r="AM1953" s="213"/>
      <c r="AN1953" s="213"/>
      <c r="AO1953" s="213"/>
      <c r="AP1953" s="213"/>
      <c r="AQ1953" s="213"/>
      <c r="AR1953" s="213"/>
      <c r="AS1953" s="213"/>
      <c r="AT1953" s="207"/>
      <c r="AU1953" s="207"/>
      <c r="AV1953" s="207"/>
      <c r="AW1953" s="207"/>
      <c r="AX1953" s="207"/>
      <c r="AY1953" s="207"/>
      <c r="AZ1953" s="207"/>
      <c r="BA1953" s="207"/>
      <c r="BB1953" s="207"/>
      <c r="BC1953" s="207"/>
      <c r="BD1953" s="207"/>
      <c r="BE1953" s="207"/>
      <c r="BF1953" s="207"/>
      <c r="BG1953" s="207"/>
      <c r="BH1953" s="207"/>
      <c r="BI1953" s="207"/>
      <c r="BJ1953" s="207"/>
      <c r="BK1953" s="207"/>
      <c r="BL1953" s="207"/>
      <c r="BM1953" s="210"/>
      <c r="BN1953" s="204"/>
      <c r="BO1953" s="2"/>
    </row>
    <row r="1954" spans="1:67" ht="15" hidden="1" customHeight="1" x14ac:dyDescent="0.25">
      <c r="A1954" s="2"/>
      <c r="B1954" s="234"/>
      <c r="C1954" s="237"/>
      <c r="D1954" s="238"/>
      <c r="E1954" s="242"/>
      <c r="F1954" s="245"/>
      <c r="G1954" s="245"/>
      <c r="H1954" s="245"/>
      <c r="I1954" s="245"/>
      <c r="J1954" s="248"/>
      <c r="K1954" s="250"/>
      <c r="L1954" s="247"/>
      <c r="M1954" s="247"/>
      <c r="N1954" s="247"/>
      <c r="O1954" s="245"/>
      <c r="P1954" s="134" t="s">
        <v>263</v>
      </c>
      <c r="Q1954" s="89"/>
      <c r="R1954" s="89"/>
      <c r="S1954" s="89"/>
      <c r="T1954" s="89"/>
      <c r="U1954" s="89"/>
      <c r="V1954" s="89"/>
      <c r="W1954" s="89"/>
      <c r="X1954" s="89"/>
      <c r="Y1954" s="89"/>
      <c r="Z1954" s="89"/>
      <c r="AA1954" s="221"/>
      <c r="AB1954" s="221"/>
      <c r="AC1954" s="234"/>
      <c r="AD1954" s="221"/>
      <c r="AE1954" s="225"/>
      <c r="AF1954" s="226"/>
      <c r="AG1954" s="230"/>
      <c r="AH1954" s="230"/>
      <c r="AI1954" s="230"/>
      <c r="AJ1954" s="216"/>
      <c r="AK1954" s="216"/>
      <c r="AL1954" s="218"/>
      <c r="AM1954" s="213"/>
      <c r="AN1954" s="213"/>
      <c r="AO1954" s="213"/>
      <c r="AP1954" s="213"/>
      <c r="AQ1954" s="213"/>
      <c r="AR1954" s="213"/>
      <c r="AS1954" s="213"/>
      <c r="AT1954" s="207"/>
      <c r="AU1954" s="207"/>
      <c r="AV1954" s="207"/>
      <c r="AW1954" s="207"/>
      <c r="AX1954" s="207"/>
      <c r="AY1954" s="207"/>
      <c r="AZ1954" s="207"/>
      <c r="BA1954" s="207"/>
      <c r="BB1954" s="207"/>
      <c r="BC1954" s="207"/>
      <c r="BD1954" s="207"/>
      <c r="BE1954" s="207"/>
      <c r="BF1954" s="207"/>
      <c r="BG1954" s="207"/>
      <c r="BH1954" s="207"/>
      <c r="BI1954" s="207"/>
      <c r="BJ1954" s="207"/>
      <c r="BK1954" s="207"/>
      <c r="BL1954" s="207"/>
      <c r="BM1954" s="210"/>
      <c r="BN1954" s="204"/>
      <c r="BO1954" s="2"/>
    </row>
    <row r="1955" spans="1:67" ht="15" hidden="1" customHeight="1" x14ac:dyDescent="0.25">
      <c r="A1955" s="2"/>
      <c r="B1955" s="234"/>
      <c r="C1955" s="237"/>
      <c r="D1955" s="238"/>
      <c r="E1955" s="242"/>
      <c r="F1955" s="245"/>
      <c r="G1955" s="245"/>
      <c r="H1955" s="245"/>
      <c r="I1955" s="245"/>
      <c r="J1955" s="248"/>
      <c r="K1955" s="250"/>
      <c r="L1955" s="247"/>
      <c r="M1955" s="247"/>
      <c r="N1955" s="247"/>
      <c r="O1955" s="245"/>
      <c r="P1955" s="134" t="s">
        <v>27</v>
      </c>
      <c r="Q1955" s="89"/>
      <c r="R1955" s="89"/>
      <c r="S1955" s="89"/>
      <c r="T1955" s="89"/>
      <c r="U1955" s="89"/>
      <c r="V1955" s="89"/>
      <c r="W1955" s="89"/>
      <c r="X1955" s="89"/>
      <c r="Y1955" s="89"/>
      <c r="Z1955" s="89"/>
      <c r="AA1955" s="221"/>
      <c r="AB1955" s="221"/>
      <c r="AC1955" s="234"/>
      <c r="AD1955" s="221"/>
      <c r="AE1955" s="225"/>
      <c r="AF1955" s="226"/>
      <c r="AG1955" s="230"/>
      <c r="AH1955" s="230"/>
      <c r="AI1955" s="230"/>
      <c r="AJ1955" s="216"/>
      <c r="AK1955" s="216"/>
      <c r="AL1955" s="218"/>
      <c r="AM1955" s="213"/>
      <c r="AN1955" s="213"/>
      <c r="AO1955" s="213"/>
      <c r="AP1955" s="213"/>
      <c r="AQ1955" s="213"/>
      <c r="AR1955" s="213"/>
      <c r="AS1955" s="213"/>
      <c r="AT1955" s="207"/>
      <c r="AU1955" s="207"/>
      <c r="AV1955" s="207"/>
      <c r="AW1955" s="207"/>
      <c r="AX1955" s="207"/>
      <c r="AY1955" s="207"/>
      <c r="AZ1955" s="207"/>
      <c r="BA1955" s="207"/>
      <c r="BB1955" s="207"/>
      <c r="BC1955" s="207"/>
      <c r="BD1955" s="207"/>
      <c r="BE1955" s="207"/>
      <c r="BF1955" s="207"/>
      <c r="BG1955" s="207"/>
      <c r="BH1955" s="207"/>
      <c r="BI1955" s="207"/>
      <c r="BJ1955" s="207"/>
      <c r="BK1955" s="207"/>
      <c r="BL1955" s="207"/>
      <c r="BM1955" s="210"/>
      <c r="BN1955" s="204"/>
      <c r="BO1955" s="2"/>
    </row>
    <row r="1956" spans="1:67" ht="15" customHeight="1" x14ac:dyDescent="0.25">
      <c r="A1956" s="2"/>
      <c r="B1956" s="219"/>
      <c r="C1956" s="239"/>
      <c r="D1956" s="240"/>
      <c r="E1956" s="243"/>
      <c r="F1956" s="246"/>
      <c r="G1956" s="246"/>
      <c r="H1956" s="246"/>
      <c r="I1956" s="246"/>
      <c r="J1956" s="248"/>
      <c r="K1956" s="251"/>
      <c r="L1956" s="248"/>
      <c r="M1956" s="248"/>
      <c r="N1956" s="248"/>
      <c r="O1956" s="246"/>
      <c r="P1956" s="134" t="s">
        <v>28</v>
      </c>
      <c r="Q1956" s="182">
        <v>46104</v>
      </c>
      <c r="R1956" s="182">
        <v>46115</v>
      </c>
      <c r="S1956" s="182">
        <v>46129</v>
      </c>
      <c r="T1956" s="89"/>
      <c r="U1956" s="89"/>
      <c r="V1956" s="89"/>
      <c r="W1956" s="89"/>
      <c r="X1956" s="89"/>
      <c r="Y1956" s="89"/>
      <c r="Z1956" s="89"/>
      <c r="AA1956" s="232"/>
      <c r="AB1956" s="222"/>
      <c r="AC1956" s="252"/>
      <c r="AD1956" s="222"/>
      <c r="AE1956" s="227"/>
      <c r="AF1956" s="228"/>
      <c r="AG1956" s="231"/>
      <c r="AH1956" s="232"/>
      <c r="AI1956" s="232"/>
      <c r="AJ1956" s="217"/>
      <c r="AK1956" s="217"/>
      <c r="AL1956" s="219"/>
      <c r="AM1956" s="214"/>
      <c r="AN1956" s="214"/>
      <c r="AO1956" s="214"/>
      <c r="AP1956" s="214"/>
      <c r="AQ1956" s="214"/>
      <c r="AR1956" s="214"/>
      <c r="AS1956" s="214"/>
      <c r="AT1956" s="208"/>
      <c r="AU1956" s="208"/>
      <c r="AV1956" s="208"/>
      <c r="AW1956" s="208"/>
      <c r="AX1956" s="208"/>
      <c r="AY1956" s="208"/>
      <c r="AZ1956" s="208"/>
      <c r="BA1956" s="208"/>
      <c r="BB1956" s="208"/>
      <c r="BC1956" s="208"/>
      <c r="BD1956" s="208"/>
      <c r="BE1956" s="208"/>
      <c r="BF1956" s="208"/>
      <c r="BG1956" s="208"/>
      <c r="BH1956" s="208"/>
      <c r="BI1956" s="208"/>
      <c r="BJ1956" s="208"/>
      <c r="BK1956" s="208"/>
      <c r="BL1956" s="208"/>
      <c r="BM1956" s="211"/>
      <c r="BN1956" s="205"/>
      <c r="BO1956" s="2"/>
    </row>
    <row r="1957" spans="1:67" ht="15" hidden="1" customHeight="1" x14ac:dyDescent="0.25">
      <c r="A1957" s="2"/>
      <c r="B1957" s="233" t="s">
        <v>1701</v>
      </c>
      <c r="C1957" s="235" t="s">
        <v>903</v>
      </c>
      <c r="D1957" s="236"/>
      <c r="E1957" s="241"/>
      <c r="F1957" s="244" t="s">
        <v>1709</v>
      </c>
      <c r="G1957" s="245"/>
      <c r="H1957" s="245"/>
      <c r="I1957" s="245" t="s">
        <v>1697</v>
      </c>
      <c r="J1957" s="247"/>
      <c r="K1957" s="249">
        <v>46150</v>
      </c>
      <c r="L1957" s="247" t="s">
        <v>495</v>
      </c>
      <c r="M1957" s="247">
        <v>1</v>
      </c>
      <c r="N1957" s="247"/>
      <c r="O1957" s="245" t="s">
        <v>1596</v>
      </c>
      <c r="P1957" s="135" t="s">
        <v>148</v>
      </c>
      <c r="Q1957" s="89"/>
      <c r="R1957" s="89"/>
      <c r="S1957" s="89"/>
      <c r="T1957" s="89"/>
      <c r="U1957" s="89"/>
      <c r="V1957" s="89"/>
      <c r="W1957" s="89"/>
      <c r="X1957" s="89"/>
      <c r="Y1957" s="89"/>
      <c r="Z1957" s="89"/>
      <c r="AA1957" s="220">
        <v>155</v>
      </c>
      <c r="AB1957" s="220"/>
      <c r="AC1957" s="233"/>
      <c r="AD1957" s="220"/>
      <c r="AE1957" s="223">
        <v>50</v>
      </c>
      <c r="AF1957" s="224"/>
      <c r="AG1957" s="229"/>
      <c r="AH1957" s="229">
        <v>50</v>
      </c>
      <c r="AI1957" s="229">
        <v>0.20715278520260877</v>
      </c>
      <c r="AJ1957" s="215"/>
      <c r="AK1957" s="215"/>
      <c r="AL1957" s="209" t="s">
        <v>1590</v>
      </c>
      <c r="AM1957" s="212"/>
      <c r="AN1957" s="212"/>
      <c r="AO1957" s="212"/>
      <c r="AP1957" s="212"/>
      <c r="AQ1957" s="212"/>
      <c r="AR1957" s="212"/>
      <c r="AS1957" s="212"/>
      <c r="AT1957" s="206"/>
      <c r="AU1957" s="206"/>
      <c r="AV1957" s="206"/>
      <c r="AW1957" s="206"/>
      <c r="AX1957" s="206"/>
      <c r="AY1957" s="206"/>
      <c r="AZ1957" s="206"/>
      <c r="BA1957" s="206"/>
      <c r="BB1957" s="206"/>
      <c r="BC1957" s="206"/>
      <c r="BD1957" s="206"/>
      <c r="BE1957" s="206"/>
      <c r="BF1957" s="206"/>
      <c r="BG1957" s="206"/>
      <c r="BH1957" s="206"/>
      <c r="BI1957" s="206"/>
      <c r="BJ1957" s="206"/>
      <c r="BK1957" s="206"/>
      <c r="BL1957" s="206"/>
      <c r="BM1957" s="209"/>
      <c r="BN1957" s="203"/>
      <c r="BO1957" s="2"/>
    </row>
    <row r="1958" spans="1:67" ht="15" customHeight="1" x14ac:dyDescent="0.25">
      <c r="A1958" s="2"/>
      <c r="B1958" s="234"/>
      <c r="C1958" s="237"/>
      <c r="D1958" s="238"/>
      <c r="E1958" s="242"/>
      <c r="F1958" s="245"/>
      <c r="G1958" s="245"/>
      <c r="H1958" s="245"/>
      <c r="I1958" s="245"/>
      <c r="J1958" s="248"/>
      <c r="K1958" s="250"/>
      <c r="L1958" s="247"/>
      <c r="M1958" s="247"/>
      <c r="N1958" s="247"/>
      <c r="O1958" s="245"/>
      <c r="P1958" s="134" t="s">
        <v>26</v>
      </c>
      <c r="Q1958" s="89">
        <v>46139</v>
      </c>
      <c r="R1958" s="89">
        <v>46143</v>
      </c>
      <c r="S1958" s="89">
        <v>46150</v>
      </c>
      <c r="T1958" s="89">
        <v>46316</v>
      </c>
      <c r="U1958" s="89">
        <v>46316</v>
      </c>
      <c r="V1958" s="89">
        <v>46330</v>
      </c>
      <c r="W1958" s="89"/>
      <c r="X1958" s="89"/>
      <c r="Y1958" s="89"/>
      <c r="Z1958" s="89"/>
      <c r="AA1958" s="221"/>
      <c r="AB1958" s="221"/>
      <c r="AC1958" s="234"/>
      <c r="AD1958" s="221"/>
      <c r="AE1958" s="225"/>
      <c r="AF1958" s="226"/>
      <c r="AG1958" s="230"/>
      <c r="AH1958" s="230"/>
      <c r="AI1958" s="230"/>
      <c r="AJ1958" s="216"/>
      <c r="AK1958" s="216"/>
      <c r="AL1958" s="218"/>
      <c r="AM1958" s="213"/>
      <c r="AN1958" s="213"/>
      <c r="AO1958" s="213"/>
      <c r="AP1958" s="213"/>
      <c r="AQ1958" s="213"/>
      <c r="AR1958" s="213"/>
      <c r="AS1958" s="213"/>
      <c r="AT1958" s="207"/>
      <c r="AU1958" s="207"/>
      <c r="AV1958" s="207"/>
      <c r="AW1958" s="207"/>
      <c r="AX1958" s="207"/>
      <c r="AY1958" s="207"/>
      <c r="AZ1958" s="207"/>
      <c r="BA1958" s="207"/>
      <c r="BB1958" s="207"/>
      <c r="BC1958" s="207"/>
      <c r="BD1958" s="207"/>
      <c r="BE1958" s="207"/>
      <c r="BF1958" s="207"/>
      <c r="BG1958" s="207"/>
      <c r="BH1958" s="207"/>
      <c r="BI1958" s="207"/>
      <c r="BJ1958" s="207"/>
      <c r="BK1958" s="207"/>
      <c r="BL1958" s="207"/>
      <c r="BM1958" s="210"/>
      <c r="BN1958" s="204"/>
      <c r="BO1958" s="2"/>
    </row>
    <row r="1959" spans="1:67" ht="15" hidden="1" customHeight="1" x14ac:dyDescent="0.25">
      <c r="A1959" s="2"/>
      <c r="B1959" s="234"/>
      <c r="C1959" s="237"/>
      <c r="D1959" s="238"/>
      <c r="E1959" s="242"/>
      <c r="F1959" s="245"/>
      <c r="G1959" s="245"/>
      <c r="H1959" s="245"/>
      <c r="I1959" s="245"/>
      <c r="J1959" s="248"/>
      <c r="K1959" s="250"/>
      <c r="L1959" s="247"/>
      <c r="M1959" s="247"/>
      <c r="N1959" s="247"/>
      <c r="O1959" s="245"/>
      <c r="P1959" s="134" t="s">
        <v>262</v>
      </c>
      <c r="Q1959" s="89"/>
      <c r="R1959" s="89"/>
      <c r="S1959" s="89"/>
      <c r="T1959" s="89"/>
      <c r="U1959" s="89"/>
      <c r="V1959" s="89"/>
      <c r="W1959" s="89"/>
      <c r="X1959" s="89"/>
      <c r="Y1959" s="89"/>
      <c r="Z1959" s="89"/>
      <c r="AA1959" s="221"/>
      <c r="AB1959" s="221"/>
      <c r="AC1959" s="234"/>
      <c r="AD1959" s="221"/>
      <c r="AE1959" s="225"/>
      <c r="AF1959" s="226"/>
      <c r="AG1959" s="230"/>
      <c r="AH1959" s="230"/>
      <c r="AI1959" s="230"/>
      <c r="AJ1959" s="216"/>
      <c r="AK1959" s="216"/>
      <c r="AL1959" s="218"/>
      <c r="AM1959" s="213"/>
      <c r="AN1959" s="213"/>
      <c r="AO1959" s="213"/>
      <c r="AP1959" s="213"/>
      <c r="AQ1959" s="213"/>
      <c r="AR1959" s="213"/>
      <c r="AS1959" s="213"/>
      <c r="AT1959" s="207"/>
      <c r="AU1959" s="207"/>
      <c r="AV1959" s="207"/>
      <c r="AW1959" s="207"/>
      <c r="AX1959" s="207"/>
      <c r="AY1959" s="207"/>
      <c r="AZ1959" s="207"/>
      <c r="BA1959" s="207"/>
      <c r="BB1959" s="207"/>
      <c r="BC1959" s="207"/>
      <c r="BD1959" s="207"/>
      <c r="BE1959" s="207"/>
      <c r="BF1959" s="207"/>
      <c r="BG1959" s="207"/>
      <c r="BH1959" s="207"/>
      <c r="BI1959" s="207"/>
      <c r="BJ1959" s="207"/>
      <c r="BK1959" s="207"/>
      <c r="BL1959" s="207"/>
      <c r="BM1959" s="210"/>
      <c r="BN1959" s="204"/>
      <c r="BO1959" s="2"/>
    </row>
    <row r="1960" spans="1:67" ht="15" hidden="1" customHeight="1" x14ac:dyDescent="0.25">
      <c r="A1960" s="2"/>
      <c r="B1960" s="234"/>
      <c r="C1960" s="237"/>
      <c r="D1960" s="238"/>
      <c r="E1960" s="242"/>
      <c r="F1960" s="245"/>
      <c r="G1960" s="245"/>
      <c r="H1960" s="245"/>
      <c r="I1960" s="245"/>
      <c r="J1960" s="248"/>
      <c r="K1960" s="250"/>
      <c r="L1960" s="247"/>
      <c r="M1960" s="247"/>
      <c r="N1960" s="247"/>
      <c r="O1960" s="245"/>
      <c r="P1960" s="134" t="s">
        <v>263</v>
      </c>
      <c r="Q1960" s="89"/>
      <c r="R1960" s="89"/>
      <c r="S1960" s="89"/>
      <c r="T1960" s="89"/>
      <c r="U1960" s="89"/>
      <c r="V1960" s="89"/>
      <c r="W1960" s="89"/>
      <c r="X1960" s="89"/>
      <c r="Y1960" s="89"/>
      <c r="Z1960" s="89"/>
      <c r="AA1960" s="221"/>
      <c r="AB1960" s="221"/>
      <c r="AC1960" s="234"/>
      <c r="AD1960" s="221"/>
      <c r="AE1960" s="225"/>
      <c r="AF1960" s="226"/>
      <c r="AG1960" s="230"/>
      <c r="AH1960" s="230"/>
      <c r="AI1960" s="230"/>
      <c r="AJ1960" s="216"/>
      <c r="AK1960" s="216"/>
      <c r="AL1960" s="218"/>
      <c r="AM1960" s="213"/>
      <c r="AN1960" s="213"/>
      <c r="AO1960" s="213"/>
      <c r="AP1960" s="213"/>
      <c r="AQ1960" s="213"/>
      <c r="AR1960" s="213"/>
      <c r="AS1960" s="213"/>
      <c r="AT1960" s="207"/>
      <c r="AU1960" s="207"/>
      <c r="AV1960" s="207"/>
      <c r="AW1960" s="207"/>
      <c r="AX1960" s="207"/>
      <c r="AY1960" s="207"/>
      <c r="AZ1960" s="207"/>
      <c r="BA1960" s="207"/>
      <c r="BB1960" s="207"/>
      <c r="BC1960" s="207"/>
      <c r="BD1960" s="207"/>
      <c r="BE1960" s="207"/>
      <c r="BF1960" s="207"/>
      <c r="BG1960" s="207"/>
      <c r="BH1960" s="207"/>
      <c r="BI1960" s="207"/>
      <c r="BJ1960" s="207"/>
      <c r="BK1960" s="207"/>
      <c r="BL1960" s="207"/>
      <c r="BM1960" s="210"/>
      <c r="BN1960" s="204"/>
      <c r="BO1960" s="2"/>
    </row>
    <row r="1961" spans="1:67" ht="15" hidden="1" customHeight="1" x14ac:dyDescent="0.25">
      <c r="A1961" s="2"/>
      <c r="B1961" s="234"/>
      <c r="C1961" s="237"/>
      <c r="D1961" s="238"/>
      <c r="E1961" s="242"/>
      <c r="F1961" s="245"/>
      <c r="G1961" s="245"/>
      <c r="H1961" s="245"/>
      <c r="I1961" s="245"/>
      <c r="J1961" s="248"/>
      <c r="K1961" s="250"/>
      <c r="L1961" s="247"/>
      <c r="M1961" s="247"/>
      <c r="N1961" s="247"/>
      <c r="O1961" s="245"/>
      <c r="P1961" s="134" t="s">
        <v>27</v>
      </c>
      <c r="Q1961" s="89"/>
      <c r="R1961" s="89"/>
      <c r="S1961" s="89"/>
      <c r="T1961" s="89"/>
      <c r="U1961" s="89"/>
      <c r="V1961" s="89"/>
      <c r="W1961" s="89"/>
      <c r="X1961" s="89"/>
      <c r="Y1961" s="89"/>
      <c r="Z1961" s="89"/>
      <c r="AA1961" s="221"/>
      <c r="AB1961" s="221"/>
      <c r="AC1961" s="234"/>
      <c r="AD1961" s="221"/>
      <c r="AE1961" s="225"/>
      <c r="AF1961" s="226"/>
      <c r="AG1961" s="230"/>
      <c r="AH1961" s="230"/>
      <c r="AI1961" s="230"/>
      <c r="AJ1961" s="216"/>
      <c r="AK1961" s="216"/>
      <c r="AL1961" s="218"/>
      <c r="AM1961" s="213"/>
      <c r="AN1961" s="213"/>
      <c r="AO1961" s="213"/>
      <c r="AP1961" s="213"/>
      <c r="AQ1961" s="213"/>
      <c r="AR1961" s="213"/>
      <c r="AS1961" s="213"/>
      <c r="AT1961" s="207"/>
      <c r="AU1961" s="207"/>
      <c r="AV1961" s="207"/>
      <c r="AW1961" s="207"/>
      <c r="AX1961" s="207"/>
      <c r="AY1961" s="207"/>
      <c r="AZ1961" s="207"/>
      <c r="BA1961" s="207"/>
      <c r="BB1961" s="207"/>
      <c r="BC1961" s="207"/>
      <c r="BD1961" s="207"/>
      <c r="BE1961" s="207"/>
      <c r="BF1961" s="207"/>
      <c r="BG1961" s="207"/>
      <c r="BH1961" s="207"/>
      <c r="BI1961" s="207"/>
      <c r="BJ1961" s="207"/>
      <c r="BK1961" s="207"/>
      <c r="BL1961" s="207"/>
      <c r="BM1961" s="210"/>
      <c r="BN1961" s="204"/>
      <c r="BO1961" s="2"/>
    </row>
    <row r="1962" spans="1:67" ht="15" customHeight="1" x14ac:dyDescent="0.25">
      <c r="A1962" s="2"/>
      <c r="B1962" s="219"/>
      <c r="C1962" s="239"/>
      <c r="D1962" s="240"/>
      <c r="E1962" s="243"/>
      <c r="F1962" s="246"/>
      <c r="G1962" s="246"/>
      <c r="H1962" s="246"/>
      <c r="I1962" s="246"/>
      <c r="J1962" s="248"/>
      <c r="K1962" s="251"/>
      <c r="L1962" s="248"/>
      <c r="M1962" s="248"/>
      <c r="N1962" s="248"/>
      <c r="O1962" s="246"/>
      <c r="P1962" s="134" t="s">
        <v>28</v>
      </c>
      <c r="Q1962" s="182">
        <v>46139</v>
      </c>
      <c r="R1962" s="182">
        <v>46144</v>
      </c>
      <c r="S1962" s="182">
        <v>46150</v>
      </c>
      <c r="T1962" s="89"/>
      <c r="U1962" s="89"/>
      <c r="V1962" s="89"/>
      <c r="W1962" s="89"/>
      <c r="X1962" s="89"/>
      <c r="Y1962" s="89"/>
      <c r="Z1962" s="89"/>
      <c r="AA1962" s="232"/>
      <c r="AB1962" s="222"/>
      <c r="AC1962" s="252"/>
      <c r="AD1962" s="222"/>
      <c r="AE1962" s="227"/>
      <c r="AF1962" s="228"/>
      <c r="AG1962" s="231"/>
      <c r="AH1962" s="232"/>
      <c r="AI1962" s="232"/>
      <c r="AJ1962" s="217"/>
      <c r="AK1962" s="217"/>
      <c r="AL1962" s="219"/>
      <c r="AM1962" s="214"/>
      <c r="AN1962" s="214"/>
      <c r="AO1962" s="214"/>
      <c r="AP1962" s="214"/>
      <c r="AQ1962" s="214"/>
      <c r="AR1962" s="214"/>
      <c r="AS1962" s="214"/>
      <c r="AT1962" s="208"/>
      <c r="AU1962" s="208"/>
      <c r="AV1962" s="208"/>
      <c r="AW1962" s="208"/>
      <c r="AX1962" s="208"/>
      <c r="AY1962" s="208"/>
      <c r="AZ1962" s="208"/>
      <c r="BA1962" s="208"/>
      <c r="BB1962" s="208"/>
      <c r="BC1962" s="208"/>
      <c r="BD1962" s="208"/>
      <c r="BE1962" s="208"/>
      <c r="BF1962" s="208"/>
      <c r="BG1962" s="208"/>
      <c r="BH1962" s="208"/>
      <c r="BI1962" s="208"/>
      <c r="BJ1962" s="208"/>
      <c r="BK1962" s="208"/>
      <c r="BL1962" s="208"/>
      <c r="BM1962" s="211"/>
      <c r="BN1962" s="205"/>
      <c r="BO1962" s="2"/>
    </row>
    <row r="1963" spans="1:67" ht="15" hidden="1" customHeight="1" x14ac:dyDescent="0.25">
      <c r="A1963" s="2"/>
      <c r="B1963" s="233" t="s">
        <v>1656</v>
      </c>
      <c r="C1963" s="235" t="s">
        <v>905</v>
      </c>
      <c r="D1963" s="236"/>
      <c r="E1963" s="241"/>
      <c r="F1963" s="244" t="s">
        <v>1710</v>
      </c>
      <c r="G1963" s="245"/>
      <c r="H1963" s="245"/>
      <c r="I1963" s="245" t="s">
        <v>1697</v>
      </c>
      <c r="J1963" s="247"/>
      <c r="K1963" s="249">
        <v>46241</v>
      </c>
      <c r="L1963" s="247" t="s">
        <v>504</v>
      </c>
      <c r="M1963" s="247">
        <v>1</v>
      </c>
      <c r="N1963" s="247"/>
      <c r="O1963" s="245" t="s">
        <v>1596</v>
      </c>
      <c r="P1963" s="135" t="s">
        <v>148</v>
      </c>
      <c r="Q1963" s="89"/>
      <c r="R1963" s="89"/>
      <c r="S1963" s="89"/>
      <c r="T1963" s="89"/>
      <c r="U1963" s="89"/>
      <c r="V1963" s="89"/>
      <c r="W1963" s="89"/>
      <c r="X1963" s="89"/>
      <c r="Y1963" s="89"/>
      <c r="Z1963" s="89"/>
      <c r="AA1963" s="220">
        <v>618</v>
      </c>
      <c r="AB1963" s="220"/>
      <c r="AC1963" s="233"/>
      <c r="AD1963" s="220"/>
      <c r="AE1963" s="223">
        <v>100</v>
      </c>
      <c r="AF1963" s="224"/>
      <c r="AG1963" s="229"/>
      <c r="AH1963" s="229">
        <v>50</v>
      </c>
      <c r="AI1963" s="229">
        <v>0.82593820164653053</v>
      </c>
      <c r="AJ1963" s="215"/>
      <c r="AK1963" s="215"/>
      <c r="AL1963" s="209" t="s">
        <v>1590</v>
      </c>
      <c r="AM1963" s="212"/>
      <c r="AN1963" s="212"/>
      <c r="AO1963" s="212"/>
      <c r="AP1963" s="212"/>
      <c r="AQ1963" s="212"/>
      <c r="AR1963" s="212"/>
      <c r="AS1963" s="212"/>
      <c r="AT1963" s="206"/>
      <c r="AU1963" s="206"/>
      <c r="AV1963" s="206"/>
      <c r="AW1963" s="206"/>
      <c r="AX1963" s="206"/>
      <c r="AY1963" s="206"/>
      <c r="AZ1963" s="206"/>
      <c r="BA1963" s="206"/>
      <c r="BB1963" s="206"/>
      <c r="BC1963" s="206"/>
      <c r="BD1963" s="206"/>
      <c r="BE1963" s="206"/>
      <c r="BF1963" s="206"/>
      <c r="BG1963" s="206"/>
      <c r="BH1963" s="206"/>
      <c r="BI1963" s="206"/>
      <c r="BJ1963" s="206"/>
      <c r="BK1963" s="206"/>
      <c r="BL1963" s="206"/>
      <c r="BM1963" s="209"/>
      <c r="BN1963" s="203"/>
      <c r="BO1963" s="2"/>
    </row>
    <row r="1964" spans="1:67" ht="15" customHeight="1" x14ac:dyDescent="0.25">
      <c r="A1964" s="2"/>
      <c r="B1964" s="234"/>
      <c r="C1964" s="237"/>
      <c r="D1964" s="238"/>
      <c r="E1964" s="242"/>
      <c r="F1964" s="245"/>
      <c r="G1964" s="245"/>
      <c r="H1964" s="245"/>
      <c r="I1964" s="245"/>
      <c r="J1964" s="248"/>
      <c r="K1964" s="250"/>
      <c r="L1964" s="247"/>
      <c r="M1964" s="247"/>
      <c r="N1964" s="247"/>
      <c r="O1964" s="245"/>
      <c r="P1964" s="134" t="s">
        <v>26</v>
      </c>
      <c r="Q1964" s="89">
        <v>46132</v>
      </c>
      <c r="R1964" s="89">
        <v>46136</v>
      </c>
      <c r="S1964" s="89">
        <v>46140</v>
      </c>
      <c r="T1964" s="89">
        <v>46255</v>
      </c>
      <c r="U1964" s="89">
        <v>46255</v>
      </c>
      <c r="V1964" s="89">
        <v>46269</v>
      </c>
      <c r="W1964" s="89"/>
      <c r="X1964" s="89"/>
      <c r="Y1964" s="89"/>
      <c r="Z1964" s="89"/>
      <c r="AA1964" s="221"/>
      <c r="AB1964" s="221"/>
      <c r="AC1964" s="234"/>
      <c r="AD1964" s="221"/>
      <c r="AE1964" s="225"/>
      <c r="AF1964" s="226"/>
      <c r="AG1964" s="230"/>
      <c r="AH1964" s="230"/>
      <c r="AI1964" s="230"/>
      <c r="AJ1964" s="216"/>
      <c r="AK1964" s="216"/>
      <c r="AL1964" s="218"/>
      <c r="AM1964" s="213"/>
      <c r="AN1964" s="213"/>
      <c r="AO1964" s="213"/>
      <c r="AP1964" s="213"/>
      <c r="AQ1964" s="213"/>
      <c r="AR1964" s="213"/>
      <c r="AS1964" s="213"/>
      <c r="AT1964" s="207"/>
      <c r="AU1964" s="207"/>
      <c r="AV1964" s="207"/>
      <c r="AW1964" s="207"/>
      <c r="AX1964" s="207"/>
      <c r="AY1964" s="207"/>
      <c r="AZ1964" s="207"/>
      <c r="BA1964" s="207"/>
      <c r="BB1964" s="207"/>
      <c r="BC1964" s="207"/>
      <c r="BD1964" s="207"/>
      <c r="BE1964" s="207"/>
      <c r="BF1964" s="207"/>
      <c r="BG1964" s="207"/>
      <c r="BH1964" s="207"/>
      <c r="BI1964" s="207"/>
      <c r="BJ1964" s="207"/>
      <c r="BK1964" s="207"/>
      <c r="BL1964" s="207"/>
      <c r="BM1964" s="210"/>
      <c r="BN1964" s="204"/>
      <c r="BO1964" s="2"/>
    </row>
    <row r="1965" spans="1:67" ht="15" hidden="1" customHeight="1" x14ac:dyDescent="0.25">
      <c r="A1965" s="2"/>
      <c r="B1965" s="234"/>
      <c r="C1965" s="237"/>
      <c r="D1965" s="238"/>
      <c r="E1965" s="242"/>
      <c r="F1965" s="245"/>
      <c r="G1965" s="245"/>
      <c r="H1965" s="245"/>
      <c r="I1965" s="245"/>
      <c r="J1965" s="248"/>
      <c r="K1965" s="250"/>
      <c r="L1965" s="247"/>
      <c r="M1965" s="247"/>
      <c r="N1965" s="247"/>
      <c r="O1965" s="245"/>
      <c r="P1965" s="134" t="s">
        <v>262</v>
      </c>
      <c r="Q1965" s="89"/>
      <c r="R1965" s="89"/>
      <c r="S1965" s="89"/>
      <c r="T1965" s="89"/>
      <c r="U1965" s="89"/>
      <c r="V1965" s="89"/>
      <c r="W1965" s="89"/>
      <c r="X1965" s="89"/>
      <c r="Y1965" s="89"/>
      <c r="Z1965" s="89"/>
      <c r="AA1965" s="221"/>
      <c r="AB1965" s="221"/>
      <c r="AC1965" s="234"/>
      <c r="AD1965" s="221"/>
      <c r="AE1965" s="225"/>
      <c r="AF1965" s="226"/>
      <c r="AG1965" s="230"/>
      <c r="AH1965" s="230"/>
      <c r="AI1965" s="230"/>
      <c r="AJ1965" s="216"/>
      <c r="AK1965" s="216"/>
      <c r="AL1965" s="218"/>
      <c r="AM1965" s="213"/>
      <c r="AN1965" s="213"/>
      <c r="AO1965" s="213"/>
      <c r="AP1965" s="213"/>
      <c r="AQ1965" s="213"/>
      <c r="AR1965" s="213"/>
      <c r="AS1965" s="213"/>
      <c r="AT1965" s="207"/>
      <c r="AU1965" s="207"/>
      <c r="AV1965" s="207"/>
      <c r="AW1965" s="207"/>
      <c r="AX1965" s="207"/>
      <c r="AY1965" s="207"/>
      <c r="AZ1965" s="207"/>
      <c r="BA1965" s="207"/>
      <c r="BB1965" s="207"/>
      <c r="BC1965" s="207"/>
      <c r="BD1965" s="207"/>
      <c r="BE1965" s="207"/>
      <c r="BF1965" s="207"/>
      <c r="BG1965" s="207"/>
      <c r="BH1965" s="207"/>
      <c r="BI1965" s="207"/>
      <c r="BJ1965" s="207"/>
      <c r="BK1965" s="207"/>
      <c r="BL1965" s="207"/>
      <c r="BM1965" s="210"/>
      <c r="BN1965" s="204"/>
      <c r="BO1965" s="2"/>
    </row>
    <row r="1966" spans="1:67" ht="15" hidden="1" customHeight="1" x14ac:dyDescent="0.25">
      <c r="A1966" s="2"/>
      <c r="B1966" s="234"/>
      <c r="C1966" s="237"/>
      <c r="D1966" s="238"/>
      <c r="E1966" s="242"/>
      <c r="F1966" s="245"/>
      <c r="G1966" s="245"/>
      <c r="H1966" s="245"/>
      <c r="I1966" s="245"/>
      <c r="J1966" s="248"/>
      <c r="K1966" s="250"/>
      <c r="L1966" s="247"/>
      <c r="M1966" s="247"/>
      <c r="N1966" s="247"/>
      <c r="O1966" s="245"/>
      <c r="P1966" s="134" t="s">
        <v>263</v>
      </c>
      <c r="Q1966" s="89"/>
      <c r="R1966" s="89"/>
      <c r="S1966" s="89"/>
      <c r="T1966" s="89"/>
      <c r="U1966" s="89"/>
      <c r="V1966" s="89"/>
      <c r="W1966" s="89"/>
      <c r="X1966" s="89"/>
      <c r="Y1966" s="89"/>
      <c r="Z1966" s="89"/>
      <c r="AA1966" s="221"/>
      <c r="AB1966" s="221"/>
      <c r="AC1966" s="234"/>
      <c r="AD1966" s="221"/>
      <c r="AE1966" s="225"/>
      <c r="AF1966" s="226"/>
      <c r="AG1966" s="230"/>
      <c r="AH1966" s="230"/>
      <c r="AI1966" s="230"/>
      <c r="AJ1966" s="216"/>
      <c r="AK1966" s="216"/>
      <c r="AL1966" s="218"/>
      <c r="AM1966" s="213"/>
      <c r="AN1966" s="213"/>
      <c r="AO1966" s="213"/>
      <c r="AP1966" s="213"/>
      <c r="AQ1966" s="213"/>
      <c r="AR1966" s="213"/>
      <c r="AS1966" s="213"/>
      <c r="AT1966" s="207"/>
      <c r="AU1966" s="207"/>
      <c r="AV1966" s="207"/>
      <c r="AW1966" s="207"/>
      <c r="AX1966" s="207"/>
      <c r="AY1966" s="207"/>
      <c r="AZ1966" s="207"/>
      <c r="BA1966" s="207"/>
      <c r="BB1966" s="207"/>
      <c r="BC1966" s="207"/>
      <c r="BD1966" s="207"/>
      <c r="BE1966" s="207"/>
      <c r="BF1966" s="207"/>
      <c r="BG1966" s="207"/>
      <c r="BH1966" s="207"/>
      <c r="BI1966" s="207"/>
      <c r="BJ1966" s="207"/>
      <c r="BK1966" s="207"/>
      <c r="BL1966" s="207"/>
      <c r="BM1966" s="210"/>
      <c r="BN1966" s="204"/>
      <c r="BO1966" s="2"/>
    </row>
    <row r="1967" spans="1:67" ht="15" hidden="1" customHeight="1" x14ac:dyDescent="0.25">
      <c r="A1967" s="2"/>
      <c r="B1967" s="234"/>
      <c r="C1967" s="237"/>
      <c r="D1967" s="238"/>
      <c r="E1967" s="242"/>
      <c r="F1967" s="245"/>
      <c r="G1967" s="245"/>
      <c r="H1967" s="245"/>
      <c r="I1967" s="245"/>
      <c r="J1967" s="248"/>
      <c r="K1967" s="250"/>
      <c r="L1967" s="247"/>
      <c r="M1967" s="247"/>
      <c r="N1967" s="247"/>
      <c r="O1967" s="245"/>
      <c r="P1967" s="134" t="s">
        <v>27</v>
      </c>
      <c r="Q1967" s="89"/>
      <c r="R1967" s="89"/>
      <c r="S1967" s="89"/>
      <c r="T1967" s="89"/>
      <c r="U1967" s="89"/>
      <c r="V1967" s="89"/>
      <c r="W1967" s="89"/>
      <c r="X1967" s="89"/>
      <c r="Y1967" s="89"/>
      <c r="Z1967" s="89"/>
      <c r="AA1967" s="221"/>
      <c r="AB1967" s="221"/>
      <c r="AC1967" s="234"/>
      <c r="AD1967" s="221"/>
      <c r="AE1967" s="225"/>
      <c r="AF1967" s="226"/>
      <c r="AG1967" s="230"/>
      <c r="AH1967" s="230"/>
      <c r="AI1967" s="230"/>
      <c r="AJ1967" s="216"/>
      <c r="AK1967" s="216"/>
      <c r="AL1967" s="218"/>
      <c r="AM1967" s="213"/>
      <c r="AN1967" s="213"/>
      <c r="AO1967" s="213"/>
      <c r="AP1967" s="213"/>
      <c r="AQ1967" s="213"/>
      <c r="AR1967" s="213"/>
      <c r="AS1967" s="213"/>
      <c r="AT1967" s="207"/>
      <c r="AU1967" s="207"/>
      <c r="AV1967" s="207"/>
      <c r="AW1967" s="207"/>
      <c r="AX1967" s="207"/>
      <c r="AY1967" s="207"/>
      <c r="AZ1967" s="207"/>
      <c r="BA1967" s="207"/>
      <c r="BB1967" s="207"/>
      <c r="BC1967" s="207"/>
      <c r="BD1967" s="207"/>
      <c r="BE1967" s="207"/>
      <c r="BF1967" s="207"/>
      <c r="BG1967" s="207"/>
      <c r="BH1967" s="207"/>
      <c r="BI1967" s="207"/>
      <c r="BJ1967" s="207"/>
      <c r="BK1967" s="207"/>
      <c r="BL1967" s="207"/>
      <c r="BM1967" s="210"/>
      <c r="BN1967" s="204"/>
      <c r="BO1967" s="2"/>
    </row>
    <row r="1968" spans="1:67" ht="15" customHeight="1" x14ac:dyDescent="0.25">
      <c r="A1968" s="2"/>
      <c r="B1968" s="219"/>
      <c r="C1968" s="239"/>
      <c r="D1968" s="240"/>
      <c r="E1968" s="243"/>
      <c r="F1968" s="246"/>
      <c r="G1968" s="246"/>
      <c r="H1968" s="246"/>
      <c r="I1968" s="246"/>
      <c r="J1968" s="248"/>
      <c r="K1968" s="251"/>
      <c r="L1968" s="248"/>
      <c r="M1968" s="248"/>
      <c r="N1968" s="248"/>
      <c r="O1968" s="246"/>
      <c r="P1968" s="134" t="s">
        <v>28</v>
      </c>
      <c r="Q1968" s="182">
        <v>46118</v>
      </c>
      <c r="R1968" s="182">
        <v>46132</v>
      </c>
      <c r="S1968" s="182">
        <v>46140</v>
      </c>
      <c r="T1968" s="182">
        <v>46218</v>
      </c>
      <c r="U1968" s="182">
        <v>46218</v>
      </c>
      <c r="V1968" s="182">
        <v>46241</v>
      </c>
      <c r="W1968" s="89"/>
      <c r="X1968" s="89"/>
      <c r="Y1968" s="89"/>
      <c r="Z1968" s="89"/>
      <c r="AA1968" s="232"/>
      <c r="AB1968" s="222"/>
      <c r="AC1968" s="252"/>
      <c r="AD1968" s="222"/>
      <c r="AE1968" s="227"/>
      <c r="AF1968" s="228"/>
      <c r="AG1968" s="231"/>
      <c r="AH1968" s="232"/>
      <c r="AI1968" s="232"/>
      <c r="AJ1968" s="217"/>
      <c r="AK1968" s="217"/>
      <c r="AL1968" s="219"/>
      <c r="AM1968" s="214"/>
      <c r="AN1968" s="214"/>
      <c r="AO1968" s="214"/>
      <c r="AP1968" s="214"/>
      <c r="AQ1968" s="214"/>
      <c r="AR1968" s="214"/>
      <c r="AS1968" s="214"/>
      <c r="AT1968" s="208"/>
      <c r="AU1968" s="208"/>
      <c r="AV1968" s="208"/>
      <c r="AW1968" s="208"/>
      <c r="AX1968" s="208"/>
      <c r="AY1968" s="208"/>
      <c r="AZ1968" s="208"/>
      <c r="BA1968" s="208"/>
      <c r="BB1968" s="208"/>
      <c r="BC1968" s="208"/>
      <c r="BD1968" s="208"/>
      <c r="BE1968" s="208"/>
      <c r="BF1968" s="208"/>
      <c r="BG1968" s="208"/>
      <c r="BH1968" s="208"/>
      <c r="BI1968" s="208"/>
      <c r="BJ1968" s="208"/>
      <c r="BK1968" s="208"/>
      <c r="BL1968" s="208"/>
      <c r="BM1968" s="211"/>
      <c r="BN1968" s="205"/>
      <c r="BO1968" s="2"/>
    </row>
    <row r="1969" spans="1:67" ht="15" hidden="1" customHeight="1" x14ac:dyDescent="0.25">
      <c r="A1969" s="2"/>
      <c r="B1969" s="233" t="s">
        <v>1712</v>
      </c>
      <c r="C1969" s="235" t="s">
        <v>907</v>
      </c>
      <c r="D1969" s="236"/>
      <c r="E1969" s="241"/>
      <c r="F1969" s="244" t="s">
        <v>1711</v>
      </c>
      <c r="G1969" s="245"/>
      <c r="H1969" s="245"/>
      <c r="I1969" s="245" t="s">
        <v>1697</v>
      </c>
      <c r="J1969" s="247"/>
      <c r="K1969" s="249">
        <v>46234</v>
      </c>
      <c r="L1969" s="247" t="s">
        <v>504</v>
      </c>
      <c r="M1969" s="247">
        <v>1</v>
      </c>
      <c r="N1969" s="247"/>
      <c r="O1969" s="245" t="s">
        <v>1596</v>
      </c>
      <c r="P1969" s="135" t="s">
        <v>148</v>
      </c>
      <c r="Q1969" s="89"/>
      <c r="R1969" s="89"/>
      <c r="S1969" s="89"/>
      <c r="T1969" s="89"/>
      <c r="U1969" s="89"/>
      <c r="V1969" s="89"/>
      <c r="W1969" s="89"/>
      <c r="X1969" s="89"/>
      <c r="Y1969" s="89"/>
      <c r="Z1969" s="89"/>
      <c r="AA1969" s="220">
        <v>155</v>
      </c>
      <c r="AB1969" s="220"/>
      <c r="AC1969" s="233"/>
      <c r="AD1969" s="220"/>
      <c r="AE1969" s="223">
        <v>100</v>
      </c>
      <c r="AF1969" s="224"/>
      <c r="AG1969" s="229"/>
      <c r="AH1969" s="229">
        <v>50</v>
      </c>
      <c r="AI1969" s="229">
        <v>0.20715278520260877</v>
      </c>
      <c r="AJ1969" s="215"/>
      <c r="AK1969" s="215"/>
      <c r="AL1969" s="209" t="s">
        <v>1590</v>
      </c>
      <c r="AM1969" s="212"/>
      <c r="AN1969" s="212"/>
      <c r="AO1969" s="212"/>
      <c r="AP1969" s="212"/>
      <c r="AQ1969" s="212"/>
      <c r="AR1969" s="212"/>
      <c r="AS1969" s="212"/>
      <c r="AT1969" s="206"/>
      <c r="AU1969" s="206"/>
      <c r="AV1969" s="206"/>
      <c r="AW1969" s="206"/>
      <c r="AX1969" s="206"/>
      <c r="AY1969" s="206"/>
      <c r="AZ1969" s="206"/>
      <c r="BA1969" s="206"/>
      <c r="BB1969" s="206"/>
      <c r="BC1969" s="206"/>
      <c r="BD1969" s="206"/>
      <c r="BE1969" s="206"/>
      <c r="BF1969" s="206"/>
      <c r="BG1969" s="206"/>
      <c r="BH1969" s="206"/>
      <c r="BI1969" s="206"/>
      <c r="BJ1969" s="206"/>
      <c r="BK1969" s="206"/>
      <c r="BL1969" s="206"/>
      <c r="BM1969" s="209"/>
      <c r="BN1969" s="203"/>
      <c r="BO1969" s="2"/>
    </row>
    <row r="1970" spans="1:67" ht="15" customHeight="1" x14ac:dyDescent="0.25">
      <c r="A1970" s="2"/>
      <c r="B1970" s="234"/>
      <c r="C1970" s="237"/>
      <c r="D1970" s="238"/>
      <c r="E1970" s="242"/>
      <c r="F1970" s="245"/>
      <c r="G1970" s="245"/>
      <c r="H1970" s="245"/>
      <c r="I1970" s="245"/>
      <c r="J1970" s="248"/>
      <c r="K1970" s="250"/>
      <c r="L1970" s="247"/>
      <c r="M1970" s="247"/>
      <c r="N1970" s="247"/>
      <c r="O1970" s="245"/>
      <c r="P1970" s="134" t="s">
        <v>26</v>
      </c>
      <c r="Q1970" s="89">
        <v>46118</v>
      </c>
      <c r="R1970" s="89">
        <v>46122</v>
      </c>
      <c r="S1970" s="89">
        <v>46129</v>
      </c>
      <c r="T1970" s="89">
        <v>46295</v>
      </c>
      <c r="U1970" s="89">
        <v>46295</v>
      </c>
      <c r="V1970" s="89">
        <v>46309</v>
      </c>
      <c r="W1970" s="89"/>
      <c r="X1970" s="89"/>
      <c r="Y1970" s="89"/>
      <c r="Z1970" s="89"/>
      <c r="AA1970" s="221"/>
      <c r="AB1970" s="221"/>
      <c r="AC1970" s="234"/>
      <c r="AD1970" s="221"/>
      <c r="AE1970" s="225"/>
      <c r="AF1970" s="226"/>
      <c r="AG1970" s="230"/>
      <c r="AH1970" s="230"/>
      <c r="AI1970" s="230"/>
      <c r="AJ1970" s="216"/>
      <c r="AK1970" s="216"/>
      <c r="AL1970" s="218"/>
      <c r="AM1970" s="213"/>
      <c r="AN1970" s="213"/>
      <c r="AO1970" s="213"/>
      <c r="AP1970" s="213"/>
      <c r="AQ1970" s="213"/>
      <c r="AR1970" s="213"/>
      <c r="AS1970" s="213"/>
      <c r="AT1970" s="207"/>
      <c r="AU1970" s="207"/>
      <c r="AV1970" s="207"/>
      <c r="AW1970" s="207"/>
      <c r="AX1970" s="207"/>
      <c r="AY1970" s="207"/>
      <c r="AZ1970" s="207"/>
      <c r="BA1970" s="207"/>
      <c r="BB1970" s="207"/>
      <c r="BC1970" s="207"/>
      <c r="BD1970" s="207"/>
      <c r="BE1970" s="207"/>
      <c r="BF1970" s="207"/>
      <c r="BG1970" s="207"/>
      <c r="BH1970" s="207"/>
      <c r="BI1970" s="207"/>
      <c r="BJ1970" s="207"/>
      <c r="BK1970" s="207"/>
      <c r="BL1970" s="207"/>
      <c r="BM1970" s="210"/>
      <c r="BN1970" s="204"/>
      <c r="BO1970" s="2"/>
    </row>
    <row r="1971" spans="1:67" ht="15" hidden="1" customHeight="1" x14ac:dyDescent="0.25">
      <c r="A1971" s="2"/>
      <c r="B1971" s="234"/>
      <c r="C1971" s="237"/>
      <c r="D1971" s="238"/>
      <c r="E1971" s="242"/>
      <c r="F1971" s="245"/>
      <c r="G1971" s="245"/>
      <c r="H1971" s="245"/>
      <c r="I1971" s="245"/>
      <c r="J1971" s="248"/>
      <c r="K1971" s="250"/>
      <c r="L1971" s="247"/>
      <c r="M1971" s="247"/>
      <c r="N1971" s="247"/>
      <c r="O1971" s="245"/>
      <c r="P1971" s="134" t="s">
        <v>262</v>
      </c>
      <c r="Q1971" s="89"/>
      <c r="R1971" s="89"/>
      <c r="S1971" s="89"/>
      <c r="T1971" s="89"/>
      <c r="U1971" s="89"/>
      <c r="V1971" s="89"/>
      <c r="W1971" s="89"/>
      <c r="X1971" s="89"/>
      <c r="Y1971" s="89"/>
      <c r="Z1971" s="89"/>
      <c r="AA1971" s="221"/>
      <c r="AB1971" s="221"/>
      <c r="AC1971" s="234"/>
      <c r="AD1971" s="221"/>
      <c r="AE1971" s="225"/>
      <c r="AF1971" s="226"/>
      <c r="AG1971" s="230"/>
      <c r="AH1971" s="230"/>
      <c r="AI1971" s="230"/>
      <c r="AJ1971" s="216"/>
      <c r="AK1971" s="216"/>
      <c r="AL1971" s="218"/>
      <c r="AM1971" s="213"/>
      <c r="AN1971" s="213"/>
      <c r="AO1971" s="213"/>
      <c r="AP1971" s="213"/>
      <c r="AQ1971" s="213"/>
      <c r="AR1971" s="213"/>
      <c r="AS1971" s="213"/>
      <c r="AT1971" s="207"/>
      <c r="AU1971" s="207"/>
      <c r="AV1971" s="207"/>
      <c r="AW1971" s="207"/>
      <c r="AX1971" s="207"/>
      <c r="AY1971" s="207"/>
      <c r="AZ1971" s="207"/>
      <c r="BA1971" s="207"/>
      <c r="BB1971" s="207"/>
      <c r="BC1971" s="207"/>
      <c r="BD1971" s="207"/>
      <c r="BE1971" s="207"/>
      <c r="BF1971" s="207"/>
      <c r="BG1971" s="207"/>
      <c r="BH1971" s="207"/>
      <c r="BI1971" s="207"/>
      <c r="BJ1971" s="207"/>
      <c r="BK1971" s="207"/>
      <c r="BL1971" s="207"/>
      <c r="BM1971" s="210"/>
      <c r="BN1971" s="204"/>
      <c r="BO1971" s="2"/>
    </row>
    <row r="1972" spans="1:67" ht="15" hidden="1" customHeight="1" x14ac:dyDescent="0.25">
      <c r="A1972" s="2"/>
      <c r="B1972" s="234"/>
      <c r="C1972" s="237"/>
      <c r="D1972" s="238"/>
      <c r="E1972" s="242"/>
      <c r="F1972" s="245"/>
      <c r="G1972" s="245"/>
      <c r="H1972" s="245"/>
      <c r="I1972" s="245"/>
      <c r="J1972" s="248"/>
      <c r="K1972" s="250"/>
      <c r="L1972" s="247"/>
      <c r="M1972" s="247"/>
      <c r="N1972" s="247"/>
      <c r="O1972" s="245"/>
      <c r="P1972" s="134" t="s">
        <v>263</v>
      </c>
      <c r="Q1972" s="89"/>
      <c r="R1972" s="89"/>
      <c r="S1972" s="89"/>
      <c r="T1972" s="89"/>
      <c r="U1972" s="89"/>
      <c r="V1972" s="89"/>
      <c r="W1972" s="89"/>
      <c r="X1972" s="89"/>
      <c r="Y1972" s="89"/>
      <c r="Z1972" s="89"/>
      <c r="AA1972" s="221"/>
      <c r="AB1972" s="221"/>
      <c r="AC1972" s="234"/>
      <c r="AD1972" s="221"/>
      <c r="AE1972" s="225"/>
      <c r="AF1972" s="226"/>
      <c r="AG1972" s="230"/>
      <c r="AH1972" s="230"/>
      <c r="AI1972" s="230"/>
      <c r="AJ1972" s="216"/>
      <c r="AK1972" s="216"/>
      <c r="AL1972" s="218"/>
      <c r="AM1972" s="213"/>
      <c r="AN1972" s="213"/>
      <c r="AO1972" s="213"/>
      <c r="AP1972" s="213"/>
      <c r="AQ1972" s="213"/>
      <c r="AR1972" s="213"/>
      <c r="AS1972" s="213"/>
      <c r="AT1972" s="207"/>
      <c r="AU1972" s="207"/>
      <c r="AV1972" s="207"/>
      <c r="AW1972" s="207"/>
      <c r="AX1972" s="207"/>
      <c r="AY1972" s="207"/>
      <c r="AZ1972" s="207"/>
      <c r="BA1972" s="207"/>
      <c r="BB1972" s="207"/>
      <c r="BC1972" s="207"/>
      <c r="BD1972" s="207"/>
      <c r="BE1972" s="207"/>
      <c r="BF1972" s="207"/>
      <c r="BG1972" s="207"/>
      <c r="BH1972" s="207"/>
      <c r="BI1972" s="207"/>
      <c r="BJ1972" s="207"/>
      <c r="BK1972" s="207"/>
      <c r="BL1972" s="207"/>
      <c r="BM1972" s="210"/>
      <c r="BN1972" s="204"/>
      <c r="BO1972" s="2"/>
    </row>
    <row r="1973" spans="1:67" ht="15" hidden="1" customHeight="1" x14ac:dyDescent="0.25">
      <c r="A1973" s="2"/>
      <c r="B1973" s="234"/>
      <c r="C1973" s="237"/>
      <c r="D1973" s="238"/>
      <c r="E1973" s="242"/>
      <c r="F1973" s="245"/>
      <c r="G1973" s="245"/>
      <c r="H1973" s="245"/>
      <c r="I1973" s="245"/>
      <c r="J1973" s="248"/>
      <c r="K1973" s="250"/>
      <c r="L1973" s="247"/>
      <c r="M1973" s="247"/>
      <c r="N1973" s="247"/>
      <c r="O1973" s="245"/>
      <c r="P1973" s="134" t="s">
        <v>27</v>
      </c>
      <c r="Q1973" s="89"/>
      <c r="R1973" s="89"/>
      <c r="S1973" s="89"/>
      <c r="T1973" s="89"/>
      <c r="U1973" s="89"/>
      <c r="V1973" s="89"/>
      <c r="W1973" s="89"/>
      <c r="X1973" s="89"/>
      <c r="Y1973" s="89"/>
      <c r="Z1973" s="89"/>
      <c r="AA1973" s="221"/>
      <c r="AB1973" s="221"/>
      <c r="AC1973" s="234"/>
      <c r="AD1973" s="221"/>
      <c r="AE1973" s="225"/>
      <c r="AF1973" s="226"/>
      <c r="AG1973" s="230"/>
      <c r="AH1973" s="230"/>
      <c r="AI1973" s="230"/>
      <c r="AJ1973" s="216"/>
      <c r="AK1973" s="216"/>
      <c r="AL1973" s="218"/>
      <c r="AM1973" s="213"/>
      <c r="AN1973" s="213"/>
      <c r="AO1973" s="213"/>
      <c r="AP1973" s="213"/>
      <c r="AQ1973" s="213"/>
      <c r="AR1973" s="213"/>
      <c r="AS1973" s="213"/>
      <c r="AT1973" s="207"/>
      <c r="AU1973" s="207"/>
      <c r="AV1973" s="207"/>
      <c r="AW1973" s="207"/>
      <c r="AX1973" s="207"/>
      <c r="AY1973" s="207"/>
      <c r="AZ1973" s="207"/>
      <c r="BA1973" s="207"/>
      <c r="BB1973" s="207"/>
      <c r="BC1973" s="207"/>
      <c r="BD1973" s="207"/>
      <c r="BE1973" s="207"/>
      <c r="BF1973" s="207"/>
      <c r="BG1973" s="207"/>
      <c r="BH1973" s="207"/>
      <c r="BI1973" s="207"/>
      <c r="BJ1973" s="207"/>
      <c r="BK1973" s="207"/>
      <c r="BL1973" s="207"/>
      <c r="BM1973" s="210"/>
      <c r="BN1973" s="204"/>
      <c r="BO1973" s="2"/>
    </row>
    <row r="1974" spans="1:67" ht="15" customHeight="1" x14ac:dyDescent="0.25">
      <c r="A1974" s="2"/>
      <c r="B1974" s="219"/>
      <c r="C1974" s="239"/>
      <c r="D1974" s="240"/>
      <c r="E1974" s="243"/>
      <c r="F1974" s="246"/>
      <c r="G1974" s="246"/>
      <c r="H1974" s="246"/>
      <c r="I1974" s="246"/>
      <c r="J1974" s="248"/>
      <c r="K1974" s="251"/>
      <c r="L1974" s="248"/>
      <c r="M1974" s="248"/>
      <c r="N1974" s="248"/>
      <c r="O1974" s="246"/>
      <c r="P1974" s="134" t="s">
        <v>28</v>
      </c>
      <c r="Q1974" s="182">
        <v>46104</v>
      </c>
      <c r="R1974" s="182">
        <v>46114</v>
      </c>
      <c r="S1974" s="182">
        <v>46122</v>
      </c>
      <c r="T1974" s="182">
        <v>46218</v>
      </c>
      <c r="U1974" s="182">
        <v>46218</v>
      </c>
      <c r="V1974" s="182">
        <v>46234</v>
      </c>
      <c r="W1974" s="89"/>
      <c r="X1974" s="89"/>
      <c r="Y1974" s="89"/>
      <c r="Z1974" s="89"/>
      <c r="AA1974" s="232"/>
      <c r="AB1974" s="222"/>
      <c r="AC1974" s="252"/>
      <c r="AD1974" s="222"/>
      <c r="AE1974" s="227"/>
      <c r="AF1974" s="228"/>
      <c r="AG1974" s="231"/>
      <c r="AH1974" s="232"/>
      <c r="AI1974" s="232"/>
      <c r="AJ1974" s="217"/>
      <c r="AK1974" s="217"/>
      <c r="AL1974" s="219"/>
      <c r="AM1974" s="214"/>
      <c r="AN1974" s="214"/>
      <c r="AO1974" s="214"/>
      <c r="AP1974" s="214"/>
      <c r="AQ1974" s="214"/>
      <c r="AR1974" s="214"/>
      <c r="AS1974" s="214"/>
      <c r="AT1974" s="208"/>
      <c r="AU1974" s="208"/>
      <c r="AV1974" s="208"/>
      <c r="AW1974" s="208"/>
      <c r="AX1974" s="208"/>
      <c r="AY1974" s="208"/>
      <c r="AZ1974" s="208"/>
      <c r="BA1974" s="208"/>
      <c r="BB1974" s="208"/>
      <c r="BC1974" s="208"/>
      <c r="BD1974" s="208"/>
      <c r="BE1974" s="208"/>
      <c r="BF1974" s="208"/>
      <c r="BG1974" s="208"/>
      <c r="BH1974" s="208"/>
      <c r="BI1974" s="208"/>
      <c r="BJ1974" s="208"/>
      <c r="BK1974" s="208"/>
      <c r="BL1974" s="208"/>
      <c r="BM1974" s="211"/>
      <c r="BN1974" s="205"/>
      <c r="BO1974" s="2"/>
    </row>
    <row r="1975" spans="1:67" ht="15" hidden="1" customHeight="1" x14ac:dyDescent="0.25">
      <c r="A1975" s="2"/>
      <c r="B1975" s="233" t="s">
        <v>1712</v>
      </c>
      <c r="C1975" s="235" t="s">
        <v>909</v>
      </c>
      <c r="D1975" s="236"/>
      <c r="E1975" s="241"/>
      <c r="F1975" s="244" t="s">
        <v>1714</v>
      </c>
      <c r="G1975" s="245"/>
      <c r="H1975" s="245"/>
      <c r="I1975" s="245" t="s">
        <v>1697</v>
      </c>
      <c r="J1975" s="247"/>
      <c r="K1975" s="249">
        <v>46241</v>
      </c>
      <c r="L1975" s="247" t="s">
        <v>504</v>
      </c>
      <c r="M1975" s="247">
        <v>1</v>
      </c>
      <c r="N1975" s="247"/>
      <c r="O1975" s="245" t="s">
        <v>1596</v>
      </c>
      <c r="P1975" s="135" t="s">
        <v>148</v>
      </c>
      <c r="Q1975" s="89"/>
      <c r="R1975" s="89"/>
      <c r="S1975" s="89"/>
      <c r="T1975" s="89"/>
      <c r="U1975" s="89"/>
      <c r="V1975" s="89"/>
      <c r="W1975" s="89"/>
      <c r="X1975" s="89"/>
      <c r="Y1975" s="89"/>
      <c r="Z1975" s="89"/>
      <c r="AA1975" s="220">
        <v>155</v>
      </c>
      <c r="AB1975" s="220"/>
      <c r="AC1975" s="233"/>
      <c r="AD1975" s="220"/>
      <c r="AE1975" s="223">
        <v>100</v>
      </c>
      <c r="AF1975" s="224"/>
      <c r="AG1975" s="229"/>
      <c r="AH1975" s="229">
        <v>50</v>
      </c>
      <c r="AI1975" s="229">
        <v>0.20715278520260877</v>
      </c>
      <c r="AJ1975" s="215"/>
      <c r="AK1975" s="215"/>
      <c r="AL1975" s="209" t="s">
        <v>1590</v>
      </c>
      <c r="AM1975" s="212"/>
      <c r="AN1975" s="212"/>
      <c r="AO1975" s="212"/>
      <c r="AP1975" s="212"/>
      <c r="AQ1975" s="212"/>
      <c r="AR1975" s="212"/>
      <c r="AS1975" s="212"/>
      <c r="AT1975" s="206"/>
      <c r="AU1975" s="206"/>
      <c r="AV1975" s="206"/>
      <c r="AW1975" s="206"/>
      <c r="AX1975" s="206"/>
      <c r="AY1975" s="206"/>
      <c r="AZ1975" s="206"/>
      <c r="BA1975" s="206"/>
      <c r="BB1975" s="206"/>
      <c r="BC1975" s="206"/>
      <c r="BD1975" s="206"/>
      <c r="BE1975" s="206"/>
      <c r="BF1975" s="206"/>
      <c r="BG1975" s="206"/>
      <c r="BH1975" s="206"/>
      <c r="BI1975" s="206"/>
      <c r="BJ1975" s="206"/>
      <c r="BK1975" s="206"/>
      <c r="BL1975" s="206"/>
      <c r="BM1975" s="209"/>
      <c r="BN1975" s="203"/>
      <c r="BO1975" s="2"/>
    </row>
    <row r="1976" spans="1:67" ht="15" customHeight="1" x14ac:dyDescent="0.25">
      <c r="A1976" s="2"/>
      <c r="B1976" s="234"/>
      <c r="C1976" s="237"/>
      <c r="D1976" s="238"/>
      <c r="E1976" s="242"/>
      <c r="F1976" s="245"/>
      <c r="G1976" s="245"/>
      <c r="H1976" s="245"/>
      <c r="I1976" s="245"/>
      <c r="J1976" s="248"/>
      <c r="K1976" s="250"/>
      <c r="L1976" s="247"/>
      <c r="M1976" s="247"/>
      <c r="N1976" s="247"/>
      <c r="O1976" s="245"/>
      <c r="P1976" s="134" t="s">
        <v>26</v>
      </c>
      <c r="Q1976" s="89">
        <v>46118</v>
      </c>
      <c r="R1976" s="89">
        <v>46122</v>
      </c>
      <c r="S1976" s="89">
        <v>46129</v>
      </c>
      <c r="T1976" s="89">
        <v>46295</v>
      </c>
      <c r="U1976" s="89">
        <v>46295</v>
      </c>
      <c r="V1976" s="89">
        <v>46309</v>
      </c>
      <c r="W1976" s="89"/>
      <c r="X1976" s="89"/>
      <c r="Y1976" s="89"/>
      <c r="Z1976" s="89"/>
      <c r="AA1976" s="221"/>
      <c r="AB1976" s="221"/>
      <c r="AC1976" s="234"/>
      <c r="AD1976" s="221"/>
      <c r="AE1976" s="225"/>
      <c r="AF1976" s="226"/>
      <c r="AG1976" s="230"/>
      <c r="AH1976" s="230"/>
      <c r="AI1976" s="230"/>
      <c r="AJ1976" s="216"/>
      <c r="AK1976" s="216"/>
      <c r="AL1976" s="218"/>
      <c r="AM1976" s="213"/>
      <c r="AN1976" s="213"/>
      <c r="AO1976" s="213"/>
      <c r="AP1976" s="213"/>
      <c r="AQ1976" s="213"/>
      <c r="AR1976" s="213"/>
      <c r="AS1976" s="213"/>
      <c r="AT1976" s="207"/>
      <c r="AU1976" s="207"/>
      <c r="AV1976" s="207"/>
      <c r="AW1976" s="207"/>
      <c r="AX1976" s="207"/>
      <c r="AY1976" s="207"/>
      <c r="AZ1976" s="207"/>
      <c r="BA1976" s="207"/>
      <c r="BB1976" s="207"/>
      <c r="BC1976" s="207"/>
      <c r="BD1976" s="207"/>
      <c r="BE1976" s="207"/>
      <c r="BF1976" s="207"/>
      <c r="BG1976" s="207"/>
      <c r="BH1976" s="207"/>
      <c r="BI1976" s="207"/>
      <c r="BJ1976" s="207"/>
      <c r="BK1976" s="207"/>
      <c r="BL1976" s="207"/>
      <c r="BM1976" s="210"/>
      <c r="BN1976" s="204"/>
      <c r="BO1976" s="2"/>
    </row>
    <row r="1977" spans="1:67" ht="15" hidden="1" customHeight="1" x14ac:dyDescent="0.25">
      <c r="A1977" s="2"/>
      <c r="B1977" s="234"/>
      <c r="C1977" s="237"/>
      <c r="D1977" s="238"/>
      <c r="E1977" s="242"/>
      <c r="F1977" s="245"/>
      <c r="G1977" s="245"/>
      <c r="H1977" s="245"/>
      <c r="I1977" s="245"/>
      <c r="J1977" s="248"/>
      <c r="K1977" s="250"/>
      <c r="L1977" s="247"/>
      <c r="M1977" s="247"/>
      <c r="N1977" s="247"/>
      <c r="O1977" s="245"/>
      <c r="P1977" s="134" t="s">
        <v>262</v>
      </c>
      <c r="Q1977" s="89"/>
      <c r="R1977" s="89"/>
      <c r="S1977" s="89"/>
      <c r="T1977" s="89"/>
      <c r="U1977" s="89"/>
      <c r="V1977" s="89"/>
      <c r="W1977" s="89"/>
      <c r="X1977" s="89"/>
      <c r="Y1977" s="89"/>
      <c r="Z1977" s="89"/>
      <c r="AA1977" s="221"/>
      <c r="AB1977" s="221"/>
      <c r="AC1977" s="234"/>
      <c r="AD1977" s="221"/>
      <c r="AE1977" s="225"/>
      <c r="AF1977" s="226"/>
      <c r="AG1977" s="230"/>
      <c r="AH1977" s="230"/>
      <c r="AI1977" s="230"/>
      <c r="AJ1977" s="216"/>
      <c r="AK1977" s="216"/>
      <c r="AL1977" s="218"/>
      <c r="AM1977" s="213"/>
      <c r="AN1977" s="213"/>
      <c r="AO1977" s="213"/>
      <c r="AP1977" s="213"/>
      <c r="AQ1977" s="213"/>
      <c r="AR1977" s="213"/>
      <c r="AS1977" s="213"/>
      <c r="AT1977" s="207"/>
      <c r="AU1977" s="207"/>
      <c r="AV1977" s="207"/>
      <c r="AW1977" s="207"/>
      <c r="AX1977" s="207"/>
      <c r="AY1977" s="207"/>
      <c r="AZ1977" s="207"/>
      <c r="BA1977" s="207"/>
      <c r="BB1977" s="207"/>
      <c r="BC1977" s="207"/>
      <c r="BD1977" s="207"/>
      <c r="BE1977" s="207"/>
      <c r="BF1977" s="207"/>
      <c r="BG1977" s="207"/>
      <c r="BH1977" s="207"/>
      <c r="BI1977" s="207"/>
      <c r="BJ1977" s="207"/>
      <c r="BK1977" s="207"/>
      <c r="BL1977" s="207"/>
      <c r="BM1977" s="210"/>
      <c r="BN1977" s="204"/>
      <c r="BO1977" s="2"/>
    </row>
    <row r="1978" spans="1:67" ht="15" hidden="1" customHeight="1" x14ac:dyDescent="0.25">
      <c r="A1978" s="2"/>
      <c r="B1978" s="234"/>
      <c r="C1978" s="237"/>
      <c r="D1978" s="238"/>
      <c r="E1978" s="242"/>
      <c r="F1978" s="245"/>
      <c r="G1978" s="245"/>
      <c r="H1978" s="245"/>
      <c r="I1978" s="245"/>
      <c r="J1978" s="248"/>
      <c r="K1978" s="250"/>
      <c r="L1978" s="247"/>
      <c r="M1978" s="247"/>
      <c r="N1978" s="247"/>
      <c r="O1978" s="245"/>
      <c r="P1978" s="134" t="s">
        <v>263</v>
      </c>
      <c r="Q1978" s="89"/>
      <c r="R1978" s="89"/>
      <c r="S1978" s="89"/>
      <c r="T1978" s="89"/>
      <c r="U1978" s="89"/>
      <c r="V1978" s="89"/>
      <c r="W1978" s="89"/>
      <c r="X1978" s="89"/>
      <c r="Y1978" s="89"/>
      <c r="Z1978" s="89"/>
      <c r="AA1978" s="221"/>
      <c r="AB1978" s="221"/>
      <c r="AC1978" s="234"/>
      <c r="AD1978" s="221"/>
      <c r="AE1978" s="225"/>
      <c r="AF1978" s="226"/>
      <c r="AG1978" s="230"/>
      <c r="AH1978" s="230"/>
      <c r="AI1978" s="230"/>
      <c r="AJ1978" s="216"/>
      <c r="AK1978" s="216"/>
      <c r="AL1978" s="218"/>
      <c r="AM1978" s="213"/>
      <c r="AN1978" s="213"/>
      <c r="AO1978" s="213"/>
      <c r="AP1978" s="213"/>
      <c r="AQ1978" s="213"/>
      <c r="AR1978" s="213"/>
      <c r="AS1978" s="213"/>
      <c r="AT1978" s="207"/>
      <c r="AU1978" s="207"/>
      <c r="AV1978" s="207"/>
      <c r="AW1978" s="207"/>
      <c r="AX1978" s="207"/>
      <c r="AY1978" s="207"/>
      <c r="AZ1978" s="207"/>
      <c r="BA1978" s="207"/>
      <c r="BB1978" s="207"/>
      <c r="BC1978" s="207"/>
      <c r="BD1978" s="207"/>
      <c r="BE1978" s="207"/>
      <c r="BF1978" s="207"/>
      <c r="BG1978" s="207"/>
      <c r="BH1978" s="207"/>
      <c r="BI1978" s="207"/>
      <c r="BJ1978" s="207"/>
      <c r="BK1978" s="207"/>
      <c r="BL1978" s="207"/>
      <c r="BM1978" s="210"/>
      <c r="BN1978" s="204"/>
      <c r="BO1978" s="2"/>
    </row>
    <row r="1979" spans="1:67" ht="15" hidden="1" customHeight="1" x14ac:dyDescent="0.25">
      <c r="A1979" s="2"/>
      <c r="B1979" s="234"/>
      <c r="C1979" s="237"/>
      <c r="D1979" s="238"/>
      <c r="E1979" s="242"/>
      <c r="F1979" s="245"/>
      <c r="G1979" s="245"/>
      <c r="H1979" s="245"/>
      <c r="I1979" s="245"/>
      <c r="J1979" s="248"/>
      <c r="K1979" s="250"/>
      <c r="L1979" s="247"/>
      <c r="M1979" s="247"/>
      <c r="N1979" s="247"/>
      <c r="O1979" s="245"/>
      <c r="P1979" s="134" t="s">
        <v>27</v>
      </c>
      <c r="Q1979" s="89"/>
      <c r="R1979" s="89"/>
      <c r="S1979" s="89"/>
      <c r="T1979" s="89"/>
      <c r="U1979" s="89"/>
      <c r="V1979" s="89"/>
      <c r="W1979" s="89"/>
      <c r="X1979" s="89"/>
      <c r="Y1979" s="89"/>
      <c r="Z1979" s="89"/>
      <c r="AA1979" s="221"/>
      <c r="AB1979" s="221"/>
      <c r="AC1979" s="234"/>
      <c r="AD1979" s="221"/>
      <c r="AE1979" s="225"/>
      <c r="AF1979" s="226"/>
      <c r="AG1979" s="230"/>
      <c r="AH1979" s="230"/>
      <c r="AI1979" s="230"/>
      <c r="AJ1979" s="216"/>
      <c r="AK1979" s="216"/>
      <c r="AL1979" s="218"/>
      <c r="AM1979" s="213"/>
      <c r="AN1979" s="213"/>
      <c r="AO1979" s="213"/>
      <c r="AP1979" s="213"/>
      <c r="AQ1979" s="213"/>
      <c r="AR1979" s="213"/>
      <c r="AS1979" s="213"/>
      <c r="AT1979" s="207"/>
      <c r="AU1979" s="207"/>
      <c r="AV1979" s="207"/>
      <c r="AW1979" s="207"/>
      <c r="AX1979" s="207"/>
      <c r="AY1979" s="207"/>
      <c r="AZ1979" s="207"/>
      <c r="BA1979" s="207"/>
      <c r="BB1979" s="207"/>
      <c r="BC1979" s="207"/>
      <c r="BD1979" s="207"/>
      <c r="BE1979" s="207"/>
      <c r="BF1979" s="207"/>
      <c r="BG1979" s="207"/>
      <c r="BH1979" s="207"/>
      <c r="BI1979" s="207"/>
      <c r="BJ1979" s="207"/>
      <c r="BK1979" s="207"/>
      <c r="BL1979" s="207"/>
      <c r="BM1979" s="210"/>
      <c r="BN1979" s="204"/>
      <c r="BO1979" s="2"/>
    </row>
    <row r="1980" spans="1:67" ht="15" customHeight="1" x14ac:dyDescent="0.25">
      <c r="A1980" s="2"/>
      <c r="B1980" s="219"/>
      <c r="C1980" s="239"/>
      <c r="D1980" s="240"/>
      <c r="E1980" s="243"/>
      <c r="F1980" s="246"/>
      <c r="G1980" s="246"/>
      <c r="H1980" s="246"/>
      <c r="I1980" s="246"/>
      <c r="J1980" s="248"/>
      <c r="K1980" s="251"/>
      <c r="L1980" s="248"/>
      <c r="M1980" s="248"/>
      <c r="N1980" s="248"/>
      <c r="O1980" s="246"/>
      <c r="P1980" s="134" t="s">
        <v>28</v>
      </c>
      <c r="Q1980" s="182">
        <v>46104</v>
      </c>
      <c r="R1980" s="182">
        <v>46115</v>
      </c>
      <c r="S1980" s="182">
        <v>46129</v>
      </c>
      <c r="T1980" s="182">
        <v>46220</v>
      </c>
      <c r="U1980" s="182">
        <v>46220</v>
      </c>
      <c r="V1980" s="182">
        <v>46241</v>
      </c>
      <c r="W1980" s="89"/>
      <c r="X1980" s="89"/>
      <c r="Y1980" s="89"/>
      <c r="Z1980" s="89"/>
      <c r="AA1980" s="232"/>
      <c r="AB1980" s="222"/>
      <c r="AC1980" s="252"/>
      <c r="AD1980" s="222"/>
      <c r="AE1980" s="227"/>
      <c r="AF1980" s="228"/>
      <c r="AG1980" s="231"/>
      <c r="AH1980" s="232"/>
      <c r="AI1980" s="232"/>
      <c r="AJ1980" s="217"/>
      <c r="AK1980" s="217"/>
      <c r="AL1980" s="219"/>
      <c r="AM1980" s="214"/>
      <c r="AN1980" s="214"/>
      <c r="AO1980" s="214"/>
      <c r="AP1980" s="214"/>
      <c r="AQ1980" s="214"/>
      <c r="AR1980" s="214"/>
      <c r="AS1980" s="214"/>
      <c r="AT1980" s="208"/>
      <c r="AU1980" s="208"/>
      <c r="AV1980" s="208"/>
      <c r="AW1980" s="208"/>
      <c r="AX1980" s="208"/>
      <c r="AY1980" s="208"/>
      <c r="AZ1980" s="208"/>
      <c r="BA1980" s="208"/>
      <c r="BB1980" s="208"/>
      <c r="BC1980" s="208"/>
      <c r="BD1980" s="208"/>
      <c r="BE1980" s="208"/>
      <c r="BF1980" s="208"/>
      <c r="BG1980" s="208"/>
      <c r="BH1980" s="208"/>
      <c r="BI1980" s="208"/>
      <c r="BJ1980" s="208"/>
      <c r="BK1980" s="208"/>
      <c r="BL1980" s="208"/>
      <c r="BM1980" s="211"/>
      <c r="BN1980" s="205"/>
      <c r="BO1980" s="2"/>
    </row>
    <row r="1981" spans="1:67" ht="15" hidden="1" customHeight="1" x14ac:dyDescent="0.25">
      <c r="A1981" s="2"/>
      <c r="B1981" s="233" t="s">
        <v>1712</v>
      </c>
      <c r="C1981" s="235" t="s">
        <v>911</v>
      </c>
      <c r="D1981" s="236"/>
      <c r="E1981" s="241"/>
      <c r="F1981" s="244" t="s">
        <v>1715</v>
      </c>
      <c r="G1981" s="245"/>
      <c r="H1981" s="245"/>
      <c r="I1981" s="245" t="s">
        <v>1697</v>
      </c>
      <c r="J1981" s="247"/>
      <c r="K1981" s="249">
        <v>46129</v>
      </c>
      <c r="L1981" s="247" t="s">
        <v>495</v>
      </c>
      <c r="M1981" s="247">
        <v>1</v>
      </c>
      <c r="N1981" s="247"/>
      <c r="O1981" s="245" t="s">
        <v>1596</v>
      </c>
      <c r="P1981" s="135" t="s">
        <v>148</v>
      </c>
      <c r="Q1981" s="89"/>
      <c r="R1981" s="89"/>
      <c r="S1981" s="89"/>
      <c r="T1981" s="89"/>
      <c r="U1981" s="89"/>
      <c r="V1981" s="89"/>
      <c r="W1981" s="89"/>
      <c r="X1981" s="89"/>
      <c r="Y1981" s="89"/>
      <c r="Z1981" s="89"/>
      <c r="AA1981" s="220">
        <v>155</v>
      </c>
      <c r="AB1981" s="220"/>
      <c r="AC1981" s="233"/>
      <c r="AD1981" s="220"/>
      <c r="AE1981" s="223">
        <v>50</v>
      </c>
      <c r="AF1981" s="224"/>
      <c r="AG1981" s="229"/>
      <c r="AH1981" s="229">
        <v>50</v>
      </c>
      <c r="AI1981" s="229">
        <v>0.20715278520260877</v>
      </c>
      <c r="AJ1981" s="215"/>
      <c r="AK1981" s="215"/>
      <c r="AL1981" s="209" t="s">
        <v>1590</v>
      </c>
      <c r="AM1981" s="212"/>
      <c r="AN1981" s="212"/>
      <c r="AO1981" s="212"/>
      <c r="AP1981" s="212"/>
      <c r="AQ1981" s="212"/>
      <c r="AR1981" s="212"/>
      <c r="AS1981" s="212"/>
      <c r="AT1981" s="206"/>
      <c r="AU1981" s="206"/>
      <c r="AV1981" s="206"/>
      <c r="AW1981" s="206"/>
      <c r="AX1981" s="206"/>
      <c r="AY1981" s="206"/>
      <c r="AZ1981" s="206"/>
      <c r="BA1981" s="206"/>
      <c r="BB1981" s="206"/>
      <c r="BC1981" s="206"/>
      <c r="BD1981" s="206"/>
      <c r="BE1981" s="206"/>
      <c r="BF1981" s="206"/>
      <c r="BG1981" s="206"/>
      <c r="BH1981" s="206"/>
      <c r="BI1981" s="206"/>
      <c r="BJ1981" s="206"/>
      <c r="BK1981" s="206"/>
      <c r="BL1981" s="206"/>
      <c r="BM1981" s="209"/>
      <c r="BN1981" s="203"/>
      <c r="BO1981" s="2"/>
    </row>
    <row r="1982" spans="1:67" ht="15" customHeight="1" x14ac:dyDescent="0.25">
      <c r="A1982" s="2"/>
      <c r="B1982" s="234"/>
      <c r="C1982" s="237"/>
      <c r="D1982" s="238"/>
      <c r="E1982" s="242"/>
      <c r="F1982" s="245"/>
      <c r="G1982" s="245"/>
      <c r="H1982" s="245"/>
      <c r="I1982" s="245"/>
      <c r="J1982" s="248"/>
      <c r="K1982" s="250"/>
      <c r="L1982" s="247"/>
      <c r="M1982" s="247"/>
      <c r="N1982" s="247"/>
      <c r="O1982" s="245"/>
      <c r="P1982" s="134" t="s">
        <v>26</v>
      </c>
      <c r="Q1982" s="89">
        <v>46118</v>
      </c>
      <c r="R1982" s="89">
        <v>46122</v>
      </c>
      <c r="S1982" s="89">
        <v>46129</v>
      </c>
      <c r="T1982" s="89">
        <v>46295</v>
      </c>
      <c r="U1982" s="89">
        <v>46295</v>
      </c>
      <c r="V1982" s="89">
        <v>46309</v>
      </c>
      <c r="W1982" s="89"/>
      <c r="X1982" s="89"/>
      <c r="Y1982" s="89"/>
      <c r="Z1982" s="89"/>
      <c r="AA1982" s="221"/>
      <c r="AB1982" s="221"/>
      <c r="AC1982" s="234"/>
      <c r="AD1982" s="221"/>
      <c r="AE1982" s="225"/>
      <c r="AF1982" s="226"/>
      <c r="AG1982" s="230"/>
      <c r="AH1982" s="230"/>
      <c r="AI1982" s="230"/>
      <c r="AJ1982" s="216"/>
      <c r="AK1982" s="216"/>
      <c r="AL1982" s="218"/>
      <c r="AM1982" s="213"/>
      <c r="AN1982" s="213"/>
      <c r="AO1982" s="213"/>
      <c r="AP1982" s="213"/>
      <c r="AQ1982" s="213"/>
      <c r="AR1982" s="213"/>
      <c r="AS1982" s="213"/>
      <c r="AT1982" s="207"/>
      <c r="AU1982" s="207"/>
      <c r="AV1982" s="207"/>
      <c r="AW1982" s="207"/>
      <c r="AX1982" s="207"/>
      <c r="AY1982" s="207"/>
      <c r="AZ1982" s="207"/>
      <c r="BA1982" s="207"/>
      <c r="BB1982" s="207"/>
      <c r="BC1982" s="207"/>
      <c r="BD1982" s="207"/>
      <c r="BE1982" s="207"/>
      <c r="BF1982" s="207"/>
      <c r="BG1982" s="207"/>
      <c r="BH1982" s="207"/>
      <c r="BI1982" s="207"/>
      <c r="BJ1982" s="207"/>
      <c r="BK1982" s="207"/>
      <c r="BL1982" s="207"/>
      <c r="BM1982" s="210"/>
      <c r="BN1982" s="204"/>
      <c r="BO1982" s="2"/>
    </row>
    <row r="1983" spans="1:67" ht="15" hidden="1" customHeight="1" x14ac:dyDescent="0.25">
      <c r="A1983" s="2"/>
      <c r="B1983" s="234"/>
      <c r="C1983" s="237"/>
      <c r="D1983" s="238"/>
      <c r="E1983" s="242"/>
      <c r="F1983" s="245"/>
      <c r="G1983" s="245"/>
      <c r="H1983" s="245"/>
      <c r="I1983" s="245"/>
      <c r="J1983" s="248"/>
      <c r="K1983" s="250"/>
      <c r="L1983" s="247"/>
      <c r="M1983" s="247"/>
      <c r="N1983" s="247"/>
      <c r="O1983" s="245"/>
      <c r="P1983" s="134" t="s">
        <v>262</v>
      </c>
      <c r="Q1983" s="89"/>
      <c r="R1983" s="89"/>
      <c r="S1983" s="89"/>
      <c r="T1983" s="89"/>
      <c r="U1983" s="89"/>
      <c r="V1983" s="89"/>
      <c r="W1983" s="89"/>
      <c r="X1983" s="89"/>
      <c r="Y1983" s="89"/>
      <c r="Z1983" s="89"/>
      <c r="AA1983" s="221"/>
      <c r="AB1983" s="221"/>
      <c r="AC1983" s="234"/>
      <c r="AD1983" s="221"/>
      <c r="AE1983" s="225"/>
      <c r="AF1983" s="226"/>
      <c r="AG1983" s="230"/>
      <c r="AH1983" s="230"/>
      <c r="AI1983" s="230"/>
      <c r="AJ1983" s="216"/>
      <c r="AK1983" s="216"/>
      <c r="AL1983" s="218"/>
      <c r="AM1983" s="213"/>
      <c r="AN1983" s="213"/>
      <c r="AO1983" s="213"/>
      <c r="AP1983" s="213"/>
      <c r="AQ1983" s="213"/>
      <c r="AR1983" s="213"/>
      <c r="AS1983" s="213"/>
      <c r="AT1983" s="207"/>
      <c r="AU1983" s="207"/>
      <c r="AV1983" s="207"/>
      <c r="AW1983" s="207"/>
      <c r="AX1983" s="207"/>
      <c r="AY1983" s="207"/>
      <c r="AZ1983" s="207"/>
      <c r="BA1983" s="207"/>
      <c r="BB1983" s="207"/>
      <c r="BC1983" s="207"/>
      <c r="BD1983" s="207"/>
      <c r="BE1983" s="207"/>
      <c r="BF1983" s="207"/>
      <c r="BG1983" s="207"/>
      <c r="BH1983" s="207"/>
      <c r="BI1983" s="207"/>
      <c r="BJ1983" s="207"/>
      <c r="BK1983" s="207"/>
      <c r="BL1983" s="207"/>
      <c r="BM1983" s="210"/>
      <c r="BN1983" s="204"/>
      <c r="BO1983" s="2"/>
    </row>
    <row r="1984" spans="1:67" ht="15" hidden="1" customHeight="1" x14ac:dyDescent="0.25">
      <c r="A1984" s="2"/>
      <c r="B1984" s="234"/>
      <c r="C1984" s="237"/>
      <c r="D1984" s="238"/>
      <c r="E1984" s="242"/>
      <c r="F1984" s="245"/>
      <c r="G1984" s="245"/>
      <c r="H1984" s="245"/>
      <c r="I1984" s="245"/>
      <c r="J1984" s="248"/>
      <c r="K1984" s="250"/>
      <c r="L1984" s="247"/>
      <c r="M1984" s="247"/>
      <c r="N1984" s="247"/>
      <c r="O1984" s="245"/>
      <c r="P1984" s="134" t="s">
        <v>263</v>
      </c>
      <c r="Q1984" s="89"/>
      <c r="R1984" s="89"/>
      <c r="S1984" s="89"/>
      <c r="T1984" s="89"/>
      <c r="U1984" s="89"/>
      <c r="V1984" s="89"/>
      <c r="W1984" s="89"/>
      <c r="X1984" s="89"/>
      <c r="Y1984" s="89"/>
      <c r="Z1984" s="89"/>
      <c r="AA1984" s="221"/>
      <c r="AB1984" s="221"/>
      <c r="AC1984" s="234"/>
      <c r="AD1984" s="221"/>
      <c r="AE1984" s="225"/>
      <c r="AF1984" s="226"/>
      <c r="AG1984" s="230"/>
      <c r="AH1984" s="230"/>
      <c r="AI1984" s="230"/>
      <c r="AJ1984" s="216"/>
      <c r="AK1984" s="216"/>
      <c r="AL1984" s="218"/>
      <c r="AM1984" s="213"/>
      <c r="AN1984" s="213"/>
      <c r="AO1984" s="213"/>
      <c r="AP1984" s="213"/>
      <c r="AQ1984" s="213"/>
      <c r="AR1984" s="213"/>
      <c r="AS1984" s="213"/>
      <c r="AT1984" s="207"/>
      <c r="AU1984" s="207"/>
      <c r="AV1984" s="207"/>
      <c r="AW1984" s="207"/>
      <c r="AX1984" s="207"/>
      <c r="AY1984" s="207"/>
      <c r="AZ1984" s="207"/>
      <c r="BA1984" s="207"/>
      <c r="BB1984" s="207"/>
      <c r="BC1984" s="207"/>
      <c r="BD1984" s="207"/>
      <c r="BE1984" s="207"/>
      <c r="BF1984" s="207"/>
      <c r="BG1984" s="207"/>
      <c r="BH1984" s="207"/>
      <c r="BI1984" s="207"/>
      <c r="BJ1984" s="207"/>
      <c r="BK1984" s="207"/>
      <c r="BL1984" s="207"/>
      <c r="BM1984" s="210"/>
      <c r="BN1984" s="204"/>
      <c r="BO1984" s="2"/>
    </row>
    <row r="1985" spans="1:67" ht="15" hidden="1" customHeight="1" x14ac:dyDescent="0.25">
      <c r="A1985" s="2"/>
      <c r="B1985" s="234"/>
      <c r="C1985" s="237"/>
      <c r="D1985" s="238"/>
      <c r="E1985" s="242"/>
      <c r="F1985" s="245"/>
      <c r="G1985" s="245"/>
      <c r="H1985" s="245"/>
      <c r="I1985" s="245"/>
      <c r="J1985" s="248"/>
      <c r="K1985" s="250"/>
      <c r="L1985" s="247"/>
      <c r="M1985" s="247"/>
      <c r="N1985" s="247"/>
      <c r="O1985" s="245"/>
      <c r="P1985" s="134" t="s">
        <v>27</v>
      </c>
      <c r="Q1985" s="89"/>
      <c r="R1985" s="89"/>
      <c r="S1985" s="89"/>
      <c r="T1985" s="89"/>
      <c r="U1985" s="89"/>
      <c r="V1985" s="89"/>
      <c r="W1985" s="89"/>
      <c r="X1985" s="89"/>
      <c r="Y1985" s="89"/>
      <c r="Z1985" s="89"/>
      <c r="AA1985" s="221"/>
      <c r="AB1985" s="221"/>
      <c r="AC1985" s="234"/>
      <c r="AD1985" s="221"/>
      <c r="AE1985" s="225"/>
      <c r="AF1985" s="226"/>
      <c r="AG1985" s="230"/>
      <c r="AH1985" s="230"/>
      <c r="AI1985" s="230"/>
      <c r="AJ1985" s="216"/>
      <c r="AK1985" s="216"/>
      <c r="AL1985" s="218"/>
      <c r="AM1985" s="213"/>
      <c r="AN1985" s="213"/>
      <c r="AO1985" s="213"/>
      <c r="AP1985" s="213"/>
      <c r="AQ1985" s="213"/>
      <c r="AR1985" s="213"/>
      <c r="AS1985" s="213"/>
      <c r="AT1985" s="207"/>
      <c r="AU1985" s="207"/>
      <c r="AV1985" s="207"/>
      <c r="AW1985" s="207"/>
      <c r="AX1985" s="207"/>
      <c r="AY1985" s="207"/>
      <c r="AZ1985" s="207"/>
      <c r="BA1985" s="207"/>
      <c r="BB1985" s="207"/>
      <c r="BC1985" s="207"/>
      <c r="BD1985" s="207"/>
      <c r="BE1985" s="207"/>
      <c r="BF1985" s="207"/>
      <c r="BG1985" s="207"/>
      <c r="BH1985" s="207"/>
      <c r="BI1985" s="207"/>
      <c r="BJ1985" s="207"/>
      <c r="BK1985" s="207"/>
      <c r="BL1985" s="207"/>
      <c r="BM1985" s="210"/>
      <c r="BN1985" s="204"/>
      <c r="BO1985" s="2"/>
    </row>
    <row r="1986" spans="1:67" ht="15" customHeight="1" x14ac:dyDescent="0.25">
      <c r="A1986" s="2"/>
      <c r="B1986" s="219"/>
      <c r="C1986" s="239"/>
      <c r="D1986" s="240"/>
      <c r="E1986" s="243"/>
      <c r="F1986" s="246"/>
      <c r="G1986" s="246"/>
      <c r="H1986" s="246"/>
      <c r="I1986" s="246"/>
      <c r="J1986" s="248"/>
      <c r="K1986" s="251"/>
      <c r="L1986" s="248"/>
      <c r="M1986" s="248"/>
      <c r="N1986" s="248"/>
      <c r="O1986" s="246"/>
      <c r="P1986" s="134" t="s">
        <v>28</v>
      </c>
      <c r="Q1986" s="182">
        <v>46104</v>
      </c>
      <c r="R1986" s="182">
        <v>46115</v>
      </c>
      <c r="S1986" s="182">
        <v>46129</v>
      </c>
      <c r="T1986" s="89"/>
      <c r="U1986" s="89"/>
      <c r="V1986" s="89"/>
      <c r="W1986" s="89"/>
      <c r="X1986" s="89"/>
      <c r="Y1986" s="89"/>
      <c r="Z1986" s="89"/>
      <c r="AA1986" s="232"/>
      <c r="AB1986" s="222"/>
      <c r="AC1986" s="252"/>
      <c r="AD1986" s="222"/>
      <c r="AE1986" s="227"/>
      <c r="AF1986" s="228"/>
      <c r="AG1986" s="231"/>
      <c r="AH1986" s="232"/>
      <c r="AI1986" s="232"/>
      <c r="AJ1986" s="217"/>
      <c r="AK1986" s="217"/>
      <c r="AL1986" s="219"/>
      <c r="AM1986" s="214"/>
      <c r="AN1986" s="214"/>
      <c r="AO1986" s="214"/>
      <c r="AP1986" s="214"/>
      <c r="AQ1986" s="214"/>
      <c r="AR1986" s="214"/>
      <c r="AS1986" s="214"/>
      <c r="AT1986" s="208"/>
      <c r="AU1986" s="208"/>
      <c r="AV1986" s="208"/>
      <c r="AW1986" s="208"/>
      <c r="AX1986" s="208"/>
      <c r="AY1986" s="208"/>
      <c r="AZ1986" s="208"/>
      <c r="BA1986" s="208"/>
      <c r="BB1986" s="208"/>
      <c r="BC1986" s="208"/>
      <c r="BD1986" s="208"/>
      <c r="BE1986" s="208"/>
      <c r="BF1986" s="208"/>
      <c r="BG1986" s="208"/>
      <c r="BH1986" s="208"/>
      <c r="BI1986" s="208"/>
      <c r="BJ1986" s="208"/>
      <c r="BK1986" s="208"/>
      <c r="BL1986" s="208"/>
      <c r="BM1986" s="211"/>
      <c r="BN1986" s="205"/>
      <c r="BO1986" s="2"/>
    </row>
    <row r="1987" spans="1:67" ht="15" hidden="1" customHeight="1" x14ac:dyDescent="0.25">
      <c r="A1987" s="2"/>
      <c r="B1987" s="233" t="s">
        <v>1712</v>
      </c>
      <c r="C1987" s="235" t="s">
        <v>913</v>
      </c>
      <c r="D1987" s="236"/>
      <c r="E1987" s="241"/>
      <c r="F1987" s="244" t="s">
        <v>1716</v>
      </c>
      <c r="G1987" s="245"/>
      <c r="H1987" s="245"/>
      <c r="I1987" s="245" t="s">
        <v>1697</v>
      </c>
      <c r="J1987" s="247"/>
      <c r="K1987" s="249">
        <v>46129</v>
      </c>
      <c r="L1987" s="247" t="s">
        <v>495</v>
      </c>
      <c r="M1987" s="247">
        <v>1</v>
      </c>
      <c r="N1987" s="247"/>
      <c r="O1987" s="245" t="s">
        <v>1596</v>
      </c>
      <c r="P1987" s="135" t="s">
        <v>148</v>
      </c>
      <c r="Q1987" s="89"/>
      <c r="R1987" s="89"/>
      <c r="S1987" s="89"/>
      <c r="T1987" s="89"/>
      <c r="U1987" s="89"/>
      <c r="V1987" s="89"/>
      <c r="W1987" s="89"/>
      <c r="X1987" s="89"/>
      <c r="Y1987" s="89"/>
      <c r="Z1987" s="89"/>
      <c r="AA1987" s="220">
        <v>155</v>
      </c>
      <c r="AB1987" s="220"/>
      <c r="AC1987" s="233"/>
      <c r="AD1987" s="220"/>
      <c r="AE1987" s="223">
        <v>50</v>
      </c>
      <c r="AF1987" s="224"/>
      <c r="AG1987" s="229"/>
      <c r="AH1987" s="229">
        <v>50</v>
      </c>
      <c r="AI1987" s="229">
        <v>0.20715278520260877</v>
      </c>
      <c r="AJ1987" s="215"/>
      <c r="AK1987" s="215"/>
      <c r="AL1987" s="209" t="s">
        <v>1590</v>
      </c>
      <c r="AM1987" s="212"/>
      <c r="AN1987" s="212"/>
      <c r="AO1987" s="212"/>
      <c r="AP1987" s="212"/>
      <c r="AQ1987" s="212"/>
      <c r="AR1987" s="212"/>
      <c r="AS1987" s="212"/>
      <c r="AT1987" s="206"/>
      <c r="AU1987" s="206"/>
      <c r="AV1987" s="206"/>
      <c r="AW1987" s="206"/>
      <c r="AX1987" s="206"/>
      <c r="AY1987" s="206"/>
      <c r="AZ1987" s="206"/>
      <c r="BA1987" s="206"/>
      <c r="BB1987" s="206"/>
      <c r="BC1987" s="206"/>
      <c r="BD1987" s="206"/>
      <c r="BE1987" s="206"/>
      <c r="BF1987" s="206"/>
      <c r="BG1987" s="206"/>
      <c r="BH1987" s="206"/>
      <c r="BI1987" s="206"/>
      <c r="BJ1987" s="206"/>
      <c r="BK1987" s="206"/>
      <c r="BL1987" s="206"/>
      <c r="BM1987" s="209"/>
      <c r="BN1987" s="203"/>
      <c r="BO1987" s="2"/>
    </row>
    <row r="1988" spans="1:67" ht="15" customHeight="1" x14ac:dyDescent="0.25">
      <c r="A1988" s="2"/>
      <c r="B1988" s="234"/>
      <c r="C1988" s="237"/>
      <c r="D1988" s="238"/>
      <c r="E1988" s="242"/>
      <c r="F1988" s="245"/>
      <c r="G1988" s="245"/>
      <c r="H1988" s="245"/>
      <c r="I1988" s="245"/>
      <c r="J1988" s="248"/>
      <c r="K1988" s="250"/>
      <c r="L1988" s="247"/>
      <c r="M1988" s="247"/>
      <c r="N1988" s="247"/>
      <c r="O1988" s="245"/>
      <c r="P1988" s="134" t="s">
        <v>26</v>
      </c>
      <c r="Q1988" s="89">
        <v>46118</v>
      </c>
      <c r="R1988" s="89">
        <v>46122</v>
      </c>
      <c r="S1988" s="89">
        <v>46129</v>
      </c>
      <c r="T1988" s="89">
        <v>46295</v>
      </c>
      <c r="U1988" s="89">
        <v>46295</v>
      </c>
      <c r="V1988" s="89">
        <v>46309</v>
      </c>
      <c r="W1988" s="89"/>
      <c r="X1988" s="89"/>
      <c r="Y1988" s="89"/>
      <c r="Z1988" s="89"/>
      <c r="AA1988" s="221"/>
      <c r="AB1988" s="221"/>
      <c r="AC1988" s="234"/>
      <c r="AD1988" s="221"/>
      <c r="AE1988" s="225"/>
      <c r="AF1988" s="226"/>
      <c r="AG1988" s="230"/>
      <c r="AH1988" s="230"/>
      <c r="AI1988" s="230"/>
      <c r="AJ1988" s="216"/>
      <c r="AK1988" s="216"/>
      <c r="AL1988" s="218"/>
      <c r="AM1988" s="213"/>
      <c r="AN1988" s="213"/>
      <c r="AO1988" s="213"/>
      <c r="AP1988" s="213"/>
      <c r="AQ1988" s="213"/>
      <c r="AR1988" s="213"/>
      <c r="AS1988" s="213"/>
      <c r="AT1988" s="207"/>
      <c r="AU1988" s="207"/>
      <c r="AV1988" s="207"/>
      <c r="AW1988" s="207"/>
      <c r="AX1988" s="207"/>
      <c r="AY1988" s="207"/>
      <c r="AZ1988" s="207"/>
      <c r="BA1988" s="207"/>
      <c r="BB1988" s="207"/>
      <c r="BC1988" s="207"/>
      <c r="BD1988" s="207"/>
      <c r="BE1988" s="207"/>
      <c r="BF1988" s="207"/>
      <c r="BG1988" s="207"/>
      <c r="BH1988" s="207"/>
      <c r="BI1988" s="207"/>
      <c r="BJ1988" s="207"/>
      <c r="BK1988" s="207"/>
      <c r="BL1988" s="207"/>
      <c r="BM1988" s="210"/>
      <c r="BN1988" s="204"/>
      <c r="BO1988" s="2"/>
    </row>
    <row r="1989" spans="1:67" ht="15" hidden="1" customHeight="1" x14ac:dyDescent="0.25">
      <c r="A1989" s="2"/>
      <c r="B1989" s="234"/>
      <c r="C1989" s="237"/>
      <c r="D1989" s="238"/>
      <c r="E1989" s="242"/>
      <c r="F1989" s="245"/>
      <c r="G1989" s="245"/>
      <c r="H1989" s="245"/>
      <c r="I1989" s="245"/>
      <c r="J1989" s="248"/>
      <c r="K1989" s="250"/>
      <c r="L1989" s="247"/>
      <c r="M1989" s="247"/>
      <c r="N1989" s="247"/>
      <c r="O1989" s="245"/>
      <c r="P1989" s="134" t="s">
        <v>262</v>
      </c>
      <c r="Q1989" s="89"/>
      <c r="R1989" s="89"/>
      <c r="S1989" s="89"/>
      <c r="T1989" s="89"/>
      <c r="U1989" s="89"/>
      <c r="V1989" s="89"/>
      <c r="W1989" s="89"/>
      <c r="X1989" s="89"/>
      <c r="Y1989" s="89"/>
      <c r="Z1989" s="89"/>
      <c r="AA1989" s="221"/>
      <c r="AB1989" s="221"/>
      <c r="AC1989" s="234"/>
      <c r="AD1989" s="221"/>
      <c r="AE1989" s="225"/>
      <c r="AF1989" s="226"/>
      <c r="AG1989" s="230"/>
      <c r="AH1989" s="230"/>
      <c r="AI1989" s="230"/>
      <c r="AJ1989" s="216"/>
      <c r="AK1989" s="216"/>
      <c r="AL1989" s="218"/>
      <c r="AM1989" s="213"/>
      <c r="AN1989" s="213"/>
      <c r="AO1989" s="213"/>
      <c r="AP1989" s="213"/>
      <c r="AQ1989" s="213"/>
      <c r="AR1989" s="213"/>
      <c r="AS1989" s="213"/>
      <c r="AT1989" s="207"/>
      <c r="AU1989" s="207"/>
      <c r="AV1989" s="207"/>
      <c r="AW1989" s="207"/>
      <c r="AX1989" s="207"/>
      <c r="AY1989" s="207"/>
      <c r="AZ1989" s="207"/>
      <c r="BA1989" s="207"/>
      <c r="BB1989" s="207"/>
      <c r="BC1989" s="207"/>
      <c r="BD1989" s="207"/>
      <c r="BE1989" s="207"/>
      <c r="BF1989" s="207"/>
      <c r="BG1989" s="207"/>
      <c r="BH1989" s="207"/>
      <c r="BI1989" s="207"/>
      <c r="BJ1989" s="207"/>
      <c r="BK1989" s="207"/>
      <c r="BL1989" s="207"/>
      <c r="BM1989" s="210"/>
      <c r="BN1989" s="204"/>
      <c r="BO1989" s="2"/>
    </row>
    <row r="1990" spans="1:67" ht="15" hidden="1" customHeight="1" x14ac:dyDescent="0.25">
      <c r="A1990" s="2"/>
      <c r="B1990" s="234"/>
      <c r="C1990" s="237"/>
      <c r="D1990" s="238"/>
      <c r="E1990" s="242"/>
      <c r="F1990" s="245"/>
      <c r="G1990" s="245"/>
      <c r="H1990" s="245"/>
      <c r="I1990" s="245"/>
      <c r="J1990" s="248"/>
      <c r="K1990" s="250"/>
      <c r="L1990" s="247"/>
      <c r="M1990" s="247"/>
      <c r="N1990" s="247"/>
      <c r="O1990" s="245"/>
      <c r="P1990" s="134" t="s">
        <v>263</v>
      </c>
      <c r="Q1990" s="89"/>
      <c r="R1990" s="89"/>
      <c r="S1990" s="89"/>
      <c r="T1990" s="89"/>
      <c r="U1990" s="89"/>
      <c r="V1990" s="89"/>
      <c r="W1990" s="89"/>
      <c r="X1990" s="89"/>
      <c r="Y1990" s="89"/>
      <c r="Z1990" s="89"/>
      <c r="AA1990" s="221"/>
      <c r="AB1990" s="221"/>
      <c r="AC1990" s="234"/>
      <c r="AD1990" s="221"/>
      <c r="AE1990" s="225"/>
      <c r="AF1990" s="226"/>
      <c r="AG1990" s="230"/>
      <c r="AH1990" s="230"/>
      <c r="AI1990" s="230"/>
      <c r="AJ1990" s="216"/>
      <c r="AK1990" s="216"/>
      <c r="AL1990" s="218"/>
      <c r="AM1990" s="213"/>
      <c r="AN1990" s="213"/>
      <c r="AO1990" s="213"/>
      <c r="AP1990" s="213"/>
      <c r="AQ1990" s="213"/>
      <c r="AR1990" s="213"/>
      <c r="AS1990" s="213"/>
      <c r="AT1990" s="207"/>
      <c r="AU1990" s="207"/>
      <c r="AV1990" s="207"/>
      <c r="AW1990" s="207"/>
      <c r="AX1990" s="207"/>
      <c r="AY1990" s="207"/>
      <c r="AZ1990" s="207"/>
      <c r="BA1990" s="207"/>
      <c r="BB1990" s="207"/>
      <c r="BC1990" s="207"/>
      <c r="BD1990" s="207"/>
      <c r="BE1990" s="207"/>
      <c r="BF1990" s="207"/>
      <c r="BG1990" s="207"/>
      <c r="BH1990" s="207"/>
      <c r="BI1990" s="207"/>
      <c r="BJ1990" s="207"/>
      <c r="BK1990" s="207"/>
      <c r="BL1990" s="207"/>
      <c r="BM1990" s="210"/>
      <c r="BN1990" s="204"/>
      <c r="BO1990" s="2"/>
    </row>
    <row r="1991" spans="1:67" ht="15" hidden="1" customHeight="1" x14ac:dyDescent="0.25">
      <c r="A1991" s="2"/>
      <c r="B1991" s="234"/>
      <c r="C1991" s="237"/>
      <c r="D1991" s="238"/>
      <c r="E1991" s="242"/>
      <c r="F1991" s="245"/>
      <c r="G1991" s="245"/>
      <c r="H1991" s="245"/>
      <c r="I1991" s="245"/>
      <c r="J1991" s="248"/>
      <c r="K1991" s="250"/>
      <c r="L1991" s="247"/>
      <c r="M1991" s="247"/>
      <c r="N1991" s="247"/>
      <c r="O1991" s="245"/>
      <c r="P1991" s="134" t="s">
        <v>27</v>
      </c>
      <c r="Q1991" s="89"/>
      <c r="R1991" s="89"/>
      <c r="S1991" s="89"/>
      <c r="T1991" s="89"/>
      <c r="U1991" s="89"/>
      <c r="V1991" s="89"/>
      <c r="W1991" s="89"/>
      <c r="X1991" s="89"/>
      <c r="Y1991" s="89"/>
      <c r="Z1991" s="89"/>
      <c r="AA1991" s="221"/>
      <c r="AB1991" s="221"/>
      <c r="AC1991" s="234"/>
      <c r="AD1991" s="221"/>
      <c r="AE1991" s="225"/>
      <c r="AF1991" s="226"/>
      <c r="AG1991" s="230"/>
      <c r="AH1991" s="230"/>
      <c r="AI1991" s="230"/>
      <c r="AJ1991" s="216"/>
      <c r="AK1991" s="216"/>
      <c r="AL1991" s="218"/>
      <c r="AM1991" s="213"/>
      <c r="AN1991" s="213"/>
      <c r="AO1991" s="213"/>
      <c r="AP1991" s="213"/>
      <c r="AQ1991" s="213"/>
      <c r="AR1991" s="213"/>
      <c r="AS1991" s="213"/>
      <c r="AT1991" s="207"/>
      <c r="AU1991" s="207"/>
      <c r="AV1991" s="207"/>
      <c r="AW1991" s="207"/>
      <c r="AX1991" s="207"/>
      <c r="AY1991" s="207"/>
      <c r="AZ1991" s="207"/>
      <c r="BA1991" s="207"/>
      <c r="BB1991" s="207"/>
      <c r="BC1991" s="207"/>
      <c r="BD1991" s="207"/>
      <c r="BE1991" s="207"/>
      <c r="BF1991" s="207"/>
      <c r="BG1991" s="207"/>
      <c r="BH1991" s="207"/>
      <c r="BI1991" s="207"/>
      <c r="BJ1991" s="207"/>
      <c r="BK1991" s="207"/>
      <c r="BL1991" s="207"/>
      <c r="BM1991" s="210"/>
      <c r="BN1991" s="204"/>
      <c r="BO1991" s="2"/>
    </row>
    <row r="1992" spans="1:67" ht="15" customHeight="1" x14ac:dyDescent="0.25">
      <c r="A1992" s="2"/>
      <c r="B1992" s="219"/>
      <c r="C1992" s="239"/>
      <c r="D1992" s="240"/>
      <c r="E1992" s="243"/>
      <c r="F1992" s="246"/>
      <c r="G1992" s="246"/>
      <c r="H1992" s="246"/>
      <c r="I1992" s="246"/>
      <c r="J1992" s="248"/>
      <c r="K1992" s="251"/>
      <c r="L1992" s="248"/>
      <c r="M1992" s="248"/>
      <c r="N1992" s="248"/>
      <c r="O1992" s="246"/>
      <c r="P1992" s="134" t="s">
        <v>28</v>
      </c>
      <c r="Q1992" s="182">
        <v>46104</v>
      </c>
      <c r="R1992" s="182">
        <v>46115</v>
      </c>
      <c r="S1992" s="182">
        <v>46129</v>
      </c>
      <c r="T1992" s="89"/>
      <c r="U1992" s="89"/>
      <c r="V1992" s="89"/>
      <c r="W1992" s="89"/>
      <c r="X1992" s="89"/>
      <c r="Y1992" s="89"/>
      <c r="Z1992" s="89"/>
      <c r="AA1992" s="232"/>
      <c r="AB1992" s="222"/>
      <c r="AC1992" s="252"/>
      <c r="AD1992" s="222"/>
      <c r="AE1992" s="227"/>
      <c r="AF1992" s="228"/>
      <c r="AG1992" s="231"/>
      <c r="AH1992" s="232"/>
      <c r="AI1992" s="232"/>
      <c r="AJ1992" s="217"/>
      <c r="AK1992" s="217"/>
      <c r="AL1992" s="219"/>
      <c r="AM1992" s="214"/>
      <c r="AN1992" s="214"/>
      <c r="AO1992" s="214"/>
      <c r="AP1992" s="214"/>
      <c r="AQ1992" s="214"/>
      <c r="AR1992" s="214"/>
      <c r="AS1992" s="214"/>
      <c r="AT1992" s="208"/>
      <c r="AU1992" s="208"/>
      <c r="AV1992" s="208"/>
      <c r="AW1992" s="208"/>
      <c r="AX1992" s="208"/>
      <c r="AY1992" s="208"/>
      <c r="AZ1992" s="208"/>
      <c r="BA1992" s="208"/>
      <c r="BB1992" s="208"/>
      <c r="BC1992" s="208"/>
      <c r="BD1992" s="208"/>
      <c r="BE1992" s="208"/>
      <c r="BF1992" s="208"/>
      <c r="BG1992" s="208"/>
      <c r="BH1992" s="208"/>
      <c r="BI1992" s="208"/>
      <c r="BJ1992" s="208"/>
      <c r="BK1992" s="208"/>
      <c r="BL1992" s="208"/>
      <c r="BM1992" s="211"/>
      <c r="BN1992" s="205"/>
      <c r="BO1992" s="2"/>
    </row>
    <row r="1993" spans="1:67" ht="15" hidden="1" customHeight="1" x14ac:dyDescent="0.25">
      <c r="A1993" s="2"/>
      <c r="B1993" s="233" t="s">
        <v>1712</v>
      </c>
      <c r="C1993" s="235" t="s">
        <v>915</v>
      </c>
      <c r="D1993" s="236"/>
      <c r="E1993" s="241"/>
      <c r="F1993" s="244" t="s">
        <v>1717</v>
      </c>
      <c r="G1993" s="245"/>
      <c r="H1993" s="245"/>
      <c r="I1993" s="245" t="s">
        <v>1697</v>
      </c>
      <c r="J1993" s="247"/>
      <c r="K1993" s="249">
        <v>46247</v>
      </c>
      <c r="L1993" s="247" t="s">
        <v>504</v>
      </c>
      <c r="M1993" s="247">
        <v>1</v>
      </c>
      <c r="N1993" s="247"/>
      <c r="O1993" s="245" t="s">
        <v>1596</v>
      </c>
      <c r="P1993" s="135" t="s">
        <v>148</v>
      </c>
      <c r="Q1993" s="89"/>
      <c r="R1993" s="89"/>
      <c r="S1993" s="89"/>
      <c r="T1993" s="89"/>
      <c r="U1993" s="89"/>
      <c r="V1993" s="89"/>
      <c r="W1993" s="89"/>
      <c r="X1993" s="89"/>
      <c r="Y1993" s="89"/>
      <c r="Z1993" s="89"/>
      <c r="AA1993" s="220">
        <v>155</v>
      </c>
      <c r="AB1993" s="220"/>
      <c r="AC1993" s="233"/>
      <c r="AD1993" s="220"/>
      <c r="AE1993" s="223">
        <v>100</v>
      </c>
      <c r="AF1993" s="224"/>
      <c r="AG1993" s="229"/>
      <c r="AH1993" s="229">
        <v>50</v>
      </c>
      <c r="AI1993" s="229">
        <v>0.20715278520260877</v>
      </c>
      <c r="AJ1993" s="215"/>
      <c r="AK1993" s="215"/>
      <c r="AL1993" s="209" t="s">
        <v>1590</v>
      </c>
      <c r="AM1993" s="212"/>
      <c r="AN1993" s="212"/>
      <c r="AO1993" s="212"/>
      <c r="AP1993" s="212"/>
      <c r="AQ1993" s="212"/>
      <c r="AR1993" s="212"/>
      <c r="AS1993" s="212"/>
      <c r="AT1993" s="206"/>
      <c r="AU1993" s="206"/>
      <c r="AV1993" s="206"/>
      <c r="AW1993" s="206"/>
      <c r="AX1993" s="206"/>
      <c r="AY1993" s="206"/>
      <c r="AZ1993" s="206"/>
      <c r="BA1993" s="206"/>
      <c r="BB1993" s="206"/>
      <c r="BC1993" s="206"/>
      <c r="BD1993" s="206"/>
      <c r="BE1993" s="206"/>
      <c r="BF1993" s="206"/>
      <c r="BG1993" s="206"/>
      <c r="BH1993" s="206"/>
      <c r="BI1993" s="206"/>
      <c r="BJ1993" s="206"/>
      <c r="BK1993" s="206"/>
      <c r="BL1993" s="206"/>
      <c r="BM1993" s="209"/>
      <c r="BN1993" s="203"/>
      <c r="BO1993" s="2"/>
    </row>
    <row r="1994" spans="1:67" ht="15" customHeight="1" x14ac:dyDescent="0.25">
      <c r="A1994" s="2"/>
      <c r="B1994" s="234"/>
      <c r="C1994" s="237"/>
      <c r="D1994" s="238"/>
      <c r="E1994" s="242"/>
      <c r="F1994" s="245"/>
      <c r="G1994" s="245"/>
      <c r="H1994" s="245"/>
      <c r="I1994" s="245"/>
      <c r="J1994" s="248"/>
      <c r="K1994" s="250"/>
      <c r="L1994" s="247"/>
      <c r="M1994" s="247"/>
      <c r="N1994" s="247"/>
      <c r="O1994" s="245"/>
      <c r="P1994" s="134" t="s">
        <v>26</v>
      </c>
      <c r="Q1994" s="89">
        <v>46118</v>
      </c>
      <c r="R1994" s="89">
        <v>46122</v>
      </c>
      <c r="S1994" s="89">
        <v>46129</v>
      </c>
      <c r="T1994" s="89">
        <v>46295</v>
      </c>
      <c r="U1994" s="89">
        <v>46295</v>
      </c>
      <c r="V1994" s="89">
        <v>46309</v>
      </c>
      <c r="W1994" s="89"/>
      <c r="X1994" s="89"/>
      <c r="Y1994" s="89"/>
      <c r="Z1994" s="89"/>
      <c r="AA1994" s="221"/>
      <c r="AB1994" s="221"/>
      <c r="AC1994" s="234"/>
      <c r="AD1994" s="221"/>
      <c r="AE1994" s="225"/>
      <c r="AF1994" s="226"/>
      <c r="AG1994" s="230"/>
      <c r="AH1994" s="230"/>
      <c r="AI1994" s="230"/>
      <c r="AJ1994" s="216"/>
      <c r="AK1994" s="216"/>
      <c r="AL1994" s="218"/>
      <c r="AM1994" s="213"/>
      <c r="AN1994" s="213"/>
      <c r="AO1994" s="213"/>
      <c r="AP1994" s="213"/>
      <c r="AQ1994" s="213"/>
      <c r="AR1994" s="213"/>
      <c r="AS1994" s="213"/>
      <c r="AT1994" s="207"/>
      <c r="AU1994" s="207"/>
      <c r="AV1994" s="207"/>
      <c r="AW1994" s="207"/>
      <c r="AX1994" s="207"/>
      <c r="AY1994" s="207"/>
      <c r="AZ1994" s="207"/>
      <c r="BA1994" s="207"/>
      <c r="BB1994" s="207"/>
      <c r="BC1994" s="207"/>
      <c r="BD1994" s="207"/>
      <c r="BE1994" s="207"/>
      <c r="BF1994" s="207"/>
      <c r="BG1994" s="207"/>
      <c r="BH1994" s="207"/>
      <c r="BI1994" s="207"/>
      <c r="BJ1994" s="207"/>
      <c r="BK1994" s="207"/>
      <c r="BL1994" s="207"/>
      <c r="BM1994" s="210"/>
      <c r="BN1994" s="204"/>
      <c r="BO1994" s="2"/>
    </row>
    <row r="1995" spans="1:67" ht="15" hidden="1" customHeight="1" x14ac:dyDescent="0.25">
      <c r="A1995" s="2"/>
      <c r="B1995" s="234"/>
      <c r="C1995" s="237"/>
      <c r="D1995" s="238"/>
      <c r="E1995" s="242"/>
      <c r="F1995" s="245"/>
      <c r="G1995" s="245"/>
      <c r="H1995" s="245"/>
      <c r="I1995" s="245"/>
      <c r="J1995" s="248"/>
      <c r="K1995" s="250"/>
      <c r="L1995" s="247"/>
      <c r="M1995" s="247"/>
      <c r="N1995" s="247"/>
      <c r="O1995" s="245"/>
      <c r="P1995" s="134" t="s">
        <v>262</v>
      </c>
      <c r="Q1995" s="89"/>
      <c r="R1995" s="89"/>
      <c r="S1995" s="89"/>
      <c r="T1995" s="89"/>
      <c r="U1995" s="89"/>
      <c r="V1995" s="89"/>
      <c r="W1995" s="89"/>
      <c r="X1995" s="89"/>
      <c r="Y1995" s="89"/>
      <c r="Z1995" s="89"/>
      <c r="AA1995" s="221"/>
      <c r="AB1995" s="221"/>
      <c r="AC1995" s="234"/>
      <c r="AD1995" s="221"/>
      <c r="AE1995" s="225"/>
      <c r="AF1995" s="226"/>
      <c r="AG1995" s="230"/>
      <c r="AH1995" s="230"/>
      <c r="AI1995" s="230"/>
      <c r="AJ1995" s="216"/>
      <c r="AK1995" s="216"/>
      <c r="AL1995" s="218"/>
      <c r="AM1995" s="213"/>
      <c r="AN1995" s="213"/>
      <c r="AO1995" s="213"/>
      <c r="AP1995" s="213"/>
      <c r="AQ1995" s="213"/>
      <c r="AR1995" s="213"/>
      <c r="AS1995" s="213"/>
      <c r="AT1995" s="207"/>
      <c r="AU1995" s="207"/>
      <c r="AV1995" s="207"/>
      <c r="AW1995" s="207"/>
      <c r="AX1995" s="207"/>
      <c r="AY1995" s="207"/>
      <c r="AZ1995" s="207"/>
      <c r="BA1995" s="207"/>
      <c r="BB1995" s="207"/>
      <c r="BC1995" s="207"/>
      <c r="BD1995" s="207"/>
      <c r="BE1995" s="207"/>
      <c r="BF1995" s="207"/>
      <c r="BG1995" s="207"/>
      <c r="BH1995" s="207"/>
      <c r="BI1995" s="207"/>
      <c r="BJ1995" s="207"/>
      <c r="BK1995" s="207"/>
      <c r="BL1995" s="207"/>
      <c r="BM1995" s="210"/>
      <c r="BN1995" s="204"/>
      <c r="BO1995" s="2"/>
    </row>
    <row r="1996" spans="1:67" ht="15" hidden="1" customHeight="1" x14ac:dyDescent="0.25">
      <c r="A1996" s="2"/>
      <c r="B1996" s="234"/>
      <c r="C1996" s="237"/>
      <c r="D1996" s="238"/>
      <c r="E1996" s="242"/>
      <c r="F1996" s="245"/>
      <c r="G1996" s="245"/>
      <c r="H1996" s="245"/>
      <c r="I1996" s="245"/>
      <c r="J1996" s="248"/>
      <c r="K1996" s="250"/>
      <c r="L1996" s="247"/>
      <c r="M1996" s="247"/>
      <c r="N1996" s="247"/>
      <c r="O1996" s="245"/>
      <c r="P1996" s="134" t="s">
        <v>263</v>
      </c>
      <c r="Q1996" s="89"/>
      <c r="R1996" s="89"/>
      <c r="S1996" s="89"/>
      <c r="T1996" s="89"/>
      <c r="U1996" s="89"/>
      <c r="V1996" s="89"/>
      <c r="W1996" s="89"/>
      <c r="X1996" s="89"/>
      <c r="Y1996" s="89"/>
      <c r="Z1996" s="89"/>
      <c r="AA1996" s="221"/>
      <c r="AB1996" s="221"/>
      <c r="AC1996" s="234"/>
      <c r="AD1996" s="221"/>
      <c r="AE1996" s="225"/>
      <c r="AF1996" s="226"/>
      <c r="AG1996" s="230"/>
      <c r="AH1996" s="230"/>
      <c r="AI1996" s="230"/>
      <c r="AJ1996" s="216"/>
      <c r="AK1996" s="216"/>
      <c r="AL1996" s="218"/>
      <c r="AM1996" s="213"/>
      <c r="AN1996" s="213"/>
      <c r="AO1996" s="213"/>
      <c r="AP1996" s="213"/>
      <c r="AQ1996" s="213"/>
      <c r="AR1996" s="213"/>
      <c r="AS1996" s="213"/>
      <c r="AT1996" s="207"/>
      <c r="AU1996" s="207"/>
      <c r="AV1996" s="207"/>
      <c r="AW1996" s="207"/>
      <c r="AX1996" s="207"/>
      <c r="AY1996" s="207"/>
      <c r="AZ1996" s="207"/>
      <c r="BA1996" s="207"/>
      <c r="BB1996" s="207"/>
      <c r="BC1996" s="207"/>
      <c r="BD1996" s="207"/>
      <c r="BE1996" s="207"/>
      <c r="BF1996" s="207"/>
      <c r="BG1996" s="207"/>
      <c r="BH1996" s="207"/>
      <c r="BI1996" s="207"/>
      <c r="BJ1996" s="207"/>
      <c r="BK1996" s="207"/>
      <c r="BL1996" s="207"/>
      <c r="BM1996" s="210"/>
      <c r="BN1996" s="204"/>
      <c r="BO1996" s="2"/>
    </row>
    <row r="1997" spans="1:67" ht="15" hidden="1" customHeight="1" x14ac:dyDescent="0.25">
      <c r="A1997" s="2"/>
      <c r="B1997" s="234"/>
      <c r="C1997" s="237"/>
      <c r="D1997" s="238"/>
      <c r="E1997" s="242"/>
      <c r="F1997" s="245"/>
      <c r="G1997" s="245"/>
      <c r="H1997" s="245"/>
      <c r="I1997" s="245"/>
      <c r="J1997" s="248"/>
      <c r="K1997" s="250"/>
      <c r="L1997" s="247"/>
      <c r="M1997" s="247"/>
      <c r="N1997" s="247"/>
      <c r="O1997" s="245"/>
      <c r="P1997" s="134" t="s">
        <v>27</v>
      </c>
      <c r="Q1997" s="89"/>
      <c r="R1997" s="89"/>
      <c r="S1997" s="89"/>
      <c r="T1997" s="89"/>
      <c r="U1997" s="89"/>
      <c r="V1997" s="89"/>
      <c r="W1997" s="89"/>
      <c r="X1997" s="89"/>
      <c r="Y1997" s="89"/>
      <c r="Z1997" s="89"/>
      <c r="AA1997" s="221"/>
      <c r="AB1997" s="221"/>
      <c r="AC1997" s="234"/>
      <c r="AD1997" s="221"/>
      <c r="AE1997" s="225"/>
      <c r="AF1997" s="226"/>
      <c r="AG1997" s="230"/>
      <c r="AH1997" s="230"/>
      <c r="AI1997" s="230"/>
      <c r="AJ1997" s="216"/>
      <c r="AK1997" s="216"/>
      <c r="AL1997" s="218"/>
      <c r="AM1997" s="213"/>
      <c r="AN1997" s="213"/>
      <c r="AO1997" s="213"/>
      <c r="AP1997" s="213"/>
      <c r="AQ1997" s="213"/>
      <c r="AR1997" s="213"/>
      <c r="AS1997" s="213"/>
      <c r="AT1997" s="207"/>
      <c r="AU1997" s="207"/>
      <c r="AV1997" s="207"/>
      <c r="AW1997" s="207"/>
      <c r="AX1997" s="207"/>
      <c r="AY1997" s="207"/>
      <c r="AZ1997" s="207"/>
      <c r="BA1997" s="207"/>
      <c r="BB1997" s="207"/>
      <c r="BC1997" s="207"/>
      <c r="BD1997" s="207"/>
      <c r="BE1997" s="207"/>
      <c r="BF1997" s="207"/>
      <c r="BG1997" s="207"/>
      <c r="BH1997" s="207"/>
      <c r="BI1997" s="207"/>
      <c r="BJ1997" s="207"/>
      <c r="BK1997" s="207"/>
      <c r="BL1997" s="207"/>
      <c r="BM1997" s="210"/>
      <c r="BN1997" s="204"/>
      <c r="BO1997" s="2"/>
    </row>
    <row r="1998" spans="1:67" ht="15" customHeight="1" x14ac:dyDescent="0.25">
      <c r="A1998" s="2"/>
      <c r="B1998" s="219"/>
      <c r="C1998" s="239"/>
      <c r="D1998" s="240"/>
      <c r="E1998" s="243"/>
      <c r="F1998" s="246"/>
      <c r="G1998" s="246"/>
      <c r="H1998" s="246"/>
      <c r="I1998" s="246"/>
      <c r="J1998" s="248"/>
      <c r="K1998" s="251"/>
      <c r="L1998" s="248"/>
      <c r="M1998" s="248"/>
      <c r="N1998" s="248"/>
      <c r="O1998" s="246"/>
      <c r="P1998" s="134" t="s">
        <v>28</v>
      </c>
      <c r="Q1998" s="182">
        <v>46104</v>
      </c>
      <c r="R1998" s="182">
        <v>46115</v>
      </c>
      <c r="S1998" s="182">
        <v>46129</v>
      </c>
      <c r="T1998" s="182">
        <v>46227</v>
      </c>
      <c r="U1998" s="182">
        <v>46227</v>
      </c>
      <c r="V1998" s="182">
        <v>46247</v>
      </c>
      <c r="W1998" s="89"/>
      <c r="X1998" s="89"/>
      <c r="Y1998" s="89"/>
      <c r="Z1998" s="89"/>
      <c r="AA1998" s="232"/>
      <c r="AB1998" s="222"/>
      <c r="AC1998" s="252"/>
      <c r="AD1998" s="222"/>
      <c r="AE1998" s="227"/>
      <c r="AF1998" s="228"/>
      <c r="AG1998" s="231"/>
      <c r="AH1998" s="232"/>
      <c r="AI1998" s="232"/>
      <c r="AJ1998" s="217"/>
      <c r="AK1998" s="217"/>
      <c r="AL1998" s="219"/>
      <c r="AM1998" s="214"/>
      <c r="AN1998" s="214"/>
      <c r="AO1998" s="214"/>
      <c r="AP1998" s="214"/>
      <c r="AQ1998" s="214"/>
      <c r="AR1998" s="214"/>
      <c r="AS1998" s="214"/>
      <c r="AT1998" s="208"/>
      <c r="AU1998" s="208"/>
      <c r="AV1998" s="208"/>
      <c r="AW1998" s="208"/>
      <c r="AX1998" s="208"/>
      <c r="AY1998" s="208"/>
      <c r="AZ1998" s="208"/>
      <c r="BA1998" s="208"/>
      <c r="BB1998" s="208"/>
      <c r="BC1998" s="208"/>
      <c r="BD1998" s="208"/>
      <c r="BE1998" s="208"/>
      <c r="BF1998" s="208"/>
      <c r="BG1998" s="208"/>
      <c r="BH1998" s="208"/>
      <c r="BI1998" s="208"/>
      <c r="BJ1998" s="208"/>
      <c r="BK1998" s="208"/>
      <c r="BL1998" s="208"/>
      <c r="BM1998" s="211"/>
      <c r="BN1998" s="205"/>
      <c r="BO1998" s="2"/>
    </row>
    <row r="1999" spans="1:67" ht="15" hidden="1" customHeight="1" x14ac:dyDescent="0.25">
      <c r="A1999" s="2"/>
      <c r="B1999" s="233" t="s">
        <v>1712</v>
      </c>
      <c r="C1999" s="235" t="s">
        <v>917</v>
      </c>
      <c r="D1999" s="236"/>
      <c r="E1999" s="241"/>
      <c r="F1999" s="244" t="s">
        <v>1718</v>
      </c>
      <c r="G1999" s="245"/>
      <c r="H1999" s="245"/>
      <c r="I1999" s="245" t="s">
        <v>1697</v>
      </c>
      <c r="J1999" s="247"/>
      <c r="K1999" s="249">
        <v>46150</v>
      </c>
      <c r="L1999" s="247" t="s">
        <v>495</v>
      </c>
      <c r="M1999" s="247">
        <v>1</v>
      </c>
      <c r="N1999" s="247"/>
      <c r="O1999" s="245" t="s">
        <v>1596</v>
      </c>
      <c r="P1999" s="135" t="s">
        <v>148</v>
      </c>
      <c r="Q1999" s="89"/>
      <c r="R1999" s="89"/>
      <c r="S1999" s="89"/>
      <c r="T1999" s="89"/>
      <c r="U1999" s="89"/>
      <c r="V1999" s="89"/>
      <c r="W1999" s="89"/>
      <c r="X1999" s="89"/>
      <c r="Y1999" s="89"/>
      <c r="Z1999" s="89"/>
      <c r="AA1999" s="220">
        <v>155</v>
      </c>
      <c r="AB1999" s="220"/>
      <c r="AC1999" s="233"/>
      <c r="AD1999" s="220"/>
      <c r="AE1999" s="223">
        <v>50</v>
      </c>
      <c r="AF1999" s="224"/>
      <c r="AG1999" s="229"/>
      <c r="AH1999" s="229">
        <v>50</v>
      </c>
      <c r="AI1999" s="229">
        <v>0.20715278520260877</v>
      </c>
      <c r="AJ1999" s="215"/>
      <c r="AK1999" s="215"/>
      <c r="AL1999" s="209" t="s">
        <v>1590</v>
      </c>
      <c r="AM1999" s="212"/>
      <c r="AN1999" s="212"/>
      <c r="AO1999" s="212"/>
      <c r="AP1999" s="212"/>
      <c r="AQ1999" s="212"/>
      <c r="AR1999" s="212"/>
      <c r="AS1999" s="212"/>
      <c r="AT1999" s="206"/>
      <c r="AU1999" s="206"/>
      <c r="AV1999" s="206"/>
      <c r="AW1999" s="206"/>
      <c r="AX1999" s="206"/>
      <c r="AY1999" s="206"/>
      <c r="AZ1999" s="206"/>
      <c r="BA1999" s="206"/>
      <c r="BB1999" s="206"/>
      <c r="BC1999" s="206"/>
      <c r="BD1999" s="206"/>
      <c r="BE1999" s="206"/>
      <c r="BF1999" s="206"/>
      <c r="BG1999" s="206"/>
      <c r="BH1999" s="206"/>
      <c r="BI1999" s="206"/>
      <c r="BJ1999" s="206"/>
      <c r="BK1999" s="206"/>
      <c r="BL1999" s="206"/>
      <c r="BM1999" s="209"/>
      <c r="BN1999" s="203"/>
      <c r="BO1999" s="2"/>
    </row>
    <row r="2000" spans="1:67" ht="15" customHeight="1" x14ac:dyDescent="0.25">
      <c r="A2000" s="2"/>
      <c r="B2000" s="234"/>
      <c r="C2000" s="237"/>
      <c r="D2000" s="238"/>
      <c r="E2000" s="242"/>
      <c r="F2000" s="245"/>
      <c r="G2000" s="245"/>
      <c r="H2000" s="245"/>
      <c r="I2000" s="245"/>
      <c r="J2000" s="248"/>
      <c r="K2000" s="250"/>
      <c r="L2000" s="247"/>
      <c r="M2000" s="247"/>
      <c r="N2000" s="247"/>
      <c r="O2000" s="245"/>
      <c r="P2000" s="134" t="s">
        <v>26</v>
      </c>
      <c r="Q2000" s="89">
        <v>46139</v>
      </c>
      <c r="R2000" s="89">
        <v>46142</v>
      </c>
      <c r="S2000" s="89">
        <v>46150</v>
      </c>
      <c r="T2000" s="89">
        <v>46316</v>
      </c>
      <c r="U2000" s="89">
        <v>46316</v>
      </c>
      <c r="V2000" s="89">
        <v>46330</v>
      </c>
      <c r="W2000" s="89"/>
      <c r="X2000" s="89"/>
      <c r="Y2000" s="89"/>
      <c r="Z2000" s="89"/>
      <c r="AA2000" s="221"/>
      <c r="AB2000" s="221"/>
      <c r="AC2000" s="234"/>
      <c r="AD2000" s="221"/>
      <c r="AE2000" s="225"/>
      <c r="AF2000" s="226"/>
      <c r="AG2000" s="230"/>
      <c r="AH2000" s="230"/>
      <c r="AI2000" s="230"/>
      <c r="AJ2000" s="216"/>
      <c r="AK2000" s="216"/>
      <c r="AL2000" s="218"/>
      <c r="AM2000" s="213"/>
      <c r="AN2000" s="213"/>
      <c r="AO2000" s="213"/>
      <c r="AP2000" s="213"/>
      <c r="AQ2000" s="213"/>
      <c r="AR2000" s="213"/>
      <c r="AS2000" s="213"/>
      <c r="AT2000" s="207"/>
      <c r="AU2000" s="207"/>
      <c r="AV2000" s="207"/>
      <c r="AW2000" s="207"/>
      <c r="AX2000" s="207"/>
      <c r="AY2000" s="207"/>
      <c r="AZ2000" s="207"/>
      <c r="BA2000" s="207"/>
      <c r="BB2000" s="207"/>
      <c r="BC2000" s="207"/>
      <c r="BD2000" s="207"/>
      <c r="BE2000" s="207"/>
      <c r="BF2000" s="207"/>
      <c r="BG2000" s="207"/>
      <c r="BH2000" s="207"/>
      <c r="BI2000" s="207"/>
      <c r="BJ2000" s="207"/>
      <c r="BK2000" s="207"/>
      <c r="BL2000" s="207"/>
      <c r="BM2000" s="210"/>
      <c r="BN2000" s="204"/>
      <c r="BO2000" s="2"/>
    </row>
    <row r="2001" spans="1:67" ht="15" hidden="1" customHeight="1" x14ac:dyDescent="0.25">
      <c r="A2001" s="2"/>
      <c r="B2001" s="234"/>
      <c r="C2001" s="237"/>
      <c r="D2001" s="238"/>
      <c r="E2001" s="242"/>
      <c r="F2001" s="245"/>
      <c r="G2001" s="245"/>
      <c r="H2001" s="245"/>
      <c r="I2001" s="245"/>
      <c r="J2001" s="248"/>
      <c r="K2001" s="250"/>
      <c r="L2001" s="247"/>
      <c r="M2001" s="247"/>
      <c r="N2001" s="247"/>
      <c r="O2001" s="245"/>
      <c r="P2001" s="134" t="s">
        <v>262</v>
      </c>
      <c r="Q2001" s="89"/>
      <c r="R2001" s="89"/>
      <c r="S2001" s="89"/>
      <c r="T2001" s="89"/>
      <c r="U2001" s="89"/>
      <c r="V2001" s="89"/>
      <c r="W2001" s="89"/>
      <c r="X2001" s="89"/>
      <c r="Y2001" s="89"/>
      <c r="Z2001" s="89"/>
      <c r="AA2001" s="221"/>
      <c r="AB2001" s="221"/>
      <c r="AC2001" s="234"/>
      <c r="AD2001" s="221"/>
      <c r="AE2001" s="225"/>
      <c r="AF2001" s="226"/>
      <c r="AG2001" s="230"/>
      <c r="AH2001" s="230"/>
      <c r="AI2001" s="230"/>
      <c r="AJ2001" s="216"/>
      <c r="AK2001" s="216"/>
      <c r="AL2001" s="218"/>
      <c r="AM2001" s="213"/>
      <c r="AN2001" s="213"/>
      <c r="AO2001" s="213"/>
      <c r="AP2001" s="213"/>
      <c r="AQ2001" s="213"/>
      <c r="AR2001" s="213"/>
      <c r="AS2001" s="213"/>
      <c r="AT2001" s="207"/>
      <c r="AU2001" s="207"/>
      <c r="AV2001" s="207"/>
      <c r="AW2001" s="207"/>
      <c r="AX2001" s="207"/>
      <c r="AY2001" s="207"/>
      <c r="AZ2001" s="207"/>
      <c r="BA2001" s="207"/>
      <c r="BB2001" s="207"/>
      <c r="BC2001" s="207"/>
      <c r="BD2001" s="207"/>
      <c r="BE2001" s="207"/>
      <c r="BF2001" s="207"/>
      <c r="BG2001" s="207"/>
      <c r="BH2001" s="207"/>
      <c r="BI2001" s="207"/>
      <c r="BJ2001" s="207"/>
      <c r="BK2001" s="207"/>
      <c r="BL2001" s="207"/>
      <c r="BM2001" s="210"/>
      <c r="BN2001" s="204"/>
      <c r="BO2001" s="2"/>
    </row>
    <row r="2002" spans="1:67" ht="15" hidden="1" customHeight="1" x14ac:dyDescent="0.25">
      <c r="A2002" s="2"/>
      <c r="B2002" s="234"/>
      <c r="C2002" s="237"/>
      <c r="D2002" s="238"/>
      <c r="E2002" s="242"/>
      <c r="F2002" s="245"/>
      <c r="G2002" s="245"/>
      <c r="H2002" s="245"/>
      <c r="I2002" s="245"/>
      <c r="J2002" s="248"/>
      <c r="K2002" s="250"/>
      <c r="L2002" s="247"/>
      <c r="M2002" s="247"/>
      <c r="N2002" s="247"/>
      <c r="O2002" s="245"/>
      <c r="P2002" s="134" t="s">
        <v>263</v>
      </c>
      <c r="Q2002" s="89"/>
      <c r="R2002" s="89"/>
      <c r="S2002" s="89"/>
      <c r="T2002" s="89"/>
      <c r="U2002" s="89"/>
      <c r="V2002" s="89"/>
      <c r="W2002" s="89"/>
      <c r="X2002" s="89"/>
      <c r="Y2002" s="89"/>
      <c r="Z2002" s="89"/>
      <c r="AA2002" s="221"/>
      <c r="AB2002" s="221"/>
      <c r="AC2002" s="234"/>
      <c r="AD2002" s="221"/>
      <c r="AE2002" s="225"/>
      <c r="AF2002" s="226"/>
      <c r="AG2002" s="230"/>
      <c r="AH2002" s="230"/>
      <c r="AI2002" s="230"/>
      <c r="AJ2002" s="216"/>
      <c r="AK2002" s="216"/>
      <c r="AL2002" s="218"/>
      <c r="AM2002" s="213"/>
      <c r="AN2002" s="213"/>
      <c r="AO2002" s="213"/>
      <c r="AP2002" s="213"/>
      <c r="AQ2002" s="213"/>
      <c r="AR2002" s="213"/>
      <c r="AS2002" s="213"/>
      <c r="AT2002" s="207"/>
      <c r="AU2002" s="207"/>
      <c r="AV2002" s="207"/>
      <c r="AW2002" s="207"/>
      <c r="AX2002" s="207"/>
      <c r="AY2002" s="207"/>
      <c r="AZ2002" s="207"/>
      <c r="BA2002" s="207"/>
      <c r="BB2002" s="207"/>
      <c r="BC2002" s="207"/>
      <c r="BD2002" s="207"/>
      <c r="BE2002" s="207"/>
      <c r="BF2002" s="207"/>
      <c r="BG2002" s="207"/>
      <c r="BH2002" s="207"/>
      <c r="BI2002" s="207"/>
      <c r="BJ2002" s="207"/>
      <c r="BK2002" s="207"/>
      <c r="BL2002" s="207"/>
      <c r="BM2002" s="210"/>
      <c r="BN2002" s="204"/>
      <c r="BO2002" s="2"/>
    </row>
    <row r="2003" spans="1:67" ht="15" hidden="1" customHeight="1" x14ac:dyDescent="0.25">
      <c r="A2003" s="2"/>
      <c r="B2003" s="234"/>
      <c r="C2003" s="237"/>
      <c r="D2003" s="238"/>
      <c r="E2003" s="242"/>
      <c r="F2003" s="245"/>
      <c r="G2003" s="245"/>
      <c r="H2003" s="245"/>
      <c r="I2003" s="245"/>
      <c r="J2003" s="248"/>
      <c r="K2003" s="250"/>
      <c r="L2003" s="247"/>
      <c r="M2003" s="247"/>
      <c r="N2003" s="247"/>
      <c r="O2003" s="245"/>
      <c r="P2003" s="134" t="s">
        <v>27</v>
      </c>
      <c r="Q2003" s="89"/>
      <c r="R2003" s="89"/>
      <c r="S2003" s="89"/>
      <c r="T2003" s="89"/>
      <c r="U2003" s="89"/>
      <c r="V2003" s="89"/>
      <c r="W2003" s="89"/>
      <c r="X2003" s="89"/>
      <c r="Y2003" s="89"/>
      <c r="Z2003" s="89"/>
      <c r="AA2003" s="221"/>
      <c r="AB2003" s="221"/>
      <c r="AC2003" s="234"/>
      <c r="AD2003" s="221"/>
      <c r="AE2003" s="225"/>
      <c r="AF2003" s="226"/>
      <c r="AG2003" s="230"/>
      <c r="AH2003" s="230"/>
      <c r="AI2003" s="230"/>
      <c r="AJ2003" s="216"/>
      <c r="AK2003" s="216"/>
      <c r="AL2003" s="218"/>
      <c r="AM2003" s="213"/>
      <c r="AN2003" s="213"/>
      <c r="AO2003" s="213"/>
      <c r="AP2003" s="213"/>
      <c r="AQ2003" s="213"/>
      <c r="AR2003" s="213"/>
      <c r="AS2003" s="213"/>
      <c r="AT2003" s="207"/>
      <c r="AU2003" s="207"/>
      <c r="AV2003" s="207"/>
      <c r="AW2003" s="207"/>
      <c r="AX2003" s="207"/>
      <c r="AY2003" s="207"/>
      <c r="AZ2003" s="207"/>
      <c r="BA2003" s="207"/>
      <c r="BB2003" s="207"/>
      <c r="BC2003" s="207"/>
      <c r="BD2003" s="207"/>
      <c r="BE2003" s="207"/>
      <c r="BF2003" s="207"/>
      <c r="BG2003" s="207"/>
      <c r="BH2003" s="207"/>
      <c r="BI2003" s="207"/>
      <c r="BJ2003" s="207"/>
      <c r="BK2003" s="207"/>
      <c r="BL2003" s="207"/>
      <c r="BM2003" s="210"/>
      <c r="BN2003" s="204"/>
      <c r="BO2003" s="2"/>
    </row>
    <row r="2004" spans="1:67" ht="15" customHeight="1" x14ac:dyDescent="0.25">
      <c r="A2004" s="2"/>
      <c r="B2004" s="219"/>
      <c r="C2004" s="239"/>
      <c r="D2004" s="240"/>
      <c r="E2004" s="243"/>
      <c r="F2004" s="246"/>
      <c r="G2004" s="246"/>
      <c r="H2004" s="246"/>
      <c r="I2004" s="246"/>
      <c r="J2004" s="248"/>
      <c r="K2004" s="251"/>
      <c r="L2004" s="248"/>
      <c r="M2004" s="248"/>
      <c r="N2004" s="248"/>
      <c r="O2004" s="246"/>
      <c r="P2004" s="134" t="s">
        <v>28</v>
      </c>
      <c r="Q2004" s="182">
        <v>46104</v>
      </c>
      <c r="R2004" s="182">
        <v>46115</v>
      </c>
      <c r="S2004" s="182">
        <v>46150</v>
      </c>
      <c r="T2004" s="89"/>
      <c r="U2004" s="89"/>
      <c r="V2004" s="89"/>
      <c r="W2004" s="89"/>
      <c r="X2004" s="89"/>
      <c r="Y2004" s="89"/>
      <c r="Z2004" s="89"/>
      <c r="AA2004" s="232"/>
      <c r="AB2004" s="222"/>
      <c r="AC2004" s="252"/>
      <c r="AD2004" s="222"/>
      <c r="AE2004" s="227"/>
      <c r="AF2004" s="228"/>
      <c r="AG2004" s="231"/>
      <c r="AH2004" s="232"/>
      <c r="AI2004" s="232"/>
      <c r="AJ2004" s="217"/>
      <c r="AK2004" s="217"/>
      <c r="AL2004" s="219"/>
      <c r="AM2004" s="214"/>
      <c r="AN2004" s="214"/>
      <c r="AO2004" s="214"/>
      <c r="AP2004" s="214"/>
      <c r="AQ2004" s="214"/>
      <c r="AR2004" s="214"/>
      <c r="AS2004" s="214"/>
      <c r="AT2004" s="208"/>
      <c r="AU2004" s="208"/>
      <c r="AV2004" s="208"/>
      <c r="AW2004" s="208"/>
      <c r="AX2004" s="208"/>
      <c r="AY2004" s="208"/>
      <c r="AZ2004" s="208"/>
      <c r="BA2004" s="208"/>
      <c r="BB2004" s="208"/>
      <c r="BC2004" s="208"/>
      <c r="BD2004" s="208"/>
      <c r="BE2004" s="208"/>
      <c r="BF2004" s="208"/>
      <c r="BG2004" s="208"/>
      <c r="BH2004" s="208"/>
      <c r="BI2004" s="208"/>
      <c r="BJ2004" s="208"/>
      <c r="BK2004" s="208"/>
      <c r="BL2004" s="208"/>
      <c r="BM2004" s="211"/>
      <c r="BN2004" s="205"/>
      <c r="BO2004" s="2"/>
    </row>
    <row r="2005" spans="1:67" ht="15" hidden="1" customHeight="1" x14ac:dyDescent="0.25">
      <c r="A2005" s="2"/>
      <c r="B2005" s="233" t="s">
        <v>1618</v>
      </c>
      <c r="C2005" s="235" t="s">
        <v>919</v>
      </c>
      <c r="D2005" s="236"/>
      <c r="E2005" s="241"/>
      <c r="F2005" s="244" t="s">
        <v>1719</v>
      </c>
      <c r="G2005" s="245"/>
      <c r="H2005" s="245"/>
      <c r="I2005" s="245" t="s">
        <v>1697</v>
      </c>
      <c r="J2005" s="247"/>
      <c r="K2005" s="249">
        <v>46227</v>
      </c>
      <c r="L2005" s="247" t="s">
        <v>498</v>
      </c>
      <c r="M2005" s="247">
        <v>1</v>
      </c>
      <c r="N2005" s="247"/>
      <c r="O2005" s="245" t="s">
        <v>1596</v>
      </c>
      <c r="P2005" s="135" t="s">
        <v>148</v>
      </c>
      <c r="Q2005" s="89"/>
      <c r="R2005" s="89"/>
      <c r="S2005" s="89"/>
      <c r="T2005" s="89"/>
      <c r="U2005" s="89"/>
      <c r="V2005" s="89"/>
      <c r="W2005" s="89"/>
      <c r="X2005" s="89"/>
      <c r="Y2005" s="89"/>
      <c r="Z2005" s="89"/>
      <c r="AA2005" s="220">
        <v>611</v>
      </c>
      <c r="AB2005" s="220"/>
      <c r="AC2005" s="233"/>
      <c r="AD2005" s="220"/>
      <c r="AE2005" s="223">
        <v>70</v>
      </c>
      <c r="AF2005" s="224"/>
      <c r="AG2005" s="229"/>
      <c r="AH2005" s="229">
        <v>70</v>
      </c>
      <c r="AI2005" s="229">
        <v>0.81658291457286436</v>
      </c>
      <c r="AJ2005" s="215"/>
      <c r="AK2005" s="215"/>
      <c r="AL2005" s="209" t="s">
        <v>1590</v>
      </c>
      <c r="AM2005" s="212"/>
      <c r="AN2005" s="212"/>
      <c r="AO2005" s="212"/>
      <c r="AP2005" s="212"/>
      <c r="AQ2005" s="212"/>
      <c r="AR2005" s="212"/>
      <c r="AS2005" s="212"/>
      <c r="AT2005" s="206"/>
      <c r="AU2005" s="206"/>
      <c r="AV2005" s="206"/>
      <c r="AW2005" s="206"/>
      <c r="AX2005" s="206"/>
      <c r="AY2005" s="206"/>
      <c r="AZ2005" s="206"/>
      <c r="BA2005" s="206"/>
      <c r="BB2005" s="206"/>
      <c r="BC2005" s="206"/>
      <c r="BD2005" s="206"/>
      <c r="BE2005" s="206"/>
      <c r="BF2005" s="206"/>
      <c r="BG2005" s="206"/>
      <c r="BH2005" s="206"/>
      <c r="BI2005" s="206"/>
      <c r="BJ2005" s="206"/>
      <c r="BK2005" s="206"/>
      <c r="BL2005" s="206"/>
      <c r="BM2005" s="209"/>
      <c r="BN2005" s="203"/>
      <c r="BO2005" s="2"/>
    </row>
    <row r="2006" spans="1:67" ht="15" customHeight="1" x14ac:dyDescent="0.25">
      <c r="A2006" s="2"/>
      <c r="B2006" s="234"/>
      <c r="C2006" s="237"/>
      <c r="D2006" s="238"/>
      <c r="E2006" s="242"/>
      <c r="F2006" s="245"/>
      <c r="G2006" s="245"/>
      <c r="H2006" s="245"/>
      <c r="I2006" s="245"/>
      <c r="J2006" s="248"/>
      <c r="K2006" s="250"/>
      <c r="L2006" s="247"/>
      <c r="M2006" s="247"/>
      <c r="N2006" s="247"/>
      <c r="O2006" s="245"/>
      <c r="P2006" s="134" t="s">
        <v>26</v>
      </c>
      <c r="Q2006" s="89">
        <v>46148</v>
      </c>
      <c r="R2006" s="89">
        <v>46155</v>
      </c>
      <c r="S2006" s="89">
        <v>46161</v>
      </c>
      <c r="T2006" s="89">
        <v>46239</v>
      </c>
      <c r="U2006" s="89">
        <v>46309</v>
      </c>
      <c r="V2006" s="89">
        <v>46323</v>
      </c>
      <c r="W2006" s="89"/>
      <c r="X2006" s="89"/>
      <c r="Y2006" s="89"/>
      <c r="Z2006" s="89"/>
      <c r="AA2006" s="221"/>
      <c r="AB2006" s="221"/>
      <c r="AC2006" s="234"/>
      <c r="AD2006" s="221"/>
      <c r="AE2006" s="225"/>
      <c r="AF2006" s="226"/>
      <c r="AG2006" s="230"/>
      <c r="AH2006" s="230"/>
      <c r="AI2006" s="230"/>
      <c r="AJ2006" s="216"/>
      <c r="AK2006" s="216"/>
      <c r="AL2006" s="218"/>
      <c r="AM2006" s="213"/>
      <c r="AN2006" s="213"/>
      <c r="AO2006" s="213"/>
      <c r="AP2006" s="213"/>
      <c r="AQ2006" s="213"/>
      <c r="AR2006" s="213"/>
      <c r="AS2006" s="213"/>
      <c r="AT2006" s="207"/>
      <c r="AU2006" s="207"/>
      <c r="AV2006" s="207"/>
      <c r="AW2006" s="207"/>
      <c r="AX2006" s="207"/>
      <c r="AY2006" s="207"/>
      <c r="AZ2006" s="207"/>
      <c r="BA2006" s="207"/>
      <c r="BB2006" s="207"/>
      <c r="BC2006" s="207"/>
      <c r="BD2006" s="207"/>
      <c r="BE2006" s="207"/>
      <c r="BF2006" s="207"/>
      <c r="BG2006" s="207"/>
      <c r="BH2006" s="207"/>
      <c r="BI2006" s="207"/>
      <c r="BJ2006" s="207"/>
      <c r="BK2006" s="207"/>
      <c r="BL2006" s="207"/>
      <c r="BM2006" s="210"/>
      <c r="BN2006" s="204"/>
      <c r="BO2006" s="2"/>
    </row>
    <row r="2007" spans="1:67" ht="15" hidden="1" customHeight="1" x14ac:dyDescent="0.25">
      <c r="A2007" s="2"/>
      <c r="B2007" s="234"/>
      <c r="C2007" s="237"/>
      <c r="D2007" s="238"/>
      <c r="E2007" s="242"/>
      <c r="F2007" s="245"/>
      <c r="G2007" s="245"/>
      <c r="H2007" s="245"/>
      <c r="I2007" s="245"/>
      <c r="J2007" s="248"/>
      <c r="K2007" s="250"/>
      <c r="L2007" s="247"/>
      <c r="M2007" s="247"/>
      <c r="N2007" s="247"/>
      <c r="O2007" s="245"/>
      <c r="P2007" s="134" t="s">
        <v>262</v>
      </c>
      <c r="Q2007" s="89"/>
      <c r="R2007" s="89"/>
      <c r="S2007" s="89"/>
      <c r="T2007" s="89"/>
      <c r="U2007" s="89"/>
      <c r="V2007" s="89"/>
      <c r="W2007" s="89"/>
      <c r="X2007" s="89"/>
      <c r="Y2007" s="89"/>
      <c r="Z2007" s="89"/>
      <c r="AA2007" s="221"/>
      <c r="AB2007" s="221"/>
      <c r="AC2007" s="234"/>
      <c r="AD2007" s="221"/>
      <c r="AE2007" s="225"/>
      <c r="AF2007" s="226"/>
      <c r="AG2007" s="230"/>
      <c r="AH2007" s="230"/>
      <c r="AI2007" s="230"/>
      <c r="AJ2007" s="216"/>
      <c r="AK2007" s="216"/>
      <c r="AL2007" s="218"/>
      <c r="AM2007" s="213"/>
      <c r="AN2007" s="213"/>
      <c r="AO2007" s="213"/>
      <c r="AP2007" s="213"/>
      <c r="AQ2007" s="213"/>
      <c r="AR2007" s="213"/>
      <c r="AS2007" s="213"/>
      <c r="AT2007" s="207"/>
      <c r="AU2007" s="207"/>
      <c r="AV2007" s="207"/>
      <c r="AW2007" s="207"/>
      <c r="AX2007" s="207"/>
      <c r="AY2007" s="207"/>
      <c r="AZ2007" s="207"/>
      <c r="BA2007" s="207"/>
      <c r="BB2007" s="207"/>
      <c r="BC2007" s="207"/>
      <c r="BD2007" s="207"/>
      <c r="BE2007" s="207"/>
      <c r="BF2007" s="207"/>
      <c r="BG2007" s="207"/>
      <c r="BH2007" s="207"/>
      <c r="BI2007" s="207"/>
      <c r="BJ2007" s="207"/>
      <c r="BK2007" s="207"/>
      <c r="BL2007" s="207"/>
      <c r="BM2007" s="210"/>
      <c r="BN2007" s="204"/>
      <c r="BO2007" s="2"/>
    </row>
    <row r="2008" spans="1:67" ht="15" hidden="1" customHeight="1" x14ac:dyDescent="0.25">
      <c r="A2008" s="2"/>
      <c r="B2008" s="234"/>
      <c r="C2008" s="237"/>
      <c r="D2008" s="238"/>
      <c r="E2008" s="242"/>
      <c r="F2008" s="245"/>
      <c r="G2008" s="245"/>
      <c r="H2008" s="245"/>
      <c r="I2008" s="245"/>
      <c r="J2008" s="248"/>
      <c r="K2008" s="250"/>
      <c r="L2008" s="247"/>
      <c r="M2008" s="247"/>
      <c r="N2008" s="247"/>
      <c r="O2008" s="245"/>
      <c r="P2008" s="134" t="s">
        <v>263</v>
      </c>
      <c r="Q2008" s="89"/>
      <c r="R2008" s="89"/>
      <c r="S2008" s="89"/>
      <c r="T2008" s="89"/>
      <c r="U2008" s="89"/>
      <c r="V2008" s="89"/>
      <c r="W2008" s="89"/>
      <c r="X2008" s="89"/>
      <c r="Y2008" s="89"/>
      <c r="Z2008" s="89"/>
      <c r="AA2008" s="221"/>
      <c r="AB2008" s="221"/>
      <c r="AC2008" s="234"/>
      <c r="AD2008" s="221"/>
      <c r="AE2008" s="225"/>
      <c r="AF2008" s="226"/>
      <c r="AG2008" s="230"/>
      <c r="AH2008" s="230"/>
      <c r="AI2008" s="230"/>
      <c r="AJ2008" s="216"/>
      <c r="AK2008" s="216"/>
      <c r="AL2008" s="218"/>
      <c r="AM2008" s="213"/>
      <c r="AN2008" s="213"/>
      <c r="AO2008" s="213"/>
      <c r="AP2008" s="213"/>
      <c r="AQ2008" s="213"/>
      <c r="AR2008" s="213"/>
      <c r="AS2008" s="213"/>
      <c r="AT2008" s="207"/>
      <c r="AU2008" s="207"/>
      <c r="AV2008" s="207"/>
      <c r="AW2008" s="207"/>
      <c r="AX2008" s="207"/>
      <c r="AY2008" s="207"/>
      <c r="AZ2008" s="207"/>
      <c r="BA2008" s="207"/>
      <c r="BB2008" s="207"/>
      <c r="BC2008" s="207"/>
      <c r="BD2008" s="207"/>
      <c r="BE2008" s="207"/>
      <c r="BF2008" s="207"/>
      <c r="BG2008" s="207"/>
      <c r="BH2008" s="207"/>
      <c r="BI2008" s="207"/>
      <c r="BJ2008" s="207"/>
      <c r="BK2008" s="207"/>
      <c r="BL2008" s="207"/>
      <c r="BM2008" s="210"/>
      <c r="BN2008" s="204"/>
      <c r="BO2008" s="2"/>
    </row>
    <row r="2009" spans="1:67" ht="15" hidden="1" customHeight="1" x14ac:dyDescent="0.25">
      <c r="A2009" s="2"/>
      <c r="B2009" s="234"/>
      <c r="C2009" s="237"/>
      <c r="D2009" s="238"/>
      <c r="E2009" s="242"/>
      <c r="F2009" s="245"/>
      <c r="G2009" s="245"/>
      <c r="H2009" s="245"/>
      <c r="I2009" s="245"/>
      <c r="J2009" s="248"/>
      <c r="K2009" s="250"/>
      <c r="L2009" s="247"/>
      <c r="M2009" s="247"/>
      <c r="N2009" s="247"/>
      <c r="O2009" s="245"/>
      <c r="P2009" s="134" t="s">
        <v>27</v>
      </c>
      <c r="Q2009" s="89"/>
      <c r="R2009" s="89"/>
      <c r="S2009" s="89"/>
      <c r="T2009" s="89"/>
      <c r="U2009" s="89"/>
      <c r="V2009" s="89"/>
      <c r="W2009" s="89"/>
      <c r="X2009" s="89"/>
      <c r="Y2009" s="89"/>
      <c r="Z2009" s="89"/>
      <c r="AA2009" s="221"/>
      <c r="AB2009" s="221"/>
      <c r="AC2009" s="234"/>
      <c r="AD2009" s="221"/>
      <c r="AE2009" s="225"/>
      <c r="AF2009" s="226"/>
      <c r="AG2009" s="230"/>
      <c r="AH2009" s="230"/>
      <c r="AI2009" s="230"/>
      <c r="AJ2009" s="216"/>
      <c r="AK2009" s="216"/>
      <c r="AL2009" s="218"/>
      <c r="AM2009" s="213"/>
      <c r="AN2009" s="213"/>
      <c r="AO2009" s="213"/>
      <c r="AP2009" s="213"/>
      <c r="AQ2009" s="213"/>
      <c r="AR2009" s="213"/>
      <c r="AS2009" s="213"/>
      <c r="AT2009" s="207"/>
      <c r="AU2009" s="207"/>
      <c r="AV2009" s="207"/>
      <c r="AW2009" s="207"/>
      <c r="AX2009" s="207"/>
      <c r="AY2009" s="207"/>
      <c r="AZ2009" s="207"/>
      <c r="BA2009" s="207"/>
      <c r="BB2009" s="207"/>
      <c r="BC2009" s="207"/>
      <c r="BD2009" s="207"/>
      <c r="BE2009" s="207"/>
      <c r="BF2009" s="207"/>
      <c r="BG2009" s="207"/>
      <c r="BH2009" s="207"/>
      <c r="BI2009" s="207"/>
      <c r="BJ2009" s="207"/>
      <c r="BK2009" s="207"/>
      <c r="BL2009" s="207"/>
      <c r="BM2009" s="210"/>
      <c r="BN2009" s="204"/>
      <c r="BO2009" s="2"/>
    </row>
    <row r="2010" spans="1:67" ht="15" customHeight="1" x14ac:dyDescent="0.25">
      <c r="A2010" s="2"/>
      <c r="B2010" s="219"/>
      <c r="C2010" s="239"/>
      <c r="D2010" s="240"/>
      <c r="E2010" s="243"/>
      <c r="F2010" s="246"/>
      <c r="G2010" s="246"/>
      <c r="H2010" s="246"/>
      <c r="I2010" s="246"/>
      <c r="J2010" s="248"/>
      <c r="K2010" s="251"/>
      <c r="L2010" s="248"/>
      <c r="M2010" s="248"/>
      <c r="N2010" s="248"/>
      <c r="O2010" s="246"/>
      <c r="P2010" s="134" t="s">
        <v>28</v>
      </c>
      <c r="Q2010" s="182">
        <v>46148</v>
      </c>
      <c r="R2010" s="182">
        <v>46157</v>
      </c>
      <c r="S2010" s="182">
        <v>46164</v>
      </c>
      <c r="T2010" s="182">
        <v>46227</v>
      </c>
      <c r="U2010" s="89"/>
      <c r="V2010" s="89"/>
      <c r="W2010" s="89"/>
      <c r="X2010" s="89"/>
      <c r="Y2010" s="89"/>
      <c r="Z2010" s="89"/>
      <c r="AA2010" s="232"/>
      <c r="AB2010" s="222"/>
      <c r="AC2010" s="252"/>
      <c r="AD2010" s="222"/>
      <c r="AE2010" s="227"/>
      <c r="AF2010" s="228"/>
      <c r="AG2010" s="231"/>
      <c r="AH2010" s="232"/>
      <c r="AI2010" s="232"/>
      <c r="AJ2010" s="217"/>
      <c r="AK2010" s="217"/>
      <c r="AL2010" s="219"/>
      <c r="AM2010" s="214"/>
      <c r="AN2010" s="214"/>
      <c r="AO2010" s="214"/>
      <c r="AP2010" s="214"/>
      <c r="AQ2010" s="214"/>
      <c r="AR2010" s="214"/>
      <c r="AS2010" s="214"/>
      <c r="AT2010" s="208"/>
      <c r="AU2010" s="208"/>
      <c r="AV2010" s="208"/>
      <c r="AW2010" s="208"/>
      <c r="AX2010" s="208"/>
      <c r="AY2010" s="208"/>
      <c r="AZ2010" s="208"/>
      <c r="BA2010" s="208"/>
      <c r="BB2010" s="208"/>
      <c r="BC2010" s="208"/>
      <c r="BD2010" s="208"/>
      <c r="BE2010" s="208"/>
      <c r="BF2010" s="208"/>
      <c r="BG2010" s="208"/>
      <c r="BH2010" s="208"/>
      <c r="BI2010" s="208"/>
      <c r="BJ2010" s="208"/>
      <c r="BK2010" s="208"/>
      <c r="BL2010" s="208"/>
      <c r="BM2010" s="211"/>
      <c r="BN2010" s="205"/>
      <c r="BO2010" s="2"/>
    </row>
    <row r="2011" spans="1:67" ht="15" hidden="1" customHeight="1" x14ac:dyDescent="0.25">
      <c r="A2011" s="2"/>
      <c r="B2011" s="233" t="s">
        <v>1724</v>
      </c>
      <c r="C2011" s="235" t="s">
        <v>923</v>
      </c>
      <c r="D2011" s="236"/>
      <c r="E2011" s="241"/>
      <c r="F2011" s="244" t="s">
        <v>1723</v>
      </c>
      <c r="G2011" s="245"/>
      <c r="H2011" s="245"/>
      <c r="I2011" s="245" t="s">
        <v>1697</v>
      </c>
      <c r="J2011" s="247"/>
      <c r="K2011" s="249">
        <v>46234</v>
      </c>
      <c r="L2011" s="247" t="s">
        <v>504</v>
      </c>
      <c r="M2011" s="247">
        <v>1</v>
      </c>
      <c r="N2011" s="247"/>
      <c r="O2011" s="245" t="s">
        <v>1596</v>
      </c>
      <c r="P2011" s="135" t="s">
        <v>148</v>
      </c>
      <c r="Q2011" s="89"/>
      <c r="R2011" s="89"/>
      <c r="S2011" s="89"/>
      <c r="T2011" s="89"/>
      <c r="U2011" s="89"/>
      <c r="V2011" s="89"/>
      <c r="W2011" s="89"/>
      <c r="X2011" s="89"/>
      <c r="Y2011" s="89"/>
      <c r="Z2011" s="89"/>
      <c r="AA2011" s="220">
        <v>155</v>
      </c>
      <c r="AB2011" s="220"/>
      <c r="AC2011" s="233"/>
      <c r="AD2011" s="220"/>
      <c r="AE2011" s="223">
        <v>100</v>
      </c>
      <c r="AF2011" s="224"/>
      <c r="AG2011" s="229"/>
      <c r="AH2011" s="229">
        <v>50</v>
      </c>
      <c r="AI2011" s="229">
        <v>0.20715278520260877</v>
      </c>
      <c r="AJ2011" s="215"/>
      <c r="AK2011" s="215"/>
      <c r="AL2011" s="209" t="s">
        <v>1590</v>
      </c>
      <c r="AM2011" s="212"/>
      <c r="AN2011" s="212"/>
      <c r="AO2011" s="212"/>
      <c r="AP2011" s="212"/>
      <c r="AQ2011" s="212"/>
      <c r="AR2011" s="212"/>
      <c r="AS2011" s="212"/>
      <c r="AT2011" s="206"/>
      <c r="AU2011" s="206"/>
      <c r="AV2011" s="206"/>
      <c r="AW2011" s="206"/>
      <c r="AX2011" s="206"/>
      <c r="AY2011" s="206"/>
      <c r="AZ2011" s="206"/>
      <c r="BA2011" s="206"/>
      <c r="BB2011" s="206"/>
      <c r="BC2011" s="206"/>
      <c r="BD2011" s="206"/>
      <c r="BE2011" s="206"/>
      <c r="BF2011" s="206"/>
      <c r="BG2011" s="206"/>
      <c r="BH2011" s="206"/>
      <c r="BI2011" s="206"/>
      <c r="BJ2011" s="206"/>
      <c r="BK2011" s="206"/>
      <c r="BL2011" s="206"/>
      <c r="BM2011" s="209"/>
      <c r="BN2011" s="203"/>
      <c r="BO2011" s="2"/>
    </row>
    <row r="2012" spans="1:67" ht="15" customHeight="1" x14ac:dyDescent="0.25">
      <c r="A2012" s="2"/>
      <c r="B2012" s="234"/>
      <c r="C2012" s="237"/>
      <c r="D2012" s="238"/>
      <c r="E2012" s="242"/>
      <c r="F2012" s="245"/>
      <c r="G2012" s="245"/>
      <c r="H2012" s="245"/>
      <c r="I2012" s="245"/>
      <c r="J2012" s="248"/>
      <c r="K2012" s="250"/>
      <c r="L2012" s="247"/>
      <c r="M2012" s="247"/>
      <c r="N2012" s="247"/>
      <c r="O2012" s="245"/>
      <c r="P2012" s="134" t="s">
        <v>26</v>
      </c>
      <c r="Q2012" s="89">
        <v>46118</v>
      </c>
      <c r="R2012" s="89">
        <v>46122</v>
      </c>
      <c r="S2012" s="89">
        <v>46129</v>
      </c>
      <c r="T2012" s="89">
        <v>46295</v>
      </c>
      <c r="U2012" s="89">
        <v>46295</v>
      </c>
      <c r="V2012" s="89">
        <v>46309</v>
      </c>
      <c r="W2012" s="89"/>
      <c r="X2012" s="89"/>
      <c r="Y2012" s="89"/>
      <c r="Z2012" s="89"/>
      <c r="AA2012" s="221"/>
      <c r="AB2012" s="221"/>
      <c r="AC2012" s="234"/>
      <c r="AD2012" s="221"/>
      <c r="AE2012" s="225"/>
      <c r="AF2012" s="226"/>
      <c r="AG2012" s="230"/>
      <c r="AH2012" s="230"/>
      <c r="AI2012" s="230"/>
      <c r="AJ2012" s="216"/>
      <c r="AK2012" s="216"/>
      <c r="AL2012" s="218"/>
      <c r="AM2012" s="213"/>
      <c r="AN2012" s="213"/>
      <c r="AO2012" s="213"/>
      <c r="AP2012" s="213"/>
      <c r="AQ2012" s="213"/>
      <c r="AR2012" s="213"/>
      <c r="AS2012" s="213"/>
      <c r="AT2012" s="207"/>
      <c r="AU2012" s="207"/>
      <c r="AV2012" s="207"/>
      <c r="AW2012" s="207"/>
      <c r="AX2012" s="207"/>
      <c r="AY2012" s="207"/>
      <c r="AZ2012" s="207"/>
      <c r="BA2012" s="207"/>
      <c r="BB2012" s="207"/>
      <c r="BC2012" s="207"/>
      <c r="BD2012" s="207"/>
      <c r="BE2012" s="207"/>
      <c r="BF2012" s="207"/>
      <c r="BG2012" s="207"/>
      <c r="BH2012" s="207"/>
      <c r="BI2012" s="207"/>
      <c r="BJ2012" s="207"/>
      <c r="BK2012" s="207"/>
      <c r="BL2012" s="207"/>
      <c r="BM2012" s="210"/>
      <c r="BN2012" s="204"/>
      <c r="BO2012" s="2"/>
    </row>
    <row r="2013" spans="1:67" ht="15" hidden="1" customHeight="1" x14ac:dyDescent="0.25">
      <c r="A2013" s="2"/>
      <c r="B2013" s="234"/>
      <c r="C2013" s="237"/>
      <c r="D2013" s="238"/>
      <c r="E2013" s="242"/>
      <c r="F2013" s="245"/>
      <c r="G2013" s="245"/>
      <c r="H2013" s="245"/>
      <c r="I2013" s="245"/>
      <c r="J2013" s="248"/>
      <c r="K2013" s="250"/>
      <c r="L2013" s="247"/>
      <c r="M2013" s="247"/>
      <c r="N2013" s="247"/>
      <c r="O2013" s="245"/>
      <c r="P2013" s="134" t="s">
        <v>262</v>
      </c>
      <c r="Q2013" s="89"/>
      <c r="R2013" s="89"/>
      <c r="S2013" s="89"/>
      <c r="T2013" s="89"/>
      <c r="U2013" s="89"/>
      <c r="V2013" s="89"/>
      <c r="W2013" s="89"/>
      <c r="X2013" s="89"/>
      <c r="Y2013" s="89"/>
      <c r="Z2013" s="89"/>
      <c r="AA2013" s="221"/>
      <c r="AB2013" s="221"/>
      <c r="AC2013" s="234"/>
      <c r="AD2013" s="221"/>
      <c r="AE2013" s="225"/>
      <c r="AF2013" s="226"/>
      <c r="AG2013" s="230"/>
      <c r="AH2013" s="230"/>
      <c r="AI2013" s="230"/>
      <c r="AJ2013" s="216"/>
      <c r="AK2013" s="216"/>
      <c r="AL2013" s="218"/>
      <c r="AM2013" s="213"/>
      <c r="AN2013" s="213"/>
      <c r="AO2013" s="213"/>
      <c r="AP2013" s="213"/>
      <c r="AQ2013" s="213"/>
      <c r="AR2013" s="213"/>
      <c r="AS2013" s="213"/>
      <c r="AT2013" s="207"/>
      <c r="AU2013" s="207"/>
      <c r="AV2013" s="207"/>
      <c r="AW2013" s="207"/>
      <c r="AX2013" s="207"/>
      <c r="AY2013" s="207"/>
      <c r="AZ2013" s="207"/>
      <c r="BA2013" s="207"/>
      <c r="BB2013" s="207"/>
      <c r="BC2013" s="207"/>
      <c r="BD2013" s="207"/>
      <c r="BE2013" s="207"/>
      <c r="BF2013" s="207"/>
      <c r="BG2013" s="207"/>
      <c r="BH2013" s="207"/>
      <c r="BI2013" s="207"/>
      <c r="BJ2013" s="207"/>
      <c r="BK2013" s="207"/>
      <c r="BL2013" s="207"/>
      <c r="BM2013" s="210"/>
      <c r="BN2013" s="204"/>
      <c r="BO2013" s="2"/>
    </row>
    <row r="2014" spans="1:67" ht="15" hidden="1" customHeight="1" x14ac:dyDescent="0.25">
      <c r="A2014" s="2"/>
      <c r="B2014" s="234"/>
      <c r="C2014" s="237"/>
      <c r="D2014" s="238"/>
      <c r="E2014" s="242"/>
      <c r="F2014" s="245"/>
      <c r="G2014" s="245"/>
      <c r="H2014" s="245"/>
      <c r="I2014" s="245"/>
      <c r="J2014" s="248"/>
      <c r="K2014" s="250"/>
      <c r="L2014" s="247"/>
      <c r="M2014" s="247"/>
      <c r="N2014" s="247"/>
      <c r="O2014" s="245"/>
      <c r="P2014" s="134" t="s">
        <v>263</v>
      </c>
      <c r="Q2014" s="89"/>
      <c r="R2014" s="89"/>
      <c r="S2014" s="89"/>
      <c r="T2014" s="89"/>
      <c r="U2014" s="89"/>
      <c r="V2014" s="89"/>
      <c r="W2014" s="89"/>
      <c r="X2014" s="89"/>
      <c r="Y2014" s="89"/>
      <c r="Z2014" s="89"/>
      <c r="AA2014" s="221"/>
      <c r="AB2014" s="221"/>
      <c r="AC2014" s="234"/>
      <c r="AD2014" s="221"/>
      <c r="AE2014" s="225"/>
      <c r="AF2014" s="226"/>
      <c r="AG2014" s="230"/>
      <c r="AH2014" s="230"/>
      <c r="AI2014" s="230"/>
      <c r="AJ2014" s="216"/>
      <c r="AK2014" s="216"/>
      <c r="AL2014" s="218"/>
      <c r="AM2014" s="213"/>
      <c r="AN2014" s="213"/>
      <c r="AO2014" s="213"/>
      <c r="AP2014" s="213"/>
      <c r="AQ2014" s="213"/>
      <c r="AR2014" s="213"/>
      <c r="AS2014" s="213"/>
      <c r="AT2014" s="207"/>
      <c r="AU2014" s="207"/>
      <c r="AV2014" s="207"/>
      <c r="AW2014" s="207"/>
      <c r="AX2014" s="207"/>
      <c r="AY2014" s="207"/>
      <c r="AZ2014" s="207"/>
      <c r="BA2014" s="207"/>
      <c r="BB2014" s="207"/>
      <c r="BC2014" s="207"/>
      <c r="BD2014" s="207"/>
      <c r="BE2014" s="207"/>
      <c r="BF2014" s="207"/>
      <c r="BG2014" s="207"/>
      <c r="BH2014" s="207"/>
      <c r="BI2014" s="207"/>
      <c r="BJ2014" s="207"/>
      <c r="BK2014" s="207"/>
      <c r="BL2014" s="207"/>
      <c r="BM2014" s="210"/>
      <c r="BN2014" s="204"/>
      <c r="BO2014" s="2"/>
    </row>
    <row r="2015" spans="1:67" ht="15" hidden="1" customHeight="1" x14ac:dyDescent="0.25">
      <c r="A2015" s="2"/>
      <c r="B2015" s="234"/>
      <c r="C2015" s="237"/>
      <c r="D2015" s="238"/>
      <c r="E2015" s="242"/>
      <c r="F2015" s="245"/>
      <c r="G2015" s="245"/>
      <c r="H2015" s="245"/>
      <c r="I2015" s="245"/>
      <c r="J2015" s="248"/>
      <c r="K2015" s="250"/>
      <c r="L2015" s="247"/>
      <c r="M2015" s="247"/>
      <c r="N2015" s="247"/>
      <c r="O2015" s="245"/>
      <c r="P2015" s="134" t="s">
        <v>27</v>
      </c>
      <c r="Q2015" s="89"/>
      <c r="R2015" s="89"/>
      <c r="S2015" s="89"/>
      <c r="T2015" s="89"/>
      <c r="U2015" s="89"/>
      <c r="V2015" s="89"/>
      <c r="W2015" s="89"/>
      <c r="X2015" s="89"/>
      <c r="Y2015" s="89"/>
      <c r="Z2015" s="89"/>
      <c r="AA2015" s="221"/>
      <c r="AB2015" s="221"/>
      <c r="AC2015" s="234"/>
      <c r="AD2015" s="221"/>
      <c r="AE2015" s="225"/>
      <c r="AF2015" s="226"/>
      <c r="AG2015" s="230"/>
      <c r="AH2015" s="230"/>
      <c r="AI2015" s="230"/>
      <c r="AJ2015" s="216"/>
      <c r="AK2015" s="216"/>
      <c r="AL2015" s="218"/>
      <c r="AM2015" s="213"/>
      <c r="AN2015" s="213"/>
      <c r="AO2015" s="213"/>
      <c r="AP2015" s="213"/>
      <c r="AQ2015" s="213"/>
      <c r="AR2015" s="213"/>
      <c r="AS2015" s="213"/>
      <c r="AT2015" s="207"/>
      <c r="AU2015" s="207"/>
      <c r="AV2015" s="207"/>
      <c r="AW2015" s="207"/>
      <c r="AX2015" s="207"/>
      <c r="AY2015" s="207"/>
      <c r="AZ2015" s="207"/>
      <c r="BA2015" s="207"/>
      <c r="BB2015" s="207"/>
      <c r="BC2015" s="207"/>
      <c r="BD2015" s="207"/>
      <c r="BE2015" s="207"/>
      <c r="BF2015" s="207"/>
      <c r="BG2015" s="207"/>
      <c r="BH2015" s="207"/>
      <c r="BI2015" s="207"/>
      <c r="BJ2015" s="207"/>
      <c r="BK2015" s="207"/>
      <c r="BL2015" s="207"/>
      <c r="BM2015" s="210"/>
      <c r="BN2015" s="204"/>
      <c r="BO2015" s="2"/>
    </row>
    <row r="2016" spans="1:67" ht="15" customHeight="1" x14ac:dyDescent="0.25">
      <c r="A2016" s="2"/>
      <c r="B2016" s="219"/>
      <c r="C2016" s="239"/>
      <c r="D2016" s="240"/>
      <c r="E2016" s="243"/>
      <c r="F2016" s="246"/>
      <c r="G2016" s="246"/>
      <c r="H2016" s="246"/>
      <c r="I2016" s="246"/>
      <c r="J2016" s="248"/>
      <c r="K2016" s="251"/>
      <c r="L2016" s="248"/>
      <c r="M2016" s="248"/>
      <c r="N2016" s="248"/>
      <c r="O2016" s="246"/>
      <c r="P2016" s="134" t="s">
        <v>28</v>
      </c>
      <c r="Q2016" s="182">
        <v>46104</v>
      </c>
      <c r="R2016" s="182">
        <v>46112</v>
      </c>
      <c r="S2016" s="182">
        <v>46122</v>
      </c>
      <c r="T2016" s="182">
        <v>46218</v>
      </c>
      <c r="U2016" s="182">
        <v>46218</v>
      </c>
      <c r="V2016" s="182">
        <v>46234</v>
      </c>
      <c r="W2016" s="89"/>
      <c r="X2016" s="89"/>
      <c r="Y2016" s="89"/>
      <c r="Z2016" s="89"/>
      <c r="AA2016" s="232"/>
      <c r="AB2016" s="222"/>
      <c r="AC2016" s="252"/>
      <c r="AD2016" s="222"/>
      <c r="AE2016" s="227"/>
      <c r="AF2016" s="228"/>
      <c r="AG2016" s="231"/>
      <c r="AH2016" s="232"/>
      <c r="AI2016" s="232"/>
      <c r="AJ2016" s="217"/>
      <c r="AK2016" s="217"/>
      <c r="AL2016" s="219"/>
      <c r="AM2016" s="214"/>
      <c r="AN2016" s="214"/>
      <c r="AO2016" s="214"/>
      <c r="AP2016" s="214"/>
      <c r="AQ2016" s="214"/>
      <c r="AR2016" s="214"/>
      <c r="AS2016" s="214"/>
      <c r="AT2016" s="208"/>
      <c r="AU2016" s="208"/>
      <c r="AV2016" s="208"/>
      <c r="AW2016" s="208"/>
      <c r="AX2016" s="208"/>
      <c r="AY2016" s="208"/>
      <c r="AZ2016" s="208"/>
      <c r="BA2016" s="208"/>
      <c r="BB2016" s="208"/>
      <c r="BC2016" s="208"/>
      <c r="BD2016" s="208"/>
      <c r="BE2016" s="208"/>
      <c r="BF2016" s="208"/>
      <c r="BG2016" s="208"/>
      <c r="BH2016" s="208"/>
      <c r="BI2016" s="208"/>
      <c r="BJ2016" s="208"/>
      <c r="BK2016" s="208"/>
      <c r="BL2016" s="208"/>
      <c r="BM2016" s="211"/>
      <c r="BN2016" s="205"/>
      <c r="BO2016" s="2"/>
    </row>
    <row r="2017" spans="1:67" ht="15" hidden="1" customHeight="1" x14ac:dyDescent="0.25">
      <c r="A2017" s="2"/>
      <c r="B2017" s="233" t="s">
        <v>1724</v>
      </c>
      <c r="C2017" s="235" t="s">
        <v>926</v>
      </c>
      <c r="D2017" s="236"/>
      <c r="E2017" s="241"/>
      <c r="F2017" s="244" t="s">
        <v>1726</v>
      </c>
      <c r="G2017" s="245"/>
      <c r="H2017" s="245"/>
      <c r="I2017" s="245" t="s">
        <v>1697</v>
      </c>
      <c r="J2017" s="247"/>
      <c r="K2017" s="249">
        <v>46241</v>
      </c>
      <c r="L2017" s="247" t="s">
        <v>504</v>
      </c>
      <c r="M2017" s="247">
        <v>1</v>
      </c>
      <c r="N2017" s="247"/>
      <c r="O2017" s="245" t="s">
        <v>1596</v>
      </c>
      <c r="P2017" s="135" t="s">
        <v>148</v>
      </c>
      <c r="Q2017" s="89"/>
      <c r="R2017" s="89"/>
      <c r="S2017" s="89"/>
      <c r="T2017" s="89"/>
      <c r="U2017" s="89"/>
      <c r="V2017" s="89"/>
      <c r="W2017" s="89"/>
      <c r="X2017" s="89"/>
      <c r="Y2017" s="89"/>
      <c r="Z2017" s="89"/>
      <c r="AA2017" s="220">
        <v>155</v>
      </c>
      <c r="AB2017" s="220"/>
      <c r="AC2017" s="233"/>
      <c r="AD2017" s="220"/>
      <c r="AE2017" s="223">
        <v>100</v>
      </c>
      <c r="AF2017" s="224"/>
      <c r="AG2017" s="229"/>
      <c r="AH2017" s="229">
        <v>50</v>
      </c>
      <c r="AI2017" s="229">
        <v>0.20715278520260877</v>
      </c>
      <c r="AJ2017" s="215"/>
      <c r="AK2017" s="215"/>
      <c r="AL2017" s="209" t="s">
        <v>1590</v>
      </c>
      <c r="AM2017" s="212"/>
      <c r="AN2017" s="212"/>
      <c r="AO2017" s="212"/>
      <c r="AP2017" s="212"/>
      <c r="AQ2017" s="212"/>
      <c r="AR2017" s="212"/>
      <c r="AS2017" s="212"/>
      <c r="AT2017" s="206"/>
      <c r="AU2017" s="206"/>
      <c r="AV2017" s="206"/>
      <c r="AW2017" s="206"/>
      <c r="AX2017" s="206"/>
      <c r="AY2017" s="206"/>
      <c r="AZ2017" s="206"/>
      <c r="BA2017" s="206"/>
      <c r="BB2017" s="206"/>
      <c r="BC2017" s="206"/>
      <c r="BD2017" s="206"/>
      <c r="BE2017" s="206"/>
      <c r="BF2017" s="206"/>
      <c r="BG2017" s="206"/>
      <c r="BH2017" s="206"/>
      <c r="BI2017" s="206"/>
      <c r="BJ2017" s="206"/>
      <c r="BK2017" s="206"/>
      <c r="BL2017" s="206"/>
      <c r="BM2017" s="209"/>
      <c r="BN2017" s="203"/>
      <c r="BO2017" s="2"/>
    </row>
    <row r="2018" spans="1:67" ht="15" customHeight="1" x14ac:dyDescent="0.25">
      <c r="A2018" s="2"/>
      <c r="B2018" s="234"/>
      <c r="C2018" s="237"/>
      <c r="D2018" s="238"/>
      <c r="E2018" s="242"/>
      <c r="F2018" s="245"/>
      <c r="G2018" s="245"/>
      <c r="H2018" s="245"/>
      <c r="I2018" s="245"/>
      <c r="J2018" s="248"/>
      <c r="K2018" s="250"/>
      <c r="L2018" s="247"/>
      <c r="M2018" s="247"/>
      <c r="N2018" s="247"/>
      <c r="O2018" s="245"/>
      <c r="P2018" s="134" t="s">
        <v>26</v>
      </c>
      <c r="Q2018" s="89">
        <v>46118</v>
      </c>
      <c r="R2018" s="89">
        <v>46122</v>
      </c>
      <c r="S2018" s="89">
        <v>46129</v>
      </c>
      <c r="T2018" s="89">
        <v>46295</v>
      </c>
      <c r="U2018" s="89">
        <v>46295</v>
      </c>
      <c r="V2018" s="89">
        <v>46309</v>
      </c>
      <c r="W2018" s="89"/>
      <c r="X2018" s="89"/>
      <c r="Y2018" s="89"/>
      <c r="Z2018" s="89"/>
      <c r="AA2018" s="221"/>
      <c r="AB2018" s="221"/>
      <c r="AC2018" s="234"/>
      <c r="AD2018" s="221"/>
      <c r="AE2018" s="225"/>
      <c r="AF2018" s="226"/>
      <c r="AG2018" s="230"/>
      <c r="AH2018" s="230"/>
      <c r="AI2018" s="230"/>
      <c r="AJ2018" s="216"/>
      <c r="AK2018" s="216"/>
      <c r="AL2018" s="218"/>
      <c r="AM2018" s="213"/>
      <c r="AN2018" s="213"/>
      <c r="AO2018" s="213"/>
      <c r="AP2018" s="213"/>
      <c r="AQ2018" s="213"/>
      <c r="AR2018" s="213"/>
      <c r="AS2018" s="213"/>
      <c r="AT2018" s="207"/>
      <c r="AU2018" s="207"/>
      <c r="AV2018" s="207"/>
      <c r="AW2018" s="207"/>
      <c r="AX2018" s="207"/>
      <c r="AY2018" s="207"/>
      <c r="AZ2018" s="207"/>
      <c r="BA2018" s="207"/>
      <c r="BB2018" s="207"/>
      <c r="BC2018" s="207"/>
      <c r="BD2018" s="207"/>
      <c r="BE2018" s="207"/>
      <c r="BF2018" s="207"/>
      <c r="BG2018" s="207"/>
      <c r="BH2018" s="207"/>
      <c r="BI2018" s="207"/>
      <c r="BJ2018" s="207"/>
      <c r="BK2018" s="207"/>
      <c r="BL2018" s="207"/>
      <c r="BM2018" s="210"/>
      <c r="BN2018" s="204"/>
      <c r="BO2018" s="2"/>
    </row>
    <row r="2019" spans="1:67" ht="15" hidden="1" customHeight="1" x14ac:dyDescent="0.25">
      <c r="A2019" s="2"/>
      <c r="B2019" s="234"/>
      <c r="C2019" s="237"/>
      <c r="D2019" s="238"/>
      <c r="E2019" s="242"/>
      <c r="F2019" s="245"/>
      <c r="G2019" s="245"/>
      <c r="H2019" s="245"/>
      <c r="I2019" s="245"/>
      <c r="J2019" s="248"/>
      <c r="K2019" s="250"/>
      <c r="L2019" s="247"/>
      <c r="M2019" s="247"/>
      <c r="N2019" s="247"/>
      <c r="O2019" s="245"/>
      <c r="P2019" s="134" t="s">
        <v>262</v>
      </c>
      <c r="Q2019" s="89"/>
      <c r="R2019" s="89"/>
      <c r="S2019" s="89"/>
      <c r="T2019" s="89"/>
      <c r="U2019" s="89"/>
      <c r="V2019" s="89"/>
      <c r="W2019" s="89"/>
      <c r="X2019" s="89"/>
      <c r="Y2019" s="89"/>
      <c r="Z2019" s="89"/>
      <c r="AA2019" s="221"/>
      <c r="AB2019" s="221"/>
      <c r="AC2019" s="234"/>
      <c r="AD2019" s="221"/>
      <c r="AE2019" s="225"/>
      <c r="AF2019" s="226"/>
      <c r="AG2019" s="230"/>
      <c r="AH2019" s="230"/>
      <c r="AI2019" s="230"/>
      <c r="AJ2019" s="216"/>
      <c r="AK2019" s="216"/>
      <c r="AL2019" s="218"/>
      <c r="AM2019" s="213"/>
      <c r="AN2019" s="213"/>
      <c r="AO2019" s="213"/>
      <c r="AP2019" s="213"/>
      <c r="AQ2019" s="213"/>
      <c r="AR2019" s="213"/>
      <c r="AS2019" s="213"/>
      <c r="AT2019" s="207"/>
      <c r="AU2019" s="207"/>
      <c r="AV2019" s="207"/>
      <c r="AW2019" s="207"/>
      <c r="AX2019" s="207"/>
      <c r="AY2019" s="207"/>
      <c r="AZ2019" s="207"/>
      <c r="BA2019" s="207"/>
      <c r="BB2019" s="207"/>
      <c r="BC2019" s="207"/>
      <c r="BD2019" s="207"/>
      <c r="BE2019" s="207"/>
      <c r="BF2019" s="207"/>
      <c r="BG2019" s="207"/>
      <c r="BH2019" s="207"/>
      <c r="BI2019" s="207"/>
      <c r="BJ2019" s="207"/>
      <c r="BK2019" s="207"/>
      <c r="BL2019" s="207"/>
      <c r="BM2019" s="210"/>
      <c r="BN2019" s="204"/>
      <c r="BO2019" s="2"/>
    </row>
    <row r="2020" spans="1:67" ht="15" hidden="1" customHeight="1" x14ac:dyDescent="0.25">
      <c r="A2020" s="2"/>
      <c r="B2020" s="234"/>
      <c r="C2020" s="237"/>
      <c r="D2020" s="238"/>
      <c r="E2020" s="242"/>
      <c r="F2020" s="245"/>
      <c r="G2020" s="245"/>
      <c r="H2020" s="245"/>
      <c r="I2020" s="245"/>
      <c r="J2020" s="248"/>
      <c r="K2020" s="250"/>
      <c r="L2020" s="247"/>
      <c r="M2020" s="247"/>
      <c r="N2020" s="247"/>
      <c r="O2020" s="245"/>
      <c r="P2020" s="134" t="s">
        <v>263</v>
      </c>
      <c r="Q2020" s="89"/>
      <c r="R2020" s="89"/>
      <c r="S2020" s="89"/>
      <c r="T2020" s="89"/>
      <c r="U2020" s="89"/>
      <c r="V2020" s="89"/>
      <c r="W2020" s="89"/>
      <c r="X2020" s="89"/>
      <c r="Y2020" s="89"/>
      <c r="Z2020" s="89"/>
      <c r="AA2020" s="221"/>
      <c r="AB2020" s="221"/>
      <c r="AC2020" s="234"/>
      <c r="AD2020" s="221"/>
      <c r="AE2020" s="225"/>
      <c r="AF2020" s="226"/>
      <c r="AG2020" s="230"/>
      <c r="AH2020" s="230"/>
      <c r="AI2020" s="230"/>
      <c r="AJ2020" s="216"/>
      <c r="AK2020" s="216"/>
      <c r="AL2020" s="218"/>
      <c r="AM2020" s="213"/>
      <c r="AN2020" s="213"/>
      <c r="AO2020" s="213"/>
      <c r="AP2020" s="213"/>
      <c r="AQ2020" s="213"/>
      <c r="AR2020" s="213"/>
      <c r="AS2020" s="213"/>
      <c r="AT2020" s="207"/>
      <c r="AU2020" s="207"/>
      <c r="AV2020" s="207"/>
      <c r="AW2020" s="207"/>
      <c r="AX2020" s="207"/>
      <c r="AY2020" s="207"/>
      <c r="AZ2020" s="207"/>
      <c r="BA2020" s="207"/>
      <c r="BB2020" s="207"/>
      <c r="BC2020" s="207"/>
      <c r="BD2020" s="207"/>
      <c r="BE2020" s="207"/>
      <c r="BF2020" s="207"/>
      <c r="BG2020" s="207"/>
      <c r="BH2020" s="207"/>
      <c r="BI2020" s="207"/>
      <c r="BJ2020" s="207"/>
      <c r="BK2020" s="207"/>
      <c r="BL2020" s="207"/>
      <c r="BM2020" s="210"/>
      <c r="BN2020" s="204"/>
      <c r="BO2020" s="2"/>
    </row>
    <row r="2021" spans="1:67" ht="15" hidden="1" customHeight="1" x14ac:dyDescent="0.25">
      <c r="A2021" s="2"/>
      <c r="B2021" s="234"/>
      <c r="C2021" s="237"/>
      <c r="D2021" s="238"/>
      <c r="E2021" s="242"/>
      <c r="F2021" s="245"/>
      <c r="G2021" s="245"/>
      <c r="H2021" s="245"/>
      <c r="I2021" s="245"/>
      <c r="J2021" s="248"/>
      <c r="K2021" s="250"/>
      <c r="L2021" s="247"/>
      <c r="M2021" s="247"/>
      <c r="N2021" s="247"/>
      <c r="O2021" s="245"/>
      <c r="P2021" s="134" t="s">
        <v>27</v>
      </c>
      <c r="Q2021" s="89"/>
      <c r="R2021" s="89"/>
      <c r="S2021" s="89"/>
      <c r="T2021" s="89"/>
      <c r="U2021" s="89"/>
      <c r="V2021" s="89"/>
      <c r="W2021" s="89"/>
      <c r="X2021" s="89"/>
      <c r="Y2021" s="89"/>
      <c r="Z2021" s="89"/>
      <c r="AA2021" s="221"/>
      <c r="AB2021" s="221"/>
      <c r="AC2021" s="234"/>
      <c r="AD2021" s="221"/>
      <c r="AE2021" s="225"/>
      <c r="AF2021" s="226"/>
      <c r="AG2021" s="230"/>
      <c r="AH2021" s="230"/>
      <c r="AI2021" s="230"/>
      <c r="AJ2021" s="216"/>
      <c r="AK2021" s="216"/>
      <c r="AL2021" s="218"/>
      <c r="AM2021" s="213"/>
      <c r="AN2021" s="213"/>
      <c r="AO2021" s="213"/>
      <c r="AP2021" s="213"/>
      <c r="AQ2021" s="213"/>
      <c r="AR2021" s="213"/>
      <c r="AS2021" s="213"/>
      <c r="AT2021" s="207"/>
      <c r="AU2021" s="207"/>
      <c r="AV2021" s="207"/>
      <c r="AW2021" s="207"/>
      <c r="AX2021" s="207"/>
      <c r="AY2021" s="207"/>
      <c r="AZ2021" s="207"/>
      <c r="BA2021" s="207"/>
      <c r="BB2021" s="207"/>
      <c r="BC2021" s="207"/>
      <c r="BD2021" s="207"/>
      <c r="BE2021" s="207"/>
      <c r="BF2021" s="207"/>
      <c r="BG2021" s="207"/>
      <c r="BH2021" s="207"/>
      <c r="BI2021" s="207"/>
      <c r="BJ2021" s="207"/>
      <c r="BK2021" s="207"/>
      <c r="BL2021" s="207"/>
      <c r="BM2021" s="210"/>
      <c r="BN2021" s="204"/>
      <c r="BO2021" s="2"/>
    </row>
    <row r="2022" spans="1:67" ht="15" customHeight="1" x14ac:dyDescent="0.25">
      <c r="A2022" s="2"/>
      <c r="B2022" s="219"/>
      <c r="C2022" s="239"/>
      <c r="D2022" s="240"/>
      <c r="E2022" s="243"/>
      <c r="F2022" s="246"/>
      <c r="G2022" s="246"/>
      <c r="H2022" s="246"/>
      <c r="I2022" s="246"/>
      <c r="J2022" s="248"/>
      <c r="K2022" s="251"/>
      <c r="L2022" s="248"/>
      <c r="M2022" s="248"/>
      <c r="N2022" s="248"/>
      <c r="O2022" s="246"/>
      <c r="P2022" s="134" t="s">
        <v>28</v>
      </c>
      <c r="Q2022" s="182">
        <v>46104</v>
      </c>
      <c r="R2022" s="182">
        <v>46115</v>
      </c>
      <c r="S2022" s="182">
        <v>46129</v>
      </c>
      <c r="T2022" s="182">
        <v>46220</v>
      </c>
      <c r="U2022" s="182">
        <v>46220</v>
      </c>
      <c r="V2022" s="182">
        <v>46241</v>
      </c>
      <c r="W2022" s="89"/>
      <c r="X2022" s="89"/>
      <c r="Y2022" s="89"/>
      <c r="Z2022" s="89"/>
      <c r="AA2022" s="232"/>
      <c r="AB2022" s="222"/>
      <c r="AC2022" s="252"/>
      <c r="AD2022" s="222"/>
      <c r="AE2022" s="227"/>
      <c r="AF2022" s="228"/>
      <c r="AG2022" s="231"/>
      <c r="AH2022" s="232"/>
      <c r="AI2022" s="232"/>
      <c r="AJ2022" s="217"/>
      <c r="AK2022" s="217"/>
      <c r="AL2022" s="219"/>
      <c r="AM2022" s="214"/>
      <c r="AN2022" s="214"/>
      <c r="AO2022" s="214"/>
      <c r="AP2022" s="214"/>
      <c r="AQ2022" s="214"/>
      <c r="AR2022" s="214"/>
      <c r="AS2022" s="214"/>
      <c r="AT2022" s="208"/>
      <c r="AU2022" s="208"/>
      <c r="AV2022" s="208"/>
      <c r="AW2022" s="208"/>
      <c r="AX2022" s="208"/>
      <c r="AY2022" s="208"/>
      <c r="AZ2022" s="208"/>
      <c r="BA2022" s="208"/>
      <c r="BB2022" s="208"/>
      <c r="BC2022" s="208"/>
      <c r="BD2022" s="208"/>
      <c r="BE2022" s="208"/>
      <c r="BF2022" s="208"/>
      <c r="BG2022" s="208"/>
      <c r="BH2022" s="208"/>
      <c r="BI2022" s="208"/>
      <c r="BJ2022" s="208"/>
      <c r="BK2022" s="208"/>
      <c r="BL2022" s="208"/>
      <c r="BM2022" s="211"/>
      <c r="BN2022" s="205"/>
      <c r="BO2022" s="2"/>
    </row>
    <row r="2023" spans="1:67" ht="15" hidden="1" customHeight="1" x14ac:dyDescent="0.25">
      <c r="A2023" s="2"/>
      <c r="B2023" s="233" t="s">
        <v>1724</v>
      </c>
      <c r="C2023" s="235" t="s">
        <v>928</v>
      </c>
      <c r="D2023" s="236"/>
      <c r="E2023" s="241"/>
      <c r="F2023" s="244" t="s">
        <v>1727</v>
      </c>
      <c r="G2023" s="245"/>
      <c r="H2023" s="245"/>
      <c r="I2023" s="245" t="s">
        <v>1697</v>
      </c>
      <c r="J2023" s="247"/>
      <c r="K2023" s="249">
        <v>46129</v>
      </c>
      <c r="L2023" s="247" t="s">
        <v>495</v>
      </c>
      <c r="M2023" s="247">
        <v>1</v>
      </c>
      <c r="N2023" s="247"/>
      <c r="O2023" s="245" t="s">
        <v>1596</v>
      </c>
      <c r="P2023" s="135" t="s">
        <v>148</v>
      </c>
      <c r="Q2023" s="89"/>
      <c r="R2023" s="89"/>
      <c r="S2023" s="89"/>
      <c r="T2023" s="89"/>
      <c r="U2023" s="89"/>
      <c r="V2023" s="89"/>
      <c r="W2023" s="89"/>
      <c r="X2023" s="89"/>
      <c r="Y2023" s="89"/>
      <c r="Z2023" s="89"/>
      <c r="AA2023" s="220">
        <v>155</v>
      </c>
      <c r="AB2023" s="220"/>
      <c r="AC2023" s="233"/>
      <c r="AD2023" s="220"/>
      <c r="AE2023" s="223">
        <v>50</v>
      </c>
      <c r="AF2023" s="224"/>
      <c r="AG2023" s="229"/>
      <c r="AH2023" s="229">
        <v>50</v>
      </c>
      <c r="AI2023" s="229">
        <v>0.20715278520260877</v>
      </c>
      <c r="AJ2023" s="215"/>
      <c r="AK2023" s="215"/>
      <c r="AL2023" s="209" t="s">
        <v>1590</v>
      </c>
      <c r="AM2023" s="212"/>
      <c r="AN2023" s="212"/>
      <c r="AO2023" s="212"/>
      <c r="AP2023" s="212"/>
      <c r="AQ2023" s="212"/>
      <c r="AR2023" s="212"/>
      <c r="AS2023" s="212"/>
      <c r="AT2023" s="206"/>
      <c r="AU2023" s="206"/>
      <c r="AV2023" s="206"/>
      <c r="AW2023" s="206"/>
      <c r="AX2023" s="206"/>
      <c r="AY2023" s="206"/>
      <c r="AZ2023" s="206"/>
      <c r="BA2023" s="206"/>
      <c r="BB2023" s="206"/>
      <c r="BC2023" s="206"/>
      <c r="BD2023" s="206"/>
      <c r="BE2023" s="206"/>
      <c r="BF2023" s="206"/>
      <c r="BG2023" s="206"/>
      <c r="BH2023" s="206"/>
      <c r="BI2023" s="206"/>
      <c r="BJ2023" s="206"/>
      <c r="BK2023" s="206"/>
      <c r="BL2023" s="206"/>
      <c r="BM2023" s="209"/>
      <c r="BN2023" s="203"/>
      <c r="BO2023" s="2"/>
    </row>
    <row r="2024" spans="1:67" ht="15" customHeight="1" x14ac:dyDescent="0.25">
      <c r="A2024" s="2"/>
      <c r="B2024" s="234"/>
      <c r="C2024" s="237"/>
      <c r="D2024" s="238"/>
      <c r="E2024" s="242"/>
      <c r="F2024" s="245"/>
      <c r="G2024" s="245"/>
      <c r="H2024" s="245"/>
      <c r="I2024" s="245"/>
      <c r="J2024" s="248"/>
      <c r="K2024" s="250"/>
      <c r="L2024" s="247"/>
      <c r="M2024" s="247"/>
      <c r="N2024" s="247"/>
      <c r="O2024" s="245"/>
      <c r="P2024" s="134" t="s">
        <v>26</v>
      </c>
      <c r="Q2024" s="89">
        <v>46118</v>
      </c>
      <c r="R2024" s="89">
        <v>46122</v>
      </c>
      <c r="S2024" s="89">
        <v>46129</v>
      </c>
      <c r="T2024" s="89">
        <v>46295</v>
      </c>
      <c r="U2024" s="89">
        <v>46295</v>
      </c>
      <c r="V2024" s="89">
        <v>46309</v>
      </c>
      <c r="W2024" s="89"/>
      <c r="X2024" s="89"/>
      <c r="Y2024" s="89"/>
      <c r="Z2024" s="89"/>
      <c r="AA2024" s="221"/>
      <c r="AB2024" s="221"/>
      <c r="AC2024" s="234"/>
      <c r="AD2024" s="221"/>
      <c r="AE2024" s="225"/>
      <c r="AF2024" s="226"/>
      <c r="AG2024" s="230"/>
      <c r="AH2024" s="230"/>
      <c r="AI2024" s="230"/>
      <c r="AJ2024" s="216"/>
      <c r="AK2024" s="216"/>
      <c r="AL2024" s="218"/>
      <c r="AM2024" s="213"/>
      <c r="AN2024" s="213"/>
      <c r="AO2024" s="213"/>
      <c r="AP2024" s="213"/>
      <c r="AQ2024" s="213"/>
      <c r="AR2024" s="213"/>
      <c r="AS2024" s="213"/>
      <c r="AT2024" s="207"/>
      <c r="AU2024" s="207"/>
      <c r="AV2024" s="207"/>
      <c r="AW2024" s="207"/>
      <c r="AX2024" s="207"/>
      <c r="AY2024" s="207"/>
      <c r="AZ2024" s="207"/>
      <c r="BA2024" s="207"/>
      <c r="BB2024" s="207"/>
      <c r="BC2024" s="207"/>
      <c r="BD2024" s="207"/>
      <c r="BE2024" s="207"/>
      <c r="BF2024" s="207"/>
      <c r="BG2024" s="207"/>
      <c r="BH2024" s="207"/>
      <c r="BI2024" s="207"/>
      <c r="BJ2024" s="207"/>
      <c r="BK2024" s="207"/>
      <c r="BL2024" s="207"/>
      <c r="BM2024" s="210"/>
      <c r="BN2024" s="204"/>
      <c r="BO2024" s="2"/>
    </row>
    <row r="2025" spans="1:67" ht="15" hidden="1" customHeight="1" x14ac:dyDescent="0.25">
      <c r="A2025" s="2"/>
      <c r="B2025" s="234"/>
      <c r="C2025" s="237"/>
      <c r="D2025" s="238"/>
      <c r="E2025" s="242"/>
      <c r="F2025" s="245"/>
      <c r="G2025" s="245"/>
      <c r="H2025" s="245"/>
      <c r="I2025" s="245"/>
      <c r="J2025" s="248"/>
      <c r="K2025" s="250"/>
      <c r="L2025" s="247"/>
      <c r="M2025" s="247"/>
      <c r="N2025" s="247"/>
      <c r="O2025" s="245"/>
      <c r="P2025" s="134" t="s">
        <v>262</v>
      </c>
      <c r="Q2025" s="89"/>
      <c r="R2025" s="89"/>
      <c r="S2025" s="89"/>
      <c r="T2025" s="89"/>
      <c r="U2025" s="89"/>
      <c r="V2025" s="89"/>
      <c r="W2025" s="89"/>
      <c r="X2025" s="89"/>
      <c r="Y2025" s="89"/>
      <c r="Z2025" s="89"/>
      <c r="AA2025" s="221"/>
      <c r="AB2025" s="221"/>
      <c r="AC2025" s="234"/>
      <c r="AD2025" s="221"/>
      <c r="AE2025" s="225"/>
      <c r="AF2025" s="226"/>
      <c r="AG2025" s="230"/>
      <c r="AH2025" s="230"/>
      <c r="AI2025" s="230"/>
      <c r="AJ2025" s="216"/>
      <c r="AK2025" s="216"/>
      <c r="AL2025" s="218"/>
      <c r="AM2025" s="213"/>
      <c r="AN2025" s="213"/>
      <c r="AO2025" s="213"/>
      <c r="AP2025" s="213"/>
      <c r="AQ2025" s="213"/>
      <c r="AR2025" s="213"/>
      <c r="AS2025" s="213"/>
      <c r="AT2025" s="207"/>
      <c r="AU2025" s="207"/>
      <c r="AV2025" s="207"/>
      <c r="AW2025" s="207"/>
      <c r="AX2025" s="207"/>
      <c r="AY2025" s="207"/>
      <c r="AZ2025" s="207"/>
      <c r="BA2025" s="207"/>
      <c r="BB2025" s="207"/>
      <c r="BC2025" s="207"/>
      <c r="BD2025" s="207"/>
      <c r="BE2025" s="207"/>
      <c r="BF2025" s="207"/>
      <c r="BG2025" s="207"/>
      <c r="BH2025" s="207"/>
      <c r="BI2025" s="207"/>
      <c r="BJ2025" s="207"/>
      <c r="BK2025" s="207"/>
      <c r="BL2025" s="207"/>
      <c r="BM2025" s="210"/>
      <c r="BN2025" s="204"/>
      <c r="BO2025" s="2"/>
    </row>
    <row r="2026" spans="1:67" ht="15" hidden="1" customHeight="1" x14ac:dyDescent="0.25">
      <c r="A2026" s="2"/>
      <c r="B2026" s="234"/>
      <c r="C2026" s="237"/>
      <c r="D2026" s="238"/>
      <c r="E2026" s="242"/>
      <c r="F2026" s="245"/>
      <c r="G2026" s="245"/>
      <c r="H2026" s="245"/>
      <c r="I2026" s="245"/>
      <c r="J2026" s="248"/>
      <c r="K2026" s="250"/>
      <c r="L2026" s="247"/>
      <c r="M2026" s="247"/>
      <c r="N2026" s="247"/>
      <c r="O2026" s="245"/>
      <c r="P2026" s="134" t="s">
        <v>263</v>
      </c>
      <c r="Q2026" s="89"/>
      <c r="R2026" s="89"/>
      <c r="S2026" s="89"/>
      <c r="T2026" s="89"/>
      <c r="U2026" s="89"/>
      <c r="V2026" s="89"/>
      <c r="W2026" s="89"/>
      <c r="X2026" s="89"/>
      <c r="Y2026" s="89"/>
      <c r="Z2026" s="89"/>
      <c r="AA2026" s="221"/>
      <c r="AB2026" s="221"/>
      <c r="AC2026" s="234"/>
      <c r="AD2026" s="221"/>
      <c r="AE2026" s="225"/>
      <c r="AF2026" s="226"/>
      <c r="AG2026" s="230"/>
      <c r="AH2026" s="230"/>
      <c r="AI2026" s="230"/>
      <c r="AJ2026" s="216"/>
      <c r="AK2026" s="216"/>
      <c r="AL2026" s="218"/>
      <c r="AM2026" s="213"/>
      <c r="AN2026" s="213"/>
      <c r="AO2026" s="213"/>
      <c r="AP2026" s="213"/>
      <c r="AQ2026" s="213"/>
      <c r="AR2026" s="213"/>
      <c r="AS2026" s="213"/>
      <c r="AT2026" s="207"/>
      <c r="AU2026" s="207"/>
      <c r="AV2026" s="207"/>
      <c r="AW2026" s="207"/>
      <c r="AX2026" s="207"/>
      <c r="AY2026" s="207"/>
      <c r="AZ2026" s="207"/>
      <c r="BA2026" s="207"/>
      <c r="BB2026" s="207"/>
      <c r="BC2026" s="207"/>
      <c r="BD2026" s="207"/>
      <c r="BE2026" s="207"/>
      <c r="BF2026" s="207"/>
      <c r="BG2026" s="207"/>
      <c r="BH2026" s="207"/>
      <c r="BI2026" s="207"/>
      <c r="BJ2026" s="207"/>
      <c r="BK2026" s="207"/>
      <c r="BL2026" s="207"/>
      <c r="BM2026" s="210"/>
      <c r="BN2026" s="204"/>
      <c r="BO2026" s="2"/>
    </row>
    <row r="2027" spans="1:67" ht="15" hidden="1" customHeight="1" x14ac:dyDescent="0.25">
      <c r="A2027" s="2"/>
      <c r="B2027" s="234"/>
      <c r="C2027" s="237"/>
      <c r="D2027" s="238"/>
      <c r="E2027" s="242"/>
      <c r="F2027" s="245"/>
      <c r="G2027" s="245"/>
      <c r="H2027" s="245"/>
      <c r="I2027" s="245"/>
      <c r="J2027" s="248"/>
      <c r="K2027" s="250"/>
      <c r="L2027" s="247"/>
      <c r="M2027" s="247"/>
      <c r="N2027" s="247"/>
      <c r="O2027" s="245"/>
      <c r="P2027" s="134" t="s">
        <v>27</v>
      </c>
      <c r="Q2027" s="89"/>
      <c r="R2027" s="89"/>
      <c r="S2027" s="89"/>
      <c r="T2027" s="89"/>
      <c r="U2027" s="89"/>
      <c r="V2027" s="89"/>
      <c r="W2027" s="89"/>
      <c r="X2027" s="89"/>
      <c r="Y2027" s="89"/>
      <c r="Z2027" s="89"/>
      <c r="AA2027" s="221"/>
      <c r="AB2027" s="221"/>
      <c r="AC2027" s="234"/>
      <c r="AD2027" s="221"/>
      <c r="AE2027" s="225"/>
      <c r="AF2027" s="226"/>
      <c r="AG2027" s="230"/>
      <c r="AH2027" s="230"/>
      <c r="AI2027" s="230"/>
      <c r="AJ2027" s="216"/>
      <c r="AK2027" s="216"/>
      <c r="AL2027" s="218"/>
      <c r="AM2027" s="213"/>
      <c r="AN2027" s="213"/>
      <c r="AO2027" s="213"/>
      <c r="AP2027" s="213"/>
      <c r="AQ2027" s="213"/>
      <c r="AR2027" s="213"/>
      <c r="AS2027" s="213"/>
      <c r="AT2027" s="207"/>
      <c r="AU2027" s="207"/>
      <c r="AV2027" s="207"/>
      <c r="AW2027" s="207"/>
      <c r="AX2027" s="207"/>
      <c r="AY2027" s="207"/>
      <c r="AZ2027" s="207"/>
      <c r="BA2027" s="207"/>
      <c r="BB2027" s="207"/>
      <c r="BC2027" s="207"/>
      <c r="BD2027" s="207"/>
      <c r="BE2027" s="207"/>
      <c r="BF2027" s="207"/>
      <c r="BG2027" s="207"/>
      <c r="BH2027" s="207"/>
      <c r="BI2027" s="207"/>
      <c r="BJ2027" s="207"/>
      <c r="BK2027" s="207"/>
      <c r="BL2027" s="207"/>
      <c r="BM2027" s="210"/>
      <c r="BN2027" s="204"/>
      <c r="BO2027" s="2"/>
    </row>
    <row r="2028" spans="1:67" ht="15" customHeight="1" x14ac:dyDescent="0.25">
      <c r="A2028" s="2"/>
      <c r="B2028" s="219"/>
      <c r="C2028" s="239"/>
      <c r="D2028" s="240"/>
      <c r="E2028" s="243"/>
      <c r="F2028" s="246"/>
      <c r="G2028" s="246"/>
      <c r="H2028" s="246"/>
      <c r="I2028" s="246"/>
      <c r="J2028" s="248"/>
      <c r="K2028" s="251"/>
      <c r="L2028" s="248"/>
      <c r="M2028" s="248"/>
      <c r="N2028" s="248"/>
      <c r="O2028" s="246"/>
      <c r="P2028" s="134" t="s">
        <v>28</v>
      </c>
      <c r="Q2028" s="182">
        <v>46104</v>
      </c>
      <c r="R2028" s="182">
        <v>46115</v>
      </c>
      <c r="S2028" s="182">
        <v>46129</v>
      </c>
      <c r="T2028" s="89"/>
      <c r="U2028" s="89"/>
      <c r="V2028" s="89"/>
      <c r="W2028" s="89"/>
      <c r="X2028" s="89"/>
      <c r="Y2028" s="89"/>
      <c r="Z2028" s="89"/>
      <c r="AA2028" s="232"/>
      <c r="AB2028" s="222"/>
      <c r="AC2028" s="252"/>
      <c r="AD2028" s="222"/>
      <c r="AE2028" s="227"/>
      <c r="AF2028" s="228"/>
      <c r="AG2028" s="231"/>
      <c r="AH2028" s="232"/>
      <c r="AI2028" s="232"/>
      <c r="AJ2028" s="217"/>
      <c r="AK2028" s="217"/>
      <c r="AL2028" s="219"/>
      <c r="AM2028" s="214"/>
      <c r="AN2028" s="214"/>
      <c r="AO2028" s="214"/>
      <c r="AP2028" s="214"/>
      <c r="AQ2028" s="214"/>
      <c r="AR2028" s="214"/>
      <c r="AS2028" s="214"/>
      <c r="AT2028" s="208"/>
      <c r="AU2028" s="208"/>
      <c r="AV2028" s="208"/>
      <c r="AW2028" s="208"/>
      <c r="AX2028" s="208"/>
      <c r="AY2028" s="208"/>
      <c r="AZ2028" s="208"/>
      <c r="BA2028" s="208"/>
      <c r="BB2028" s="208"/>
      <c r="BC2028" s="208"/>
      <c r="BD2028" s="208"/>
      <c r="BE2028" s="208"/>
      <c r="BF2028" s="208"/>
      <c r="BG2028" s="208"/>
      <c r="BH2028" s="208"/>
      <c r="BI2028" s="208"/>
      <c r="BJ2028" s="208"/>
      <c r="BK2028" s="208"/>
      <c r="BL2028" s="208"/>
      <c r="BM2028" s="211"/>
      <c r="BN2028" s="205"/>
      <c r="BO2028" s="2"/>
    </row>
    <row r="2029" spans="1:67" ht="15" hidden="1" customHeight="1" x14ac:dyDescent="0.25">
      <c r="A2029" s="2"/>
      <c r="B2029" s="233" t="s">
        <v>1724</v>
      </c>
      <c r="C2029" s="235" t="s">
        <v>930</v>
      </c>
      <c r="D2029" s="236"/>
      <c r="E2029" s="241"/>
      <c r="F2029" s="244" t="s">
        <v>1728</v>
      </c>
      <c r="G2029" s="245"/>
      <c r="H2029" s="245"/>
      <c r="I2029" s="245" t="s">
        <v>1697</v>
      </c>
      <c r="J2029" s="247"/>
      <c r="K2029" s="249">
        <v>46129</v>
      </c>
      <c r="L2029" s="247" t="s">
        <v>495</v>
      </c>
      <c r="M2029" s="247">
        <v>1</v>
      </c>
      <c r="N2029" s="247"/>
      <c r="O2029" s="245" t="s">
        <v>1596</v>
      </c>
      <c r="P2029" s="135" t="s">
        <v>148</v>
      </c>
      <c r="Q2029" s="89"/>
      <c r="R2029" s="89"/>
      <c r="S2029" s="89"/>
      <c r="T2029" s="89"/>
      <c r="U2029" s="89"/>
      <c r="V2029" s="89"/>
      <c r="W2029" s="89"/>
      <c r="X2029" s="89"/>
      <c r="Y2029" s="89"/>
      <c r="Z2029" s="89"/>
      <c r="AA2029" s="220">
        <v>155</v>
      </c>
      <c r="AB2029" s="220"/>
      <c r="AC2029" s="233"/>
      <c r="AD2029" s="220"/>
      <c r="AE2029" s="223">
        <v>50</v>
      </c>
      <c r="AF2029" s="224"/>
      <c r="AG2029" s="229"/>
      <c r="AH2029" s="229">
        <v>50</v>
      </c>
      <c r="AI2029" s="229">
        <v>0.20715278520260877</v>
      </c>
      <c r="AJ2029" s="215"/>
      <c r="AK2029" s="215"/>
      <c r="AL2029" s="209" t="s">
        <v>1590</v>
      </c>
      <c r="AM2029" s="212"/>
      <c r="AN2029" s="212"/>
      <c r="AO2029" s="212"/>
      <c r="AP2029" s="212"/>
      <c r="AQ2029" s="212"/>
      <c r="AR2029" s="212"/>
      <c r="AS2029" s="212"/>
      <c r="AT2029" s="206"/>
      <c r="AU2029" s="206"/>
      <c r="AV2029" s="206"/>
      <c r="AW2029" s="206"/>
      <c r="AX2029" s="206"/>
      <c r="AY2029" s="206"/>
      <c r="AZ2029" s="206"/>
      <c r="BA2029" s="206"/>
      <c r="BB2029" s="206"/>
      <c r="BC2029" s="206"/>
      <c r="BD2029" s="206"/>
      <c r="BE2029" s="206"/>
      <c r="BF2029" s="206"/>
      <c r="BG2029" s="206"/>
      <c r="BH2029" s="206"/>
      <c r="BI2029" s="206"/>
      <c r="BJ2029" s="206"/>
      <c r="BK2029" s="206"/>
      <c r="BL2029" s="206"/>
      <c r="BM2029" s="209"/>
      <c r="BN2029" s="203"/>
      <c r="BO2029" s="2"/>
    </row>
    <row r="2030" spans="1:67" ht="15" customHeight="1" x14ac:dyDescent="0.25">
      <c r="A2030" s="2"/>
      <c r="B2030" s="234"/>
      <c r="C2030" s="237"/>
      <c r="D2030" s="238"/>
      <c r="E2030" s="242"/>
      <c r="F2030" s="245"/>
      <c r="G2030" s="245"/>
      <c r="H2030" s="245"/>
      <c r="I2030" s="245"/>
      <c r="J2030" s="248"/>
      <c r="K2030" s="250"/>
      <c r="L2030" s="247"/>
      <c r="M2030" s="247"/>
      <c r="N2030" s="247"/>
      <c r="O2030" s="245"/>
      <c r="P2030" s="134" t="s">
        <v>26</v>
      </c>
      <c r="Q2030" s="89">
        <v>46118</v>
      </c>
      <c r="R2030" s="89">
        <v>46122</v>
      </c>
      <c r="S2030" s="89">
        <v>46129</v>
      </c>
      <c r="T2030" s="89">
        <v>46295</v>
      </c>
      <c r="U2030" s="89">
        <v>46295</v>
      </c>
      <c r="V2030" s="89">
        <v>46309</v>
      </c>
      <c r="W2030" s="89"/>
      <c r="X2030" s="89"/>
      <c r="Y2030" s="89"/>
      <c r="Z2030" s="89"/>
      <c r="AA2030" s="221"/>
      <c r="AB2030" s="221"/>
      <c r="AC2030" s="234"/>
      <c r="AD2030" s="221"/>
      <c r="AE2030" s="225"/>
      <c r="AF2030" s="226"/>
      <c r="AG2030" s="230"/>
      <c r="AH2030" s="230"/>
      <c r="AI2030" s="230"/>
      <c r="AJ2030" s="216"/>
      <c r="AK2030" s="216"/>
      <c r="AL2030" s="218"/>
      <c r="AM2030" s="213"/>
      <c r="AN2030" s="213"/>
      <c r="AO2030" s="213"/>
      <c r="AP2030" s="213"/>
      <c r="AQ2030" s="213"/>
      <c r="AR2030" s="213"/>
      <c r="AS2030" s="213"/>
      <c r="AT2030" s="207"/>
      <c r="AU2030" s="207"/>
      <c r="AV2030" s="207"/>
      <c r="AW2030" s="207"/>
      <c r="AX2030" s="207"/>
      <c r="AY2030" s="207"/>
      <c r="AZ2030" s="207"/>
      <c r="BA2030" s="207"/>
      <c r="BB2030" s="207"/>
      <c r="BC2030" s="207"/>
      <c r="BD2030" s="207"/>
      <c r="BE2030" s="207"/>
      <c r="BF2030" s="207"/>
      <c r="BG2030" s="207"/>
      <c r="BH2030" s="207"/>
      <c r="BI2030" s="207"/>
      <c r="BJ2030" s="207"/>
      <c r="BK2030" s="207"/>
      <c r="BL2030" s="207"/>
      <c r="BM2030" s="210"/>
      <c r="BN2030" s="204"/>
      <c r="BO2030" s="2"/>
    </row>
    <row r="2031" spans="1:67" ht="15" hidden="1" customHeight="1" x14ac:dyDescent="0.25">
      <c r="A2031" s="2"/>
      <c r="B2031" s="234"/>
      <c r="C2031" s="237"/>
      <c r="D2031" s="238"/>
      <c r="E2031" s="242"/>
      <c r="F2031" s="245"/>
      <c r="G2031" s="245"/>
      <c r="H2031" s="245"/>
      <c r="I2031" s="245"/>
      <c r="J2031" s="248"/>
      <c r="K2031" s="250"/>
      <c r="L2031" s="247"/>
      <c r="M2031" s="247"/>
      <c r="N2031" s="247"/>
      <c r="O2031" s="245"/>
      <c r="P2031" s="134" t="s">
        <v>262</v>
      </c>
      <c r="Q2031" s="89"/>
      <c r="R2031" s="89"/>
      <c r="S2031" s="89"/>
      <c r="T2031" s="89"/>
      <c r="U2031" s="89"/>
      <c r="V2031" s="89"/>
      <c r="W2031" s="89"/>
      <c r="X2031" s="89"/>
      <c r="Y2031" s="89"/>
      <c r="Z2031" s="89"/>
      <c r="AA2031" s="221"/>
      <c r="AB2031" s="221"/>
      <c r="AC2031" s="234"/>
      <c r="AD2031" s="221"/>
      <c r="AE2031" s="225"/>
      <c r="AF2031" s="226"/>
      <c r="AG2031" s="230"/>
      <c r="AH2031" s="230"/>
      <c r="AI2031" s="230"/>
      <c r="AJ2031" s="216"/>
      <c r="AK2031" s="216"/>
      <c r="AL2031" s="218"/>
      <c r="AM2031" s="213"/>
      <c r="AN2031" s="213"/>
      <c r="AO2031" s="213"/>
      <c r="AP2031" s="213"/>
      <c r="AQ2031" s="213"/>
      <c r="AR2031" s="213"/>
      <c r="AS2031" s="213"/>
      <c r="AT2031" s="207"/>
      <c r="AU2031" s="207"/>
      <c r="AV2031" s="207"/>
      <c r="AW2031" s="207"/>
      <c r="AX2031" s="207"/>
      <c r="AY2031" s="207"/>
      <c r="AZ2031" s="207"/>
      <c r="BA2031" s="207"/>
      <c r="BB2031" s="207"/>
      <c r="BC2031" s="207"/>
      <c r="BD2031" s="207"/>
      <c r="BE2031" s="207"/>
      <c r="BF2031" s="207"/>
      <c r="BG2031" s="207"/>
      <c r="BH2031" s="207"/>
      <c r="BI2031" s="207"/>
      <c r="BJ2031" s="207"/>
      <c r="BK2031" s="207"/>
      <c r="BL2031" s="207"/>
      <c r="BM2031" s="210"/>
      <c r="BN2031" s="204"/>
      <c r="BO2031" s="2"/>
    </row>
    <row r="2032" spans="1:67" ht="15" hidden="1" customHeight="1" x14ac:dyDescent="0.25">
      <c r="A2032" s="2"/>
      <c r="B2032" s="234"/>
      <c r="C2032" s="237"/>
      <c r="D2032" s="238"/>
      <c r="E2032" s="242"/>
      <c r="F2032" s="245"/>
      <c r="G2032" s="245"/>
      <c r="H2032" s="245"/>
      <c r="I2032" s="245"/>
      <c r="J2032" s="248"/>
      <c r="K2032" s="250"/>
      <c r="L2032" s="247"/>
      <c r="M2032" s="247"/>
      <c r="N2032" s="247"/>
      <c r="O2032" s="245"/>
      <c r="P2032" s="134" t="s">
        <v>263</v>
      </c>
      <c r="Q2032" s="89"/>
      <c r="R2032" s="89"/>
      <c r="S2032" s="89"/>
      <c r="T2032" s="89"/>
      <c r="U2032" s="89"/>
      <c r="V2032" s="89"/>
      <c r="W2032" s="89"/>
      <c r="X2032" s="89"/>
      <c r="Y2032" s="89"/>
      <c r="Z2032" s="89"/>
      <c r="AA2032" s="221"/>
      <c r="AB2032" s="221"/>
      <c r="AC2032" s="234"/>
      <c r="AD2032" s="221"/>
      <c r="AE2032" s="225"/>
      <c r="AF2032" s="226"/>
      <c r="AG2032" s="230"/>
      <c r="AH2032" s="230"/>
      <c r="AI2032" s="230"/>
      <c r="AJ2032" s="216"/>
      <c r="AK2032" s="216"/>
      <c r="AL2032" s="218"/>
      <c r="AM2032" s="213"/>
      <c r="AN2032" s="213"/>
      <c r="AO2032" s="213"/>
      <c r="AP2032" s="213"/>
      <c r="AQ2032" s="213"/>
      <c r="AR2032" s="213"/>
      <c r="AS2032" s="213"/>
      <c r="AT2032" s="207"/>
      <c r="AU2032" s="207"/>
      <c r="AV2032" s="207"/>
      <c r="AW2032" s="207"/>
      <c r="AX2032" s="207"/>
      <c r="AY2032" s="207"/>
      <c r="AZ2032" s="207"/>
      <c r="BA2032" s="207"/>
      <c r="BB2032" s="207"/>
      <c r="BC2032" s="207"/>
      <c r="BD2032" s="207"/>
      <c r="BE2032" s="207"/>
      <c r="BF2032" s="207"/>
      <c r="BG2032" s="207"/>
      <c r="BH2032" s="207"/>
      <c r="BI2032" s="207"/>
      <c r="BJ2032" s="207"/>
      <c r="BK2032" s="207"/>
      <c r="BL2032" s="207"/>
      <c r="BM2032" s="210"/>
      <c r="BN2032" s="204"/>
      <c r="BO2032" s="2"/>
    </row>
    <row r="2033" spans="1:67" ht="15" hidden="1" customHeight="1" x14ac:dyDescent="0.25">
      <c r="A2033" s="2"/>
      <c r="B2033" s="234"/>
      <c r="C2033" s="237"/>
      <c r="D2033" s="238"/>
      <c r="E2033" s="242"/>
      <c r="F2033" s="245"/>
      <c r="G2033" s="245"/>
      <c r="H2033" s="245"/>
      <c r="I2033" s="245"/>
      <c r="J2033" s="248"/>
      <c r="K2033" s="250"/>
      <c r="L2033" s="247"/>
      <c r="M2033" s="247"/>
      <c r="N2033" s="247"/>
      <c r="O2033" s="245"/>
      <c r="P2033" s="134" t="s">
        <v>27</v>
      </c>
      <c r="Q2033" s="89"/>
      <c r="R2033" s="89"/>
      <c r="S2033" s="89"/>
      <c r="T2033" s="89"/>
      <c r="U2033" s="89"/>
      <c r="V2033" s="89"/>
      <c r="W2033" s="89"/>
      <c r="X2033" s="89"/>
      <c r="Y2033" s="89"/>
      <c r="Z2033" s="89"/>
      <c r="AA2033" s="221"/>
      <c r="AB2033" s="221"/>
      <c r="AC2033" s="234"/>
      <c r="AD2033" s="221"/>
      <c r="AE2033" s="225"/>
      <c r="AF2033" s="226"/>
      <c r="AG2033" s="230"/>
      <c r="AH2033" s="230"/>
      <c r="AI2033" s="230"/>
      <c r="AJ2033" s="216"/>
      <c r="AK2033" s="216"/>
      <c r="AL2033" s="218"/>
      <c r="AM2033" s="213"/>
      <c r="AN2033" s="213"/>
      <c r="AO2033" s="213"/>
      <c r="AP2033" s="213"/>
      <c r="AQ2033" s="213"/>
      <c r="AR2033" s="213"/>
      <c r="AS2033" s="213"/>
      <c r="AT2033" s="207"/>
      <c r="AU2033" s="207"/>
      <c r="AV2033" s="207"/>
      <c r="AW2033" s="207"/>
      <c r="AX2033" s="207"/>
      <c r="AY2033" s="207"/>
      <c r="AZ2033" s="207"/>
      <c r="BA2033" s="207"/>
      <c r="BB2033" s="207"/>
      <c r="BC2033" s="207"/>
      <c r="BD2033" s="207"/>
      <c r="BE2033" s="207"/>
      <c r="BF2033" s="207"/>
      <c r="BG2033" s="207"/>
      <c r="BH2033" s="207"/>
      <c r="BI2033" s="207"/>
      <c r="BJ2033" s="207"/>
      <c r="BK2033" s="207"/>
      <c r="BL2033" s="207"/>
      <c r="BM2033" s="210"/>
      <c r="BN2033" s="204"/>
      <c r="BO2033" s="2"/>
    </row>
    <row r="2034" spans="1:67" ht="15" customHeight="1" x14ac:dyDescent="0.25">
      <c r="A2034" s="2"/>
      <c r="B2034" s="219"/>
      <c r="C2034" s="239"/>
      <c r="D2034" s="240"/>
      <c r="E2034" s="243"/>
      <c r="F2034" s="246"/>
      <c r="G2034" s="246"/>
      <c r="H2034" s="246"/>
      <c r="I2034" s="246"/>
      <c r="J2034" s="248"/>
      <c r="K2034" s="251"/>
      <c r="L2034" s="248"/>
      <c r="M2034" s="248"/>
      <c r="N2034" s="248"/>
      <c r="O2034" s="246"/>
      <c r="P2034" s="134" t="s">
        <v>28</v>
      </c>
      <c r="Q2034" s="182">
        <v>46104</v>
      </c>
      <c r="R2034" s="182">
        <v>46113</v>
      </c>
      <c r="S2034" s="182">
        <v>46129</v>
      </c>
      <c r="T2034" s="89"/>
      <c r="U2034" s="89"/>
      <c r="V2034" s="89"/>
      <c r="W2034" s="89"/>
      <c r="X2034" s="89"/>
      <c r="Y2034" s="89"/>
      <c r="Z2034" s="89"/>
      <c r="AA2034" s="232"/>
      <c r="AB2034" s="222"/>
      <c r="AC2034" s="252"/>
      <c r="AD2034" s="222"/>
      <c r="AE2034" s="227"/>
      <c r="AF2034" s="228"/>
      <c r="AG2034" s="231"/>
      <c r="AH2034" s="232"/>
      <c r="AI2034" s="232"/>
      <c r="AJ2034" s="217"/>
      <c r="AK2034" s="217"/>
      <c r="AL2034" s="219"/>
      <c r="AM2034" s="214"/>
      <c r="AN2034" s="214"/>
      <c r="AO2034" s="214"/>
      <c r="AP2034" s="214"/>
      <c r="AQ2034" s="214"/>
      <c r="AR2034" s="214"/>
      <c r="AS2034" s="214"/>
      <c r="AT2034" s="208"/>
      <c r="AU2034" s="208"/>
      <c r="AV2034" s="208"/>
      <c r="AW2034" s="208"/>
      <c r="AX2034" s="208"/>
      <c r="AY2034" s="208"/>
      <c r="AZ2034" s="208"/>
      <c r="BA2034" s="208"/>
      <c r="BB2034" s="208"/>
      <c r="BC2034" s="208"/>
      <c r="BD2034" s="208"/>
      <c r="BE2034" s="208"/>
      <c r="BF2034" s="208"/>
      <c r="BG2034" s="208"/>
      <c r="BH2034" s="208"/>
      <c r="BI2034" s="208"/>
      <c r="BJ2034" s="208"/>
      <c r="BK2034" s="208"/>
      <c r="BL2034" s="208"/>
      <c r="BM2034" s="211"/>
      <c r="BN2034" s="205"/>
      <c r="BO2034" s="2"/>
    </row>
    <row r="2035" spans="1:67" ht="15" hidden="1" customHeight="1" x14ac:dyDescent="0.25">
      <c r="A2035" s="2"/>
      <c r="B2035" s="233" t="s">
        <v>1724</v>
      </c>
      <c r="C2035" s="235" t="s">
        <v>932</v>
      </c>
      <c r="D2035" s="236"/>
      <c r="E2035" s="241"/>
      <c r="F2035" s="244" t="s">
        <v>1729</v>
      </c>
      <c r="G2035" s="245"/>
      <c r="H2035" s="245"/>
      <c r="I2035" s="245" t="s">
        <v>1697</v>
      </c>
      <c r="J2035" s="247"/>
      <c r="K2035" s="249">
        <v>46129</v>
      </c>
      <c r="L2035" s="247" t="s">
        <v>495</v>
      </c>
      <c r="M2035" s="247">
        <v>1</v>
      </c>
      <c r="N2035" s="247"/>
      <c r="O2035" s="245" t="s">
        <v>1596</v>
      </c>
      <c r="P2035" s="135" t="s">
        <v>148</v>
      </c>
      <c r="Q2035" s="89"/>
      <c r="R2035" s="89"/>
      <c r="S2035" s="89"/>
      <c r="T2035" s="89"/>
      <c r="U2035" s="89"/>
      <c r="V2035" s="89"/>
      <c r="W2035" s="89"/>
      <c r="X2035" s="89"/>
      <c r="Y2035" s="89"/>
      <c r="Z2035" s="89"/>
      <c r="AA2035" s="220">
        <v>155</v>
      </c>
      <c r="AB2035" s="220"/>
      <c r="AC2035" s="233"/>
      <c r="AD2035" s="220"/>
      <c r="AE2035" s="223">
        <v>50</v>
      </c>
      <c r="AF2035" s="224"/>
      <c r="AG2035" s="229"/>
      <c r="AH2035" s="229">
        <v>50</v>
      </c>
      <c r="AI2035" s="229">
        <v>0.20715278520260877</v>
      </c>
      <c r="AJ2035" s="215"/>
      <c r="AK2035" s="215"/>
      <c r="AL2035" s="209" t="s">
        <v>1590</v>
      </c>
      <c r="AM2035" s="212"/>
      <c r="AN2035" s="212"/>
      <c r="AO2035" s="212"/>
      <c r="AP2035" s="212"/>
      <c r="AQ2035" s="212"/>
      <c r="AR2035" s="212"/>
      <c r="AS2035" s="212"/>
      <c r="AT2035" s="206"/>
      <c r="AU2035" s="206"/>
      <c r="AV2035" s="206"/>
      <c r="AW2035" s="206"/>
      <c r="AX2035" s="206"/>
      <c r="AY2035" s="206"/>
      <c r="AZ2035" s="206"/>
      <c r="BA2035" s="206"/>
      <c r="BB2035" s="206"/>
      <c r="BC2035" s="206"/>
      <c r="BD2035" s="206"/>
      <c r="BE2035" s="206"/>
      <c r="BF2035" s="206"/>
      <c r="BG2035" s="206"/>
      <c r="BH2035" s="206"/>
      <c r="BI2035" s="206"/>
      <c r="BJ2035" s="206"/>
      <c r="BK2035" s="206"/>
      <c r="BL2035" s="206"/>
      <c r="BM2035" s="209"/>
      <c r="BN2035" s="203"/>
      <c r="BO2035" s="2"/>
    </row>
    <row r="2036" spans="1:67" ht="15" customHeight="1" x14ac:dyDescent="0.25">
      <c r="A2036" s="2"/>
      <c r="B2036" s="234"/>
      <c r="C2036" s="237"/>
      <c r="D2036" s="238"/>
      <c r="E2036" s="242"/>
      <c r="F2036" s="245"/>
      <c r="G2036" s="245"/>
      <c r="H2036" s="245"/>
      <c r="I2036" s="245"/>
      <c r="J2036" s="248"/>
      <c r="K2036" s="250"/>
      <c r="L2036" s="247"/>
      <c r="M2036" s="247"/>
      <c r="N2036" s="247"/>
      <c r="O2036" s="245"/>
      <c r="P2036" s="134" t="s">
        <v>26</v>
      </c>
      <c r="Q2036" s="89">
        <v>46118</v>
      </c>
      <c r="R2036" s="89">
        <v>46122</v>
      </c>
      <c r="S2036" s="89">
        <v>46129</v>
      </c>
      <c r="T2036" s="89">
        <v>46295</v>
      </c>
      <c r="U2036" s="89">
        <v>46295</v>
      </c>
      <c r="V2036" s="89">
        <v>46309</v>
      </c>
      <c r="W2036" s="89"/>
      <c r="X2036" s="89"/>
      <c r="Y2036" s="89"/>
      <c r="Z2036" s="89"/>
      <c r="AA2036" s="221"/>
      <c r="AB2036" s="221"/>
      <c r="AC2036" s="234"/>
      <c r="AD2036" s="221"/>
      <c r="AE2036" s="225"/>
      <c r="AF2036" s="226"/>
      <c r="AG2036" s="230"/>
      <c r="AH2036" s="230"/>
      <c r="AI2036" s="230"/>
      <c r="AJ2036" s="216"/>
      <c r="AK2036" s="216"/>
      <c r="AL2036" s="218"/>
      <c r="AM2036" s="213"/>
      <c r="AN2036" s="213"/>
      <c r="AO2036" s="213"/>
      <c r="AP2036" s="213"/>
      <c r="AQ2036" s="213"/>
      <c r="AR2036" s="213"/>
      <c r="AS2036" s="213"/>
      <c r="AT2036" s="207"/>
      <c r="AU2036" s="207"/>
      <c r="AV2036" s="207"/>
      <c r="AW2036" s="207"/>
      <c r="AX2036" s="207"/>
      <c r="AY2036" s="207"/>
      <c r="AZ2036" s="207"/>
      <c r="BA2036" s="207"/>
      <c r="BB2036" s="207"/>
      <c r="BC2036" s="207"/>
      <c r="BD2036" s="207"/>
      <c r="BE2036" s="207"/>
      <c r="BF2036" s="207"/>
      <c r="BG2036" s="207"/>
      <c r="BH2036" s="207"/>
      <c r="BI2036" s="207"/>
      <c r="BJ2036" s="207"/>
      <c r="BK2036" s="207"/>
      <c r="BL2036" s="207"/>
      <c r="BM2036" s="210"/>
      <c r="BN2036" s="204"/>
      <c r="BO2036" s="2"/>
    </row>
    <row r="2037" spans="1:67" ht="15" hidden="1" customHeight="1" x14ac:dyDescent="0.25">
      <c r="A2037" s="2"/>
      <c r="B2037" s="234"/>
      <c r="C2037" s="237"/>
      <c r="D2037" s="238"/>
      <c r="E2037" s="242"/>
      <c r="F2037" s="245"/>
      <c r="G2037" s="245"/>
      <c r="H2037" s="245"/>
      <c r="I2037" s="245"/>
      <c r="J2037" s="248"/>
      <c r="K2037" s="250"/>
      <c r="L2037" s="247"/>
      <c r="M2037" s="247"/>
      <c r="N2037" s="247"/>
      <c r="O2037" s="245"/>
      <c r="P2037" s="134" t="s">
        <v>262</v>
      </c>
      <c r="Q2037" s="89"/>
      <c r="R2037" s="89"/>
      <c r="S2037" s="89"/>
      <c r="T2037" s="89"/>
      <c r="U2037" s="89"/>
      <c r="V2037" s="89"/>
      <c r="W2037" s="89"/>
      <c r="X2037" s="89"/>
      <c r="Y2037" s="89"/>
      <c r="Z2037" s="89"/>
      <c r="AA2037" s="221"/>
      <c r="AB2037" s="221"/>
      <c r="AC2037" s="234"/>
      <c r="AD2037" s="221"/>
      <c r="AE2037" s="225"/>
      <c r="AF2037" s="226"/>
      <c r="AG2037" s="230"/>
      <c r="AH2037" s="230"/>
      <c r="AI2037" s="230"/>
      <c r="AJ2037" s="216"/>
      <c r="AK2037" s="216"/>
      <c r="AL2037" s="218"/>
      <c r="AM2037" s="213"/>
      <c r="AN2037" s="213"/>
      <c r="AO2037" s="213"/>
      <c r="AP2037" s="213"/>
      <c r="AQ2037" s="213"/>
      <c r="AR2037" s="213"/>
      <c r="AS2037" s="213"/>
      <c r="AT2037" s="207"/>
      <c r="AU2037" s="207"/>
      <c r="AV2037" s="207"/>
      <c r="AW2037" s="207"/>
      <c r="AX2037" s="207"/>
      <c r="AY2037" s="207"/>
      <c r="AZ2037" s="207"/>
      <c r="BA2037" s="207"/>
      <c r="BB2037" s="207"/>
      <c r="BC2037" s="207"/>
      <c r="BD2037" s="207"/>
      <c r="BE2037" s="207"/>
      <c r="BF2037" s="207"/>
      <c r="BG2037" s="207"/>
      <c r="BH2037" s="207"/>
      <c r="BI2037" s="207"/>
      <c r="BJ2037" s="207"/>
      <c r="BK2037" s="207"/>
      <c r="BL2037" s="207"/>
      <c r="BM2037" s="210"/>
      <c r="BN2037" s="204"/>
      <c r="BO2037" s="2"/>
    </row>
    <row r="2038" spans="1:67" ht="15" hidden="1" customHeight="1" x14ac:dyDescent="0.25">
      <c r="A2038" s="2"/>
      <c r="B2038" s="234"/>
      <c r="C2038" s="237"/>
      <c r="D2038" s="238"/>
      <c r="E2038" s="242"/>
      <c r="F2038" s="245"/>
      <c r="G2038" s="245"/>
      <c r="H2038" s="245"/>
      <c r="I2038" s="245"/>
      <c r="J2038" s="248"/>
      <c r="K2038" s="250"/>
      <c r="L2038" s="247"/>
      <c r="M2038" s="247"/>
      <c r="N2038" s="247"/>
      <c r="O2038" s="245"/>
      <c r="P2038" s="134" t="s">
        <v>263</v>
      </c>
      <c r="Q2038" s="89"/>
      <c r="R2038" s="89"/>
      <c r="S2038" s="89"/>
      <c r="T2038" s="89"/>
      <c r="U2038" s="89"/>
      <c r="V2038" s="89"/>
      <c r="W2038" s="89"/>
      <c r="X2038" s="89"/>
      <c r="Y2038" s="89"/>
      <c r="Z2038" s="89"/>
      <c r="AA2038" s="221"/>
      <c r="AB2038" s="221"/>
      <c r="AC2038" s="234"/>
      <c r="AD2038" s="221"/>
      <c r="AE2038" s="225"/>
      <c r="AF2038" s="226"/>
      <c r="AG2038" s="230"/>
      <c r="AH2038" s="230"/>
      <c r="AI2038" s="230"/>
      <c r="AJ2038" s="216"/>
      <c r="AK2038" s="216"/>
      <c r="AL2038" s="218"/>
      <c r="AM2038" s="213"/>
      <c r="AN2038" s="213"/>
      <c r="AO2038" s="213"/>
      <c r="AP2038" s="213"/>
      <c r="AQ2038" s="213"/>
      <c r="AR2038" s="213"/>
      <c r="AS2038" s="213"/>
      <c r="AT2038" s="207"/>
      <c r="AU2038" s="207"/>
      <c r="AV2038" s="207"/>
      <c r="AW2038" s="207"/>
      <c r="AX2038" s="207"/>
      <c r="AY2038" s="207"/>
      <c r="AZ2038" s="207"/>
      <c r="BA2038" s="207"/>
      <c r="BB2038" s="207"/>
      <c r="BC2038" s="207"/>
      <c r="BD2038" s="207"/>
      <c r="BE2038" s="207"/>
      <c r="BF2038" s="207"/>
      <c r="BG2038" s="207"/>
      <c r="BH2038" s="207"/>
      <c r="BI2038" s="207"/>
      <c r="BJ2038" s="207"/>
      <c r="BK2038" s="207"/>
      <c r="BL2038" s="207"/>
      <c r="BM2038" s="210"/>
      <c r="BN2038" s="204"/>
      <c r="BO2038" s="2"/>
    </row>
    <row r="2039" spans="1:67" ht="15" hidden="1" customHeight="1" x14ac:dyDescent="0.25">
      <c r="A2039" s="2"/>
      <c r="B2039" s="234"/>
      <c r="C2039" s="237"/>
      <c r="D2039" s="238"/>
      <c r="E2039" s="242"/>
      <c r="F2039" s="245"/>
      <c r="G2039" s="245"/>
      <c r="H2039" s="245"/>
      <c r="I2039" s="245"/>
      <c r="J2039" s="248"/>
      <c r="K2039" s="250"/>
      <c r="L2039" s="247"/>
      <c r="M2039" s="247"/>
      <c r="N2039" s="247"/>
      <c r="O2039" s="245"/>
      <c r="P2039" s="134" t="s">
        <v>27</v>
      </c>
      <c r="Q2039" s="89"/>
      <c r="R2039" s="89"/>
      <c r="S2039" s="89"/>
      <c r="T2039" s="89"/>
      <c r="U2039" s="89"/>
      <c r="V2039" s="89"/>
      <c r="W2039" s="89"/>
      <c r="X2039" s="89"/>
      <c r="Y2039" s="89"/>
      <c r="Z2039" s="89"/>
      <c r="AA2039" s="221"/>
      <c r="AB2039" s="221"/>
      <c r="AC2039" s="234"/>
      <c r="AD2039" s="221"/>
      <c r="AE2039" s="225"/>
      <c r="AF2039" s="226"/>
      <c r="AG2039" s="230"/>
      <c r="AH2039" s="230"/>
      <c r="AI2039" s="230"/>
      <c r="AJ2039" s="216"/>
      <c r="AK2039" s="216"/>
      <c r="AL2039" s="218"/>
      <c r="AM2039" s="213"/>
      <c r="AN2039" s="213"/>
      <c r="AO2039" s="213"/>
      <c r="AP2039" s="213"/>
      <c r="AQ2039" s="213"/>
      <c r="AR2039" s="213"/>
      <c r="AS2039" s="213"/>
      <c r="AT2039" s="207"/>
      <c r="AU2039" s="207"/>
      <c r="AV2039" s="207"/>
      <c r="AW2039" s="207"/>
      <c r="AX2039" s="207"/>
      <c r="AY2039" s="207"/>
      <c r="AZ2039" s="207"/>
      <c r="BA2039" s="207"/>
      <c r="BB2039" s="207"/>
      <c r="BC2039" s="207"/>
      <c r="BD2039" s="207"/>
      <c r="BE2039" s="207"/>
      <c r="BF2039" s="207"/>
      <c r="BG2039" s="207"/>
      <c r="BH2039" s="207"/>
      <c r="BI2039" s="207"/>
      <c r="BJ2039" s="207"/>
      <c r="BK2039" s="207"/>
      <c r="BL2039" s="207"/>
      <c r="BM2039" s="210"/>
      <c r="BN2039" s="204"/>
      <c r="BO2039" s="2"/>
    </row>
    <row r="2040" spans="1:67" ht="15" customHeight="1" x14ac:dyDescent="0.25">
      <c r="A2040" s="2"/>
      <c r="B2040" s="219"/>
      <c r="C2040" s="239"/>
      <c r="D2040" s="240"/>
      <c r="E2040" s="243"/>
      <c r="F2040" s="246"/>
      <c r="G2040" s="246"/>
      <c r="H2040" s="246"/>
      <c r="I2040" s="246"/>
      <c r="J2040" s="248"/>
      <c r="K2040" s="251"/>
      <c r="L2040" s="248"/>
      <c r="M2040" s="248"/>
      <c r="N2040" s="248"/>
      <c r="O2040" s="246"/>
      <c r="P2040" s="134" t="s">
        <v>28</v>
      </c>
      <c r="Q2040" s="182">
        <v>46104</v>
      </c>
      <c r="R2040" s="182">
        <v>46115</v>
      </c>
      <c r="S2040" s="182">
        <v>46129</v>
      </c>
      <c r="T2040" s="89"/>
      <c r="U2040" s="89"/>
      <c r="V2040" s="89"/>
      <c r="W2040" s="89"/>
      <c r="X2040" s="89"/>
      <c r="Y2040" s="89"/>
      <c r="Z2040" s="89"/>
      <c r="AA2040" s="232"/>
      <c r="AB2040" s="222"/>
      <c r="AC2040" s="252"/>
      <c r="AD2040" s="222"/>
      <c r="AE2040" s="227"/>
      <c r="AF2040" s="228"/>
      <c r="AG2040" s="231"/>
      <c r="AH2040" s="232"/>
      <c r="AI2040" s="232"/>
      <c r="AJ2040" s="217"/>
      <c r="AK2040" s="217"/>
      <c r="AL2040" s="219"/>
      <c r="AM2040" s="214"/>
      <c r="AN2040" s="214"/>
      <c r="AO2040" s="214"/>
      <c r="AP2040" s="214"/>
      <c r="AQ2040" s="214"/>
      <c r="AR2040" s="214"/>
      <c r="AS2040" s="214"/>
      <c r="AT2040" s="208"/>
      <c r="AU2040" s="208"/>
      <c r="AV2040" s="208"/>
      <c r="AW2040" s="208"/>
      <c r="AX2040" s="208"/>
      <c r="AY2040" s="208"/>
      <c r="AZ2040" s="208"/>
      <c r="BA2040" s="208"/>
      <c r="BB2040" s="208"/>
      <c r="BC2040" s="208"/>
      <c r="BD2040" s="208"/>
      <c r="BE2040" s="208"/>
      <c r="BF2040" s="208"/>
      <c r="BG2040" s="208"/>
      <c r="BH2040" s="208"/>
      <c r="BI2040" s="208"/>
      <c r="BJ2040" s="208"/>
      <c r="BK2040" s="208"/>
      <c r="BL2040" s="208"/>
      <c r="BM2040" s="211"/>
      <c r="BN2040" s="205"/>
      <c r="BO2040" s="2"/>
    </row>
    <row r="2041" spans="1:67" ht="15" hidden="1" customHeight="1" x14ac:dyDescent="0.25">
      <c r="A2041" s="2"/>
      <c r="B2041" s="233" t="s">
        <v>1724</v>
      </c>
      <c r="C2041" s="235" t="s">
        <v>934</v>
      </c>
      <c r="D2041" s="236"/>
      <c r="E2041" s="241"/>
      <c r="F2041" s="244" t="s">
        <v>1730</v>
      </c>
      <c r="G2041" s="245"/>
      <c r="H2041" s="245"/>
      <c r="I2041" s="245" t="s">
        <v>1697</v>
      </c>
      <c r="J2041" s="247"/>
      <c r="K2041" s="249">
        <v>46129</v>
      </c>
      <c r="L2041" s="247" t="s">
        <v>495</v>
      </c>
      <c r="M2041" s="247">
        <v>1</v>
      </c>
      <c r="N2041" s="247"/>
      <c r="O2041" s="245" t="s">
        <v>1596</v>
      </c>
      <c r="P2041" s="135" t="s">
        <v>148</v>
      </c>
      <c r="Q2041" s="89"/>
      <c r="R2041" s="89"/>
      <c r="S2041" s="89"/>
      <c r="T2041" s="89"/>
      <c r="U2041" s="89"/>
      <c r="V2041" s="89"/>
      <c r="W2041" s="89"/>
      <c r="X2041" s="89"/>
      <c r="Y2041" s="89"/>
      <c r="Z2041" s="89"/>
      <c r="AA2041" s="220">
        <v>155</v>
      </c>
      <c r="AB2041" s="220"/>
      <c r="AC2041" s="233"/>
      <c r="AD2041" s="220"/>
      <c r="AE2041" s="223">
        <v>50</v>
      </c>
      <c r="AF2041" s="224"/>
      <c r="AG2041" s="229"/>
      <c r="AH2041" s="229">
        <v>50</v>
      </c>
      <c r="AI2041" s="229">
        <v>0.20715278520260877</v>
      </c>
      <c r="AJ2041" s="215"/>
      <c r="AK2041" s="215"/>
      <c r="AL2041" s="209" t="s">
        <v>1590</v>
      </c>
      <c r="AM2041" s="212"/>
      <c r="AN2041" s="212"/>
      <c r="AO2041" s="212"/>
      <c r="AP2041" s="212"/>
      <c r="AQ2041" s="212"/>
      <c r="AR2041" s="212"/>
      <c r="AS2041" s="212"/>
      <c r="AT2041" s="206"/>
      <c r="AU2041" s="206"/>
      <c r="AV2041" s="206"/>
      <c r="AW2041" s="206"/>
      <c r="AX2041" s="206"/>
      <c r="AY2041" s="206"/>
      <c r="AZ2041" s="206"/>
      <c r="BA2041" s="206"/>
      <c r="BB2041" s="206"/>
      <c r="BC2041" s="206"/>
      <c r="BD2041" s="206"/>
      <c r="BE2041" s="206"/>
      <c r="BF2041" s="206"/>
      <c r="BG2041" s="206"/>
      <c r="BH2041" s="206"/>
      <c r="BI2041" s="206"/>
      <c r="BJ2041" s="206"/>
      <c r="BK2041" s="206"/>
      <c r="BL2041" s="206"/>
      <c r="BM2041" s="209"/>
      <c r="BN2041" s="203"/>
      <c r="BO2041" s="2"/>
    </row>
    <row r="2042" spans="1:67" ht="15" customHeight="1" x14ac:dyDescent="0.25">
      <c r="A2042" s="2"/>
      <c r="B2042" s="234"/>
      <c r="C2042" s="237"/>
      <c r="D2042" s="238"/>
      <c r="E2042" s="242"/>
      <c r="F2042" s="245"/>
      <c r="G2042" s="245"/>
      <c r="H2042" s="245"/>
      <c r="I2042" s="245"/>
      <c r="J2042" s="248"/>
      <c r="K2042" s="250"/>
      <c r="L2042" s="247"/>
      <c r="M2042" s="247"/>
      <c r="N2042" s="247"/>
      <c r="O2042" s="245"/>
      <c r="P2042" s="134" t="s">
        <v>26</v>
      </c>
      <c r="Q2042" s="89">
        <v>46118</v>
      </c>
      <c r="R2042" s="89">
        <v>46122</v>
      </c>
      <c r="S2042" s="89">
        <v>46129</v>
      </c>
      <c r="T2042" s="89">
        <v>46295</v>
      </c>
      <c r="U2042" s="89">
        <v>46295</v>
      </c>
      <c r="V2042" s="89">
        <v>46309</v>
      </c>
      <c r="W2042" s="89"/>
      <c r="X2042" s="89"/>
      <c r="Y2042" s="89"/>
      <c r="Z2042" s="89"/>
      <c r="AA2042" s="221"/>
      <c r="AB2042" s="221"/>
      <c r="AC2042" s="234"/>
      <c r="AD2042" s="221"/>
      <c r="AE2042" s="225"/>
      <c r="AF2042" s="226"/>
      <c r="AG2042" s="230"/>
      <c r="AH2042" s="230"/>
      <c r="AI2042" s="230"/>
      <c r="AJ2042" s="216"/>
      <c r="AK2042" s="216"/>
      <c r="AL2042" s="218"/>
      <c r="AM2042" s="213"/>
      <c r="AN2042" s="213"/>
      <c r="AO2042" s="213"/>
      <c r="AP2042" s="213"/>
      <c r="AQ2042" s="213"/>
      <c r="AR2042" s="213"/>
      <c r="AS2042" s="213"/>
      <c r="AT2042" s="207"/>
      <c r="AU2042" s="207"/>
      <c r="AV2042" s="207"/>
      <c r="AW2042" s="207"/>
      <c r="AX2042" s="207"/>
      <c r="AY2042" s="207"/>
      <c r="AZ2042" s="207"/>
      <c r="BA2042" s="207"/>
      <c r="BB2042" s="207"/>
      <c r="BC2042" s="207"/>
      <c r="BD2042" s="207"/>
      <c r="BE2042" s="207"/>
      <c r="BF2042" s="207"/>
      <c r="BG2042" s="207"/>
      <c r="BH2042" s="207"/>
      <c r="BI2042" s="207"/>
      <c r="BJ2042" s="207"/>
      <c r="BK2042" s="207"/>
      <c r="BL2042" s="207"/>
      <c r="BM2042" s="210"/>
      <c r="BN2042" s="204"/>
      <c r="BO2042" s="2"/>
    </row>
    <row r="2043" spans="1:67" ht="15" hidden="1" customHeight="1" x14ac:dyDescent="0.25">
      <c r="A2043" s="2"/>
      <c r="B2043" s="234"/>
      <c r="C2043" s="237"/>
      <c r="D2043" s="238"/>
      <c r="E2043" s="242"/>
      <c r="F2043" s="245"/>
      <c r="G2043" s="245"/>
      <c r="H2043" s="245"/>
      <c r="I2043" s="245"/>
      <c r="J2043" s="248"/>
      <c r="K2043" s="250"/>
      <c r="L2043" s="247"/>
      <c r="M2043" s="247"/>
      <c r="N2043" s="247"/>
      <c r="O2043" s="245"/>
      <c r="P2043" s="134" t="s">
        <v>262</v>
      </c>
      <c r="Q2043" s="89"/>
      <c r="R2043" s="89"/>
      <c r="S2043" s="89"/>
      <c r="T2043" s="89"/>
      <c r="U2043" s="89"/>
      <c r="V2043" s="89"/>
      <c r="W2043" s="89"/>
      <c r="X2043" s="89"/>
      <c r="Y2043" s="89"/>
      <c r="Z2043" s="89"/>
      <c r="AA2043" s="221"/>
      <c r="AB2043" s="221"/>
      <c r="AC2043" s="234"/>
      <c r="AD2043" s="221"/>
      <c r="AE2043" s="225"/>
      <c r="AF2043" s="226"/>
      <c r="AG2043" s="230"/>
      <c r="AH2043" s="230"/>
      <c r="AI2043" s="230"/>
      <c r="AJ2043" s="216"/>
      <c r="AK2043" s="216"/>
      <c r="AL2043" s="218"/>
      <c r="AM2043" s="213"/>
      <c r="AN2043" s="213"/>
      <c r="AO2043" s="213"/>
      <c r="AP2043" s="213"/>
      <c r="AQ2043" s="213"/>
      <c r="AR2043" s="213"/>
      <c r="AS2043" s="213"/>
      <c r="AT2043" s="207"/>
      <c r="AU2043" s="207"/>
      <c r="AV2043" s="207"/>
      <c r="AW2043" s="207"/>
      <c r="AX2043" s="207"/>
      <c r="AY2043" s="207"/>
      <c r="AZ2043" s="207"/>
      <c r="BA2043" s="207"/>
      <c r="BB2043" s="207"/>
      <c r="BC2043" s="207"/>
      <c r="BD2043" s="207"/>
      <c r="BE2043" s="207"/>
      <c r="BF2043" s="207"/>
      <c r="BG2043" s="207"/>
      <c r="BH2043" s="207"/>
      <c r="BI2043" s="207"/>
      <c r="BJ2043" s="207"/>
      <c r="BK2043" s="207"/>
      <c r="BL2043" s="207"/>
      <c r="BM2043" s="210"/>
      <c r="BN2043" s="204"/>
      <c r="BO2043" s="2"/>
    </row>
    <row r="2044" spans="1:67" ht="15" hidden="1" customHeight="1" x14ac:dyDescent="0.25">
      <c r="A2044" s="2"/>
      <c r="B2044" s="234"/>
      <c r="C2044" s="237"/>
      <c r="D2044" s="238"/>
      <c r="E2044" s="242"/>
      <c r="F2044" s="245"/>
      <c r="G2044" s="245"/>
      <c r="H2044" s="245"/>
      <c r="I2044" s="245"/>
      <c r="J2044" s="248"/>
      <c r="K2044" s="250"/>
      <c r="L2044" s="247"/>
      <c r="M2044" s="247"/>
      <c r="N2044" s="247"/>
      <c r="O2044" s="245"/>
      <c r="P2044" s="134" t="s">
        <v>263</v>
      </c>
      <c r="Q2044" s="89"/>
      <c r="R2044" s="89"/>
      <c r="S2044" s="89"/>
      <c r="T2044" s="89"/>
      <c r="U2044" s="89"/>
      <c r="V2044" s="89"/>
      <c r="W2044" s="89"/>
      <c r="X2044" s="89"/>
      <c r="Y2044" s="89"/>
      <c r="Z2044" s="89"/>
      <c r="AA2044" s="221"/>
      <c r="AB2044" s="221"/>
      <c r="AC2044" s="234"/>
      <c r="AD2044" s="221"/>
      <c r="AE2044" s="225"/>
      <c r="AF2044" s="226"/>
      <c r="AG2044" s="230"/>
      <c r="AH2044" s="230"/>
      <c r="AI2044" s="230"/>
      <c r="AJ2044" s="216"/>
      <c r="AK2044" s="216"/>
      <c r="AL2044" s="218"/>
      <c r="AM2044" s="213"/>
      <c r="AN2044" s="213"/>
      <c r="AO2044" s="213"/>
      <c r="AP2044" s="213"/>
      <c r="AQ2044" s="213"/>
      <c r="AR2044" s="213"/>
      <c r="AS2044" s="213"/>
      <c r="AT2044" s="207"/>
      <c r="AU2044" s="207"/>
      <c r="AV2044" s="207"/>
      <c r="AW2044" s="207"/>
      <c r="AX2044" s="207"/>
      <c r="AY2044" s="207"/>
      <c r="AZ2044" s="207"/>
      <c r="BA2044" s="207"/>
      <c r="BB2044" s="207"/>
      <c r="BC2044" s="207"/>
      <c r="BD2044" s="207"/>
      <c r="BE2044" s="207"/>
      <c r="BF2044" s="207"/>
      <c r="BG2044" s="207"/>
      <c r="BH2044" s="207"/>
      <c r="BI2044" s="207"/>
      <c r="BJ2044" s="207"/>
      <c r="BK2044" s="207"/>
      <c r="BL2044" s="207"/>
      <c r="BM2044" s="210"/>
      <c r="BN2044" s="204"/>
      <c r="BO2044" s="2"/>
    </row>
    <row r="2045" spans="1:67" ht="15" hidden="1" customHeight="1" x14ac:dyDescent="0.25">
      <c r="A2045" s="2"/>
      <c r="B2045" s="234"/>
      <c r="C2045" s="237"/>
      <c r="D2045" s="238"/>
      <c r="E2045" s="242"/>
      <c r="F2045" s="245"/>
      <c r="G2045" s="245"/>
      <c r="H2045" s="245"/>
      <c r="I2045" s="245"/>
      <c r="J2045" s="248"/>
      <c r="K2045" s="250"/>
      <c r="L2045" s="247"/>
      <c r="M2045" s="247"/>
      <c r="N2045" s="247"/>
      <c r="O2045" s="245"/>
      <c r="P2045" s="134" t="s">
        <v>27</v>
      </c>
      <c r="Q2045" s="89"/>
      <c r="R2045" s="89"/>
      <c r="S2045" s="89"/>
      <c r="T2045" s="89"/>
      <c r="U2045" s="89"/>
      <c r="V2045" s="89"/>
      <c r="W2045" s="89"/>
      <c r="X2045" s="89"/>
      <c r="Y2045" s="89"/>
      <c r="Z2045" s="89"/>
      <c r="AA2045" s="221"/>
      <c r="AB2045" s="221"/>
      <c r="AC2045" s="234"/>
      <c r="AD2045" s="221"/>
      <c r="AE2045" s="225"/>
      <c r="AF2045" s="226"/>
      <c r="AG2045" s="230"/>
      <c r="AH2045" s="230"/>
      <c r="AI2045" s="230"/>
      <c r="AJ2045" s="216"/>
      <c r="AK2045" s="216"/>
      <c r="AL2045" s="218"/>
      <c r="AM2045" s="213"/>
      <c r="AN2045" s="213"/>
      <c r="AO2045" s="213"/>
      <c r="AP2045" s="213"/>
      <c r="AQ2045" s="213"/>
      <c r="AR2045" s="213"/>
      <c r="AS2045" s="213"/>
      <c r="AT2045" s="207"/>
      <c r="AU2045" s="207"/>
      <c r="AV2045" s="207"/>
      <c r="AW2045" s="207"/>
      <c r="AX2045" s="207"/>
      <c r="AY2045" s="207"/>
      <c r="AZ2045" s="207"/>
      <c r="BA2045" s="207"/>
      <c r="BB2045" s="207"/>
      <c r="BC2045" s="207"/>
      <c r="BD2045" s="207"/>
      <c r="BE2045" s="207"/>
      <c r="BF2045" s="207"/>
      <c r="BG2045" s="207"/>
      <c r="BH2045" s="207"/>
      <c r="BI2045" s="207"/>
      <c r="BJ2045" s="207"/>
      <c r="BK2045" s="207"/>
      <c r="BL2045" s="207"/>
      <c r="BM2045" s="210"/>
      <c r="BN2045" s="204"/>
      <c r="BO2045" s="2"/>
    </row>
    <row r="2046" spans="1:67" ht="15" customHeight="1" x14ac:dyDescent="0.25">
      <c r="A2046" s="2"/>
      <c r="B2046" s="219"/>
      <c r="C2046" s="239"/>
      <c r="D2046" s="240"/>
      <c r="E2046" s="243"/>
      <c r="F2046" s="246"/>
      <c r="G2046" s="246"/>
      <c r="H2046" s="246"/>
      <c r="I2046" s="246"/>
      <c r="J2046" s="248"/>
      <c r="K2046" s="251"/>
      <c r="L2046" s="248"/>
      <c r="M2046" s="248"/>
      <c r="N2046" s="248"/>
      <c r="O2046" s="246"/>
      <c r="P2046" s="134" t="s">
        <v>28</v>
      </c>
      <c r="Q2046" s="182">
        <v>46104</v>
      </c>
      <c r="R2046" s="182">
        <v>46115</v>
      </c>
      <c r="S2046" s="182">
        <v>46129</v>
      </c>
      <c r="T2046" s="89"/>
      <c r="U2046" s="89"/>
      <c r="V2046" s="89"/>
      <c r="W2046" s="89"/>
      <c r="X2046" s="89"/>
      <c r="Y2046" s="89"/>
      <c r="Z2046" s="89"/>
      <c r="AA2046" s="232"/>
      <c r="AB2046" s="222"/>
      <c r="AC2046" s="252"/>
      <c r="AD2046" s="222"/>
      <c r="AE2046" s="227"/>
      <c r="AF2046" s="228"/>
      <c r="AG2046" s="231"/>
      <c r="AH2046" s="232"/>
      <c r="AI2046" s="232"/>
      <c r="AJ2046" s="217"/>
      <c r="AK2046" s="217"/>
      <c r="AL2046" s="219"/>
      <c r="AM2046" s="214"/>
      <c r="AN2046" s="214"/>
      <c r="AO2046" s="214"/>
      <c r="AP2046" s="214"/>
      <c r="AQ2046" s="214"/>
      <c r="AR2046" s="214"/>
      <c r="AS2046" s="214"/>
      <c r="AT2046" s="208"/>
      <c r="AU2046" s="208"/>
      <c r="AV2046" s="208"/>
      <c r="AW2046" s="208"/>
      <c r="AX2046" s="208"/>
      <c r="AY2046" s="208"/>
      <c r="AZ2046" s="208"/>
      <c r="BA2046" s="208"/>
      <c r="BB2046" s="208"/>
      <c r="BC2046" s="208"/>
      <c r="BD2046" s="208"/>
      <c r="BE2046" s="208"/>
      <c r="BF2046" s="208"/>
      <c r="BG2046" s="208"/>
      <c r="BH2046" s="208"/>
      <c r="BI2046" s="208"/>
      <c r="BJ2046" s="208"/>
      <c r="BK2046" s="208"/>
      <c r="BL2046" s="208"/>
      <c r="BM2046" s="211"/>
      <c r="BN2046" s="205"/>
      <c r="BO2046" s="2"/>
    </row>
    <row r="2047" spans="1:67" ht="15" hidden="1" customHeight="1" x14ac:dyDescent="0.25">
      <c r="A2047" s="2"/>
      <c r="B2047" s="233" t="s">
        <v>1732</v>
      </c>
      <c r="C2047" s="235" t="s">
        <v>936</v>
      </c>
      <c r="D2047" s="236"/>
      <c r="E2047" s="241"/>
      <c r="F2047" s="244" t="s">
        <v>1731</v>
      </c>
      <c r="G2047" s="245"/>
      <c r="H2047" s="245"/>
      <c r="I2047" s="245" t="s">
        <v>1697</v>
      </c>
      <c r="J2047" s="247"/>
      <c r="K2047" s="249">
        <v>46216</v>
      </c>
      <c r="L2047" s="247" t="s">
        <v>504</v>
      </c>
      <c r="M2047" s="247">
        <v>1</v>
      </c>
      <c r="N2047" s="247"/>
      <c r="O2047" s="245" t="s">
        <v>1596</v>
      </c>
      <c r="P2047" s="135" t="s">
        <v>148</v>
      </c>
      <c r="Q2047" s="89"/>
      <c r="R2047" s="89"/>
      <c r="S2047" s="89"/>
      <c r="T2047" s="89"/>
      <c r="U2047" s="89"/>
      <c r="V2047" s="89"/>
      <c r="W2047" s="89"/>
      <c r="X2047" s="89"/>
      <c r="Y2047" s="89"/>
      <c r="Z2047" s="89"/>
      <c r="AA2047" s="220">
        <v>123</v>
      </c>
      <c r="AB2047" s="220"/>
      <c r="AC2047" s="233"/>
      <c r="AD2047" s="220"/>
      <c r="AE2047" s="223">
        <v>100</v>
      </c>
      <c r="AF2047" s="224"/>
      <c r="AG2047" s="229"/>
      <c r="AH2047" s="229">
        <v>0</v>
      </c>
      <c r="AI2047" s="229">
        <v>0.16438575858013471</v>
      </c>
      <c r="AJ2047" s="215"/>
      <c r="AK2047" s="215"/>
      <c r="AL2047" s="209" t="s">
        <v>1590</v>
      </c>
      <c r="AM2047" s="212"/>
      <c r="AN2047" s="212"/>
      <c r="AO2047" s="212"/>
      <c r="AP2047" s="212"/>
      <c r="AQ2047" s="212"/>
      <c r="AR2047" s="212"/>
      <c r="AS2047" s="212"/>
      <c r="AT2047" s="206"/>
      <c r="AU2047" s="206"/>
      <c r="AV2047" s="206"/>
      <c r="AW2047" s="206"/>
      <c r="AX2047" s="206"/>
      <c r="AY2047" s="206"/>
      <c r="AZ2047" s="206"/>
      <c r="BA2047" s="206"/>
      <c r="BB2047" s="206"/>
      <c r="BC2047" s="206"/>
      <c r="BD2047" s="206"/>
      <c r="BE2047" s="206"/>
      <c r="BF2047" s="206"/>
      <c r="BG2047" s="206"/>
      <c r="BH2047" s="206"/>
      <c r="BI2047" s="206"/>
      <c r="BJ2047" s="206"/>
      <c r="BK2047" s="206"/>
      <c r="BL2047" s="206"/>
      <c r="BM2047" s="209"/>
      <c r="BN2047" s="203"/>
      <c r="BO2047" s="2"/>
    </row>
    <row r="2048" spans="1:67" ht="15" customHeight="1" x14ac:dyDescent="0.25">
      <c r="A2048" s="2"/>
      <c r="B2048" s="234"/>
      <c r="C2048" s="237"/>
      <c r="D2048" s="238"/>
      <c r="E2048" s="242"/>
      <c r="F2048" s="245"/>
      <c r="G2048" s="245"/>
      <c r="H2048" s="245"/>
      <c r="I2048" s="245"/>
      <c r="J2048" s="248"/>
      <c r="K2048" s="250"/>
      <c r="L2048" s="247"/>
      <c r="M2048" s="247"/>
      <c r="N2048" s="247"/>
      <c r="O2048" s="245"/>
      <c r="P2048" s="134" t="s">
        <v>26</v>
      </c>
      <c r="Q2048" s="89">
        <v>46139</v>
      </c>
      <c r="R2048" s="89">
        <v>46142</v>
      </c>
      <c r="S2048" s="89">
        <v>46311</v>
      </c>
      <c r="T2048" s="89">
        <v>46311</v>
      </c>
      <c r="U2048" s="89">
        <v>46311</v>
      </c>
      <c r="V2048" s="89">
        <v>46325</v>
      </c>
      <c r="W2048" s="89"/>
      <c r="X2048" s="89"/>
      <c r="Y2048" s="89"/>
      <c r="Z2048" s="89"/>
      <c r="AA2048" s="221"/>
      <c r="AB2048" s="221"/>
      <c r="AC2048" s="234"/>
      <c r="AD2048" s="221"/>
      <c r="AE2048" s="225"/>
      <c r="AF2048" s="226"/>
      <c r="AG2048" s="230"/>
      <c r="AH2048" s="230"/>
      <c r="AI2048" s="230"/>
      <c r="AJ2048" s="216"/>
      <c r="AK2048" s="216"/>
      <c r="AL2048" s="218"/>
      <c r="AM2048" s="213"/>
      <c r="AN2048" s="213"/>
      <c r="AO2048" s="213"/>
      <c r="AP2048" s="213"/>
      <c r="AQ2048" s="213"/>
      <c r="AR2048" s="213"/>
      <c r="AS2048" s="213"/>
      <c r="AT2048" s="207"/>
      <c r="AU2048" s="207"/>
      <c r="AV2048" s="207"/>
      <c r="AW2048" s="207"/>
      <c r="AX2048" s="207"/>
      <c r="AY2048" s="207"/>
      <c r="AZ2048" s="207"/>
      <c r="BA2048" s="207"/>
      <c r="BB2048" s="207"/>
      <c r="BC2048" s="207"/>
      <c r="BD2048" s="207"/>
      <c r="BE2048" s="207"/>
      <c r="BF2048" s="207"/>
      <c r="BG2048" s="207"/>
      <c r="BH2048" s="207"/>
      <c r="BI2048" s="207"/>
      <c r="BJ2048" s="207"/>
      <c r="BK2048" s="207"/>
      <c r="BL2048" s="207"/>
      <c r="BM2048" s="210"/>
      <c r="BN2048" s="204"/>
      <c r="BO2048" s="2"/>
    </row>
    <row r="2049" spans="1:67" ht="15" hidden="1" customHeight="1" x14ac:dyDescent="0.25">
      <c r="A2049" s="2"/>
      <c r="B2049" s="234"/>
      <c r="C2049" s="237"/>
      <c r="D2049" s="238"/>
      <c r="E2049" s="242"/>
      <c r="F2049" s="245"/>
      <c r="G2049" s="245"/>
      <c r="H2049" s="245"/>
      <c r="I2049" s="245"/>
      <c r="J2049" s="248"/>
      <c r="K2049" s="250"/>
      <c r="L2049" s="247"/>
      <c r="M2049" s="247"/>
      <c r="N2049" s="247"/>
      <c r="O2049" s="245"/>
      <c r="P2049" s="134" t="s">
        <v>262</v>
      </c>
      <c r="Q2049" s="89"/>
      <c r="R2049" s="89"/>
      <c r="S2049" s="89"/>
      <c r="T2049" s="89"/>
      <c r="U2049" s="89"/>
      <c r="V2049" s="89"/>
      <c r="W2049" s="89"/>
      <c r="X2049" s="89"/>
      <c r="Y2049" s="89"/>
      <c r="Z2049" s="89"/>
      <c r="AA2049" s="221"/>
      <c r="AB2049" s="221"/>
      <c r="AC2049" s="234"/>
      <c r="AD2049" s="221"/>
      <c r="AE2049" s="225"/>
      <c r="AF2049" s="226"/>
      <c r="AG2049" s="230"/>
      <c r="AH2049" s="230"/>
      <c r="AI2049" s="230"/>
      <c r="AJ2049" s="216"/>
      <c r="AK2049" s="216"/>
      <c r="AL2049" s="218"/>
      <c r="AM2049" s="213"/>
      <c r="AN2049" s="213"/>
      <c r="AO2049" s="213"/>
      <c r="AP2049" s="213"/>
      <c r="AQ2049" s="213"/>
      <c r="AR2049" s="213"/>
      <c r="AS2049" s="213"/>
      <c r="AT2049" s="207"/>
      <c r="AU2049" s="207"/>
      <c r="AV2049" s="207"/>
      <c r="AW2049" s="207"/>
      <c r="AX2049" s="207"/>
      <c r="AY2049" s="207"/>
      <c r="AZ2049" s="207"/>
      <c r="BA2049" s="207"/>
      <c r="BB2049" s="207"/>
      <c r="BC2049" s="207"/>
      <c r="BD2049" s="207"/>
      <c r="BE2049" s="207"/>
      <c r="BF2049" s="207"/>
      <c r="BG2049" s="207"/>
      <c r="BH2049" s="207"/>
      <c r="BI2049" s="207"/>
      <c r="BJ2049" s="207"/>
      <c r="BK2049" s="207"/>
      <c r="BL2049" s="207"/>
      <c r="BM2049" s="210"/>
      <c r="BN2049" s="204"/>
      <c r="BO2049" s="2"/>
    </row>
    <row r="2050" spans="1:67" ht="15" hidden="1" customHeight="1" x14ac:dyDescent="0.25">
      <c r="A2050" s="2"/>
      <c r="B2050" s="234"/>
      <c r="C2050" s="237"/>
      <c r="D2050" s="238"/>
      <c r="E2050" s="242"/>
      <c r="F2050" s="245"/>
      <c r="G2050" s="245"/>
      <c r="H2050" s="245"/>
      <c r="I2050" s="245"/>
      <c r="J2050" s="248"/>
      <c r="K2050" s="250"/>
      <c r="L2050" s="247"/>
      <c r="M2050" s="247"/>
      <c r="N2050" s="247"/>
      <c r="O2050" s="245"/>
      <c r="P2050" s="134" t="s">
        <v>263</v>
      </c>
      <c r="Q2050" s="89"/>
      <c r="R2050" s="89"/>
      <c r="S2050" s="89"/>
      <c r="T2050" s="89"/>
      <c r="U2050" s="89"/>
      <c r="V2050" s="89"/>
      <c r="W2050" s="89"/>
      <c r="X2050" s="89"/>
      <c r="Y2050" s="89"/>
      <c r="Z2050" s="89"/>
      <c r="AA2050" s="221"/>
      <c r="AB2050" s="221"/>
      <c r="AC2050" s="234"/>
      <c r="AD2050" s="221"/>
      <c r="AE2050" s="225"/>
      <c r="AF2050" s="226"/>
      <c r="AG2050" s="230"/>
      <c r="AH2050" s="230"/>
      <c r="AI2050" s="230"/>
      <c r="AJ2050" s="216"/>
      <c r="AK2050" s="216"/>
      <c r="AL2050" s="218"/>
      <c r="AM2050" s="213"/>
      <c r="AN2050" s="213"/>
      <c r="AO2050" s="213"/>
      <c r="AP2050" s="213"/>
      <c r="AQ2050" s="213"/>
      <c r="AR2050" s="213"/>
      <c r="AS2050" s="213"/>
      <c r="AT2050" s="207"/>
      <c r="AU2050" s="207"/>
      <c r="AV2050" s="207"/>
      <c r="AW2050" s="207"/>
      <c r="AX2050" s="207"/>
      <c r="AY2050" s="207"/>
      <c r="AZ2050" s="207"/>
      <c r="BA2050" s="207"/>
      <c r="BB2050" s="207"/>
      <c r="BC2050" s="207"/>
      <c r="BD2050" s="207"/>
      <c r="BE2050" s="207"/>
      <c r="BF2050" s="207"/>
      <c r="BG2050" s="207"/>
      <c r="BH2050" s="207"/>
      <c r="BI2050" s="207"/>
      <c r="BJ2050" s="207"/>
      <c r="BK2050" s="207"/>
      <c r="BL2050" s="207"/>
      <c r="BM2050" s="210"/>
      <c r="BN2050" s="204"/>
      <c r="BO2050" s="2"/>
    </row>
    <row r="2051" spans="1:67" ht="15" hidden="1" customHeight="1" x14ac:dyDescent="0.25">
      <c r="A2051" s="2"/>
      <c r="B2051" s="234"/>
      <c r="C2051" s="237"/>
      <c r="D2051" s="238"/>
      <c r="E2051" s="242"/>
      <c r="F2051" s="245"/>
      <c r="G2051" s="245"/>
      <c r="H2051" s="245"/>
      <c r="I2051" s="245"/>
      <c r="J2051" s="248"/>
      <c r="K2051" s="250"/>
      <c r="L2051" s="247"/>
      <c r="M2051" s="247"/>
      <c r="N2051" s="247"/>
      <c r="O2051" s="245"/>
      <c r="P2051" s="134" t="s">
        <v>27</v>
      </c>
      <c r="Q2051" s="89"/>
      <c r="R2051" s="89"/>
      <c r="S2051" s="89"/>
      <c r="T2051" s="89"/>
      <c r="U2051" s="89"/>
      <c r="V2051" s="89"/>
      <c r="W2051" s="89"/>
      <c r="X2051" s="89"/>
      <c r="Y2051" s="89"/>
      <c r="Z2051" s="89"/>
      <c r="AA2051" s="221"/>
      <c r="AB2051" s="221"/>
      <c r="AC2051" s="234"/>
      <c r="AD2051" s="221"/>
      <c r="AE2051" s="225"/>
      <c r="AF2051" s="226"/>
      <c r="AG2051" s="230"/>
      <c r="AH2051" s="230"/>
      <c r="AI2051" s="230"/>
      <c r="AJ2051" s="216"/>
      <c r="AK2051" s="216"/>
      <c r="AL2051" s="218"/>
      <c r="AM2051" s="213"/>
      <c r="AN2051" s="213"/>
      <c r="AO2051" s="213"/>
      <c r="AP2051" s="213"/>
      <c r="AQ2051" s="213"/>
      <c r="AR2051" s="213"/>
      <c r="AS2051" s="213"/>
      <c r="AT2051" s="207"/>
      <c r="AU2051" s="207"/>
      <c r="AV2051" s="207"/>
      <c r="AW2051" s="207"/>
      <c r="AX2051" s="207"/>
      <c r="AY2051" s="207"/>
      <c r="AZ2051" s="207"/>
      <c r="BA2051" s="207"/>
      <c r="BB2051" s="207"/>
      <c r="BC2051" s="207"/>
      <c r="BD2051" s="207"/>
      <c r="BE2051" s="207"/>
      <c r="BF2051" s="207"/>
      <c r="BG2051" s="207"/>
      <c r="BH2051" s="207"/>
      <c r="BI2051" s="207"/>
      <c r="BJ2051" s="207"/>
      <c r="BK2051" s="207"/>
      <c r="BL2051" s="207"/>
      <c r="BM2051" s="210"/>
      <c r="BN2051" s="204"/>
      <c r="BO2051" s="2"/>
    </row>
    <row r="2052" spans="1:67" ht="15" customHeight="1" x14ac:dyDescent="0.25">
      <c r="A2052" s="2"/>
      <c r="B2052" s="219"/>
      <c r="C2052" s="239"/>
      <c r="D2052" s="240"/>
      <c r="E2052" s="243"/>
      <c r="F2052" s="246"/>
      <c r="G2052" s="246"/>
      <c r="H2052" s="246"/>
      <c r="I2052" s="246"/>
      <c r="J2052" s="248"/>
      <c r="K2052" s="251"/>
      <c r="L2052" s="248"/>
      <c r="M2052" s="248"/>
      <c r="N2052" s="248"/>
      <c r="O2052" s="246"/>
      <c r="P2052" s="134" t="s">
        <v>28</v>
      </c>
      <c r="Q2052" s="182">
        <v>46139</v>
      </c>
      <c r="R2052" s="182">
        <v>46192</v>
      </c>
      <c r="S2052" s="182">
        <v>46192</v>
      </c>
      <c r="T2052" s="182">
        <v>46192</v>
      </c>
      <c r="U2052" s="182">
        <v>46213</v>
      </c>
      <c r="V2052" s="182">
        <v>46216</v>
      </c>
      <c r="W2052" s="89"/>
      <c r="X2052" s="89"/>
      <c r="Y2052" s="89"/>
      <c r="Z2052" s="89"/>
      <c r="AA2052" s="232"/>
      <c r="AB2052" s="222"/>
      <c r="AC2052" s="252"/>
      <c r="AD2052" s="222"/>
      <c r="AE2052" s="227"/>
      <c r="AF2052" s="228"/>
      <c r="AG2052" s="231"/>
      <c r="AH2052" s="232"/>
      <c r="AI2052" s="232"/>
      <c r="AJ2052" s="217"/>
      <c r="AK2052" s="217"/>
      <c r="AL2052" s="219"/>
      <c r="AM2052" s="214"/>
      <c r="AN2052" s="214"/>
      <c r="AO2052" s="214"/>
      <c r="AP2052" s="214"/>
      <c r="AQ2052" s="214"/>
      <c r="AR2052" s="214"/>
      <c r="AS2052" s="214"/>
      <c r="AT2052" s="208"/>
      <c r="AU2052" s="208"/>
      <c r="AV2052" s="208"/>
      <c r="AW2052" s="208"/>
      <c r="AX2052" s="208"/>
      <c r="AY2052" s="208"/>
      <c r="AZ2052" s="208"/>
      <c r="BA2052" s="208"/>
      <c r="BB2052" s="208"/>
      <c r="BC2052" s="208"/>
      <c r="BD2052" s="208"/>
      <c r="BE2052" s="208"/>
      <c r="BF2052" s="208"/>
      <c r="BG2052" s="208"/>
      <c r="BH2052" s="208"/>
      <c r="BI2052" s="208"/>
      <c r="BJ2052" s="208"/>
      <c r="BK2052" s="208"/>
      <c r="BL2052" s="208"/>
      <c r="BM2052" s="211"/>
      <c r="BN2052" s="205"/>
      <c r="BO2052" s="2"/>
    </row>
    <row r="2053" spans="1:67" ht="15" hidden="1" customHeight="1" x14ac:dyDescent="0.25">
      <c r="A2053" s="2"/>
      <c r="B2053" s="233" t="s">
        <v>1732</v>
      </c>
      <c r="C2053" s="235" t="s">
        <v>938</v>
      </c>
      <c r="D2053" s="236"/>
      <c r="E2053" s="241"/>
      <c r="F2053" s="244" t="s">
        <v>1734</v>
      </c>
      <c r="G2053" s="245"/>
      <c r="H2053" s="245"/>
      <c r="I2053" s="245" t="s">
        <v>1697</v>
      </c>
      <c r="J2053" s="247"/>
      <c r="K2053" s="249">
        <v>46241</v>
      </c>
      <c r="L2053" s="247" t="s">
        <v>504</v>
      </c>
      <c r="M2053" s="247">
        <v>1</v>
      </c>
      <c r="N2053" s="247"/>
      <c r="O2053" s="245" t="s">
        <v>1596</v>
      </c>
      <c r="P2053" s="135" t="s">
        <v>148</v>
      </c>
      <c r="Q2053" s="89"/>
      <c r="R2053" s="89"/>
      <c r="S2053" s="89"/>
      <c r="T2053" s="89"/>
      <c r="U2053" s="89"/>
      <c r="V2053" s="89"/>
      <c r="W2053" s="89"/>
      <c r="X2053" s="89"/>
      <c r="Y2053" s="89"/>
      <c r="Z2053" s="89"/>
      <c r="AA2053" s="220">
        <v>123</v>
      </c>
      <c r="AB2053" s="220"/>
      <c r="AC2053" s="233"/>
      <c r="AD2053" s="220"/>
      <c r="AE2053" s="223">
        <v>100</v>
      </c>
      <c r="AF2053" s="224"/>
      <c r="AG2053" s="229"/>
      <c r="AH2053" s="229">
        <v>0</v>
      </c>
      <c r="AI2053" s="229">
        <v>0.16438575858013471</v>
      </c>
      <c r="AJ2053" s="215"/>
      <c r="AK2053" s="215"/>
      <c r="AL2053" s="209" t="s">
        <v>1590</v>
      </c>
      <c r="AM2053" s="212"/>
      <c r="AN2053" s="212"/>
      <c r="AO2053" s="212"/>
      <c r="AP2053" s="212"/>
      <c r="AQ2053" s="212"/>
      <c r="AR2053" s="212"/>
      <c r="AS2053" s="212"/>
      <c r="AT2053" s="206"/>
      <c r="AU2053" s="206"/>
      <c r="AV2053" s="206"/>
      <c r="AW2053" s="206"/>
      <c r="AX2053" s="206"/>
      <c r="AY2053" s="206"/>
      <c r="AZ2053" s="206"/>
      <c r="BA2053" s="206"/>
      <c r="BB2053" s="206"/>
      <c r="BC2053" s="206"/>
      <c r="BD2053" s="206"/>
      <c r="BE2053" s="206"/>
      <c r="BF2053" s="206"/>
      <c r="BG2053" s="206"/>
      <c r="BH2053" s="206"/>
      <c r="BI2053" s="206"/>
      <c r="BJ2053" s="206"/>
      <c r="BK2053" s="206"/>
      <c r="BL2053" s="206"/>
      <c r="BM2053" s="209"/>
      <c r="BN2053" s="203"/>
      <c r="BO2053" s="2"/>
    </row>
    <row r="2054" spans="1:67" ht="15" customHeight="1" x14ac:dyDescent="0.25">
      <c r="A2054" s="2"/>
      <c r="B2054" s="234"/>
      <c r="C2054" s="237"/>
      <c r="D2054" s="238"/>
      <c r="E2054" s="242"/>
      <c r="F2054" s="245"/>
      <c r="G2054" s="245"/>
      <c r="H2054" s="245"/>
      <c r="I2054" s="245"/>
      <c r="J2054" s="248"/>
      <c r="K2054" s="250"/>
      <c r="L2054" s="247"/>
      <c r="M2054" s="247"/>
      <c r="N2054" s="247"/>
      <c r="O2054" s="245"/>
      <c r="P2054" s="134" t="s">
        <v>26</v>
      </c>
      <c r="Q2054" s="89">
        <v>46139</v>
      </c>
      <c r="R2054" s="89">
        <v>46142</v>
      </c>
      <c r="S2054" s="89">
        <v>46311</v>
      </c>
      <c r="T2054" s="89">
        <v>46311</v>
      </c>
      <c r="U2054" s="89">
        <v>46311</v>
      </c>
      <c r="V2054" s="89">
        <v>46325</v>
      </c>
      <c r="W2054" s="89"/>
      <c r="X2054" s="89"/>
      <c r="Y2054" s="89"/>
      <c r="Z2054" s="89"/>
      <c r="AA2054" s="221"/>
      <c r="AB2054" s="221"/>
      <c r="AC2054" s="234"/>
      <c r="AD2054" s="221"/>
      <c r="AE2054" s="225"/>
      <c r="AF2054" s="226"/>
      <c r="AG2054" s="230"/>
      <c r="AH2054" s="230"/>
      <c r="AI2054" s="230"/>
      <c r="AJ2054" s="216"/>
      <c r="AK2054" s="216"/>
      <c r="AL2054" s="218"/>
      <c r="AM2054" s="213"/>
      <c r="AN2054" s="213"/>
      <c r="AO2054" s="213"/>
      <c r="AP2054" s="213"/>
      <c r="AQ2054" s="213"/>
      <c r="AR2054" s="213"/>
      <c r="AS2054" s="213"/>
      <c r="AT2054" s="207"/>
      <c r="AU2054" s="207"/>
      <c r="AV2054" s="207"/>
      <c r="AW2054" s="207"/>
      <c r="AX2054" s="207"/>
      <c r="AY2054" s="207"/>
      <c r="AZ2054" s="207"/>
      <c r="BA2054" s="207"/>
      <c r="BB2054" s="207"/>
      <c r="BC2054" s="207"/>
      <c r="BD2054" s="207"/>
      <c r="BE2054" s="207"/>
      <c r="BF2054" s="207"/>
      <c r="BG2054" s="207"/>
      <c r="BH2054" s="207"/>
      <c r="BI2054" s="207"/>
      <c r="BJ2054" s="207"/>
      <c r="BK2054" s="207"/>
      <c r="BL2054" s="207"/>
      <c r="BM2054" s="210"/>
      <c r="BN2054" s="204"/>
      <c r="BO2054" s="2"/>
    </row>
    <row r="2055" spans="1:67" ht="15" hidden="1" customHeight="1" x14ac:dyDescent="0.25">
      <c r="A2055" s="2"/>
      <c r="B2055" s="234"/>
      <c r="C2055" s="237"/>
      <c r="D2055" s="238"/>
      <c r="E2055" s="242"/>
      <c r="F2055" s="245"/>
      <c r="G2055" s="245"/>
      <c r="H2055" s="245"/>
      <c r="I2055" s="245"/>
      <c r="J2055" s="248"/>
      <c r="K2055" s="250"/>
      <c r="L2055" s="247"/>
      <c r="M2055" s="247"/>
      <c r="N2055" s="247"/>
      <c r="O2055" s="245"/>
      <c r="P2055" s="134" t="s">
        <v>262</v>
      </c>
      <c r="Q2055" s="89"/>
      <c r="R2055" s="89"/>
      <c r="S2055" s="89"/>
      <c r="T2055" s="89"/>
      <c r="U2055" s="89"/>
      <c r="V2055" s="89"/>
      <c r="W2055" s="89"/>
      <c r="X2055" s="89"/>
      <c r="Y2055" s="89"/>
      <c r="Z2055" s="89"/>
      <c r="AA2055" s="221"/>
      <c r="AB2055" s="221"/>
      <c r="AC2055" s="234"/>
      <c r="AD2055" s="221"/>
      <c r="AE2055" s="225"/>
      <c r="AF2055" s="226"/>
      <c r="AG2055" s="230"/>
      <c r="AH2055" s="230"/>
      <c r="AI2055" s="230"/>
      <c r="AJ2055" s="216"/>
      <c r="AK2055" s="216"/>
      <c r="AL2055" s="218"/>
      <c r="AM2055" s="213"/>
      <c r="AN2055" s="213"/>
      <c r="AO2055" s="213"/>
      <c r="AP2055" s="213"/>
      <c r="AQ2055" s="213"/>
      <c r="AR2055" s="213"/>
      <c r="AS2055" s="213"/>
      <c r="AT2055" s="207"/>
      <c r="AU2055" s="207"/>
      <c r="AV2055" s="207"/>
      <c r="AW2055" s="207"/>
      <c r="AX2055" s="207"/>
      <c r="AY2055" s="207"/>
      <c r="AZ2055" s="207"/>
      <c r="BA2055" s="207"/>
      <c r="BB2055" s="207"/>
      <c r="BC2055" s="207"/>
      <c r="BD2055" s="207"/>
      <c r="BE2055" s="207"/>
      <c r="BF2055" s="207"/>
      <c r="BG2055" s="207"/>
      <c r="BH2055" s="207"/>
      <c r="BI2055" s="207"/>
      <c r="BJ2055" s="207"/>
      <c r="BK2055" s="207"/>
      <c r="BL2055" s="207"/>
      <c r="BM2055" s="210"/>
      <c r="BN2055" s="204"/>
      <c r="BO2055" s="2"/>
    </row>
    <row r="2056" spans="1:67" ht="15" hidden="1" customHeight="1" x14ac:dyDescent="0.25">
      <c r="A2056" s="2"/>
      <c r="B2056" s="234"/>
      <c r="C2056" s="237"/>
      <c r="D2056" s="238"/>
      <c r="E2056" s="242"/>
      <c r="F2056" s="245"/>
      <c r="G2056" s="245"/>
      <c r="H2056" s="245"/>
      <c r="I2056" s="245"/>
      <c r="J2056" s="248"/>
      <c r="K2056" s="250"/>
      <c r="L2056" s="247"/>
      <c r="M2056" s="247"/>
      <c r="N2056" s="247"/>
      <c r="O2056" s="245"/>
      <c r="P2056" s="134" t="s">
        <v>263</v>
      </c>
      <c r="Q2056" s="89"/>
      <c r="R2056" s="89"/>
      <c r="S2056" s="89"/>
      <c r="T2056" s="89"/>
      <c r="U2056" s="89"/>
      <c r="V2056" s="89"/>
      <c r="W2056" s="89"/>
      <c r="X2056" s="89"/>
      <c r="Y2056" s="89"/>
      <c r="Z2056" s="89"/>
      <c r="AA2056" s="221"/>
      <c r="AB2056" s="221"/>
      <c r="AC2056" s="234"/>
      <c r="AD2056" s="221"/>
      <c r="AE2056" s="225"/>
      <c r="AF2056" s="226"/>
      <c r="AG2056" s="230"/>
      <c r="AH2056" s="230"/>
      <c r="AI2056" s="230"/>
      <c r="AJ2056" s="216"/>
      <c r="AK2056" s="216"/>
      <c r="AL2056" s="218"/>
      <c r="AM2056" s="213"/>
      <c r="AN2056" s="213"/>
      <c r="AO2056" s="213"/>
      <c r="AP2056" s="213"/>
      <c r="AQ2056" s="213"/>
      <c r="AR2056" s="213"/>
      <c r="AS2056" s="213"/>
      <c r="AT2056" s="207"/>
      <c r="AU2056" s="207"/>
      <c r="AV2056" s="207"/>
      <c r="AW2056" s="207"/>
      <c r="AX2056" s="207"/>
      <c r="AY2056" s="207"/>
      <c r="AZ2056" s="207"/>
      <c r="BA2056" s="207"/>
      <c r="BB2056" s="207"/>
      <c r="BC2056" s="207"/>
      <c r="BD2056" s="207"/>
      <c r="BE2056" s="207"/>
      <c r="BF2056" s="207"/>
      <c r="BG2056" s="207"/>
      <c r="BH2056" s="207"/>
      <c r="BI2056" s="207"/>
      <c r="BJ2056" s="207"/>
      <c r="BK2056" s="207"/>
      <c r="BL2056" s="207"/>
      <c r="BM2056" s="210"/>
      <c r="BN2056" s="204"/>
      <c r="BO2056" s="2"/>
    </row>
    <row r="2057" spans="1:67" ht="15" hidden="1" customHeight="1" x14ac:dyDescent="0.25">
      <c r="A2057" s="2"/>
      <c r="B2057" s="234"/>
      <c r="C2057" s="237"/>
      <c r="D2057" s="238"/>
      <c r="E2057" s="242"/>
      <c r="F2057" s="245"/>
      <c r="G2057" s="245"/>
      <c r="H2057" s="245"/>
      <c r="I2057" s="245"/>
      <c r="J2057" s="248"/>
      <c r="K2057" s="250"/>
      <c r="L2057" s="247"/>
      <c r="M2057" s="247"/>
      <c r="N2057" s="247"/>
      <c r="O2057" s="245"/>
      <c r="P2057" s="134" t="s">
        <v>27</v>
      </c>
      <c r="Q2057" s="89"/>
      <c r="R2057" s="89"/>
      <c r="S2057" s="89"/>
      <c r="T2057" s="89"/>
      <c r="U2057" s="89"/>
      <c r="V2057" s="89"/>
      <c r="W2057" s="89"/>
      <c r="X2057" s="89"/>
      <c r="Y2057" s="89"/>
      <c r="Z2057" s="89"/>
      <c r="AA2057" s="221"/>
      <c r="AB2057" s="221"/>
      <c r="AC2057" s="234"/>
      <c r="AD2057" s="221"/>
      <c r="AE2057" s="225"/>
      <c r="AF2057" s="226"/>
      <c r="AG2057" s="230"/>
      <c r="AH2057" s="230"/>
      <c r="AI2057" s="230"/>
      <c r="AJ2057" s="216"/>
      <c r="AK2057" s="216"/>
      <c r="AL2057" s="218"/>
      <c r="AM2057" s="213"/>
      <c r="AN2057" s="213"/>
      <c r="AO2057" s="213"/>
      <c r="AP2057" s="213"/>
      <c r="AQ2057" s="213"/>
      <c r="AR2057" s="213"/>
      <c r="AS2057" s="213"/>
      <c r="AT2057" s="207"/>
      <c r="AU2057" s="207"/>
      <c r="AV2057" s="207"/>
      <c r="AW2057" s="207"/>
      <c r="AX2057" s="207"/>
      <c r="AY2057" s="207"/>
      <c r="AZ2057" s="207"/>
      <c r="BA2057" s="207"/>
      <c r="BB2057" s="207"/>
      <c r="BC2057" s="207"/>
      <c r="BD2057" s="207"/>
      <c r="BE2057" s="207"/>
      <c r="BF2057" s="207"/>
      <c r="BG2057" s="207"/>
      <c r="BH2057" s="207"/>
      <c r="BI2057" s="207"/>
      <c r="BJ2057" s="207"/>
      <c r="BK2057" s="207"/>
      <c r="BL2057" s="207"/>
      <c r="BM2057" s="210"/>
      <c r="BN2057" s="204"/>
      <c r="BO2057" s="2"/>
    </row>
    <row r="2058" spans="1:67" ht="15" customHeight="1" x14ac:dyDescent="0.25">
      <c r="A2058" s="2"/>
      <c r="B2058" s="219"/>
      <c r="C2058" s="239"/>
      <c r="D2058" s="240"/>
      <c r="E2058" s="243"/>
      <c r="F2058" s="246"/>
      <c r="G2058" s="246"/>
      <c r="H2058" s="246"/>
      <c r="I2058" s="246"/>
      <c r="J2058" s="248"/>
      <c r="K2058" s="251"/>
      <c r="L2058" s="248"/>
      <c r="M2058" s="248"/>
      <c r="N2058" s="248"/>
      <c r="O2058" s="246"/>
      <c r="P2058" s="134" t="s">
        <v>28</v>
      </c>
      <c r="Q2058" s="182">
        <v>46139</v>
      </c>
      <c r="R2058" s="182">
        <v>46199</v>
      </c>
      <c r="S2058" s="182">
        <v>46199</v>
      </c>
      <c r="T2058" s="182">
        <v>46199</v>
      </c>
      <c r="U2058" s="182">
        <v>46227</v>
      </c>
      <c r="V2058" s="182">
        <v>46241</v>
      </c>
      <c r="W2058" s="89"/>
      <c r="X2058" s="89"/>
      <c r="Y2058" s="89"/>
      <c r="Z2058" s="89"/>
      <c r="AA2058" s="232"/>
      <c r="AB2058" s="222"/>
      <c r="AC2058" s="252"/>
      <c r="AD2058" s="222"/>
      <c r="AE2058" s="227"/>
      <c r="AF2058" s="228"/>
      <c r="AG2058" s="231"/>
      <c r="AH2058" s="232"/>
      <c r="AI2058" s="232"/>
      <c r="AJ2058" s="217"/>
      <c r="AK2058" s="217"/>
      <c r="AL2058" s="219"/>
      <c r="AM2058" s="214"/>
      <c r="AN2058" s="214"/>
      <c r="AO2058" s="214"/>
      <c r="AP2058" s="214"/>
      <c r="AQ2058" s="214"/>
      <c r="AR2058" s="214"/>
      <c r="AS2058" s="214"/>
      <c r="AT2058" s="208"/>
      <c r="AU2058" s="208"/>
      <c r="AV2058" s="208"/>
      <c r="AW2058" s="208"/>
      <c r="AX2058" s="208"/>
      <c r="AY2058" s="208"/>
      <c r="AZ2058" s="208"/>
      <c r="BA2058" s="208"/>
      <c r="BB2058" s="208"/>
      <c r="BC2058" s="208"/>
      <c r="BD2058" s="208"/>
      <c r="BE2058" s="208"/>
      <c r="BF2058" s="208"/>
      <c r="BG2058" s="208"/>
      <c r="BH2058" s="208"/>
      <c r="BI2058" s="208"/>
      <c r="BJ2058" s="208"/>
      <c r="BK2058" s="208"/>
      <c r="BL2058" s="208"/>
      <c r="BM2058" s="211"/>
      <c r="BN2058" s="205"/>
      <c r="BO2058" s="2"/>
    </row>
    <row r="2059" spans="1:67" ht="15" hidden="1" customHeight="1" x14ac:dyDescent="0.25">
      <c r="A2059" s="2"/>
      <c r="B2059" s="233" t="s">
        <v>1732</v>
      </c>
      <c r="C2059" s="235" t="s">
        <v>940</v>
      </c>
      <c r="D2059" s="236"/>
      <c r="E2059" s="241"/>
      <c r="F2059" s="244" t="s">
        <v>1735</v>
      </c>
      <c r="G2059" s="245"/>
      <c r="H2059" s="245"/>
      <c r="I2059" s="245" t="s">
        <v>1697</v>
      </c>
      <c r="J2059" s="247"/>
      <c r="K2059" s="249">
        <v>46239</v>
      </c>
      <c r="L2059" s="247" t="s">
        <v>501</v>
      </c>
      <c r="M2059" s="247">
        <v>1</v>
      </c>
      <c r="N2059" s="247"/>
      <c r="O2059" s="245" t="s">
        <v>1596</v>
      </c>
      <c r="P2059" s="135" t="s">
        <v>148</v>
      </c>
      <c r="Q2059" s="89"/>
      <c r="R2059" s="89"/>
      <c r="S2059" s="89"/>
      <c r="T2059" s="89"/>
      <c r="U2059" s="89"/>
      <c r="V2059" s="89"/>
      <c r="W2059" s="89"/>
      <c r="X2059" s="89"/>
      <c r="Y2059" s="89"/>
      <c r="Z2059" s="89"/>
      <c r="AA2059" s="220">
        <v>123</v>
      </c>
      <c r="AB2059" s="220"/>
      <c r="AC2059" s="233"/>
      <c r="AD2059" s="220"/>
      <c r="AE2059" s="223">
        <v>80</v>
      </c>
      <c r="AF2059" s="224"/>
      <c r="AG2059" s="229"/>
      <c r="AH2059" s="229">
        <v>0</v>
      </c>
      <c r="AI2059" s="229">
        <v>0.16438575858013471</v>
      </c>
      <c r="AJ2059" s="215"/>
      <c r="AK2059" s="215"/>
      <c r="AL2059" s="209" t="s">
        <v>1590</v>
      </c>
      <c r="AM2059" s="212"/>
      <c r="AN2059" s="212"/>
      <c r="AO2059" s="212"/>
      <c r="AP2059" s="212"/>
      <c r="AQ2059" s="212"/>
      <c r="AR2059" s="212"/>
      <c r="AS2059" s="212"/>
      <c r="AT2059" s="206"/>
      <c r="AU2059" s="206"/>
      <c r="AV2059" s="206"/>
      <c r="AW2059" s="206"/>
      <c r="AX2059" s="206"/>
      <c r="AY2059" s="206"/>
      <c r="AZ2059" s="206"/>
      <c r="BA2059" s="206"/>
      <c r="BB2059" s="206"/>
      <c r="BC2059" s="206"/>
      <c r="BD2059" s="206"/>
      <c r="BE2059" s="206"/>
      <c r="BF2059" s="206"/>
      <c r="BG2059" s="206"/>
      <c r="BH2059" s="206"/>
      <c r="BI2059" s="206"/>
      <c r="BJ2059" s="206"/>
      <c r="BK2059" s="206"/>
      <c r="BL2059" s="206"/>
      <c r="BM2059" s="209"/>
      <c r="BN2059" s="203"/>
      <c r="BO2059" s="2"/>
    </row>
    <row r="2060" spans="1:67" ht="15" customHeight="1" x14ac:dyDescent="0.25">
      <c r="A2060" s="2"/>
      <c r="B2060" s="234"/>
      <c r="C2060" s="237"/>
      <c r="D2060" s="238"/>
      <c r="E2060" s="242"/>
      <c r="F2060" s="245"/>
      <c r="G2060" s="245"/>
      <c r="H2060" s="245"/>
      <c r="I2060" s="245"/>
      <c r="J2060" s="248"/>
      <c r="K2060" s="250"/>
      <c r="L2060" s="247"/>
      <c r="M2060" s="247"/>
      <c r="N2060" s="247"/>
      <c r="O2060" s="245"/>
      <c r="P2060" s="134" t="s">
        <v>26</v>
      </c>
      <c r="Q2060" s="89">
        <v>46139</v>
      </c>
      <c r="R2060" s="89">
        <v>46142</v>
      </c>
      <c r="S2060" s="89">
        <v>46311</v>
      </c>
      <c r="T2060" s="89">
        <v>46311</v>
      </c>
      <c r="U2060" s="89">
        <v>46311</v>
      </c>
      <c r="V2060" s="89">
        <v>46325</v>
      </c>
      <c r="W2060" s="89"/>
      <c r="X2060" s="89"/>
      <c r="Y2060" s="89"/>
      <c r="Z2060" s="89"/>
      <c r="AA2060" s="221"/>
      <c r="AB2060" s="221"/>
      <c r="AC2060" s="234"/>
      <c r="AD2060" s="221"/>
      <c r="AE2060" s="225"/>
      <c r="AF2060" s="226"/>
      <c r="AG2060" s="230"/>
      <c r="AH2060" s="230"/>
      <c r="AI2060" s="230"/>
      <c r="AJ2060" s="216"/>
      <c r="AK2060" s="216"/>
      <c r="AL2060" s="218"/>
      <c r="AM2060" s="213"/>
      <c r="AN2060" s="213"/>
      <c r="AO2060" s="213"/>
      <c r="AP2060" s="213"/>
      <c r="AQ2060" s="213"/>
      <c r="AR2060" s="213"/>
      <c r="AS2060" s="213"/>
      <c r="AT2060" s="207"/>
      <c r="AU2060" s="207"/>
      <c r="AV2060" s="207"/>
      <c r="AW2060" s="207"/>
      <c r="AX2060" s="207"/>
      <c r="AY2060" s="207"/>
      <c r="AZ2060" s="207"/>
      <c r="BA2060" s="207"/>
      <c r="BB2060" s="207"/>
      <c r="BC2060" s="207"/>
      <c r="BD2060" s="207"/>
      <c r="BE2060" s="207"/>
      <c r="BF2060" s="207"/>
      <c r="BG2060" s="207"/>
      <c r="BH2060" s="207"/>
      <c r="BI2060" s="207"/>
      <c r="BJ2060" s="207"/>
      <c r="BK2060" s="207"/>
      <c r="BL2060" s="207"/>
      <c r="BM2060" s="210"/>
      <c r="BN2060" s="204"/>
      <c r="BO2060" s="2"/>
    </row>
    <row r="2061" spans="1:67" ht="15" hidden="1" customHeight="1" x14ac:dyDescent="0.25">
      <c r="A2061" s="2"/>
      <c r="B2061" s="234"/>
      <c r="C2061" s="237"/>
      <c r="D2061" s="238"/>
      <c r="E2061" s="242"/>
      <c r="F2061" s="245"/>
      <c r="G2061" s="245"/>
      <c r="H2061" s="245"/>
      <c r="I2061" s="245"/>
      <c r="J2061" s="248"/>
      <c r="K2061" s="250"/>
      <c r="L2061" s="247"/>
      <c r="M2061" s="247"/>
      <c r="N2061" s="247"/>
      <c r="O2061" s="245"/>
      <c r="P2061" s="134" t="s">
        <v>262</v>
      </c>
      <c r="Q2061" s="89"/>
      <c r="R2061" s="89"/>
      <c r="S2061" s="89"/>
      <c r="T2061" s="89"/>
      <c r="U2061" s="89"/>
      <c r="V2061" s="89"/>
      <c r="W2061" s="89"/>
      <c r="X2061" s="89"/>
      <c r="Y2061" s="89"/>
      <c r="Z2061" s="89"/>
      <c r="AA2061" s="221"/>
      <c r="AB2061" s="221"/>
      <c r="AC2061" s="234"/>
      <c r="AD2061" s="221"/>
      <c r="AE2061" s="225"/>
      <c r="AF2061" s="226"/>
      <c r="AG2061" s="230"/>
      <c r="AH2061" s="230"/>
      <c r="AI2061" s="230"/>
      <c r="AJ2061" s="216"/>
      <c r="AK2061" s="216"/>
      <c r="AL2061" s="218"/>
      <c r="AM2061" s="213"/>
      <c r="AN2061" s="213"/>
      <c r="AO2061" s="213"/>
      <c r="AP2061" s="213"/>
      <c r="AQ2061" s="213"/>
      <c r="AR2061" s="213"/>
      <c r="AS2061" s="213"/>
      <c r="AT2061" s="207"/>
      <c r="AU2061" s="207"/>
      <c r="AV2061" s="207"/>
      <c r="AW2061" s="207"/>
      <c r="AX2061" s="207"/>
      <c r="AY2061" s="207"/>
      <c r="AZ2061" s="207"/>
      <c r="BA2061" s="207"/>
      <c r="BB2061" s="207"/>
      <c r="BC2061" s="207"/>
      <c r="BD2061" s="207"/>
      <c r="BE2061" s="207"/>
      <c r="BF2061" s="207"/>
      <c r="BG2061" s="207"/>
      <c r="BH2061" s="207"/>
      <c r="BI2061" s="207"/>
      <c r="BJ2061" s="207"/>
      <c r="BK2061" s="207"/>
      <c r="BL2061" s="207"/>
      <c r="BM2061" s="210"/>
      <c r="BN2061" s="204"/>
      <c r="BO2061" s="2"/>
    </row>
    <row r="2062" spans="1:67" ht="15" hidden="1" customHeight="1" x14ac:dyDescent="0.25">
      <c r="A2062" s="2"/>
      <c r="B2062" s="234"/>
      <c r="C2062" s="237"/>
      <c r="D2062" s="238"/>
      <c r="E2062" s="242"/>
      <c r="F2062" s="245"/>
      <c r="G2062" s="245"/>
      <c r="H2062" s="245"/>
      <c r="I2062" s="245"/>
      <c r="J2062" s="248"/>
      <c r="K2062" s="250"/>
      <c r="L2062" s="247"/>
      <c r="M2062" s="247"/>
      <c r="N2062" s="247"/>
      <c r="O2062" s="245"/>
      <c r="P2062" s="134" t="s">
        <v>263</v>
      </c>
      <c r="Q2062" s="89"/>
      <c r="R2062" s="89"/>
      <c r="S2062" s="89"/>
      <c r="T2062" s="89"/>
      <c r="U2062" s="89"/>
      <c r="V2062" s="89"/>
      <c r="W2062" s="89"/>
      <c r="X2062" s="89"/>
      <c r="Y2062" s="89"/>
      <c r="Z2062" s="89"/>
      <c r="AA2062" s="221"/>
      <c r="AB2062" s="221"/>
      <c r="AC2062" s="234"/>
      <c r="AD2062" s="221"/>
      <c r="AE2062" s="225"/>
      <c r="AF2062" s="226"/>
      <c r="AG2062" s="230"/>
      <c r="AH2062" s="230"/>
      <c r="AI2062" s="230"/>
      <c r="AJ2062" s="216"/>
      <c r="AK2062" s="216"/>
      <c r="AL2062" s="218"/>
      <c r="AM2062" s="213"/>
      <c r="AN2062" s="213"/>
      <c r="AO2062" s="213"/>
      <c r="AP2062" s="213"/>
      <c r="AQ2062" s="213"/>
      <c r="AR2062" s="213"/>
      <c r="AS2062" s="213"/>
      <c r="AT2062" s="207"/>
      <c r="AU2062" s="207"/>
      <c r="AV2062" s="207"/>
      <c r="AW2062" s="207"/>
      <c r="AX2062" s="207"/>
      <c r="AY2062" s="207"/>
      <c r="AZ2062" s="207"/>
      <c r="BA2062" s="207"/>
      <c r="BB2062" s="207"/>
      <c r="BC2062" s="207"/>
      <c r="BD2062" s="207"/>
      <c r="BE2062" s="207"/>
      <c r="BF2062" s="207"/>
      <c r="BG2062" s="207"/>
      <c r="BH2062" s="207"/>
      <c r="BI2062" s="207"/>
      <c r="BJ2062" s="207"/>
      <c r="BK2062" s="207"/>
      <c r="BL2062" s="207"/>
      <c r="BM2062" s="210"/>
      <c r="BN2062" s="204"/>
      <c r="BO2062" s="2"/>
    </row>
    <row r="2063" spans="1:67" ht="15" hidden="1" customHeight="1" x14ac:dyDescent="0.25">
      <c r="A2063" s="2"/>
      <c r="B2063" s="234"/>
      <c r="C2063" s="237"/>
      <c r="D2063" s="238"/>
      <c r="E2063" s="242"/>
      <c r="F2063" s="245"/>
      <c r="G2063" s="245"/>
      <c r="H2063" s="245"/>
      <c r="I2063" s="245"/>
      <c r="J2063" s="248"/>
      <c r="K2063" s="250"/>
      <c r="L2063" s="247"/>
      <c r="M2063" s="247"/>
      <c r="N2063" s="247"/>
      <c r="O2063" s="245"/>
      <c r="P2063" s="134" t="s">
        <v>27</v>
      </c>
      <c r="Q2063" s="89"/>
      <c r="R2063" s="89"/>
      <c r="S2063" s="89"/>
      <c r="T2063" s="89"/>
      <c r="U2063" s="89"/>
      <c r="V2063" s="89"/>
      <c r="W2063" s="89"/>
      <c r="X2063" s="89"/>
      <c r="Y2063" s="89"/>
      <c r="Z2063" s="89"/>
      <c r="AA2063" s="221"/>
      <c r="AB2063" s="221"/>
      <c r="AC2063" s="234"/>
      <c r="AD2063" s="221"/>
      <c r="AE2063" s="225"/>
      <c r="AF2063" s="226"/>
      <c r="AG2063" s="230"/>
      <c r="AH2063" s="230"/>
      <c r="AI2063" s="230"/>
      <c r="AJ2063" s="216"/>
      <c r="AK2063" s="216"/>
      <c r="AL2063" s="218"/>
      <c r="AM2063" s="213"/>
      <c r="AN2063" s="213"/>
      <c r="AO2063" s="213"/>
      <c r="AP2063" s="213"/>
      <c r="AQ2063" s="213"/>
      <c r="AR2063" s="213"/>
      <c r="AS2063" s="213"/>
      <c r="AT2063" s="207"/>
      <c r="AU2063" s="207"/>
      <c r="AV2063" s="207"/>
      <c r="AW2063" s="207"/>
      <c r="AX2063" s="207"/>
      <c r="AY2063" s="207"/>
      <c r="AZ2063" s="207"/>
      <c r="BA2063" s="207"/>
      <c r="BB2063" s="207"/>
      <c r="BC2063" s="207"/>
      <c r="BD2063" s="207"/>
      <c r="BE2063" s="207"/>
      <c r="BF2063" s="207"/>
      <c r="BG2063" s="207"/>
      <c r="BH2063" s="207"/>
      <c r="BI2063" s="207"/>
      <c r="BJ2063" s="207"/>
      <c r="BK2063" s="207"/>
      <c r="BL2063" s="207"/>
      <c r="BM2063" s="210"/>
      <c r="BN2063" s="204"/>
      <c r="BO2063" s="2"/>
    </row>
    <row r="2064" spans="1:67" ht="15" customHeight="1" x14ac:dyDescent="0.25">
      <c r="A2064" s="2"/>
      <c r="B2064" s="219"/>
      <c r="C2064" s="239"/>
      <c r="D2064" s="240"/>
      <c r="E2064" s="243"/>
      <c r="F2064" s="246"/>
      <c r="G2064" s="246"/>
      <c r="H2064" s="246"/>
      <c r="I2064" s="246"/>
      <c r="J2064" s="248"/>
      <c r="K2064" s="251"/>
      <c r="L2064" s="248"/>
      <c r="M2064" s="248"/>
      <c r="N2064" s="248"/>
      <c r="O2064" s="246"/>
      <c r="P2064" s="134" t="s">
        <v>28</v>
      </c>
      <c r="Q2064" s="182">
        <v>46139</v>
      </c>
      <c r="R2064" s="182">
        <v>46206</v>
      </c>
      <c r="S2064" s="182">
        <v>46206</v>
      </c>
      <c r="T2064" s="182">
        <v>46206</v>
      </c>
      <c r="U2064" s="182">
        <v>46239</v>
      </c>
      <c r="V2064" s="89"/>
      <c r="W2064" s="89"/>
      <c r="X2064" s="89"/>
      <c r="Y2064" s="89"/>
      <c r="Z2064" s="89"/>
      <c r="AA2064" s="232"/>
      <c r="AB2064" s="222"/>
      <c r="AC2064" s="252"/>
      <c r="AD2064" s="222"/>
      <c r="AE2064" s="227"/>
      <c r="AF2064" s="228"/>
      <c r="AG2064" s="231"/>
      <c r="AH2064" s="232"/>
      <c r="AI2064" s="232"/>
      <c r="AJ2064" s="217"/>
      <c r="AK2064" s="217"/>
      <c r="AL2064" s="219"/>
      <c r="AM2064" s="214"/>
      <c r="AN2064" s="214"/>
      <c r="AO2064" s="214"/>
      <c r="AP2064" s="214"/>
      <c r="AQ2064" s="214"/>
      <c r="AR2064" s="214"/>
      <c r="AS2064" s="214"/>
      <c r="AT2064" s="208"/>
      <c r="AU2064" s="208"/>
      <c r="AV2064" s="208"/>
      <c r="AW2064" s="208"/>
      <c r="AX2064" s="208"/>
      <c r="AY2064" s="208"/>
      <c r="AZ2064" s="208"/>
      <c r="BA2064" s="208"/>
      <c r="BB2064" s="208"/>
      <c r="BC2064" s="208"/>
      <c r="BD2064" s="208"/>
      <c r="BE2064" s="208"/>
      <c r="BF2064" s="208"/>
      <c r="BG2064" s="208"/>
      <c r="BH2064" s="208"/>
      <c r="BI2064" s="208"/>
      <c r="BJ2064" s="208"/>
      <c r="BK2064" s="208"/>
      <c r="BL2064" s="208"/>
      <c r="BM2064" s="211"/>
      <c r="BN2064" s="205"/>
      <c r="BO2064" s="2"/>
    </row>
    <row r="2065" spans="1:67" ht="15" hidden="1" customHeight="1" x14ac:dyDescent="0.25">
      <c r="A2065" s="2"/>
      <c r="B2065" s="233" t="s">
        <v>1732</v>
      </c>
      <c r="C2065" s="235" t="s">
        <v>942</v>
      </c>
      <c r="D2065" s="236"/>
      <c r="E2065" s="241"/>
      <c r="F2065" s="244" t="s">
        <v>1736</v>
      </c>
      <c r="G2065" s="245"/>
      <c r="H2065" s="245"/>
      <c r="I2065" s="245" t="s">
        <v>1697</v>
      </c>
      <c r="J2065" s="247"/>
      <c r="K2065" s="249">
        <v>46243</v>
      </c>
      <c r="L2065" s="247" t="s">
        <v>504</v>
      </c>
      <c r="M2065" s="247">
        <v>1</v>
      </c>
      <c r="N2065" s="247"/>
      <c r="O2065" s="245" t="s">
        <v>1596</v>
      </c>
      <c r="P2065" s="135" t="s">
        <v>148</v>
      </c>
      <c r="Q2065" s="89"/>
      <c r="R2065" s="89"/>
      <c r="S2065" s="89"/>
      <c r="T2065" s="89"/>
      <c r="U2065" s="89"/>
      <c r="V2065" s="89"/>
      <c r="W2065" s="89"/>
      <c r="X2065" s="89"/>
      <c r="Y2065" s="89"/>
      <c r="Z2065" s="89"/>
      <c r="AA2065" s="220">
        <v>123</v>
      </c>
      <c r="AB2065" s="220"/>
      <c r="AC2065" s="233"/>
      <c r="AD2065" s="220"/>
      <c r="AE2065" s="223">
        <v>100</v>
      </c>
      <c r="AF2065" s="224"/>
      <c r="AG2065" s="229"/>
      <c r="AH2065" s="229">
        <v>0</v>
      </c>
      <c r="AI2065" s="229">
        <v>0.16438575858013471</v>
      </c>
      <c r="AJ2065" s="215"/>
      <c r="AK2065" s="215"/>
      <c r="AL2065" s="209" t="s">
        <v>1590</v>
      </c>
      <c r="AM2065" s="212"/>
      <c r="AN2065" s="212"/>
      <c r="AO2065" s="212"/>
      <c r="AP2065" s="212"/>
      <c r="AQ2065" s="212"/>
      <c r="AR2065" s="212"/>
      <c r="AS2065" s="212"/>
      <c r="AT2065" s="206"/>
      <c r="AU2065" s="206"/>
      <c r="AV2065" s="206"/>
      <c r="AW2065" s="206"/>
      <c r="AX2065" s="206"/>
      <c r="AY2065" s="206"/>
      <c r="AZ2065" s="206"/>
      <c r="BA2065" s="206"/>
      <c r="BB2065" s="206"/>
      <c r="BC2065" s="206"/>
      <c r="BD2065" s="206"/>
      <c r="BE2065" s="206"/>
      <c r="BF2065" s="206"/>
      <c r="BG2065" s="206"/>
      <c r="BH2065" s="206"/>
      <c r="BI2065" s="206"/>
      <c r="BJ2065" s="206"/>
      <c r="BK2065" s="206"/>
      <c r="BL2065" s="206"/>
      <c r="BM2065" s="209"/>
      <c r="BN2065" s="203"/>
      <c r="BO2065" s="2"/>
    </row>
    <row r="2066" spans="1:67" ht="15" customHeight="1" x14ac:dyDescent="0.25">
      <c r="A2066" s="2"/>
      <c r="B2066" s="234"/>
      <c r="C2066" s="237"/>
      <c r="D2066" s="238"/>
      <c r="E2066" s="242"/>
      <c r="F2066" s="245"/>
      <c r="G2066" s="245"/>
      <c r="H2066" s="245"/>
      <c r="I2066" s="245"/>
      <c r="J2066" s="248"/>
      <c r="K2066" s="250"/>
      <c r="L2066" s="247"/>
      <c r="M2066" s="247"/>
      <c r="N2066" s="247"/>
      <c r="O2066" s="245"/>
      <c r="P2066" s="134" t="s">
        <v>26</v>
      </c>
      <c r="Q2066" s="89">
        <v>46139</v>
      </c>
      <c r="R2066" s="89">
        <v>46142</v>
      </c>
      <c r="S2066" s="89">
        <v>46311</v>
      </c>
      <c r="T2066" s="89">
        <v>46311</v>
      </c>
      <c r="U2066" s="89">
        <v>46311</v>
      </c>
      <c r="V2066" s="89">
        <v>46325</v>
      </c>
      <c r="W2066" s="89"/>
      <c r="X2066" s="89"/>
      <c r="Y2066" s="89"/>
      <c r="Z2066" s="89"/>
      <c r="AA2066" s="221"/>
      <c r="AB2066" s="221"/>
      <c r="AC2066" s="234"/>
      <c r="AD2066" s="221"/>
      <c r="AE2066" s="225"/>
      <c r="AF2066" s="226"/>
      <c r="AG2066" s="230"/>
      <c r="AH2066" s="230"/>
      <c r="AI2066" s="230"/>
      <c r="AJ2066" s="216"/>
      <c r="AK2066" s="216"/>
      <c r="AL2066" s="218"/>
      <c r="AM2066" s="213"/>
      <c r="AN2066" s="213"/>
      <c r="AO2066" s="213"/>
      <c r="AP2066" s="213"/>
      <c r="AQ2066" s="213"/>
      <c r="AR2066" s="213"/>
      <c r="AS2066" s="213"/>
      <c r="AT2066" s="207"/>
      <c r="AU2066" s="207"/>
      <c r="AV2066" s="207"/>
      <c r="AW2066" s="207"/>
      <c r="AX2066" s="207"/>
      <c r="AY2066" s="207"/>
      <c r="AZ2066" s="207"/>
      <c r="BA2066" s="207"/>
      <c r="BB2066" s="207"/>
      <c r="BC2066" s="207"/>
      <c r="BD2066" s="207"/>
      <c r="BE2066" s="207"/>
      <c r="BF2066" s="207"/>
      <c r="BG2066" s="207"/>
      <c r="BH2066" s="207"/>
      <c r="BI2066" s="207"/>
      <c r="BJ2066" s="207"/>
      <c r="BK2066" s="207"/>
      <c r="BL2066" s="207"/>
      <c r="BM2066" s="210"/>
      <c r="BN2066" s="204"/>
      <c r="BO2066" s="2"/>
    </row>
    <row r="2067" spans="1:67" ht="15" hidden="1" customHeight="1" x14ac:dyDescent="0.25">
      <c r="A2067" s="2"/>
      <c r="B2067" s="234"/>
      <c r="C2067" s="237"/>
      <c r="D2067" s="238"/>
      <c r="E2067" s="242"/>
      <c r="F2067" s="245"/>
      <c r="G2067" s="245"/>
      <c r="H2067" s="245"/>
      <c r="I2067" s="245"/>
      <c r="J2067" s="248"/>
      <c r="K2067" s="250"/>
      <c r="L2067" s="247"/>
      <c r="M2067" s="247"/>
      <c r="N2067" s="247"/>
      <c r="O2067" s="245"/>
      <c r="P2067" s="134" t="s">
        <v>262</v>
      </c>
      <c r="Q2067" s="89"/>
      <c r="R2067" s="89"/>
      <c r="S2067" s="89"/>
      <c r="T2067" s="89"/>
      <c r="U2067" s="89"/>
      <c r="V2067" s="89"/>
      <c r="W2067" s="89"/>
      <c r="X2067" s="89"/>
      <c r="Y2067" s="89"/>
      <c r="Z2067" s="89"/>
      <c r="AA2067" s="221"/>
      <c r="AB2067" s="221"/>
      <c r="AC2067" s="234"/>
      <c r="AD2067" s="221"/>
      <c r="AE2067" s="225"/>
      <c r="AF2067" s="226"/>
      <c r="AG2067" s="230"/>
      <c r="AH2067" s="230"/>
      <c r="AI2067" s="230"/>
      <c r="AJ2067" s="216"/>
      <c r="AK2067" s="216"/>
      <c r="AL2067" s="218"/>
      <c r="AM2067" s="213"/>
      <c r="AN2067" s="213"/>
      <c r="AO2067" s="213"/>
      <c r="AP2067" s="213"/>
      <c r="AQ2067" s="213"/>
      <c r="AR2067" s="213"/>
      <c r="AS2067" s="213"/>
      <c r="AT2067" s="207"/>
      <c r="AU2067" s="207"/>
      <c r="AV2067" s="207"/>
      <c r="AW2067" s="207"/>
      <c r="AX2067" s="207"/>
      <c r="AY2067" s="207"/>
      <c r="AZ2067" s="207"/>
      <c r="BA2067" s="207"/>
      <c r="BB2067" s="207"/>
      <c r="BC2067" s="207"/>
      <c r="BD2067" s="207"/>
      <c r="BE2067" s="207"/>
      <c r="BF2067" s="207"/>
      <c r="BG2067" s="207"/>
      <c r="BH2067" s="207"/>
      <c r="BI2067" s="207"/>
      <c r="BJ2067" s="207"/>
      <c r="BK2067" s="207"/>
      <c r="BL2067" s="207"/>
      <c r="BM2067" s="210"/>
      <c r="BN2067" s="204"/>
      <c r="BO2067" s="2"/>
    </row>
    <row r="2068" spans="1:67" ht="15" hidden="1" customHeight="1" x14ac:dyDescent="0.25">
      <c r="A2068" s="2"/>
      <c r="B2068" s="234"/>
      <c r="C2068" s="237"/>
      <c r="D2068" s="238"/>
      <c r="E2068" s="242"/>
      <c r="F2068" s="245"/>
      <c r="G2068" s="245"/>
      <c r="H2068" s="245"/>
      <c r="I2068" s="245"/>
      <c r="J2068" s="248"/>
      <c r="K2068" s="250"/>
      <c r="L2068" s="247"/>
      <c r="M2068" s="247"/>
      <c r="N2068" s="247"/>
      <c r="O2068" s="245"/>
      <c r="P2068" s="134" t="s">
        <v>263</v>
      </c>
      <c r="Q2068" s="89"/>
      <c r="R2068" s="89"/>
      <c r="S2068" s="89"/>
      <c r="T2068" s="89"/>
      <c r="U2068" s="89"/>
      <c r="V2068" s="89"/>
      <c r="W2068" s="89"/>
      <c r="X2068" s="89"/>
      <c r="Y2068" s="89"/>
      <c r="Z2068" s="89"/>
      <c r="AA2068" s="221"/>
      <c r="AB2068" s="221"/>
      <c r="AC2068" s="234"/>
      <c r="AD2068" s="221"/>
      <c r="AE2068" s="225"/>
      <c r="AF2068" s="226"/>
      <c r="AG2068" s="230"/>
      <c r="AH2068" s="230"/>
      <c r="AI2068" s="230"/>
      <c r="AJ2068" s="216"/>
      <c r="AK2068" s="216"/>
      <c r="AL2068" s="218"/>
      <c r="AM2068" s="213"/>
      <c r="AN2068" s="213"/>
      <c r="AO2068" s="213"/>
      <c r="AP2068" s="213"/>
      <c r="AQ2068" s="213"/>
      <c r="AR2068" s="213"/>
      <c r="AS2068" s="213"/>
      <c r="AT2068" s="207"/>
      <c r="AU2068" s="207"/>
      <c r="AV2068" s="207"/>
      <c r="AW2068" s="207"/>
      <c r="AX2068" s="207"/>
      <c r="AY2068" s="207"/>
      <c r="AZ2068" s="207"/>
      <c r="BA2068" s="207"/>
      <c r="BB2068" s="207"/>
      <c r="BC2068" s="207"/>
      <c r="BD2068" s="207"/>
      <c r="BE2068" s="207"/>
      <c r="BF2068" s="207"/>
      <c r="BG2068" s="207"/>
      <c r="BH2068" s="207"/>
      <c r="BI2068" s="207"/>
      <c r="BJ2068" s="207"/>
      <c r="BK2068" s="207"/>
      <c r="BL2068" s="207"/>
      <c r="BM2068" s="210"/>
      <c r="BN2068" s="204"/>
      <c r="BO2068" s="2"/>
    </row>
    <row r="2069" spans="1:67" ht="15" hidden="1" customHeight="1" x14ac:dyDescent="0.25">
      <c r="A2069" s="2"/>
      <c r="B2069" s="234"/>
      <c r="C2069" s="237"/>
      <c r="D2069" s="238"/>
      <c r="E2069" s="242"/>
      <c r="F2069" s="245"/>
      <c r="G2069" s="245"/>
      <c r="H2069" s="245"/>
      <c r="I2069" s="245"/>
      <c r="J2069" s="248"/>
      <c r="K2069" s="250"/>
      <c r="L2069" s="247"/>
      <c r="M2069" s="247"/>
      <c r="N2069" s="247"/>
      <c r="O2069" s="245"/>
      <c r="P2069" s="134" t="s">
        <v>27</v>
      </c>
      <c r="Q2069" s="89"/>
      <c r="R2069" s="89"/>
      <c r="S2069" s="89"/>
      <c r="T2069" s="89"/>
      <c r="U2069" s="89"/>
      <c r="V2069" s="89"/>
      <c r="W2069" s="89"/>
      <c r="X2069" s="89"/>
      <c r="Y2069" s="89"/>
      <c r="Z2069" s="89"/>
      <c r="AA2069" s="221"/>
      <c r="AB2069" s="221"/>
      <c r="AC2069" s="234"/>
      <c r="AD2069" s="221"/>
      <c r="AE2069" s="225"/>
      <c r="AF2069" s="226"/>
      <c r="AG2069" s="230"/>
      <c r="AH2069" s="230"/>
      <c r="AI2069" s="230"/>
      <c r="AJ2069" s="216"/>
      <c r="AK2069" s="216"/>
      <c r="AL2069" s="218"/>
      <c r="AM2069" s="213"/>
      <c r="AN2069" s="213"/>
      <c r="AO2069" s="213"/>
      <c r="AP2069" s="213"/>
      <c r="AQ2069" s="213"/>
      <c r="AR2069" s="213"/>
      <c r="AS2069" s="213"/>
      <c r="AT2069" s="207"/>
      <c r="AU2069" s="207"/>
      <c r="AV2069" s="207"/>
      <c r="AW2069" s="207"/>
      <c r="AX2069" s="207"/>
      <c r="AY2069" s="207"/>
      <c r="AZ2069" s="207"/>
      <c r="BA2069" s="207"/>
      <c r="BB2069" s="207"/>
      <c r="BC2069" s="207"/>
      <c r="BD2069" s="207"/>
      <c r="BE2069" s="207"/>
      <c r="BF2069" s="207"/>
      <c r="BG2069" s="207"/>
      <c r="BH2069" s="207"/>
      <c r="BI2069" s="207"/>
      <c r="BJ2069" s="207"/>
      <c r="BK2069" s="207"/>
      <c r="BL2069" s="207"/>
      <c r="BM2069" s="210"/>
      <c r="BN2069" s="204"/>
      <c r="BO2069" s="2"/>
    </row>
    <row r="2070" spans="1:67" ht="15" customHeight="1" x14ac:dyDescent="0.25">
      <c r="A2070" s="2"/>
      <c r="B2070" s="219"/>
      <c r="C2070" s="239"/>
      <c r="D2070" s="240"/>
      <c r="E2070" s="243"/>
      <c r="F2070" s="246"/>
      <c r="G2070" s="246"/>
      <c r="H2070" s="246"/>
      <c r="I2070" s="246"/>
      <c r="J2070" s="248"/>
      <c r="K2070" s="251"/>
      <c r="L2070" s="248"/>
      <c r="M2070" s="248"/>
      <c r="N2070" s="248"/>
      <c r="O2070" s="246"/>
      <c r="P2070" s="134" t="s">
        <v>28</v>
      </c>
      <c r="Q2070" s="182">
        <v>46139</v>
      </c>
      <c r="R2070" s="182">
        <v>46199</v>
      </c>
      <c r="S2070" s="182">
        <v>46199</v>
      </c>
      <c r="T2070" s="182">
        <v>46199</v>
      </c>
      <c r="U2070" s="182">
        <v>46240</v>
      </c>
      <c r="V2070" s="182">
        <v>46243</v>
      </c>
      <c r="W2070" s="89"/>
      <c r="X2070" s="89"/>
      <c r="Y2070" s="89"/>
      <c r="Z2070" s="89"/>
      <c r="AA2070" s="232"/>
      <c r="AB2070" s="222"/>
      <c r="AC2070" s="252"/>
      <c r="AD2070" s="222"/>
      <c r="AE2070" s="227"/>
      <c r="AF2070" s="228"/>
      <c r="AG2070" s="231"/>
      <c r="AH2070" s="232"/>
      <c r="AI2070" s="232"/>
      <c r="AJ2070" s="217"/>
      <c r="AK2070" s="217"/>
      <c r="AL2070" s="219"/>
      <c r="AM2070" s="214"/>
      <c r="AN2070" s="214"/>
      <c r="AO2070" s="214"/>
      <c r="AP2070" s="214"/>
      <c r="AQ2070" s="214"/>
      <c r="AR2070" s="214"/>
      <c r="AS2070" s="214"/>
      <c r="AT2070" s="208"/>
      <c r="AU2070" s="208"/>
      <c r="AV2070" s="208"/>
      <c r="AW2070" s="208"/>
      <c r="AX2070" s="208"/>
      <c r="AY2070" s="208"/>
      <c r="AZ2070" s="208"/>
      <c r="BA2070" s="208"/>
      <c r="BB2070" s="208"/>
      <c r="BC2070" s="208"/>
      <c r="BD2070" s="208"/>
      <c r="BE2070" s="208"/>
      <c r="BF2070" s="208"/>
      <c r="BG2070" s="208"/>
      <c r="BH2070" s="208"/>
      <c r="BI2070" s="208"/>
      <c r="BJ2070" s="208"/>
      <c r="BK2070" s="208"/>
      <c r="BL2070" s="208"/>
      <c r="BM2070" s="211"/>
      <c r="BN2070" s="205"/>
      <c r="BO2070" s="2"/>
    </row>
    <row r="2071" spans="1:67" ht="15" hidden="1" customHeight="1" x14ac:dyDescent="0.25">
      <c r="A2071" s="2"/>
      <c r="B2071" s="233" t="s">
        <v>1732</v>
      </c>
      <c r="C2071" s="235" t="s">
        <v>944</v>
      </c>
      <c r="D2071" s="236"/>
      <c r="E2071" s="241"/>
      <c r="F2071" s="244" t="s">
        <v>1737</v>
      </c>
      <c r="G2071" s="245"/>
      <c r="H2071" s="245"/>
      <c r="I2071" s="245" t="s">
        <v>1697</v>
      </c>
      <c r="J2071" s="247"/>
      <c r="K2071" s="249">
        <v>46241</v>
      </c>
      <c r="L2071" s="247" t="s">
        <v>504</v>
      </c>
      <c r="M2071" s="247">
        <v>1</v>
      </c>
      <c r="N2071" s="247"/>
      <c r="O2071" s="245" t="s">
        <v>1596</v>
      </c>
      <c r="P2071" s="135" t="s">
        <v>148</v>
      </c>
      <c r="Q2071" s="89"/>
      <c r="R2071" s="89"/>
      <c r="S2071" s="89"/>
      <c r="T2071" s="89"/>
      <c r="U2071" s="89"/>
      <c r="V2071" s="89"/>
      <c r="W2071" s="89"/>
      <c r="X2071" s="89"/>
      <c r="Y2071" s="89"/>
      <c r="Z2071" s="89"/>
      <c r="AA2071" s="220">
        <v>123</v>
      </c>
      <c r="AB2071" s="220"/>
      <c r="AC2071" s="233"/>
      <c r="AD2071" s="220"/>
      <c r="AE2071" s="223">
        <v>100</v>
      </c>
      <c r="AF2071" s="224"/>
      <c r="AG2071" s="229"/>
      <c r="AH2071" s="229">
        <v>0</v>
      </c>
      <c r="AI2071" s="229">
        <v>0.16438575858013471</v>
      </c>
      <c r="AJ2071" s="215"/>
      <c r="AK2071" s="215"/>
      <c r="AL2071" s="209" t="s">
        <v>1590</v>
      </c>
      <c r="AM2071" s="212"/>
      <c r="AN2071" s="212"/>
      <c r="AO2071" s="212"/>
      <c r="AP2071" s="212"/>
      <c r="AQ2071" s="212"/>
      <c r="AR2071" s="212"/>
      <c r="AS2071" s="212"/>
      <c r="AT2071" s="206"/>
      <c r="AU2071" s="206"/>
      <c r="AV2071" s="206"/>
      <c r="AW2071" s="206"/>
      <c r="AX2071" s="206"/>
      <c r="AY2071" s="206"/>
      <c r="AZ2071" s="206"/>
      <c r="BA2071" s="206"/>
      <c r="BB2071" s="206"/>
      <c r="BC2071" s="206"/>
      <c r="BD2071" s="206"/>
      <c r="BE2071" s="206"/>
      <c r="BF2071" s="206"/>
      <c r="BG2071" s="206"/>
      <c r="BH2071" s="206"/>
      <c r="BI2071" s="206"/>
      <c r="BJ2071" s="206"/>
      <c r="BK2071" s="206"/>
      <c r="BL2071" s="206"/>
      <c r="BM2071" s="209"/>
      <c r="BN2071" s="203"/>
      <c r="BO2071" s="2"/>
    </row>
    <row r="2072" spans="1:67" ht="15" customHeight="1" x14ac:dyDescent="0.25">
      <c r="A2072" s="2"/>
      <c r="B2072" s="234"/>
      <c r="C2072" s="237"/>
      <c r="D2072" s="238"/>
      <c r="E2072" s="242"/>
      <c r="F2072" s="245"/>
      <c r="G2072" s="245"/>
      <c r="H2072" s="245"/>
      <c r="I2072" s="245"/>
      <c r="J2072" s="248"/>
      <c r="K2072" s="250"/>
      <c r="L2072" s="247"/>
      <c r="M2072" s="247"/>
      <c r="N2072" s="247"/>
      <c r="O2072" s="245"/>
      <c r="P2072" s="134" t="s">
        <v>26</v>
      </c>
      <c r="Q2072" s="89">
        <v>46139</v>
      </c>
      <c r="R2072" s="89">
        <v>46142</v>
      </c>
      <c r="S2072" s="89">
        <v>46311</v>
      </c>
      <c r="T2072" s="89">
        <v>46311</v>
      </c>
      <c r="U2072" s="89">
        <v>46311</v>
      </c>
      <c r="V2072" s="89">
        <v>46325</v>
      </c>
      <c r="W2072" s="89"/>
      <c r="X2072" s="89"/>
      <c r="Y2072" s="89"/>
      <c r="Z2072" s="89"/>
      <c r="AA2072" s="221"/>
      <c r="AB2072" s="221"/>
      <c r="AC2072" s="234"/>
      <c r="AD2072" s="221"/>
      <c r="AE2072" s="225"/>
      <c r="AF2072" s="226"/>
      <c r="AG2072" s="230"/>
      <c r="AH2072" s="230"/>
      <c r="AI2072" s="230"/>
      <c r="AJ2072" s="216"/>
      <c r="AK2072" s="216"/>
      <c r="AL2072" s="218"/>
      <c r="AM2072" s="213"/>
      <c r="AN2072" s="213"/>
      <c r="AO2072" s="213"/>
      <c r="AP2072" s="213"/>
      <c r="AQ2072" s="213"/>
      <c r="AR2072" s="213"/>
      <c r="AS2072" s="213"/>
      <c r="AT2072" s="207"/>
      <c r="AU2072" s="207"/>
      <c r="AV2072" s="207"/>
      <c r="AW2072" s="207"/>
      <c r="AX2072" s="207"/>
      <c r="AY2072" s="207"/>
      <c r="AZ2072" s="207"/>
      <c r="BA2072" s="207"/>
      <c r="BB2072" s="207"/>
      <c r="BC2072" s="207"/>
      <c r="BD2072" s="207"/>
      <c r="BE2072" s="207"/>
      <c r="BF2072" s="207"/>
      <c r="BG2072" s="207"/>
      <c r="BH2072" s="207"/>
      <c r="BI2072" s="207"/>
      <c r="BJ2072" s="207"/>
      <c r="BK2072" s="207"/>
      <c r="BL2072" s="207"/>
      <c r="BM2072" s="210"/>
      <c r="BN2072" s="204"/>
      <c r="BO2072" s="2"/>
    </row>
    <row r="2073" spans="1:67" ht="15" hidden="1" customHeight="1" x14ac:dyDescent="0.25">
      <c r="A2073" s="2"/>
      <c r="B2073" s="234"/>
      <c r="C2073" s="237"/>
      <c r="D2073" s="238"/>
      <c r="E2073" s="242"/>
      <c r="F2073" s="245"/>
      <c r="G2073" s="245"/>
      <c r="H2073" s="245"/>
      <c r="I2073" s="245"/>
      <c r="J2073" s="248"/>
      <c r="K2073" s="250"/>
      <c r="L2073" s="247"/>
      <c r="M2073" s="247"/>
      <c r="N2073" s="247"/>
      <c r="O2073" s="245"/>
      <c r="P2073" s="134" t="s">
        <v>262</v>
      </c>
      <c r="Q2073" s="89"/>
      <c r="R2073" s="89"/>
      <c r="S2073" s="89"/>
      <c r="T2073" s="89"/>
      <c r="U2073" s="89"/>
      <c r="V2073" s="89"/>
      <c r="W2073" s="89"/>
      <c r="X2073" s="89"/>
      <c r="Y2073" s="89"/>
      <c r="Z2073" s="89"/>
      <c r="AA2073" s="221"/>
      <c r="AB2073" s="221"/>
      <c r="AC2073" s="234"/>
      <c r="AD2073" s="221"/>
      <c r="AE2073" s="225"/>
      <c r="AF2073" s="226"/>
      <c r="AG2073" s="230"/>
      <c r="AH2073" s="230"/>
      <c r="AI2073" s="230"/>
      <c r="AJ2073" s="216"/>
      <c r="AK2073" s="216"/>
      <c r="AL2073" s="218"/>
      <c r="AM2073" s="213"/>
      <c r="AN2073" s="213"/>
      <c r="AO2073" s="213"/>
      <c r="AP2073" s="213"/>
      <c r="AQ2073" s="213"/>
      <c r="AR2073" s="213"/>
      <c r="AS2073" s="213"/>
      <c r="AT2073" s="207"/>
      <c r="AU2073" s="207"/>
      <c r="AV2073" s="207"/>
      <c r="AW2073" s="207"/>
      <c r="AX2073" s="207"/>
      <c r="AY2073" s="207"/>
      <c r="AZ2073" s="207"/>
      <c r="BA2073" s="207"/>
      <c r="BB2073" s="207"/>
      <c r="BC2073" s="207"/>
      <c r="BD2073" s="207"/>
      <c r="BE2073" s="207"/>
      <c r="BF2073" s="207"/>
      <c r="BG2073" s="207"/>
      <c r="BH2073" s="207"/>
      <c r="BI2073" s="207"/>
      <c r="BJ2073" s="207"/>
      <c r="BK2073" s="207"/>
      <c r="BL2073" s="207"/>
      <c r="BM2073" s="210"/>
      <c r="BN2073" s="204"/>
      <c r="BO2073" s="2"/>
    </row>
    <row r="2074" spans="1:67" ht="15" hidden="1" customHeight="1" x14ac:dyDescent="0.25">
      <c r="A2074" s="2"/>
      <c r="B2074" s="234"/>
      <c r="C2074" s="237"/>
      <c r="D2074" s="238"/>
      <c r="E2074" s="242"/>
      <c r="F2074" s="245"/>
      <c r="G2074" s="245"/>
      <c r="H2074" s="245"/>
      <c r="I2074" s="245"/>
      <c r="J2074" s="248"/>
      <c r="K2074" s="250"/>
      <c r="L2074" s="247"/>
      <c r="M2074" s="247"/>
      <c r="N2074" s="247"/>
      <c r="O2074" s="245"/>
      <c r="P2074" s="134" t="s">
        <v>263</v>
      </c>
      <c r="Q2074" s="89"/>
      <c r="R2074" s="89"/>
      <c r="S2074" s="89"/>
      <c r="T2074" s="89"/>
      <c r="U2074" s="89"/>
      <c r="V2074" s="89"/>
      <c r="W2074" s="89"/>
      <c r="X2074" s="89"/>
      <c r="Y2074" s="89"/>
      <c r="Z2074" s="89"/>
      <c r="AA2074" s="221"/>
      <c r="AB2074" s="221"/>
      <c r="AC2074" s="234"/>
      <c r="AD2074" s="221"/>
      <c r="AE2074" s="225"/>
      <c r="AF2074" s="226"/>
      <c r="AG2074" s="230"/>
      <c r="AH2074" s="230"/>
      <c r="AI2074" s="230"/>
      <c r="AJ2074" s="216"/>
      <c r="AK2074" s="216"/>
      <c r="AL2074" s="218"/>
      <c r="AM2074" s="213"/>
      <c r="AN2074" s="213"/>
      <c r="AO2074" s="213"/>
      <c r="AP2074" s="213"/>
      <c r="AQ2074" s="213"/>
      <c r="AR2074" s="213"/>
      <c r="AS2074" s="213"/>
      <c r="AT2074" s="207"/>
      <c r="AU2074" s="207"/>
      <c r="AV2074" s="207"/>
      <c r="AW2074" s="207"/>
      <c r="AX2074" s="207"/>
      <c r="AY2074" s="207"/>
      <c r="AZ2074" s="207"/>
      <c r="BA2074" s="207"/>
      <c r="BB2074" s="207"/>
      <c r="BC2074" s="207"/>
      <c r="BD2074" s="207"/>
      <c r="BE2074" s="207"/>
      <c r="BF2074" s="207"/>
      <c r="BG2074" s="207"/>
      <c r="BH2074" s="207"/>
      <c r="BI2074" s="207"/>
      <c r="BJ2074" s="207"/>
      <c r="BK2074" s="207"/>
      <c r="BL2074" s="207"/>
      <c r="BM2074" s="210"/>
      <c r="BN2074" s="204"/>
      <c r="BO2074" s="2"/>
    </row>
    <row r="2075" spans="1:67" ht="15" hidden="1" customHeight="1" x14ac:dyDescent="0.25">
      <c r="A2075" s="2"/>
      <c r="B2075" s="234"/>
      <c r="C2075" s="237"/>
      <c r="D2075" s="238"/>
      <c r="E2075" s="242"/>
      <c r="F2075" s="245"/>
      <c r="G2075" s="245"/>
      <c r="H2075" s="245"/>
      <c r="I2075" s="245"/>
      <c r="J2075" s="248"/>
      <c r="K2075" s="250"/>
      <c r="L2075" s="247"/>
      <c r="M2075" s="247"/>
      <c r="N2075" s="247"/>
      <c r="O2075" s="245"/>
      <c r="P2075" s="134" t="s">
        <v>27</v>
      </c>
      <c r="Q2075" s="89"/>
      <c r="R2075" s="89"/>
      <c r="S2075" s="89"/>
      <c r="T2075" s="89"/>
      <c r="U2075" s="89"/>
      <c r="V2075" s="89"/>
      <c r="W2075" s="89"/>
      <c r="X2075" s="89"/>
      <c r="Y2075" s="89"/>
      <c r="Z2075" s="89"/>
      <c r="AA2075" s="221"/>
      <c r="AB2075" s="221"/>
      <c r="AC2075" s="234"/>
      <c r="AD2075" s="221"/>
      <c r="AE2075" s="225"/>
      <c r="AF2075" s="226"/>
      <c r="AG2075" s="230"/>
      <c r="AH2075" s="230"/>
      <c r="AI2075" s="230"/>
      <c r="AJ2075" s="216"/>
      <c r="AK2075" s="216"/>
      <c r="AL2075" s="218"/>
      <c r="AM2075" s="213"/>
      <c r="AN2075" s="213"/>
      <c r="AO2075" s="213"/>
      <c r="AP2075" s="213"/>
      <c r="AQ2075" s="213"/>
      <c r="AR2075" s="213"/>
      <c r="AS2075" s="213"/>
      <c r="AT2075" s="207"/>
      <c r="AU2075" s="207"/>
      <c r="AV2075" s="207"/>
      <c r="AW2075" s="207"/>
      <c r="AX2075" s="207"/>
      <c r="AY2075" s="207"/>
      <c r="AZ2075" s="207"/>
      <c r="BA2075" s="207"/>
      <c r="BB2075" s="207"/>
      <c r="BC2075" s="207"/>
      <c r="BD2075" s="207"/>
      <c r="BE2075" s="207"/>
      <c r="BF2075" s="207"/>
      <c r="BG2075" s="207"/>
      <c r="BH2075" s="207"/>
      <c r="BI2075" s="207"/>
      <c r="BJ2075" s="207"/>
      <c r="BK2075" s="207"/>
      <c r="BL2075" s="207"/>
      <c r="BM2075" s="210"/>
      <c r="BN2075" s="204"/>
      <c r="BO2075" s="2"/>
    </row>
    <row r="2076" spans="1:67" ht="15" customHeight="1" x14ac:dyDescent="0.25">
      <c r="A2076" s="2"/>
      <c r="B2076" s="219"/>
      <c r="C2076" s="239"/>
      <c r="D2076" s="240"/>
      <c r="E2076" s="243"/>
      <c r="F2076" s="246"/>
      <c r="G2076" s="246"/>
      <c r="H2076" s="246"/>
      <c r="I2076" s="246"/>
      <c r="J2076" s="248"/>
      <c r="K2076" s="251"/>
      <c r="L2076" s="248"/>
      <c r="M2076" s="248"/>
      <c r="N2076" s="248"/>
      <c r="O2076" s="246"/>
      <c r="P2076" s="134" t="s">
        <v>28</v>
      </c>
      <c r="Q2076" s="182">
        <v>46139</v>
      </c>
      <c r="R2076" s="182">
        <v>46204</v>
      </c>
      <c r="S2076" s="182">
        <v>46204</v>
      </c>
      <c r="T2076" s="182">
        <v>46204</v>
      </c>
      <c r="U2076" s="182">
        <v>46227</v>
      </c>
      <c r="V2076" s="182">
        <v>46241</v>
      </c>
      <c r="W2076" s="89"/>
      <c r="X2076" s="89"/>
      <c r="Y2076" s="89"/>
      <c r="Z2076" s="89"/>
      <c r="AA2076" s="232"/>
      <c r="AB2076" s="222"/>
      <c r="AC2076" s="252"/>
      <c r="AD2076" s="222"/>
      <c r="AE2076" s="227"/>
      <c r="AF2076" s="228"/>
      <c r="AG2076" s="231"/>
      <c r="AH2076" s="232"/>
      <c r="AI2076" s="232"/>
      <c r="AJ2076" s="217"/>
      <c r="AK2076" s="217"/>
      <c r="AL2076" s="219"/>
      <c r="AM2076" s="214"/>
      <c r="AN2076" s="214"/>
      <c r="AO2076" s="214"/>
      <c r="AP2076" s="214"/>
      <c r="AQ2076" s="214"/>
      <c r="AR2076" s="214"/>
      <c r="AS2076" s="214"/>
      <c r="AT2076" s="208"/>
      <c r="AU2076" s="208"/>
      <c r="AV2076" s="208"/>
      <c r="AW2076" s="208"/>
      <c r="AX2076" s="208"/>
      <c r="AY2076" s="208"/>
      <c r="AZ2076" s="208"/>
      <c r="BA2076" s="208"/>
      <c r="BB2076" s="208"/>
      <c r="BC2076" s="208"/>
      <c r="BD2076" s="208"/>
      <c r="BE2076" s="208"/>
      <c r="BF2076" s="208"/>
      <c r="BG2076" s="208"/>
      <c r="BH2076" s="208"/>
      <c r="BI2076" s="208"/>
      <c r="BJ2076" s="208"/>
      <c r="BK2076" s="208"/>
      <c r="BL2076" s="208"/>
      <c r="BM2076" s="211"/>
      <c r="BN2076" s="205"/>
      <c r="BO2076" s="2"/>
    </row>
    <row r="2077" spans="1:67" ht="15" hidden="1" customHeight="1" x14ac:dyDescent="0.25">
      <c r="A2077" s="2"/>
      <c r="B2077" s="233" t="s">
        <v>1732</v>
      </c>
      <c r="C2077" s="235" t="s">
        <v>946</v>
      </c>
      <c r="D2077" s="236"/>
      <c r="E2077" s="241"/>
      <c r="F2077" s="244" t="s">
        <v>1738</v>
      </c>
      <c r="G2077" s="245"/>
      <c r="H2077" s="245"/>
      <c r="I2077" s="245" t="s">
        <v>1697</v>
      </c>
      <c r="J2077" s="247"/>
      <c r="K2077" s="249">
        <v>46220</v>
      </c>
      <c r="L2077" s="247" t="s">
        <v>501</v>
      </c>
      <c r="M2077" s="247">
        <v>1</v>
      </c>
      <c r="N2077" s="247"/>
      <c r="O2077" s="245" t="s">
        <v>1596</v>
      </c>
      <c r="P2077" s="135" t="s">
        <v>148</v>
      </c>
      <c r="Q2077" s="89"/>
      <c r="R2077" s="89"/>
      <c r="S2077" s="89"/>
      <c r="T2077" s="89"/>
      <c r="U2077" s="89"/>
      <c r="V2077" s="89"/>
      <c r="W2077" s="89"/>
      <c r="X2077" s="89"/>
      <c r="Y2077" s="89"/>
      <c r="Z2077" s="89"/>
      <c r="AA2077" s="220">
        <v>123</v>
      </c>
      <c r="AB2077" s="220"/>
      <c r="AC2077" s="233"/>
      <c r="AD2077" s="220"/>
      <c r="AE2077" s="223">
        <v>80</v>
      </c>
      <c r="AF2077" s="224"/>
      <c r="AG2077" s="229"/>
      <c r="AH2077" s="229">
        <v>0</v>
      </c>
      <c r="AI2077" s="229">
        <v>0.16438575858013471</v>
      </c>
      <c r="AJ2077" s="215"/>
      <c r="AK2077" s="215"/>
      <c r="AL2077" s="209" t="s">
        <v>1590</v>
      </c>
      <c r="AM2077" s="212"/>
      <c r="AN2077" s="212"/>
      <c r="AO2077" s="212"/>
      <c r="AP2077" s="212"/>
      <c r="AQ2077" s="212"/>
      <c r="AR2077" s="212"/>
      <c r="AS2077" s="212"/>
      <c r="AT2077" s="206"/>
      <c r="AU2077" s="206"/>
      <c r="AV2077" s="206"/>
      <c r="AW2077" s="206"/>
      <c r="AX2077" s="206"/>
      <c r="AY2077" s="206"/>
      <c r="AZ2077" s="206"/>
      <c r="BA2077" s="206"/>
      <c r="BB2077" s="206"/>
      <c r="BC2077" s="206"/>
      <c r="BD2077" s="206"/>
      <c r="BE2077" s="206"/>
      <c r="BF2077" s="206"/>
      <c r="BG2077" s="206"/>
      <c r="BH2077" s="206"/>
      <c r="BI2077" s="206"/>
      <c r="BJ2077" s="206"/>
      <c r="BK2077" s="206"/>
      <c r="BL2077" s="206"/>
      <c r="BM2077" s="209"/>
      <c r="BN2077" s="203"/>
      <c r="BO2077" s="2"/>
    </row>
    <row r="2078" spans="1:67" ht="15" customHeight="1" x14ac:dyDescent="0.25">
      <c r="A2078" s="2"/>
      <c r="B2078" s="234"/>
      <c r="C2078" s="237"/>
      <c r="D2078" s="238"/>
      <c r="E2078" s="242"/>
      <c r="F2078" s="245"/>
      <c r="G2078" s="245"/>
      <c r="H2078" s="245"/>
      <c r="I2078" s="245"/>
      <c r="J2078" s="248"/>
      <c r="K2078" s="250"/>
      <c r="L2078" s="247"/>
      <c r="M2078" s="247"/>
      <c r="N2078" s="247"/>
      <c r="O2078" s="245"/>
      <c r="P2078" s="134" t="s">
        <v>26</v>
      </c>
      <c r="Q2078" s="89">
        <v>46167</v>
      </c>
      <c r="R2078" s="89">
        <v>46171</v>
      </c>
      <c r="S2078" s="89">
        <v>46351</v>
      </c>
      <c r="T2078" s="89">
        <v>46351</v>
      </c>
      <c r="U2078" s="89">
        <v>46351</v>
      </c>
      <c r="V2078" s="89">
        <v>46365</v>
      </c>
      <c r="W2078" s="89"/>
      <c r="X2078" s="89"/>
      <c r="Y2078" s="89"/>
      <c r="Z2078" s="89"/>
      <c r="AA2078" s="221"/>
      <c r="AB2078" s="221"/>
      <c r="AC2078" s="234"/>
      <c r="AD2078" s="221"/>
      <c r="AE2078" s="225"/>
      <c r="AF2078" s="226"/>
      <c r="AG2078" s="230"/>
      <c r="AH2078" s="230"/>
      <c r="AI2078" s="230"/>
      <c r="AJ2078" s="216"/>
      <c r="AK2078" s="216"/>
      <c r="AL2078" s="218"/>
      <c r="AM2078" s="213"/>
      <c r="AN2078" s="213"/>
      <c r="AO2078" s="213"/>
      <c r="AP2078" s="213"/>
      <c r="AQ2078" s="213"/>
      <c r="AR2078" s="213"/>
      <c r="AS2078" s="213"/>
      <c r="AT2078" s="207"/>
      <c r="AU2078" s="207"/>
      <c r="AV2078" s="207"/>
      <c r="AW2078" s="207"/>
      <c r="AX2078" s="207"/>
      <c r="AY2078" s="207"/>
      <c r="AZ2078" s="207"/>
      <c r="BA2078" s="207"/>
      <c r="BB2078" s="207"/>
      <c r="BC2078" s="207"/>
      <c r="BD2078" s="207"/>
      <c r="BE2078" s="207"/>
      <c r="BF2078" s="207"/>
      <c r="BG2078" s="207"/>
      <c r="BH2078" s="207"/>
      <c r="BI2078" s="207"/>
      <c r="BJ2078" s="207"/>
      <c r="BK2078" s="207"/>
      <c r="BL2078" s="207"/>
      <c r="BM2078" s="210"/>
      <c r="BN2078" s="204"/>
      <c r="BO2078" s="2"/>
    </row>
    <row r="2079" spans="1:67" ht="15" hidden="1" customHeight="1" x14ac:dyDescent="0.25">
      <c r="A2079" s="2"/>
      <c r="B2079" s="234"/>
      <c r="C2079" s="237"/>
      <c r="D2079" s="238"/>
      <c r="E2079" s="242"/>
      <c r="F2079" s="245"/>
      <c r="G2079" s="245"/>
      <c r="H2079" s="245"/>
      <c r="I2079" s="245"/>
      <c r="J2079" s="248"/>
      <c r="K2079" s="250"/>
      <c r="L2079" s="247"/>
      <c r="M2079" s="247"/>
      <c r="N2079" s="247"/>
      <c r="O2079" s="245"/>
      <c r="P2079" s="134" t="s">
        <v>262</v>
      </c>
      <c r="Q2079" s="89"/>
      <c r="R2079" s="89"/>
      <c r="S2079" s="89"/>
      <c r="T2079" s="89"/>
      <c r="U2079" s="89"/>
      <c r="V2079" s="89"/>
      <c r="W2079" s="89"/>
      <c r="X2079" s="89"/>
      <c r="Y2079" s="89"/>
      <c r="Z2079" s="89"/>
      <c r="AA2079" s="221"/>
      <c r="AB2079" s="221"/>
      <c r="AC2079" s="234"/>
      <c r="AD2079" s="221"/>
      <c r="AE2079" s="225"/>
      <c r="AF2079" s="226"/>
      <c r="AG2079" s="230"/>
      <c r="AH2079" s="230"/>
      <c r="AI2079" s="230"/>
      <c r="AJ2079" s="216"/>
      <c r="AK2079" s="216"/>
      <c r="AL2079" s="218"/>
      <c r="AM2079" s="213"/>
      <c r="AN2079" s="213"/>
      <c r="AO2079" s="213"/>
      <c r="AP2079" s="213"/>
      <c r="AQ2079" s="213"/>
      <c r="AR2079" s="213"/>
      <c r="AS2079" s="213"/>
      <c r="AT2079" s="207"/>
      <c r="AU2079" s="207"/>
      <c r="AV2079" s="207"/>
      <c r="AW2079" s="207"/>
      <c r="AX2079" s="207"/>
      <c r="AY2079" s="207"/>
      <c r="AZ2079" s="207"/>
      <c r="BA2079" s="207"/>
      <c r="BB2079" s="207"/>
      <c r="BC2079" s="207"/>
      <c r="BD2079" s="207"/>
      <c r="BE2079" s="207"/>
      <c r="BF2079" s="207"/>
      <c r="BG2079" s="207"/>
      <c r="BH2079" s="207"/>
      <c r="BI2079" s="207"/>
      <c r="BJ2079" s="207"/>
      <c r="BK2079" s="207"/>
      <c r="BL2079" s="207"/>
      <c r="BM2079" s="210"/>
      <c r="BN2079" s="204"/>
      <c r="BO2079" s="2"/>
    </row>
    <row r="2080" spans="1:67" ht="15" hidden="1" customHeight="1" x14ac:dyDescent="0.25">
      <c r="A2080" s="2"/>
      <c r="B2080" s="234"/>
      <c r="C2080" s="237"/>
      <c r="D2080" s="238"/>
      <c r="E2080" s="242"/>
      <c r="F2080" s="245"/>
      <c r="G2080" s="245"/>
      <c r="H2080" s="245"/>
      <c r="I2080" s="245"/>
      <c r="J2080" s="248"/>
      <c r="K2080" s="250"/>
      <c r="L2080" s="247"/>
      <c r="M2080" s="247"/>
      <c r="N2080" s="247"/>
      <c r="O2080" s="245"/>
      <c r="P2080" s="134" t="s">
        <v>263</v>
      </c>
      <c r="Q2080" s="89"/>
      <c r="R2080" s="89"/>
      <c r="S2080" s="89"/>
      <c r="T2080" s="89"/>
      <c r="U2080" s="89"/>
      <c r="V2080" s="89"/>
      <c r="W2080" s="89"/>
      <c r="X2080" s="89"/>
      <c r="Y2080" s="89"/>
      <c r="Z2080" s="89"/>
      <c r="AA2080" s="221"/>
      <c r="AB2080" s="221"/>
      <c r="AC2080" s="234"/>
      <c r="AD2080" s="221"/>
      <c r="AE2080" s="225"/>
      <c r="AF2080" s="226"/>
      <c r="AG2080" s="230"/>
      <c r="AH2080" s="230"/>
      <c r="AI2080" s="230"/>
      <c r="AJ2080" s="216"/>
      <c r="AK2080" s="216"/>
      <c r="AL2080" s="218"/>
      <c r="AM2080" s="213"/>
      <c r="AN2080" s="213"/>
      <c r="AO2080" s="213"/>
      <c r="AP2080" s="213"/>
      <c r="AQ2080" s="213"/>
      <c r="AR2080" s="213"/>
      <c r="AS2080" s="213"/>
      <c r="AT2080" s="207"/>
      <c r="AU2080" s="207"/>
      <c r="AV2080" s="207"/>
      <c r="AW2080" s="207"/>
      <c r="AX2080" s="207"/>
      <c r="AY2080" s="207"/>
      <c r="AZ2080" s="207"/>
      <c r="BA2080" s="207"/>
      <c r="BB2080" s="207"/>
      <c r="BC2080" s="207"/>
      <c r="BD2080" s="207"/>
      <c r="BE2080" s="207"/>
      <c r="BF2080" s="207"/>
      <c r="BG2080" s="207"/>
      <c r="BH2080" s="207"/>
      <c r="BI2080" s="207"/>
      <c r="BJ2080" s="207"/>
      <c r="BK2080" s="207"/>
      <c r="BL2080" s="207"/>
      <c r="BM2080" s="210"/>
      <c r="BN2080" s="204"/>
      <c r="BO2080" s="2"/>
    </row>
    <row r="2081" spans="1:67" ht="15" hidden="1" customHeight="1" x14ac:dyDescent="0.25">
      <c r="A2081" s="2"/>
      <c r="B2081" s="234"/>
      <c r="C2081" s="237"/>
      <c r="D2081" s="238"/>
      <c r="E2081" s="242"/>
      <c r="F2081" s="245"/>
      <c r="G2081" s="245"/>
      <c r="H2081" s="245"/>
      <c r="I2081" s="245"/>
      <c r="J2081" s="248"/>
      <c r="K2081" s="250"/>
      <c r="L2081" s="247"/>
      <c r="M2081" s="247"/>
      <c r="N2081" s="247"/>
      <c r="O2081" s="245"/>
      <c r="P2081" s="134" t="s">
        <v>27</v>
      </c>
      <c r="Q2081" s="89"/>
      <c r="R2081" s="89"/>
      <c r="S2081" s="89"/>
      <c r="T2081" s="89"/>
      <c r="U2081" s="89"/>
      <c r="V2081" s="89"/>
      <c r="W2081" s="89"/>
      <c r="X2081" s="89"/>
      <c r="Y2081" s="89"/>
      <c r="Z2081" s="89"/>
      <c r="AA2081" s="221"/>
      <c r="AB2081" s="221"/>
      <c r="AC2081" s="234"/>
      <c r="AD2081" s="221"/>
      <c r="AE2081" s="225"/>
      <c r="AF2081" s="226"/>
      <c r="AG2081" s="230"/>
      <c r="AH2081" s="230"/>
      <c r="AI2081" s="230"/>
      <c r="AJ2081" s="216"/>
      <c r="AK2081" s="216"/>
      <c r="AL2081" s="218"/>
      <c r="AM2081" s="213"/>
      <c r="AN2081" s="213"/>
      <c r="AO2081" s="213"/>
      <c r="AP2081" s="213"/>
      <c r="AQ2081" s="213"/>
      <c r="AR2081" s="213"/>
      <c r="AS2081" s="213"/>
      <c r="AT2081" s="207"/>
      <c r="AU2081" s="207"/>
      <c r="AV2081" s="207"/>
      <c r="AW2081" s="207"/>
      <c r="AX2081" s="207"/>
      <c r="AY2081" s="207"/>
      <c r="AZ2081" s="207"/>
      <c r="BA2081" s="207"/>
      <c r="BB2081" s="207"/>
      <c r="BC2081" s="207"/>
      <c r="BD2081" s="207"/>
      <c r="BE2081" s="207"/>
      <c r="BF2081" s="207"/>
      <c r="BG2081" s="207"/>
      <c r="BH2081" s="207"/>
      <c r="BI2081" s="207"/>
      <c r="BJ2081" s="207"/>
      <c r="BK2081" s="207"/>
      <c r="BL2081" s="207"/>
      <c r="BM2081" s="210"/>
      <c r="BN2081" s="204"/>
      <c r="BO2081" s="2"/>
    </row>
    <row r="2082" spans="1:67" ht="15" customHeight="1" x14ac:dyDescent="0.25">
      <c r="A2082" s="2"/>
      <c r="B2082" s="219"/>
      <c r="C2082" s="239"/>
      <c r="D2082" s="240"/>
      <c r="E2082" s="243"/>
      <c r="F2082" s="246"/>
      <c r="G2082" s="246"/>
      <c r="H2082" s="246"/>
      <c r="I2082" s="246"/>
      <c r="J2082" s="248"/>
      <c r="K2082" s="251"/>
      <c r="L2082" s="248"/>
      <c r="M2082" s="248"/>
      <c r="N2082" s="248"/>
      <c r="O2082" s="246"/>
      <c r="P2082" s="134" t="s">
        <v>28</v>
      </c>
      <c r="Q2082" s="182">
        <v>46167</v>
      </c>
      <c r="R2082" s="182">
        <v>46220</v>
      </c>
      <c r="S2082" s="182">
        <v>46220</v>
      </c>
      <c r="T2082" s="182">
        <v>46220</v>
      </c>
      <c r="U2082" s="182">
        <v>46220</v>
      </c>
      <c r="V2082" s="89"/>
      <c r="W2082" s="89"/>
      <c r="X2082" s="89"/>
      <c r="Y2082" s="89"/>
      <c r="Z2082" s="89"/>
      <c r="AA2082" s="232"/>
      <c r="AB2082" s="222"/>
      <c r="AC2082" s="252"/>
      <c r="AD2082" s="222"/>
      <c r="AE2082" s="227"/>
      <c r="AF2082" s="228"/>
      <c r="AG2082" s="231"/>
      <c r="AH2082" s="232"/>
      <c r="AI2082" s="232"/>
      <c r="AJ2082" s="217"/>
      <c r="AK2082" s="217"/>
      <c r="AL2082" s="219"/>
      <c r="AM2082" s="214"/>
      <c r="AN2082" s="214"/>
      <c r="AO2082" s="214"/>
      <c r="AP2082" s="214"/>
      <c r="AQ2082" s="214"/>
      <c r="AR2082" s="214"/>
      <c r="AS2082" s="214"/>
      <c r="AT2082" s="208"/>
      <c r="AU2082" s="208"/>
      <c r="AV2082" s="208"/>
      <c r="AW2082" s="208"/>
      <c r="AX2082" s="208"/>
      <c r="AY2082" s="208"/>
      <c r="AZ2082" s="208"/>
      <c r="BA2082" s="208"/>
      <c r="BB2082" s="208"/>
      <c r="BC2082" s="208"/>
      <c r="BD2082" s="208"/>
      <c r="BE2082" s="208"/>
      <c r="BF2082" s="208"/>
      <c r="BG2082" s="208"/>
      <c r="BH2082" s="208"/>
      <c r="BI2082" s="208"/>
      <c r="BJ2082" s="208"/>
      <c r="BK2082" s="208"/>
      <c r="BL2082" s="208"/>
      <c r="BM2082" s="211"/>
      <c r="BN2082" s="205"/>
      <c r="BO2082" s="2"/>
    </row>
    <row r="2083" spans="1:67" x14ac:dyDescent="0.25">
      <c r="A2083" s="2"/>
      <c r="B2083" s="197" t="s">
        <v>2192</v>
      </c>
      <c r="C2083" s="197"/>
      <c r="D2083" s="197"/>
      <c r="E2083" s="90"/>
      <c r="F2083" s="198" t="s">
        <v>2193</v>
      </c>
      <c r="G2083" s="199"/>
      <c r="H2083" s="199"/>
      <c r="I2083" s="199"/>
      <c r="J2083" s="199"/>
      <c r="K2083" s="199"/>
      <c r="L2083" s="199"/>
      <c r="M2083" s="199"/>
      <c r="N2083" s="199"/>
      <c r="O2083" s="199"/>
      <c r="P2083" s="199"/>
      <c r="Q2083" s="199"/>
      <c r="R2083" s="199"/>
      <c r="S2083" s="199"/>
      <c r="T2083" s="199"/>
      <c r="U2083" s="199"/>
      <c r="V2083" s="199"/>
      <c r="W2083" s="199"/>
      <c r="X2083" s="199"/>
      <c r="Y2083" s="199"/>
      <c r="Z2083" s="200"/>
      <c r="AA2083" s="90">
        <v>5530</v>
      </c>
      <c r="AB2083" s="90">
        <v>4444.9999999999991</v>
      </c>
      <c r="AC2083" s="90"/>
      <c r="AD2083" s="90"/>
      <c r="AE2083" s="201">
        <v>80.379746835443015</v>
      </c>
      <c r="AF2083" s="202"/>
      <c r="AG2083" s="91"/>
      <c r="AH2083" s="92">
        <v>49.723327305605785</v>
      </c>
      <c r="AI2083" s="92">
        <v>7.3906767881963003</v>
      </c>
      <c r="AJ2083" s="92"/>
      <c r="AK2083" s="92"/>
      <c r="AL2083" s="128"/>
      <c r="AM2083" s="128"/>
      <c r="AN2083" s="128"/>
      <c r="AO2083" s="128"/>
      <c r="AP2083" s="128"/>
      <c r="AQ2083" s="128"/>
      <c r="AR2083" s="128"/>
      <c r="AS2083" s="128"/>
      <c r="AT2083" s="92"/>
      <c r="AU2083" s="92"/>
      <c r="AV2083" s="92"/>
      <c r="AW2083" s="92"/>
      <c r="AX2083" s="92"/>
      <c r="AY2083" s="92"/>
      <c r="AZ2083" s="92"/>
      <c r="BA2083" s="92"/>
      <c r="BB2083" s="92"/>
      <c r="BC2083" s="92"/>
      <c r="BD2083" s="92"/>
      <c r="BE2083" s="92"/>
      <c r="BF2083" s="92"/>
      <c r="BG2083" s="92"/>
      <c r="BH2083" s="92"/>
      <c r="BI2083" s="92"/>
      <c r="BJ2083" s="92"/>
      <c r="BK2083" s="92"/>
      <c r="BL2083" s="92"/>
      <c r="BM2083" s="92"/>
      <c r="BN2083" s="92"/>
      <c r="BO2083" s="2"/>
    </row>
    <row r="2084" spans="1:67" x14ac:dyDescent="0.25">
      <c r="A2084" s="2"/>
      <c r="B2084" s="197" t="s">
        <v>2194</v>
      </c>
      <c r="C2084" s="197"/>
      <c r="D2084" s="197"/>
      <c r="E2084" s="90"/>
      <c r="F2084" s="198" t="s">
        <v>2193</v>
      </c>
      <c r="G2084" s="199"/>
      <c r="H2084" s="199"/>
      <c r="I2084" s="199"/>
      <c r="J2084" s="199"/>
      <c r="K2084" s="199"/>
      <c r="L2084" s="199"/>
      <c r="M2084" s="199"/>
      <c r="N2084" s="199"/>
      <c r="O2084" s="199"/>
      <c r="P2084" s="199"/>
      <c r="Q2084" s="199"/>
      <c r="R2084" s="199"/>
      <c r="S2084" s="199"/>
      <c r="T2084" s="199"/>
      <c r="U2084" s="199"/>
      <c r="V2084" s="199"/>
      <c r="W2084" s="199"/>
      <c r="X2084" s="199"/>
      <c r="Y2084" s="199"/>
      <c r="Z2084" s="200"/>
      <c r="AA2084" s="90">
        <v>5530</v>
      </c>
      <c r="AB2084" s="90">
        <v>4444.9999999999991</v>
      </c>
      <c r="AC2084" s="90"/>
      <c r="AD2084" s="90"/>
      <c r="AE2084" s="201">
        <v>80.379746835443015</v>
      </c>
      <c r="AF2084" s="202"/>
      <c r="AG2084" s="91"/>
      <c r="AH2084" s="92">
        <v>49.723327305605785</v>
      </c>
      <c r="AI2084" s="92">
        <v>7.3906767881963003</v>
      </c>
      <c r="AJ2084" s="92"/>
      <c r="AK2084" s="92"/>
      <c r="AL2084" s="128"/>
      <c r="AM2084" s="128"/>
      <c r="AN2084" s="128"/>
      <c r="AO2084" s="128"/>
      <c r="AP2084" s="128"/>
      <c r="AQ2084" s="128"/>
      <c r="AR2084" s="128"/>
      <c r="AS2084" s="128"/>
      <c r="AT2084" s="92"/>
      <c r="AU2084" s="92"/>
      <c r="AV2084" s="92"/>
      <c r="AW2084" s="92"/>
      <c r="AX2084" s="92"/>
      <c r="AY2084" s="92"/>
      <c r="AZ2084" s="92"/>
      <c r="BA2084" s="92"/>
      <c r="BB2084" s="92"/>
      <c r="BC2084" s="92"/>
      <c r="BD2084" s="92"/>
      <c r="BE2084" s="92"/>
      <c r="BF2084" s="92"/>
      <c r="BG2084" s="92"/>
      <c r="BH2084" s="92"/>
      <c r="BI2084" s="92"/>
      <c r="BJ2084" s="92"/>
      <c r="BK2084" s="92"/>
      <c r="BL2084" s="92"/>
      <c r="BM2084" s="92"/>
      <c r="BN2084" s="92"/>
      <c r="BO2084" s="2"/>
    </row>
    <row r="2085" spans="1:67" x14ac:dyDescent="0.25">
      <c r="A2085" s="2"/>
      <c r="B2085" s="82" t="s">
        <v>2195</v>
      </c>
      <c r="C2085" s="83"/>
      <c r="D2085" s="83"/>
      <c r="E2085" s="83"/>
      <c r="F2085" s="83"/>
      <c r="G2085" s="83"/>
      <c r="H2085" s="83"/>
      <c r="I2085" s="83"/>
      <c r="J2085" s="84"/>
      <c r="K2085" s="84"/>
      <c r="L2085" s="83"/>
      <c r="M2085" s="83"/>
      <c r="N2085" s="83"/>
      <c r="O2085" s="84"/>
      <c r="P2085" s="84"/>
      <c r="Q2085" s="83"/>
      <c r="R2085" s="83"/>
      <c r="S2085" s="83"/>
      <c r="T2085" s="83"/>
      <c r="U2085" s="83"/>
      <c r="V2085" s="83"/>
      <c r="W2085" s="83"/>
      <c r="X2085" s="83"/>
      <c r="Y2085" s="83"/>
      <c r="Z2085" s="83"/>
      <c r="AA2085" s="84"/>
      <c r="AB2085" s="119"/>
      <c r="AC2085" s="119"/>
      <c r="AD2085" s="119"/>
      <c r="AE2085" s="83"/>
      <c r="AF2085" s="83"/>
      <c r="AG2085" s="83"/>
      <c r="AH2085" s="83"/>
      <c r="AI2085" s="83"/>
      <c r="AJ2085" s="83"/>
      <c r="AK2085" s="83"/>
      <c r="AL2085" s="84"/>
      <c r="AM2085" s="84"/>
      <c r="AN2085" s="84"/>
      <c r="AO2085" s="84"/>
      <c r="AP2085" s="84"/>
      <c r="AQ2085" s="84"/>
      <c r="AR2085" s="84"/>
      <c r="AS2085" s="84"/>
      <c r="AT2085" s="83"/>
      <c r="AU2085" s="83"/>
      <c r="AV2085" s="83"/>
      <c r="AW2085" s="83"/>
      <c r="AX2085" s="83"/>
      <c r="AY2085" s="83"/>
      <c r="AZ2085" s="83"/>
      <c r="BA2085" s="83"/>
      <c r="BB2085" s="83"/>
      <c r="BC2085" s="83"/>
      <c r="BD2085" s="83"/>
      <c r="BE2085" s="83"/>
      <c r="BF2085" s="83"/>
      <c r="BG2085" s="83"/>
      <c r="BH2085" s="83"/>
      <c r="BI2085" s="83"/>
      <c r="BJ2085" s="83"/>
      <c r="BK2085" s="83"/>
      <c r="BL2085" s="83"/>
      <c r="BM2085" s="83"/>
      <c r="BN2085" s="83"/>
      <c r="BO2085" s="40"/>
    </row>
    <row r="2086" spans="1:67" x14ac:dyDescent="0.25">
      <c r="A2086" s="2"/>
      <c r="B2086" s="82" t="s">
        <v>2196</v>
      </c>
      <c r="C2086" s="83"/>
      <c r="D2086" s="83"/>
      <c r="E2086" s="83"/>
      <c r="F2086" s="83"/>
      <c r="G2086" s="83"/>
      <c r="H2086" s="83"/>
      <c r="I2086" s="83"/>
      <c r="J2086" s="84"/>
      <c r="K2086" s="84"/>
      <c r="L2086" s="83"/>
      <c r="M2086" s="83"/>
      <c r="N2086" s="83"/>
      <c r="O2086" s="84"/>
      <c r="P2086" s="84"/>
      <c r="Q2086" s="83"/>
      <c r="R2086" s="83"/>
      <c r="S2086" s="83"/>
      <c r="T2086" s="83"/>
      <c r="U2086" s="83"/>
      <c r="V2086" s="83"/>
      <c r="W2086" s="83"/>
      <c r="X2086" s="83"/>
      <c r="Y2086" s="83"/>
      <c r="Z2086" s="83"/>
      <c r="AA2086" s="84"/>
      <c r="AB2086" s="119"/>
      <c r="AC2086" s="119"/>
      <c r="AD2086" s="119"/>
      <c r="AE2086" s="83"/>
      <c r="AF2086" s="83"/>
      <c r="AG2086" s="83"/>
      <c r="AH2086" s="83"/>
      <c r="AI2086" s="83"/>
      <c r="AJ2086" s="83"/>
      <c r="AK2086" s="83"/>
      <c r="AL2086" s="84"/>
      <c r="AM2086" s="84"/>
      <c r="AN2086" s="84"/>
      <c r="AO2086" s="84"/>
      <c r="AP2086" s="84"/>
      <c r="AQ2086" s="84"/>
      <c r="AR2086" s="84"/>
      <c r="AS2086" s="84"/>
      <c r="AT2086" s="83"/>
      <c r="AU2086" s="83"/>
      <c r="AV2086" s="83"/>
      <c r="AW2086" s="83"/>
      <c r="AX2086" s="83"/>
      <c r="AY2086" s="83"/>
      <c r="AZ2086" s="83"/>
      <c r="BA2086" s="83"/>
      <c r="BB2086" s="83"/>
      <c r="BC2086" s="83"/>
      <c r="BD2086" s="83"/>
      <c r="BE2086" s="83"/>
      <c r="BF2086" s="83"/>
      <c r="BG2086" s="83"/>
      <c r="BH2086" s="83"/>
      <c r="BI2086" s="83"/>
      <c r="BJ2086" s="83"/>
      <c r="BK2086" s="83"/>
      <c r="BL2086" s="83"/>
      <c r="BM2086" s="83"/>
      <c r="BN2086" s="83"/>
      <c r="BO2086" s="40"/>
    </row>
    <row r="2087" spans="1:67" ht="25.5" x14ac:dyDescent="0.25">
      <c r="A2087" s="2"/>
      <c r="B2087" s="253"/>
      <c r="C2087" s="253"/>
      <c r="D2087" s="253"/>
      <c r="E2087" s="253"/>
      <c r="F2087" s="253"/>
      <c r="G2087" s="253"/>
      <c r="H2087" s="253"/>
      <c r="I2087" s="85"/>
      <c r="J2087" s="85"/>
      <c r="K2087" s="85"/>
      <c r="L2087" s="85"/>
      <c r="M2087" s="85"/>
      <c r="N2087" s="85"/>
      <c r="O2087" s="86"/>
      <c r="P2087" s="87" t="s">
        <v>2170</v>
      </c>
      <c r="Q2087" s="87" t="s">
        <v>2171</v>
      </c>
      <c r="R2087" s="87" t="s">
        <v>2172</v>
      </c>
      <c r="S2087" s="87" t="s">
        <v>2173</v>
      </c>
      <c r="T2087" s="87" t="s">
        <v>2174</v>
      </c>
      <c r="U2087" s="87" t="s">
        <v>2175</v>
      </c>
      <c r="V2087" s="87" t="s">
        <v>2176</v>
      </c>
      <c r="W2087" s="87"/>
      <c r="X2087" s="87"/>
      <c r="Y2087" s="87"/>
      <c r="Z2087" s="87"/>
      <c r="AA2087" s="88"/>
      <c r="AB2087" s="120"/>
      <c r="AC2087" s="120"/>
      <c r="AD2087" s="120"/>
      <c r="AE2087" s="254"/>
      <c r="AF2087" s="255"/>
      <c r="AG2087" s="255"/>
      <c r="AH2087" s="255"/>
      <c r="AI2087" s="95"/>
      <c r="AJ2087" s="95"/>
      <c r="AK2087" s="95"/>
      <c r="AL2087" s="95"/>
      <c r="AM2087" s="95"/>
      <c r="AN2087" s="95"/>
      <c r="AO2087" s="95"/>
      <c r="AP2087" s="95"/>
      <c r="AQ2087" s="95"/>
      <c r="AR2087" s="95"/>
      <c r="AS2087" s="95"/>
      <c r="AT2087" s="87"/>
      <c r="AU2087" s="87"/>
      <c r="AV2087" s="87"/>
      <c r="AW2087" s="87"/>
      <c r="AX2087" s="87"/>
      <c r="AY2087" s="87"/>
      <c r="AZ2087" s="87"/>
      <c r="BA2087" s="87"/>
      <c r="BB2087" s="87"/>
      <c r="BC2087" s="87"/>
      <c r="BD2087" s="87"/>
      <c r="BE2087" s="87"/>
      <c r="BF2087" s="87"/>
      <c r="BG2087" s="87"/>
      <c r="BH2087" s="87"/>
      <c r="BI2087" s="87"/>
      <c r="BJ2087" s="87"/>
      <c r="BK2087" s="87"/>
      <c r="BL2087" s="87"/>
      <c r="BM2087" s="87"/>
      <c r="BN2087" s="87"/>
      <c r="BO2087" s="2"/>
    </row>
    <row r="2088" spans="1:67" ht="15" hidden="1" customHeight="1" x14ac:dyDescent="0.25">
      <c r="A2088" s="2"/>
      <c r="B2088" s="233" t="s">
        <v>1618</v>
      </c>
      <c r="C2088" s="235" t="s">
        <v>486</v>
      </c>
      <c r="D2088" s="236"/>
      <c r="E2088" s="241"/>
      <c r="F2088" s="244" t="s">
        <v>1613</v>
      </c>
      <c r="G2088" s="245"/>
      <c r="H2088" s="245"/>
      <c r="I2088" s="245" t="s">
        <v>1617</v>
      </c>
      <c r="J2088" s="247"/>
      <c r="K2088" s="249">
        <v>46155</v>
      </c>
      <c r="L2088" s="247" t="s">
        <v>501</v>
      </c>
      <c r="M2088" s="247">
        <v>0</v>
      </c>
      <c r="N2088" s="247"/>
      <c r="O2088" s="245" t="s">
        <v>1596</v>
      </c>
      <c r="P2088" s="135" t="s">
        <v>148</v>
      </c>
      <c r="Q2088" s="89"/>
      <c r="R2088" s="89"/>
      <c r="S2088" s="89"/>
      <c r="T2088" s="89"/>
      <c r="U2088" s="89"/>
      <c r="V2088" s="89"/>
      <c r="W2088" s="89"/>
      <c r="X2088" s="89"/>
      <c r="Y2088" s="89"/>
      <c r="Z2088" s="89"/>
      <c r="AA2088" s="220">
        <v>0</v>
      </c>
      <c r="AB2088" s="220"/>
      <c r="AC2088" s="233"/>
      <c r="AD2088" s="220"/>
      <c r="AE2088" s="223">
        <v>80</v>
      </c>
      <c r="AF2088" s="224"/>
      <c r="AG2088" s="229"/>
      <c r="AH2088" s="229">
        <v>0</v>
      </c>
      <c r="AI2088" s="229">
        <v>0</v>
      </c>
      <c r="AJ2088" s="215"/>
      <c r="AK2088" s="215"/>
      <c r="AL2088" s="209" t="s">
        <v>1590</v>
      </c>
      <c r="AM2088" s="212"/>
      <c r="AN2088" s="212"/>
      <c r="AO2088" s="212"/>
      <c r="AP2088" s="212"/>
      <c r="AQ2088" s="212"/>
      <c r="AR2088" s="212"/>
      <c r="AS2088" s="212"/>
      <c r="AT2088" s="206"/>
      <c r="AU2088" s="206"/>
      <c r="AV2088" s="206"/>
      <c r="AW2088" s="206"/>
      <c r="AX2088" s="206"/>
      <c r="AY2088" s="206"/>
      <c r="AZ2088" s="206"/>
      <c r="BA2088" s="206"/>
      <c r="BB2088" s="206"/>
      <c r="BC2088" s="206"/>
      <c r="BD2088" s="206"/>
      <c r="BE2088" s="206"/>
      <c r="BF2088" s="206"/>
      <c r="BG2088" s="206"/>
      <c r="BH2088" s="206"/>
      <c r="BI2088" s="206"/>
      <c r="BJ2088" s="206"/>
      <c r="BK2088" s="206"/>
      <c r="BL2088" s="206"/>
      <c r="BM2088" s="209"/>
      <c r="BN2088" s="203"/>
      <c r="BO2088" s="2"/>
    </row>
    <row r="2089" spans="1:67" ht="15" customHeight="1" x14ac:dyDescent="0.25">
      <c r="A2089" s="2"/>
      <c r="B2089" s="234"/>
      <c r="C2089" s="237"/>
      <c r="D2089" s="238"/>
      <c r="E2089" s="242"/>
      <c r="F2089" s="245"/>
      <c r="G2089" s="245"/>
      <c r="H2089" s="245"/>
      <c r="I2089" s="245"/>
      <c r="J2089" s="248"/>
      <c r="K2089" s="250"/>
      <c r="L2089" s="247"/>
      <c r="M2089" s="247"/>
      <c r="N2089" s="247"/>
      <c r="O2089" s="245"/>
      <c r="P2089" s="134" t="s">
        <v>26</v>
      </c>
      <c r="Q2089" s="89"/>
      <c r="R2089" s="89"/>
      <c r="S2089" s="89"/>
      <c r="T2089" s="89"/>
      <c r="U2089" s="89"/>
      <c r="V2089" s="89"/>
      <c r="W2089" s="89"/>
      <c r="X2089" s="89"/>
      <c r="Y2089" s="89"/>
      <c r="Z2089" s="89"/>
      <c r="AA2089" s="221"/>
      <c r="AB2089" s="221"/>
      <c r="AC2089" s="234"/>
      <c r="AD2089" s="221"/>
      <c r="AE2089" s="225"/>
      <c r="AF2089" s="226"/>
      <c r="AG2089" s="230"/>
      <c r="AH2089" s="230"/>
      <c r="AI2089" s="230"/>
      <c r="AJ2089" s="216"/>
      <c r="AK2089" s="216"/>
      <c r="AL2089" s="218"/>
      <c r="AM2089" s="213"/>
      <c r="AN2089" s="213"/>
      <c r="AO2089" s="213"/>
      <c r="AP2089" s="213"/>
      <c r="AQ2089" s="213"/>
      <c r="AR2089" s="213"/>
      <c r="AS2089" s="213"/>
      <c r="AT2089" s="207"/>
      <c r="AU2089" s="207"/>
      <c r="AV2089" s="207"/>
      <c r="AW2089" s="207"/>
      <c r="AX2089" s="207"/>
      <c r="AY2089" s="207"/>
      <c r="AZ2089" s="207"/>
      <c r="BA2089" s="207"/>
      <c r="BB2089" s="207"/>
      <c r="BC2089" s="207"/>
      <c r="BD2089" s="207"/>
      <c r="BE2089" s="207"/>
      <c r="BF2089" s="207"/>
      <c r="BG2089" s="207"/>
      <c r="BH2089" s="207"/>
      <c r="BI2089" s="207"/>
      <c r="BJ2089" s="207"/>
      <c r="BK2089" s="207"/>
      <c r="BL2089" s="207"/>
      <c r="BM2089" s="210"/>
      <c r="BN2089" s="204"/>
      <c r="BO2089" s="2"/>
    </row>
    <row r="2090" spans="1:67" ht="15" hidden="1" customHeight="1" x14ac:dyDescent="0.25">
      <c r="A2090" s="2"/>
      <c r="B2090" s="234"/>
      <c r="C2090" s="237"/>
      <c r="D2090" s="238"/>
      <c r="E2090" s="242"/>
      <c r="F2090" s="245"/>
      <c r="G2090" s="245"/>
      <c r="H2090" s="245"/>
      <c r="I2090" s="245"/>
      <c r="J2090" s="248"/>
      <c r="K2090" s="250"/>
      <c r="L2090" s="247"/>
      <c r="M2090" s="247"/>
      <c r="N2090" s="247"/>
      <c r="O2090" s="245"/>
      <c r="P2090" s="134" t="s">
        <v>262</v>
      </c>
      <c r="Q2090" s="89"/>
      <c r="R2090" s="89"/>
      <c r="S2090" s="89"/>
      <c r="T2090" s="89"/>
      <c r="U2090" s="89"/>
      <c r="V2090" s="89"/>
      <c r="W2090" s="89"/>
      <c r="X2090" s="89"/>
      <c r="Y2090" s="89"/>
      <c r="Z2090" s="89"/>
      <c r="AA2090" s="221"/>
      <c r="AB2090" s="221"/>
      <c r="AC2090" s="234"/>
      <c r="AD2090" s="221"/>
      <c r="AE2090" s="225"/>
      <c r="AF2090" s="226"/>
      <c r="AG2090" s="230"/>
      <c r="AH2090" s="230"/>
      <c r="AI2090" s="230"/>
      <c r="AJ2090" s="216"/>
      <c r="AK2090" s="216"/>
      <c r="AL2090" s="218"/>
      <c r="AM2090" s="213"/>
      <c r="AN2090" s="213"/>
      <c r="AO2090" s="213"/>
      <c r="AP2090" s="213"/>
      <c r="AQ2090" s="213"/>
      <c r="AR2090" s="213"/>
      <c r="AS2090" s="213"/>
      <c r="AT2090" s="207"/>
      <c r="AU2090" s="207"/>
      <c r="AV2090" s="207"/>
      <c r="AW2090" s="207"/>
      <c r="AX2090" s="207"/>
      <c r="AY2090" s="207"/>
      <c r="AZ2090" s="207"/>
      <c r="BA2090" s="207"/>
      <c r="BB2090" s="207"/>
      <c r="BC2090" s="207"/>
      <c r="BD2090" s="207"/>
      <c r="BE2090" s="207"/>
      <c r="BF2090" s="207"/>
      <c r="BG2090" s="207"/>
      <c r="BH2090" s="207"/>
      <c r="BI2090" s="207"/>
      <c r="BJ2090" s="207"/>
      <c r="BK2090" s="207"/>
      <c r="BL2090" s="207"/>
      <c r="BM2090" s="210"/>
      <c r="BN2090" s="204"/>
      <c r="BO2090" s="2"/>
    </row>
    <row r="2091" spans="1:67" ht="15" hidden="1" customHeight="1" x14ac:dyDescent="0.25">
      <c r="A2091" s="2"/>
      <c r="B2091" s="234"/>
      <c r="C2091" s="237"/>
      <c r="D2091" s="238"/>
      <c r="E2091" s="242"/>
      <c r="F2091" s="245"/>
      <c r="G2091" s="245"/>
      <c r="H2091" s="245"/>
      <c r="I2091" s="245"/>
      <c r="J2091" s="248"/>
      <c r="K2091" s="250"/>
      <c r="L2091" s="247"/>
      <c r="M2091" s="247"/>
      <c r="N2091" s="247"/>
      <c r="O2091" s="245"/>
      <c r="P2091" s="134" t="s">
        <v>263</v>
      </c>
      <c r="Q2091" s="89"/>
      <c r="R2091" s="89"/>
      <c r="S2091" s="89"/>
      <c r="T2091" s="89"/>
      <c r="U2091" s="89"/>
      <c r="V2091" s="89"/>
      <c r="W2091" s="89"/>
      <c r="X2091" s="89"/>
      <c r="Y2091" s="89"/>
      <c r="Z2091" s="89"/>
      <c r="AA2091" s="221"/>
      <c r="AB2091" s="221"/>
      <c r="AC2091" s="234"/>
      <c r="AD2091" s="221"/>
      <c r="AE2091" s="225"/>
      <c r="AF2091" s="226"/>
      <c r="AG2091" s="230"/>
      <c r="AH2091" s="230"/>
      <c r="AI2091" s="230"/>
      <c r="AJ2091" s="216"/>
      <c r="AK2091" s="216"/>
      <c r="AL2091" s="218"/>
      <c r="AM2091" s="213"/>
      <c r="AN2091" s="213"/>
      <c r="AO2091" s="213"/>
      <c r="AP2091" s="213"/>
      <c r="AQ2091" s="213"/>
      <c r="AR2091" s="213"/>
      <c r="AS2091" s="213"/>
      <c r="AT2091" s="207"/>
      <c r="AU2091" s="207"/>
      <c r="AV2091" s="207"/>
      <c r="AW2091" s="207"/>
      <c r="AX2091" s="207"/>
      <c r="AY2091" s="207"/>
      <c r="AZ2091" s="207"/>
      <c r="BA2091" s="207"/>
      <c r="BB2091" s="207"/>
      <c r="BC2091" s="207"/>
      <c r="BD2091" s="207"/>
      <c r="BE2091" s="207"/>
      <c r="BF2091" s="207"/>
      <c r="BG2091" s="207"/>
      <c r="BH2091" s="207"/>
      <c r="BI2091" s="207"/>
      <c r="BJ2091" s="207"/>
      <c r="BK2091" s="207"/>
      <c r="BL2091" s="207"/>
      <c r="BM2091" s="210"/>
      <c r="BN2091" s="204"/>
      <c r="BO2091" s="2"/>
    </row>
    <row r="2092" spans="1:67" ht="15" hidden="1" customHeight="1" x14ac:dyDescent="0.25">
      <c r="A2092" s="2"/>
      <c r="B2092" s="234"/>
      <c r="C2092" s="237"/>
      <c r="D2092" s="238"/>
      <c r="E2092" s="242"/>
      <c r="F2092" s="245"/>
      <c r="G2092" s="245"/>
      <c r="H2092" s="245"/>
      <c r="I2092" s="245"/>
      <c r="J2092" s="248"/>
      <c r="K2092" s="250"/>
      <c r="L2092" s="247"/>
      <c r="M2092" s="247"/>
      <c r="N2092" s="247"/>
      <c r="O2092" s="245"/>
      <c r="P2092" s="134" t="s">
        <v>27</v>
      </c>
      <c r="Q2092" s="89"/>
      <c r="R2092" s="89"/>
      <c r="S2092" s="89"/>
      <c r="T2092" s="89"/>
      <c r="U2092" s="89"/>
      <c r="V2092" s="89"/>
      <c r="W2092" s="89"/>
      <c r="X2092" s="89"/>
      <c r="Y2092" s="89"/>
      <c r="Z2092" s="89"/>
      <c r="AA2092" s="221"/>
      <c r="AB2092" s="221"/>
      <c r="AC2092" s="234"/>
      <c r="AD2092" s="221"/>
      <c r="AE2092" s="225"/>
      <c r="AF2092" s="226"/>
      <c r="AG2092" s="230"/>
      <c r="AH2092" s="230"/>
      <c r="AI2092" s="230"/>
      <c r="AJ2092" s="216"/>
      <c r="AK2092" s="216"/>
      <c r="AL2092" s="218"/>
      <c r="AM2092" s="213"/>
      <c r="AN2092" s="213"/>
      <c r="AO2092" s="213"/>
      <c r="AP2092" s="213"/>
      <c r="AQ2092" s="213"/>
      <c r="AR2092" s="213"/>
      <c r="AS2092" s="213"/>
      <c r="AT2092" s="207"/>
      <c r="AU2092" s="207"/>
      <c r="AV2092" s="207"/>
      <c r="AW2092" s="207"/>
      <c r="AX2092" s="207"/>
      <c r="AY2092" s="207"/>
      <c r="AZ2092" s="207"/>
      <c r="BA2092" s="207"/>
      <c r="BB2092" s="207"/>
      <c r="BC2092" s="207"/>
      <c r="BD2092" s="207"/>
      <c r="BE2092" s="207"/>
      <c r="BF2092" s="207"/>
      <c r="BG2092" s="207"/>
      <c r="BH2092" s="207"/>
      <c r="BI2092" s="207"/>
      <c r="BJ2092" s="207"/>
      <c r="BK2092" s="207"/>
      <c r="BL2092" s="207"/>
      <c r="BM2092" s="210"/>
      <c r="BN2092" s="204"/>
      <c r="BO2092" s="2"/>
    </row>
    <row r="2093" spans="1:67" ht="15" customHeight="1" x14ac:dyDescent="0.25">
      <c r="A2093" s="2"/>
      <c r="B2093" s="219"/>
      <c r="C2093" s="239"/>
      <c r="D2093" s="240"/>
      <c r="E2093" s="243"/>
      <c r="F2093" s="246"/>
      <c r="G2093" s="246"/>
      <c r="H2093" s="246"/>
      <c r="I2093" s="246"/>
      <c r="J2093" s="248"/>
      <c r="K2093" s="251"/>
      <c r="L2093" s="248"/>
      <c r="M2093" s="248"/>
      <c r="N2093" s="248"/>
      <c r="O2093" s="246"/>
      <c r="P2093" s="134" t="s">
        <v>28</v>
      </c>
      <c r="Q2093" s="182">
        <v>46139</v>
      </c>
      <c r="R2093" s="182">
        <v>46155</v>
      </c>
      <c r="S2093" s="182">
        <v>46155</v>
      </c>
      <c r="T2093" s="182">
        <v>46155</v>
      </c>
      <c r="U2093" s="182">
        <v>46155</v>
      </c>
      <c r="V2093" s="89"/>
      <c r="W2093" s="89"/>
      <c r="X2093" s="89"/>
      <c r="Y2093" s="89"/>
      <c r="Z2093" s="89"/>
      <c r="AA2093" s="232"/>
      <c r="AB2093" s="222"/>
      <c r="AC2093" s="252"/>
      <c r="AD2093" s="222"/>
      <c r="AE2093" s="227"/>
      <c r="AF2093" s="228"/>
      <c r="AG2093" s="231"/>
      <c r="AH2093" s="232"/>
      <c r="AI2093" s="232"/>
      <c r="AJ2093" s="217"/>
      <c r="AK2093" s="217"/>
      <c r="AL2093" s="219"/>
      <c r="AM2093" s="214"/>
      <c r="AN2093" s="214"/>
      <c r="AO2093" s="214"/>
      <c r="AP2093" s="214"/>
      <c r="AQ2093" s="214"/>
      <c r="AR2093" s="214"/>
      <c r="AS2093" s="214"/>
      <c r="AT2093" s="208"/>
      <c r="AU2093" s="208"/>
      <c r="AV2093" s="208"/>
      <c r="AW2093" s="208"/>
      <c r="AX2093" s="208"/>
      <c r="AY2093" s="208"/>
      <c r="AZ2093" s="208"/>
      <c r="BA2093" s="208"/>
      <c r="BB2093" s="208"/>
      <c r="BC2093" s="208"/>
      <c r="BD2093" s="208"/>
      <c r="BE2093" s="208"/>
      <c r="BF2093" s="208"/>
      <c r="BG2093" s="208"/>
      <c r="BH2093" s="208"/>
      <c r="BI2093" s="208"/>
      <c r="BJ2093" s="208"/>
      <c r="BK2093" s="208"/>
      <c r="BL2093" s="208"/>
      <c r="BM2093" s="211"/>
      <c r="BN2093" s="205"/>
      <c r="BO2093" s="2"/>
    </row>
    <row r="2094" spans="1:67" ht="15" hidden="1" customHeight="1" x14ac:dyDescent="0.25">
      <c r="A2094" s="2"/>
      <c r="B2094" s="233" t="s">
        <v>1606</v>
      </c>
      <c r="C2094" s="235" t="s">
        <v>1083</v>
      </c>
      <c r="D2094" s="236"/>
      <c r="E2094" s="241"/>
      <c r="F2094" s="244" t="s">
        <v>1622</v>
      </c>
      <c r="G2094" s="245"/>
      <c r="H2094" s="245"/>
      <c r="I2094" s="245" t="s">
        <v>1617</v>
      </c>
      <c r="J2094" s="247"/>
      <c r="K2094" s="249">
        <v>46164</v>
      </c>
      <c r="L2094" s="247" t="s">
        <v>501</v>
      </c>
      <c r="M2094" s="247">
        <v>1</v>
      </c>
      <c r="N2094" s="247"/>
      <c r="O2094" s="245" t="s">
        <v>1596</v>
      </c>
      <c r="P2094" s="135" t="s">
        <v>148</v>
      </c>
      <c r="Q2094" s="89"/>
      <c r="R2094" s="89"/>
      <c r="S2094" s="89"/>
      <c r="T2094" s="89"/>
      <c r="U2094" s="89"/>
      <c r="V2094" s="89"/>
      <c r="W2094" s="89"/>
      <c r="X2094" s="89"/>
      <c r="Y2094" s="89"/>
      <c r="Z2094" s="89"/>
      <c r="AA2094" s="220">
        <v>470</v>
      </c>
      <c r="AB2094" s="220"/>
      <c r="AC2094" s="233"/>
      <c r="AD2094" s="220"/>
      <c r="AE2094" s="223">
        <v>80</v>
      </c>
      <c r="AF2094" s="224"/>
      <c r="AG2094" s="229"/>
      <c r="AH2094" s="229">
        <v>90</v>
      </c>
      <c r="AI2094" s="229">
        <v>0.62814070351758799</v>
      </c>
      <c r="AJ2094" s="215"/>
      <c r="AK2094" s="215"/>
      <c r="AL2094" s="209" t="s">
        <v>1590</v>
      </c>
      <c r="AM2094" s="212"/>
      <c r="AN2094" s="212"/>
      <c r="AO2094" s="212"/>
      <c r="AP2094" s="212"/>
      <c r="AQ2094" s="212"/>
      <c r="AR2094" s="212"/>
      <c r="AS2094" s="212"/>
      <c r="AT2094" s="206"/>
      <c r="AU2094" s="206"/>
      <c r="AV2094" s="206"/>
      <c r="AW2094" s="206"/>
      <c r="AX2094" s="206"/>
      <c r="AY2094" s="206"/>
      <c r="AZ2094" s="206"/>
      <c r="BA2094" s="206"/>
      <c r="BB2094" s="206"/>
      <c r="BC2094" s="206"/>
      <c r="BD2094" s="206"/>
      <c r="BE2094" s="206"/>
      <c r="BF2094" s="206"/>
      <c r="BG2094" s="206"/>
      <c r="BH2094" s="206"/>
      <c r="BI2094" s="206"/>
      <c r="BJ2094" s="206"/>
      <c r="BK2094" s="206"/>
      <c r="BL2094" s="206"/>
      <c r="BM2094" s="209"/>
      <c r="BN2094" s="203"/>
      <c r="BO2094" s="2"/>
    </row>
    <row r="2095" spans="1:67" ht="15" customHeight="1" x14ac:dyDescent="0.25">
      <c r="A2095" s="2"/>
      <c r="B2095" s="234"/>
      <c r="C2095" s="237"/>
      <c r="D2095" s="238"/>
      <c r="E2095" s="242"/>
      <c r="F2095" s="245"/>
      <c r="G2095" s="245"/>
      <c r="H2095" s="245"/>
      <c r="I2095" s="245"/>
      <c r="J2095" s="248"/>
      <c r="K2095" s="250"/>
      <c r="L2095" s="247"/>
      <c r="M2095" s="247"/>
      <c r="N2095" s="247"/>
      <c r="O2095" s="245"/>
      <c r="P2095" s="134" t="s">
        <v>26</v>
      </c>
      <c r="Q2095" s="89">
        <v>46090</v>
      </c>
      <c r="R2095" s="89">
        <v>46108</v>
      </c>
      <c r="S2095" s="89">
        <v>46122</v>
      </c>
      <c r="T2095" s="89">
        <v>46157</v>
      </c>
      <c r="U2095" s="89">
        <v>46241</v>
      </c>
      <c r="V2095" s="184">
        <v>46255</v>
      </c>
      <c r="W2095" s="89"/>
      <c r="X2095" s="89"/>
      <c r="Y2095" s="89"/>
      <c r="Z2095" s="89"/>
      <c r="AA2095" s="221"/>
      <c r="AB2095" s="221"/>
      <c r="AC2095" s="234"/>
      <c r="AD2095" s="221"/>
      <c r="AE2095" s="225"/>
      <c r="AF2095" s="226"/>
      <c r="AG2095" s="230"/>
      <c r="AH2095" s="230"/>
      <c r="AI2095" s="230"/>
      <c r="AJ2095" s="216"/>
      <c r="AK2095" s="216"/>
      <c r="AL2095" s="218"/>
      <c r="AM2095" s="213"/>
      <c r="AN2095" s="213"/>
      <c r="AO2095" s="213"/>
      <c r="AP2095" s="213"/>
      <c r="AQ2095" s="213"/>
      <c r="AR2095" s="213"/>
      <c r="AS2095" s="213"/>
      <c r="AT2095" s="207"/>
      <c r="AU2095" s="207"/>
      <c r="AV2095" s="207"/>
      <c r="AW2095" s="207"/>
      <c r="AX2095" s="207"/>
      <c r="AY2095" s="207"/>
      <c r="AZ2095" s="207"/>
      <c r="BA2095" s="207"/>
      <c r="BB2095" s="207"/>
      <c r="BC2095" s="207"/>
      <c r="BD2095" s="207"/>
      <c r="BE2095" s="207"/>
      <c r="BF2095" s="207"/>
      <c r="BG2095" s="207"/>
      <c r="BH2095" s="207"/>
      <c r="BI2095" s="207"/>
      <c r="BJ2095" s="207"/>
      <c r="BK2095" s="207"/>
      <c r="BL2095" s="207"/>
      <c r="BM2095" s="210"/>
      <c r="BN2095" s="204"/>
      <c r="BO2095" s="2"/>
    </row>
    <row r="2096" spans="1:67" ht="15" hidden="1" customHeight="1" x14ac:dyDescent="0.25">
      <c r="A2096" s="2"/>
      <c r="B2096" s="234"/>
      <c r="C2096" s="237"/>
      <c r="D2096" s="238"/>
      <c r="E2096" s="242"/>
      <c r="F2096" s="245"/>
      <c r="G2096" s="245"/>
      <c r="H2096" s="245"/>
      <c r="I2096" s="245"/>
      <c r="J2096" s="248"/>
      <c r="K2096" s="250"/>
      <c r="L2096" s="247"/>
      <c r="M2096" s="247"/>
      <c r="N2096" s="247"/>
      <c r="O2096" s="245"/>
      <c r="P2096" s="134" t="s">
        <v>262</v>
      </c>
      <c r="Q2096" s="89"/>
      <c r="R2096" s="89"/>
      <c r="S2096" s="89"/>
      <c r="T2096" s="89"/>
      <c r="U2096" s="89"/>
      <c r="V2096" s="89"/>
      <c r="W2096" s="89"/>
      <c r="X2096" s="89"/>
      <c r="Y2096" s="89"/>
      <c r="Z2096" s="89"/>
      <c r="AA2096" s="221"/>
      <c r="AB2096" s="221"/>
      <c r="AC2096" s="234"/>
      <c r="AD2096" s="221"/>
      <c r="AE2096" s="225"/>
      <c r="AF2096" s="226"/>
      <c r="AG2096" s="230"/>
      <c r="AH2096" s="230"/>
      <c r="AI2096" s="230"/>
      <c r="AJ2096" s="216"/>
      <c r="AK2096" s="216"/>
      <c r="AL2096" s="218"/>
      <c r="AM2096" s="213"/>
      <c r="AN2096" s="213"/>
      <c r="AO2096" s="213"/>
      <c r="AP2096" s="213"/>
      <c r="AQ2096" s="213"/>
      <c r="AR2096" s="213"/>
      <c r="AS2096" s="213"/>
      <c r="AT2096" s="207"/>
      <c r="AU2096" s="207"/>
      <c r="AV2096" s="207"/>
      <c r="AW2096" s="207"/>
      <c r="AX2096" s="207"/>
      <c r="AY2096" s="207"/>
      <c r="AZ2096" s="207"/>
      <c r="BA2096" s="207"/>
      <c r="BB2096" s="207"/>
      <c r="BC2096" s="207"/>
      <c r="BD2096" s="207"/>
      <c r="BE2096" s="207"/>
      <c r="BF2096" s="207"/>
      <c r="BG2096" s="207"/>
      <c r="BH2096" s="207"/>
      <c r="BI2096" s="207"/>
      <c r="BJ2096" s="207"/>
      <c r="BK2096" s="207"/>
      <c r="BL2096" s="207"/>
      <c r="BM2096" s="210"/>
      <c r="BN2096" s="204"/>
      <c r="BO2096" s="2"/>
    </row>
    <row r="2097" spans="1:67" ht="15" hidden="1" customHeight="1" x14ac:dyDescent="0.25">
      <c r="A2097" s="2"/>
      <c r="B2097" s="234"/>
      <c r="C2097" s="237"/>
      <c r="D2097" s="238"/>
      <c r="E2097" s="242"/>
      <c r="F2097" s="245"/>
      <c r="G2097" s="245"/>
      <c r="H2097" s="245"/>
      <c r="I2097" s="245"/>
      <c r="J2097" s="248"/>
      <c r="K2097" s="250"/>
      <c r="L2097" s="247"/>
      <c r="M2097" s="247"/>
      <c r="N2097" s="247"/>
      <c r="O2097" s="245"/>
      <c r="P2097" s="134" t="s">
        <v>263</v>
      </c>
      <c r="Q2097" s="89"/>
      <c r="R2097" s="89"/>
      <c r="S2097" s="89"/>
      <c r="T2097" s="89"/>
      <c r="U2097" s="89"/>
      <c r="V2097" s="89"/>
      <c r="W2097" s="89"/>
      <c r="X2097" s="89"/>
      <c r="Y2097" s="89"/>
      <c r="Z2097" s="89"/>
      <c r="AA2097" s="221"/>
      <c r="AB2097" s="221"/>
      <c r="AC2097" s="234"/>
      <c r="AD2097" s="221"/>
      <c r="AE2097" s="225"/>
      <c r="AF2097" s="226"/>
      <c r="AG2097" s="230"/>
      <c r="AH2097" s="230"/>
      <c r="AI2097" s="230"/>
      <c r="AJ2097" s="216"/>
      <c r="AK2097" s="216"/>
      <c r="AL2097" s="218"/>
      <c r="AM2097" s="213"/>
      <c r="AN2097" s="213"/>
      <c r="AO2097" s="213"/>
      <c r="AP2097" s="213"/>
      <c r="AQ2097" s="213"/>
      <c r="AR2097" s="213"/>
      <c r="AS2097" s="213"/>
      <c r="AT2097" s="207"/>
      <c r="AU2097" s="207"/>
      <c r="AV2097" s="207"/>
      <c r="AW2097" s="207"/>
      <c r="AX2097" s="207"/>
      <c r="AY2097" s="207"/>
      <c r="AZ2097" s="207"/>
      <c r="BA2097" s="207"/>
      <c r="BB2097" s="207"/>
      <c r="BC2097" s="207"/>
      <c r="BD2097" s="207"/>
      <c r="BE2097" s="207"/>
      <c r="BF2097" s="207"/>
      <c r="BG2097" s="207"/>
      <c r="BH2097" s="207"/>
      <c r="BI2097" s="207"/>
      <c r="BJ2097" s="207"/>
      <c r="BK2097" s="207"/>
      <c r="BL2097" s="207"/>
      <c r="BM2097" s="210"/>
      <c r="BN2097" s="204"/>
      <c r="BO2097" s="2"/>
    </row>
    <row r="2098" spans="1:67" ht="15" hidden="1" customHeight="1" x14ac:dyDescent="0.25">
      <c r="A2098" s="2"/>
      <c r="B2098" s="234"/>
      <c r="C2098" s="237"/>
      <c r="D2098" s="238"/>
      <c r="E2098" s="242"/>
      <c r="F2098" s="245"/>
      <c r="G2098" s="245"/>
      <c r="H2098" s="245"/>
      <c r="I2098" s="245"/>
      <c r="J2098" s="248"/>
      <c r="K2098" s="250"/>
      <c r="L2098" s="247"/>
      <c r="M2098" s="247"/>
      <c r="N2098" s="247"/>
      <c r="O2098" s="245"/>
      <c r="P2098" s="134" t="s">
        <v>27</v>
      </c>
      <c r="Q2098" s="89"/>
      <c r="R2098" s="89"/>
      <c r="S2098" s="89"/>
      <c r="T2098" s="89"/>
      <c r="U2098" s="89"/>
      <c r="V2098" s="89"/>
      <c r="W2098" s="89"/>
      <c r="X2098" s="89"/>
      <c r="Y2098" s="89"/>
      <c r="Z2098" s="89"/>
      <c r="AA2098" s="221"/>
      <c r="AB2098" s="221"/>
      <c r="AC2098" s="234"/>
      <c r="AD2098" s="221"/>
      <c r="AE2098" s="225"/>
      <c r="AF2098" s="226"/>
      <c r="AG2098" s="230"/>
      <c r="AH2098" s="230"/>
      <c r="AI2098" s="230"/>
      <c r="AJ2098" s="216"/>
      <c r="AK2098" s="216"/>
      <c r="AL2098" s="218"/>
      <c r="AM2098" s="213"/>
      <c r="AN2098" s="213"/>
      <c r="AO2098" s="213"/>
      <c r="AP2098" s="213"/>
      <c r="AQ2098" s="213"/>
      <c r="AR2098" s="213"/>
      <c r="AS2098" s="213"/>
      <c r="AT2098" s="207"/>
      <c r="AU2098" s="207"/>
      <c r="AV2098" s="207"/>
      <c r="AW2098" s="207"/>
      <c r="AX2098" s="207"/>
      <c r="AY2098" s="207"/>
      <c r="AZ2098" s="207"/>
      <c r="BA2098" s="207"/>
      <c r="BB2098" s="207"/>
      <c r="BC2098" s="207"/>
      <c r="BD2098" s="207"/>
      <c r="BE2098" s="207"/>
      <c r="BF2098" s="207"/>
      <c r="BG2098" s="207"/>
      <c r="BH2098" s="207"/>
      <c r="BI2098" s="207"/>
      <c r="BJ2098" s="207"/>
      <c r="BK2098" s="207"/>
      <c r="BL2098" s="207"/>
      <c r="BM2098" s="210"/>
      <c r="BN2098" s="204"/>
      <c r="BO2098" s="2"/>
    </row>
    <row r="2099" spans="1:67" ht="15" customHeight="1" x14ac:dyDescent="0.25">
      <c r="A2099" s="2"/>
      <c r="B2099" s="219"/>
      <c r="C2099" s="239"/>
      <c r="D2099" s="240"/>
      <c r="E2099" s="243"/>
      <c r="F2099" s="246"/>
      <c r="G2099" s="246"/>
      <c r="H2099" s="246"/>
      <c r="I2099" s="246"/>
      <c r="J2099" s="248"/>
      <c r="K2099" s="251"/>
      <c r="L2099" s="248"/>
      <c r="M2099" s="248"/>
      <c r="N2099" s="248"/>
      <c r="O2099" s="246"/>
      <c r="P2099" s="134" t="s">
        <v>28</v>
      </c>
      <c r="Q2099" s="182">
        <v>46090</v>
      </c>
      <c r="R2099" s="182">
        <v>46106</v>
      </c>
      <c r="S2099" s="182">
        <v>46114</v>
      </c>
      <c r="T2099" s="182">
        <v>46164</v>
      </c>
      <c r="U2099" s="182">
        <v>46164</v>
      </c>
      <c r="V2099" s="89"/>
      <c r="W2099" s="89"/>
      <c r="X2099" s="89"/>
      <c r="Y2099" s="89"/>
      <c r="Z2099" s="89"/>
      <c r="AA2099" s="232"/>
      <c r="AB2099" s="222"/>
      <c r="AC2099" s="252"/>
      <c r="AD2099" s="222"/>
      <c r="AE2099" s="227"/>
      <c r="AF2099" s="228"/>
      <c r="AG2099" s="231"/>
      <c r="AH2099" s="232"/>
      <c r="AI2099" s="232"/>
      <c r="AJ2099" s="217"/>
      <c r="AK2099" s="217"/>
      <c r="AL2099" s="219"/>
      <c r="AM2099" s="214"/>
      <c r="AN2099" s="214"/>
      <c r="AO2099" s="214"/>
      <c r="AP2099" s="214"/>
      <c r="AQ2099" s="214"/>
      <c r="AR2099" s="214"/>
      <c r="AS2099" s="214"/>
      <c r="AT2099" s="208"/>
      <c r="AU2099" s="208"/>
      <c r="AV2099" s="208"/>
      <c r="AW2099" s="208"/>
      <c r="AX2099" s="208"/>
      <c r="AY2099" s="208"/>
      <c r="AZ2099" s="208"/>
      <c r="BA2099" s="208"/>
      <c r="BB2099" s="208"/>
      <c r="BC2099" s="208"/>
      <c r="BD2099" s="208"/>
      <c r="BE2099" s="208"/>
      <c r="BF2099" s="208"/>
      <c r="BG2099" s="208"/>
      <c r="BH2099" s="208"/>
      <c r="BI2099" s="208"/>
      <c r="BJ2099" s="208"/>
      <c r="BK2099" s="208"/>
      <c r="BL2099" s="208"/>
      <c r="BM2099" s="211"/>
      <c r="BN2099" s="205"/>
      <c r="BO2099" s="2"/>
    </row>
    <row r="2100" spans="1:67" ht="15" hidden="1" customHeight="1" x14ac:dyDescent="0.25">
      <c r="A2100" s="2"/>
      <c r="B2100" s="233" t="s">
        <v>1606</v>
      </c>
      <c r="C2100" s="235" t="s">
        <v>1086</v>
      </c>
      <c r="D2100" s="236"/>
      <c r="E2100" s="241"/>
      <c r="F2100" s="244" t="s">
        <v>1623</v>
      </c>
      <c r="G2100" s="245"/>
      <c r="H2100" s="245"/>
      <c r="I2100" s="245" t="s">
        <v>1617</v>
      </c>
      <c r="J2100" s="247"/>
      <c r="K2100" s="249">
        <v>46241</v>
      </c>
      <c r="L2100" s="247" t="s">
        <v>504</v>
      </c>
      <c r="M2100" s="247">
        <v>1</v>
      </c>
      <c r="N2100" s="247"/>
      <c r="O2100" s="245" t="s">
        <v>1596</v>
      </c>
      <c r="P2100" s="135" t="s">
        <v>148</v>
      </c>
      <c r="Q2100" s="89"/>
      <c r="R2100" s="89"/>
      <c r="S2100" s="89"/>
      <c r="T2100" s="89"/>
      <c r="U2100" s="89"/>
      <c r="V2100" s="89"/>
      <c r="W2100" s="89"/>
      <c r="X2100" s="89"/>
      <c r="Y2100" s="89"/>
      <c r="Z2100" s="89"/>
      <c r="AA2100" s="220">
        <v>470</v>
      </c>
      <c r="AB2100" s="220"/>
      <c r="AC2100" s="233"/>
      <c r="AD2100" s="220"/>
      <c r="AE2100" s="223">
        <v>100</v>
      </c>
      <c r="AF2100" s="224"/>
      <c r="AG2100" s="229"/>
      <c r="AH2100" s="229">
        <v>100</v>
      </c>
      <c r="AI2100" s="229">
        <v>0.62814070351758799</v>
      </c>
      <c r="AJ2100" s="215"/>
      <c r="AK2100" s="215"/>
      <c r="AL2100" s="209" t="s">
        <v>1590</v>
      </c>
      <c r="AM2100" s="212"/>
      <c r="AN2100" s="212"/>
      <c r="AO2100" s="212"/>
      <c r="AP2100" s="212"/>
      <c r="AQ2100" s="212"/>
      <c r="AR2100" s="212"/>
      <c r="AS2100" s="212"/>
      <c r="AT2100" s="206"/>
      <c r="AU2100" s="206"/>
      <c r="AV2100" s="206"/>
      <c r="AW2100" s="206"/>
      <c r="AX2100" s="206"/>
      <c r="AY2100" s="206"/>
      <c r="AZ2100" s="206"/>
      <c r="BA2100" s="206"/>
      <c r="BB2100" s="206"/>
      <c r="BC2100" s="206"/>
      <c r="BD2100" s="206"/>
      <c r="BE2100" s="206"/>
      <c r="BF2100" s="206"/>
      <c r="BG2100" s="206"/>
      <c r="BH2100" s="206"/>
      <c r="BI2100" s="206"/>
      <c r="BJ2100" s="206"/>
      <c r="BK2100" s="206"/>
      <c r="BL2100" s="206"/>
      <c r="BM2100" s="209"/>
      <c r="BN2100" s="203"/>
      <c r="BO2100" s="2"/>
    </row>
    <row r="2101" spans="1:67" ht="15" customHeight="1" x14ac:dyDescent="0.25">
      <c r="A2101" s="2"/>
      <c r="B2101" s="234"/>
      <c r="C2101" s="237"/>
      <c r="D2101" s="238"/>
      <c r="E2101" s="242"/>
      <c r="F2101" s="245"/>
      <c r="G2101" s="245"/>
      <c r="H2101" s="245"/>
      <c r="I2101" s="245"/>
      <c r="J2101" s="248"/>
      <c r="K2101" s="250"/>
      <c r="L2101" s="247"/>
      <c r="M2101" s="247"/>
      <c r="N2101" s="247"/>
      <c r="O2101" s="245"/>
      <c r="P2101" s="134" t="s">
        <v>26</v>
      </c>
      <c r="Q2101" s="89">
        <v>46132</v>
      </c>
      <c r="R2101" s="89">
        <v>46136</v>
      </c>
      <c r="S2101" s="89">
        <v>46150</v>
      </c>
      <c r="T2101" s="89">
        <v>46178</v>
      </c>
      <c r="U2101" s="89">
        <v>46206</v>
      </c>
      <c r="V2101" s="89">
        <v>46227</v>
      </c>
      <c r="W2101" s="89"/>
      <c r="X2101" s="89"/>
      <c r="Y2101" s="89"/>
      <c r="Z2101" s="89"/>
      <c r="AA2101" s="221"/>
      <c r="AB2101" s="221"/>
      <c r="AC2101" s="234"/>
      <c r="AD2101" s="221"/>
      <c r="AE2101" s="225"/>
      <c r="AF2101" s="226"/>
      <c r="AG2101" s="230"/>
      <c r="AH2101" s="230"/>
      <c r="AI2101" s="230"/>
      <c r="AJ2101" s="216"/>
      <c r="AK2101" s="216"/>
      <c r="AL2101" s="218"/>
      <c r="AM2101" s="213"/>
      <c r="AN2101" s="213"/>
      <c r="AO2101" s="213"/>
      <c r="AP2101" s="213"/>
      <c r="AQ2101" s="213"/>
      <c r="AR2101" s="213"/>
      <c r="AS2101" s="213"/>
      <c r="AT2101" s="207"/>
      <c r="AU2101" s="207"/>
      <c r="AV2101" s="207"/>
      <c r="AW2101" s="207"/>
      <c r="AX2101" s="207"/>
      <c r="AY2101" s="207"/>
      <c r="AZ2101" s="207"/>
      <c r="BA2101" s="207"/>
      <c r="BB2101" s="207"/>
      <c r="BC2101" s="207"/>
      <c r="BD2101" s="207"/>
      <c r="BE2101" s="207"/>
      <c r="BF2101" s="207"/>
      <c r="BG2101" s="207"/>
      <c r="BH2101" s="207"/>
      <c r="BI2101" s="207"/>
      <c r="BJ2101" s="207"/>
      <c r="BK2101" s="207"/>
      <c r="BL2101" s="207"/>
      <c r="BM2101" s="210"/>
      <c r="BN2101" s="204"/>
      <c r="BO2101" s="2"/>
    </row>
    <row r="2102" spans="1:67" ht="15" hidden="1" customHeight="1" x14ac:dyDescent="0.25">
      <c r="A2102" s="2"/>
      <c r="B2102" s="234"/>
      <c r="C2102" s="237"/>
      <c r="D2102" s="238"/>
      <c r="E2102" s="242"/>
      <c r="F2102" s="245"/>
      <c r="G2102" s="245"/>
      <c r="H2102" s="245"/>
      <c r="I2102" s="245"/>
      <c r="J2102" s="248"/>
      <c r="K2102" s="250"/>
      <c r="L2102" s="247"/>
      <c r="M2102" s="247"/>
      <c r="N2102" s="247"/>
      <c r="O2102" s="245"/>
      <c r="P2102" s="134" t="s">
        <v>262</v>
      </c>
      <c r="Q2102" s="89"/>
      <c r="R2102" s="89"/>
      <c r="S2102" s="89"/>
      <c r="T2102" s="89"/>
      <c r="U2102" s="89"/>
      <c r="V2102" s="89"/>
      <c r="W2102" s="89"/>
      <c r="X2102" s="89"/>
      <c r="Y2102" s="89"/>
      <c r="Z2102" s="89"/>
      <c r="AA2102" s="221"/>
      <c r="AB2102" s="221"/>
      <c r="AC2102" s="234"/>
      <c r="AD2102" s="221"/>
      <c r="AE2102" s="225"/>
      <c r="AF2102" s="226"/>
      <c r="AG2102" s="230"/>
      <c r="AH2102" s="230"/>
      <c r="AI2102" s="230"/>
      <c r="AJ2102" s="216"/>
      <c r="AK2102" s="216"/>
      <c r="AL2102" s="218"/>
      <c r="AM2102" s="213"/>
      <c r="AN2102" s="213"/>
      <c r="AO2102" s="213"/>
      <c r="AP2102" s="213"/>
      <c r="AQ2102" s="213"/>
      <c r="AR2102" s="213"/>
      <c r="AS2102" s="213"/>
      <c r="AT2102" s="207"/>
      <c r="AU2102" s="207"/>
      <c r="AV2102" s="207"/>
      <c r="AW2102" s="207"/>
      <c r="AX2102" s="207"/>
      <c r="AY2102" s="207"/>
      <c r="AZ2102" s="207"/>
      <c r="BA2102" s="207"/>
      <c r="BB2102" s="207"/>
      <c r="BC2102" s="207"/>
      <c r="BD2102" s="207"/>
      <c r="BE2102" s="207"/>
      <c r="BF2102" s="207"/>
      <c r="BG2102" s="207"/>
      <c r="BH2102" s="207"/>
      <c r="BI2102" s="207"/>
      <c r="BJ2102" s="207"/>
      <c r="BK2102" s="207"/>
      <c r="BL2102" s="207"/>
      <c r="BM2102" s="210"/>
      <c r="BN2102" s="204"/>
      <c r="BO2102" s="2"/>
    </row>
    <row r="2103" spans="1:67" ht="15" hidden="1" customHeight="1" x14ac:dyDescent="0.25">
      <c r="A2103" s="2"/>
      <c r="B2103" s="234"/>
      <c r="C2103" s="237"/>
      <c r="D2103" s="238"/>
      <c r="E2103" s="242"/>
      <c r="F2103" s="245"/>
      <c r="G2103" s="245"/>
      <c r="H2103" s="245"/>
      <c r="I2103" s="245"/>
      <c r="J2103" s="248"/>
      <c r="K2103" s="250"/>
      <c r="L2103" s="247"/>
      <c r="M2103" s="247"/>
      <c r="N2103" s="247"/>
      <c r="O2103" s="245"/>
      <c r="P2103" s="134" t="s">
        <v>263</v>
      </c>
      <c r="Q2103" s="89"/>
      <c r="R2103" s="89"/>
      <c r="S2103" s="89"/>
      <c r="T2103" s="89"/>
      <c r="U2103" s="89"/>
      <c r="V2103" s="89"/>
      <c r="W2103" s="89"/>
      <c r="X2103" s="89"/>
      <c r="Y2103" s="89"/>
      <c r="Z2103" s="89"/>
      <c r="AA2103" s="221"/>
      <c r="AB2103" s="221"/>
      <c r="AC2103" s="234"/>
      <c r="AD2103" s="221"/>
      <c r="AE2103" s="225"/>
      <c r="AF2103" s="226"/>
      <c r="AG2103" s="230"/>
      <c r="AH2103" s="230"/>
      <c r="AI2103" s="230"/>
      <c r="AJ2103" s="216"/>
      <c r="AK2103" s="216"/>
      <c r="AL2103" s="218"/>
      <c r="AM2103" s="213"/>
      <c r="AN2103" s="213"/>
      <c r="AO2103" s="213"/>
      <c r="AP2103" s="213"/>
      <c r="AQ2103" s="213"/>
      <c r="AR2103" s="213"/>
      <c r="AS2103" s="213"/>
      <c r="AT2103" s="207"/>
      <c r="AU2103" s="207"/>
      <c r="AV2103" s="207"/>
      <c r="AW2103" s="207"/>
      <c r="AX2103" s="207"/>
      <c r="AY2103" s="207"/>
      <c r="AZ2103" s="207"/>
      <c r="BA2103" s="207"/>
      <c r="BB2103" s="207"/>
      <c r="BC2103" s="207"/>
      <c r="BD2103" s="207"/>
      <c r="BE2103" s="207"/>
      <c r="BF2103" s="207"/>
      <c r="BG2103" s="207"/>
      <c r="BH2103" s="207"/>
      <c r="BI2103" s="207"/>
      <c r="BJ2103" s="207"/>
      <c r="BK2103" s="207"/>
      <c r="BL2103" s="207"/>
      <c r="BM2103" s="210"/>
      <c r="BN2103" s="204"/>
      <c r="BO2103" s="2"/>
    </row>
    <row r="2104" spans="1:67" ht="15" hidden="1" customHeight="1" x14ac:dyDescent="0.25">
      <c r="A2104" s="2"/>
      <c r="B2104" s="234"/>
      <c r="C2104" s="237"/>
      <c r="D2104" s="238"/>
      <c r="E2104" s="242"/>
      <c r="F2104" s="245"/>
      <c r="G2104" s="245"/>
      <c r="H2104" s="245"/>
      <c r="I2104" s="245"/>
      <c r="J2104" s="248"/>
      <c r="K2104" s="250"/>
      <c r="L2104" s="247"/>
      <c r="M2104" s="247"/>
      <c r="N2104" s="247"/>
      <c r="O2104" s="245"/>
      <c r="P2104" s="134" t="s">
        <v>27</v>
      </c>
      <c r="Q2104" s="89"/>
      <c r="R2104" s="89"/>
      <c r="S2104" s="89"/>
      <c r="T2104" s="89"/>
      <c r="U2104" s="89"/>
      <c r="V2104" s="89"/>
      <c r="W2104" s="89"/>
      <c r="X2104" s="89"/>
      <c r="Y2104" s="89"/>
      <c r="Z2104" s="89"/>
      <c r="AA2104" s="221"/>
      <c r="AB2104" s="221"/>
      <c r="AC2104" s="234"/>
      <c r="AD2104" s="221"/>
      <c r="AE2104" s="225"/>
      <c r="AF2104" s="226"/>
      <c r="AG2104" s="230"/>
      <c r="AH2104" s="230"/>
      <c r="AI2104" s="230"/>
      <c r="AJ2104" s="216"/>
      <c r="AK2104" s="216"/>
      <c r="AL2104" s="218"/>
      <c r="AM2104" s="213"/>
      <c r="AN2104" s="213"/>
      <c r="AO2104" s="213"/>
      <c r="AP2104" s="213"/>
      <c r="AQ2104" s="213"/>
      <c r="AR2104" s="213"/>
      <c r="AS2104" s="213"/>
      <c r="AT2104" s="207"/>
      <c r="AU2104" s="207"/>
      <c r="AV2104" s="207"/>
      <c r="AW2104" s="207"/>
      <c r="AX2104" s="207"/>
      <c r="AY2104" s="207"/>
      <c r="AZ2104" s="207"/>
      <c r="BA2104" s="207"/>
      <c r="BB2104" s="207"/>
      <c r="BC2104" s="207"/>
      <c r="BD2104" s="207"/>
      <c r="BE2104" s="207"/>
      <c r="BF2104" s="207"/>
      <c r="BG2104" s="207"/>
      <c r="BH2104" s="207"/>
      <c r="BI2104" s="207"/>
      <c r="BJ2104" s="207"/>
      <c r="BK2104" s="207"/>
      <c r="BL2104" s="207"/>
      <c r="BM2104" s="210"/>
      <c r="BN2104" s="204"/>
      <c r="BO2104" s="2"/>
    </row>
    <row r="2105" spans="1:67" ht="15" customHeight="1" x14ac:dyDescent="0.25">
      <c r="A2105" s="2"/>
      <c r="B2105" s="219"/>
      <c r="C2105" s="239"/>
      <c r="D2105" s="240"/>
      <c r="E2105" s="243"/>
      <c r="F2105" s="246"/>
      <c r="G2105" s="246"/>
      <c r="H2105" s="246"/>
      <c r="I2105" s="246"/>
      <c r="J2105" s="248"/>
      <c r="K2105" s="251"/>
      <c r="L2105" s="248"/>
      <c r="M2105" s="248"/>
      <c r="N2105" s="248"/>
      <c r="O2105" s="246"/>
      <c r="P2105" s="134" t="s">
        <v>28</v>
      </c>
      <c r="Q2105" s="182">
        <v>46132</v>
      </c>
      <c r="R2105" s="182">
        <v>46140</v>
      </c>
      <c r="S2105" s="182">
        <v>46140</v>
      </c>
      <c r="T2105" s="182">
        <v>46182</v>
      </c>
      <c r="U2105" s="182">
        <v>46225</v>
      </c>
      <c r="V2105" s="182">
        <v>46241</v>
      </c>
      <c r="W2105" s="89"/>
      <c r="X2105" s="89"/>
      <c r="Y2105" s="89"/>
      <c r="Z2105" s="89"/>
      <c r="AA2105" s="232"/>
      <c r="AB2105" s="222"/>
      <c r="AC2105" s="252"/>
      <c r="AD2105" s="222"/>
      <c r="AE2105" s="227"/>
      <c r="AF2105" s="228"/>
      <c r="AG2105" s="231"/>
      <c r="AH2105" s="232"/>
      <c r="AI2105" s="232"/>
      <c r="AJ2105" s="217"/>
      <c r="AK2105" s="217"/>
      <c r="AL2105" s="219"/>
      <c r="AM2105" s="214"/>
      <c r="AN2105" s="214"/>
      <c r="AO2105" s="214"/>
      <c r="AP2105" s="214"/>
      <c r="AQ2105" s="214"/>
      <c r="AR2105" s="214"/>
      <c r="AS2105" s="214"/>
      <c r="AT2105" s="208"/>
      <c r="AU2105" s="208"/>
      <c r="AV2105" s="208"/>
      <c r="AW2105" s="208"/>
      <c r="AX2105" s="208"/>
      <c r="AY2105" s="208"/>
      <c r="AZ2105" s="208"/>
      <c r="BA2105" s="208"/>
      <c r="BB2105" s="208"/>
      <c r="BC2105" s="208"/>
      <c r="BD2105" s="208"/>
      <c r="BE2105" s="208"/>
      <c r="BF2105" s="208"/>
      <c r="BG2105" s="208"/>
      <c r="BH2105" s="208"/>
      <c r="BI2105" s="208"/>
      <c r="BJ2105" s="208"/>
      <c r="BK2105" s="208"/>
      <c r="BL2105" s="208"/>
      <c r="BM2105" s="211"/>
      <c r="BN2105" s="205"/>
      <c r="BO2105" s="2"/>
    </row>
    <row r="2106" spans="1:67" ht="15" hidden="1" customHeight="1" x14ac:dyDescent="0.25">
      <c r="A2106" s="2"/>
      <c r="B2106" s="233" t="s">
        <v>1625</v>
      </c>
      <c r="C2106" s="235" t="s">
        <v>1089</v>
      </c>
      <c r="D2106" s="236"/>
      <c r="E2106" s="241"/>
      <c r="F2106" s="244" t="s">
        <v>1624</v>
      </c>
      <c r="G2106" s="245"/>
      <c r="H2106" s="245"/>
      <c r="I2106" s="245" t="s">
        <v>1617</v>
      </c>
      <c r="J2106" s="247"/>
      <c r="K2106" s="249">
        <v>46171</v>
      </c>
      <c r="L2106" s="247" t="s">
        <v>501</v>
      </c>
      <c r="M2106" s="247">
        <v>1</v>
      </c>
      <c r="N2106" s="247"/>
      <c r="O2106" s="245" t="s">
        <v>1596</v>
      </c>
      <c r="P2106" s="135" t="s">
        <v>148</v>
      </c>
      <c r="Q2106" s="89"/>
      <c r="R2106" s="89"/>
      <c r="S2106" s="89"/>
      <c r="T2106" s="89"/>
      <c r="U2106" s="89"/>
      <c r="V2106" s="89"/>
      <c r="W2106" s="89"/>
      <c r="X2106" s="89"/>
      <c r="Y2106" s="89"/>
      <c r="Z2106" s="89"/>
      <c r="AA2106" s="220">
        <v>243</v>
      </c>
      <c r="AB2106" s="220"/>
      <c r="AC2106" s="233"/>
      <c r="AD2106" s="220"/>
      <c r="AE2106" s="223">
        <v>80</v>
      </c>
      <c r="AF2106" s="224"/>
      <c r="AG2106" s="229"/>
      <c r="AH2106" s="229">
        <v>80</v>
      </c>
      <c r="AI2106" s="229">
        <v>0.3247621084144125</v>
      </c>
      <c r="AJ2106" s="215"/>
      <c r="AK2106" s="215"/>
      <c r="AL2106" s="209" t="s">
        <v>1590</v>
      </c>
      <c r="AM2106" s="212"/>
      <c r="AN2106" s="212"/>
      <c r="AO2106" s="212"/>
      <c r="AP2106" s="212"/>
      <c r="AQ2106" s="212"/>
      <c r="AR2106" s="212"/>
      <c r="AS2106" s="212"/>
      <c r="AT2106" s="206"/>
      <c r="AU2106" s="206"/>
      <c r="AV2106" s="206"/>
      <c r="AW2106" s="206"/>
      <c r="AX2106" s="206"/>
      <c r="AY2106" s="206"/>
      <c r="AZ2106" s="206"/>
      <c r="BA2106" s="206"/>
      <c r="BB2106" s="206"/>
      <c r="BC2106" s="206"/>
      <c r="BD2106" s="206"/>
      <c r="BE2106" s="206"/>
      <c r="BF2106" s="206"/>
      <c r="BG2106" s="206"/>
      <c r="BH2106" s="206"/>
      <c r="BI2106" s="206"/>
      <c r="BJ2106" s="206"/>
      <c r="BK2106" s="206"/>
      <c r="BL2106" s="206"/>
      <c r="BM2106" s="209"/>
      <c r="BN2106" s="203"/>
      <c r="BO2106" s="2"/>
    </row>
    <row r="2107" spans="1:67" ht="15" customHeight="1" x14ac:dyDescent="0.25">
      <c r="A2107" s="2"/>
      <c r="B2107" s="234"/>
      <c r="C2107" s="237"/>
      <c r="D2107" s="238"/>
      <c r="E2107" s="242"/>
      <c r="F2107" s="245"/>
      <c r="G2107" s="245"/>
      <c r="H2107" s="245"/>
      <c r="I2107" s="245"/>
      <c r="J2107" s="248"/>
      <c r="K2107" s="250"/>
      <c r="L2107" s="247"/>
      <c r="M2107" s="247"/>
      <c r="N2107" s="247"/>
      <c r="O2107" s="245"/>
      <c r="P2107" s="134" t="s">
        <v>26</v>
      </c>
      <c r="Q2107" s="89">
        <v>46104</v>
      </c>
      <c r="R2107" s="89">
        <v>46115</v>
      </c>
      <c r="S2107" s="89">
        <v>46122</v>
      </c>
      <c r="T2107" s="89">
        <v>46171</v>
      </c>
      <c r="U2107" s="89">
        <v>46248</v>
      </c>
      <c r="V2107" s="89">
        <v>46262</v>
      </c>
      <c r="W2107" s="89"/>
      <c r="X2107" s="89"/>
      <c r="Y2107" s="89"/>
      <c r="Z2107" s="89"/>
      <c r="AA2107" s="221"/>
      <c r="AB2107" s="221"/>
      <c r="AC2107" s="234"/>
      <c r="AD2107" s="221"/>
      <c r="AE2107" s="225"/>
      <c r="AF2107" s="226"/>
      <c r="AG2107" s="230"/>
      <c r="AH2107" s="230"/>
      <c r="AI2107" s="230"/>
      <c r="AJ2107" s="216"/>
      <c r="AK2107" s="216"/>
      <c r="AL2107" s="218"/>
      <c r="AM2107" s="213"/>
      <c r="AN2107" s="213"/>
      <c r="AO2107" s="213"/>
      <c r="AP2107" s="213"/>
      <c r="AQ2107" s="213"/>
      <c r="AR2107" s="213"/>
      <c r="AS2107" s="213"/>
      <c r="AT2107" s="207"/>
      <c r="AU2107" s="207"/>
      <c r="AV2107" s="207"/>
      <c r="AW2107" s="207"/>
      <c r="AX2107" s="207"/>
      <c r="AY2107" s="207"/>
      <c r="AZ2107" s="207"/>
      <c r="BA2107" s="207"/>
      <c r="BB2107" s="207"/>
      <c r="BC2107" s="207"/>
      <c r="BD2107" s="207"/>
      <c r="BE2107" s="207"/>
      <c r="BF2107" s="207"/>
      <c r="BG2107" s="207"/>
      <c r="BH2107" s="207"/>
      <c r="BI2107" s="207"/>
      <c r="BJ2107" s="207"/>
      <c r="BK2107" s="207"/>
      <c r="BL2107" s="207"/>
      <c r="BM2107" s="210"/>
      <c r="BN2107" s="204"/>
      <c r="BO2107" s="2"/>
    </row>
    <row r="2108" spans="1:67" ht="15" hidden="1" customHeight="1" x14ac:dyDescent="0.25">
      <c r="A2108" s="2"/>
      <c r="B2108" s="234"/>
      <c r="C2108" s="237"/>
      <c r="D2108" s="238"/>
      <c r="E2108" s="242"/>
      <c r="F2108" s="245"/>
      <c r="G2108" s="245"/>
      <c r="H2108" s="245"/>
      <c r="I2108" s="245"/>
      <c r="J2108" s="248"/>
      <c r="K2108" s="250"/>
      <c r="L2108" s="247"/>
      <c r="M2108" s="247"/>
      <c r="N2108" s="247"/>
      <c r="O2108" s="245"/>
      <c r="P2108" s="134" t="s">
        <v>262</v>
      </c>
      <c r="Q2108" s="89"/>
      <c r="R2108" s="89"/>
      <c r="S2108" s="89"/>
      <c r="T2108" s="89"/>
      <c r="U2108" s="89"/>
      <c r="V2108" s="89"/>
      <c r="W2108" s="89"/>
      <c r="X2108" s="89"/>
      <c r="Y2108" s="89"/>
      <c r="Z2108" s="89"/>
      <c r="AA2108" s="221"/>
      <c r="AB2108" s="221"/>
      <c r="AC2108" s="234"/>
      <c r="AD2108" s="221"/>
      <c r="AE2108" s="225"/>
      <c r="AF2108" s="226"/>
      <c r="AG2108" s="230"/>
      <c r="AH2108" s="230"/>
      <c r="AI2108" s="230"/>
      <c r="AJ2108" s="216"/>
      <c r="AK2108" s="216"/>
      <c r="AL2108" s="218"/>
      <c r="AM2108" s="213"/>
      <c r="AN2108" s="213"/>
      <c r="AO2108" s="213"/>
      <c r="AP2108" s="213"/>
      <c r="AQ2108" s="213"/>
      <c r="AR2108" s="213"/>
      <c r="AS2108" s="213"/>
      <c r="AT2108" s="207"/>
      <c r="AU2108" s="207"/>
      <c r="AV2108" s="207"/>
      <c r="AW2108" s="207"/>
      <c r="AX2108" s="207"/>
      <c r="AY2108" s="207"/>
      <c r="AZ2108" s="207"/>
      <c r="BA2108" s="207"/>
      <c r="BB2108" s="207"/>
      <c r="BC2108" s="207"/>
      <c r="BD2108" s="207"/>
      <c r="BE2108" s="207"/>
      <c r="BF2108" s="207"/>
      <c r="BG2108" s="207"/>
      <c r="BH2108" s="207"/>
      <c r="BI2108" s="207"/>
      <c r="BJ2108" s="207"/>
      <c r="BK2108" s="207"/>
      <c r="BL2108" s="207"/>
      <c r="BM2108" s="210"/>
      <c r="BN2108" s="204"/>
      <c r="BO2108" s="2"/>
    </row>
    <row r="2109" spans="1:67" ht="15" hidden="1" customHeight="1" x14ac:dyDescent="0.25">
      <c r="A2109" s="2"/>
      <c r="B2109" s="234"/>
      <c r="C2109" s="237"/>
      <c r="D2109" s="238"/>
      <c r="E2109" s="242"/>
      <c r="F2109" s="245"/>
      <c r="G2109" s="245"/>
      <c r="H2109" s="245"/>
      <c r="I2109" s="245"/>
      <c r="J2109" s="248"/>
      <c r="K2109" s="250"/>
      <c r="L2109" s="247"/>
      <c r="M2109" s="247"/>
      <c r="N2109" s="247"/>
      <c r="O2109" s="245"/>
      <c r="P2109" s="134" t="s">
        <v>263</v>
      </c>
      <c r="Q2109" s="89"/>
      <c r="R2109" s="89"/>
      <c r="S2109" s="89"/>
      <c r="T2109" s="89"/>
      <c r="U2109" s="89"/>
      <c r="V2109" s="89"/>
      <c r="W2109" s="89"/>
      <c r="X2109" s="89"/>
      <c r="Y2109" s="89"/>
      <c r="Z2109" s="89"/>
      <c r="AA2109" s="221"/>
      <c r="AB2109" s="221"/>
      <c r="AC2109" s="234"/>
      <c r="AD2109" s="221"/>
      <c r="AE2109" s="225"/>
      <c r="AF2109" s="226"/>
      <c r="AG2109" s="230"/>
      <c r="AH2109" s="230"/>
      <c r="AI2109" s="230"/>
      <c r="AJ2109" s="216"/>
      <c r="AK2109" s="216"/>
      <c r="AL2109" s="218"/>
      <c r="AM2109" s="213"/>
      <c r="AN2109" s="213"/>
      <c r="AO2109" s="213"/>
      <c r="AP2109" s="213"/>
      <c r="AQ2109" s="213"/>
      <c r="AR2109" s="213"/>
      <c r="AS2109" s="213"/>
      <c r="AT2109" s="207"/>
      <c r="AU2109" s="207"/>
      <c r="AV2109" s="207"/>
      <c r="AW2109" s="207"/>
      <c r="AX2109" s="207"/>
      <c r="AY2109" s="207"/>
      <c r="AZ2109" s="207"/>
      <c r="BA2109" s="207"/>
      <c r="BB2109" s="207"/>
      <c r="BC2109" s="207"/>
      <c r="BD2109" s="207"/>
      <c r="BE2109" s="207"/>
      <c r="BF2109" s="207"/>
      <c r="BG2109" s="207"/>
      <c r="BH2109" s="207"/>
      <c r="BI2109" s="207"/>
      <c r="BJ2109" s="207"/>
      <c r="BK2109" s="207"/>
      <c r="BL2109" s="207"/>
      <c r="BM2109" s="210"/>
      <c r="BN2109" s="204"/>
      <c r="BO2109" s="2"/>
    </row>
    <row r="2110" spans="1:67" ht="15" hidden="1" customHeight="1" x14ac:dyDescent="0.25">
      <c r="A2110" s="2"/>
      <c r="B2110" s="234"/>
      <c r="C2110" s="237"/>
      <c r="D2110" s="238"/>
      <c r="E2110" s="242"/>
      <c r="F2110" s="245"/>
      <c r="G2110" s="245"/>
      <c r="H2110" s="245"/>
      <c r="I2110" s="245"/>
      <c r="J2110" s="248"/>
      <c r="K2110" s="250"/>
      <c r="L2110" s="247"/>
      <c r="M2110" s="247"/>
      <c r="N2110" s="247"/>
      <c r="O2110" s="245"/>
      <c r="P2110" s="134" t="s">
        <v>27</v>
      </c>
      <c r="Q2110" s="89"/>
      <c r="R2110" s="89"/>
      <c r="S2110" s="89"/>
      <c r="T2110" s="89"/>
      <c r="U2110" s="89"/>
      <c r="V2110" s="89"/>
      <c r="W2110" s="89"/>
      <c r="X2110" s="89"/>
      <c r="Y2110" s="89"/>
      <c r="Z2110" s="89"/>
      <c r="AA2110" s="221"/>
      <c r="AB2110" s="221"/>
      <c r="AC2110" s="234"/>
      <c r="AD2110" s="221"/>
      <c r="AE2110" s="225"/>
      <c r="AF2110" s="226"/>
      <c r="AG2110" s="230"/>
      <c r="AH2110" s="230"/>
      <c r="AI2110" s="230"/>
      <c r="AJ2110" s="216"/>
      <c r="AK2110" s="216"/>
      <c r="AL2110" s="218"/>
      <c r="AM2110" s="213"/>
      <c r="AN2110" s="213"/>
      <c r="AO2110" s="213"/>
      <c r="AP2110" s="213"/>
      <c r="AQ2110" s="213"/>
      <c r="AR2110" s="213"/>
      <c r="AS2110" s="213"/>
      <c r="AT2110" s="207"/>
      <c r="AU2110" s="207"/>
      <c r="AV2110" s="207"/>
      <c r="AW2110" s="207"/>
      <c r="AX2110" s="207"/>
      <c r="AY2110" s="207"/>
      <c r="AZ2110" s="207"/>
      <c r="BA2110" s="207"/>
      <c r="BB2110" s="207"/>
      <c r="BC2110" s="207"/>
      <c r="BD2110" s="207"/>
      <c r="BE2110" s="207"/>
      <c r="BF2110" s="207"/>
      <c r="BG2110" s="207"/>
      <c r="BH2110" s="207"/>
      <c r="BI2110" s="207"/>
      <c r="BJ2110" s="207"/>
      <c r="BK2110" s="207"/>
      <c r="BL2110" s="207"/>
      <c r="BM2110" s="210"/>
      <c r="BN2110" s="204"/>
      <c r="BO2110" s="2"/>
    </row>
    <row r="2111" spans="1:67" ht="15" customHeight="1" x14ac:dyDescent="0.25">
      <c r="A2111" s="2"/>
      <c r="B2111" s="219"/>
      <c r="C2111" s="239"/>
      <c r="D2111" s="240"/>
      <c r="E2111" s="243"/>
      <c r="F2111" s="246"/>
      <c r="G2111" s="246"/>
      <c r="H2111" s="246"/>
      <c r="I2111" s="246"/>
      <c r="J2111" s="248"/>
      <c r="K2111" s="251"/>
      <c r="L2111" s="248"/>
      <c r="M2111" s="248"/>
      <c r="N2111" s="248"/>
      <c r="O2111" s="246"/>
      <c r="P2111" s="134" t="s">
        <v>28</v>
      </c>
      <c r="Q2111" s="182">
        <v>46104</v>
      </c>
      <c r="R2111" s="182">
        <v>46114</v>
      </c>
      <c r="S2111" s="182">
        <v>46114</v>
      </c>
      <c r="T2111" s="182">
        <v>46171</v>
      </c>
      <c r="U2111" s="182">
        <v>46171</v>
      </c>
      <c r="V2111" s="89"/>
      <c r="W2111" s="89"/>
      <c r="X2111" s="89"/>
      <c r="Y2111" s="89"/>
      <c r="Z2111" s="89"/>
      <c r="AA2111" s="232"/>
      <c r="AB2111" s="222"/>
      <c r="AC2111" s="252"/>
      <c r="AD2111" s="222"/>
      <c r="AE2111" s="227"/>
      <c r="AF2111" s="228"/>
      <c r="AG2111" s="231"/>
      <c r="AH2111" s="232"/>
      <c r="AI2111" s="232"/>
      <c r="AJ2111" s="217"/>
      <c r="AK2111" s="217"/>
      <c r="AL2111" s="219"/>
      <c r="AM2111" s="214"/>
      <c r="AN2111" s="214"/>
      <c r="AO2111" s="214"/>
      <c r="AP2111" s="214"/>
      <c r="AQ2111" s="214"/>
      <c r="AR2111" s="214"/>
      <c r="AS2111" s="214"/>
      <c r="AT2111" s="208"/>
      <c r="AU2111" s="208"/>
      <c r="AV2111" s="208"/>
      <c r="AW2111" s="208"/>
      <c r="AX2111" s="208"/>
      <c r="AY2111" s="208"/>
      <c r="AZ2111" s="208"/>
      <c r="BA2111" s="208"/>
      <c r="BB2111" s="208"/>
      <c r="BC2111" s="208"/>
      <c r="BD2111" s="208"/>
      <c r="BE2111" s="208"/>
      <c r="BF2111" s="208"/>
      <c r="BG2111" s="208"/>
      <c r="BH2111" s="208"/>
      <c r="BI2111" s="208"/>
      <c r="BJ2111" s="208"/>
      <c r="BK2111" s="208"/>
      <c r="BL2111" s="208"/>
      <c r="BM2111" s="211"/>
      <c r="BN2111" s="205"/>
      <c r="BO2111" s="2"/>
    </row>
    <row r="2112" spans="1:67" ht="15" hidden="1" customHeight="1" x14ac:dyDescent="0.25">
      <c r="A2112" s="2"/>
      <c r="B2112" s="233" t="s">
        <v>1625</v>
      </c>
      <c r="C2112" s="235" t="s">
        <v>1091</v>
      </c>
      <c r="D2112" s="236"/>
      <c r="E2112" s="241"/>
      <c r="F2112" s="244" t="s">
        <v>1626</v>
      </c>
      <c r="G2112" s="245"/>
      <c r="H2112" s="245"/>
      <c r="I2112" s="245" t="s">
        <v>1617</v>
      </c>
      <c r="J2112" s="247"/>
      <c r="K2112" s="249">
        <v>46171</v>
      </c>
      <c r="L2112" s="247" t="s">
        <v>501</v>
      </c>
      <c r="M2112" s="247">
        <v>1</v>
      </c>
      <c r="N2112" s="247"/>
      <c r="O2112" s="245" t="s">
        <v>1596</v>
      </c>
      <c r="P2112" s="135" t="s">
        <v>148</v>
      </c>
      <c r="Q2112" s="89"/>
      <c r="R2112" s="89"/>
      <c r="S2112" s="89"/>
      <c r="T2112" s="89"/>
      <c r="U2112" s="89"/>
      <c r="V2112" s="89"/>
      <c r="W2112" s="89"/>
      <c r="X2112" s="89"/>
      <c r="Y2112" s="89"/>
      <c r="Z2112" s="89"/>
      <c r="AA2112" s="220">
        <v>243</v>
      </c>
      <c r="AB2112" s="220"/>
      <c r="AC2112" s="233"/>
      <c r="AD2112" s="220"/>
      <c r="AE2112" s="223">
        <v>80</v>
      </c>
      <c r="AF2112" s="224"/>
      <c r="AG2112" s="229"/>
      <c r="AH2112" s="229">
        <v>80</v>
      </c>
      <c r="AI2112" s="229">
        <v>0.3247621084144125</v>
      </c>
      <c r="AJ2112" s="215"/>
      <c r="AK2112" s="215"/>
      <c r="AL2112" s="209" t="s">
        <v>1590</v>
      </c>
      <c r="AM2112" s="212"/>
      <c r="AN2112" s="212"/>
      <c r="AO2112" s="212"/>
      <c r="AP2112" s="212"/>
      <c r="AQ2112" s="212"/>
      <c r="AR2112" s="212"/>
      <c r="AS2112" s="212"/>
      <c r="AT2112" s="206"/>
      <c r="AU2112" s="206"/>
      <c r="AV2112" s="206"/>
      <c r="AW2112" s="206"/>
      <c r="AX2112" s="206"/>
      <c r="AY2112" s="206"/>
      <c r="AZ2112" s="206"/>
      <c r="BA2112" s="206"/>
      <c r="BB2112" s="206"/>
      <c r="BC2112" s="206"/>
      <c r="BD2112" s="206"/>
      <c r="BE2112" s="206"/>
      <c r="BF2112" s="206"/>
      <c r="BG2112" s="206"/>
      <c r="BH2112" s="206"/>
      <c r="BI2112" s="206"/>
      <c r="BJ2112" s="206"/>
      <c r="BK2112" s="206"/>
      <c r="BL2112" s="206"/>
      <c r="BM2112" s="209"/>
      <c r="BN2112" s="203"/>
      <c r="BO2112" s="2"/>
    </row>
    <row r="2113" spans="1:67" ht="15" customHeight="1" x14ac:dyDescent="0.25">
      <c r="A2113" s="2"/>
      <c r="B2113" s="234"/>
      <c r="C2113" s="237"/>
      <c r="D2113" s="238"/>
      <c r="E2113" s="242"/>
      <c r="F2113" s="245"/>
      <c r="G2113" s="245"/>
      <c r="H2113" s="245"/>
      <c r="I2113" s="245"/>
      <c r="J2113" s="248"/>
      <c r="K2113" s="250"/>
      <c r="L2113" s="247"/>
      <c r="M2113" s="247"/>
      <c r="N2113" s="247"/>
      <c r="O2113" s="245"/>
      <c r="P2113" s="134" t="s">
        <v>26</v>
      </c>
      <c r="Q2113" s="89">
        <v>46104</v>
      </c>
      <c r="R2113" s="89">
        <v>46115</v>
      </c>
      <c r="S2113" s="89">
        <v>46122</v>
      </c>
      <c r="T2113" s="89">
        <v>46171</v>
      </c>
      <c r="U2113" s="89">
        <v>46248</v>
      </c>
      <c r="V2113" s="89">
        <v>46262</v>
      </c>
      <c r="W2113" s="89"/>
      <c r="X2113" s="89"/>
      <c r="Y2113" s="89"/>
      <c r="Z2113" s="89"/>
      <c r="AA2113" s="221"/>
      <c r="AB2113" s="221"/>
      <c r="AC2113" s="234"/>
      <c r="AD2113" s="221"/>
      <c r="AE2113" s="225"/>
      <c r="AF2113" s="226"/>
      <c r="AG2113" s="230"/>
      <c r="AH2113" s="230"/>
      <c r="AI2113" s="230"/>
      <c r="AJ2113" s="216"/>
      <c r="AK2113" s="216"/>
      <c r="AL2113" s="218"/>
      <c r="AM2113" s="213"/>
      <c r="AN2113" s="213"/>
      <c r="AO2113" s="213"/>
      <c r="AP2113" s="213"/>
      <c r="AQ2113" s="213"/>
      <c r="AR2113" s="213"/>
      <c r="AS2113" s="213"/>
      <c r="AT2113" s="207"/>
      <c r="AU2113" s="207"/>
      <c r="AV2113" s="207"/>
      <c r="AW2113" s="207"/>
      <c r="AX2113" s="207"/>
      <c r="AY2113" s="207"/>
      <c r="AZ2113" s="207"/>
      <c r="BA2113" s="207"/>
      <c r="BB2113" s="207"/>
      <c r="BC2113" s="207"/>
      <c r="BD2113" s="207"/>
      <c r="BE2113" s="207"/>
      <c r="BF2113" s="207"/>
      <c r="BG2113" s="207"/>
      <c r="BH2113" s="207"/>
      <c r="BI2113" s="207"/>
      <c r="BJ2113" s="207"/>
      <c r="BK2113" s="207"/>
      <c r="BL2113" s="207"/>
      <c r="BM2113" s="210"/>
      <c r="BN2113" s="204"/>
      <c r="BO2113" s="2"/>
    </row>
    <row r="2114" spans="1:67" ht="15" hidden="1" customHeight="1" x14ac:dyDescent="0.25">
      <c r="A2114" s="2"/>
      <c r="B2114" s="234"/>
      <c r="C2114" s="237"/>
      <c r="D2114" s="238"/>
      <c r="E2114" s="242"/>
      <c r="F2114" s="245"/>
      <c r="G2114" s="245"/>
      <c r="H2114" s="245"/>
      <c r="I2114" s="245"/>
      <c r="J2114" s="248"/>
      <c r="K2114" s="250"/>
      <c r="L2114" s="247"/>
      <c r="M2114" s="247"/>
      <c r="N2114" s="247"/>
      <c r="O2114" s="245"/>
      <c r="P2114" s="134" t="s">
        <v>262</v>
      </c>
      <c r="Q2114" s="89"/>
      <c r="R2114" s="89"/>
      <c r="S2114" s="89"/>
      <c r="T2114" s="89"/>
      <c r="U2114" s="89"/>
      <c r="V2114" s="89"/>
      <c r="W2114" s="89"/>
      <c r="X2114" s="89"/>
      <c r="Y2114" s="89"/>
      <c r="Z2114" s="89"/>
      <c r="AA2114" s="221"/>
      <c r="AB2114" s="221"/>
      <c r="AC2114" s="234"/>
      <c r="AD2114" s="221"/>
      <c r="AE2114" s="225"/>
      <c r="AF2114" s="226"/>
      <c r="AG2114" s="230"/>
      <c r="AH2114" s="230"/>
      <c r="AI2114" s="230"/>
      <c r="AJ2114" s="216"/>
      <c r="AK2114" s="216"/>
      <c r="AL2114" s="218"/>
      <c r="AM2114" s="213"/>
      <c r="AN2114" s="213"/>
      <c r="AO2114" s="213"/>
      <c r="AP2114" s="213"/>
      <c r="AQ2114" s="213"/>
      <c r="AR2114" s="213"/>
      <c r="AS2114" s="213"/>
      <c r="AT2114" s="207"/>
      <c r="AU2114" s="207"/>
      <c r="AV2114" s="207"/>
      <c r="AW2114" s="207"/>
      <c r="AX2114" s="207"/>
      <c r="AY2114" s="207"/>
      <c r="AZ2114" s="207"/>
      <c r="BA2114" s="207"/>
      <c r="BB2114" s="207"/>
      <c r="BC2114" s="207"/>
      <c r="BD2114" s="207"/>
      <c r="BE2114" s="207"/>
      <c r="BF2114" s="207"/>
      <c r="BG2114" s="207"/>
      <c r="BH2114" s="207"/>
      <c r="BI2114" s="207"/>
      <c r="BJ2114" s="207"/>
      <c r="BK2114" s="207"/>
      <c r="BL2114" s="207"/>
      <c r="BM2114" s="210"/>
      <c r="BN2114" s="204"/>
      <c r="BO2114" s="2"/>
    </row>
    <row r="2115" spans="1:67" ht="15" hidden="1" customHeight="1" x14ac:dyDescent="0.25">
      <c r="A2115" s="2"/>
      <c r="B2115" s="234"/>
      <c r="C2115" s="237"/>
      <c r="D2115" s="238"/>
      <c r="E2115" s="242"/>
      <c r="F2115" s="245"/>
      <c r="G2115" s="245"/>
      <c r="H2115" s="245"/>
      <c r="I2115" s="245"/>
      <c r="J2115" s="248"/>
      <c r="K2115" s="250"/>
      <c r="L2115" s="247"/>
      <c r="M2115" s="247"/>
      <c r="N2115" s="247"/>
      <c r="O2115" s="245"/>
      <c r="P2115" s="134" t="s">
        <v>263</v>
      </c>
      <c r="Q2115" s="89"/>
      <c r="R2115" s="89"/>
      <c r="S2115" s="89"/>
      <c r="T2115" s="89"/>
      <c r="U2115" s="89"/>
      <c r="V2115" s="89"/>
      <c r="W2115" s="89"/>
      <c r="X2115" s="89"/>
      <c r="Y2115" s="89"/>
      <c r="Z2115" s="89"/>
      <c r="AA2115" s="221"/>
      <c r="AB2115" s="221"/>
      <c r="AC2115" s="234"/>
      <c r="AD2115" s="221"/>
      <c r="AE2115" s="225"/>
      <c r="AF2115" s="226"/>
      <c r="AG2115" s="230"/>
      <c r="AH2115" s="230"/>
      <c r="AI2115" s="230"/>
      <c r="AJ2115" s="216"/>
      <c r="AK2115" s="216"/>
      <c r="AL2115" s="218"/>
      <c r="AM2115" s="213"/>
      <c r="AN2115" s="213"/>
      <c r="AO2115" s="213"/>
      <c r="AP2115" s="213"/>
      <c r="AQ2115" s="213"/>
      <c r="AR2115" s="213"/>
      <c r="AS2115" s="213"/>
      <c r="AT2115" s="207"/>
      <c r="AU2115" s="207"/>
      <c r="AV2115" s="207"/>
      <c r="AW2115" s="207"/>
      <c r="AX2115" s="207"/>
      <c r="AY2115" s="207"/>
      <c r="AZ2115" s="207"/>
      <c r="BA2115" s="207"/>
      <c r="BB2115" s="207"/>
      <c r="BC2115" s="207"/>
      <c r="BD2115" s="207"/>
      <c r="BE2115" s="207"/>
      <c r="BF2115" s="207"/>
      <c r="BG2115" s="207"/>
      <c r="BH2115" s="207"/>
      <c r="BI2115" s="207"/>
      <c r="BJ2115" s="207"/>
      <c r="BK2115" s="207"/>
      <c r="BL2115" s="207"/>
      <c r="BM2115" s="210"/>
      <c r="BN2115" s="204"/>
      <c r="BO2115" s="2"/>
    </row>
    <row r="2116" spans="1:67" ht="15" hidden="1" customHeight="1" x14ac:dyDescent="0.25">
      <c r="A2116" s="2"/>
      <c r="B2116" s="234"/>
      <c r="C2116" s="237"/>
      <c r="D2116" s="238"/>
      <c r="E2116" s="242"/>
      <c r="F2116" s="245"/>
      <c r="G2116" s="245"/>
      <c r="H2116" s="245"/>
      <c r="I2116" s="245"/>
      <c r="J2116" s="248"/>
      <c r="K2116" s="250"/>
      <c r="L2116" s="247"/>
      <c r="M2116" s="247"/>
      <c r="N2116" s="247"/>
      <c r="O2116" s="245"/>
      <c r="P2116" s="134" t="s">
        <v>27</v>
      </c>
      <c r="Q2116" s="89"/>
      <c r="R2116" s="89"/>
      <c r="S2116" s="89"/>
      <c r="T2116" s="89"/>
      <c r="U2116" s="89"/>
      <c r="V2116" s="89"/>
      <c r="W2116" s="89"/>
      <c r="X2116" s="89"/>
      <c r="Y2116" s="89"/>
      <c r="Z2116" s="89"/>
      <c r="AA2116" s="221"/>
      <c r="AB2116" s="221"/>
      <c r="AC2116" s="234"/>
      <c r="AD2116" s="221"/>
      <c r="AE2116" s="225"/>
      <c r="AF2116" s="226"/>
      <c r="AG2116" s="230"/>
      <c r="AH2116" s="230"/>
      <c r="AI2116" s="230"/>
      <c r="AJ2116" s="216"/>
      <c r="AK2116" s="216"/>
      <c r="AL2116" s="218"/>
      <c r="AM2116" s="213"/>
      <c r="AN2116" s="213"/>
      <c r="AO2116" s="213"/>
      <c r="AP2116" s="213"/>
      <c r="AQ2116" s="213"/>
      <c r="AR2116" s="213"/>
      <c r="AS2116" s="213"/>
      <c r="AT2116" s="207"/>
      <c r="AU2116" s="207"/>
      <c r="AV2116" s="207"/>
      <c r="AW2116" s="207"/>
      <c r="AX2116" s="207"/>
      <c r="AY2116" s="207"/>
      <c r="AZ2116" s="207"/>
      <c r="BA2116" s="207"/>
      <c r="BB2116" s="207"/>
      <c r="BC2116" s="207"/>
      <c r="BD2116" s="207"/>
      <c r="BE2116" s="207"/>
      <c r="BF2116" s="207"/>
      <c r="BG2116" s="207"/>
      <c r="BH2116" s="207"/>
      <c r="BI2116" s="207"/>
      <c r="BJ2116" s="207"/>
      <c r="BK2116" s="207"/>
      <c r="BL2116" s="207"/>
      <c r="BM2116" s="210"/>
      <c r="BN2116" s="204"/>
      <c r="BO2116" s="2"/>
    </row>
    <row r="2117" spans="1:67" ht="15" customHeight="1" x14ac:dyDescent="0.25">
      <c r="A2117" s="2"/>
      <c r="B2117" s="219"/>
      <c r="C2117" s="239"/>
      <c r="D2117" s="240"/>
      <c r="E2117" s="243"/>
      <c r="F2117" s="246"/>
      <c r="G2117" s="246"/>
      <c r="H2117" s="246"/>
      <c r="I2117" s="246"/>
      <c r="J2117" s="248"/>
      <c r="K2117" s="251"/>
      <c r="L2117" s="248"/>
      <c r="M2117" s="248"/>
      <c r="N2117" s="248"/>
      <c r="O2117" s="246"/>
      <c r="P2117" s="134" t="s">
        <v>28</v>
      </c>
      <c r="Q2117" s="182">
        <v>46104</v>
      </c>
      <c r="R2117" s="182">
        <v>46114</v>
      </c>
      <c r="S2117" s="182">
        <v>46114</v>
      </c>
      <c r="T2117" s="182">
        <v>46171</v>
      </c>
      <c r="U2117" s="182">
        <v>46171</v>
      </c>
      <c r="V2117" s="89"/>
      <c r="W2117" s="89"/>
      <c r="X2117" s="89"/>
      <c r="Y2117" s="89"/>
      <c r="Z2117" s="89"/>
      <c r="AA2117" s="232"/>
      <c r="AB2117" s="222"/>
      <c r="AC2117" s="252"/>
      <c r="AD2117" s="222"/>
      <c r="AE2117" s="227"/>
      <c r="AF2117" s="228"/>
      <c r="AG2117" s="231"/>
      <c r="AH2117" s="232"/>
      <c r="AI2117" s="232"/>
      <c r="AJ2117" s="217"/>
      <c r="AK2117" s="217"/>
      <c r="AL2117" s="219"/>
      <c r="AM2117" s="214"/>
      <c r="AN2117" s="214"/>
      <c r="AO2117" s="214"/>
      <c r="AP2117" s="214"/>
      <c r="AQ2117" s="214"/>
      <c r="AR2117" s="214"/>
      <c r="AS2117" s="214"/>
      <c r="AT2117" s="208"/>
      <c r="AU2117" s="208"/>
      <c r="AV2117" s="208"/>
      <c r="AW2117" s="208"/>
      <c r="AX2117" s="208"/>
      <c r="AY2117" s="208"/>
      <c r="AZ2117" s="208"/>
      <c r="BA2117" s="208"/>
      <c r="BB2117" s="208"/>
      <c r="BC2117" s="208"/>
      <c r="BD2117" s="208"/>
      <c r="BE2117" s="208"/>
      <c r="BF2117" s="208"/>
      <c r="BG2117" s="208"/>
      <c r="BH2117" s="208"/>
      <c r="BI2117" s="208"/>
      <c r="BJ2117" s="208"/>
      <c r="BK2117" s="208"/>
      <c r="BL2117" s="208"/>
      <c r="BM2117" s="211"/>
      <c r="BN2117" s="205"/>
      <c r="BO2117" s="2"/>
    </row>
    <row r="2118" spans="1:67" ht="15" hidden="1" customHeight="1" x14ac:dyDescent="0.25">
      <c r="A2118" s="2"/>
      <c r="B2118" s="233" t="s">
        <v>1625</v>
      </c>
      <c r="C2118" s="235" t="s">
        <v>1093</v>
      </c>
      <c r="D2118" s="236"/>
      <c r="E2118" s="241"/>
      <c r="F2118" s="244" t="s">
        <v>1627</v>
      </c>
      <c r="G2118" s="245"/>
      <c r="H2118" s="245"/>
      <c r="I2118" s="245" t="s">
        <v>1617</v>
      </c>
      <c r="J2118" s="247"/>
      <c r="K2118" s="249">
        <v>46157</v>
      </c>
      <c r="L2118" s="247" t="s">
        <v>501</v>
      </c>
      <c r="M2118" s="247">
        <v>1</v>
      </c>
      <c r="N2118" s="247"/>
      <c r="O2118" s="245" t="s">
        <v>1596</v>
      </c>
      <c r="P2118" s="135" t="s">
        <v>148</v>
      </c>
      <c r="Q2118" s="89"/>
      <c r="R2118" s="89"/>
      <c r="S2118" s="89"/>
      <c r="T2118" s="89"/>
      <c r="U2118" s="89"/>
      <c r="V2118" s="89"/>
      <c r="W2118" s="89"/>
      <c r="X2118" s="89"/>
      <c r="Y2118" s="89"/>
      <c r="Z2118" s="89"/>
      <c r="AA2118" s="220">
        <v>243</v>
      </c>
      <c r="AB2118" s="220"/>
      <c r="AC2118" s="233"/>
      <c r="AD2118" s="220"/>
      <c r="AE2118" s="223">
        <v>80</v>
      </c>
      <c r="AF2118" s="224"/>
      <c r="AG2118" s="229"/>
      <c r="AH2118" s="229">
        <v>70</v>
      </c>
      <c r="AI2118" s="229">
        <v>0.3247621084144125</v>
      </c>
      <c r="AJ2118" s="215"/>
      <c r="AK2118" s="215"/>
      <c r="AL2118" s="209" t="s">
        <v>1590</v>
      </c>
      <c r="AM2118" s="212"/>
      <c r="AN2118" s="212"/>
      <c r="AO2118" s="212"/>
      <c r="AP2118" s="212"/>
      <c r="AQ2118" s="212"/>
      <c r="AR2118" s="212"/>
      <c r="AS2118" s="212"/>
      <c r="AT2118" s="206"/>
      <c r="AU2118" s="206"/>
      <c r="AV2118" s="206"/>
      <c r="AW2118" s="206"/>
      <c r="AX2118" s="206"/>
      <c r="AY2118" s="206"/>
      <c r="AZ2118" s="206"/>
      <c r="BA2118" s="206"/>
      <c r="BB2118" s="206"/>
      <c r="BC2118" s="206"/>
      <c r="BD2118" s="206"/>
      <c r="BE2118" s="206"/>
      <c r="BF2118" s="206"/>
      <c r="BG2118" s="206"/>
      <c r="BH2118" s="206"/>
      <c r="BI2118" s="206"/>
      <c r="BJ2118" s="206"/>
      <c r="BK2118" s="206"/>
      <c r="BL2118" s="206"/>
      <c r="BM2118" s="209"/>
      <c r="BN2118" s="203"/>
      <c r="BO2118" s="2"/>
    </row>
    <row r="2119" spans="1:67" ht="15" customHeight="1" x14ac:dyDescent="0.25">
      <c r="A2119" s="2"/>
      <c r="B2119" s="234"/>
      <c r="C2119" s="237"/>
      <c r="D2119" s="238"/>
      <c r="E2119" s="242"/>
      <c r="F2119" s="245"/>
      <c r="G2119" s="245"/>
      <c r="H2119" s="245"/>
      <c r="I2119" s="245"/>
      <c r="J2119" s="248"/>
      <c r="K2119" s="250"/>
      <c r="L2119" s="247"/>
      <c r="M2119" s="247"/>
      <c r="N2119" s="247"/>
      <c r="O2119" s="245"/>
      <c r="P2119" s="134" t="s">
        <v>26</v>
      </c>
      <c r="Q2119" s="89">
        <v>46111</v>
      </c>
      <c r="R2119" s="89">
        <v>46122</v>
      </c>
      <c r="S2119" s="89">
        <v>46136</v>
      </c>
      <c r="T2119" s="89">
        <v>46178</v>
      </c>
      <c r="U2119" s="89">
        <v>46255</v>
      </c>
      <c r="V2119" s="89">
        <v>46269</v>
      </c>
      <c r="W2119" s="89"/>
      <c r="X2119" s="89"/>
      <c r="Y2119" s="89"/>
      <c r="Z2119" s="89"/>
      <c r="AA2119" s="221"/>
      <c r="AB2119" s="221"/>
      <c r="AC2119" s="234"/>
      <c r="AD2119" s="221"/>
      <c r="AE2119" s="225"/>
      <c r="AF2119" s="226"/>
      <c r="AG2119" s="230"/>
      <c r="AH2119" s="230"/>
      <c r="AI2119" s="230"/>
      <c r="AJ2119" s="216"/>
      <c r="AK2119" s="216"/>
      <c r="AL2119" s="218"/>
      <c r="AM2119" s="213"/>
      <c r="AN2119" s="213"/>
      <c r="AO2119" s="213"/>
      <c r="AP2119" s="213"/>
      <c r="AQ2119" s="213"/>
      <c r="AR2119" s="213"/>
      <c r="AS2119" s="213"/>
      <c r="AT2119" s="207"/>
      <c r="AU2119" s="207"/>
      <c r="AV2119" s="207"/>
      <c r="AW2119" s="207"/>
      <c r="AX2119" s="207"/>
      <c r="AY2119" s="207"/>
      <c r="AZ2119" s="207"/>
      <c r="BA2119" s="207"/>
      <c r="BB2119" s="207"/>
      <c r="BC2119" s="207"/>
      <c r="BD2119" s="207"/>
      <c r="BE2119" s="207"/>
      <c r="BF2119" s="207"/>
      <c r="BG2119" s="207"/>
      <c r="BH2119" s="207"/>
      <c r="BI2119" s="207"/>
      <c r="BJ2119" s="207"/>
      <c r="BK2119" s="207"/>
      <c r="BL2119" s="207"/>
      <c r="BM2119" s="210"/>
      <c r="BN2119" s="204"/>
      <c r="BO2119" s="2"/>
    </row>
    <row r="2120" spans="1:67" ht="15" hidden="1" customHeight="1" x14ac:dyDescent="0.25">
      <c r="A2120" s="2"/>
      <c r="B2120" s="234"/>
      <c r="C2120" s="237"/>
      <c r="D2120" s="238"/>
      <c r="E2120" s="242"/>
      <c r="F2120" s="245"/>
      <c r="G2120" s="245"/>
      <c r="H2120" s="245"/>
      <c r="I2120" s="245"/>
      <c r="J2120" s="248"/>
      <c r="K2120" s="250"/>
      <c r="L2120" s="247"/>
      <c r="M2120" s="247"/>
      <c r="N2120" s="247"/>
      <c r="O2120" s="245"/>
      <c r="P2120" s="134" t="s">
        <v>262</v>
      </c>
      <c r="Q2120" s="89"/>
      <c r="R2120" s="89"/>
      <c r="S2120" s="89"/>
      <c r="T2120" s="89"/>
      <c r="U2120" s="89"/>
      <c r="V2120" s="89"/>
      <c r="W2120" s="89"/>
      <c r="X2120" s="89"/>
      <c r="Y2120" s="89"/>
      <c r="Z2120" s="89"/>
      <c r="AA2120" s="221"/>
      <c r="AB2120" s="221"/>
      <c r="AC2120" s="234"/>
      <c r="AD2120" s="221"/>
      <c r="AE2120" s="225"/>
      <c r="AF2120" s="226"/>
      <c r="AG2120" s="230"/>
      <c r="AH2120" s="230"/>
      <c r="AI2120" s="230"/>
      <c r="AJ2120" s="216"/>
      <c r="AK2120" s="216"/>
      <c r="AL2120" s="218"/>
      <c r="AM2120" s="213"/>
      <c r="AN2120" s="213"/>
      <c r="AO2120" s="213"/>
      <c r="AP2120" s="213"/>
      <c r="AQ2120" s="213"/>
      <c r="AR2120" s="213"/>
      <c r="AS2120" s="213"/>
      <c r="AT2120" s="207"/>
      <c r="AU2120" s="207"/>
      <c r="AV2120" s="207"/>
      <c r="AW2120" s="207"/>
      <c r="AX2120" s="207"/>
      <c r="AY2120" s="207"/>
      <c r="AZ2120" s="207"/>
      <c r="BA2120" s="207"/>
      <c r="BB2120" s="207"/>
      <c r="BC2120" s="207"/>
      <c r="BD2120" s="207"/>
      <c r="BE2120" s="207"/>
      <c r="BF2120" s="207"/>
      <c r="BG2120" s="207"/>
      <c r="BH2120" s="207"/>
      <c r="BI2120" s="207"/>
      <c r="BJ2120" s="207"/>
      <c r="BK2120" s="207"/>
      <c r="BL2120" s="207"/>
      <c r="BM2120" s="210"/>
      <c r="BN2120" s="204"/>
      <c r="BO2120" s="2"/>
    </row>
    <row r="2121" spans="1:67" ht="15" hidden="1" customHeight="1" x14ac:dyDescent="0.25">
      <c r="A2121" s="2"/>
      <c r="B2121" s="234"/>
      <c r="C2121" s="237"/>
      <c r="D2121" s="238"/>
      <c r="E2121" s="242"/>
      <c r="F2121" s="245"/>
      <c r="G2121" s="245"/>
      <c r="H2121" s="245"/>
      <c r="I2121" s="245"/>
      <c r="J2121" s="248"/>
      <c r="K2121" s="250"/>
      <c r="L2121" s="247"/>
      <c r="M2121" s="247"/>
      <c r="N2121" s="247"/>
      <c r="O2121" s="245"/>
      <c r="P2121" s="134" t="s">
        <v>263</v>
      </c>
      <c r="Q2121" s="89"/>
      <c r="R2121" s="89"/>
      <c r="S2121" s="89"/>
      <c r="T2121" s="89"/>
      <c r="U2121" s="89"/>
      <c r="V2121" s="89"/>
      <c r="W2121" s="89"/>
      <c r="X2121" s="89"/>
      <c r="Y2121" s="89"/>
      <c r="Z2121" s="89"/>
      <c r="AA2121" s="221"/>
      <c r="AB2121" s="221"/>
      <c r="AC2121" s="234"/>
      <c r="AD2121" s="221"/>
      <c r="AE2121" s="225"/>
      <c r="AF2121" s="226"/>
      <c r="AG2121" s="230"/>
      <c r="AH2121" s="230"/>
      <c r="AI2121" s="230"/>
      <c r="AJ2121" s="216"/>
      <c r="AK2121" s="216"/>
      <c r="AL2121" s="218"/>
      <c r="AM2121" s="213"/>
      <c r="AN2121" s="213"/>
      <c r="AO2121" s="213"/>
      <c r="AP2121" s="213"/>
      <c r="AQ2121" s="213"/>
      <c r="AR2121" s="213"/>
      <c r="AS2121" s="213"/>
      <c r="AT2121" s="207"/>
      <c r="AU2121" s="207"/>
      <c r="AV2121" s="207"/>
      <c r="AW2121" s="207"/>
      <c r="AX2121" s="207"/>
      <c r="AY2121" s="207"/>
      <c r="AZ2121" s="207"/>
      <c r="BA2121" s="207"/>
      <c r="BB2121" s="207"/>
      <c r="BC2121" s="207"/>
      <c r="BD2121" s="207"/>
      <c r="BE2121" s="207"/>
      <c r="BF2121" s="207"/>
      <c r="BG2121" s="207"/>
      <c r="BH2121" s="207"/>
      <c r="BI2121" s="207"/>
      <c r="BJ2121" s="207"/>
      <c r="BK2121" s="207"/>
      <c r="BL2121" s="207"/>
      <c r="BM2121" s="210"/>
      <c r="BN2121" s="204"/>
      <c r="BO2121" s="2"/>
    </row>
    <row r="2122" spans="1:67" ht="15" hidden="1" customHeight="1" x14ac:dyDescent="0.25">
      <c r="A2122" s="2"/>
      <c r="B2122" s="234"/>
      <c r="C2122" s="237"/>
      <c r="D2122" s="238"/>
      <c r="E2122" s="242"/>
      <c r="F2122" s="245"/>
      <c r="G2122" s="245"/>
      <c r="H2122" s="245"/>
      <c r="I2122" s="245"/>
      <c r="J2122" s="248"/>
      <c r="K2122" s="250"/>
      <c r="L2122" s="247"/>
      <c r="M2122" s="247"/>
      <c r="N2122" s="247"/>
      <c r="O2122" s="245"/>
      <c r="P2122" s="134" t="s">
        <v>27</v>
      </c>
      <c r="Q2122" s="89"/>
      <c r="R2122" s="89"/>
      <c r="S2122" s="89"/>
      <c r="T2122" s="89"/>
      <c r="U2122" s="89"/>
      <c r="V2122" s="89"/>
      <c r="W2122" s="89"/>
      <c r="X2122" s="89"/>
      <c r="Y2122" s="89"/>
      <c r="Z2122" s="89"/>
      <c r="AA2122" s="221"/>
      <c r="AB2122" s="221"/>
      <c r="AC2122" s="234"/>
      <c r="AD2122" s="221"/>
      <c r="AE2122" s="225"/>
      <c r="AF2122" s="226"/>
      <c r="AG2122" s="230"/>
      <c r="AH2122" s="230"/>
      <c r="AI2122" s="230"/>
      <c r="AJ2122" s="216"/>
      <c r="AK2122" s="216"/>
      <c r="AL2122" s="218"/>
      <c r="AM2122" s="213"/>
      <c r="AN2122" s="213"/>
      <c r="AO2122" s="213"/>
      <c r="AP2122" s="213"/>
      <c r="AQ2122" s="213"/>
      <c r="AR2122" s="213"/>
      <c r="AS2122" s="213"/>
      <c r="AT2122" s="207"/>
      <c r="AU2122" s="207"/>
      <c r="AV2122" s="207"/>
      <c r="AW2122" s="207"/>
      <c r="AX2122" s="207"/>
      <c r="AY2122" s="207"/>
      <c r="AZ2122" s="207"/>
      <c r="BA2122" s="207"/>
      <c r="BB2122" s="207"/>
      <c r="BC2122" s="207"/>
      <c r="BD2122" s="207"/>
      <c r="BE2122" s="207"/>
      <c r="BF2122" s="207"/>
      <c r="BG2122" s="207"/>
      <c r="BH2122" s="207"/>
      <c r="BI2122" s="207"/>
      <c r="BJ2122" s="207"/>
      <c r="BK2122" s="207"/>
      <c r="BL2122" s="207"/>
      <c r="BM2122" s="210"/>
      <c r="BN2122" s="204"/>
      <c r="BO2122" s="2"/>
    </row>
    <row r="2123" spans="1:67" ht="15" customHeight="1" x14ac:dyDescent="0.25">
      <c r="A2123" s="2"/>
      <c r="B2123" s="219"/>
      <c r="C2123" s="239"/>
      <c r="D2123" s="240"/>
      <c r="E2123" s="243"/>
      <c r="F2123" s="246"/>
      <c r="G2123" s="246"/>
      <c r="H2123" s="246"/>
      <c r="I2123" s="246"/>
      <c r="J2123" s="248"/>
      <c r="K2123" s="251"/>
      <c r="L2123" s="248"/>
      <c r="M2123" s="248"/>
      <c r="N2123" s="248"/>
      <c r="O2123" s="246"/>
      <c r="P2123" s="134" t="s">
        <v>28</v>
      </c>
      <c r="Q2123" s="182">
        <v>46111</v>
      </c>
      <c r="R2123" s="182">
        <v>46120</v>
      </c>
      <c r="S2123" s="182">
        <v>46120</v>
      </c>
      <c r="T2123" s="182">
        <v>46157</v>
      </c>
      <c r="U2123" s="182">
        <v>46157</v>
      </c>
      <c r="V2123" s="89"/>
      <c r="W2123" s="89"/>
      <c r="X2123" s="89"/>
      <c r="Y2123" s="89"/>
      <c r="Z2123" s="89"/>
      <c r="AA2123" s="232"/>
      <c r="AB2123" s="222"/>
      <c r="AC2123" s="252"/>
      <c r="AD2123" s="222"/>
      <c r="AE2123" s="227"/>
      <c r="AF2123" s="228"/>
      <c r="AG2123" s="231"/>
      <c r="AH2123" s="232"/>
      <c r="AI2123" s="232"/>
      <c r="AJ2123" s="217"/>
      <c r="AK2123" s="217"/>
      <c r="AL2123" s="219"/>
      <c r="AM2123" s="214"/>
      <c r="AN2123" s="214"/>
      <c r="AO2123" s="214"/>
      <c r="AP2123" s="214"/>
      <c r="AQ2123" s="214"/>
      <c r="AR2123" s="214"/>
      <c r="AS2123" s="214"/>
      <c r="AT2123" s="208"/>
      <c r="AU2123" s="208"/>
      <c r="AV2123" s="208"/>
      <c r="AW2123" s="208"/>
      <c r="AX2123" s="208"/>
      <c r="AY2123" s="208"/>
      <c r="AZ2123" s="208"/>
      <c r="BA2123" s="208"/>
      <c r="BB2123" s="208"/>
      <c r="BC2123" s="208"/>
      <c r="BD2123" s="208"/>
      <c r="BE2123" s="208"/>
      <c r="BF2123" s="208"/>
      <c r="BG2123" s="208"/>
      <c r="BH2123" s="208"/>
      <c r="BI2123" s="208"/>
      <c r="BJ2123" s="208"/>
      <c r="BK2123" s="208"/>
      <c r="BL2123" s="208"/>
      <c r="BM2123" s="211"/>
      <c r="BN2123" s="205"/>
      <c r="BO2123" s="2"/>
    </row>
    <row r="2124" spans="1:67" ht="15" hidden="1" customHeight="1" x14ac:dyDescent="0.25">
      <c r="A2124" s="2"/>
      <c r="B2124" s="233" t="s">
        <v>1625</v>
      </c>
      <c r="C2124" s="235" t="s">
        <v>1095</v>
      </c>
      <c r="D2124" s="236"/>
      <c r="E2124" s="241"/>
      <c r="F2124" s="244" t="s">
        <v>1628</v>
      </c>
      <c r="G2124" s="245"/>
      <c r="H2124" s="245"/>
      <c r="I2124" s="245" t="s">
        <v>1617</v>
      </c>
      <c r="J2124" s="247"/>
      <c r="K2124" s="249">
        <v>46177</v>
      </c>
      <c r="L2124" s="247" t="s">
        <v>501</v>
      </c>
      <c r="M2124" s="247">
        <v>1</v>
      </c>
      <c r="N2124" s="247"/>
      <c r="O2124" s="245" t="s">
        <v>1596</v>
      </c>
      <c r="P2124" s="135" t="s">
        <v>148</v>
      </c>
      <c r="Q2124" s="89"/>
      <c r="R2124" s="89"/>
      <c r="S2124" s="89"/>
      <c r="T2124" s="89"/>
      <c r="U2124" s="89"/>
      <c r="V2124" s="89"/>
      <c r="W2124" s="89"/>
      <c r="X2124" s="89"/>
      <c r="Y2124" s="89"/>
      <c r="Z2124" s="89"/>
      <c r="AA2124" s="220">
        <v>243</v>
      </c>
      <c r="AB2124" s="220"/>
      <c r="AC2124" s="233"/>
      <c r="AD2124" s="220"/>
      <c r="AE2124" s="223">
        <v>80</v>
      </c>
      <c r="AF2124" s="224"/>
      <c r="AG2124" s="229"/>
      <c r="AH2124" s="229">
        <v>50</v>
      </c>
      <c r="AI2124" s="229">
        <v>0.3247621084144125</v>
      </c>
      <c r="AJ2124" s="215"/>
      <c r="AK2124" s="215"/>
      <c r="AL2124" s="209" t="s">
        <v>1590</v>
      </c>
      <c r="AM2124" s="212"/>
      <c r="AN2124" s="212"/>
      <c r="AO2124" s="212"/>
      <c r="AP2124" s="212"/>
      <c r="AQ2124" s="212"/>
      <c r="AR2124" s="212"/>
      <c r="AS2124" s="212"/>
      <c r="AT2124" s="206"/>
      <c r="AU2124" s="206"/>
      <c r="AV2124" s="206"/>
      <c r="AW2124" s="206"/>
      <c r="AX2124" s="206"/>
      <c r="AY2124" s="206"/>
      <c r="AZ2124" s="206"/>
      <c r="BA2124" s="206"/>
      <c r="BB2124" s="206"/>
      <c r="BC2124" s="206"/>
      <c r="BD2124" s="206"/>
      <c r="BE2124" s="206"/>
      <c r="BF2124" s="206"/>
      <c r="BG2124" s="206"/>
      <c r="BH2124" s="206"/>
      <c r="BI2124" s="206"/>
      <c r="BJ2124" s="206"/>
      <c r="BK2124" s="206"/>
      <c r="BL2124" s="206"/>
      <c r="BM2124" s="209"/>
      <c r="BN2124" s="203"/>
      <c r="BO2124" s="2"/>
    </row>
    <row r="2125" spans="1:67" ht="15" customHeight="1" x14ac:dyDescent="0.25">
      <c r="A2125" s="2"/>
      <c r="B2125" s="234"/>
      <c r="C2125" s="237"/>
      <c r="D2125" s="238"/>
      <c r="E2125" s="242"/>
      <c r="F2125" s="245"/>
      <c r="G2125" s="245"/>
      <c r="H2125" s="245"/>
      <c r="I2125" s="245"/>
      <c r="J2125" s="248"/>
      <c r="K2125" s="250"/>
      <c r="L2125" s="247"/>
      <c r="M2125" s="247"/>
      <c r="N2125" s="247"/>
      <c r="O2125" s="245"/>
      <c r="P2125" s="134" t="s">
        <v>26</v>
      </c>
      <c r="Q2125" s="89">
        <v>46111</v>
      </c>
      <c r="R2125" s="89">
        <v>46122</v>
      </c>
      <c r="S2125" s="89">
        <v>46136</v>
      </c>
      <c r="T2125" s="89">
        <v>46255</v>
      </c>
      <c r="U2125" s="89">
        <v>46255</v>
      </c>
      <c r="V2125" s="89">
        <v>46269</v>
      </c>
      <c r="W2125" s="89"/>
      <c r="X2125" s="89"/>
      <c r="Y2125" s="89"/>
      <c r="Z2125" s="89"/>
      <c r="AA2125" s="221"/>
      <c r="AB2125" s="221"/>
      <c r="AC2125" s="234"/>
      <c r="AD2125" s="221"/>
      <c r="AE2125" s="225"/>
      <c r="AF2125" s="226"/>
      <c r="AG2125" s="230"/>
      <c r="AH2125" s="230"/>
      <c r="AI2125" s="230"/>
      <c r="AJ2125" s="216"/>
      <c r="AK2125" s="216"/>
      <c r="AL2125" s="218"/>
      <c r="AM2125" s="213"/>
      <c r="AN2125" s="213"/>
      <c r="AO2125" s="213"/>
      <c r="AP2125" s="213"/>
      <c r="AQ2125" s="213"/>
      <c r="AR2125" s="213"/>
      <c r="AS2125" s="213"/>
      <c r="AT2125" s="207"/>
      <c r="AU2125" s="207"/>
      <c r="AV2125" s="207"/>
      <c r="AW2125" s="207"/>
      <c r="AX2125" s="207"/>
      <c r="AY2125" s="207"/>
      <c r="AZ2125" s="207"/>
      <c r="BA2125" s="207"/>
      <c r="BB2125" s="207"/>
      <c r="BC2125" s="207"/>
      <c r="BD2125" s="207"/>
      <c r="BE2125" s="207"/>
      <c r="BF2125" s="207"/>
      <c r="BG2125" s="207"/>
      <c r="BH2125" s="207"/>
      <c r="BI2125" s="207"/>
      <c r="BJ2125" s="207"/>
      <c r="BK2125" s="207"/>
      <c r="BL2125" s="207"/>
      <c r="BM2125" s="210"/>
      <c r="BN2125" s="204"/>
      <c r="BO2125" s="2"/>
    </row>
    <row r="2126" spans="1:67" ht="15" hidden="1" customHeight="1" x14ac:dyDescent="0.25">
      <c r="A2126" s="2"/>
      <c r="B2126" s="234"/>
      <c r="C2126" s="237"/>
      <c r="D2126" s="238"/>
      <c r="E2126" s="242"/>
      <c r="F2126" s="245"/>
      <c r="G2126" s="245"/>
      <c r="H2126" s="245"/>
      <c r="I2126" s="245"/>
      <c r="J2126" s="248"/>
      <c r="K2126" s="250"/>
      <c r="L2126" s="247"/>
      <c r="M2126" s="247"/>
      <c r="N2126" s="247"/>
      <c r="O2126" s="245"/>
      <c r="P2126" s="134" t="s">
        <v>262</v>
      </c>
      <c r="Q2126" s="89"/>
      <c r="R2126" s="89"/>
      <c r="S2126" s="89"/>
      <c r="T2126" s="89"/>
      <c r="U2126" s="89"/>
      <c r="V2126" s="89"/>
      <c r="W2126" s="89"/>
      <c r="X2126" s="89"/>
      <c r="Y2126" s="89"/>
      <c r="Z2126" s="89"/>
      <c r="AA2126" s="221"/>
      <c r="AB2126" s="221"/>
      <c r="AC2126" s="234"/>
      <c r="AD2126" s="221"/>
      <c r="AE2126" s="225"/>
      <c r="AF2126" s="226"/>
      <c r="AG2126" s="230"/>
      <c r="AH2126" s="230"/>
      <c r="AI2126" s="230"/>
      <c r="AJ2126" s="216"/>
      <c r="AK2126" s="216"/>
      <c r="AL2126" s="218"/>
      <c r="AM2126" s="213"/>
      <c r="AN2126" s="213"/>
      <c r="AO2126" s="213"/>
      <c r="AP2126" s="213"/>
      <c r="AQ2126" s="213"/>
      <c r="AR2126" s="213"/>
      <c r="AS2126" s="213"/>
      <c r="AT2126" s="207"/>
      <c r="AU2126" s="207"/>
      <c r="AV2126" s="207"/>
      <c r="AW2126" s="207"/>
      <c r="AX2126" s="207"/>
      <c r="AY2126" s="207"/>
      <c r="AZ2126" s="207"/>
      <c r="BA2126" s="207"/>
      <c r="BB2126" s="207"/>
      <c r="BC2126" s="207"/>
      <c r="BD2126" s="207"/>
      <c r="BE2126" s="207"/>
      <c r="BF2126" s="207"/>
      <c r="BG2126" s="207"/>
      <c r="BH2126" s="207"/>
      <c r="BI2126" s="207"/>
      <c r="BJ2126" s="207"/>
      <c r="BK2126" s="207"/>
      <c r="BL2126" s="207"/>
      <c r="BM2126" s="210"/>
      <c r="BN2126" s="204"/>
      <c r="BO2126" s="2"/>
    </row>
    <row r="2127" spans="1:67" ht="15" hidden="1" customHeight="1" x14ac:dyDescent="0.25">
      <c r="A2127" s="2"/>
      <c r="B2127" s="234"/>
      <c r="C2127" s="237"/>
      <c r="D2127" s="238"/>
      <c r="E2127" s="242"/>
      <c r="F2127" s="245"/>
      <c r="G2127" s="245"/>
      <c r="H2127" s="245"/>
      <c r="I2127" s="245"/>
      <c r="J2127" s="248"/>
      <c r="K2127" s="250"/>
      <c r="L2127" s="247"/>
      <c r="M2127" s="247"/>
      <c r="N2127" s="247"/>
      <c r="O2127" s="245"/>
      <c r="P2127" s="134" t="s">
        <v>263</v>
      </c>
      <c r="Q2127" s="89"/>
      <c r="R2127" s="89"/>
      <c r="S2127" s="89"/>
      <c r="T2127" s="89"/>
      <c r="U2127" s="89"/>
      <c r="V2127" s="89"/>
      <c r="W2127" s="89"/>
      <c r="X2127" s="89"/>
      <c r="Y2127" s="89"/>
      <c r="Z2127" s="89"/>
      <c r="AA2127" s="221"/>
      <c r="AB2127" s="221"/>
      <c r="AC2127" s="234"/>
      <c r="AD2127" s="221"/>
      <c r="AE2127" s="225"/>
      <c r="AF2127" s="226"/>
      <c r="AG2127" s="230"/>
      <c r="AH2127" s="230"/>
      <c r="AI2127" s="230"/>
      <c r="AJ2127" s="216"/>
      <c r="AK2127" s="216"/>
      <c r="AL2127" s="218"/>
      <c r="AM2127" s="213"/>
      <c r="AN2127" s="213"/>
      <c r="AO2127" s="213"/>
      <c r="AP2127" s="213"/>
      <c r="AQ2127" s="213"/>
      <c r="AR2127" s="213"/>
      <c r="AS2127" s="213"/>
      <c r="AT2127" s="207"/>
      <c r="AU2127" s="207"/>
      <c r="AV2127" s="207"/>
      <c r="AW2127" s="207"/>
      <c r="AX2127" s="207"/>
      <c r="AY2127" s="207"/>
      <c r="AZ2127" s="207"/>
      <c r="BA2127" s="207"/>
      <c r="BB2127" s="207"/>
      <c r="BC2127" s="207"/>
      <c r="BD2127" s="207"/>
      <c r="BE2127" s="207"/>
      <c r="BF2127" s="207"/>
      <c r="BG2127" s="207"/>
      <c r="BH2127" s="207"/>
      <c r="BI2127" s="207"/>
      <c r="BJ2127" s="207"/>
      <c r="BK2127" s="207"/>
      <c r="BL2127" s="207"/>
      <c r="BM2127" s="210"/>
      <c r="BN2127" s="204"/>
      <c r="BO2127" s="2"/>
    </row>
    <row r="2128" spans="1:67" ht="15" hidden="1" customHeight="1" x14ac:dyDescent="0.25">
      <c r="A2128" s="2"/>
      <c r="B2128" s="234"/>
      <c r="C2128" s="237"/>
      <c r="D2128" s="238"/>
      <c r="E2128" s="242"/>
      <c r="F2128" s="245"/>
      <c r="G2128" s="245"/>
      <c r="H2128" s="245"/>
      <c r="I2128" s="245"/>
      <c r="J2128" s="248"/>
      <c r="K2128" s="250"/>
      <c r="L2128" s="247"/>
      <c r="M2128" s="247"/>
      <c r="N2128" s="247"/>
      <c r="O2128" s="245"/>
      <c r="P2128" s="134" t="s">
        <v>27</v>
      </c>
      <c r="Q2128" s="89"/>
      <c r="R2128" s="89"/>
      <c r="S2128" s="89"/>
      <c r="T2128" s="89"/>
      <c r="U2128" s="89"/>
      <c r="V2128" s="89"/>
      <c r="W2128" s="89"/>
      <c r="X2128" s="89"/>
      <c r="Y2128" s="89"/>
      <c r="Z2128" s="89"/>
      <c r="AA2128" s="221"/>
      <c r="AB2128" s="221"/>
      <c r="AC2128" s="234"/>
      <c r="AD2128" s="221"/>
      <c r="AE2128" s="225"/>
      <c r="AF2128" s="226"/>
      <c r="AG2128" s="230"/>
      <c r="AH2128" s="230"/>
      <c r="AI2128" s="230"/>
      <c r="AJ2128" s="216"/>
      <c r="AK2128" s="216"/>
      <c r="AL2128" s="218"/>
      <c r="AM2128" s="213"/>
      <c r="AN2128" s="213"/>
      <c r="AO2128" s="213"/>
      <c r="AP2128" s="213"/>
      <c r="AQ2128" s="213"/>
      <c r="AR2128" s="213"/>
      <c r="AS2128" s="213"/>
      <c r="AT2128" s="207"/>
      <c r="AU2128" s="207"/>
      <c r="AV2128" s="207"/>
      <c r="AW2128" s="207"/>
      <c r="AX2128" s="207"/>
      <c r="AY2128" s="207"/>
      <c r="AZ2128" s="207"/>
      <c r="BA2128" s="207"/>
      <c r="BB2128" s="207"/>
      <c r="BC2128" s="207"/>
      <c r="BD2128" s="207"/>
      <c r="BE2128" s="207"/>
      <c r="BF2128" s="207"/>
      <c r="BG2128" s="207"/>
      <c r="BH2128" s="207"/>
      <c r="BI2128" s="207"/>
      <c r="BJ2128" s="207"/>
      <c r="BK2128" s="207"/>
      <c r="BL2128" s="207"/>
      <c r="BM2128" s="210"/>
      <c r="BN2128" s="204"/>
      <c r="BO2128" s="2"/>
    </row>
    <row r="2129" spans="1:67" ht="15" customHeight="1" x14ac:dyDescent="0.25">
      <c r="A2129" s="2"/>
      <c r="B2129" s="219"/>
      <c r="C2129" s="239"/>
      <c r="D2129" s="240"/>
      <c r="E2129" s="243"/>
      <c r="F2129" s="246"/>
      <c r="G2129" s="246"/>
      <c r="H2129" s="246"/>
      <c r="I2129" s="246"/>
      <c r="J2129" s="248"/>
      <c r="K2129" s="251"/>
      <c r="L2129" s="248"/>
      <c r="M2129" s="248"/>
      <c r="N2129" s="248"/>
      <c r="O2129" s="246"/>
      <c r="P2129" s="134" t="s">
        <v>28</v>
      </c>
      <c r="Q2129" s="182">
        <v>46111</v>
      </c>
      <c r="R2129" s="182">
        <v>46120</v>
      </c>
      <c r="S2129" s="182">
        <v>46120</v>
      </c>
      <c r="T2129" s="182">
        <v>46177</v>
      </c>
      <c r="U2129" s="182">
        <v>46177</v>
      </c>
      <c r="V2129" s="89"/>
      <c r="W2129" s="89"/>
      <c r="X2129" s="89"/>
      <c r="Y2129" s="89"/>
      <c r="Z2129" s="89"/>
      <c r="AA2129" s="232"/>
      <c r="AB2129" s="222"/>
      <c r="AC2129" s="252"/>
      <c r="AD2129" s="222"/>
      <c r="AE2129" s="227"/>
      <c r="AF2129" s="228"/>
      <c r="AG2129" s="231"/>
      <c r="AH2129" s="232"/>
      <c r="AI2129" s="232"/>
      <c r="AJ2129" s="217"/>
      <c r="AK2129" s="217"/>
      <c r="AL2129" s="219"/>
      <c r="AM2129" s="214"/>
      <c r="AN2129" s="214"/>
      <c r="AO2129" s="214"/>
      <c r="AP2129" s="214"/>
      <c r="AQ2129" s="214"/>
      <c r="AR2129" s="214"/>
      <c r="AS2129" s="214"/>
      <c r="AT2129" s="208"/>
      <c r="AU2129" s="208"/>
      <c r="AV2129" s="208"/>
      <c r="AW2129" s="208"/>
      <c r="AX2129" s="208"/>
      <c r="AY2129" s="208"/>
      <c r="AZ2129" s="208"/>
      <c r="BA2129" s="208"/>
      <c r="BB2129" s="208"/>
      <c r="BC2129" s="208"/>
      <c r="BD2129" s="208"/>
      <c r="BE2129" s="208"/>
      <c r="BF2129" s="208"/>
      <c r="BG2129" s="208"/>
      <c r="BH2129" s="208"/>
      <c r="BI2129" s="208"/>
      <c r="BJ2129" s="208"/>
      <c r="BK2129" s="208"/>
      <c r="BL2129" s="208"/>
      <c r="BM2129" s="211"/>
      <c r="BN2129" s="205"/>
      <c r="BO2129" s="2"/>
    </row>
    <row r="2130" spans="1:67" ht="15" hidden="1" customHeight="1" x14ac:dyDescent="0.25">
      <c r="A2130" s="2"/>
      <c r="B2130" s="233" t="s">
        <v>1625</v>
      </c>
      <c r="C2130" s="235" t="s">
        <v>1098</v>
      </c>
      <c r="D2130" s="236"/>
      <c r="E2130" s="241"/>
      <c r="F2130" s="244" t="s">
        <v>1629</v>
      </c>
      <c r="G2130" s="245"/>
      <c r="H2130" s="245"/>
      <c r="I2130" s="245" t="s">
        <v>1617</v>
      </c>
      <c r="J2130" s="247"/>
      <c r="K2130" s="249">
        <v>46171</v>
      </c>
      <c r="L2130" s="247" t="s">
        <v>501</v>
      </c>
      <c r="M2130" s="247">
        <v>1</v>
      </c>
      <c r="N2130" s="247"/>
      <c r="O2130" s="245" t="s">
        <v>1596</v>
      </c>
      <c r="P2130" s="135" t="s">
        <v>148</v>
      </c>
      <c r="Q2130" s="89"/>
      <c r="R2130" s="89"/>
      <c r="S2130" s="89"/>
      <c r="T2130" s="89"/>
      <c r="U2130" s="89"/>
      <c r="V2130" s="89"/>
      <c r="W2130" s="89"/>
      <c r="X2130" s="89"/>
      <c r="Y2130" s="89"/>
      <c r="Z2130" s="89"/>
      <c r="AA2130" s="220">
        <v>243</v>
      </c>
      <c r="AB2130" s="220"/>
      <c r="AC2130" s="233"/>
      <c r="AD2130" s="220"/>
      <c r="AE2130" s="223">
        <v>80</v>
      </c>
      <c r="AF2130" s="224"/>
      <c r="AG2130" s="229"/>
      <c r="AH2130" s="229">
        <v>70</v>
      </c>
      <c r="AI2130" s="229">
        <v>0.3247621084144125</v>
      </c>
      <c r="AJ2130" s="215"/>
      <c r="AK2130" s="215"/>
      <c r="AL2130" s="209" t="s">
        <v>1590</v>
      </c>
      <c r="AM2130" s="212"/>
      <c r="AN2130" s="212"/>
      <c r="AO2130" s="212"/>
      <c r="AP2130" s="212"/>
      <c r="AQ2130" s="212"/>
      <c r="AR2130" s="212"/>
      <c r="AS2130" s="212"/>
      <c r="AT2130" s="206"/>
      <c r="AU2130" s="206"/>
      <c r="AV2130" s="206"/>
      <c r="AW2130" s="206"/>
      <c r="AX2130" s="206"/>
      <c r="AY2130" s="206"/>
      <c r="AZ2130" s="206"/>
      <c r="BA2130" s="206"/>
      <c r="BB2130" s="206"/>
      <c r="BC2130" s="206"/>
      <c r="BD2130" s="206"/>
      <c r="BE2130" s="206"/>
      <c r="BF2130" s="206"/>
      <c r="BG2130" s="206"/>
      <c r="BH2130" s="206"/>
      <c r="BI2130" s="206"/>
      <c r="BJ2130" s="206"/>
      <c r="BK2130" s="206"/>
      <c r="BL2130" s="206"/>
      <c r="BM2130" s="209"/>
      <c r="BN2130" s="203"/>
      <c r="BO2130" s="2"/>
    </row>
    <row r="2131" spans="1:67" ht="15" customHeight="1" x14ac:dyDescent="0.25">
      <c r="A2131" s="2"/>
      <c r="B2131" s="234"/>
      <c r="C2131" s="237"/>
      <c r="D2131" s="238"/>
      <c r="E2131" s="242"/>
      <c r="F2131" s="245"/>
      <c r="G2131" s="245"/>
      <c r="H2131" s="245"/>
      <c r="I2131" s="245"/>
      <c r="J2131" s="248"/>
      <c r="K2131" s="250"/>
      <c r="L2131" s="247"/>
      <c r="M2131" s="247"/>
      <c r="N2131" s="247"/>
      <c r="O2131" s="245"/>
      <c r="P2131" s="134" t="s">
        <v>26</v>
      </c>
      <c r="Q2131" s="89">
        <v>46111</v>
      </c>
      <c r="R2131" s="89">
        <v>46122</v>
      </c>
      <c r="S2131" s="89">
        <v>46136</v>
      </c>
      <c r="T2131" s="89">
        <v>46178</v>
      </c>
      <c r="U2131" s="89">
        <v>46255</v>
      </c>
      <c r="V2131" s="89">
        <v>46269</v>
      </c>
      <c r="W2131" s="89"/>
      <c r="X2131" s="89"/>
      <c r="Y2131" s="89"/>
      <c r="Z2131" s="89"/>
      <c r="AA2131" s="221"/>
      <c r="AB2131" s="221"/>
      <c r="AC2131" s="234"/>
      <c r="AD2131" s="221"/>
      <c r="AE2131" s="225"/>
      <c r="AF2131" s="226"/>
      <c r="AG2131" s="230"/>
      <c r="AH2131" s="230"/>
      <c r="AI2131" s="230"/>
      <c r="AJ2131" s="216"/>
      <c r="AK2131" s="216"/>
      <c r="AL2131" s="218"/>
      <c r="AM2131" s="213"/>
      <c r="AN2131" s="213"/>
      <c r="AO2131" s="213"/>
      <c r="AP2131" s="213"/>
      <c r="AQ2131" s="213"/>
      <c r="AR2131" s="213"/>
      <c r="AS2131" s="213"/>
      <c r="AT2131" s="207"/>
      <c r="AU2131" s="207"/>
      <c r="AV2131" s="207"/>
      <c r="AW2131" s="207"/>
      <c r="AX2131" s="207"/>
      <c r="AY2131" s="207"/>
      <c r="AZ2131" s="207"/>
      <c r="BA2131" s="207"/>
      <c r="BB2131" s="207"/>
      <c r="BC2131" s="207"/>
      <c r="BD2131" s="207"/>
      <c r="BE2131" s="207"/>
      <c r="BF2131" s="207"/>
      <c r="BG2131" s="207"/>
      <c r="BH2131" s="207"/>
      <c r="BI2131" s="207"/>
      <c r="BJ2131" s="207"/>
      <c r="BK2131" s="207"/>
      <c r="BL2131" s="207"/>
      <c r="BM2131" s="210"/>
      <c r="BN2131" s="204"/>
      <c r="BO2131" s="2"/>
    </row>
    <row r="2132" spans="1:67" ht="15" hidden="1" customHeight="1" x14ac:dyDescent="0.25">
      <c r="A2132" s="2"/>
      <c r="B2132" s="234"/>
      <c r="C2132" s="237"/>
      <c r="D2132" s="238"/>
      <c r="E2132" s="242"/>
      <c r="F2132" s="245"/>
      <c r="G2132" s="245"/>
      <c r="H2132" s="245"/>
      <c r="I2132" s="245"/>
      <c r="J2132" s="248"/>
      <c r="K2132" s="250"/>
      <c r="L2132" s="247"/>
      <c r="M2132" s="247"/>
      <c r="N2132" s="247"/>
      <c r="O2132" s="245"/>
      <c r="P2132" s="134" t="s">
        <v>262</v>
      </c>
      <c r="Q2132" s="89"/>
      <c r="R2132" s="89"/>
      <c r="S2132" s="89"/>
      <c r="T2132" s="89"/>
      <c r="U2132" s="89"/>
      <c r="V2132" s="89"/>
      <c r="W2132" s="89"/>
      <c r="X2132" s="89"/>
      <c r="Y2132" s="89"/>
      <c r="Z2132" s="89"/>
      <c r="AA2132" s="221"/>
      <c r="AB2132" s="221"/>
      <c r="AC2132" s="234"/>
      <c r="AD2132" s="221"/>
      <c r="AE2132" s="225"/>
      <c r="AF2132" s="226"/>
      <c r="AG2132" s="230"/>
      <c r="AH2132" s="230"/>
      <c r="AI2132" s="230"/>
      <c r="AJ2132" s="216"/>
      <c r="AK2132" s="216"/>
      <c r="AL2132" s="218"/>
      <c r="AM2132" s="213"/>
      <c r="AN2132" s="213"/>
      <c r="AO2132" s="213"/>
      <c r="AP2132" s="213"/>
      <c r="AQ2132" s="213"/>
      <c r="AR2132" s="213"/>
      <c r="AS2132" s="213"/>
      <c r="AT2132" s="207"/>
      <c r="AU2132" s="207"/>
      <c r="AV2132" s="207"/>
      <c r="AW2132" s="207"/>
      <c r="AX2132" s="207"/>
      <c r="AY2132" s="207"/>
      <c r="AZ2132" s="207"/>
      <c r="BA2132" s="207"/>
      <c r="BB2132" s="207"/>
      <c r="BC2132" s="207"/>
      <c r="BD2132" s="207"/>
      <c r="BE2132" s="207"/>
      <c r="BF2132" s="207"/>
      <c r="BG2132" s="207"/>
      <c r="BH2132" s="207"/>
      <c r="BI2132" s="207"/>
      <c r="BJ2132" s="207"/>
      <c r="BK2132" s="207"/>
      <c r="BL2132" s="207"/>
      <c r="BM2132" s="210"/>
      <c r="BN2132" s="204"/>
      <c r="BO2132" s="2"/>
    </row>
    <row r="2133" spans="1:67" ht="15" hidden="1" customHeight="1" x14ac:dyDescent="0.25">
      <c r="A2133" s="2"/>
      <c r="B2133" s="234"/>
      <c r="C2133" s="237"/>
      <c r="D2133" s="238"/>
      <c r="E2133" s="242"/>
      <c r="F2133" s="245"/>
      <c r="G2133" s="245"/>
      <c r="H2133" s="245"/>
      <c r="I2133" s="245"/>
      <c r="J2133" s="248"/>
      <c r="K2133" s="250"/>
      <c r="L2133" s="247"/>
      <c r="M2133" s="247"/>
      <c r="N2133" s="247"/>
      <c r="O2133" s="245"/>
      <c r="P2133" s="134" t="s">
        <v>263</v>
      </c>
      <c r="Q2133" s="89"/>
      <c r="R2133" s="89"/>
      <c r="S2133" s="89"/>
      <c r="T2133" s="89"/>
      <c r="U2133" s="89"/>
      <c r="V2133" s="89"/>
      <c r="W2133" s="89"/>
      <c r="X2133" s="89"/>
      <c r="Y2133" s="89"/>
      <c r="Z2133" s="89"/>
      <c r="AA2133" s="221"/>
      <c r="AB2133" s="221"/>
      <c r="AC2133" s="234"/>
      <c r="AD2133" s="221"/>
      <c r="AE2133" s="225"/>
      <c r="AF2133" s="226"/>
      <c r="AG2133" s="230"/>
      <c r="AH2133" s="230"/>
      <c r="AI2133" s="230"/>
      <c r="AJ2133" s="216"/>
      <c r="AK2133" s="216"/>
      <c r="AL2133" s="218"/>
      <c r="AM2133" s="213"/>
      <c r="AN2133" s="213"/>
      <c r="AO2133" s="213"/>
      <c r="AP2133" s="213"/>
      <c r="AQ2133" s="213"/>
      <c r="AR2133" s="213"/>
      <c r="AS2133" s="213"/>
      <c r="AT2133" s="207"/>
      <c r="AU2133" s="207"/>
      <c r="AV2133" s="207"/>
      <c r="AW2133" s="207"/>
      <c r="AX2133" s="207"/>
      <c r="AY2133" s="207"/>
      <c r="AZ2133" s="207"/>
      <c r="BA2133" s="207"/>
      <c r="BB2133" s="207"/>
      <c r="BC2133" s="207"/>
      <c r="BD2133" s="207"/>
      <c r="BE2133" s="207"/>
      <c r="BF2133" s="207"/>
      <c r="BG2133" s="207"/>
      <c r="BH2133" s="207"/>
      <c r="BI2133" s="207"/>
      <c r="BJ2133" s="207"/>
      <c r="BK2133" s="207"/>
      <c r="BL2133" s="207"/>
      <c r="BM2133" s="210"/>
      <c r="BN2133" s="204"/>
      <c r="BO2133" s="2"/>
    </row>
    <row r="2134" spans="1:67" ht="15" hidden="1" customHeight="1" x14ac:dyDescent="0.25">
      <c r="A2134" s="2"/>
      <c r="B2134" s="234"/>
      <c r="C2134" s="237"/>
      <c r="D2134" s="238"/>
      <c r="E2134" s="242"/>
      <c r="F2134" s="245"/>
      <c r="G2134" s="245"/>
      <c r="H2134" s="245"/>
      <c r="I2134" s="245"/>
      <c r="J2134" s="248"/>
      <c r="K2134" s="250"/>
      <c r="L2134" s="247"/>
      <c r="M2134" s="247"/>
      <c r="N2134" s="247"/>
      <c r="O2134" s="245"/>
      <c r="P2134" s="134" t="s">
        <v>27</v>
      </c>
      <c r="Q2134" s="89"/>
      <c r="R2134" s="89"/>
      <c r="S2134" s="89"/>
      <c r="T2134" s="89"/>
      <c r="U2134" s="89"/>
      <c r="V2134" s="89"/>
      <c r="W2134" s="89"/>
      <c r="X2134" s="89"/>
      <c r="Y2134" s="89"/>
      <c r="Z2134" s="89"/>
      <c r="AA2134" s="221"/>
      <c r="AB2134" s="221"/>
      <c r="AC2134" s="234"/>
      <c r="AD2134" s="221"/>
      <c r="AE2134" s="225"/>
      <c r="AF2134" s="226"/>
      <c r="AG2134" s="230"/>
      <c r="AH2134" s="230"/>
      <c r="AI2134" s="230"/>
      <c r="AJ2134" s="216"/>
      <c r="AK2134" s="216"/>
      <c r="AL2134" s="218"/>
      <c r="AM2134" s="213"/>
      <c r="AN2134" s="213"/>
      <c r="AO2134" s="213"/>
      <c r="AP2134" s="213"/>
      <c r="AQ2134" s="213"/>
      <c r="AR2134" s="213"/>
      <c r="AS2134" s="213"/>
      <c r="AT2134" s="207"/>
      <c r="AU2134" s="207"/>
      <c r="AV2134" s="207"/>
      <c r="AW2134" s="207"/>
      <c r="AX2134" s="207"/>
      <c r="AY2134" s="207"/>
      <c r="AZ2134" s="207"/>
      <c r="BA2134" s="207"/>
      <c r="BB2134" s="207"/>
      <c r="BC2134" s="207"/>
      <c r="BD2134" s="207"/>
      <c r="BE2134" s="207"/>
      <c r="BF2134" s="207"/>
      <c r="BG2134" s="207"/>
      <c r="BH2134" s="207"/>
      <c r="BI2134" s="207"/>
      <c r="BJ2134" s="207"/>
      <c r="BK2134" s="207"/>
      <c r="BL2134" s="207"/>
      <c r="BM2134" s="210"/>
      <c r="BN2134" s="204"/>
      <c r="BO2134" s="2"/>
    </row>
    <row r="2135" spans="1:67" ht="15" customHeight="1" x14ac:dyDescent="0.25">
      <c r="A2135" s="2"/>
      <c r="B2135" s="219"/>
      <c r="C2135" s="239"/>
      <c r="D2135" s="240"/>
      <c r="E2135" s="243"/>
      <c r="F2135" s="246"/>
      <c r="G2135" s="246"/>
      <c r="H2135" s="246"/>
      <c r="I2135" s="246"/>
      <c r="J2135" s="248"/>
      <c r="K2135" s="251"/>
      <c r="L2135" s="248"/>
      <c r="M2135" s="248"/>
      <c r="N2135" s="248"/>
      <c r="O2135" s="246"/>
      <c r="P2135" s="134" t="s">
        <v>28</v>
      </c>
      <c r="Q2135" s="182">
        <v>46111</v>
      </c>
      <c r="R2135" s="182">
        <v>46120</v>
      </c>
      <c r="S2135" s="182">
        <v>46120</v>
      </c>
      <c r="T2135" s="182">
        <v>46171</v>
      </c>
      <c r="U2135" s="182">
        <v>46171</v>
      </c>
      <c r="V2135" s="89"/>
      <c r="W2135" s="89"/>
      <c r="X2135" s="89"/>
      <c r="Y2135" s="89"/>
      <c r="Z2135" s="89"/>
      <c r="AA2135" s="232"/>
      <c r="AB2135" s="222"/>
      <c r="AC2135" s="252"/>
      <c r="AD2135" s="222"/>
      <c r="AE2135" s="227"/>
      <c r="AF2135" s="228"/>
      <c r="AG2135" s="231"/>
      <c r="AH2135" s="232"/>
      <c r="AI2135" s="232"/>
      <c r="AJ2135" s="217"/>
      <c r="AK2135" s="217"/>
      <c r="AL2135" s="219"/>
      <c r="AM2135" s="214"/>
      <c r="AN2135" s="214"/>
      <c r="AO2135" s="214"/>
      <c r="AP2135" s="214"/>
      <c r="AQ2135" s="214"/>
      <c r="AR2135" s="214"/>
      <c r="AS2135" s="214"/>
      <c r="AT2135" s="208"/>
      <c r="AU2135" s="208"/>
      <c r="AV2135" s="208"/>
      <c r="AW2135" s="208"/>
      <c r="AX2135" s="208"/>
      <c r="AY2135" s="208"/>
      <c r="AZ2135" s="208"/>
      <c r="BA2135" s="208"/>
      <c r="BB2135" s="208"/>
      <c r="BC2135" s="208"/>
      <c r="BD2135" s="208"/>
      <c r="BE2135" s="208"/>
      <c r="BF2135" s="208"/>
      <c r="BG2135" s="208"/>
      <c r="BH2135" s="208"/>
      <c r="BI2135" s="208"/>
      <c r="BJ2135" s="208"/>
      <c r="BK2135" s="208"/>
      <c r="BL2135" s="208"/>
      <c r="BM2135" s="211"/>
      <c r="BN2135" s="205"/>
      <c r="BO2135" s="2"/>
    </row>
    <row r="2136" spans="1:67" ht="15" hidden="1" customHeight="1" x14ac:dyDescent="0.25">
      <c r="A2136" s="2"/>
      <c r="B2136" s="233" t="s">
        <v>1625</v>
      </c>
      <c r="C2136" s="235" t="s">
        <v>1100</v>
      </c>
      <c r="D2136" s="236"/>
      <c r="E2136" s="241"/>
      <c r="F2136" s="244" t="s">
        <v>1630</v>
      </c>
      <c r="G2136" s="245"/>
      <c r="H2136" s="245"/>
      <c r="I2136" s="245" t="s">
        <v>1617</v>
      </c>
      <c r="J2136" s="247"/>
      <c r="K2136" s="249">
        <v>46213</v>
      </c>
      <c r="L2136" s="247" t="s">
        <v>501</v>
      </c>
      <c r="M2136" s="247">
        <v>1</v>
      </c>
      <c r="N2136" s="247"/>
      <c r="O2136" s="245" t="s">
        <v>1596</v>
      </c>
      <c r="P2136" s="135" t="s">
        <v>148</v>
      </c>
      <c r="Q2136" s="89"/>
      <c r="R2136" s="89"/>
      <c r="S2136" s="89"/>
      <c r="T2136" s="89"/>
      <c r="U2136" s="89"/>
      <c r="V2136" s="89"/>
      <c r="W2136" s="89"/>
      <c r="X2136" s="89"/>
      <c r="Y2136" s="89"/>
      <c r="Z2136" s="89"/>
      <c r="AA2136" s="220">
        <v>243</v>
      </c>
      <c r="AB2136" s="220"/>
      <c r="AC2136" s="233"/>
      <c r="AD2136" s="220"/>
      <c r="AE2136" s="223">
        <v>80</v>
      </c>
      <c r="AF2136" s="224"/>
      <c r="AG2136" s="229"/>
      <c r="AH2136" s="229">
        <v>50</v>
      </c>
      <c r="AI2136" s="229">
        <v>0.3247621084144125</v>
      </c>
      <c r="AJ2136" s="215"/>
      <c r="AK2136" s="215"/>
      <c r="AL2136" s="209" t="s">
        <v>1590</v>
      </c>
      <c r="AM2136" s="212"/>
      <c r="AN2136" s="212"/>
      <c r="AO2136" s="212"/>
      <c r="AP2136" s="212"/>
      <c r="AQ2136" s="212"/>
      <c r="AR2136" s="212"/>
      <c r="AS2136" s="212"/>
      <c r="AT2136" s="206"/>
      <c r="AU2136" s="206"/>
      <c r="AV2136" s="206"/>
      <c r="AW2136" s="206"/>
      <c r="AX2136" s="206"/>
      <c r="AY2136" s="206"/>
      <c r="AZ2136" s="206"/>
      <c r="BA2136" s="206"/>
      <c r="BB2136" s="206"/>
      <c r="BC2136" s="206"/>
      <c r="BD2136" s="206"/>
      <c r="BE2136" s="206"/>
      <c r="BF2136" s="206"/>
      <c r="BG2136" s="206"/>
      <c r="BH2136" s="206"/>
      <c r="BI2136" s="206"/>
      <c r="BJ2136" s="206"/>
      <c r="BK2136" s="206"/>
      <c r="BL2136" s="206"/>
      <c r="BM2136" s="209"/>
      <c r="BN2136" s="203"/>
      <c r="BO2136" s="2"/>
    </row>
    <row r="2137" spans="1:67" ht="15" customHeight="1" x14ac:dyDescent="0.25">
      <c r="A2137" s="2"/>
      <c r="B2137" s="234"/>
      <c r="C2137" s="237"/>
      <c r="D2137" s="238"/>
      <c r="E2137" s="242"/>
      <c r="F2137" s="245"/>
      <c r="G2137" s="245"/>
      <c r="H2137" s="245"/>
      <c r="I2137" s="245"/>
      <c r="J2137" s="248"/>
      <c r="K2137" s="250"/>
      <c r="L2137" s="247"/>
      <c r="M2137" s="247"/>
      <c r="N2137" s="247"/>
      <c r="O2137" s="245"/>
      <c r="P2137" s="134" t="s">
        <v>26</v>
      </c>
      <c r="Q2137" s="89">
        <v>46111</v>
      </c>
      <c r="R2137" s="89">
        <v>46122</v>
      </c>
      <c r="S2137" s="89">
        <v>46136</v>
      </c>
      <c r="T2137" s="89">
        <v>46255</v>
      </c>
      <c r="U2137" s="89">
        <v>46255</v>
      </c>
      <c r="V2137" s="89">
        <v>46269</v>
      </c>
      <c r="W2137" s="89"/>
      <c r="X2137" s="89"/>
      <c r="Y2137" s="89"/>
      <c r="Z2137" s="89"/>
      <c r="AA2137" s="221"/>
      <c r="AB2137" s="221"/>
      <c r="AC2137" s="234"/>
      <c r="AD2137" s="221"/>
      <c r="AE2137" s="225"/>
      <c r="AF2137" s="226"/>
      <c r="AG2137" s="230"/>
      <c r="AH2137" s="230"/>
      <c r="AI2137" s="230"/>
      <c r="AJ2137" s="216"/>
      <c r="AK2137" s="216"/>
      <c r="AL2137" s="218"/>
      <c r="AM2137" s="213"/>
      <c r="AN2137" s="213"/>
      <c r="AO2137" s="213"/>
      <c r="AP2137" s="213"/>
      <c r="AQ2137" s="213"/>
      <c r="AR2137" s="213"/>
      <c r="AS2137" s="213"/>
      <c r="AT2137" s="207"/>
      <c r="AU2137" s="207"/>
      <c r="AV2137" s="207"/>
      <c r="AW2137" s="207"/>
      <c r="AX2137" s="207"/>
      <c r="AY2137" s="207"/>
      <c r="AZ2137" s="207"/>
      <c r="BA2137" s="207"/>
      <c r="BB2137" s="207"/>
      <c r="BC2137" s="207"/>
      <c r="BD2137" s="207"/>
      <c r="BE2137" s="207"/>
      <c r="BF2137" s="207"/>
      <c r="BG2137" s="207"/>
      <c r="BH2137" s="207"/>
      <c r="BI2137" s="207"/>
      <c r="BJ2137" s="207"/>
      <c r="BK2137" s="207"/>
      <c r="BL2137" s="207"/>
      <c r="BM2137" s="210"/>
      <c r="BN2137" s="204"/>
      <c r="BO2137" s="2"/>
    </row>
    <row r="2138" spans="1:67" ht="15" hidden="1" customHeight="1" x14ac:dyDescent="0.25">
      <c r="A2138" s="2"/>
      <c r="B2138" s="234"/>
      <c r="C2138" s="237"/>
      <c r="D2138" s="238"/>
      <c r="E2138" s="242"/>
      <c r="F2138" s="245"/>
      <c r="G2138" s="245"/>
      <c r="H2138" s="245"/>
      <c r="I2138" s="245"/>
      <c r="J2138" s="248"/>
      <c r="K2138" s="250"/>
      <c r="L2138" s="247"/>
      <c r="M2138" s="247"/>
      <c r="N2138" s="247"/>
      <c r="O2138" s="245"/>
      <c r="P2138" s="134" t="s">
        <v>262</v>
      </c>
      <c r="Q2138" s="89"/>
      <c r="R2138" s="89"/>
      <c r="S2138" s="89"/>
      <c r="T2138" s="89"/>
      <c r="U2138" s="89"/>
      <c r="V2138" s="89"/>
      <c r="W2138" s="89"/>
      <c r="X2138" s="89"/>
      <c r="Y2138" s="89"/>
      <c r="Z2138" s="89"/>
      <c r="AA2138" s="221"/>
      <c r="AB2138" s="221"/>
      <c r="AC2138" s="234"/>
      <c r="AD2138" s="221"/>
      <c r="AE2138" s="225"/>
      <c r="AF2138" s="226"/>
      <c r="AG2138" s="230"/>
      <c r="AH2138" s="230"/>
      <c r="AI2138" s="230"/>
      <c r="AJ2138" s="216"/>
      <c r="AK2138" s="216"/>
      <c r="AL2138" s="218"/>
      <c r="AM2138" s="213"/>
      <c r="AN2138" s="213"/>
      <c r="AO2138" s="213"/>
      <c r="AP2138" s="213"/>
      <c r="AQ2138" s="213"/>
      <c r="AR2138" s="213"/>
      <c r="AS2138" s="213"/>
      <c r="AT2138" s="207"/>
      <c r="AU2138" s="207"/>
      <c r="AV2138" s="207"/>
      <c r="AW2138" s="207"/>
      <c r="AX2138" s="207"/>
      <c r="AY2138" s="207"/>
      <c r="AZ2138" s="207"/>
      <c r="BA2138" s="207"/>
      <c r="BB2138" s="207"/>
      <c r="BC2138" s="207"/>
      <c r="BD2138" s="207"/>
      <c r="BE2138" s="207"/>
      <c r="BF2138" s="207"/>
      <c r="BG2138" s="207"/>
      <c r="BH2138" s="207"/>
      <c r="BI2138" s="207"/>
      <c r="BJ2138" s="207"/>
      <c r="BK2138" s="207"/>
      <c r="BL2138" s="207"/>
      <c r="BM2138" s="210"/>
      <c r="BN2138" s="204"/>
      <c r="BO2138" s="2"/>
    </row>
    <row r="2139" spans="1:67" ht="15" hidden="1" customHeight="1" x14ac:dyDescent="0.25">
      <c r="A2139" s="2"/>
      <c r="B2139" s="234"/>
      <c r="C2139" s="237"/>
      <c r="D2139" s="238"/>
      <c r="E2139" s="242"/>
      <c r="F2139" s="245"/>
      <c r="G2139" s="245"/>
      <c r="H2139" s="245"/>
      <c r="I2139" s="245"/>
      <c r="J2139" s="248"/>
      <c r="K2139" s="250"/>
      <c r="L2139" s="247"/>
      <c r="M2139" s="247"/>
      <c r="N2139" s="247"/>
      <c r="O2139" s="245"/>
      <c r="P2139" s="134" t="s">
        <v>263</v>
      </c>
      <c r="Q2139" s="89"/>
      <c r="R2139" s="89"/>
      <c r="S2139" s="89"/>
      <c r="T2139" s="89"/>
      <c r="U2139" s="89"/>
      <c r="V2139" s="89"/>
      <c r="W2139" s="89"/>
      <c r="X2139" s="89"/>
      <c r="Y2139" s="89"/>
      <c r="Z2139" s="89"/>
      <c r="AA2139" s="221"/>
      <c r="AB2139" s="221"/>
      <c r="AC2139" s="234"/>
      <c r="AD2139" s="221"/>
      <c r="AE2139" s="225"/>
      <c r="AF2139" s="226"/>
      <c r="AG2139" s="230"/>
      <c r="AH2139" s="230"/>
      <c r="AI2139" s="230"/>
      <c r="AJ2139" s="216"/>
      <c r="AK2139" s="216"/>
      <c r="AL2139" s="218"/>
      <c r="AM2139" s="213"/>
      <c r="AN2139" s="213"/>
      <c r="AO2139" s="213"/>
      <c r="AP2139" s="213"/>
      <c r="AQ2139" s="213"/>
      <c r="AR2139" s="213"/>
      <c r="AS2139" s="213"/>
      <c r="AT2139" s="207"/>
      <c r="AU2139" s="207"/>
      <c r="AV2139" s="207"/>
      <c r="AW2139" s="207"/>
      <c r="AX2139" s="207"/>
      <c r="AY2139" s="207"/>
      <c r="AZ2139" s="207"/>
      <c r="BA2139" s="207"/>
      <c r="BB2139" s="207"/>
      <c r="BC2139" s="207"/>
      <c r="BD2139" s="207"/>
      <c r="BE2139" s="207"/>
      <c r="BF2139" s="207"/>
      <c r="BG2139" s="207"/>
      <c r="BH2139" s="207"/>
      <c r="BI2139" s="207"/>
      <c r="BJ2139" s="207"/>
      <c r="BK2139" s="207"/>
      <c r="BL2139" s="207"/>
      <c r="BM2139" s="210"/>
      <c r="BN2139" s="204"/>
      <c r="BO2139" s="2"/>
    </row>
    <row r="2140" spans="1:67" ht="15" hidden="1" customHeight="1" x14ac:dyDescent="0.25">
      <c r="A2140" s="2"/>
      <c r="B2140" s="234"/>
      <c r="C2140" s="237"/>
      <c r="D2140" s="238"/>
      <c r="E2140" s="242"/>
      <c r="F2140" s="245"/>
      <c r="G2140" s="245"/>
      <c r="H2140" s="245"/>
      <c r="I2140" s="245"/>
      <c r="J2140" s="248"/>
      <c r="K2140" s="250"/>
      <c r="L2140" s="247"/>
      <c r="M2140" s="247"/>
      <c r="N2140" s="247"/>
      <c r="O2140" s="245"/>
      <c r="P2140" s="134" t="s">
        <v>27</v>
      </c>
      <c r="Q2140" s="89"/>
      <c r="R2140" s="89"/>
      <c r="S2140" s="89"/>
      <c r="T2140" s="89"/>
      <c r="U2140" s="89"/>
      <c r="V2140" s="89"/>
      <c r="W2140" s="89"/>
      <c r="X2140" s="89"/>
      <c r="Y2140" s="89"/>
      <c r="Z2140" s="89"/>
      <c r="AA2140" s="221"/>
      <c r="AB2140" s="221"/>
      <c r="AC2140" s="234"/>
      <c r="AD2140" s="221"/>
      <c r="AE2140" s="225"/>
      <c r="AF2140" s="226"/>
      <c r="AG2140" s="230"/>
      <c r="AH2140" s="230"/>
      <c r="AI2140" s="230"/>
      <c r="AJ2140" s="216"/>
      <c r="AK2140" s="216"/>
      <c r="AL2140" s="218"/>
      <c r="AM2140" s="213"/>
      <c r="AN2140" s="213"/>
      <c r="AO2140" s="213"/>
      <c r="AP2140" s="213"/>
      <c r="AQ2140" s="213"/>
      <c r="AR2140" s="213"/>
      <c r="AS2140" s="213"/>
      <c r="AT2140" s="207"/>
      <c r="AU2140" s="207"/>
      <c r="AV2140" s="207"/>
      <c r="AW2140" s="207"/>
      <c r="AX2140" s="207"/>
      <c r="AY2140" s="207"/>
      <c r="AZ2140" s="207"/>
      <c r="BA2140" s="207"/>
      <c r="BB2140" s="207"/>
      <c r="BC2140" s="207"/>
      <c r="BD2140" s="207"/>
      <c r="BE2140" s="207"/>
      <c r="BF2140" s="207"/>
      <c r="BG2140" s="207"/>
      <c r="BH2140" s="207"/>
      <c r="BI2140" s="207"/>
      <c r="BJ2140" s="207"/>
      <c r="BK2140" s="207"/>
      <c r="BL2140" s="207"/>
      <c r="BM2140" s="210"/>
      <c r="BN2140" s="204"/>
      <c r="BO2140" s="2"/>
    </row>
    <row r="2141" spans="1:67" ht="15" customHeight="1" x14ac:dyDescent="0.25">
      <c r="A2141" s="2"/>
      <c r="B2141" s="219"/>
      <c r="C2141" s="239"/>
      <c r="D2141" s="240"/>
      <c r="E2141" s="243"/>
      <c r="F2141" s="246"/>
      <c r="G2141" s="246"/>
      <c r="H2141" s="246"/>
      <c r="I2141" s="246"/>
      <c r="J2141" s="248"/>
      <c r="K2141" s="251"/>
      <c r="L2141" s="248"/>
      <c r="M2141" s="248"/>
      <c r="N2141" s="248"/>
      <c r="O2141" s="246"/>
      <c r="P2141" s="134" t="s">
        <v>28</v>
      </c>
      <c r="Q2141" s="182">
        <v>46111</v>
      </c>
      <c r="R2141" s="182">
        <v>46136</v>
      </c>
      <c r="S2141" s="182">
        <v>46136</v>
      </c>
      <c r="T2141" s="182">
        <v>46213</v>
      </c>
      <c r="U2141" s="182">
        <v>46213</v>
      </c>
      <c r="V2141" s="89"/>
      <c r="W2141" s="89"/>
      <c r="X2141" s="89"/>
      <c r="Y2141" s="89"/>
      <c r="Z2141" s="89"/>
      <c r="AA2141" s="232"/>
      <c r="AB2141" s="222"/>
      <c r="AC2141" s="252"/>
      <c r="AD2141" s="222"/>
      <c r="AE2141" s="227"/>
      <c r="AF2141" s="228"/>
      <c r="AG2141" s="231"/>
      <c r="AH2141" s="232"/>
      <c r="AI2141" s="232"/>
      <c r="AJ2141" s="217"/>
      <c r="AK2141" s="217"/>
      <c r="AL2141" s="219"/>
      <c r="AM2141" s="214"/>
      <c r="AN2141" s="214"/>
      <c r="AO2141" s="214"/>
      <c r="AP2141" s="214"/>
      <c r="AQ2141" s="214"/>
      <c r="AR2141" s="214"/>
      <c r="AS2141" s="214"/>
      <c r="AT2141" s="208"/>
      <c r="AU2141" s="208"/>
      <c r="AV2141" s="208"/>
      <c r="AW2141" s="208"/>
      <c r="AX2141" s="208"/>
      <c r="AY2141" s="208"/>
      <c r="AZ2141" s="208"/>
      <c r="BA2141" s="208"/>
      <c r="BB2141" s="208"/>
      <c r="BC2141" s="208"/>
      <c r="BD2141" s="208"/>
      <c r="BE2141" s="208"/>
      <c r="BF2141" s="208"/>
      <c r="BG2141" s="208"/>
      <c r="BH2141" s="208"/>
      <c r="BI2141" s="208"/>
      <c r="BJ2141" s="208"/>
      <c r="BK2141" s="208"/>
      <c r="BL2141" s="208"/>
      <c r="BM2141" s="211"/>
      <c r="BN2141" s="205"/>
      <c r="BO2141" s="2"/>
    </row>
    <row r="2142" spans="1:67" ht="15" hidden="1" customHeight="1" x14ac:dyDescent="0.25">
      <c r="A2142" s="2"/>
      <c r="B2142" s="233" t="s">
        <v>1625</v>
      </c>
      <c r="C2142" s="235" t="s">
        <v>1102</v>
      </c>
      <c r="D2142" s="236"/>
      <c r="E2142" s="241"/>
      <c r="F2142" s="244" t="s">
        <v>1631</v>
      </c>
      <c r="G2142" s="245"/>
      <c r="H2142" s="245"/>
      <c r="I2142" s="245" t="s">
        <v>1617</v>
      </c>
      <c r="J2142" s="247"/>
      <c r="K2142" s="249">
        <v>46213</v>
      </c>
      <c r="L2142" s="247" t="s">
        <v>501</v>
      </c>
      <c r="M2142" s="247">
        <v>1</v>
      </c>
      <c r="N2142" s="247"/>
      <c r="O2142" s="245" t="s">
        <v>1596</v>
      </c>
      <c r="P2142" s="135" t="s">
        <v>148</v>
      </c>
      <c r="Q2142" s="89"/>
      <c r="R2142" s="89"/>
      <c r="S2142" s="89"/>
      <c r="T2142" s="89"/>
      <c r="U2142" s="89"/>
      <c r="V2142" s="89"/>
      <c r="W2142" s="89"/>
      <c r="X2142" s="89"/>
      <c r="Y2142" s="89"/>
      <c r="Z2142" s="89"/>
      <c r="AA2142" s="220">
        <v>243</v>
      </c>
      <c r="AB2142" s="220"/>
      <c r="AC2142" s="233"/>
      <c r="AD2142" s="220"/>
      <c r="AE2142" s="223">
        <v>80</v>
      </c>
      <c r="AF2142" s="224"/>
      <c r="AG2142" s="229"/>
      <c r="AH2142" s="229">
        <v>50</v>
      </c>
      <c r="AI2142" s="229">
        <v>0.3247621084144125</v>
      </c>
      <c r="AJ2142" s="215"/>
      <c r="AK2142" s="215"/>
      <c r="AL2142" s="209" t="s">
        <v>1590</v>
      </c>
      <c r="AM2142" s="212"/>
      <c r="AN2142" s="212"/>
      <c r="AO2142" s="212"/>
      <c r="AP2142" s="212"/>
      <c r="AQ2142" s="212"/>
      <c r="AR2142" s="212"/>
      <c r="AS2142" s="212"/>
      <c r="AT2142" s="206"/>
      <c r="AU2142" s="206"/>
      <c r="AV2142" s="206"/>
      <c r="AW2142" s="206"/>
      <c r="AX2142" s="206"/>
      <c r="AY2142" s="206"/>
      <c r="AZ2142" s="206"/>
      <c r="BA2142" s="206"/>
      <c r="BB2142" s="206"/>
      <c r="BC2142" s="206"/>
      <c r="BD2142" s="206"/>
      <c r="BE2142" s="206"/>
      <c r="BF2142" s="206"/>
      <c r="BG2142" s="206"/>
      <c r="BH2142" s="206"/>
      <c r="BI2142" s="206"/>
      <c r="BJ2142" s="206"/>
      <c r="BK2142" s="206"/>
      <c r="BL2142" s="206"/>
      <c r="BM2142" s="209"/>
      <c r="BN2142" s="203"/>
      <c r="BO2142" s="2"/>
    </row>
    <row r="2143" spans="1:67" ht="15" customHeight="1" x14ac:dyDescent="0.25">
      <c r="A2143" s="2"/>
      <c r="B2143" s="234"/>
      <c r="C2143" s="237"/>
      <c r="D2143" s="238"/>
      <c r="E2143" s="242"/>
      <c r="F2143" s="245"/>
      <c r="G2143" s="245"/>
      <c r="H2143" s="245"/>
      <c r="I2143" s="245"/>
      <c r="J2143" s="248"/>
      <c r="K2143" s="250"/>
      <c r="L2143" s="247"/>
      <c r="M2143" s="247"/>
      <c r="N2143" s="247"/>
      <c r="O2143" s="245"/>
      <c r="P2143" s="134" t="s">
        <v>26</v>
      </c>
      <c r="Q2143" s="89">
        <v>46111</v>
      </c>
      <c r="R2143" s="89">
        <v>46122</v>
      </c>
      <c r="S2143" s="89">
        <v>46136</v>
      </c>
      <c r="T2143" s="89">
        <v>46255</v>
      </c>
      <c r="U2143" s="89">
        <v>46255</v>
      </c>
      <c r="V2143" s="89">
        <v>46269</v>
      </c>
      <c r="W2143" s="89"/>
      <c r="X2143" s="89"/>
      <c r="Y2143" s="89"/>
      <c r="Z2143" s="89"/>
      <c r="AA2143" s="221"/>
      <c r="AB2143" s="221"/>
      <c r="AC2143" s="234"/>
      <c r="AD2143" s="221"/>
      <c r="AE2143" s="225"/>
      <c r="AF2143" s="226"/>
      <c r="AG2143" s="230"/>
      <c r="AH2143" s="230"/>
      <c r="AI2143" s="230"/>
      <c r="AJ2143" s="216"/>
      <c r="AK2143" s="216"/>
      <c r="AL2143" s="218"/>
      <c r="AM2143" s="213"/>
      <c r="AN2143" s="213"/>
      <c r="AO2143" s="213"/>
      <c r="AP2143" s="213"/>
      <c r="AQ2143" s="213"/>
      <c r="AR2143" s="213"/>
      <c r="AS2143" s="213"/>
      <c r="AT2143" s="207"/>
      <c r="AU2143" s="207"/>
      <c r="AV2143" s="207"/>
      <c r="AW2143" s="207"/>
      <c r="AX2143" s="207"/>
      <c r="AY2143" s="207"/>
      <c r="AZ2143" s="207"/>
      <c r="BA2143" s="207"/>
      <c r="BB2143" s="207"/>
      <c r="BC2143" s="207"/>
      <c r="BD2143" s="207"/>
      <c r="BE2143" s="207"/>
      <c r="BF2143" s="207"/>
      <c r="BG2143" s="207"/>
      <c r="BH2143" s="207"/>
      <c r="BI2143" s="207"/>
      <c r="BJ2143" s="207"/>
      <c r="BK2143" s="207"/>
      <c r="BL2143" s="207"/>
      <c r="BM2143" s="210"/>
      <c r="BN2143" s="204"/>
      <c r="BO2143" s="2"/>
    </row>
    <row r="2144" spans="1:67" ht="15" hidden="1" customHeight="1" x14ac:dyDescent="0.25">
      <c r="A2144" s="2"/>
      <c r="B2144" s="234"/>
      <c r="C2144" s="237"/>
      <c r="D2144" s="238"/>
      <c r="E2144" s="242"/>
      <c r="F2144" s="245"/>
      <c r="G2144" s="245"/>
      <c r="H2144" s="245"/>
      <c r="I2144" s="245"/>
      <c r="J2144" s="248"/>
      <c r="K2144" s="250"/>
      <c r="L2144" s="247"/>
      <c r="M2144" s="247"/>
      <c r="N2144" s="247"/>
      <c r="O2144" s="245"/>
      <c r="P2144" s="134" t="s">
        <v>262</v>
      </c>
      <c r="Q2144" s="89"/>
      <c r="R2144" s="89"/>
      <c r="S2144" s="89"/>
      <c r="T2144" s="89"/>
      <c r="U2144" s="89"/>
      <c r="V2144" s="89"/>
      <c r="W2144" s="89"/>
      <c r="X2144" s="89"/>
      <c r="Y2144" s="89"/>
      <c r="Z2144" s="89"/>
      <c r="AA2144" s="221"/>
      <c r="AB2144" s="221"/>
      <c r="AC2144" s="234"/>
      <c r="AD2144" s="221"/>
      <c r="AE2144" s="225"/>
      <c r="AF2144" s="226"/>
      <c r="AG2144" s="230"/>
      <c r="AH2144" s="230"/>
      <c r="AI2144" s="230"/>
      <c r="AJ2144" s="216"/>
      <c r="AK2144" s="216"/>
      <c r="AL2144" s="218"/>
      <c r="AM2144" s="213"/>
      <c r="AN2144" s="213"/>
      <c r="AO2144" s="213"/>
      <c r="AP2144" s="213"/>
      <c r="AQ2144" s="213"/>
      <c r="AR2144" s="213"/>
      <c r="AS2144" s="213"/>
      <c r="AT2144" s="207"/>
      <c r="AU2144" s="207"/>
      <c r="AV2144" s="207"/>
      <c r="AW2144" s="207"/>
      <c r="AX2144" s="207"/>
      <c r="AY2144" s="207"/>
      <c r="AZ2144" s="207"/>
      <c r="BA2144" s="207"/>
      <c r="BB2144" s="207"/>
      <c r="BC2144" s="207"/>
      <c r="BD2144" s="207"/>
      <c r="BE2144" s="207"/>
      <c r="BF2144" s="207"/>
      <c r="BG2144" s="207"/>
      <c r="BH2144" s="207"/>
      <c r="BI2144" s="207"/>
      <c r="BJ2144" s="207"/>
      <c r="BK2144" s="207"/>
      <c r="BL2144" s="207"/>
      <c r="BM2144" s="210"/>
      <c r="BN2144" s="204"/>
      <c r="BO2144" s="2"/>
    </row>
    <row r="2145" spans="1:67" ht="15" hidden="1" customHeight="1" x14ac:dyDescent="0.25">
      <c r="A2145" s="2"/>
      <c r="B2145" s="234"/>
      <c r="C2145" s="237"/>
      <c r="D2145" s="238"/>
      <c r="E2145" s="242"/>
      <c r="F2145" s="245"/>
      <c r="G2145" s="245"/>
      <c r="H2145" s="245"/>
      <c r="I2145" s="245"/>
      <c r="J2145" s="248"/>
      <c r="K2145" s="250"/>
      <c r="L2145" s="247"/>
      <c r="M2145" s="247"/>
      <c r="N2145" s="247"/>
      <c r="O2145" s="245"/>
      <c r="P2145" s="134" t="s">
        <v>263</v>
      </c>
      <c r="Q2145" s="89"/>
      <c r="R2145" s="89"/>
      <c r="S2145" s="89"/>
      <c r="T2145" s="89"/>
      <c r="U2145" s="89"/>
      <c r="V2145" s="89"/>
      <c r="W2145" s="89"/>
      <c r="X2145" s="89"/>
      <c r="Y2145" s="89"/>
      <c r="Z2145" s="89"/>
      <c r="AA2145" s="221"/>
      <c r="AB2145" s="221"/>
      <c r="AC2145" s="234"/>
      <c r="AD2145" s="221"/>
      <c r="AE2145" s="225"/>
      <c r="AF2145" s="226"/>
      <c r="AG2145" s="230"/>
      <c r="AH2145" s="230"/>
      <c r="AI2145" s="230"/>
      <c r="AJ2145" s="216"/>
      <c r="AK2145" s="216"/>
      <c r="AL2145" s="218"/>
      <c r="AM2145" s="213"/>
      <c r="AN2145" s="213"/>
      <c r="AO2145" s="213"/>
      <c r="AP2145" s="213"/>
      <c r="AQ2145" s="213"/>
      <c r="AR2145" s="213"/>
      <c r="AS2145" s="213"/>
      <c r="AT2145" s="207"/>
      <c r="AU2145" s="207"/>
      <c r="AV2145" s="207"/>
      <c r="AW2145" s="207"/>
      <c r="AX2145" s="207"/>
      <c r="AY2145" s="207"/>
      <c r="AZ2145" s="207"/>
      <c r="BA2145" s="207"/>
      <c r="BB2145" s="207"/>
      <c r="BC2145" s="207"/>
      <c r="BD2145" s="207"/>
      <c r="BE2145" s="207"/>
      <c r="BF2145" s="207"/>
      <c r="BG2145" s="207"/>
      <c r="BH2145" s="207"/>
      <c r="BI2145" s="207"/>
      <c r="BJ2145" s="207"/>
      <c r="BK2145" s="207"/>
      <c r="BL2145" s="207"/>
      <c r="BM2145" s="210"/>
      <c r="BN2145" s="204"/>
      <c r="BO2145" s="2"/>
    </row>
    <row r="2146" spans="1:67" ht="15" hidden="1" customHeight="1" x14ac:dyDescent="0.25">
      <c r="A2146" s="2"/>
      <c r="B2146" s="234"/>
      <c r="C2146" s="237"/>
      <c r="D2146" s="238"/>
      <c r="E2146" s="242"/>
      <c r="F2146" s="245"/>
      <c r="G2146" s="245"/>
      <c r="H2146" s="245"/>
      <c r="I2146" s="245"/>
      <c r="J2146" s="248"/>
      <c r="K2146" s="250"/>
      <c r="L2146" s="247"/>
      <c r="M2146" s="247"/>
      <c r="N2146" s="247"/>
      <c r="O2146" s="245"/>
      <c r="P2146" s="134" t="s">
        <v>27</v>
      </c>
      <c r="Q2146" s="89"/>
      <c r="R2146" s="89"/>
      <c r="S2146" s="89"/>
      <c r="T2146" s="89"/>
      <c r="U2146" s="89"/>
      <c r="V2146" s="89"/>
      <c r="W2146" s="89"/>
      <c r="X2146" s="89"/>
      <c r="Y2146" s="89"/>
      <c r="Z2146" s="89"/>
      <c r="AA2146" s="221"/>
      <c r="AB2146" s="221"/>
      <c r="AC2146" s="234"/>
      <c r="AD2146" s="221"/>
      <c r="AE2146" s="225"/>
      <c r="AF2146" s="226"/>
      <c r="AG2146" s="230"/>
      <c r="AH2146" s="230"/>
      <c r="AI2146" s="230"/>
      <c r="AJ2146" s="216"/>
      <c r="AK2146" s="216"/>
      <c r="AL2146" s="218"/>
      <c r="AM2146" s="213"/>
      <c r="AN2146" s="213"/>
      <c r="AO2146" s="213"/>
      <c r="AP2146" s="213"/>
      <c r="AQ2146" s="213"/>
      <c r="AR2146" s="213"/>
      <c r="AS2146" s="213"/>
      <c r="AT2146" s="207"/>
      <c r="AU2146" s="207"/>
      <c r="AV2146" s="207"/>
      <c r="AW2146" s="207"/>
      <c r="AX2146" s="207"/>
      <c r="AY2146" s="207"/>
      <c r="AZ2146" s="207"/>
      <c r="BA2146" s="207"/>
      <c r="BB2146" s="207"/>
      <c r="BC2146" s="207"/>
      <c r="BD2146" s="207"/>
      <c r="BE2146" s="207"/>
      <c r="BF2146" s="207"/>
      <c r="BG2146" s="207"/>
      <c r="BH2146" s="207"/>
      <c r="BI2146" s="207"/>
      <c r="BJ2146" s="207"/>
      <c r="BK2146" s="207"/>
      <c r="BL2146" s="207"/>
      <c r="BM2146" s="210"/>
      <c r="BN2146" s="204"/>
      <c r="BO2146" s="2"/>
    </row>
    <row r="2147" spans="1:67" ht="15" customHeight="1" x14ac:dyDescent="0.25">
      <c r="A2147" s="2"/>
      <c r="B2147" s="219"/>
      <c r="C2147" s="239"/>
      <c r="D2147" s="240"/>
      <c r="E2147" s="243"/>
      <c r="F2147" s="246"/>
      <c r="G2147" s="246"/>
      <c r="H2147" s="246"/>
      <c r="I2147" s="246"/>
      <c r="J2147" s="248"/>
      <c r="K2147" s="251"/>
      <c r="L2147" s="248"/>
      <c r="M2147" s="248"/>
      <c r="N2147" s="248"/>
      <c r="O2147" s="246"/>
      <c r="P2147" s="134" t="s">
        <v>28</v>
      </c>
      <c r="Q2147" s="182">
        <v>46111</v>
      </c>
      <c r="R2147" s="182">
        <v>46122</v>
      </c>
      <c r="S2147" s="182">
        <v>46122</v>
      </c>
      <c r="T2147" s="182">
        <v>46213</v>
      </c>
      <c r="U2147" s="182">
        <v>46213</v>
      </c>
      <c r="V2147" s="89"/>
      <c r="W2147" s="89"/>
      <c r="X2147" s="89"/>
      <c r="Y2147" s="89"/>
      <c r="Z2147" s="89"/>
      <c r="AA2147" s="232"/>
      <c r="AB2147" s="222"/>
      <c r="AC2147" s="252"/>
      <c r="AD2147" s="222"/>
      <c r="AE2147" s="227"/>
      <c r="AF2147" s="228"/>
      <c r="AG2147" s="231"/>
      <c r="AH2147" s="232"/>
      <c r="AI2147" s="232"/>
      <c r="AJ2147" s="217"/>
      <c r="AK2147" s="217"/>
      <c r="AL2147" s="219"/>
      <c r="AM2147" s="214"/>
      <c r="AN2147" s="214"/>
      <c r="AO2147" s="214"/>
      <c r="AP2147" s="214"/>
      <c r="AQ2147" s="214"/>
      <c r="AR2147" s="214"/>
      <c r="AS2147" s="214"/>
      <c r="AT2147" s="208"/>
      <c r="AU2147" s="208"/>
      <c r="AV2147" s="208"/>
      <c r="AW2147" s="208"/>
      <c r="AX2147" s="208"/>
      <c r="AY2147" s="208"/>
      <c r="AZ2147" s="208"/>
      <c r="BA2147" s="208"/>
      <c r="BB2147" s="208"/>
      <c r="BC2147" s="208"/>
      <c r="BD2147" s="208"/>
      <c r="BE2147" s="208"/>
      <c r="BF2147" s="208"/>
      <c r="BG2147" s="208"/>
      <c r="BH2147" s="208"/>
      <c r="BI2147" s="208"/>
      <c r="BJ2147" s="208"/>
      <c r="BK2147" s="208"/>
      <c r="BL2147" s="208"/>
      <c r="BM2147" s="211"/>
      <c r="BN2147" s="205"/>
      <c r="BO2147" s="2"/>
    </row>
    <row r="2148" spans="1:67" ht="15" hidden="1" customHeight="1" x14ac:dyDescent="0.25">
      <c r="A2148" s="2"/>
      <c r="B2148" s="233" t="s">
        <v>1625</v>
      </c>
      <c r="C2148" s="235" t="s">
        <v>1104</v>
      </c>
      <c r="D2148" s="236"/>
      <c r="E2148" s="241"/>
      <c r="F2148" s="244" t="s">
        <v>1632</v>
      </c>
      <c r="G2148" s="245"/>
      <c r="H2148" s="245"/>
      <c r="I2148" s="245" t="s">
        <v>1617</v>
      </c>
      <c r="J2148" s="247"/>
      <c r="K2148" s="249">
        <v>46184</v>
      </c>
      <c r="L2148" s="247" t="s">
        <v>501</v>
      </c>
      <c r="M2148" s="247">
        <v>1</v>
      </c>
      <c r="N2148" s="247"/>
      <c r="O2148" s="245" t="s">
        <v>1596</v>
      </c>
      <c r="P2148" s="135" t="s">
        <v>148</v>
      </c>
      <c r="Q2148" s="89"/>
      <c r="R2148" s="89"/>
      <c r="S2148" s="89"/>
      <c r="T2148" s="89"/>
      <c r="U2148" s="89"/>
      <c r="V2148" s="89"/>
      <c r="W2148" s="89"/>
      <c r="X2148" s="89"/>
      <c r="Y2148" s="89"/>
      <c r="Z2148" s="89"/>
      <c r="AA2148" s="220">
        <v>243</v>
      </c>
      <c r="AB2148" s="220"/>
      <c r="AC2148" s="233"/>
      <c r="AD2148" s="220"/>
      <c r="AE2148" s="223">
        <v>80</v>
      </c>
      <c r="AF2148" s="224"/>
      <c r="AG2148" s="229"/>
      <c r="AH2148" s="229">
        <v>50</v>
      </c>
      <c r="AI2148" s="229">
        <v>0.3247621084144125</v>
      </c>
      <c r="AJ2148" s="215"/>
      <c r="AK2148" s="215"/>
      <c r="AL2148" s="209" t="s">
        <v>1590</v>
      </c>
      <c r="AM2148" s="212"/>
      <c r="AN2148" s="212"/>
      <c r="AO2148" s="212"/>
      <c r="AP2148" s="212"/>
      <c r="AQ2148" s="212"/>
      <c r="AR2148" s="212"/>
      <c r="AS2148" s="212"/>
      <c r="AT2148" s="206"/>
      <c r="AU2148" s="206"/>
      <c r="AV2148" s="206"/>
      <c r="AW2148" s="206"/>
      <c r="AX2148" s="206"/>
      <c r="AY2148" s="206"/>
      <c r="AZ2148" s="206"/>
      <c r="BA2148" s="206"/>
      <c r="BB2148" s="206"/>
      <c r="BC2148" s="206"/>
      <c r="BD2148" s="206"/>
      <c r="BE2148" s="206"/>
      <c r="BF2148" s="206"/>
      <c r="BG2148" s="206"/>
      <c r="BH2148" s="206"/>
      <c r="BI2148" s="206"/>
      <c r="BJ2148" s="206"/>
      <c r="BK2148" s="206"/>
      <c r="BL2148" s="206"/>
      <c r="BM2148" s="209"/>
      <c r="BN2148" s="203"/>
      <c r="BO2148" s="2"/>
    </row>
    <row r="2149" spans="1:67" ht="15" customHeight="1" x14ac:dyDescent="0.25">
      <c r="A2149" s="2"/>
      <c r="B2149" s="234"/>
      <c r="C2149" s="237"/>
      <c r="D2149" s="238"/>
      <c r="E2149" s="242"/>
      <c r="F2149" s="245"/>
      <c r="G2149" s="245"/>
      <c r="H2149" s="245"/>
      <c r="I2149" s="245"/>
      <c r="J2149" s="248"/>
      <c r="K2149" s="250"/>
      <c r="L2149" s="247"/>
      <c r="M2149" s="247"/>
      <c r="N2149" s="247"/>
      <c r="O2149" s="245"/>
      <c r="P2149" s="134" t="s">
        <v>26</v>
      </c>
      <c r="Q2149" s="89">
        <v>46111</v>
      </c>
      <c r="R2149" s="89">
        <v>46122</v>
      </c>
      <c r="S2149" s="89">
        <v>46136</v>
      </c>
      <c r="T2149" s="89">
        <v>46255</v>
      </c>
      <c r="U2149" s="89">
        <v>46255</v>
      </c>
      <c r="V2149" s="89">
        <v>46269</v>
      </c>
      <c r="W2149" s="89"/>
      <c r="X2149" s="89"/>
      <c r="Y2149" s="89"/>
      <c r="Z2149" s="89"/>
      <c r="AA2149" s="221"/>
      <c r="AB2149" s="221"/>
      <c r="AC2149" s="234"/>
      <c r="AD2149" s="221"/>
      <c r="AE2149" s="225"/>
      <c r="AF2149" s="226"/>
      <c r="AG2149" s="230"/>
      <c r="AH2149" s="230"/>
      <c r="AI2149" s="230"/>
      <c r="AJ2149" s="216"/>
      <c r="AK2149" s="216"/>
      <c r="AL2149" s="218"/>
      <c r="AM2149" s="213"/>
      <c r="AN2149" s="213"/>
      <c r="AO2149" s="213"/>
      <c r="AP2149" s="213"/>
      <c r="AQ2149" s="213"/>
      <c r="AR2149" s="213"/>
      <c r="AS2149" s="213"/>
      <c r="AT2149" s="207"/>
      <c r="AU2149" s="207"/>
      <c r="AV2149" s="207"/>
      <c r="AW2149" s="207"/>
      <c r="AX2149" s="207"/>
      <c r="AY2149" s="207"/>
      <c r="AZ2149" s="207"/>
      <c r="BA2149" s="207"/>
      <c r="BB2149" s="207"/>
      <c r="BC2149" s="207"/>
      <c r="BD2149" s="207"/>
      <c r="BE2149" s="207"/>
      <c r="BF2149" s="207"/>
      <c r="BG2149" s="207"/>
      <c r="BH2149" s="207"/>
      <c r="BI2149" s="207"/>
      <c r="BJ2149" s="207"/>
      <c r="BK2149" s="207"/>
      <c r="BL2149" s="207"/>
      <c r="BM2149" s="210"/>
      <c r="BN2149" s="204"/>
      <c r="BO2149" s="2"/>
    </row>
    <row r="2150" spans="1:67" ht="15" hidden="1" customHeight="1" x14ac:dyDescent="0.25">
      <c r="A2150" s="2"/>
      <c r="B2150" s="234"/>
      <c r="C2150" s="237"/>
      <c r="D2150" s="238"/>
      <c r="E2150" s="242"/>
      <c r="F2150" s="245"/>
      <c r="G2150" s="245"/>
      <c r="H2150" s="245"/>
      <c r="I2150" s="245"/>
      <c r="J2150" s="248"/>
      <c r="K2150" s="250"/>
      <c r="L2150" s="247"/>
      <c r="M2150" s="247"/>
      <c r="N2150" s="247"/>
      <c r="O2150" s="245"/>
      <c r="P2150" s="134" t="s">
        <v>262</v>
      </c>
      <c r="Q2150" s="89"/>
      <c r="R2150" s="89"/>
      <c r="S2150" s="89"/>
      <c r="T2150" s="89"/>
      <c r="U2150" s="89"/>
      <c r="V2150" s="89"/>
      <c r="W2150" s="89"/>
      <c r="X2150" s="89"/>
      <c r="Y2150" s="89"/>
      <c r="Z2150" s="89"/>
      <c r="AA2150" s="221"/>
      <c r="AB2150" s="221"/>
      <c r="AC2150" s="234"/>
      <c r="AD2150" s="221"/>
      <c r="AE2150" s="225"/>
      <c r="AF2150" s="226"/>
      <c r="AG2150" s="230"/>
      <c r="AH2150" s="230"/>
      <c r="AI2150" s="230"/>
      <c r="AJ2150" s="216"/>
      <c r="AK2150" s="216"/>
      <c r="AL2150" s="218"/>
      <c r="AM2150" s="213"/>
      <c r="AN2150" s="213"/>
      <c r="AO2150" s="213"/>
      <c r="AP2150" s="213"/>
      <c r="AQ2150" s="213"/>
      <c r="AR2150" s="213"/>
      <c r="AS2150" s="213"/>
      <c r="AT2150" s="207"/>
      <c r="AU2150" s="207"/>
      <c r="AV2150" s="207"/>
      <c r="AW2150" s="207"/>
      <c r="AX2150" s="207"/>
      <c r="AY2150" s="207"/>
      <c r="AZ2150" s="207"/>
      <c r="BA2150" s="207"/>
      <c r="BB2150" s="207"/>
      <c r="BC2150" s="207"/>
      <c r="BD2150" s="207"/>
      <c r="BE2150" s="207"/>
      <c r="BF2150" s="207"/>
      <c r="BG2150" s="207"/>
      <c r="BH2150" s="207"/>
      <c r="BI2150" s="207"/>
      <c r="BJ2150" s="207"/>
      <c r="BK2150" s="207"/>
      <c r="BL2150" s="207"/>
      <c r="BM2150" s="210"/>
      <c r="BN2150" s="204"/>
      <c r="BO2150" s="2"/>
    </row>
    <row r="2151" spans="1:67" ht="15" hidden="1" customHeight="1" x14ac:dyDescent="0.25">
      <c r="A2151" s="2"/>
      <c r="B2151" s="234"/>
      <c r="C2151" s="237"/>
      <c r="D2151" s="238"/>
      <c r="E2151" s="242"/>
      <c r="F2151" s="245"/>
      <c r="G2151" s="245"/>
      <c r="H2151" s="245"/>
      <c r="I2151" s="245"/>
      <c r="J2151" s="248"/>
      <c r="K2151" s="250"/>
      <c r="L2151" s="247"/>
      <c r="M2151" s="247"/>
      <c r="N2151" s="247"/>
      <c r="O2151" s="245"/>
      <c r="P2151" s="134" t="s">
        <v>263</v>
      </c>
      <c r="Q2151" s="89"/>
      <c r="R2151" s="89"/>
      <c r="S2151" s="89"/>
      <c r="T2151" s="89"/>
      <c r="U2151" s="89"/>
      <c r="V2151" s="89"/>
      <c r="W2151" s="89"/>
      <c r="X2151" s="89"/>
      <c r="Y2151" s="89"/>
      <c r="Z2151" s="89"/>
      <c r="AA2151" s="221"/>
      <c r="AB2151" s="221"/>
      <c r="AC2151" s="234"/>
      <c r="AD2151" s="221"/>
      <c r="AE2151" s="225"/>
      <c r="AF2151" s="226"/>
      <c r="AG2151" s="230"/>
      <c r="AH2151" s="230"/>
      <c r="AI2151" s="230"/>
      <c r="AJ2151" s="216"/>
      <c r="AK2151" s="216"/>
      <c r="AL2151" s="218"/>
      <c r="AM2151" s="213"/>
      <c r="AN2151" s="213"/>
      <c r="AO2151" s="213"/>
      <c r="AP2151" s="213"/>
      <c r="AQ2151" s="213"/>
      <c r="AR2151" s="213"/>
      <c r="AS2151" s="213"/>
      <c r="AT2151" s="207"/>
      <c r="AU2151" s="207"/>
      <c r="AV2151" s="207"/>
      <c r="AW2151" s="207"/>
      <c r="AX2151" s="207"/>
      <c r="AY2151" s="207"/>
      <c r="AZ2151" s="207"/>
      <c r="BA2151" s="207"/>
      <c r="BB2151" s="207"/>
      <c r="BC2151" s="207"/>
      <c r="BD2151" s="207"/>
      <c r="BE2151" s="207"/>
      <c r="BF2151" s="207"/>
      <c r="BG2151" s="207"/>
      <c r="BH2151" s="207"/>
      <c r="BI2151" s="207"/>
      <c r="BJ2151" s="207"/>
      <c r="BK2151" s="207"/>
      <c r="BL2151" s="207"/>
      <c r="BM2151" s="210"/>
      <c r="BN2151" s="204"/>
      <c r="BO2151" s="2"/>
    </row>
    <row r="2152" spans="1:67" ht="15" hidden="1" customHeight="1" x14ac:dyDescent="0.25">
      <c r="A2152" s="2"/>
      <c r="B2152" s="234"/>
      <c r="C2152" s="237"/>
      <c r="D2152" s="238"/>
      <c r="E2152" s="242"/>
      <c r="F2152" s="245"/>
      <c r="G2152" s="245"/>
      <c r="H2152" s="245"/>
      <c r="I2152" s="245"/>
      <c r="J2152" s="248"/>
      <c r="K2152" s="250"/>
      <c r="L2152" s="247"/>
      <c r="M2152" s="247"/>
      <c r="N2152" s="247"/>
      <c r="O2152" s="245"/>
      <c r="P2152" s="134" t="s">
        <v>27</v>
      </c>
      <c r="Q2152" s="89"/>
      <c r="R2152" s="89"/>
      <c r="S2152" s="89"/>
      <c r="T2152" s="89"/>
      <c r="U2152" s="89"/>
      <c r="V2152" s="89"/>
      <c r="W2152" s="89"/>
      <c r="X2152" s="89"/>
      <c r="Y2152" s="89"/>
      <c r="Z2152" s="89"/>
      <c r="AA2152" s="221"/>
      <c r="AB2152" s="221"/>
      <c r="AC2152" s="234"/>
      <c r="AD2152" s="221"/>
      <c r="AE2152" s="225"/>
      <c r="AF2152" s="226"/>
      <c r="AG2152" s="230"/>
      <c r="AH2152" s="230"/>
      <c r="AI2152" s="230"/>
      <c r="AJ2152" s="216"/>
      <c r="AK2152" s="216"/>
      <c r="AL2152" s="218"/>
      <c r="AM2152" s="213"/>
      <c r="AN2152" s="213"/>
      <c r="AO2152" s="213"/>
      <c r="AP2152" s="213"/>
      <c r="AQ2152" s="213"/>
      <c r="AR2152" s="213"/>
      <c r="AS2152" s="213"/>
      <c r="AT2152" s="207"/>
      <c r="AU2152" s="207"/>
      <c r="AV2152" s="207"/>
      <c r="AW2152" s="207"/>
      <c r="AX2152" s="207"/>
      <c r="AY2152" s="207"/>
      <c r="AZ2152" s="207"/>
      <c r="BA2152" s="207"/>
      <c r="BB2152" s="207"/>
      <c r="BC2152" s="207"/>
      <c r="BD2152" s="207"/>
      <c r="BE2152" s="207"/>
      <c r="BF2152" s="207"/>
      <c r="BG2152" s="207"/>
      <c r="BH2152" s="207"/>
      <c r="BI2152" s="207"/>
      <c r="BJ2152" s="207"/>
      <c r="BK2152" s="207"/>
      <c r="BL2152" s="207"/>
      <c r="BM2152" s="210"/>
      <c r="BN2152" s="204"/>
      <c r="BO2152" s="2"/>
    </row>
    <row r="2153" spans="1:67" ht="15" customHeight="1" x14ac:dyDescent="0.25">
      <c r="A2153" s="2"/>
      <c r="B2153" s="219"/>
      <c r="C2153" s="239"/>
      <c r="D2153" s="240"/>
      <c r="E2153" s="243"/>
      <c r="F2153" s="246"/>
      <c r="G2153" s="246"/>
      <c r="H2153" s="246"/>
      <c r="I2153" s="246"/>
      <c r="J2153" s="248"/>
      <c r="K2153" s="251"/>
      <c r="L2153" s="248"/>
      <c r="M2153" s="248"/>
      <c r="N2153" s="248"/>
      <c r="O2153" s="246"/>
      <c r="P2153" s="134" t="s">
        <v>28</v>
      </c>
      <c r="Q2153" s="182">
        <v>46104</v>
      </c>
      <c r="R2153" s="182">
        <v>46114</v>
      </c>
      <c r="S2153" s="182">
        <v>46114</v>
      </c>
      <c r="T2153" s="182">
        <v>46184</v>
      </c>
      <c r="U2153" s="182">
        <v>46184</v>
      </c>
      <c r="V2153" s="89"/>
      <c r="W2153" s="89"/>
      <c r="X2153" s="89"/>
      <c r="Y2153" s="89"/>
      <c r="Z2153" s="89"/>
      <c r="AA2153" s="232"/>
      <c r="AB2153" s="222"/>
      <c r="AC2153" s="252"/>
      <c r="AD2153" s="222"/>
      <c r="AE2153" s="227"/>
      <c r="AF2153" s="228"/>
      <c r="AG2153" s="231"/>
      <c r="AH2153" s="232"/>
      <c r="AI2153" s="232"/>
      <c r="AJ2153" s="217"/>
      <c r="AK2153" s="217"/>
      <c r="AL2153" s="219"/>
      <c r="AM2153" s="214"/>
      <c r="AN2153" s="214"/>
      <c r="AO2153" s="214"/>
      <c r="AP2153" s="214"/>
      <c r="AQ2153" s="214"/>
      <c r="AR2153" s="214"/>
      <c r="AS2153" s="214"/>
      <c r="AT2153" s="208"/>
      <c r="AU2153" s="208"/>
      <c r="AV2153" s="208"/>
      <c r="AW2153" s="208"/>
      <c r="AX2153" s="208"/>
      <c r="AY2153" s="208"/>
      <c r="AZ2153" s="208"/>
      <c r="BA2153" s="208"/>
      <c r="BB2153" s="208"/>
      <c r="BC2153" s="208"/>
      <c r="BD2153" s="208"/>
      <c r="BE2153" s="208"/>
      <c r="BF2153" s="208"/>
      <c r="BG2153" s="208"/>
      <c r="BH2153" s="208"/>
      <c r="BI2153" s="208"/>
      <c r="BJ2153" s="208"/>
      <c r="BK2153" s="208"/>
      <c r="BL2153" s="208"/>
      <c r="BM2153" s="211"/>
      <c r="BN2153" s="205"/>
      <c r="BO2153" s="2"/>
    </row>
    <row r="2154" spans="1:67" ht="15" hidden="1" customHeight="1" x14ac:dyDescent="0.25">
      <c r="A2154" s="2"/>
      <c r="B2154" s="233" t="s">
        <v>1625</v>
      </c>
      <c r="C2154" s="235" t="s">
        <v>1106</v>
      </c>
      <c r="D2154" s="236"/>
      <c r="E2154" s="241"/>
      <c r="F2154" s="244" t="s">
        <v>1633</v>
      </c>
      <c r="G2154" s="245"/>
      <c r="H2154" s="245"/>
      <c r="I2154" s="245" t="s">
        <v>1617</v>
      </c>
      <c r="J2154" s="247"/>
      <c r="K2154" s="249">
        <v>46199</v>
      </c>
      <c r="L2154" s="247" t="s">
        <v>501</v>
      </c>
      <c r="M2154" s="247">
        <v>1</v>
      </c>
      <c r="N2154" s="247"/>
      <c r="O2154" s="245" t="s">
        <v>1596</v>
      </c>
      <c r="P2154" s="135" t="s">
        <v>148</v>
      </c>
      <c r="Q2154" s="89"/>
      <c r="R2154" s="89"/>
      <c r="S2154" s="89"/>
      <c r="T2154" s="89"/>
      <c r="U2154" s="89"/>
      <c r="V2154" s="89"/>
      <c r="W2154" s="89"/>
      <c r="X2154" s="89"/>
      <c r="Y2154" s="89"/>
      <c r="Z2154" s="89"/>
      <c r="AA2154" s="220">
        <v>243</v>
      </c>
      <c r="AB2154" s="220"/>
      <c r="AC2154" s="233"/>
      <c r="AD2154" s="220"/>
      <c r="AE2154" s="223">
        <v>80</v>
      </c>
      <c r="AF2154" s="224"/>
      <c r="AG2154" s="229"/>
      <c r="AH2154" s="229">
        <v>50</v>
      </c>
      <c r="AI2154" s="229">
        <v>0.3247621084144125</v>
      </c>
      <c r="AJ2154" s="215"/>
      <c r="AK2154" s="215"/>
      <c r="AL2154" s="209" t="s">
        <v>1590</v>
      </c>
      <c r="AM2154" s="212"/>
      <c r="AN2154" s="212"/>
      <c r="AO2154" s="212"/>
      <c r="AP2154" s="212"/>
      <c r="AQ2154" s="212"/>
      <c r="AR2154" s="212"/>
      <c r="AS2154" s="212"/>
      <c r="AT2154" s="206"/>
      <c r="AU2154" s="206"/>
      <c r="AV2154" s="206"/>
      <c r="AW2154" s="206"/>
      <c r="AX2154" s="206"/>
      <c r="AY2154" s="206"/>
      <c r="AZ2154" s="206"/>
      <c r="BA2154" s="206"/>
      <c r="BB2154" s="206"/>
      <c r="BC2154" s="206"/>
      <c r="BD2154" s="206"/>
      <c r="BE2154" s="206"/>
      <c r="BF2154" s="206"/>
      <c r="BG2154" s="206"/>
      <c r="BH2154" s="206"/>
      <c r="BI2154" s="206"/>
      <c r="BJ2154" s="206"/>
      <c r="BK2154" s="206"/>
      <c r="BL2154" s="206"/>
      <c r="BM2154" s="209"/>
      <c r="BN2154" s="203"/>
      <c r="BO2154" s="2"/>
    </row>
    <row r="2155" spans="1:67" ht="15" customHeight="1" x14ac:dyDescent="0.25">
      <c r="A2155" s="2"/>
      <c r="B2155" s="234"/>
      <c r="C2155" s="237"/>
      <c r="D2155" s="238"/>
      <c r="E2155" s="242"/>
      <c r="F2155" s="245"/>
      <c r="G2155" s="245"/>
      <c r="H2155" s="245"/>
      <c r="I2155" s="245"/>
      <c r="J2155" s="248"/>
      <c r="K2155" s="250"/>
      <c r="L2155" s="247"/>
      <c r="M2155" s="247"/>
      <c r="N2155" s="247"/>
      <c r="O2155" s="245"/>
      <c r="P2155" s="134" t="s">
        <v>26</v>
      </c>
      <c r="Q2155" s="89">
        <v>46111</v>
      </c>
      <c r="R2155" s="89">
        <v>46122</v>
      </c>
      <c r="S2155" s="89">
        <v>46136</v>
      </c>
      <c r="T2155" s="89">
        <v>46255</v>
      </c>
      <c r="U2155" s="89">
        <v>46255</v>
      </c>
      <c r="V2155" s="89">
        <v>46269</v>
      </c>
      <c r="W2155" s="89"/>
      <c r="X2155" s="89"/>
      <c r="Y2155" s="89"/>
      <c r="Z2155" s="89"/>
      <c r="AA2155" s="221"/>
      <c r="AB2155" s="221"/>
      <c r="AC2155" s="234"/>
      <c r="AD2155" s="221"/>
      <c r="AE2155" s="225"/>
      <c r="AF2155" s="226"/>
      <c r="AG2155" s="230"/>
      <c r="AH2155" s="230"/>
      <c r="AI2155" s="230"/>
      <c r="AJ2155" s="216"/>
      <c r="AK2155" s="216"/>
      <c r="AL2155" s="218"/>
      <c r="AM2155" s="213"/>
      <c r="AN2155" s="213"/>
      <c r="AO2155" s="213"/>
      <c r="AP2155" s="213"/>
      <c r="AQ2155" s="213"/>
      <c r="AR2155" s="213"/>
      <c r="AS2155" s="213"/>
      <c r="AT2155" s="207"/>
      <c r="AU2155" s="207"/>
      <c r="AV2155" s="207"/>
      <c r="AW2155" s="207"/>
      <c r="AX2155" s="207"/>
      <c r="AY2155" s="207"/>
      <c r="AZ2155" s="207"/>
      <c r="BA2155" s="207"/>
      <c r="BB2155" s="207"/>
      <c r="BC2155" s="207"/>
      <c r="BD2155" s="207"/>
      <c r="BE2155" s="207"/>
      <c r="BF2155" s="207"/>
      <c r="BG2155" s="207"/>
      <c r="BH2155" s="207"/>
      <c r="BI2155" s="207"/>
      <c r="BJ2155" s="207"/>
      <c r="BK2155" s="207"/>
      <c r="BL2155" s="207"/>
      <c r="BM2155" s="210"/>
      <c r="BN2155" s="204"/>
      <c r="BO2155" s="2"/>
    </row>
    <row r="2156" spans="1:67" ht="15" hidden="1" customHeight="1" x14ac:dyDescent="0.25">
      <c r="A2156" s="2"/>
      <c r="B2156" s="234"/>
      <c r="C2156" s="237"/>
      <c r="D2156" s="238"/>
      <c r="E2156" s="242"/>
      <c r="F2156" s="245"/>
      <c r="G2156" s="245"/>
      <c r="H2156" s="245"/>
      <c r="I2156" s="245"/>
      <c r="J2156" s="248"/>
      <c r="K2156" s="250"/>
      <c r="L2156" s="247"/>
      <c r="M2156" s="247"/>
      <c r="N2156" s="247"/>
      <c r="O2156" s="245"/>
      <c r="P2156" s="134" t="s">
        <v>262</v>
      </c>
      <c r="Q2156" s="89"/>
      <c r="R2156" s="89"/>
      <c r="S2156" s="89"/>
      <c r="T2156" s="89"/>
      <c r="U2156" s="89"/>
      <c r="V2156" s="89"/>
      <c r="W2156" s="89"/>
      <c r="X2156" s="89"/>
      <c r="Y2156" s="89"/>
      <c r="Z2156" s="89"/>
      <c r="AA2156" s="221"/>
      <c r="AB2156" s="221"/>
      <c r="AC2156" s="234"/>
      <c r="AD2156" s="221"/>
      <c r="AE2156" s="225"/>
      <c r="AF2156" s="226"/>
      <c r="AG2156" s="230"/>
      <c r="AH2156" s="230"/>
      <c r="AI2156" s="230"/>
      <c r="AJ2156" s="216"/>
      <c r="AK2156" s="216"/>
      <c r="AL2156" s="218"/>
      <c r="AM2156" s="213"/>
      <c r="AN2156" s="213"/>
      <c r="AO2156" s="213"/>
      <c r="AP2156" s="213"/>
      <c r="AQ2156" s="213"/>
      <c r="AR2156" s="213"/>
      <c r="AS2156" s="213"/>
      <c r="AT2156" s="207"/>
      <c r="AU2156" s="207"/>
      <c r="AV2156" s="207"/>
      <c r="AW2156" s="207"/>
      <c r="AX2156" s="207"/>
      <c r="AY2156" s="207"/>
      <c r="AZ2156" s="207"/>
      <c r="BA2156" s="207"/>
      <c r="BB2156" s="207"/>
      <c r="BC2156" s="207"/>
      <c r="BD2156" s="207"/>
      <c r="BE2156" s="207"/>
      <c r="BF2156" s="207"/>
      <c r="BG2156" s="207"/>
      <c r="BH2156" s="207"/>
      <c r="BI2156" s="207"/>
      <c r="BJ2156" s="207"/>
      <c r="BK2156" s="207"/>
      <c r="BL2156" s="207"/>
      <c r="BM2156" s="210"/>
      <c r="BN2156" s="204"/>
      <c r="BO2156" s="2"/>
    </row>
    <row r="2157" spans="1:67" ht="15" hidden="1" customHeight="1" x14ac:dyDescent="0.25">
      <c r="A2157" s="2"/>
      <c r="B2157" s="234"/>
      <c r="C2157" s="237"/>
      <c r="D2157" s="238"/>
      <c r="E2157" s="242"/>
      <c r="F2157" s="245"/>
      <c r="G2157" s="245"/>
      <c r="H2157" s="245"/>
      <c r="I2157" s="245"/>
      <c r="J2157" s="248"/>
      <c r="K2157" s="250"/>
      <c r="L2157" s="247"/>
      <c r="M2157" s="247"/>
      <c r="N2157" s="247"/>
      <c r="O2157" s="245"/>
      <c r="P2157" s="134" t="s">
        <v>263</v>
      </c>
      <c r="Q2157" s="89"/>
      <c r="R2157" s="89"/>
      <c r="S2157" s="89"/>
      <c r="T2157" s="89"/>
      <c r="U2157" s="89"/>
      <c r="V2157" s="89"/>
      <c r="W2157" s="89"/>
      <c r="X2157" s="89"/>
      <c r="Y2157" s="89"/>
      <c r="Z2157" s="89"/>
      <c r="AA2157" s="221"/>
      <c r="AB2157" s="221"/>
      <c r="AC2157" s="234"/>
      <c r="AD2157" s="221"/>
      <c r="AE2157" s="225"/>
      <c r="AF2157" s="226"/>
      <c r="AG2157" s="230"/>
      <c r="AH2157" s="230"/>
      <c r="AI2157" s="230"/>
      <c r="AJ2157" s="216"/>
      <c r="AK2157" s="216"/>
      <c r="AL2157" s="218"/>
      <c r="AM2157" s="213"/>
      <c r="AN2157" s="213"/>
      <c r="AO2157" s="213"/>
      <c r="AP2157" s="213"/>
      <c r="AQ2157" s="213"/>
      <c r="AR2157" s="213"/>
      <c r="AS2157" s="213"/>
      <c r="AT2157" s="207"/>
      <c r="AU2157" s="207"/>
      <c r="AV2157" s="207"/>
      <c r="AW2157" s="207"/>
      <c r="AX2157" s="207"/>
      <c r="AY2157" s="207"/>
      <c r="AZ2157" s="207"/>
      <c r="BA2157" s="207"/>
      <c r="BB2157" s="207"/>
      <c r="BC2157" s="207"/>
      <c r="BD2157" s="207"/>
      <c r="BE2157" s="207"/>
      <c r="BF2157" s="207"/>
      <c r="BG2157" s="207"/>
      <c r="BH2157" s="207"/>
      <c r="BI2157" s="207"/>
      <c r="BJ2157" s="207"/>
      <c r="BK2157" s="207"/>
      <c r="BL2157" s="207"/>
      <c r="BM2157" s="210"/>
      <c r="BN2157" s="204"/>
      <c r="BO2157" s="2"/>
    </row>
    <row r="2158" spans="1:67" ht="15" hidden="1" customHeight="1" x14ac:dyDescent="0.25">
      <c r="A2158" s="2"/>
      <c r="B2158" s="234"/>
      <c r="C2158" s="237"/>
      <c r="D2158" s="238"/>
      <c r="E2158" s="242"/>
      <c r="F2158" s="245"/>
      <c r="G2158" s="245"/>
      <c r="H2158" s="245"/>
      <c r="I2158" s="245"/>
      <c r="J2158" s="248"/>
      <c r="K2158" s="250"/>
      <c r="L2158" s="247"/>
      <c r="M2158" s="247"/>
      <c r="N2158" s="247"/>
      <c r="O2158" s="245"/>
      <c r="P2158" s="134" t="s">
        <v>27</v>
      </c>
      <c r="Q2158" s="89"/>
      <c r="R2158" s="89"/>
      <c r="S2158" s="89"/>
      <c r="T2158" s="89"/>
      <c r="U2158" s="89"/>
      <c r="V2158" s="89"/>
      <c r="W2158" s="89"/>
      <c r="X2158" s="89"/>
      <c r="Y2158" s="89"/>
      <c r="Z2158" s="89"/>
      <c r="AA2158" s="221"/>
      <c r="AB2158" s="221"/>
      <c r="AC2158" s="234"/>
      <c r="AD2158" s="221"/>
      <c r="AE2158" s="225"/>
      <c r="AF2158" s="226"/>
      <c r="AG2158" s="230"/>
      <c r="AH2158" s="230"/>
      <c r="AI2158" s="230"/>
      <c r="AJ2158" s="216"/>
      <c r="AK2158" s="216"/>
      <c r="AL2158" s="218"/>
      <c r="AM2158" s="213"/>
      <c r="AN2158" s="213"/>
      <c r="AO2158" s="213"/>
      <c r="AP2158" s="213"/>
      <c r="AQ2158" s="213"/>
      <c r="AR2158" s="213"/>
      <c r="AS2158" s="213"/>
      <c r="AT2158" s="207"/>
      <c r="AU2158" s="207"/>
      <c r="AV2158" s="207"/>
      <c r="AW2158" s="207"/>
      <c r="AX2158" s="207"/>
      <c r="AY2158" s="207"/>
      <c r="AZ2158" s="207"/>
      <c r="BA2158" s="207"/>
      <c r="BB2158" s="207"/>
      <c r="BC2158" s="207"/>
      <c r="BD2158" s="207"/>
      <c r="BE2158" s="207"/>
      <c r="BF2158" s="207"/>
      <c r="BG2158" s="207"/>
      <c r="BH2158" s="207"/>
      <c r="BI2158" s="207"/>
      <c r="BJ2158" s="207"/>
      <c r="BK2158" s="207"/>
      <c r="BL2158" s="207"/>
      <c r="BM2158" s="210"/>
      <c r="BN2158" s="204"/>
      <c r="BO2158" s="2"/>
    </row>
    <row r="2159" spans="1:67" ht="15" customHeight="1" x14ac:dyDescent="0.25">
      <c r="A2159" s="2"/>
      <c r="B2159" s="219"/>
      <c r="C2159" s="239"/>
      <c r="D2159" s="240"/>
      <c r="E2159" s="243"/>
      <c r="F2159" s="246"/>
      <c r="G2159" s="246"/>
      <c r="H2159" s="246"/>
      <c r="I2159" s="246"/>
      <c r="J2159" s="248"/>
      <c r="K2159" s="251"/>
      <c r="L2159" s="248"/>
      <c r="M2159" s="248"/>
      <c r="N2159" s="248"/>
      <c r="O2159" s="246"/>
      <c r="P2159" s="134" t="s">
        <v>28</v>
      </c>
      <c r="Q2159" s="182">
        <v>46111</v>
      </c>
      <c r="R2159" s="182">
        <v>46134</v>
      </c>
      <c r="S2159" s="182">
        <v>46134</v>
      </c>
      <c r="T2159" s="182">
        <v>46199</v>
      </c>
      <c r="U2159" s="182">
        <v>46199</v>
      </c>
      <c r="V2159" s="89"/>
      <c r="W2159" s="89"/>
      <c r="X2159" s="89"/>
      <c r="Y2159" s="89"/>
      <c r="Z2159" s="89"/>
      <c r="AA2159" s="232"/>
      <c r="AB2159" s="222"/>
      <c r="AC2159" s="252"/>
      <c r="AD2159" s="222"/>
      <c r="AE2159" s="227"/>
      <c r="AF2159" s="228"/>
      <c r="AG2159" s="231"/>
      <c r="AH2159" s="232"/>
      <c r="AI2159" s="232"/>
      <c r="AJ2159" s="217"/>
      <c r="AK2159" s="217"/>
      <c r="AL2159" s="219"/>
      <c r="AM2159" s="214"/>
      <c r="AN2159" s="214"/>
      <c r="AO2159" s="214"/>
      <c r="AP2159" s="214"/>
      <c r="AQ2159" s="214"/>
      <c r="AR2159" s="214"/>
      <c r="AS2159" s="214"/>
      <c r="AT2159" s="208"/>
      <c r="AU2159" s="208"/>
      <c r="AV2159" s="208"/>
      <c r="AW2159" s="208"/>
      <c r="AX2159" s="208"/>
      <c r="AY2159" s="208"/>
      <c r="AZ2159" s="208"/>
      <c r="BA2159" s="208"/>
      <c r="BB2159" s="208"/>
      <c r="BC2159" s="208"/>
      <c r="BD2159" s="208"/>
      <c r="BE2159" s="208"/>
      <c r="BF2159" s="208"/>
      <c r="BG2159" s="208"/>
      <c r="BH2159" s="208"/>
      <c r="BI2159" s="208"/>
      <c r="BJ2159" s="208"/>
      <c r="BK2159" s="208"/>
      <c r="BL2159" s="208"/>
      <c r="BM2159" s="211"/>
      <c r="BN2159" s="205"/>
      <c r="BO2159" s="2"/>
    </row>
    <row r="2160" spans="1:67" ht="15" hidden="1" customHeight="1" x14ac:dyDescent="0.25">
      <c r="A2160" s="2"/>
      <c r="B2160" s="233" t="s">
        <v>1625</v>
      </c>
      <c r="C2160" s="235" t="s">
        <v>1108</v>
      </c>
      <c r="D2160" s="236"/>
      <c r="E2160" s="241"/>
      <c r="F2160" s="244" t="s">
        <v>1634</v>
      </c>
      <c r="G2160" s="245"/>
      <c r="H2160" s="245"/>
      <c r="I2160" s="245" t="s">
        <v>1617</v>
      </c>
      <c r="J2160" s="247"/>
      <c r="K2160" s="249">
        <v>46220</v>
      </c>
      <c r="L2160" s="247" t="s">
        <v>501</v>
      </c>
      <c r="M2160" s="247">
        <v>1</v>
      </c>
      <c r="N2160" s="247"/>
      <c r="O2160" s="245" t="s">
        <v>1596</v>
      </c>
      <c r="P2160" s="135" t="s">
        <v>148</v>
      </c>
      <c r="Q2160" s="89"/>
      <c r="R2160" s="89"/>
      <c r="S2160" s="89"/>
      <c r="T2160" s="89"/>
      <c r="U2160" s="89"/>
      <c r="V2160" s="89"/>
      <c r="W2160" s="89"/>
      <c r="X2160" s="89"/>
      <c r="Y2160" s="89"/>
      <c r="Z2160" s="89"/>
      <c r="AA2160" s="220">
        <v>243</v>
      </c>
      <c r="AB2160" s="220"/>
      <c r="AC2160" s="233"/>
      <c r="AD2160" s="220"/>
      <c r="AE2160" s="223">
        <v>80</v>
      </c>
      <c r="AF2160" s="224"/>
      <c r="AG2160" s="229"/>
      <c r="AH2160" s="229">
        <v>50</v>
      </c>
      <c r="AI2160" s="229">
        <v>0.3247621084144125</v>
      </c>
      <c r="AJ2160" s="215"/>
      <c r="AK2160" s="215"/>
      <c r="AL2160" s="209" t="s">
        <v>1590</v>
      </c>
      <c r="AM2160" s="212"/>
      <c r="AN2160" s="212"/>
      <c r="AO2160" s="212"/>
      <c r="AP2160" s="212"/>
      <c r="AQ2160" s="212"/>
      <c r="AR2160" s="212"/>
      <c r="AS2160" s="212"/>
      <c r="AT2160" s="206"/>
      <c r="AU2160" s="206"/>
      <c r="AV2160" s="206"/>
      <c r="AW2160" s="206"/>
      <c r="AX2160" s="206"/>
      <c r="AY2160" s="206"/>
      <c r="AZ2160" s="206"/>
      <c r="BA2160" s="206"/>
      <c r="BB2160" s="206"/>
      <c r="BC2160" s="206"/>
      <c r="BD2160" s="206"/>
      <c r="BE2160" s="206"/>
      <c r="BF2160" s="206"/>
      <c r="BG2160" s="206"/>
      <c r="BH2160" s="206"/>
      <c r="BI2160" s="206"/>
      <c r="BJ2160" s="206"/>
      <c r="BK2160" s="206"/>
      <c r="BL2160" s="206"/>
      <c r="BM2160" s="209"/>
      <c r="BN2160" s="203"/>
      <c r="BO2160" s="2"/>
    </row>
    <row r="2161" spans="1:67" ht="15" customHeight="1" x14ac:dyDescent="0.25">
      <c r="A2161" s="2"/>
      <c r="B2161" s="234"/>
      <c r="C2161" s="237"/>
      <c r="D2161" s="238"/>
      <c r="E2161" s="242"/>
      <c r="F2161" s="245"/>
      <c r="G2161" s="245"/>
      <c r="H2161" s="245"/>
      <c r="I2161" s="245"/>
      <c r="J2161" s="248"/>
      <c r="K2161" s="250"/>
      <c r="L2161" s="247"/>
      <c r="M2161" s="247"/>
      <c r="N2161" s="247"/>
      <c r="O2161" s="245"/>
      <c r="P2161" s="134" t="s">
        <v>26</v>
      </c>
      <c r="Q2161" s="89">
        <v>46111</v>
      </c>
      <c r="R2161" s="89">
        <v>46122</v>
      </c>
      <c r="S2161" s="89">
        <v>46136</v>
      </c>
      <c r="T2161" s="89">
        <v>46255</v>
      </c>
      <c r="U2161" s="89">
        <v>46255</v>
      </c>
      <c r="V2161" s="89">
        <v>46269</v>
      </c>
      <c r="W2161" s="89"/>
      <c r="X2161" s="89"/>
      <c r="Y2161" s="89"/>
      <c r="Z2161" s="89"/>
      <c r="AA2161" s="221"/>
      <c r="AB2161" s="221"/>
      <c r="AC2161" s="234"/>
      <c r="AD2161" s="221"/>
      <c r="AE2161" s="225"/>
      <c r="AF2161" s="226"/>
      <c r="AG2161" s="230"/>
      <c r="AH2161" s="230"/>
      <c r="AI2161" s="230"/>
      <c r="AJ2161" s="216"/>
      <c r="AK2161" s="216"/>
      <c r="AL2161" s="218"/>
      <c r="AM2161" s="213"/>
      <c r="AN2161" s="213"/>
      <c r="AO2161" s="213"/>
      <c r="AP2161" s="213"/>
      <c r="AQ2161" s="213"/>
      <c r="AR2161" s="213"/>
      <c r="AS2161" s="213"/>
      <c r="AT2161" s="207"/>
      <c r="AU2161" s="207"/>
      <c r="AV2161" s="207"/>
      <c r="AW2161" s="207"/>
      <c r="AX2161" s="207"/>
      <c r="AY2161" s="207"/>
      <c r="AZ2161" s="207"/>
      <c r="BA2161" s="207"/>
      <c r="BB2161" s="207"/>
      <c r="BC2161" s="207"/>
      <c r="BD2161" s="207"/>
      <c r="BE2161" s="207"/>
      <c r="BF2161" s="207"/>
      <c r="BG2161" s="207"/>
      <c r="BH2161" s="207"/>
      <c r="BI2161" s="207"/>
      <c r="BJ2161" s="207"/>
      <c r="BK2161" s="207"/>
      <c r="BL2161" s="207"/>
      <c r="BM2161" s="210"/>
      <c r="BN2161" s="204"/>
      <c r="BO2161" s="2"/>
    </row>
    <row r="2162" spans="1:67" ht="15" hidden="1" customHeight="1" x14ac:dyDescent="0.25">
      <c r="A2162" s="2"/>
      <c r="B2162" s="234"/>
      <c r="C2162" s="237"/>
      <c r="D2162" s="238"/>
      <c r="E2162" s="242"/>
      <c r="F2162" s="245"/>
      <c r="G2162" s="245"/>
      <c r="H2162" s="245"/>
      <c r="I2162" s="245"/>
      <c r="J2162" s="248"/>
      <c r="K2162" s="250"/>
      <c r="L2162" s="247"/>
      <c r="M2162" s="247"/>
      <c r="N2162" s="247"/>
      <c r="O2162" s="245"/>
      <c r="P2162" s="134" t="s">
        <v>262</v>
      </c>
      <c r="Q2162" s="89"/>
      <c r="R2162" s="89"/>
      <c r="S2162" s="89"/>
      <c r="T2162" s="89"/>
      <c r="U2162" s="89"/>
      <c r="V2162" s="89"/>
      <c r="W2162" s="89"/>
      <c r="X2162" s="89"/>
      <c r="Y2162" s="89"/>
      <c r="Z2162" s="89"/>
      <c r="AA2162" s="221"/>
      <c r="AB2162" s="221"/>
      <c r="AC2162" s="234"/>
      <c r="AD2162" s="221"/>
      <c r="AE2162" s="225"/>
      <c r="AF2162" s="226"/>
      <c r="AG2162" s="230"/>
      <c r="AH2162" s="230"/>
      <c r="AI2162" s="230"/>
      <c r="AJ2162" s="216"/>
      <c r="AK2162" s="216"/>
      <c r="AL2162" s="218"/>
      <c r="AM2162" s="213"/>
      <c r="AN2162" s="213"/>
      <c r="AO2162" s="213"/>
      <c r="AP2162" s="213"/>
      <c r="AQ2162" s="213"/>
      <c r="AR2162" s="213"/>
      <c r="AS2162" s="213"/>
      <c r="AT2162" s="207"/>
      <c r="AU2162" s="207"/>
      <c r="AV2162" s="207"/>
      <c r="AW2162" s="207"/>
      <c r="AX2162" s="207"/>
      <c r="AY2162" s="207"/>
      <c r="AZ2162" s="207"/>
      <c r="BA2162" s="207"/>
      <c r="BB2162" s="207"/>
      <c r="BC2162" s="207"/>
      <c r="BD2162" s="207"/>
      <c r="BE2162" s="207"/>
      <c r="BF2162" s="207"/>
      <c r="BG2162" s="207"/>
      <c r="BH2162" s="207"/>
      <c r="BI2162" s="207"/>
      <c r="BJ2162" s="207"/>
      <c r="BK2162" s="207"/>
      <c r="BL2162" s="207"/>
      <c r="BM2162" s="210"/>
      <c r="BN2162" s="204"/>
      <c r="BO2162" s="2"/>
    </row>
    <row r="2163" spans="1:67" ht="15" hidden="1" customHeight="1" x14ac:dyDescent="0.25">
      <c r="A2163" s="2"/>
      <c r="B2163" s="234"/>
      <c r="C2163" s="237"/>
      <c r="D2163" s="238"/>
      <c r="E2163" s="242"/>
      <c r="F2163" s="245"/>
      <c r="G2163" s="245"/>
      <c r="H2163" s="245"/>
      <c r="I2163" s="245"/>
      <c r="J2163" s="248"/>
      <c r="K2163" s="250"/>
      <c r="L2163" s="247"/>
      <c r="M2163" s="247"/>
      <c r="N2163" s="247"/>
      <c r="O2163" s="245"/>
      <c r="P2163" s="134" t="s">
        <v>263</v>
      </c>
      <c r="Q2163" s="89"/>
      <c r="R2163" s="89"/>
      <c r="S2163" s="89"/>
      <c r="T2163" s="89"/>
      <c r="U2163" s="89"/>
      <c r="V2163" s="89"/>
      <c r="W2163" s="89"/>
      <c r="X2163" s="89"/>
      <c r="Y2163" s="89"/>
      <c r="Z2163" s="89"/>
      <c r="AA2163" s="221"/>
      <c r="AB2163" s="221"/>
      <c r="AC2163" s="234"/>
      <c r="AD2163" s="221"/>
      <c r="AE2163" s="225"/>
      <c r="AF2163" s="226"/>
      <c r="AG2163" s="230"/>
      <c r="AH2163" s="230"/>
      <c r="AI2163" s="230"/>
      <c r="AJ2163" s="216"/>
      <c r="AK2163" s="216"/>
      <c r="AL2163" s="218"/>
      <c r="AM2163" s="213"/>
      <c r="AN2163" s="213"/>
      <c r="AO2163" s="213"/>
      <c r="AP2163" s="213"/>
      <c r="AQ2163" s="213"/>
      <c r="AR2163" s="213"/>
      <c r="AS2163" s="213"/>
      <c r="AT2163" s="207"/>
      <c r="AU2163" s="207"/>
      <c r="AV2163" s="207"/>
      <c r="AW2163" s="207"/>
      <c r="AX2163" s="207"/>
      <c r="AY2163" s="207"/>
      <c r="AZ2163" s="207"/>
      <c r="BA2163" s="207"/>
      <c r="BB2163" s="207"/>
      <c r="BC2163" s="207"/>
      <c r="BD2163" s="207"/>
      <c r="BE2163" s="207"/>
      <c r="BF2163" s="207"/>
      <c r="BG2163" s="207"/>
      <c r="BH2163" s="207"/>
      <c r="BI2163" s="207"/>
      <c r="BJ2163" s="207"/>
      <c r="BK2163" s="207"/>
      <c r="BL2163" s="207"/>
      <c r="BM2163" s="210"/>
      <c r="BN2163" s="204"/>
      <c r="BO2163" s="2"/>
    </row>
    <row r="2164" spans="1:67" ht="15" hidden="1" customHeight="1" x14ac:dyDescent="0.25">
      <c r="A2164" s="2"/>
      <c r="B2164" s="234"/>
      <c r="C2164" s="237"/>
      <c r="D2164" s="238"/>
      <c r="E2164" s="242"/>
      <c r="F2164" s="245"/>
      <c r="G2164" s="245"/>
      <c r="H2164" s="245"/>
      <c r="I2164" s="245"/>
      <c r="J2164" s="248"/>
      <c r="K2164" s="250"/>
      <c r="L2164" s="247"/>
      <c r="M2164" s="247"/>
      <c r="N2164" s="247"/>
      <c r="O2164" s="245"/>
      <c r="P2164" s="134" t="s">
        <v>27</v>
      </c>
      <c r="Q2164" s="89"/>
      <c r="R2164" s="89"/>
      <c r="S2164" s="89"/>
      <c r="T2164" s="89"/>
      <c r="U2164" s="89"/>
      <c r="V2164" s="89"/>
      <c r="W2164" s="89"/>
      <c r="X2164" s="89"/>
      <c r="Y2164" s="89"/>
      <c r="Z2164" s="89"/>
      <c r="AA2164" s="221"/>
      <c r="AB2164" s="221"/>
      <c r="AC2164" s="234"/>
      <c r="AD2164" s="221"/>
      <c r="AE2164" s="225"/>
      <c r="AF2164" s="226"/>
      <c r="AG2164" s="230"/>
      <c r="AH2164" s="230"/>
      <c r="AI2164" s="230"/>
      <c r="AJ2164" s="216"/>
      <c r="AK2164" s="216"/>
      <c r="AL2164" s="218"/>
      <c r="AM2164" s="213"/>
      <c r="AN2164" s="213"/>
      <c r="AO2164" s="213"/>
      <c r="AP2164" s="213"/>
      <c r="AQ2164" s="213"/>
      <c r="AR2164" s="213"/>
      <c r="AS2164" s="213"/>
      <c r="AT2164" s="207"/>
      <c r="AU2164" s="207"/>
      <c r="AV2164" s="207"/>
      <c r="AW2164" s="207"/>
      <c r="AX2164" s="207"/>
      <c r="AY2164" s="207"/>
      <c r="AZ2164" s="207"/>
      <c r="BA2164" s="207"/>
      <c r="BB2164" s="207"/>
      <c r="BC2164" s="207"/>
      <c r="BD2164" s="207"/>
      <c r="BE2164" s="207"/>
      <c r="BF2164" s="207"/>
      <c r="BG2164" s="207"/>
      <c r="BH2164" s="207"/>
      <c r="BI2164" s="207"/>
      <c r="BJ2164" s="207"/>
      <c r="BK2164" s="207"/>
      <c r="BL2164" s="207"/>
      <c r="BM2164" s="210"/>
      <c r="BN2164" s="204"/>
      <c r="BO2164" s="2"/>
    </row>
    <row r="2165" spans="1:67" ht="15" customHeight="1" x14ac:dyDescent="0.25">
      <c r="A2165" s="2"/>
      <c r="B2165" s="219"/>
      <c r="C2165" s="239"/>
      <c r="D2165" s="240"/>
      <c r="E2165" s="243"/>
      <c r="F2165" s="246"/>
      <c r="G2165" s="246"/>
      <c r="H2165" s="246"/>
      <c r="I2165" s="246"/>
      <c r="J2165" s="248"/>
      <c r="K2165" s="251"/>
      <c r="L2165" s="248"/>
      <c r="M2165" s="248"/>
      <c r="N2165" s="248"/>
      <c r="O2165" s="246"/>
      <c r="P2165" s="134" t="s">
        <v>28</v>
      </c>
      <c r="Q2165" s="182">
        <v>46111</v>
      </c>
      <c r="R2165" s="182">
        <v>46134</v>
      </c>
      <c r="S2165" s="182">
        <v>46134</v>
      </c>
      <c r="T2165" s="182">
        <v>46220</v>
      </c>
      <c r="U2165" s="182">
        <v>46220</v>
      </c>
      <c r="V2165" s="89"/>
      <c r="W2165" s="89"/>
      <c r="X2165" s="89"/>
      <c r="Y2165" s="89"/>
      <c r="Z2165" s="89"/>
      <c r="AA2165" s="232"/>
      <c r="AB2165" s="222"/>
      <c r="AC2165" s="252"/>
      <c r="AD2165" s="222"/>
      <c r="AE2165" s="227"/>
      <c r="AF2165" s="228"/>
      <c r="AG2165" s="231"/>
      <c r="AH2165" s="232"/>
      <c r="AI2165" s="232"/>
      <c r="AJ2165" s="217"/>
      <c r="AK2165" s="217"/>
      <c r="AL2165" s="219"/>
      <c r="AM2165" s="214"/>
      <c r="AN2165" s="214"/>
      <c r="AO2165" s="214"/>
      <c r="AP2165" s="214"/>
      <c r="AQ2165" s="214"/>
      <c r="AR2165" s="214"/>
      <c r="AS2165" s="214"/>
      <c r="AT2165" s="208"/>
      <c r="AU2165" s="208"/>
      <c r="AV2165" s="208"/>
      <c r="AW2165" s="208"/>
      <c r="AX2165" s="208"/>
      <c r="AY2165" s="208"/>
      <c r="AZ2165" s="208"/>
      <c r="BA2165" s="208"/>
      <c r="BB2165" s="208"/>
      <c r="BC2165" s="208"/>
      <c r="BD2165" s="208"/>
      <c r="BE2165" s="208"/>
      <c r="BF2165" s="208"/>
      <c r="BG2165" s="208"/>
      <c r="BH2165" s="208"/>
      <c r="BI2165" s="208"/>
      <c r="BJ2165" s="208"/>
      <c r="BK2165" s="208"/>
      <c r="BL2165" s="208"/>
      <c r="BM2165" s="211"/>
      <c r="BN2165" s="205"/>
      <c r="BO2165" s="2"/>
    </row>
    <row r="2166" spans="1:67" ht="15" hidden="1" customHeight="1" x14ac:dyDescent="0.25">
      <c r="A2166" s="2"/>
      <c r="B2166" s="233" t="s">
        <v>1625</v>
      </c>
      <c r="C2166" s="235" t="s">
        <v>1110</v>
      </c>
      <c r="D2166" s="236"/>
      <c r="E2166" s="241"/>
      <c r="F2166" s="244" t="s">
        <v>1635</v>
      </c>
      <c r="G2166" s="245"/>
      <c r="H2166" s="245"/>
      <c r="I2166" s="245" t="s">
        <v>1617</v>
      </c>
      <c r="J2166" s="247"/>
      <c r="K2166" s="249">
        <v>46192</v>
      </c>
      <c r="L2166" s="247" t="s">
        <v>501</v>
      </c>
      <c r="M2166" s="247">
        <v>1</v>
      </c>
      <c r="N2166" s="247"/>
      <c r="O2166" s="245" t="s">
        <v>1596</v>
      </c>
      <c r="P2166" s="135" t="s">
        <v>148</v>
      </c>
      <c r="Q2166" s="89"/>
      <c r="R2166" s="89"/>
      <c r="S2166" s="89"/>
      <c r="T2166" s="89"/>
      <c r="U2166" s="89"/>
      <c r="V2166" s="89"/>
      <c r="W2166" s="89"/>
      <c r="X2166" s="89"/>
      <c r="Y2166" s="89"/>
      <c r="Z2166" s="89"/>
      <c r="AA2166" s="220">
        <v>243</v>
      </c>
      <c r="AB2166" s="220"/>
      <c r="AC2166" s="233"/>
      <c r="AD2166" s="220"/>
      <c r="AE2166" s="223">
        <v>80</v>
      </c>
      <c r="AF2166" s="224"/>
      <c r="AG2166" s="229"/>
      <c r="AH2166" s="229">
        <v>50</v>
      </c>
      <c r="AI2166" s="229">
        <v>0.3247621084144125</v>
      </c>
      <c r="AJ2166" s="215"/>
      <c r="AK2166" s="215"/>
      <c r="AL2166" s="209" t="s">
        <v>1590</v>
      </c>
      <c r="AM2166" s="212"/>
      <c r="AN2166" s="212"/>
      <c r="AO2166" s="212"/>
      <c r="AP2166" s="212"/>
      <c r="AQ2166" s="212"/>
      <c r="AR2166" s="212"/>
      <c r="AS2166" s="212"/>
      <c r="AT2166" s="206"/>
      <c r="AU2166" s="206"/>
      <c r="AV2166" s="206"/>
      <c r="AW2166" s="206"/>
      <c r="AX2166" s="206"/>
      <c r="AY2166" s="206"/>
      <c r="AZ2166" s="206"/>
      <c r="BA2166" s="206"/>
      <c r="BB2166" s="206"/>
      <c r="BC2166" s="206"/>
      <c r="BD2166" s="206"/>
      <c r="BE2166" s="206"/>
      <c r="BF2166" s="206"/>
      <c r="BG2166" s="206"/>
      <c r="BH2166" s="206"/>
      <c r="BI2166" s="206"/>
      <c r="BJ2166" s="206"/>
      <c r="BK2166" s="206"/>
      <c r="BL2166" s="206"/>
      <c r="BM2166" s="209"/>
      <c r="BN2166" s="203"/>
      <c r="BO2166" s="2"/>
    </row>
    <row r="2167" spans="1:67" ht="15" customHeight="1" x14ac:dyDescent="0.25">
      <c r="A2167" s="2"/>
      <c r="B2167" s="234"/>
      <c r="C2167" s="237"/>
      <c r="D2167" s="238"/>
      <c r="E2167" s="242"/>
      <c r="F2167" s="245"/>
      <c r="G2167" s="245"/>
      <c r="H2167" s="245"/>
      <c r="I2167" s="245"/>
      <c r="J2167" s="248"/>
      <c r="K2167" s="250"/>
      <c r="L2167" s="247"/>
      <c r="M2167" s="247"/>
      <c r="N2167" s="247"/>
      <c r="O2167" s="245"/>
      <c r="P2167" s="134" t="s">
        <v>26</v>
      </c>
      <c r="Q2167" s="89">
        <v>46111</v>
      </c>
      <c r="R2167" s="89">
        <v>46122</v>
      </c>
      <c r="S2167" s="89">
        <v>46136</v>
      </c>
      <c r="T2167" s="89">
        <v>46255</v>
      </c>
      <c r="U2167" s="89">
        <v>46255</v>
      </c>
      <c r="V2167" s="89">
        <v>46269</v>
      </c>
      <c r="W2167" s="89"/>
      <c r="X2167" s="89"/>
      <c r="Y2167" s="89"/>
      <c r="Z2167" s="89"/>
      <c r="AA2167" s="221"/>
      <c r="AB2167" s="221"/>
      <c r="AC2167" s="234"/>
      <c r="AD2167" s="221"/>
      <c r="AE2167" s="225"/>
      <c r="AF2167" s="226"/>
      <c r="AG2167" s="230"/>
      <c r="AH2167" s="230"/>
      <c r="AI2167" s="230"/>
      <c r="AJ2167" s="216"/>
      <c r="AK2167" s="216"/>
      <c r="AL2167" s="218"/>
      <c r="AM2167" s="213"/>
      <c r="AN2167" s="213"/>
      <c r="AO2167" s="213"/>
      <c r="AP2167" s="213"/>
      <c r="AQ2167" s="213"/>
      <c r="AR2167" s="213"/>
      <c r="AS2167" s="213"/>
      <c r="AT2167" s="207"/>
      <c r="AU2167" s="207"/>
      <c r="AV2167" s="207"/>
      <c r="AW2167" s="207"/>
      <c r="AX2167" s="207"/>
      <c r="AY2167" s="207"/>
      <c r="AZ2167" s="207"/>
      <c r="BA2167" s="207"/>
      <c r="BB2167" s="207"/>
      <c r="BC2167" s="207"/>
      <c r="BD2167" s="207"/>
      <c r="BE2167" s="207"/>
      <c r="BF2167" s="207"/>
      <c r="BG2167" s="207"/>
      <c r="BH2167" s="207"/>
      <c r="BI2167" s="207"/>
      <c r="BJ2167" s="207"/>
      <c r="BK2167" s="207"/>
      <c r="BL2167" s="207"/>
      <c r="BM2167" s="210"/>
      <c r="BN2167" s="204"/>
      <c r="BO2167" s="2"/>
    </row>
    <row r="2168" spans="1:67" ht="15" hidden="1" customHeight="1" x14ac:dyDescent="0.25">
      <c r="A2168" s="2"/>
      <c r="B2168" s="234"/>
      <c r="C2168" s="237"/>
      <c r="D2168" s="238"/>
      <c r="E2168" s="242"/>
      <c r="F2168" s="245"/>
      <c r="G2168" s="245"/>
      <c r="H2168" s="245"/>
      <c r="I2168" s="245"/>
      <c r="J2168" s="248"/>
      <c r="K2168" s="250"/>
      <c r="L2168" s="247"/>
      <c r="M2168" s="247"/>
      <c r="N2168" s="247"/>
      <c r="O2168" s="245"/>
      <c r="P2168" s="134" t="s">
        <v>262</v>
      </c>
      <c r="Q2168" s="89"/>
      <c r="R2168" s="89"/>
      <c r="S2168" s="89"/>
      <c r="T2168" s="89"/>
      <c r="U2168" s="89"/>
      <c r="V2168" s="89"/>
      <c r="W2168" s="89"/>
      <c r="X2168" s="89"/>
      <c r="Y2168" s="89"/>
      <c r="Z2168" s="89"/>
      <c r="AA2168" s="221"/>
      <c r="AB2168" s="221"/>
      <c r="AC2168" s="234"/>
      <c r="AD2168" s="221"/>
      <c r="AE2168" s="225"/>
      <c r="AF2168" s="226"/>
      <c r="AG2168" s="230"/>
      <c r="AH2168" s="230"/>
      <c r="AI2168" s="230"/>
      <c r="AJ2168" s="216"/>
      <c r="AK2168" s="216"/>
      <c r="AL2168" s="218"/>
      <c r="AM2168" s="213"/>
      <c r="AN2168" s="213"/>
      <c r="AO2168" s="213"/>
      <c r="AP2168" s="213"/>
      <c r="AQ2168" s="213"/>
      <c r="AR2168" s="213"/>
      <c r="AS2168" s="213"/>
      <c r="AT2168" s="207"/>
      <c r="AU2168" s="207"/>
      <c r="AV2168" s="207"/>
      <c r="AW2168" s="207"/>
      <c r="AX2168" s="207"/>
      <c r="AY2168" s="207"/>
      <c r="AZ2168" s="207"/>
      <c r="BA2168" s="207"/>
      <c r="BB2168" s="207"/>
      <c r="BC2168" s="207"/>
      <c r="BD2168" s="207"/>
      <c r="BE2168" s="207"/>
      <c r="BF2168" s="207"/>
      <c r="BG2168" s="207"/>
      <c r="BH2168" s="207"/>
      <c r="BI2168" s="207"/>
      <c r="BJ2168" s="207"/>
      <c r="BK2168" s="207"/>
      <c r="BL2168" s="207"/>
      <c r="BM2168" s="210"/>
      <c r="BN2168" s="204"/>
      <c r="BO2168" s="2"/>
    </row>
    <row r="2169" spans="1:67" ht="15" hidden="1" customHeight="1" x14ac:dyDescent="0.25">
      <c r="A2169" s="2"/>
      <c r="B2169" s="234"/>
      <c r="C2169" s="237"/>
      <c r="D2169" s="238"/>
      <c r="E2169" s="242"/>
      <c r="F2169" s="245"/>
      <c r="G2169" s="245"/>
      <c r="H2169" s="245"/>
      <c r="I2169" s="245"/>
      <c r="J2169" s="248"/>
      <c r="K2169" s="250"/>
      <c r="L2169" s="247"/>
      <c r="M2169" s="247"/>
      <c r="N2169" s="247"/>
      <c r="O2169" s="245"/>
      <c r="P2169" s="134" t="s">
        <v>263</v>
      </c>
      <c r="Q2169" s="89"/>
      <c r="R2169" s="89"/>
      <c r="S2169" s="89"/>
      <c r="T2169" s="89"/>
      <c r="U2169" s="89"/>
      <c r="V2169" s="89"/>
      <c r="W2169" s="89"/>
      <c r="X2169" s="89"/>
      <c r="Y2169" s="89"/>
      <c r="Z2169" s="89"/>
      <c r="AA2169" s="221"/>
      <c r="AB2169" s="221"/>
      <c r="AC2169" s="234"/>
      <c r="AD2169" s="221"/>
      <c r="AE2169" s="225"/>
      <c r="AF2169" s="226"/>
      <c r="AG2169" s="230"/>
      <c r="AH2169" s="230"/>
      <c r="AI2169" s="230"/>
      <c r="AJ2169" s="216"/>
      <c r="AK2169" s="216"/>
      <c r="AL2169" s="218"/>
      <c r="AM2169" s="213"/>
      <c r="AN2169" s="213"/>
      <c r="AO2169" s="213"/>
      <c r="AP2169" s="213"/>
      <c r="AQ2169" s="213"/>
      <c r="AR2169" s="213"/>
      <c r="AS2169" s="213"/>
      <c r="AT2169" s="207"/>
      <c r="AU2169" s="207"/>
      <c r="AV2169" s="207"/>
      <c r="AW2169" s="207"/>
      <c r="AX2169" s="207"/>
      <c r="AY2169" s="207"/>
      <c r="AZ2169" s="207"/>
      <c r="BA2169" s="207"/>
      <c r="BB2169" s="207"/>
      <c r="BC2169" s="207"/>
      <c r="BD2169" s="207"/>
      <c r="BE2169" s="207"/>
      <c r="BF2169" s="207"/>
      <c r="BG2169" s="207"/>
      <c r="BH2169" s="207"/>
      <c r="BI2169" s="207"/>
      <c r="BJ2169" s="207"/>
      <c r="BK2169" s="207"/>
      <c r="BL2169" s="207"/>
      <c r="BM2169" s="210"/>
      <c r="BN2169" s="204"/>
      <c r="BO2169" s="2"/>
    </row>
    <row r="2170" spans="1:67" ht="15" hidden="1" customHeight="1" x14ac:dyDescent="0.25">
      <c r="A2170" s="2"/>
      <c r="B2170" s="234"/>
      <c r="C2170" s="237"/>
      <c r="D2170" s="238"/>
      <c r="E2170" s="242"/>
      <c r="F2170" s="245"/>
      <c r="G2170" s="245"/>
      <c r="H2170" s="245"/>
      <c r="I2170" s="245"/>
      <c r="J2170" s="248"/>
      <c r="K2170" s="250"/>
      <c r="L2170" s="247"/>
      <c r="M2170" s="247"/>
      <c r="N2170" s="247"/>
      <c r="O2170" s="245"/>
      <c r="P2170" s="134" t="s">
        <v>27</v>
      </c>
      <c r="Q2170" s="89"/>
      <c r="R2170" s="89"/>
      <c r="S2170" s="89"/>
      <c r="T2170" s="89"/>
      <c r="U2170" s="89"/>
      <c r="V2170" s="89"/>
      <c r="W2170" s="89"/>
      <c r="X2170" s="89"/>
      <c r="Y2170" s="89"/>
      <c r="Z2170" s="89"/>
      <c r="AA2170" s="221"/>
      <c r="AB2170" s="221"/>
      <c r="AC2170" s="234"/>
      <c r="AD2170" s="221"/>
      <c r="AE2170" s="225"/>
      <c r="AF2170" s="226"/>
      <c r="AG2170" s="230"/>
      <c r="AH2170" s="230"/>
      <c r="AI2170" s="230"/>
      <c r="AJ2170" s="216"/>
      <c r="AK2170" s="216"/>
      <c r="AL2170" s="218"/>
      <c r="AM2170" s="213"/>
      <c r="AN2170" s="213"/>
      <c r="AO2170" s="213"/>
      <c r="AP2170" s="213"/>
      <c r="AQ2170" s="213"/>
      <c r="AR2170" s="213"/>
      <c r="AS2170" s="213"/>
      <c r="AT2170" s="207"/>
      <c r="AU2170" s="207"/>
      <c r="AV2170" s="207"/>
      <c r="AW2170" s="207"/>
      <c r="AX2170" s="207"/>
      <c r="AY2170" s="207"/>
      <c r="AZ2170" s="207"/>
      <c r="BA2170" s="207"/>
      <c r="BB2170" s="207"/>
      <c r="BC2170" s="207"/>
      <c r="BD2170" s="207"/>
      <c r="BE2170" s="207"/>
      <c r="BF2170" s="207"/>
      <c r="BG2170" s="207"/>
      <c r="BH2170" s="207"/>
      <c r="BI2170" s="207"/>
      <c r="BJ2170" s="207"/>
      <c r="BK2170" s="207"/>
      <c r="BL2170" s="207"/>
      <c r="BM2170" s="210"/>
      <c r="BN2170" s="204"/>
      <c r="BO2170" s="2"/>
    </row>
    <row r="2171" spans="1:67" ht="15" customHeight="1" x14ac:dyDescent="0.25">
      <c r="A2171" s="2"/>
      <c r="B2171" s="219"/>
      <c r="C2171" s="239"/>
      <c r="D2171" s="240"/>
      <c r="E2171" s="243"/>
      <c r="F2171" s="246"/>
      <c r="G2171" s="246"/>
      <c r="H2171" s="246"/>
      <c r="I2171" s="246"/>
      <c r="J2171" s="248"/>
      <c r="K2171" s="251"/>
      <c r="L2171" s="248"/>
      <c r="M2171" s="248"/>
      <c r="N2171" s="248"/>
      <c r="O2171" s="246"/>
      <c r="P2171" s="134" t="s">
        <v>28</v>
      </c>
      <c r="Q2171" s="182">
        <v>46111</v>
      </c>
      <c r="R2171" s="182">
        <v>46122</v>
      </c>
      <c r="S2171" s="182">
        <v>46122</v>
      </c>
      <c r="T2171" s="182">
        <v>46192</v>
      </c>
      <c r="U2171" s="182">
        <v>46192</v>
      </c>
      <c r="V2171" s="89"/>
      <c r="W2171" s="89"/>
      <c r="X2171" s="89"/>
      <c r="Y2171" s="89"/>
      <c r="Z2171" s="89"/>
      <c r="AA2171" s="232"/>
      <c r="AB2171" s="222"/>
      <c r="AC2171" s="252"/>
      <c r="AD2171" s="222"/>
      <c r="AE2171" s="227"/>
      <c r="AF2171" s="228"/>
      <c r="AG2171" s="231"/>
      <c r="AH2171" s="232"/>
      <c r="AI2171" s="232"/>
      <c r="AJ2171" s="217"/>
      <c r="AK2171" s="217"/>
      <c r="AL2171" s="219"/>
      <c r="AM2171" s="214"/>
      <c r="AN2171" s="214"/>
      <c r="AO2171" s="214"/>
      <c r="AP2171" s="214"/>
      <c r="AQ2171" s="214"/>
      <c r="AR2171" s="214"/>
      <c r="AS2171" s="214"/>
      <c r="AT2171" s="208"/>
      <c r="AU2171" s="208"/>
      <c r="AV2171" s="208"/>
      <c r="AW2171" s="208"/>
      <c r="AX2171" s="208"/>
      <c r="AY2171" s="208"/>
      <c r="AZ2171" s="208"/>
      <c r="BA2171" s="208"/>
      <c r="BB2171" s="208"/>
      <c r="BC2171" s="208"/>
      <c r="BD2171" s="208"/>
      <c r="BE2171" s="208"/>
      <c r="BF2171" s="208"/>
      <c r="BG2171" s="208"/>
      <c r="BH2171" s="208"/>
      <c r="BI2171" s="208"/>
      <c r="BJ2171" s="208"/>
      <c r="BK2171" s="208"/>
      <c r="BL2171" s="208"/>
      <c r="BM2171" s="211"/>
      <c r="BN2171" s="205"/>
      <c r="BO2171" s="2"/>
    </row>
    <row r="2172" spans="1:67" ht="15" hidden="1" customHeight="1" x14ac:dyDescent="0.25">
      <c r="A2172" s="2"/>
      <c r="B2172" s="233" t="s">
        <v>1637</v>
      </c>
      <c r="C2172" s="235" t="s">
        <v>1112</v>
      </c>
      <c r="D2172" s="236"/>
      <c r="E2172" s="241"/>
      <c r="F2172" s="244" t="s">
        <v>1636</v>
      </c>
      <c r="G2172" s="245"/>
      <c r="H2172" s="245"/>
      <c r="I2172" s="245" t="s">
        <v>1617</v>
      </c>
      <c r="J2172" s="247"/>
      <c r="K2172" s="249">
        <v>46184</v>
      </c>
      <c r="L2172" s="247" t="s">
        <v>495</v>
      </c>
      <c r="M2172" s="247">
        <v>1</v>
      </c>
      <c r="N2172" s="247"/>
      <c r="O2172" s="245" t="s">
        <v>1596</v>
      </c>
      <c r="P2172" s="135" t="s">
        <v>148</v>
      </c>
      <c r="Q2172" s="89"/>
      <c r="R2172" s="89"/>
      <c r="S2172" s="89"/>
      <c r="T2172" s="89"/>
      <c r="U2172" s="89"/>
      <c r="V2172" s="89"/>
      <c r="W2172" s="89"/>
      <c r="X2172" s="89"/>
      <c r="Y2172" s="89"/>
      <c r="Z2172" s="89"/>
      <c r="AA2172" s="220">
        <v>243</v>
      </c>
      <c r="AB2172" s="220"/>
      <c r="AC2172" s="233"/>
      <c r="AD2172" s="220"/>
      <c r="AE2172" s="223">
        <v>50</v>
      </c>
      <c r="AF2172" s="224"/>
      <c r="AG2172" s="229"/>
      <c r="AH2172" s="229">
        <v>50</v>
      </c>
      <c r="AI2172" s="229">
        <v>0.3247621084144125</v>
      </c>
      <c r="AJ2172" s="215"/>
      <c r="AK2172" s="215"/>
      <c r="AL2172" s="209" t="s">
        <v>1590</v>
      </c>
      <c r="AM2172" s="212"/>
      <c r="AN2172" s="212"/>
      <c r="AO2172" s="212"/>
      <c r="AP2172" s="212"/>
      <c r="AQ2172" s="212"/>
      <c r="AR2172" s="212"/>
      <c r="AS2172" s="212"/>
      <c r="AT2172" s="206"/>
      <c r="AU2172" s="206"/>
      <c r="AV2172" s="206"/>
      <c r="AW2172" s="206"/>
      <c r="AX2172" s="206"/>
      <c r="AY2172" s="206"/>
      <c r="AZ2172" s="206"/>
      <c r="BA2172" s="206"/>
      <c r="BB2172" s="206"/>
      <c r="BC2172" s="206"/>
      <c r="BD2172" s="206"/>
      <c r="BE2172" s="206"/>
      <c r="BF2172" s="206"/>
      <c r="BG2172" s="206"/>
      <c r="BH2172" s="206"/>
      <c r="BI2172" s="206"/>
      <c r="BJ2172" s="206"/>
      <c r="BK2172" s="206"/>
      <c r="BL2172" s="206"/>
      <c r="BM2172" s="209"/>
      <c r="BN2172" s="203"/>
      <c r="BO2172" s="2"/>
    </row>
    <row r="2173" spans="1:67" ht="15" customHeight="1" x14ac:dyDescent="0.25">
      <c r="A2173" s="2"/>
      <c r="B2173" s="234"/>
      <c r="C2173" s="237"/>
      <c r="D2173" s="238"/>
      <c r="E2173" s="242"/>
      <c r="F2173" s="245"/>
      <c r="G2173" s="245"/>
      <c r="H2173" s="245"/>
      <c r="I2173" s="245"/>
      <c r="J2173" s="248"/>
      <c r="K2173" s="250"/>
      <c r="L2173" s="247"/>
      <c r="M2173" s="247"/>
      <c r="N2173" s="247"/>
      <c r="O2173" s="245"/>
      <c r="P2173" s="134" t="s">
        <v>26</v>
      </c>
      <c r="Q2173" s="89">
        <v>46153</v>
      </c>
      <c r="R2173" s="89">
        <v>46164</v>
      </c>
      <c r="S2173" s="89">
        <v>46178</v>
      </c>
      <c r="T2173" s="89">
        <v>46269</v>
      </c>
      <c r="U2173" s="89">
        <v>46269</v>
      </c>
      <c r="V2173" s="89">
        <v>46283</v>
      </c>
      <c r="W2173" s="89"/>
      <c r="X2173" s="89"/>
      <c r="Y2173" s="89"/>
      <c r="Z2173" s="89"/>
      <c r="AA2173" s="221"/>
      <c r="AB2173" s="221"/>
      <c r="AC2173" s="234"/>
      <c r="AD2173" s="221"/>
      <c r="AE2173" s="225"/>
      <c r="AF2173" s="226"/>
      <c r="AG2173" s="230"/>
      <c r="AH2173" s="230"/>
      <c r="AI2173" s="230"/>
      <c r="AJ2173" s="216"/>
      <c r="AK2173" s="216"/>
      <c r="AL2173" s="218"/>
      <c r="AM2173" s="213"/>
      <c r="AN2173" s="213"/>
      <c r="AO2173" s="213"/>
      <c r="AP2173" s="213"/>
      <c r="AQ2173" s="213"/>
      <c r="AR2173" s="213"/>
      <c r="AS2173" s="213"/>
      <c r="AT2173" s="207"/>
      <c r="AU2173" s="207"/>
      <c r="AV2173" s="207"/>
      <c r="AW2173" s="207"/>
      <c r="AX2173" s="207"/>
      <c r="AY2173" s="207"/>
      <c r="AZ2173" s="207"/>
      <c r="BA2173" s="207"/>
      <c r="BB2173" s="207"/>
      <c r="BC2173" s="207"/>
      <c r="BD2173" s="207"/>
      <c r="BE2173" s="207"/>
      <c r="BF2173" s="207"/>
      <c r="BG2173" s="207"/>
      <c r="BH2173" s="207"/>
      <c r="BI2173" s="207"/>
      <c r="BJ2173" s="207"/>
      <c r="BK2173" s="207"/>
      <c r="BL2173" s="207"/>
      <c r="BM2173" s="210"/>
      <c r="BN2173" s="204"/>
      <c r="BO2173" s="2"/>
    </row>
    <row r="2174" spans="1:67" ht="15" hidden="1" customHeight="1" x14ac:dyDescent="0.25">
      <c r="A2174" s="2"/>
      <c r="B2174" s="234"/>
      <c r="C2174" s="237"/>
      <c r="D2174" s="238"/>
      <c r="E2174" s="242"/>
      <c r="F2174" s="245"/>
      <c r="G2174" s="245"/>
      <c r="H2174" s="245"/>
      <c r="I2174" s="245"/>
      <c r="J2174" s="248"/>
      <c r="K2174" s="250"/>
      <c r="L2174" s="247"/>
      <c r="M2174" s="247"/>
      <c r="N2174" s="247"/>
      <c r="O2174" s="245"/>
      <c r="P2174" s="134" t="s">
        <v>262</v>
      </c>
      <c r="Q2174" s="89"/>
      <c r="R2174" s="89"/>
      <c r="S2174" s="89"/>
      <c r="T2174" s="89"/>
      <c r="U2174" s="89"/>
      <c r="V2174" s="89"/>
      <c r="W2174" s="89"/>
      <c r="X2174" s="89"/>
      <c r="Y2174" s="89"/>
      <c r="Z2174" s="89"/>
      <c r="AA2174" s="221"/>
      <c r="AB2174" s="221"/>
      <c r="AC2174" s="234"/>
      <c r="AD2174" s="221"/>
      <c r="AE2174" s="225"/>
      <c r="AF2174" s="226"/>
      <c r="AG2174" s="230"/>
      <c r="AH2174" s="230"/>
      <c r="AI2174" s="230"/>
      <c r="AJ2174" s="216"/>
      <c r="AK2174" s="216"/>
      <c r="AL2174" s="218"/>
      <c r="AM2174" s="213"/>
      <c r="AN2174" s="213"/>
      <c r="AO2174" s="213"/>
      <c r="AP2174" s="213"/>
      <c r="AQ2174" s="213"/>
      <c r="AR2174" s="213"/>
      <c r="AS2174" s="213"/>
      <c r="AT2174" s="207"/>
      <c r="AU2174" s="207"/>
      <c r="AV2174" s="207"/>
      <c r="AW2174" s="207"/>
      <c r="AX2174" s="207"/>
      <c r="AY2174" s="207"/>
      <c r="AZ2174" s="207"/>
      <c r="BA2174" s="207"/>
      <c r="BB2174" s="207"/>
      <c r="BC2174" s="207"/>
      <c r="BD2174" s="207"/>
      <c r="BE2174" s="207"/>
      <c r="BF2174" s="207"/>
      <c r="BG2174" s="207"/>
      <c r="BH2174" s="207"/>
      <c r="BI2174" s="207"/>
      <c r="BJ2174" s="207"/>
      <c r="BK2174" s="207"/>
      <c r="BL2174" s="207"/>
      <c r="BM2174" s="210"/>
      <c r="BN2174" s="204"/>
      <c r="BO2174" s="2"/>
    </row>
    <row r="2175" spans="1:67" ht="15" hidden="1" customHeight="1" x14ac:dyDescent="0.25">
      <c r="A2175" s="2"/>
      <c r="B2175" s="234"/>
      <c r="C2175" s="237"/>
      <c r="D2175" s="238"/>
      <c r="E2175" s="242"/>
      <c r="F2175" s="245"/>
      <c r="G2175" s="245"/>
      <c r="H2175" s="245"/>
      <c r="I2175" s="245"/>
      <c r="J2175" s="248"/>
      <c r="K2175" s="250"/>
      <c r="L2175" s="247"/>
      <c r="M2175" s="247"/>
      <c r="N2175" s="247"/>
      <c r="O2175" s="245"/>
      <c r="P2175" s="134" t="s">
        <v>263</v>
      </c>
      <c r="Q2175" s="89"/>
      <c r="R2175" s="89"/>
      <c r="S2175" s="89"/>
      <c r="T2175" s="89"/>
      <c r="U2175" s="89"/>
      <c r="V2175" s="89"/>
      <c r="W2175" s="89"/>
      <c r="X2175" s="89"/>
      <c r="Y2175" s="89"/>
      <c r="Z2175" s="89"/>
      <c r="AA2175" s="221"/>
      <c r="AB2175" s="221"/>
      <c r="AC2175" s="234"/>
      <c r="AD2175" s="221"/>
      <c r="AE2175" s="225"/>
      <c r="AF2175" s="226"/>
      <c r="AG2175" s="230"/>
      <c r="AH2175" s="230"/>
      <c r="AI2175" s="230"/>
      <c r="AJ2175" s="216"/>
      <c r="AK2175" s="216"/>
      <c r="AL2175" s="218"/>
      <c r="AM2175" s="213"/>
      <c r="AN2175" s="213"/>
      <c r="AO2175" s="213"/>
      <c r="AP2175" s="213"/>
      <c r="AQ2175" s="213"/>
      <c r="AR2175" s="213"/>
      <c r="AS2175" s="213"/>
      <c r="AT2175" s="207"/>
      <c r="AU2175" s="207"/>
      <c r="AV2175" s="207"/>
      <c r="AW2175" s="207"/>
      <c r="AX2175" s="207"/>
      <c r="AY2175" s="207"/>
      <c r="AZ2175" s="207"/>
      <c r="BA2175" s="207"/>
      <c r="BB2175" s="207"/>
      <c r="BC2175" s="207"/>
      <c r="BD2175" s="207"/>
      <c r="BE2175" s="207"/>
      <c r="BF2175" s="207"/>
      <c r="BG2175" s="207"/>
      <c r="BH2175" s="207"/>
      <c r="BI2175" s="207"/>
      <c r="BJ2175" s="207"/>
      <c r="BK2175" s="207"/>
      <c r="BL2175" s="207"/>
      <c r="BM2175" s="210"/>
      <c r="BN2175" s="204"/>
      <c r="BO2175" s="2"/>
    </row>
    <row r="2176" spans="1:67" ht="15" hidden="1" customHeight="1" x14ac:dyDescent="0.25">
      <c r="A2176" s="2"/>
      <c r="B2176" s="234"/>
      <c r="C2176" s="237"/>
      <c r="D2176" s="238"/>
      <c r="E2176" s="242"/>
      <c r="F2176" s="245"/>
      <c r="G2176" s="245"/>
      <c r="H2176" s="245"/>
      <c r="I2176" s="245"/>
      <c r="J2176" s="248"/>
      <c r="K2176" s="250"/>
      <c r="L2176" s="247"/>
      <c r="M2176" s="247"/>
      <c r="N2176" s="247"/>
      <c r="O2176" s="245"/>
      <c r="P2176" s="134" t="s">
        <v>27</v>
      </c>
      <c r="Q2176" s="89"/>
      <c r="R2176" s="89"/>
      <c r="S2176" s="89"/>
      <c r="T2176" s="89"/>
      <c r="U2176" s="89"/>
      <c r="V2176" s="89"/>
      <c r="W2176" s="89"/>
      <c r="X2176" s="89"/>
      <c r="Y2176" s="89"/>
      <c r="Z2176" s="89"/>
      <c r="AA2176" s="221"/>
      <c r="AB2176" s="221"/>
      <c r="AC2176" s="234"/>
      <c r="AD2176" s="221"/>
      <c r="AE2176" s="225"/>
      <c r="AF2176" s="226"/>
      <c r="AG2176" s="230"/>
      <c r="AH2176" s="230"/>
      <c r="AI2176" s="230"/>
      <c r="AJ2176" s="216"/>
      <c r="AK2176" s="216"/>
      <c r="AL2176" s="218"/>
      <c r="AM2176" s="213"/>
      <c r="AN2176" s="213"/>
      <c r="AO2176" s="213"/>
      <c r="AP2176" s="213"/>
      <c r="AQ2176" s="213"/>
      <c r="AR2176" s="213"/>
      <c r="AS2176" s="213"/>
      <c r="AT2176" s="207"/>
      <c r="AU2176" s="207"/>
      <c r="AV2176" s="207"/>
      <c r="AW2176" s="207"/>
      <c r="AX2176" s="207"/>
      <c r="AY2176" s="207"/>
      <c r="AZ2176" s="207"/>
      <c r="BA2176" s="207"/>
      <c r="BB2176" s="207"/>
      <c r="BC2176" s="207"/>
      <c r="BD2176" s="207"/>
      <c r="BE2176" s="207"/>
      <c r="BF2176" s="207"/>
      <c r="BG2176" s="207"/>
      <c r="BH2176" s="207"/>
      <c r="BI2176" s="207"/>
      <c r="BJ2176" s="207"/>
      <c r="BK2176" s="207"/>
      <c r="BL2176" s="207"/>
      <c r="BM2176" s="210"/>
      <c r="BN2176" s="204"/>
      <c r="BO2176" s="2"/>
    </row>
    <row r="2177" spans="1:67" ht="15" customHeight="1" x14ac:dyDescent="0.25">
      <c r="A2177" s="2"/>
      <c r="B2177" s="219"/>
      <c r="C2177" s="239"/>
      <c r="D2177" s="240"/>
      <c r="E2177" s="243"/>
      <c r="F2177" s="246"/>
      <c r="G2177" s="246"/>
      <c r="H2177" s="246"/>
      <c r="I2177" s="246"/>
      <c r="J2177" s="248"/>
      <c r="K2177" s="251"/>
      <c r="L2177" s="248"/>
      <c r="M2177" s="248"/>
      <c r="N2177" s="248"/>
      <c r="O2177" s="246"/>
      <c r="P2177" s="134" t="s">
        <v>28</v>
      </c>
      <c r="Q2177" s="182">
        <v>46153</v>
      </c>
      <c r="R2177" s="182">
        <v>46171</v>
      </c>
      <c r="S2177" s="182">
        <v>46184</v>
      </c>
      <c r="T2177" s="89"/>
      <c r="U2177" s="89"/>
      <c r="V2177" s="89"/>
      <c r="W2177" s="89"/>
      <c r="X2177" s="89"/>
      <c r="Y2177" s="89"/>
      <c r="Z2177" s="89"/>
      <c r="AA2177" s="232"/>
      <c r="AB2177" s="222"/>
      <c r="AC2177" s="252"/>
      <c r="AD2177" s="222"/>
      <c r="AE2177" s="227"/>
      <c r="AF2177" s="228"/>
      <c r="AG2177" s="231"/>
      <c r="AH2177" s="232"/>
      <c r="AI2177" s="232"/>
      <c r="AJ2177" s="217"/>
      <c r="AK2177" s="217"/>
      <c r="AL2177" s="219"/>
      <c r="AM2177" s="214"/>
      <c r="AN2177" s="214"/>
      <c r="AO2177" s="214"/>
      <c r="AP2177" s="214"/>
      <c r="AQ2177" s="214"/>
      <c r="AR2177" s="214"/>
      <c r="AS2177" s="214"/>
      <c r="AT2177" s="208"/>
      <c r="AU2177" s="208"/>
      <c r="AV2177" s="208"/>
      <c r="AW2177" s="208"/>
      <c r="AX2177" s="208"/>
      <c r="AY2177" s="208"/>
      <c r="AZ2177" s="208"/>
      <c r="BA2177" s="208"/>
      <c r="BB2177" s="208"/>
      <c r="BC2177" s="208"/>
      <c r="BD2177" s="208"/>
      <c r="BE2177" s="208"/>
      <c r="BF2177" s="208"/>
      <c r="BG2177" s="208"/>
      <c r="BH2177" s="208"/>
      <c r="BI2177" s="208"/>
      <c r="BJ2177" s="208"/>
      <c r="BK2177" s="208"/>
      <c r="BL2177" s="208"/>
      <c r="BM2177" s="211"/>
      <c r="BN2177" s="205"/>
      <c r="BO2177" s="2"/>
    </row>
    <row r="2178" spans="1:67" ht="15" hidden="1" customHeight="1" x14ac:dyDescent="0.25">
      <c r="A2178" s="2"/>
      <c r="B2178" s="233" t="s">
        <v>1637</v>
      </c>
      <c r="C2178" s="235" t="s">
        <v>1114</v>
      </c>
      <c r="D2178" s="236"/>
      <c r="E2178" s="241"/>
      <c r="F2178" s="244" t="s">
        <v>1639</v>
      </c>
      <c r="G2178" s="245"/>
      <c r="H2178" s="245"/>
      <c r="I2178" s="245" t="s">
        <v>1617</v>
      </c>
      <c r="J2178" s="247"/>
      <c r="K2178" s="249">
        <v>46199</v>
      </c>
      <c r="L2178" s="247" t="s">
        <v>495</v>
      </c>
      <c r="M2178" s="247">
        <v>1</v>
      </c>
      <c r="N2178" s="247"/>
      <c r="O2178" s="245" t="s">
        <v>1596</v>
      </c>
      <c r="P2178" s="135" t="s">
        <v>148</v>
      </c>
      <c r="Q2178" s="89"/>
      <c r="R2178" s="89"/>
      <c r="S2178" s="89"/>
      <c r="T2178" s="89"/>
      <c r="U2178" s="89"/>
      <c r="V2178" s="89"/>
      <c r="W2178" s="89"/>
      <c r="X2178" s="89"/>
      <c r="Y2178" s="89"/>
      <c r="Z2178" s="89"/>
      <c r="AA2178" s="220">
        <v>243</v>
      </c>
      <c r="AB2178" s="220"/>
      <c r="AC2178" s="233"/>
      <c r="AD2178" s="220"/>
      <c r="AE2178" s="223">
        <v>50</v>
      </c>
      <c r="AF2178" s="224"/>
      <c r="AG2178" s="229"/>
      <c r="AH2178" s="229">
        <v>50</v>
      </c>
      <c r="AI2178" s="229">
        <v>0.3247621084144125</v>
      </c>
      <c r="AJ2178" s="215"/>
      <c r="AK2178" s="215"/>
      <c r="AL2178" s="209" t="s">
        <v>1590</v>
      </c>
      <c r="AM2178" s="212"/>
      <c r="AN2178" s="212"/>
      <c r="AO2178" s="212"/>
      <c r="AP2178" s="212"/>
      <c r="AQ2178" s="212"/>
      <c r="AR2178" s="212"/>
      <c r="AS2178" s="212"/>
      <c r="AT2178" s="206"/>
      <c r="AU2178" s="206"/>
      <c r="AV2178" s="206"/>
      <c r="AW2178" s="206"/>
      <c r="AX2178" s="206"/>
      <c r="AY2178" s="206"/>
      <c r="AZ2178" s="206"/>
      <c r="BA2178" s="206"/>
      <c r="BB2178" s="206"/>
      <c r="BC2178" s="206"/>
      <c r="BD2178" s="206"/>
      <c r="BE2178" s="206"/>
      <c r="BF2178" s="206"/>
      <c r="BG2178" s="206"/>
      <c r="BH2178" s="206"/>
      <c r="BI2178" s="206"/>
      <c r="BJ2178" s="206"/>
      <c r="BK2178" s="206"/>
      <c r="BL2178" s="206"/>
      <c r="BM2178" s="209"/>
      <c r="BN2178" s="203"/>
      <c r="BO2178" s="2"/>
    </row>
    <row r="2179" spans="1:67" ht="15" customHeight="1" x14ac:dyDescent="0.25">
      <c r="A2179" s="2"/>
      <c r="B2179" s="234"/>
      <c r="C2179" s="237"/>
      <c r="D2179" s="238"/>
      <c r="E2179" s="242"/>
      <c r="F2179" s="245"/>
      <c r="G2179" s="245"/>
      <c r="H2179" s="245"/>
      <c r="I2179" s="245"/>
      <c r="J2179" s="248"/>
      <c r="K2179" s="250"/>
      <c r="L2179" s="247"/>
      <c r="M2179" s="247"/>
      <c r="N2179" s="247"/>
      <c r="O2179" s="245"/>
      <c r="P2179" s="134" t="s">
        <v>26</v>
      </c>
      <c r="Q2179" s="89">
        <v>46188</v>
      </c>
      <c r="R2179" s="89">
        <v>46192</v>
      </c>
      <c r="S2179" s="89">
        <v>46199</v>
      </c>
      <c r="T2179" s="89">
        <v>46283</v>
      </c>
      <c r="U2179" s="89">
        <v>46283</v>
      </c>
      <c r="V2179" s="89">
        <v>46297</v>
      </c>
      <c r="W2179" s="89"/>
      <c r="X2179" s="89"/>
      <c r="Y2179" s="89"/>
      <c r="Z2179" s="89"/>
      <c r="AA2179" s="221"/>
      <c r="AB2179" s="221"/>
      <c r="AC2179" s="234"/>
      <c r="AD2179" s="221"/>
      <c r="AE2179" s="225"/>
      <c r="AF2179" s="226"/>
      <c r="AG2179" s="230"/>
      <c r="AH2179" s="230"/>
      <c r="AI2179" s="230"/>
      <c r="AJ2179" s="216"/>
      <c r="AK2179" s="216"/>
      <c r="AL2179" s="218"/>
      <c r="AM2179" s="213"/>
      <c r="AN2179" s="213"/>
      <c r="AO2179" s="213"/>
      <c r="AP2179" s="213"/>
      <c r="AQ2179" s="213"/>
      <c r="AR2179" s="213"/>
      <c r="AS2179" s="213"/>
      <c r="AT2179" s="207"/>
      <c r="AU2179" s="207"/>
      <c r="AV2179" s="207"/>
      <c r="AW2179" s="207"/>
      <c r="AX2179" s="207"/>
      <c r="AY2179" s="207"/>
      <c r="AZ2179" s="207"/>
      <c r="BA2179" s="207"/>
      <c r="BB2179" s="207"/>
      <c r="BC2179" s="207"/>
      <c r="BD2179" s="207"/>
      <c r="BE2179" s="207"/>
      <c r="BF2179" s="207"/>
      <c r="BG2179" s="207"/>
      <c r="BH2179" s="207"/>
      <c r="BI2179" s="207"/>
      <c r="BJ2179" s="207"/>
      <c r="BK2179" s="207"/>
      <c r="BL2179" s="207"/>
      <c r="BM2179" s="210"/>
      <c r="BN2179" s="204"/>
      <c r="BO2179" s="2"/>
    </row>
    <row r="2180" spans="1:67" ht="15" hidden="1" customHeight="1" x14ac:dyDescent="0.25">
      <c r="A2180" s="2"/>
      <c r="B2180" s="234"/>
      <c r="C2180" s="237"/>
      <c r="D2180" s="238"/>
      <c r="E2180" s="242"/>
      <c r="F2180" s="245"/>
      <c r="G2180" s="245"/>
      <c r="H2180" s="245"/>
      <c r="I2180" s="245"/>
      <c r="J2180" s="248"/>
      <c r="K2180" s="250"/>
      <c r="L2180" s="247"/>
      <c r="M2180" s="247"/>
      <c r="N2180" s="247"/>
      <c r="O2180" s="245"/>
      <c r="P2180" s="134" t="s">
        <v>262</v>
      </c>
      <c r="Q2180" s="89"/>
      <c r="R2180" s="89"/>
      <c r="S2180" s="89"/>
      <c r="T2180" s="89"/>
      <c r="U2180" s="89"/>
      <c r="V2180" s="89"/>
      <c r="W2180" s="89"/>
      <c r="X2180" s="89"/>
      <c r="Y2180" s="89"/>
      <c r="Z2180" s="89"/>
      <c r="AA2180" s="221"/>
      <c r="AB2180" s="221"/>
      <c r="AC2180" s="234"/>
      <c r="AD2180" s="221"/>
      <c r="AE2180" s="225"/>
      <c r="AF2180" s="226"/>
      <c r="AG2180" s="230"/>
      <c r="AH2180" s="230"/>
      <c r="AI2180" s="230"/>
      <c r="AJ2180" s="216"/>
      <c r="AK2180" s="216"/>
      <c r="AL2180" s="218"/>
      <c r="AM2180" s="213"/>
      <c r="AN2180" s="213"/>
      <c r="AO2180" s="213"/>
      <c r="AP2180" s="213"/>
      <c r="AQ2180" s="213"/>
      <c r="AR2180" s="213"/>
      <c r="AS2180" s="213"/>
      <c r="AT2180" s="207"/>
      <c r="AU2180" s="207"/>
      <c r="AV2180" s="207"/>
      <c r="AW2180" s="207"/>
      <c r="AX2180" s="207"/>
      <c r="AY2180" s="207"/>
      <c r="AZ2180" s="207"/>
      <c r="BA2180" s="207"/>
      <c r="BB2180" s="207"/>
      <c r="BC2180" s="207"/>
      <c r="BD2180" s="207"/>
      <c r="BE2180" s="207"/>
      <c r="BF2180" s="207"/>
      <c r="BG2180" s="207"/>
      <c r="BH2180" s="207"/>
      <c r="BI2180" s="207"/>
      <c r="BJ2180" s="207"/>
      <c r="BK2180" s="207"/>
      <c r="BL2180" s="207"/>
      <c r="BM2180" s="210"/>
      <c r="BN2180" s="204"/>
      <c r="BO2180" s="2"/>
    </row>
    <row r="2181" spans="1:67" ht="15" hidden="1" customHeight="1" x14ac:dyDescent="0.25">
      <c r="A2181" s="2"/>
      <c r="B2181" s="234"/>
      <c r="C2181" s="237"/>
      <c r="D2181" s="238"/>
      <c r="E2181" s="242"/>
      <c r="F2181" s="245"/>
      <c r="G2181" s="245"/>
      <c r="H2181" s="245"/>
      <c r="I2181" s="245"/>
      <c r="J2181" s="248"/>
      <c r="K2181" s="250"/>
      <c r="L2181" s="247"/>
      <c r="M2181" s="247"/>
      <c r="N2181" s="247"/>
      <c r="O2181" s="245"/>
      <c r="P2181" s="134" t="s">
        <v>263</v>
      </c>
      <c r="Q2181" s="89"/>
      <c r="R2181" s="89"/>
      <c r="S2181" s="89"/>
      <c r="T2181" s="89"/>
      <c r="U2181" s="89"/>
      <c r="V2181" s="89"/>
      <c r="W2181" s="89"/>
      <c r="X2181" s="89"/>
      <c r="Y2181" s="89"/>
      <c r="Z2181" s="89"/>
      <c r="AA2181" s="221"/>
      <c r="AB2181" s="221"/>
      <c r="AC2181" s="234"/>
      <c r="AD2181" s="221"/>
      <c r="AE2181" s="225"/>
      <c r="AF2181" s="226"/>
      <c r="AG2181" s="230"/>
      <c r="AH2181" s="230"/>
      <c r="AI2181" s="230"/>
      <c r="AJ2181" s="216"/>
      <c r="AK2181" s="216"/>
      <c r="AL2181" s="218"/>
      <c r="AM2181" s="213"/>
      <c r="AN2181" s="213"/>
      <c r="AO2181" s="213"/>
      <c r="AP2181" s="213"/>
      <c r="AQ2181" s="213"/>
      <c r="AR2181" s="213"/>
      <c r="AS2181" s="213"/>
      <c r="AT2181" s="207"/>
      <c r="AU2181" s="207"/>
      <c r="AV2181" s="207"/>
      <c r="AW2181" s="207"/>
      <c r="AX2181" s="207"/>
      <c r="AY2181" s="207"/>
      <c r="AZ2181" s="207"/>
      <c r="BA2181" s="207"/>
      <c r="BB2181" s="207"/>
      <c r="BC2181" s="207"/>
      <c r="BD2181" s="207"/>
      <c r="BE2181" s="207"/>
      <c r="BF2181" s="207"/>
      <c r="BG2181" s="207"/>
      <c r="BH2181" s="207"/>
      <c r="BI2181" s="207"/>
      <c r="BJ2181" s="207"/>
      <c r="BK2181" s="207"/>
      <c r="BL2181" s="207"/>
      <c r="BM2181" s="210"/>
      <c r="BN2181" s="204"/>
      <c r="BO2181" s="2"/>
    </row>
    <row r="2182" spans="1:67" ht="15" hidden="1" customHeight="1" x14ac:dyDescent="0.25">
      <c r="A2182" s="2"/>
      <c r="B2182" s="234"/>
      <c r="C2182" s="237"/>
      <c r="D2182" s="238"/>
      <c r="E2182" s="242"/>
      <c r="F2182" s="245"/>
      <c r="G2182" s="245"/>
      <c r="H2182" s="245"/>
      <c r="I2182" s="245"/>
      <c r="J2182" s="248"/>
      <c r="K2182" s="250"/>
      <c r="L2182" s="247"/>
      <c r="M2182" s="247"/>
      <c r="N2182" s="247"/>
      <c r="O2182" s="245"/>
      <c r="P2182" s="134" t="s">
        <v>27</v>
      </c>
      <c r="Q2182" s="89"/>
      <c r="R2182" s="89"/>
      <c r="S2182" s="89"/>
      <c r="T2182" s="89"/>
      <c r="U2182" s="89"/>
      <c r="V2182" s="89"/>
      <c r="W2182" s="89"/>
      <c r="X2182" s="89"/>
      <c r="Y2182" s="89"/>
      <c r="Z2182" s="89"/>
      <c r="AA2182" s="221"/>
      <c r="AB2182" s="221"/>
      <c r="AC2182" s="234"/>
      <c r="AD2182" s="221"/>
      <c r="AE2182" s="225"/>
      <c r="AF2182" s="226"/>
      <c r="AG2182" s="230"/>
      <c r="AH2182" s="230"/>
      <c r="AI2182" s="230"/>
      <c r="AJ2182" s="216"/>
      <c r="AK2182" s="216"/>
      <c r="AL2182" s="218"/>
      <c r="AM2182" s="213"/>
      <c r="AN2182" s="213"/>
      <c r="AO2182" s="213"/>
      <c r="AP2182" s="213"/>
      <c r="AQ2182" s="213"/>
      <c r="AR2182" s="213"/>
      <c r="AS2182" s="213"/>
      <c r="AT2182" s="207"/>
      <c r="AU2182" s="207"/>
      <c r="AV2182" s="207"/>
      <c r="AW2182" s="207"/>
      <c r="AX2182" s="207"/>
      <c r="AY2182" s="207"/>
      <c r="AZ2182" s="207"/>
      <c r="BA2182" s="207"/>
      <c r="BB2182" s="207"/>
      <c r="BC2182" s="207"/>
      <c r="BD2182" s="207"/>
      <c r="BE2182" s="207"/>
      <c r="BF2182" s="207"/>
      <c r="BG2182" s="207"/>
      <c r="BH2182" s="207"/>
      <c r="BI2182" s="207"/>
      <c r="BJ2182" s="207"/>
      <c r="BK2182" s="207"/>
      <c r="BL2182" s="207"/>
      <c r="BM2182" s="210"/>
      <c r="BN2182" s="204"/>
      <c r="BO2182" s="2"/>
    </row>
    <row r="2183" spans="1:67" ht="15" customHeight="1" x14ac:dyDescent="0.25">
      <c r="A2183" s="2"/>
      <c r="B2183" s="219"/>
      <c r="C2183" s="239"/>
      <c r="D2183" s="240"/>
      <c r="E2183" s="243"/>
      <c r="F2183" s="246"/>
      <c r="G2183" s="246"/>
      <c r="H2183" s="246"/>
      <c r="I2183" s="246"/>
      <c r="J2183" s="248"/>
      <c r="K2183" s="251"/>
      <c r="L2183" s="248"/>
      <c r="M2183" s="248"/>
      <c r="N2183" s="248"/>
      <c r="O2183" s="246"/>
      <c r="P2183" s="134" t="s">
        <v>28</v>
      </c>
      <c r="Q2183" s="182">
        <v>46174</v>
      </c>
      <c r="R2183" s="182">
        <v>46192</v>
      </c>
      <c r="S2183" s="182">
        <v>46199</v>
      </c>
      <c r="T2183" s="89"/>
      <c r="U2183" s="89"/>
      <c r="V2183" s="89"/>
      <c r="W2183" s="89"/>
      <c r="X2183" s="89"/>
      <c r="Y2183" s="89"/>
      <c r="Z2183" s="89"/>
      <c r="AA2183" s="232"/>
      <c r="AB2183" s="222"/>
      <c r="AC2183" s="252"/>
      <c r="AD2183" s="222"/>
      <c r="AE2183" s="227"/>
      <c r="AF2183" s="228"/>
      <c r="AG2183" s="231"/>
      <c r="AH2183" s="232"/>
      <c r="AI2183" s="232"/>
      <c r="AJ2183" s="217"/>
      <c r="AK2183" s="217"/>
      <c r="AL2183" s="219"/>
      <c r="AM2183" s="214"/>
      <c r="AN2183" s="214"/>
      <c r="AO2183" s="214"/>
      <c r="AP2183" s="214"/>
      <c r="AQ2183" s="214"/>
      <c r="AR2183" s="214"/>
      <c r="AS2183" s="214"/>
      <c r="AT2183" s="208"/>
      <c r="AU2183" s="208"/>
      <c r="AV2183" s="208"/>
      <c r="AW2183" s="208"/>
      <c r="AX2183" s="208"/>
      <c r="AY2183" s="208"/>
      <c r="AZ2183" s="208"/>
      <c r="BA2183" s="208"/>
      <c r="BB2183" s="208"/>
      <c r="BC2183" s="208"/>
      <c r="BD2183" s="208"/>
      <c r="BE2183" s="208"/>
      <c r="BF2183" s="208"/>
      <c r="BG2183" s="208"/>
      <c r="BH2183" s="208"/>
      <c r="BI2183" s="208"/>
      <c r="BJ2183" s="208"/>
      <c r="BK2183" s="208"/>
      <c r="BL2183" s="208"/>
      <c r="BM2183" s="211"/>
      <c r="BN2183" s="205"/>
      <c r="BO2183" s="2"/>
    </row>
    <row r="2184" spans="1:67" ht="15" hidden="1" customHeight="1" x14ac:dyDescent="0.25">
      <c r="A2184" s="2"/>
      <c r="B2184" s="233" t="s">
        <v>1641</v>
      </c>
      <c r="C2184" s="235" t="s">
        <v>1116</v>
      </c>
      <c r="D2184" s="236"/>
      <c r="E2184" s="241"/>
      <c r="F2184" s="244" t="s">
        <v>1640</v>
      </c>
      <c r="G2184" s="245"/>
      <c r="H2184" s="245"/>
      <c r="I2184" s="245" t="s">
        <v>1617</v>
      </c>
      <c r="J2184" s="247"/>
      <c r="K2184" s="249">
        <v>46162</v>
      </c>
      <c r="L2184" s="247" t="s">
        <v>501</v>
      </c>
      <c r="M2184" s="247">
        <v>1</v>
      </c>
      <c r="N2184" s="247"/>
      <c r="O2184" s="245" t="s">
        <v>1596</v>
      </c>
      <c r="P2184" s="135" t="s">
        <v>148</v>
      </c>
      <c r="Q2184" s="89"/>
      <c r="R2184" s="89"/>
      <c r="S2184" s="89"/>
      <c r="T2184" s="89"/>
      <c r="U2184" s="89"/>
      <c r="V2184" s="89"/>
      <c r="W2184" s="89"/>
      <c r="X2184" s="89"/>
      <c r="Y2184" s="89"/>
      <c r="Z2184" s="89"/>
      <c r="AA2184" s="220">
        <v>377</v>
      </c>
      <c r="AB2184" s="220"/>
      <c r="AC2184" s="233"/>
      <c r="AD2184" s="220"/>
      <c r="AE2184" s="223">
        <v>80</v>
      </c>
      <c r="AF2184" s="224"/>
      <c r="AG2184" s="229"/>
      <c r="AH2184" s="229">
        <v>70</v>
      </c>
      <c r="AI2184" s="229">
        <v>0.50384903239602263</v>
      </c>
      <c r="AJ2184" s="215"/>
      <c r="AK2184" s="215"/>
      <c r="AL2184" s="209" t="s">
        <v>1590</v>
      </c>
      <c r="AM2184" s="212"/>
      <c r="AN2184" s="212"/>
      <c r="AO2184" s="212"/>
      <c r="AP2184" s="212"/>
      <c r="AQ2184" s="212"/>
      <c r="AR2184" s="212"/>
      <c r="AS2184" s="212"/>
      <c r="AT2184" s="206"/>
      <c r="AU2184" s="206"/>
      <c r="AV2184" s="206"/>
      <c r="AW2184" s="206"/>
      <c r="AX2184" s="206"/>
      <c r="AY2184" s="206"/>
      <c r="AZ2184" s="206"/>
      <c r="BA2184" s="206"/>
      <c r="BB2184" s="206"/>
      <c r="BC2184" s="206"/>
      <c r="BD2184" s="206"/>
      <c r="BE2184" s="206"/>
      <c r="BF2184" s="206"/>
      <c r="BG2184" s="206"/>
      <c r="BH2184" s="206"/>
      <c r="BI2184" s="206"/>
      <c r="BJ2184" s="206"/>
      <c r="BK2184" s="206"/>
      <c r="BL2184" s="206"/>
      <c r="BM2184" s="209"/>
      <c r="BN2184" s="203"/>
      <c r="BO2184" s="2"/>
    </row>
    <row r="2185" spans="1:67" ht="15" customHeight="1" x14ac:dyDescent="0.25">
      <c r="A2185" s="2"/>
      <c r="B2185" s="234"/>
      <c r="C2185" s="237"/>
      <c r="D2185" s="238"/>
      <c r="E2185" s="242"/>
      <c r="F2185" s="245"/>
      <c r="G2185" s="245"/>
      <c r="H2185" s="245"/>
      <c r="I2185" s="245"/>
      <c r="J2185" s="248"/>
      <c r="K2185" s="250"/>
      <c r="L2185" s="247"/>
      <c r="M2185" s="247"/>
      <c r="N2185" s="247"/>
      <c r="O2185" s="245"/>
      <c r="P2185" s="134" t="s">
        <v>26</v>
      </c>
      <c r="Q2185" s="89">
        <v>46132</v>
      </c>
      <c r="R2185" s="89">
        <v>46136</v>
      </c>
      <c r="S2185" s="89">
        <v>46142</v>
      </c>
      <c r="T2185" s="89">
        <v>46175</v>
      </c>
      <c r="U2185" s="89">
        <v>46259</v>
      </c>
      <c r="V2185" s="89">
        <v>46273</v>
      </c>
      <c r="W2185" s="89"/>
      <c r="X2185" s="89"/>
      <c r="Y2185" s="89"/>
      <c r="Z2185" s="89"/>
      <c r="AA2185" s="221"/>
      <c r="AB2185" s="221"/>
      <c r="AC2185" s="234"/>
      <c r="AD2185" s="221"/>
      <c r="AE2185" s="225"/>
      <c r="AF2185" s="226"/>
      <c r="AG2185" s="230"/>
      <c r="AH2185" s="230"/>
      <c r="AI2185" s="230"/>
      <c r="AJ2185" s="216"/>
      <c r="AK2185" s="216"/>
      <c r="AL2185" s="218"/>
      <c r="AM2185" s="213"/>
      <c r="AN2185" s="213"/>
      <c r="AO2185" s="213"/>
      <c r="AP2185" s="213"/>
      <c r="AQ2185" s="213"/>
      <c r="AR2185" s="213"/>
      <c r="AS2185" s="213"/>
      <c r="AT2185" s="207"/>
      <c r="AU2185" s="207"/>
      <c r="AV2185" s="207"/>
      <c r="AW2185" s="207"/>
      <c r="AX2185" s="207"/>
      <c r="AY2185" s="207"/>
      <c r="AZ2185" s="207"/>
      <c r="BA2185" s="207"/>
      <c r="BB2185" s="207"/>
      <c r="BC2185" s="207"/>
      <c r="BD2185" s="207"/>
      <c r="BE2185" s="207"/>
      <c r="BF2185" s="207"/>
      <c r="BG2185" s="207"/>
      <c r="BH2185" s="207"/>
      <c r="BI2185" s="207"/>
      <c r="BJ2185" s="207"/>
      <c r="BK2185" s="207"/>
      <c r="BL2185" s="207"/>
      <c r="BM2185" s="210"/>
      <c r="BN2185" s="204"/>
      <c r="BO2185" s="2"/>
    </row>
    <row r="2186" spans="1:67" ht="15" hidden="1" customHeight="1" x14ac:dyDescent="0.25">
      <c r="A2186" s="2"/>
      <c r="B2186" s="234"/>
      <c r="C2186" s="237"/>
      <c r="D2186" s="238"/>
      <c r="E2186" s="242"/>
      <c r="F2186" s="245"/>
      <c r="G2186" s="245"/>
      <c r="H2186" s="245"/>
      <c r="I2186" s="245"/>
      <c r="J2186" s="248"/>
      <c r="K2186" s="250"/>
      <c r="L2186" s="247"/>
      <c r="M2186" s="247"/>
      <c r="N2186" s="247"/>
      <c r="O2186" s="245"/>
      <c r="P2186" s="134" t="s">
        <v>262</v>
      </c>
      <c r="Q2186" s="89"/>
      <c r="R2186" s="89"/>
      <c r="S2186" s="89"/>
      <c r="T2186" s="89"/>
      <c r="U2186" s="89"/>
      <c r="V2186" s="89"/>
      <c r="W2186" s="89"/>
      <c r="X2186" s="89"/>
      <c r="Y2186" s="89"/>
      <c r="Z2186" s="89"/>
      <c r="AA2186" s="221"/>
      <c r="AB2186" s="221"/>
      <c r="AC2186" s="234"/>
      <c r="AD2186" s="221"/>
      <c r="AE2186" s="225"/>
      <c r="AF2186" s="226"/>
      <c r="AG2186" s="230"/>
      <c r="AH2186" s="230"/>
      <c r="AI2186" s="230"/>
      <c r="AJ2186" s="216"/>
      <c r="AK2186" s="216"/>
      <c r="AL2186" s="218"/>
      <c r="AM2186" s="213"/>
      <c r="AN2186" s="213"/>
      <c r="AO2186" s="213"/>
      <c r="AP2186" s="213"/>
      <c r="AQ2186" s="213"/>
      <c r="AR2186" s="213"/>
      <c r="AS2186" s="213"/>
      <c r="AT2186" s="207"/>
      <c r="AU2186" s="207"/>
      <c r="AV2186" s="207"/>
      <c r="AW2186" s="207"/>
      <c r="AX2186" s="207"/>
      <c r="AY2186" s="207"/>
      <c r="AZ2186" s="207"/>
      <c r="BA2186" s="207"/>
      <c r="BB2186" s="207"/>
      <c r="BC2186" s="207"/>
      <c r="BD2186" s="207"/>
      <c r="BE2186" s="207"/>
      <c r="BF2186" s="207"/>
      <c r="BG2186" s="207"/>
      <c r="BH2186" s="207"/>
      <c r="BI2186" s="207"/>
      <c r="BJ2186" s="207"/>
      <c r="BK2186" s="207"/>
      <c r="BL2186" s="207"/>
      <c r="BM2186" s="210"/>
      <c r="BN2186" s="204"/>
      <c r="BO2186" s="2"/>
    </row>
    <row r="2187" spans="1:67" ht="15" hidden="1" customHeight="1" x14ac:dyDescent="0.25">
      <c r="A2187" s="2"/>
      <c r="B2187" s="234"/>
      <c r="C2187" s="237"/>
      <c r="D2187" s="238"/>
      <c r="E2187" s="242"/>
      <c r="F2187" s="245"/>
      <c r="G2187" s="245"/>
      <c r="H2187" s="245"/>
      <c r="I2187" s="245"/>
      <c r="J2187" s="248"/>
      <c r="K2187" s="250"/>
      <c r="L2187" s="247"/>
      <c r="M2187" s="247"/>
      <c r="N2187" s="247"/>
      <c r="O2187" s="245"/>
      <c r="P2187" s="134" t="s">
        <v>263</v>
      </c>
      <c r="Q2187" s="89"/>
      <c r="R2187" s="89"/>
      <c r="S2187" s="89"/>
      <c r="T2187" s="89"/>
      <c r="U2187" s="89"/>
      <c r="V2187" s="89"/>
      <c r="W2187" s="89"/>
      <c r="X2187" s="89"/>
      <c r="Y2187" s="89"/>
      <c r="Z2187" s="89"/>
      <c r="AA2187" s="221"/>
      <c r="AB2187" s="221"/>
      <c r="AC2187" s="234"/>
      <c r="AD2187" s="221"/>
      <c r="AE2187" s="225"/>
      <c r="AF2187" s="226"/>
      <c r="AG2187" s="230"/>
      <c r="AH2187" s="230"/>
      <c r="AI2187" s="230"/>
      <c r="AJ2187" s="216"/>
      <c r="AK2187" s="216"/>
      <c r="AL2187" s="218"/>
      <c r="AM2187" s="213"/>
      <c r="AN2187" s="213"/>
      <c r="AO2187" s="213"/>
      <c r="AP2187" s="213"/>
      <c r="AQ2187" s="213"/>
      <c r="AR2187" s="213"/>
      <c r="AS2187" s="213"/>
      <c r="AT2187" s="207"/>
      <c r="AU2187" s="207"/>
      <c r="AV2187" s="207"/>
      <c r="AW2187" s="207"/>
      <c r="AX2187" s="207"/>
      <c r="AY2187" s="207"/>
      <c r="AZ2187" s="207"/>
      <c r="BA2187" s="207"/>
      <c r="BB2187" s="207"/>
      <c r="BC2187" s="207"/>
      <c r="BD2187" s="207"/>
      <c r="BE2187" s="207"/>
      <c r="BF2187" s="207"/>
      <c r="BG2187" s="207"/>
      <c r="BH2187" s="207"/>
      <c r="BI2187" s="207"/>
      <c r="BJ2187" s="207"/>
      <c r="BK2187" s="207"/>
      <c r="BL2187" s="207"/>
      <c r="BM2187" s="210"/>
      <c r="BN2187" s="204"/>
      <c r="BO2187" s="2"/>
    </row>
    <row r="2188" spans="1:67" ht="15" hidden="1" customHeight="1" x14ac:dyDescent="0.25">
      <c r="A2188" s="2"/>
      <c r="B2188" s="234"/>
      <c r="C2188" s="237"/>
      <c r="D2188" s="238"/>
      <c r="E2188" s="242"/>
      <c r="F2188" s="245"/>
      <c r="G2188" s="245"/>
      <c r="H2188" s="245"/>
      <c r="I2188" s="245"/>
      <c r="J2188" s="248"/>
      <c r="K2188" s="250"/>
      <c r="L2188" s="247"/>
      <c r="M2188" s="247"/>
      <c r="N2188" s="247"/>
      <c r="O2188" s="245"/>
      <c r="P2188" s="134" t="s">
        <v>27</v>
      </c>
      <c r="Q2188" s="89"/>
      <c r="R2188" s="89"/>
      <c r="S2188" s="89"/>
      <c r="T2188" s="89"/>
      <c r="U2188" s="89"/>
      <c r="V2188" s="89"/>
      <c r="W2188" s="89"/>
      <c r="X2188" s="89"/>
      <c r="Y2188" s="89"/>
      <c r="Z2188" s="89"/>
      <c r="AA2188" s="221"/>
      <c r="AB2188" s="221"/>
      <c r="AC2188" s="234"/>
      <c r="AD2188" s="221"/>
      <c r="AE2188" s="225"/>
      <c r="AF2188" s="226"/>
      <c r="AG2188" s="230"/>
      <c r="AH2188" s="230"/>
      <c r="AI2188" s="230"/>
      <c r="AJ2188" s="216"/>
      <c r="AK2188" s="216"/>
      <c r="AL2188" s="218"/>
      <c r="AM2188" s="213"/>
      <c r="AN2188" s="213"/>
      <c r="AO2188" s="213"/>
      <c r="AP2188" s="213"/>
      <c r="AQ2188" s="213"/>
      <c r="AR2188" s="213"/>
      <c r="AS2188" s="213"/>
      <c r="AT2188" s="207"/>
      <c r="AU2188" s="207"/>
      <c r="AV2188" s="207"/>
      <c r="AW2188" s="207"/>
      <c r="AX2188" s="207"/>
      <c r="AY2188" s="207"/>
      <c r="AZ2188" s="207"/>
      <c r="BA2188" s="207"/>
      <c r="BB2188" s="207"/>
      <c r="BC2188" s="207"/>
      <c r="BD2188" s="207"/>
      <c r="BE2188" s="207"/>
      <c r="BF2188" s="207"/>
      <c r="BG2188" s="207"/>
      <c r="BH2188" s="207"/>
      <c r="BI2188" s="207"/>
      <c r="BJ2188" s="207"/>
      <c r="BK2188" s="207"/>
      <c r="BL2188" s="207"/>
      <c r="BM2188" s="210"/>
      <c r="BN2188" s="204"/>
      <c r="BO2188" s="2"/>
    </row>
    <row r="2189" spans="1:67" ht="15" customHeight="1" x14ac:dyDescent="0.25">
      <c r="A2189" s="2"/>
      <c r="B2189" s="219"/>
      <c r="C2189" s="239"/>
      <c r="D2189" s="240"/>
      <c r="E2189" s="243"/>
      <c r="F2189" s="246"/>
      <c r="G2189" s="246"/>
      <c r="H2189" s="246"/>
      <c r="I2189" s="246"/>
      <c r="J2189" s="248"/>
      <c r="K2189" s="251"/>
      <c r="L2189" s="248"/>
      <c r="M2189" s="248"/>
      <c r="N2189" s="248"/>
      <c r="O2189" s="246"/>
      <c r="P2189" s="134" t="s">
        <v>28</v>
      </c>
      <c r="Q2189" s="182">
        <v>46125</v>
      </c>
      <c r="R2189" s="182">
        <v>46136</v>
      </c>
      <c r="S2189" s="182">
        <v>46136</v>
      </c>
      <c r="T2189" s="182">
        <v>46162</v>
      </c>
      <c r="U2189" s="182">
        <v>46162</v>
      </c>
      <c r="V2189" s="89"/>
      <c r="W2189" s="89"/>
      <c r="X2189" s="89"/>
      <c r="Y2189" s="89"/>
      <c r="Z2189" s="89"/>
      <c r="AA2189" s="232"/>
      <c r="AB2189" s="222"/>
      <c r="AC2189" s="252"/>
      <c r="AD2189" s="222"/>
      <c r="AE2189" s="227"/>
      <c r="AF2189" s="228"/>
      <c r="AG2189" s="231"/>
      <c r="AH2189" s="232"/>
      <c r="AI2189" s="232"/>
      <c r="AJ2189" s="217"/>
      <c r="AK2189" s="217"/>
      <c r="AL2189" s="219"/>
      <c r="AM2189" s="214"/>
      <c r="AN2189" s="214"/>
      <c r="AO2189" s="214"/>
      <c r="AP2189" s="214"/>
      <c r="AQ2189" s="214"/>
      <c r="AR2189" s="214"/>
      <c r="AS2189" s="214"/>
      <c r="AT2189" s="208"/>
      <c r="AU2189" s="208"/>
      <c r="AV2189" s="208"/>
      <c r="AW2189" s="208"/>
      <c r="AX2189" s="208"/>
      <c r="AY2189" s="208"/>
      <c r="AZ2189" s="208"/>
      <c r="BA2189" s="208"/>
      <c r="BB2189" s="208"/>
      <c r="BC2189" s="208"/>
      <c r="BD2189" s="208"/>
      <c r="BE2189" s="208"/>
      <c r="BF2189" s="208"/>
      <c r="BG2189" s="208"/>
      <c r="BH2189" s="208"/>
      <c r="BI2189" s="208"/>
      <c r="BJ2189" s="208"/>
      <c r="BK2189" s="208"/>
      <c r="BL2189" s="208"/>
      <c r="BM2189" s="211"/>
      <c r="BN2189" s="205"/>
      <c r="BO2189" s="2"/>
    </row>
    <row r="2190" spans="1:67" ht="15" hidden="1" customHeight="1" x14ac:dyDescent="0.25">
      <c r="A2190" s="2"/>
      <c r="B2190" s="233" t="s">
        <v>1641</v>
      </c>
      <c r="C2190" s="235" t="s">
        <v>1118</v>
      </c>
      <c r="D2190" s="236"/>
      <c r="E2190" s="241"/>
      <c r="F2190" s="244" t="s">
        <v>1643</v>
      </c>
      <c r="G2190" s="245"/>
      <c r="H2190" s="245"/>
      <c r="I2190" s="245" t="s">
        <v>1617</v>
      </c>
      <c r="J2190" s="247"/>
      <c r="K2190" s="249">
        <v>46136</v>
      </c>
      <c r="L2190" s="247" t="s">
        <v>495</v>
      </c>
      <c r="M2190" s="247">
        <v>1</v>
      </c>
      <c r="N2190" s="247"/>
      <c r="O2190" s="245" t="s">
        <v>1596</v>
      </c>
      <c r="P2190" s="135" t="s">
        <v>148</v>
      </c>
      <c r="Q2190" s="89"/>
      <c r="R2190" s="89"/>
      <c r="S2190" s="89"/>
      <c r="T2190" s="89"/>
      <c r="U2190" s="89"/>
      <c r="V2190" s="89"/>
      <c r="W2190" s="89"/>
      <c r="X2190" s="89"/>
      <c r="Y2190" s="89"/>
      <c r="Z2190" s="89"/>
      <c r="AA2190" s="220">
        <v>370</v>
      </c>
      <c r="AB2190" s="220"/>
      <c r="AC2190" s="233"/>
      <c r="AD2190" s="220"/>
      <c r="AE2190" s="223">
        <v>50</v>
      </c>
      <c r="AF2190" s="224"/>
      <c r="AG2190" s="229"/>
      <c r="AH2190" s="229">
        <v>50</v>
      </c>
      <c r="AI2190" s="229">
        <v>0.49449374532235646</v>
      </c>
      <c r="AJ2190" s="215"/>
      <c r="AK2190" s="215"/>
      <c r="AL2190" s="209" t="s">
        <v>1590</v>
      </c>
      <c r="AM2190" s="212"/>
      <c r="AN2190" s="212"/>
      <c r="AO2190" s="212"/>
      <c r="AP2190" s="212"/>
      <c r="AQ2190" s="212"/>
      <c r="AR2190" s="212"/>
      <c r="AS2190" s="212"/>
      <c r="AT2190" s="206"/>
      <c r="AU2190" s="206"/>
      <c r="AV2190" s="206"/>
      <c r="AW2190" s="206"/>
      <c r="AX2190" s="206"/>
      <c r="AY2190" s="206"/>
      <c r="AZ2190" s="206"/>
      <c r="BA2190" s="206"/>
      <c r="BB2190" s="206"/>
      <c r="BC2190" s="206"/>
      <c r="BD2190" s="206"/>
      <c r="BE2190" s="206"/>
      <c r="BF2190" s="206"/>
      <c r="BG2190" s="206"/>
      <c r="BH2190" s="206"/>
      <c r="BI2190" s="206"/>
      <c r="BJ2190" s="206"/>
      <c r="BK2190" s="206"/>
      <c r="BL2190" s="206"/>
      <c r="BM2190" s="209"/>
      <c r="BN2190" s="203"/>
      <c r="BO2190" s="2"/>
    </row>
    <row r="2191" spans="1:67" ht="15" customHeight="1" x14ac:dyDescent="0.25">
      <c r="A2191" s="2"/>
      <c r="B2191" s="234"/>
      <c r="C2191" s="237"/>
      <c r="D2191" s="238"/>
      <c r="E2191" s="242"/>
      <c r="F2191" s="245"/>
      <c r="G2191" s="245"/>
      <c r="H2191" s="245"/>
      <c r="I2191" s="245"/>
      <c r="J2191" s="248"/>
      <c r="K2191" s="250"/>
      <c r="L2191" s="247"/>
      <c r="M2191" s="247"/>
      <c r="N2191" s="247"/>
      <c r="O2191" s="245"/>
      <c r="P2191" s="134" t="s">
        <v>26</v>
      </c>
      <c r="Q2191" s="89">
        <v>46132</v>
      </c>
      <c r="R2191" s="89">
        <v>46136</v>
      </c>
      <c r="S2191" s="89">
        <v>46150</v>
      </c>
      <c r="T2191" s="89">
        <v>46269</v>
      </c>
      <c r="U2191" s="89">
        <v>46269</v>
      </c>
      <c r="V2191" s="89">
        <v>46283</v>
      </c>
      <c r="W2191" s="89"/>
      <c r="X2191" s="89"/>
      <c r="Y2191" s="89"/>
      <c r="Z2191" s="89"/>
      <c r="AA2191" s="221"/>
      <c r="AB2191" s="221"/>
      <c r="AC2191" s="234"/>
      <c r="AD2191" s="221"/>
      <c r="AE2191" s="225"/>
      <c r="AF2191" s="226"/>
      <c r="AG2191" s="230"/>
      <c r="AH2191" s="230"/>
      <c r="AI2191" s="230"/>
      <c r="AJ2191" s="216"/>
      <c r="AK2191" s="216"/>
      <c r="AL2191" s="218"/>
      <c r="AM2191" s="213"/>
      <c r="AN2191" s="213"/>
      <c r="AO2191" s="213"/>
      <c r="AP2191" s="213"/>
      <c r="AQ2191" s="213"/>
      <c r="AR2191" s="213"/>
      <c r="AS2191" s="213"/>
      <c r="AT2191" s="207"/>
      <c r="AU2191" s="207"/>
      <c r="AV2191" s="207"/>
      <c r="AW2191" s="207"/>
      <c r="AX2191" s="207"/>
      <c r="AY2191" s="207"/>
      <c r="AZ2191" s="207"/>
      <c r="BA2191" s="207"/>
      <c r="BB2191" s="207"/>
      <c r="BC2191" s="207"/>
      <c r="BD2191" s="207"/>
      <c r="BE2191" s="207"/>
      <c r="BF2191" s="207"/>
      <c r="BG2191" s="207"/>
      <c r="BH2191" s="207"/>
      <c r="BI2191" s="207"/>
      <c r="BJ2191" s="207"/>
      <c r="BK2191" s="207"/>
      <c r="BL2191" s="207"/>
      <c r="BM2191" s="210"/>
      <c r="BN2191" s="204"/>
      <c r="BO2191" s="2"/>
    </row>
    <row r="2192" spans="1:67" ht="15" hidden="1" customHeight="1" x14ac:dyDescent="0.25">
      <c r="A2192" s="2"/>
      <c r="B2192" s="234"/>
      <c r="C2192" s="237"/>
      <c r="D2192" s="238"/>
      <c r="E2192" s="242"/>
      <c r="F2192" s="245"/>
      <c r="G2192" s="245"/>
      <c r="H2192" s="245"/>
      <c r="I2192" s="245"/>
      <c r="J2192" s="248"/>
      <c r="K2192" s="250"/>
      <c r="L2192" s="247"/>
      <c r="M2192" s="247"/>
      <c r="N2192" s="247"/>
      <c r="O2192" s="245"/>
      <c r="P2192" s="134" t="s">
        <v>262</v>
      </c>
      <c r="Q2192" s="89"/>
      <c r="R2192" s="89"/>
      <c r="S2192" s="89"/>
      <c r="T2192" s="89"/>
      <c r="U2192" s="89"/>
      <c r="V2192" s="89"/>
      <c r="W2192" s="89"/>
      <c r="X2192" s="89"/>
      <c r="Y2192" s="89"/>
      <c r="Z2192" s="89"/>
      <c r="AA2192" s="221"/>
      <c r="AB2192" s="221"/>
      <c r="AC2192" s="234"/>
      <c r="AD2192" s="221"/>
      <c r="AE2192" s="225"/>
      <c r="AF2192" s="226"/>
      <c r="AG2192" s="230"/>
      <c r="AH2192" s="230"/>
      <c r="AI2192" s="230"/>
      <c r="AJ2192" s="216"/>
      <c r="AK2192" s="216"/>
      <c r="AL2192" s="218"/>
      <c r="AM2192" s="213"/>
      <c r="AN2192" s="213"/>
      <c r="AO2192" s="213"/>
      <c r="AP2192" s="213"/>
      <c r="AQ2192" s="213"/>
      <c r="AR2192" s="213"/>
      <c r="AS2192" s="213"/>
      <c r="AT2192" s="207"/>
      <c r="AU2192" s="207"/>
      <c r="AV2192" s="207"/>
      <c r="AW2192" s="207"/>
      <c r="AX2192" s="207"/>
      <c r="AY2192" s="207"/>
      <c r="AZ2192" s="207"/>
      <c r="BA2192" s="207"/>
      <c r="BB2192" s="207"/>
      <c r="BC2192" s="207"/>
      <c r="BD2192" s="207"/>
      <c r="BE2192" s="207"/>
      <c r="BF2192" s="207"/>
      <c r="BG2192" s="207"/>
      <c r="BH2192" s="207"/>
      <c r="BI2192" s="207"/>
      <c r="BJ2192" s="207"/>
      <c r="BK2192" s="207"/>
      <c r="BL2192" s="207"/>
      <c r="BM2192" s="210"/>
      <c r="BN2192" s="204"/>
      <c r="BO2192" s="2"/>
    </row>
    <row r="2193" spans="1:67" ht="15" hidden="1" customHeight="1" x14ac:dyDescent="0.25">
      <c r="A2193" s="2"/>
      <c r="B2193" s="234"/>
      <c r="C2193" s="237"/>
      <c r="D2193" s="238"/>
      <c r="E2193" s="242"/>
      <c r="F2193" s="245"/>
      <c r="G2193" s="245"/>
      <c r="H2193" s="245"/>
      <c r="I2193" s="245"/>
      <c r="J2193" s="248"/>
      <c r="K2193" s="250"/>
      <c r="L2193" s="247"/>
      <c r="M2193" s="247"/>
      <c r="N2193" s="247"/>
      <c r="O2193" s="245"/>
      <c r="P2193" s="134" t="s">
        <v>263</v>
      </c>
      <c r="Q2193" s="89"/>
      <c r="R2193" s="89"/>
      <c r="S2193" s="89"/>
      <c r="T2193" s="89"/>
      <c r="U2193" s="89"/>
      <c r="V2193" s="89"/>
      <c r="W2193" s="89"/>
      <c r="X2193" s="89"/>
      <c r="Y2193" s="89"/>
      <c r="Z2193" s="89"/>
      <c r="AA2193" s="221"/>
      <c r="AB2193" s="221"/>
      <c r="AC2193" s="234"/>
      <c r="AD2193" s="221"/>
      <c r="AE2193" s="225"/>
      <c r="AF2193" s="226"/>
      <c r="AG2193" s="230"/>
      <c r="AH2193" s="230"/>
      <c r="AI2193" s="230"/>
      <c r="AJ2193" s="216"/>
      <c r="AK2193" s="216"/>
      <c r="AL2193" s="218"/>
      <c r="AM2193" s="213"/>
      <c r="AN2193" s="213"/>
      <c r="AO2193" s="213"/>
      <c r="AP2193" s="213"/>
      <c r="AQ2193" s="213"/>
      <c r="AR2193" s="213"/>
      <c r="AS2193" s="213"/>
      <c r="AT2193" s="207"/>
      <c r="AU2193" s="207"/>
      <c r="AV2193" s="207"/>
      <c r="AW2193" s="207"/>
      <c r="AX2193" s="207"/>
      <c r="AY2193" s="207"/>
      <c r="AZ2193" s="207"/>
      <c r="BA2193" s="207"/>
      <c r="BB2193" s="207"/>
      <c r="BC2193" s="207"/>
      <c r="BD2193" s="207"/>
      <c r="BE2193" s="207"/>
      <c r="BF2193" s="207"/>
      <c r="BG2193" s="207"/>
      <c r="BH2193" s="207"/>
      <c r="BI2193" s="207"/>
      <c r="BJ2193" s="207"/>
      <c r="BK2193" s="207"/>
      <c r="BL2193" s="207"/>
      <c r="BM2193" s="210"/>
      <c r="BN2193" s="204"/>
      <c r="BO2193" s="2"/>
    </row>
    <row r="2194" spans="1:67" ht="15" hidden="1" customHeight="1" x14ac:dyDescent="0.25">
      <c r="A2194" s="2"/>
      <c r="B2194" s="234"/>
      <c r="C2194" s="237"/>
      <c r="D2194" s="238"/>
      <c r="E2194" s="242"/>
      <c r="F2194" s="245"/>
      <c r="G2194" s="245"/>
      <c r="H2194" s="245"/>
      <c r="I2194" s="245"/>
      <c r="J2194" s="248"/>
      <c r="K2194" s="250"/>
      <c r="L2194" s="247"/>
      <c r="M2194" s="247"/>
      <c r="N2194" s="247"/>
      <c r="O2194" s="245"/>
      <c r="P2194" s="134" t="s">
        <v>27</v>
      </c>
      <c r="Q2194" s="89"/>
      <c r="R2194" s="89"/>
      <c r="S2194" s="89"/>
      <c r="T2194" s="89"/>
      <c r="U2194" s="89"/>
      <c r="V2194" s="89"/>
      <c r="W2194" s="89"/>
      <c r="X2194" s="89"/>
      <c r="Y2194" s="89"/>
      <c r="Z2194" s="89"/>
      <c r="AA2194" s="221"/>
      <c r="AB2194" s="221"/>
      <c r="AC2194" s="234"/>
      <c r="AD2194" s="221"/>
      <c r="AE2194" s="225"/>
      <c r="AF2194" s="226"/>
      <c r="AG2194" s="230"/>
      <c r="AH2194" s="230"/>
      <c r="AI2194" s="230"/>
      <c r="AJ2194" s="216"/>
      <c r="AK2194" s="216"/>
      <c r="AL2194" s="218"/>
      <c r="AM2194" s="213"/>
      <c r="AN2194" s="213"/>
      <c r="AO2194" s="213"/>
      <c r="AP2194" s="213"/>
      <c r="AQ2194" s="213"/>
      <c r="AR2194" s="213"/>
      <c r="AS2194" s="213"/>
      <c r="AT2194" s="207"/>
      <c r="AU2194" s="207"/>
      <c r="AV2194" s="207"/>
      <c r="AW2194" s="207"/>
      <c r="AX2194" s="207"/>
      <c r="AY2194" s="207"/>
      <c r="AZ2194" s="207"/>
      <c r="BA2194" s="207"/>
      <c r="BB2194" s="207"/>
      <c r="BC2194" s="207"/>
      <c r="BD2194" s="207"/>
      <c r="BE2194" s="207"/>
      <c r="BF2194" s="207"/>
      <c r="BG2194" s="207"/>
      <c r="BH2194" s="207"/>
      <c r="BI2194" s="207"/>
      <c r="BJ2194" s="207"/>
      <c r="BK2194" s="207"/>
      <c r="BL2194" s="207"/>
      <c r="BM2194" s="210"/>
      <c r="BN2194" s="204"/>
      <c r="BO2194" s="2"/>
    </row>
    <row r="2195" spans="1:67" ht="15" customHeight="1" x14ac:dyDescent="0.25">
      <c r="A2195" s="2"/>
      <c r="B2195" s="219"/>
      <c r="C2195" s="239"/>
      <c r="D2195" s="240"/>
      <c r="E2195" s="243"/>
      <c r="F2195" s="246"/>
      <c r="G2195" s="246"/>
      <c r="H2195" s="246"/>
      <c r="I2195" s="246"/>
      <c r="J2195" s="248"/>
      <c r="K2195" s="251"/>
      <c r="L2195" s="248"/>
      <c r="M2195" s="248"/>
      <c r="N2195" s="248"/>
      <c r="O2195" s="246"/>
      <c r="P2195" s="134" t="s">
        <v>28</v>
      </c>
      <c r="Q2195" s="182">
        <v>46125</v>
      </c>
      <c r="R2195" s="182">
        <v>46136</v>
      </c>
      <c r="S2195" s="182">
        <v>46136</v>
      </c>
      <c r="T2195" s="89"/>
      <c r="U2195" s="89"/>
      <c r="V2195" s="89"/>
      <c r="W2195" s="89"/>
      <c r="X2195" s="89"/>
      <c r="Y2195" s="89"/>
      <c r="Z2195" s="89"/>
      <c r="AA2195" s="232"/>
      <c r="AB2195" s="222"/>
      <c r="AC2195" s="252"/>
      <c r="AD2195" s="222"/>
      <c r="AE2195" s="227"/>
      <c r="AF2195" s="228"/>
      <c r="AG2195" s="231"/>
      <c r="AH2195" s="232"/>
      <c r="AI2195" s="232"/>
      <c r="AJ2195" s="217"/>
      <c r="AK2195" s="217"/>
      <c r="AL2195" s="219"/>
      <c r="AM2195" s="214"/>
      <c r="AN2195" s="214"/>
      <c r="AO2195" s="214"/>
      <c r="AP2195" s="214"/>
      <c r="AQ2195" s="214"/>
      <c r="AR2195" s="214"/>
      <c r="AS2195" s="214"/>
      <c r="AT2195" s="208"/>
      <c r="AU2195" s="208"/>
      <c r="AV2195" s="208"/>
      <c r="AW2195" s="208"/>
      <c r="AX2195" s="208"/>
      <c r="AY2195" s="208"/>
      <c r="AZ2195" s="208"/>
      <c r="BA2195" s="208"/>
      <c r="BB2195" s="208"/>
      <c r="BC2195" s="208"/>
      <c r="BD2195" s="208"/>
      <c r="BE2195" s="208"/>
      <c r="BF2195" s="208"/>
      <c r="BG2195" s="208"/>
      <c r="BH2195" s="208"/>
      <c r="BI2195" s="208"/>
      <c r="BJ2195" s="208"/>
      <c r="BK2195" s="208"/>
      <c r="BL2195" s="208"/>
      <c r="BM2195" s="211"/>
      <c r="BN2195" s="205"/>
      <c r="BO2195" s="2"/>
    </row>
    <row r="2196" spans="1:67" ht="15" hidden="1" customHeight="1" x14ac:dyDescent="0.25">
      <c r="A2196" s="2"/>
      <c r="B2196" s="233" t="s">
        <v>1641</v>
      </c>
      <c r="C2196" s="235" t="s">
        <v>1120</v>
      </c>
      <c r="D2196" s="236"/>
      <c r="E2196" s="241"/>
      <c r="F2196" s="244" t="s">
        <v>1644</v>
      </c>
      <c r="G2196" s="245"/>
      <c r="H2196" s="245"/>
      <c r="I2196" s="245" t="s">
        <v>1617</v>
      </c>
      <c r="J2196" s="247"/>
      <c r="K2196" s="249">
        <v>46150</v>
      </c>
      <c r="L2196" s="247" t="s">
        <v>495</v>
      </c>
      <c r="M2196" s="247">
        <v>1</v>
      </c>
      <c r="N2196" s="247"/>
      <c r="O2196" s="245" t="s">
        <v>1596</v>
      </c>
      <c r="P2196" s="135" t="s">
        <v>148</v>
      </c>
      <c r="Q2196" s="89"/>
      <c r="R2196" s="89"/>
      <c r="S2196" s="89"/>
      <c r="T2196" s="89"/>
      <c r="U2196" s="89"/>
      <c r="V2196" s="89"/>
      <c r="W2196" s="89"/>
      <c r="X2196" s="89"/>
      <c r="Y2196" s="89"/>
      <c r="Z2196" s="89"/>
      <c r="AA2196" s="220">
        <v>337</v>
      </c>
      <c r="AB2196" s="220"/>
      <c r="AC2196" s="233"/>
      <c r="AD2196" s="220"/>
      <c r="AE2196" s="223">
        <v>50</v>
      </c>
      <c r="AF2196" s="224"/>
      <c r="AG2196" s="229"/>
      <c r="AH2196" s="229">
        <v>50</v>
      </c>
      <c r="AI2196" s="229">
        <v>0.45039024911793007</v>
      </c>
      <c r="AJ2196" s="215"/>
      <c r="AK2196" s="215"/>
      <c r="AL2196" s="209" t="s">
        <v>1590</v>
      </c>
      <c r="AM2196" s="212"/>
      <c r="AN2196" s="212"/>
      <c r="AO2196" s="212"/>
      <c r="AP2196" s="212"/>
      <c r="AQ2196" s="212"/>
      <c r="AR2196" s="212"/>
      <c r="AS2196" s="212"/>
      <c r="AT2196" s="206"/>
      <c r="AU2196" s="206"/>
      <c r="AV2196" s="206"/>
      <c r="AW2196" s="206"/>
      <c r="AX2196" s="206"/>
      <c r="AY2196" s="206"/>
      <c r="AZ2196" s="206"/>
      <c r="BA2196" s="206"/>
      <c r="BB2196" s="206"/>
      <c r="BC2196" s="206"/>
      <c r="BD2196" s="206"/>
      <c r="BE2196" s="206"/>
      <c r="BF2196" s="206"/>
      <c r="BG2196" s="206"/>
      <c r="BH2196" s="206"/>
      <c r="BI2196" s="206"/>
      <c r="BJ2196" s="206"/>
      <c r="BK2196" s="206"/>
      <c r="BL2196" s="206"/>
      <c r="BM2196" s="209"/>
      <c r="BN2196" s="203"/>
      <c r="BO2196" s="2"/>
    </row>
    <row r="2197" spans="1:67" ht="15" customHeight="1" x14ac:dyDescent="0.25">
      <c r="A2197" s="2"/>
      <c r="B2197" s="234"/>
      <c r="C2197" s="237"/>
      <c r="D2197" s="238"/>
      <c r="E2197" s="242"/>
      <c r="F2197" s="245"/>
      <c r="G2197" s="245"/>
      <c r="H2197" s="245"/>
      <c r="I2197" s="245"/>
      <c r="J2197" s="248"/>
      <c r="K2197" s="250"/>
      <c r="L2197" s="247"/>
      <c r="M2197" s="247"/>
      <c r="N2197" s="247"/>
      <c r="O2197" s="245"/>
      <c r="P2197" s="134" t="s">
        <v>26</v>
      </c>
      <c r="Q2197" s="89">
        <v>46132</v>
      </c>
      <c r="R2197" s="89">
        <v>46136</v>
      </c>
      <c r="S2197" s="89">
        <v>46150</v>
      </c>
      <c r="T2197" s="89">
        <v>46269</v>
      </c>
      <c r="U2197" s="89">
        <v>46269</v>
      </c>
      <c r="V2197" s="89">
        <v>46283</v>
      </c>
      <c r="W2197" s="89"/>
      <c r="X2197" s="89"/>
      <c r="Y2197" s="89"/>
      <c r="Z2197" s="89"/>
      <c r="AA2197" s="221"/>
      <c r="AB2197" s="221"/>
      <c r="AC2197" s="234"/>
      <c r="AD2197" s="221"/>
      <c r="AE2197" s="225"/>
      <c r="AF2197" s="226"/>
      <c r="AG2197" s="230"/>
      <c r="AH2197" s="230"/>
      <c r="AI2197" s="230"/>
      <c r="AJ2197" s="216"/>
      <c r="AK2197" s="216"/>
      <c r="AL2197" s="218"/>
      <c r="AM2197" s="213"/>
      <c r="AN2197" s="213"/>
      <c r="AO2197" s="213"/>
      <c r="AP2197" s="213"/>
      <c r="AQ2197" s="213"/>
      <c r="AR2197" s="213"/>
      <c r="AS2197" s="213"/>
      <c r="AT2197" s="207"/>
      <c r="AU2197" s="207"/>
      <c r="AV2197" s="207"/>
      <c r="AW2197" s="207"/>
      <c r="AX2197" s="207"/>
      <c r="AY2197" s="207"/>
      <c r="AZ2197" s="207"/>
      <c r="BA2197" s="207"/>
      <c r="BB2197" s="207"/>
      <c r="BC2197" s="207"/>
      <c r="BD2197" s="207"/>
      <c r="BE2197" s="207"/>
      <c r="BF2197" s="207"/>
      <c r="BG2197" s="207"/>
      <c r="BH2197" s="207"/>
      <c r="BI2197" s="207"/>
      <c r="BJ2197" s="207"/>
      <c r="BK2197" s="207"/>
      <c r="BL2197" s="207"/>
      <c r="BM2197" s="210"/>
      <c r="BN2197" s="204"/>
      <c r="BO2197" s="2"/>
    </row>
    <row r="2198" spans="1:67" ht="15" hidden="1" customHeight="1" x14ac:dyDescent="0.25">
      <c r="A2198" s="2"/>
      <c r="B2198" s="234"/>
      <c r="C2198" s="237"/>
      <c r="D2198" s="238"/>
      <c r="E2198" s="242"/>
      <c r="F2198" s="245"/>
      <c r="G2198" s="245"/>
      <c r="H2198" s="245"/>
      <c r="I2198" s="245"/>
      <c r="J2198" s="248"/>
      <c r="K2198" s="250"/>
      <c r="L2198" s="247"/>
      <c r="M2198" s="247"/>
      <c r="N2198" s="247"/>
      <c r="O2198" s="245"/>
      <c r="P2198" s="134" t="s">
        <v>262</v>
      </c>
      <c r="Q2198" s="89"/>
      <c r="R2198" s="89"/>
      <c r="S2198" s="89"/>
      <c r="T2198" s="89"/>
      <c r="U2198" s="89"/>
      <c r="V2198" s="89"/>
      <c r="W2198" s="89"/>
      <c r="X2198" s="89"/>
      <c r="Y2198" s="89"/>
      <c r="Z2198" s="89"/>
      <c r="AA2198" s="221"/>
      <c r="AB2198" s="221"/>
      <c r="AC2198" s="234"/>
      <c r="AD2198" s="221"/>
      <c r="AE2198" s="225"/>
      <c r="AF2198" s="226"/>
      <c r="AG2198" s="230"/>
      <c r="AH2198" s="230"/>
      <c r="AI2198" s="230"/>
      <c r="AJ2198" s="216"/>
      <c r="AK2198" s="216"/>
      <c r="AL2198" s="218"/>
      <c r="AM2198" s="213"/>
      <c r="AN2198" s="213"/>
      <c r="AO2198" s="213"/>
      <c r="AP2198" s="213"/>
      <c r="AQ2198" s="213"/>
      <c r="AR2198" s="213"/>
      <c r="AS2198" s="213"/>
      <c r="AT2198" s="207"/>
      <c r="AU2198" s="207"/>
      <c r="AV2198" s="207"/>
      <c r="AW2198" s="207"/>
      <c r="AX2198" s="207"/>
      <c r="AY2198" s="207"/>
      <c r="AZ2198" s="207"/>
      <c r="BA2198" s="207"/>
      <c r="BB2198" s="207"/>
      <c r="BC2198" s="207"/>
      <c r="BD2198" s="207"/>
      <c r="BE2198" s="207"/>
      <c r="BF2198" s="207"/>
      <c r="BG2198" s="207"/>
      <c r="BH2198" s="207"/>
      <c r="BI2198" s="207"/>
      <c r="BJ2198" s="207"/>
      <c r="BK2198" s="207"/>
      <c r="BL2198" s="207"/>
      <c r="BM2198" s="210"/>
      <c r="BN2198" s="204"/>
      <c r="BO2198" s="2"/>
    </row>
    <row r="2199" spans="1:67" ht="15" hidden="1" customHeight="1" x14ac:dyDescent="0.25">
      <c r="A2199" s="2"/>
      <c r="B2199" s="234"/>
      <c r="C2199" s="237"/>
      <c r="D2199" s="238"/>
      <c r="E2199" s="242"/>
      <c r="F2199" s="245"/>
      <c r="G2199" s="245"/>
      <c r="H2199" s="245"/>
      <c r="I2199" s="245"/>
      <c r="J2199" s="248"/>
      <c r="K2199" s="250"/>
      <c r="L2199" s="247"/>
      <c r="M2199" s="247"/>
      <c r="N2199" s="247"/>
      <c r="O2199" s="245"/>
      <c r="P2199" s="134" t="s">
        <v>263</v>
      </c>
      <c r="Q2199" s="89"/>
      <c r="R2199" s="89"/>
      <c r="S2199" s="89"/>
      <c r="T2199" s="89"/>
      <c r="U2199" s="89"/>
      <c r="V2199" s="89"/>
      <c r="W2199" s="89"/>
      <c r="X2199" s="89"/>
      <c r="Y2199" s="89"/>
      <c r="Z2199" s="89"/>
      <c r="AA2199" s="221"/>
      <c r="AB2199" s="221"/>
      <c r="AC2199" s="234"/>
      <c r="AD2199" s="221"/>
      <c r="AE2199" s="225"/>
      <c r="AF2199" s="226"/>
      <c r="AG2199" s="230"/>
      <c r="AH2199" s="230"/>
      <c r="AI2199" s="230"/>
      <c r="AJ2199" s="216"/>
      <c r="AK2199" s="216"/>
      <c r="AL2199" s="218"/>
      <c r="AM2199" s="213"/>
      <c r="AN2199" s="213"/>
      <c r="AO2199" s="213"/>
      <c r="AP2199" s="213"/>
      <c r="AQ2199" s="213"/>
      <c r="AR2199" s="213"/>
      <c r="AS2199" s="213"/>
      <c r="AT2199" s="207"/>
      <c r="AU2199" s="207"/>
      <c r="AV2199" s="207"/>
      <c r="AW2199" s="207"/>
      <c r="AX2199" s="207"/>
      <c r="AY2199" s="207"/>
      <c r="AZ2199" s="207"/>
      <c r="BA2199" s="207"/>
      <c r="BB2199" s="207"/>
      <c r="BC2199" s="207"/>
      <c r="BD2199" s="207"/>
      <c r="BE2199" s="207"/>
      <c r="BF2199" s="207"/>
      <c r="BG2199" s="207"/>
      <c r="BH2199" s="207"/>
      <c r="BI2199" s="207"/>
      <c r="BJ2199" s="207"/>
      <c r="BK2199" s="207"/>
      <c r="BL2199" s="207"/>
      <c r="BM2199" s="210"/>
      <c r="BN2199" s="204"/>
      <c r="BO2199" s="2"/>
    </row>
    <row r="2200" spans="1:67" ht="15" hidden="1" customHeight="1" x14ac:dyDescent="0.25">
      <c r="A2200" s="2"/>
      <c r="B2200" s="234"/>
      <c r="C2200" s="237"/>
      <c r="D2200" s="238"/>
      <c r="E2200" s="242"/>
      <c r="F2200" s="245"/>
      <c r="G2200" s="245"/>
      <c r="H2200" s="245"/>
      <c r="I2200" s="245"/>
      <c r="J2200" s="248"/>
      <c r="K2200" s="250"/>
      <c r="L2200" s="247"/>
      <c r="M2200" s="247"/>
      <c r="N2200" s="247"/>
      <c r="O2200" s="245"/>
      <c r="P2200" s="134" t="s">
        <v>27</v>
      </c>
      <c r="Q2200" s="89"/>
      <c r="R2200" s="89"/>
      <c r="S2200" s="89"/>
      <c r="T2200" s="89"/>
      <c r="U2200" s="89"/>
      <c r="V2200" s="89"/>
      <c r="W2200" s="89"/>
      <c r="X2200" s="89"/>
      <c r="Y2200" s="89"/>
      <c r="Z2200" s="89"/>
      <c r="AA2200" s="221"/>
      <c r="AB2200" s="221"/>
      <c r="AC2200" s="234"/>
      <c r="AD2200" s="221"/>
      <c r="AE2200" s="225"/>
      <c r="AF2200" s="226"/>
      <c r="AG2200" s="230"/>
      <c r="AH2200" s="230"/>
      <c r="AI2200" s="230"/>
      <c r="AJ2200" s="216"/>
      <c r="AK2200" s="216"/>
      <c r="AL2200" s="218"/>
      <c r="AM2200" s="213"/>
      <c r="AN2200" s="213"/>
      <c r="AO2200" s="213"/>
      <c r="AP2200" s="213"/>
      <c r="AQ2200" s="213"/>
      <c r="AR2200" s="213"/>
      <c r="AS2200" s="213"/>
      <c r="AT2200" s="207"/>
      <c r="AU2200" s="207"/>
      <c r="AV2200" s="207"/>
      <c r="AW2200" s="207"/>
      <c r="AX2200" s="207"/>
      <c r="AY2200" s="207"/>
      <c r="AZ2200" s="207"/>
      <c r="BA2200" s="207"/>
      <c r="BB2200" s="207"/>
      <c r="BC2200" s="207"/>
      <c r="BD2200" s="207"/>
      <c r="BE2200" s="207"/>
      <c r="BF2200" s="207"/>
      <c r="BG2200" s="207"/>
      <c r="BH2200" s="207"/>
      <c r="BI2200" s="207"/>
      <c r="BJ2200" s="207"/>
      <c r="BK2200" s="207"/>
      <c r="BL2200" s="207"/>
      <c r="BM2200" s="210"/>
      <c r="BN2200" s="204"/>
      <c r="BO2200" s="2"/>
    </row>
    <row r="2201" spans="1:67" ht="15" customHeight="1" x14ac:dyDescent="0.25">
      <c r="A2201" s="2"/>
      <c r="B2201" s="219"/>
      <c r="C2201" s="239"/>
      <c r="D2201" s="240"/>
      <c r="E2201" s="243"/>
      <c r="F2201" s="246"/>
      <c r="G2201" s="246"/>
      <c r="H2201" s="246"/>
      <c r="I2201" s="246"/>
      <c r="J2201" s="248"/>
      <c r="K2201" s="251"/>
      <c r="L2201" s="248"/>
      <c r="M2201" s="248"/>
      <c r="N2201" s="248"/>
      <c r="O2201" s="246"/>
      <c r="P2201" s="134" t="s">
        <v>28</v>
      </c>
      <c r="Q2201" s="182">
        <v>46132</v>
      </c>
      <c r="R2201" s="182">
        <v>46150</v>
      </c>
      <c r="S2201" s="182">
        <v>46150</v>
      </c>
      <c r="T2201" s="89"/>
      <c r="U2201" s="89"/>
      <c r="V2201" s="89"/>
      <c r="W2201" s="89"/>
      <c r="X2201" s="89"/>
      <c r="Y2201" s="89"/>
      <c r="Z2201" s="89"/>
      <c r="AA2201" s="232"/>
      <c r="AB2201" s="222"/>
      <c r="AC2201" s="252"/>
      <c r="AD2201" s="222"/>
      <c r="AE2201" s="227"/>
      <c r="AF2201" s="228"/>
      <c r="AG2201" s="231"/>
      <c r="AH2201" s="232"/>
      <c r="AI2201" s="232"/>
      <c r="AJ2201" s="217"/>
      <c r="AK2201" s="217"/>
      <c r="AL2201" s="219"/>
      <c r="AM2201" s="214"/>
      <c r="AN2201" s="214"/>
      <c r="AO2201" s="214"/>
      <c r="AP2201" s="214"/>
      <c r="AQ2201" s="214"/>
      <c r="AR2201" s="214"/>
      <c r="AS2201" s="214"/>
      <c r="AT2201" s="208"/>
      <c r="AU2201" s="208"/>
      <c r="AV2201" s="208"/>
      <c r="AW2201" s="208"/>
      <c r="AX2201" s="208"/>
      <c r="AY2201" s="208"/>
      <c r="AZ2201" s="208"/>
      <c r="BA2201" s="208"/>
      <c r="BB2201" s="208"/>
      <c r="BC2201" s="208"/>
      <c r="BD2201" s="208"/>
      <c r="BE2201" s="208"/>
      <c r="BF2201" s="208"/>
      <c r="BG2201" s="208"/>
      <c r="BH2201" s="208"/>
      <c r="BI2201" s="208"/>
      <c r="BJ2201" s="208"/>
      <c r="BK2201" s="208"/>
      <c r="BL2201" s="208"/>
      <c r="BM2201" s="211"/>
      <c r="BN2201" s="205"/>
      <c r="BO2201" s="2"/>
    </row>
    <row r="2202" spans="1:67" ht="15" hidden="1" customHeight="1" x14ac:dyDescent="0.25">
      <c r="A2202" s="2"/>
      <c r="B2202" s="233" t="s">
        <v>1641</v>
      </c>
      <c r="C2202" s="235" t="s">
        <v>1122</v>
      </c>
      <c r="D2202" s="236"/>
      <c r="E2202" s="241"/>
      <c r="F2202" s="244" t="s">
        <v>1645</v>
      </c>
      <c r="G2202" s="245"/>
      <c r="H2202" s="245"/>
      <c r="I2202" s="245" t="s">
        <v>1617</v>
      </c>
      <c r="J2202" s="247"/>
      <c r="K2202" s="249">
        <v>46150</v>
      </c>
      <c r="L2202" s="247" t="s">
        <v>495</v>
      </c>
      <c r="M2202" s="247">
        <v>1</v>
      </c>
      <c r="N2202" s="247"/>
      <c r="O2202" s="245" t="s">
        <v>1596</v>
      </c>
      <c r="P2202" s="135" t="s">
        <v>148</v>
      </c>
      <c r="Q2202" s="89"/>
      <c r="R2202" s="89"/>
      <c r="S2202" s="89"/>
      <c r="T2202" s="89"/>
      <c r="U2202" s="89"/>
      <c r="V2202" s="89"/>
      <c r="W2202" s="89"/>
      <c r="X2202" s="89"/>
      <c r="Y2202" s="89"/>
      <c r="Z2202" s="89"/>
      <c r="AA2202" s="220">
        <v>296</v>
      </c>
      <c r="AB2202" s="220"/>
      <c r="AC2202" s="233"/>
      <c r="AD2202" s="220"/>
      <c r="AE2202" s="223">
        <v>50</v>
      </c>
      <c r="AF2202" s="224"/>
      <c r="AG2202" s="229"/>
      <c r="AH2202" s="229">
        <v>50</v>
      </c>
      <c r="AI2202" s="229">
        <v>0.39559499625788519</v>
      </c>
      <c r="AJ2202" s="215"/>
      <c r="AK2202" s="215"/>
      <c r="AL2202" s="209" t="s">
        <v>1590</v>
      </c>
      <c r="AM2202" s="212"/>
      <c r="AN2202" s="212"/>
      <c r="AO2202" s="212"/>
      <c r="AP2202" s="212"/>
      <c r="AQ2202" s="212"/>
      <c r="AR2202" s="212"/>
      <c r="AS2202" s="212"/>
      <c r="AT2202" s="206"/>
      <c r="AU2202" s="206"/>
      <c r="AV2202" s="206"/>
      <c r="AW2202" s="206"/>
      <c r="AX2202" s="206"/>
      <c r="AY2202" s="206"/>
      <c r="AZ2202" s="206"/>
      <c r="BA2202" s="206"/>
      <c r="BB2202" s="206"/>
      <c r="BC2202" s="206"/>
      <c r="BD2202" s="206"/>
      <c r="BE2202" s="206"/>
      <c r="BF2202" s="206"/>
      <c r="BG2202" s="206"/>
      <c r="BH2202" s="206"/>
      <c r="BI2202" s="206"/>
      <c r="BJ2202" s="206"/>
      <c r="BK2202" s="206"/>
      <c r="BL2202" s="206"/>
      <c r="BM2202" s="209"/>
      <c r="BN2202" s="203"/>
      <c r="BO2202" s="2"/>
    </row>
    <row r="2203" spans="1:67" ht="15" customHeight="1" x14ac:dyDescent="0.25">
      <c r="A2203" s="2"/>
      <c r="B2203" s="234"/>
      <c r="C2203" s="237"/>
      <c r="D2203" s="238"/>
      <c r="E2203" s="242"/>
      <c r="F2203" s="245"/>
      <c r="G2203" s="245"/>
      <c r="H2203" s="245"/>
      <c r="I2203" s="245"/>
      <c r="J2203" s="248"/>
      <c r="K2203" s="250"/>
      <c r="L2203" s="247"/>
      <c r="M2203" s="247"/>
      <c r="N2203" s="247"/>
      <c r="O2203" s="245"/>
      <c r="P2203" s="134" t="s">
        <v>26</v>
      </c>
      <c r="Q2203" s="89">
        <v>46118</v>
      </c>
      <c r="R2203" s="89">
        <v>46136</v>
      </c>
      <c r="S2203" s="89">
        <v>46149</v>
      </c>
      <c r="T2203" s="89">
        <v>46268</v>
      </c>
      <c r="U2203" s="89">
        <v>46268</v>
      </c>
      <c r="V2203" s="89">
        <v>46282</v>
      </c>
      <c r="W2203" s="89"/>
      <c r="X2203" s="89"/>
      <c r="Y2203" s="89"/>
      <c r="Z2203" s="89"/>
      <c r="AA2203" s="221"/>
      <c r="AB2203" s="221"/>
      <c r="AC2203" s="234"/>
      <c r="AD2203" s="221"/>
      <c r="AE2203" s="225"/>
      <c r="AF2203" s="226"/>
      <c r="AG2203" s="230"/>
      <c r="AH2203" s="230"/>
      <c r="AI2203" s="230"/>
      <c r="AJ2203" s="216"/>
      <c r="AK2203" s="216"/>
      <c r="AL2203" s="218"/>
      <c r="AM2203" s="213"/>
      <c r="AN2203" s="213"/>
      <c r="AO2203" s="213"/>
      <c r="AP2203" s="213"/>
      <c r="AQ2203" s="213"/>
      <c r="AR2203" s="213"/>
      <c r="AS2203" s="213"/>
      <c r="AT2203" s="207"/>
      <c r="AU2203" s="207"/>
      <c r="AV2203" s="207"/>
      <c r="AW2203" s="207"/>
      <c r="AX2203" s="207"/>
      <c r="AY2203" s="207"/>
      <c r="AZ2203" s="207"/>
      <c r="BA2203" s="207"/>
      <c r="BB2203" s="207"/>
      <c r="BC2203" s="207"/>
      <c r="BD2203" s="207"/>
      <c r="BE2203" s="207"/>
      <c r="BF2203" s="207"/>
      <c r="BG2203" s="207"/>
      <c r="BH2203" s="207"/>
      <c r="BI2203" s="207"/>
      <c r="BJ2203" s="207"/>
      <c r="BK2203" s="207"/>
      <c r="BL2203" s="207"/>
      <c r="BM2203" s="210"/>
      <c r="BN2203" s="204"/>
      <c r="BO2203" s="2"/>
    </row>
    <row r="2204" spans="1:67" ht="15" hidden="1" customHeight="1" x14ac:dyDescent="0.25">
      <c r="A2204" s="2"/>
      <c r="B2204" s="234"/>
      <c r="C2204" s="237"/>
      <c r="D2204" s="238"/>
      <c r="E2204" s="242"/>
      <c r="F2204" s="245"/>
      <c r="G2204" s="245"/>
      <c r="H2204" s="245"/>
      <c r="I2204" s="245"/>
      <c r="J2204" s="248"/>
      <c r="K2204" s="250"/>
      <c r="L2204" s="247"/>
      <c r="M2204" s="247"/>
      <c r="N2204" s="247"/>
      <c r="O2204" s="245"/>
      <c r="P2204" s="134" t="s">
        <v>262</v>
      </c>
      <c r="Q2204" s="89"/>
      <c r="R2204" s="89"/>
      <c r="S2204" s="89"/>
      <c r="T2204" s="89"/>
      <c r="U2204" s="89"/>
      <c r="V2204" s="89"/>
      <c r="W2204" s="89"/>
      <c r="X2204" s="89"/>
      <c r="Y2204" s="89"/>
      <c r="Z2204" s="89"/>
      <c r="AA2204" s="221"/>
      <c r="AB2204" s="221"/>
      <c r="AC2204" s="234"/>
      <c r="AD2204" s="221"/>
      <c r="AE2204" s="225"/>
      <c r="AF2204" s="226"/>
      <c r="AG2204" s="230"/>
      <c r="AH2204" s="230"/>
      <c r="AI2204" s="230"/>
      <c r="AJ2204" s="216"/>
      <c r="AK2204" s="216"/>
      <c r="AL2204" s="218"/>
      <c r="AM2204" s="213"/>
      <c r="AN2204" s="213"/>
      <c r="AO2204" s="213"/>
      <c r="AP2204" s="213"/>
      <c r="AQ2204" s="213"/>
      <c r="AR2204" s="213"/>
      <c r="AS2204" s="213"/>
      <c r="AT2204" s="207"/>
      <c r="AU2204" s="207"/>
      <c r="AV2204" s="207"/>
      <c r="AW2204" s="207"/>
      <c r="AX2204" s="207"/>
      <c r="AY2204" s="207"/>
      <c r="AZ2204" s="207"/>
      <c r="BA2204" s="207"/>
      <c r="BB2204" s="207"/>
      <c r="BC2204" s="207"/>
      <c r="BD2204" s="207"/>
      <c r="BE2204" s="207"/>
      <c r="BF2204" s="207"/>
      <c r="BG2204" s="207"/>
      <c r="BH2204" s="207"/>
      <c r="BI2204" s="207"/>
      <c r="BJ2204" s="207"/>
      <c r="BK2204" s="207"/>
      <c r="BL2204" s="207"/>
      <c r="BM2204" s="210"/>
      <c r="BN2204" s="204"/>
      <c r="BO2204" s="2"/>
    </row>
    <row r="2205" spans="1:67" ht="15" hidden="1" customHeight="1" x14ac:dyDescent="0.25">
      <c r="A2205" s="2"/>
      <c r="B2205" s="234"/>
      <c r="C2205" s="237"/>
      <c r="D2205" s="238"/>
      <c r="E2205" s="242"/>
      <c r="F2205" s="245"/>
      <c r="G2205" s="245"/>
      <c r="H2205" s="245"/>
      <c r="I2205" s="245"/>
      <c r="J2205" s="248"/>
      <c r="K2205" s="250"/>
      <c r="L2205" s="247"/>
      <c r="M2205" s="247"/>
      <c r="N2205" s="247"/>
      <c r="O2205" s="245"/>
      <c r="P2205" s="134" t="s">
        <v>263</v>
      </c>
      <c r="Q2205" s="89"/>
      <c r="R2205" s="89"/>
      <c r="S2205" s="89"/>
      <c r="T2205" s="89"/>
      <c r="U2205" s="89"/>
      <c r="V2205" s="89"/>
      <c r="W2205" s="89"/>
      <c r="X2205" s="89"/>
      <c r="Y2205" s="89"/>
      <c r="Z2205" s="89"/>
      <c r="AA2205" s="221"/>
      <c r="AB2205" s="221"/>
      <c r="AC2205" s="234"/>
      <c r="AD2205" s="221"/>
      <c r="AE2205" s="225"/>
      <c r="AF2205" s="226"/>
      <c r="AG2205" s="230"/>
      <c r="AH2205" s="230"/>
      <c r="AI2205" s="230"/>
      <c r="AJ2205" s="216"/>
      <c r="AK2205" s="216"/>
      <c r="AL2205" s="218"/>
      <c r="AM2205" s="213"/>
      <c r="AN2205" s="213"/>
      <c r="AO2205" s="213"/>
      <c r="AP2205" s="213"/>
      <c r="AQ2205" s="213"/>
      <c r="AR2205" s="213"/>
      <c r="AS2205" s="213"/>
      <c r="AT2205" s="207"/>
      <c r="AU2205" s="207"/>
      <c r="AV2205" s="207"/>
      <c r="AW2205" s="207"/>
      <c r="AX2205" s="207"/>
      <c r="AY2205" s="207"/>
      <c r="AZ2205" s="207"/>
      <c r="BA2205" s="207"/>
      <c r="BB2205" s="207"/>
      <c r="BC2205" s="207"/>
      <c r="BD2205" s="207"/>
      <c r="BE2205" s="207"/>
      <c r="BF2205" s="207"/>
      <c r="BG2205" s="207"/>
      <c r="BH2205" s="207"/>
      <c r="BI2205" s="207"/>
      <c r="BJ2205" s="207"/>
      <c r="BK2205" s="207"/>
      <c r="BL2205" s="207"/>
      <c r="BM2205" s="210"/>
      <c r="BN2205" s="204"/>
      <c r="BO2205" s="2"/>
    </row>
    <row r="2206" spans="1:67" ht="15" hidden="1" customHeight="1" x14ac:dyDescent="0.25">
      <c r="A2206" s="2"/>
      <c r="B2206" s="234"/>
      <c r="C2206" s="237"/>
      <c r="D2206" s="238"/>
      <c r="E2206" s="242"/>
      <c r="F2206" s="245"/>
      <c r="G2206" s="245"/>
      <c r="H2206" s="245"/>
      <c r="I2206" s="245"/>
      <c r="J2206" s="248"/>
      <c r="K2206" s="250"/>
      <c r="L2206" s="247"/>
      <c r="M2206" s="247"/>
      <c r="N2206" s="247"/>
      <c r="O2206" s="245"/>
      <c r="P2206" s="134" t="s">
        <v>27</v>
      </c>
      <c r="Q2206" s="89"/>
      <c r="R2206" s="89"/>
      <c r="S2206" s="89"/>
      <c r="T2206" s="89"/>
      <c r="U2206" s="89"/>
      <c r="V2206" s="89"/>
      <c r="W2206" s="89"/>
      <c r="X2206" s="89"/>
      <c r="Y2206" s="89"/>
      <c r="Z2206" s="89"/>
      <c r="AA2206" s="221"/>
      <c r="AB2206" s="221"/>
      <c r="AC2206" s="234"/>
      <c r="AD2206" s="221"/>
      <c r="AE2206" s="225"/>
      <c r="AF2206" s="226"/>
      <c r="AG2206" s="230"/>
      <c r="AH2206" s="230"/>
      <c r="AI2206" s="230"/>
      <c r="AJ2206" s="216"/>
      <c r="AK2206" s="216"/>
      <c r="AL2206" s="218"/>
      <c r="AM2206" s="213"/>
      <c r="AN2206" s="213"/>
      <c r="AO2206" s="213"/>
      <c r="AP2206" s="213"/>
      <c r="AQ2206" s="213"/>
      <c r="AR2206" s="213"/>
      <c r="AS2206" s="213"/>
      <c r="AT2206" s="207"/>
      <c r="AU2206" s="207"/>
      <c r="AV2206" s="207"/>
      <c r="AW2206" s="207"/>
      <c r="AX2206" s="207"/>
      <c r="AY2206" s="207"/>
      <c r="AZ2206" s="207"/>
      <c r="BA2206" s="207"/>
      <c r="BB2206" s="207"/>
      <c r="BC2206" s="207"/>
      <c r="BD2206" s="207"/>
      <c r="BE2206" s="207"/>
      <c r="BF2206" s="207"/>
      <c r="BG2206" s="207"/>
      <c r="BH2206" s="207"/>
      <c r="BI2206" s="207"/>
      <c r="BJ2206" s="207"/>
      <c r="BK2206" s="207"/>
      <c r="BL2206" s="207"/>
      <c r="BM2206" s="210"/>
      <c r="BN2206" s="204"/>
      <c r="BO2206" s="2"/>
    </row>
    <row r="2207" spans="1:67" ht="15" customHeight="1" x14ac:dyDescent="0.25">
      <c r="A2207" s="2"/>
      <c r="B2207" s="219"/>
      <c r="C2207" s="239"/>
      <c r="D2207" s="240"/>
      <c r="E2207" s="243"/>
      <c r="F2207" s="246"/>
      <c r="G2207" s="246"/>
      <c r="H2207" s="246"/>
      <c r="I2207" s="246"/>
      <c r="J2207" s="248"/>
      <c r="K2207" s="251"/>
      <c r="L2207" s="248"/>
      <c r="M2207" s="248"/>
      <c r="N2207" s="248"/>
      <c r="O2207" s="246"/>
      <c r="P2207" s="134" t="s">
        <v>28</v>
      </c>
      <c r="Q2207" s="182">
        <v>46118</v>
      </c>
      <c r="R2207" s="182">
        <v>46150</v>
      </c>
      <c r="S2207" s="182">
        <v>46150</v>
      </c>
      <c r="T2207" s="89"/>
      <c r="U2207" s="89"/>
      <c r="V2207" s="89"/>
      <c r="W2207" s="89"/>
      <c r="X2207" s="89"/>
      <c r="Y2207" s="89"/>
      <c r="Z2207" s="89"/>
      <c r="AA2207" s="232"/>
      <c r="AB2207" s="222"/>
      <c r="AC2207" s="252"/>
      <c r="AD2207" s="222"/>
      <c r="AE2207" s="227"/>
      <c r="AF2207" s="228"/>
      <c r="AG2207" s="231"/>
      <c r="AH2207" s="232"/>
      <c r="AI2207" s="232"/>
      <c r="AJ2207" s="217"/>
      <c r="AK2207" s="217"/>
      <c r="AL2207" s="219"/>
      <c r="AM2207" s="214"/>
      <c r="AN2207" s="214"/>
      <c r="AO2207" s="214"/>
      <c r="AP2207" s="214"/>
      <c r="AQ2207" s="214"/>
      <c r="AR2207" s="214"/>
      <c r="AS2207" s="214"/>
      <c r="AT2207" s="208"/>
      <c r="AU2207" s="208"/>
      <c r="AV2207" s="208"/>
      <c r="AW2207" s="208"/>
      <c r="AX2207" s="208"/>
      <c r="AY2207" s="208"/>
      <c r="AZ2207" s="208"/>
      <c r="BA2207" s="208"/>
      <c r="BB2207" s="208"/>
      <c r="BC2207" s="208"/>
      <c r="BD2207" s="208"/>
      <c r="BE2207" s="208"/>
      <c r="BF2207" s="208"/>
      <c r="BG2207" s="208"/>
      <c r="BH2207" s="208"/>
      <c r="BI2207" s="208"/>
      <c r="BJ2207" s="208"/>
      <c r="BK2207" s="208"/>
      <c r="BL2207" s="208"/>
      <c r="BM2207" s="211"/>
      <c r="BN2207" s="205"/>
      <c r="BO2207" s="2"/>
    </row>
    <row r="2208" spans="1:67" ht="15" hidden="1" customHeight="1" x14ac:dyDescent="0.25">
      <c r="A2208" s="2"/>
      <c r="B2208" s="233" t="s">
        <v>1641</v>
      </c>
      <c r="C2208" s="235" t="s">
        <v>1124</v>
      </c>
      <c r="D2208" s="236"/>
      <c r="E2208" s="241"/>
      <c r="F2208" s="244" t="s">
        <v>1646</v>
      </c>
      <c r="G2208" s="245"/>
      <c r="H2208" s="245"/>
      <c r="I2208" s="245" t="s">
        <v>1617</v>
      </c>
      <c r="J2208" s="247"/>
      <c r="K2208" s="249">
        <v>46164</v>
      </c>
      <c r="L2208" s="247" t="s">
        <v>495</v>
      </c>
      <c r="M2208" s="247">
        <v>1</v>
      </c>
      <c r="N2208" s="247"/>
      <c r="O2208" s="245" t="s">
        <v>1596</v>
      </c>
      <c r="P2208" s="135" t="s">
        <v>148</v>
      </c>
      <c r="Q2208" s="89"/>
      <c r="R2208" s="89"/>
      <c r="S2208" s="89"/>
      <c r="T2208" s="89"/>
      <c r="U2208" s="89"/>
      <c r="V2208" s="89"/>
      <c r="W2208" s="89"/>
      <c r="X2208" s="89"/>
      <c r="Y2208" s="89"/>
      <c r="Z2208" s="89"/>
      <c r="AA2208" s="220">
        <v>296</v>
      </c>
      <c r="AB2208" s="220"/>
      <c r="AC2208" s="233"/>
      <c r="AD2208" s="220"/>
      <c r="AE2208" s="223">
        <v>50</v>
      </c>
      <c r="AF2208" s="224"/>
      <c r="AG2208" s="229"/>
      <c r="AH2208" s="229">
        <v>50</v>
      </c>
      <c r="AI2208" s="229">
        <v>0.39559499625788519</v>
      </c>
      <c r="AJ2208" s="215"/>
      <c r="AK2208" s="215"/>
      <c r="AL2208" s="209" t="s">
        <v>1590</v>
      </c>
      <c r="AM2208" s="212"/>
      <c r="AN2208" s="212"/>
      <c r="AO2208" s="212"/>
      <c r="AP2208" s="212"/>
      <c r="AQ2208" s="212"/>
      <c r="AR2208" s="212"/>
      <c r="AS2208" s="212"/>
      <c r="AT2208" s="206"/>
      <c r="AU2208" s="206"/>
      <c r="AV2208" s="206"/>
      <c r="AW2208" s="206"/>
      <c r="AX2208" s="206"/>
      <c r="AY2208" s="206"/>
      <c r="AZ2208" s="206"/>
      <c r="BA2208" s="206"/>
      <c r="BB2208" s="206"/>
      <c r="BC2208" s="206"/>
      <c r="BD2208" s="206"/>
      <c r="BE2208" s="206"/>
      <c r="BF2208" s="206"/>
      <c r="BG2208" s="206"/>
      <c r="BH2208" s="206"/>
      <c r="BI2208" s="206"/>
      <c r="BJ2208" s="206"/>
      <c r="BK2208" s="206"/>
      <c r="BL2208" s="206"/>
      <c r="BM2208" s="209"/>
      <c r="BN2208" s="203"/>
      <c r="BO2208" s="2"/>
    </row>
    <row r="2209" spans="1:67" ht="15" customHeight="1" x14ac:dyDescent="0.25">
      <c r="A2209" s="2"/>
      <c r="B2209" s="234"/>
      <c r="C2209" s="237"/>
      <c r="D2209" s="238"/>
      <c r="E2209" s="242"/>
      <c r="F2209" s="245"/>
      <c r="G2209" s="245"/>
      <c r="H2209" s="245"/>
      <c r="I2209" s="245"/>
      <c r="J2209" s="248"/>
      <c r="K2209" s="250"/>
      <c r="L2209" s="247"/>
      <c r="M2209" s="247"/>
      <c r="N2209" s="247"/>
      <c r="O2209" s="245"/>
      <c r="P2209" s="134" t="s">
        <v>26</v>
      </c>
      <c r="Q2209" s="89">
        <v>46118</v>
      </c>
      <c r="R2209" s="89">
        <v>46136</v>
      </c>
      <c r="S2209" s="89">
        <v>46149</v>
      </c>
      <c r="T2209" s="89">
        <v>46268</v>
      </c>
      <c r="U2209" s="89">
        <v>46268</v>
      </c>
      <c r="V2209" s="89">
        <v>46282</v>
      </c>
      <c r="W2209" s="89"/>
      <c r="X2209" s="89"/>
      <c r="Y2209" s="89"/>
      <c r="Z2209" s="89"/>
      <c r="AA2209" s="221"/>
      <c r="AB2209" s="221"/>
      <c r="AC2209" s="234"/>
      <c r="AD2209" s="221"/>
      <c r="AE2209" s="225"/>
      <c r="AF2209" s="226"/>
      <c r="AG2209" s="230"/>
      <c r="AH2209" s="230"/>
      <c r="AI2209" s="230"/>
      <c r="AJ2209" s="216"/>
      <c r="AK2209" s="216"/>
      <c r="AL2209" s="218"/>
      <c r="AM2209" s="213"/>
      <c r="AN2209" s="213"/>
      <c r="AO2209" s="213"/>
      <c r="AP2209" s="213"/>
      <c r="AQ2209" s="213"/>
      <c r="AR2209" s="213"/>
      <c r="AS2209" s="213"/>
      <c r="AT2209" s="207"/>
      <c r="AU2209" s="207"/>
      <c r="AV2209" s="207"/>
      <c r="AW2209" s="207"/>
      <c r="AX2209" s="207"/>
      <c r="AY2209" s="207"/>
      <c r="AZ2209" s="207"/>
      <c r="BA2209" s="207"/>
      <c r="BB2209" s="207"/>
      <c r="BC2209" s="207"/>
      <c r="BD2209" s="207"/>
      <c r="BE2209" s="207"/>
      <c r="BF2209" s="207"/>
      <c r="BG2209" s="207"/>
      <c r="BH2209" s="207"/>
      <c r="BI2209" s="207"/>
      <c r="BJ2209" s="207"/>
      <c r="BK2209" s="207"/>
      <c r="BL2209" s="207"/>
      <c r="BM2209" s="210"/>
      <c r="BN2209" s="204"/>
      <c r="BO2209" s="2"/>
    </row>
    <row r="2210" spans="1:67" ht="15" hidden="1" customHeight="1" x14ac:dyDescent="0.25">
      <c r="A2210" s="2"/>
      <c r="B2210" s="234"/>
      <c r="C2210" s="237"/>
      <c r="D2210" s="238"/>
      <c r="E2210" s="242"/>
      <c r="F2210" s="245"/>
      <c r="G2210" s="245"/>
      <c r="H2210" s="245"/>
      <c r="I2210" s="245"/>
      <c r="J2210" s="248"/>
      <c r="K2210" s="250"/>
      <c r="L2210" s="247"/>
      <c r="M2210" s="247"/>
      <c r="N2210" s="247"/>
      <c r="O2210" s="245"/>
      <c r="P2210" s="134" t="s">
        <v>262</v>
      </c>
      <c r="Q2210" s="89"/>
      <c r="R2210" s="89"/>
      <c r="S2210" s="89"/>
      <c r="T2210" s="89"/>
      <c r="U2210" s="89"/>
      <c r="V2210" s="89"/>
      <c r="W2210" s="89"/>
      <c r="X2210" s="89"/>
      <c r="Y2210" s="89"/>
      <c r="Z2210" s="89"/>
      <c r="AA2210" s="221"/>
      <c r="AB2210" s="221"/>
      <c r="AC2210" s="234"/>
      <c r="AD2210" s="221"/>
      <c r="AE2210" s="225"/>
      <c r="AF2210" s="226"/>
      <c r="AG2210" s="230"/>
      <c r="AH2210" s="230"/>
      <c r="AI2210" s="230"/>
      <c r="AJ2210" s="216"/>
      <c r="AK2210" s="216"/>
      <c r="AL2210" s="218"/>
      <c r="AM2210" s="213"/>
      <c r="AN2210" s="213"/>
      <c r="AO2210" s="213"/>
      <c r="AP2210" s="213"/>
      <c r="AQ2210" s="213"/>
      <c r="AR2210" s="213"/>
      <c r="AS2210" s="213"/>
      <c r="AT2210" s="207"/>
      <c r="AU2210" s="207"/>
      <c r="AV2210" s="207"/>
      <c r="AW2210" s="207"/>
      <c r="AX2210" s="207"/>
      <c r="AY2210" s="207"/>
      <c r="AZ2210" s="207"/>
      <c r="BA2210" s="207"/>
      <c r="BB2210" s="207"/>
      <c r="BC2210" s="207"/>
      <c r="BD2210" s="207"/>
      <c r="BE2210" s="207"/>
      <c r="BF2210" s="207"/>
      <c r="BG2210" s="207"/>
      <c r="BH2210" s="207"/>
      <c r="BI2210" s="207"/>
      <c r="BJ2210" s="207"/>
      <c r="BK2210" s="207"/>
      <c r="BL2210" s="207"/>
      <c r="BM2210" s="210"/>
      <c r="BN2210" s="204"/>
      <c r="BO2210" s="2"/>
    </row>
    <row r="2211" spans="1:67" ht="15" hidden="1" customHeight="1" x14ac:dyDescent="0.25">
      <c r="A2211" s="2"/>
      <c r="B2211" s="234"/>
      <c r="C2211" s="237"/>
      <c r="D2211" s="238"/>
      <c r="E2211" s="242"/>
      <c r="F2211" s="245"/>
      <c r="G2211" s="245"/>
      <c r="H2211" s="245"/>
      <c r="I2211" s="245"/>
      <c r="J2211" s="248"/>
      <c r="K2211" s="250"/>
      <c r="L2211" s="247"/>
      <c r="M2211" s="247"/>
      <c r="N2211" s="247"/>
      <c r="O2211" s="245"/>
      <c r="P2211" s="134" t="s">
        <v>263</v>
      </c>
      <c r="Q2211" s="89"/>
      <c r="R2211" s="89"/>
      <c r="S2211" s="89"/>
      <c r="T2211" s="89"/>
      <c r="U2211" s="89"/>
      <c r="V2211" s="89"/>
      <c r="W2211" s="89"/>
      <c r="X2211" s="89"/>
      <c r="Y2211" s="89"/>
      <c r="Z2211" s="89"/>
      <c r="AA2211" s="221"/>
      <c r="AB2211" s="221"/>
      <c r="AC2211" s="234"/>
      <c r="AD2211" s="221"/>
      <c r="AE2211" s="225"/>
      <c r="AF2211" s="226"/>
      <c r="AG2211" s="230"/>
      <c r="AH2211" s="230"/>
      <c r="AI2211" s="230"/>
      <c r="AJ2211" s="216"/>
      <c r="AK2211" s="216"/>
      <c r="AL2211" s="218"/>
      <c r="AM2211" s="213"/>
      <c r="AN2211" s="213"/>
      <c r="AO2211" s="213"/>
      <c r="AP2211" s="213"/>
      <c r="AQ2211" s="213"/>
      <c r="AR2211" s="213"/>
      <c r="AS2211" s="213"/>
      <c r="AT2211" s="207"/>
      <c r="AU2211" s="207"/>
      <c r="AV2211" s="207"/>
      <c r="AW2211" s="207"/>
      <c r="AX2211" s="207"/>
      <c r="AY2211" s="207"/>
      <c r="AZ2211" s="207"/>
      <c r="BA2211" s="207"/>
      <c r="BB2211" s="207"/>
      <c r="BC2211" s="207"/>
      <c r="BD2211" s="207"/>
      <c r="BE2211" s="207"/>
      <c r="BF2211" s="207"/>
      <c r="BG2211" s="207"/>
      <c r="BH2211" s="207"/>
      <c r="BI2211" s="207"/>
      <c r="BJ2211" s="207"/>
      <c r="BK2211" s="207"/>
      <c r="BL2211" s="207"/>
      <c r="BM2211" s="210"/>
      <c r="BN2211" s="204"/>
      <c r="BO2211" s="2"/>
    </row>
    <row r="2212" spans="1:67" ht="15" hidden="1" customHeight="1" x14ac:dyDescent="0.25">
      <c r="A2212" s="2"/>
      <c r="B2212" s="234"/>
      <c r="C2212" s="237"/>
      <c r="D2212" s="238"/>
      <c r="E2212" s="242"/>
      <c r="F2212" s="245"/>
      <c r="G2212" s="245"/>
      <c r="H2212" s="245"/>
      <c r="I2212" s="245"/>
      <c r="J2212" s="248"/>
      <c r="K2212" s="250"/>
      <c r="L2212" s="247"/>
      <c r="M2212" s="247"/>
      <c r="N2212" s="247"/>
      <c r="O2212" s="245"/>
      <c r="P2212" s="134" t="s">
        <v>27</v>
      </c>
      <c r="Q2212" s="89"/>
      <c r="R2212" s="89"/>
      <c r="S2212" s="89"/>
      <c r="T2212" s="89"/>
      <c r="U2212" s="89"/>
      <c r="V2212" s="89"/>
      <c r="W2212" s="89"/>
      <c r="X2212" s="89"/>
      <c r="Y2212" s="89"/>
      <c r="Z2212" s="89"/>
      <c r="AA2212" s="221"/>
      <c r="AB2212" s="221"/>
      <c r="AC2212" s="234"/>
      <c r="AD2212" s="221"/>
      <c r="AE2212" s="225"/>
      <c r="AF2212" s="226"/>
      <c r="AG2212" s="230"/>
      <c r="AH2212" s="230"/>
      <c r="AI2212" s="230"/>
      <c r="AJ2212" s="216"/>
      <c r="AK2212" s="216"/>
      <c r="AL2212" s="218"/>
      <c r="AM2212" s="213"/>
      <c r="AN2212" s="213"/>
      <c r="AO2212" s="213"/>
      <c r="AP2212" s="213"/>
      <c r="AQ2212" s="213"/>
      <c r="AR2212" s="213"/>
      <c r="AS2212" s="213"/>
      <c r="AT2212" s="207"/>
      <c r="AU2212" s="207"/>
      <c r="AV2212" s="207"/>
      <c r="AW2212" s="207"/>
      <c r="AX2212" s="207"/>
      <c r="AY2212" s="207"/>
      <c r="AZ2212" s="207"/>
      <c r="BA2212" s="207"/>
      <c r="BB2212" s="207"/>
      <c r="BC2212" s="207"/>
      <c r="BD2212" s="207"/>
      <c r="BE2212" s="207"/>
      <c r="BF2212" s="207"/>
      <c r="BG2212" s="207"/>
      <c r="BH2212" s="207"/>
      <c r="BI2212" s="207"/>
      <c r="BJ2212" s="207"/>
      <c r="BK2212" s="207"/>
      <c r="BL2212" s="207"/>
      <c r="BM2212" s="210"/>
      <c r="BN2212" s="204"/>
      <c r="BO2212" s="2"/>
    </row>
    <row r="2213" spans="1:67" ht="15" customHeight="1" x14ac:dyDescent="0.25">
      <c r="A2213" s="2"/>
      <c r="B2213" s="219"/>
      <c r="C2213" s="239"/>
      <c r="D2213" s="240"/>
      <c r="E2213" s="243"/>
      <c r="F2213" s="246"/>
      <c r="G2213" s="246"/>
      <c r="H2213" s="246"/>
      <c r="I2213" s="246"/>
      <c r="J2213" s="248"/>
      <c r="K2213" s="251"/>
      <c r="L2213" s="248"/>
      <c r="M2213" s="248"/>
      <c r="N2213" s="248"/>
      <c r="O2213" s="246"/>
      <c r="P2213" s="134" t="s">
        <v>28</v>
      </c>
      <c r="Q2213" s="182">
        <v>46118</v>
      </c>
      <c r="R2213" s="182">
        <v>46164</v>
      </c>
      <c r="S2213" s="182">
        <v>46164</v>
      </c>
      <c r="T2213" s="89"/>
      <c r="U2213" s="89"/>
      <c r="V2213" s="89"/>
      <c r="W2213" s="89"/>
      <c r="X2213" s="89"/>
      <c r="Y2213" s="89"/>
      <c r="Z2213" s="89"/>
      <c r="AA2213" s="232"/>
      <c r="AB2213" s="222"/>
      <c r="AC2213" s="252"/>
      <c r="AD2213" s="222"/>
      <c r="AE2213" s="227"/>
      <c r="AF2213" s="228"/>
      <c r="AG2213" s="231"/>
      <c r="AH2213" s="232"/>
      <c r="AI2213" s="232"/>
      <c r="AJ2213" s="217"/>
      <c r="AK2213" s="217"/>
      <c r="AL2213" s="219"/>
      <c r="AM2213" s="214"/>
      <c r="AN2213" s="214"/>
      <c r="AO2213" s="214"/>
      <c r="AP2213" s="214"/>
      <c r="AQ2213" s="214"/>
      <c r="AR2213" s="214"/>
      <c r="AS2213" s="214"/>
      <c r="AT2213" s="208"/>
      <c r="AU2213" s="208"/>
      <c r="AV2213" s="208"/>
      <c r="AW2213" s="208"/>
      <c r="AX2213" s="208"/>
      <c r="AY2213" s="208"/>
      <c r="AZ2213" s="208"/>
      <c r="BA2213" s="208"/>
      <c r="BB2213" s="208"/>
      <c r="BC2213" s="208"/>
      <c r="BD2213" s="208"/>
      <c r="BE2213" s="208"/>
      <c r="BF2213" s="208"/>
      <c r="BG2213" s="208"/>
      <c r="BH2213" s="208"/>
      <c r="BI2213" s="208"/>
      <c r="BJ2213" s="208"/>
      <c r="BK2213" s="208"/>
      <c r="BL2213" s="208"/>
      <c r="BM2213" s="211"/>
      <c r="BN2213" s="205"/>
      <c r="BO2213" s="2"/>
    </row>
    <row r="2214" spans="1:67" ht="15" hidden="1" customHeight="1" x14ac:dyDescent="0.25">
      <c r="A2214" s="2"/>
      <c r="B2214" s="233" t="s">
        <v>1641</v>
      </c>
      <c r="C2214" s="235" t="s">
        <v>1126</v>
      </c>
      <c r="D2214" s="236"/>
      <c r="E2214" s="241"/>
      <c r="F2214" s="244" t="s">
        <v>1647</v>
      </c>
      <c r="G2214" s="245"/>
      <c r="H2214" s="245"/>
      <c r="I2214" s="245" t="s">
        <v>1617</v>
      </c>
      <c r="J2214" s="247"/>
      <c r="K2214" s="249">
        <v>46157</v>
      </c>
      <c r="L2214" s="247" t="s">
        <v>495</v>
      </c>
      <c r="M2214" s="247">
        <v>1</v>
      </c>
      <c r="N2214" s="247"/>
      <c r="O2214" s="245" t="s">
        <v>1596</v>
      </c>
      <c r="P2214" s="135" t="s">
        <v>148</v>
      </c>
      <c r="Q2214" s="89"/>
      <c r="R2214" s="89"/>
      <c r="S2214" s="89"/>
      <c r="T2214" s="89"/>
      <c r="U2214" s="89"/>
      <c r="V2214" s="89"/>
      <c r="W2214" s="89"/>
      <c r="X2214" s="89"/>
      <c r="Y2214" s="89"/>
      <c r="Z2214" s="89"/>
      <c r="AA2214" s="220">
        <v>296</v>
      </c>
      <c r="AB2214" s="220"/>
      <c r="AC2214" s="233"/>
      <c r="AD2214" s="220"/>
      <c r="AE2214" s="223">
        <v>50</v>
      </c>
      <c r="AF2214" s="224"/>
      <c r="AG2214" s="229"/>
      <c r="AH2214" s="229">
        <v>50</v>
      </c>
      <c r="AI2214" s="229">
        <v>0.39559499625788519</v>
      </c>
      <c r="AJ2214" s="215"/>
      <c r="AK2214" s="215"/>
      <c r="AL2214" s="209" t="s">
        <v>1590</v>
      </c>
      <c r="AM2214" s="212"/>
      <c r="AN2214" s="212"/>
      <c r="AO2214" s="212"/>
      <c r="AP2214" s="212"/>
      <c r="AQ2214" s="212"/>
      <c r="AR2214" s="212"/>
      <c r="AS2214" s="212"/>
      <c r="AT2214" s="206"/>
      <c r="AU2214" s="206"/>
      <c r="AV2214" s="206"/>
      <c r="AW2214" s="206"/>
      <c r="AX2214" s="206"/>
      <c r="AY2214" s="206"/>
      <c r="AZ2214" s="206"/>
      <c r="BA2214" s="206"/>
      <c r="BB2214" s="206"/>
      <c r="BC2214" s="206"/>
      <c r="BD2214" s="206"/>
      <c r="BE2214" s="206"/>
      <c r="BF2214" s="206"/>
      <c r="BG2214" s="206"/>
      <c r="BH2214" s="206"/>
      <c r="BI2214" s="206"/>
      <c r="BJ2214" s="206"/>
      <c r="BK2214" s="206"/>
      <c r="BL2214" s="206"/>
      <c r="BM2214" s="209"/>
      <c r="BN2214" s="203"/>
      <c r="BO2214" s="2"/>
    </row>
    <row r="2215" spans="1:67" ht="15" customHeight="1" x14ac:dyDescent="0.25">
      <c r="A2215" s="2"/>
      <c r="B2215" s="234"/>
      <c r="C2215" s="237"/>
      <c r="D2215" s="238"/>
      <c r="E2215" s="242"/>
      <c r="F2215" s="245"/>
      <c r="G2215" s="245"/>
      <c r="H2215" s="245"/>
      <c r="I2215" s="245"/>
      <c r="J2215" s="248"/>
      <c r="K2215" s="250"/>
      <c r="L2215" s="247"/>
      <c r="M2215" s="247"/>
      <c r="N2215" s="247"/>
      <c r="O2215" s="245"/>
      <c r="P2215" s="134" t="s">
        <v>26</v>
      </c>
      <c r="Q2215" s="89">
        <v>46132</v>
      </c>
      <c r="R2215" s="89">
        <v>46142</v>
      </c>
      <c r="S2215" s="89">
        <v>46154</v>
      </c>
      <c r="T2215" s="89">
        <v>46280</v>
      </c>
      <c r="U2215" s="89">
        <v>46280</v>
      </c>
      <c r="V2215" s="89">
        <v>46294</v>
      </c>
      <c r="W2215" s="89"/>
      <c r="X2215" s="89"/>
      <c r="Y2215" s="89"/>
      <c r="Z2215" s="89"/>
      <c r="AA2215" s="221"/>
      <c r="AB2215" s="221"/>
      <c r="AC2215" s="234"/>
      <c r="AD2215" s="221"/>
      <c r="AE2215" s="225"/>
      <c r="AF2215" s="226"/>
      <c r="AG2215" s="230"/>
      <c r="AH2215" s="230"/>
      <c r="AI2215" s="230"/>
      <c r="AJ2215" s="216"/>
      <c r="AK2215" s="216"/>
      <c r="AL2215" s="218"/>
      <c r="AM2215" s="213"/>
      <c r="AN2215" s="213"/>
      <c r="AO2215" s="213"/>
      <c r="AP2215" s="213"/>
      <c r="AQ2215" s="213"/>
      <c r="AR2215" s="213"/>
      <c r="AS2215" s="213"/>
      <c r="AT2215" s="207"/>
      <c r="AU2215" s="207"/>
      <c r="AV2215" s="207"/>
      <c r="AW2215" s="207"/>
      <c r="AX2215" s="207"/>
      <c r="AY2215" s="207"/>
      <c r="AZ2215" s="207"/>
      <c r="BA2215" s="207"/>
      <c r="BB2215" s="207"/>
      <c r="BC2215" s="207"/>
      <c r="BD2215" s="207"/>
      <c r="BE2215" s="207"/>
      <c r="BF2215" s="207"/>
      <c r="BG2215" s="207"/>
      <c r="BH2215" s="207"/>
      <c r="BI2215" s="207"/>
      <c r="BJ2215" s="207"/>
      <c r="BK2215" s="207"/>
      <c r="BL2215" s="207"/>
      <c r="BM2215" s="210"/>
      <c r="BN2215" s="204"/>
      <c r="BO2215" s="2"/>
    </row>
    <row r="2216" spans="1:67" ht="15" hidden="1" customHeight="1" x14ac:dyDescent="0.25">
      <c r="A2216" s="2"/>
      <c r="B2216" s="234"/>
      <c r="C2216" s="237"/>
      <c r="D2216" s="238"/>
      <c r="E2216" s="242"/>
      <c r="F2216" s="245"/>
      <c r="G2216" s="245"/>
      <c r="H2216" s="245"/>
      <c r="I2216" s="245"/>
      <c r="J2216" s="248"/>
      <c r="K2216" s="250"/>
      <c r="L2216" s="247"/>
      <c r="M2216" s="247"/>
      <c r="N2216" s="247"/>
      <c r="O2216" s="245"/>
      <c r="P2216" s="134" t="s">
        <v>262</v>
      </c>
      <c r="Q2216" s="89"/>
      <c r="R2216" s="89"/>
      <c r="S2216" s="89"/>
      <c r="T2216" s="89"/>
      <c r="U2216" s="89"/>
      <c r="V2216" s="89"/>
      <c r="W2216" s="89"/>
      <c r="X2216" s="89"/>
      <c r="Y2216" s="89"/>
      <c r="Z2216" s="89"/>
      <c r="AA2216" s="221"/>
      <c r="AB2216" s="221"/>
      <c r="AC2216" s="234"/>
      <c r="AD2216" s="221"/>
      <c r="AE2216" s="225"/>
      <c r="AF2216" s="226"/>
      <c r="AG2216" s="230"/>
      <c r="AH2216" s="230"/>
      <c r="AI2216" s="230"/>
      <c r="AJ2216" s="216"/>
      <c r="AK2216" s="216"/>
      <c r="AL2216" s="218"/>
      <c r="AM2216" s="213"/>
      <c r="AN2216" s="213"/>
      <c r="AO2216" s="213"/>
      <c r="AP2216" s="213"/>
      <c r="AQ2216" s="213"/>
      <c r="AR2216" s="213"/>
      <c r="AS2216" s="213"/>
      <c r="AT2216" s="207"/>
      <c r="AU2216" s="207"/>
      <c r="AV2216" s="207"/>
      <c r="AW2216" s="207"/>
      <c r="AX2216" s="207"/>
      <c r="AY2216" s="207"/>
      <c r="AZ2216" s="207"/>
      <c r="BA2216" s="207"/>
      <c r="BB2216" s="207"/>
      <c r="BC2216" s="207"/>
      <c r="BD2216" s="207"/>
      <c r="BE2216" s="207"/>
      <c r="BF2216" s="207"/>
      <c r="BG2216" s="207"/>
      <c r="BH2216" s="207"/>
      <c r="BI2216" s="207"/>
      <c r="BJ2216" s="207"/>
      <c r="BK2216" s="207"/>
      <c r="BL2216" s="207"/>
      <c r="BM2216" s="210"/>
      <c r="BN2216" s="204"/>
      <c r="BO2216" s="2"/>
    </row>
    <row r="2217" spans="1:67" ht="15" hidden="1" customHeight="1" x14ac:dyDescent="0.25">
      <c r="A2217" s="2"/>
      <c r="B2217" s="234"/>
      <c r="C2217" s="237"/>
      <c r="D2217" s="238"/>
      <c r="E2217" s="242"/>
      <c r="F2217" s="245"/>
      <c r="G2217" s="245"/>
      <c r="H2217" s="245"/>
      <c r="I2217" s="245"/>
      <c r="J2217" s="248"/>
      <c r="K2217" s="250"/>
      <c r="L2217" s="247"/>
      <c r="M2217" s="247"/>
      <c r="N2217" s="247"/>
      <c r="O2217" s="245"/>
      <c r="P2217" s="134" t="s">
        <v>263</v>
      </c>
      <c r="Q2217" s="89"/>
      <c r="R2217" s="89"/>
      <c r="S2217" s="89"/>
      <c r="T2217" s="89"/>
      <c r="U2217" s="89"/>
      <c r="V2217" s="89"/>
      <c r="W2217" s="89"/>
      <c r="X2217" s="89"/>
      <c r="Y2217" s="89"/>
      <c r="Z2217" s="89"/>
      <c r="AA2217" s="221"/>
      <c r="AB2217" s="221"/>
      <c r="AC2217" s="234"/>
      <c r="AD2217" s="221"/>
      <c r="AE2217" s="225"/>
      <c r="AF2217" s="226"/>
      <c r="AG2217" s="230"/>
      <c r="AH2217" s="230"/>
      <c r="AI2217" s="230"/>
      <c r="AJ2217" s="216"/>
      <c r="AK2217" s="216"/>
      <c r="AL2217" s="218"/>
      <c r="AM2217" s="213"/>
      <c r="AN2217" s="213"/>
      <c r="AO2217" s="213"/>
      <c r="AP2217" s="213"/>
      <c r="AQ2217" s="213"/>
      <c r="AR2217" s="213"/>
      <c r="AS2217" s="213"/>
      <c r="AT2217" s="207"/>
      <c r="AU2217" s="207"/>
      <c r="AV2217" s="207"/>
      <c r="AW2217" s="207"/>
      <c r="AX2217" s="207"/>
      <c r="AY2217" s="207"/>
      <c r="AZ2217" s="207"/>
      <c r="BA2217" s="207"/>
      <c r="BB2217" s="207"/>
      <c r="BC2217" s="207"/>
      <c r="BD2217" s="207"/>
      <c r="BE2217" s="207"/>
      <c r="BF2217" s="207"/>
      <c r="BG2217" s="207"/>
      <c r="BH2217" s="207"/>
      <c r="BI2217" s="207"/>
      <c r="BJ2217" s="207"/>
      <c r="BK2217" s="207"/>
      <c r="BL2217" s="207"/>
      <c r="BM2217" s="210"/>
      <c r="BN2217" s="204"/>
      <c r="BO2217" s="2"/>
    </row>
    <row r="2218" spans="1:67" ht="15" hidden="1" customHeight="1" x14ac:dyDescent="0.25">
      <c r="A2218" s="2"/>
      <c r="B2218" s="234"/>
      <c r="C2218" s="237"/>
      <c r="D2218" s="238"/>
      <c r="E2218" s="242"/>
      <c r="F2218" s="245"/>
      <c r="G2218" s="245"/>
      <c r="H2218" s="245"/>
      <c r="I2218" s="245"/>
      <c r="J2218" s="248"/>
      <c r="K2218" s="250"/>
      <c r="L2218" s="247"/>
      <c r="M2218" s="247"/>
      <c r="N2218" s="247"/>
      <c r="O2218" s="245"/>
      <c r="P2218" s="134" t="s">
        <v>27</v>
      </c>
      <c r="Q2218" s="89"/>
      <c r="R2218" s="89"/>
      <c r="S2218" s="89"/>
      <c r="T2218" s="89"/>
      <c r="U2218" s="89"/>
      <c r="V2218" s="89"/>
      <c r="W2218" s="89"/>
      <c r="X2218" s="89"/>
      <c r="Y2218" s="89"/>
      <c r="Z2218" s="89"/>
      <c r="AA2218" s="221"/>
      <c r="AB2218" s="221"/>
      <c r="AC2218" s="234"/>
      <c r="AD2218" s="221"/>
      <c r="AE2218" s="225"/>
      <c r="AF2218" s="226"/>
      <c r="AG2218" s="230"/>
      <c r="AH2218" s="230"/>
      <c r="AI2218" s="230"/>
      <c r="AJ2218" s="216"/>
      <c r="AK2218" s="216"/>
      <c r="AL2218" s="218"/>
      <c r="AM2218" s="213"/>
      <c r="AN2218" s="213"/>
      <c r="AO2218" s="213"/>
      <c r="AP2218" s="213"/>
      <c r="AQ2218" s="213"/>
      <c r="AR2218" s="213"/>
      <c r="AS2218" s="213"/>
      <c r="AT2218" s="207"/>
      <c r="AU2218" s="207"/>
      <c r="AV2218" s="207"/>
      <c r="AW2218" s="207"/>
      <c r="AX2218" s="207"/>
      <c r="AY2218" s="207"/>
      <c r="AZ2218" s="207"/>
      <c r="BA2218" s="207"/>
      <c r="BB2218" s="207"/>
      <c r="BC2218" s="207"/>
      <c r="BD2218" s="207"/>
      <c r="BE2218" s="207"/>
      <c r="BF2218" s="207"/>
      <c r="BG2218" s="207"/>
      <c r="BH2218" s="207"/>
      <c r="BI2218" s="207"/>
      <c r="BJ2218" s="207"/>
      <c r="BK2218" s="207"/>
      <c r="BL2218" s="207"/>
      <c r="BM2218" s="210"/>
      <c r="BN2218" s="204"/>
      <c r="BO2218" s="2"/>
    </row>
    <row r="2219" spans="1:67" ht="15" customHeight="1" x14ac:dyDescent="0.25">
      <c r="A2219" s="2"/>
      <c r="B2219" s="219"/>
      <c r="C2219" s="239"/>
      <c r="D2219" s="240"/>
      <c r="E2219" s="243"/>
      <c r="F2219" s="246"/>
      <c r="G2219" s="246"/>
      <c r="H2219" s="246"/>
      <c r="I2219" s="246"/>
      <c r="J2219" s="248"/>
      <c r="K2219" s="251"/>
      <c r="L2219" s="248"/>
      <c r="M2219" s="248"/>
      <c r="N2219" s="248"/>
      <c r="O2219" s="246"/>
      <c r="P2219" s="134" t="s">
        <v>28</v>
      </c>
      <c r="Q2219" s="182">
        <v>46132</v>
      </c>
      <c r="R2219" s="182">
        <v>46157</v>
      </c>
      <c r="S2219" s="182">
        <v>46157</v>
      </c>
      <c r="T2219" s="89"/>
      <c r="U2219" s="89"/>
      <c r="V2219" s="89"/>
      <c r="W2219" s="89"/>
      <c r="X2219" s="89"/>
      <c r="Y2219" s="89"/>
      <c r="Z2219" s="89"/>
      <c r="AA2219" s="232"/>
      <c r="AB2219" s="222"/>
      <c r="AC2219" s="252"/>
      <c r="AD2219" s="222"/>
      <c r="AE2219" s="227"/>
      <c r="AF2219" s="228"/>
      <c r="AG2219" s="231"/>
      <c r="AH2219" s="232"/>
      <c r="AI2219" s="232"/>
      <c r="AJ2219" s="217"/>
      <c r="AK2219" s="217"/>
      <c r="AL2219" s="219"/>
      <c r="AM2219" s="214"/>
      <c r="AN2219" s="214"/>
      <c r="AO2219" s="214"/>
      <c r="AP2219" s="214"/>
      <c r="AQ2219" s="214"/>
      <c r="AR2219" s="214"/>
      <c r="AS2219" s="214"/>
      <c r="AT2219" s="208"/>
      <c r="AU2219" s="208"/>
      <c r="AV2219" s="208"/>
      <c r="AW2219" s="208"/>
      <c r="AX2219" s="208"/>
      <c r="AY2219" s="208"/>
      <c r="AZ2219" s="208"/>
      <c r="BA2219" s="208"/>
      <c r="BB2219" s="208"/>
      <c r="BC2219" s="208"/>
      <c r="BD2219" s="208"/>
      <c r="BE2219" s="208"/>
      <c r="BF2219" s="208"/>
      <c r="BG2219" s="208"/>
      <c r="BH2219" s="208"/>
      <c r="BI2219" s="208"/>
      <c r="BJ2219" s="208"/>
      <c r="BK2219" s="208"/>
      <c r="BL2219" s="208"/>
      <c r="BM2219" s="211"/>
      <c r="BN2219" s="205"/>
      <c r="BO2219" s="2"/>
    </row>
    <row r="2220" spans="1:67" ht="15" hidden="1" customHeight="1" x14ac:dyDescent="0.25">
      <c r="A2220" s="2"/>
      <c r="B2220" s="233" t="s">
        <v>1641</v>
      </c>
      <c r="C2220" s="235" t="s">
        <v>1128</v>
      </c>
      <c r="D2220" s="236"/>
      <c r="E2220" s="241"/>
      <c r="F2220" s="244" t="s">
        <v>1648</v>
      </c>
      <c r="G2220" s="245"/>
      <c r="H2220" s="245"/>
      <c r="I2220" s="245" t="s">
        <v>1617</v>
      </c>
      <c r="J2220" s="247"/>
      <c r="K2220" s="249">
        <v>46241</v>
      </c>
      <c r="L2220" s="247" t="s">
        <v>504</v>
      </c>
      <c r="M2220" s="247">
        <v>1</v>
      </c>
      <c r="N2220" s="247"/>
      <c r="O2220" s="245" t="s">
        <v>1596</v>
      </c>
      <c r="P2220" s="135" t="s">
        <v>148</v>
      </c>
      <c r="Q2220" s="89"/>
      <c r="R2220" s="89"/>
      <c r="S2220" s="89"/>
      <c r="T2220" s="89"/>
      <c r="U2220" s="89"/>
      <c r="V2220" s="89"/>
      <c r="W2220" s="89"/>
      <c r="X2220" s="89"/>
      <c r="Y2220" s="89"/>
      <c r="Z2220" s="89"/>
      <c r="AA2220" s="220">
        <v>377</v>
      </c>
      <c r="AB2220" s="220"/>
      <c r="AC2220" s="233"/>
      <c r="AD2220" s="220"/>
      <c r="AE2220" s="223">
        <v>100</v>
      </c>
      <c r="AF2220" s="224"/>
      <c r="AG2220" s="229"/>
      <c r="AH2220" s="229">
        <v>50</v>
      </c>
      <c r="AI2220" s="229">
        <v>0.50384903239602263</v>
      </c>
      <c r="AJ2220" s="215"/>
      <c r="AK2220" s="215"/>
      <c r="AL2220" s="209" t="s">
        <v>1590</v>
      </c>
      <c r="AM2220" s="212"/>
      <c r="AN2220" s="212"/>
      <c r="AO2220" s="212"/>
      <c r="AP2220" s="212"/>
      <c r="AQ2220" s="212"/>
      <c r="AR2220" s="212"/>
      <c r="AS2220" s="212"/>
      <c r="AT2220" s="206"/>
      <c r="AU2220" s="206"/>
      <c r="AV2220" s="206"/>
      <c r="AW2220" s="206"/>
      <c r="AX2220" s="206"/>
      <c r="AY2220" s="206"/>
      <c r="AZ2220" s="206"/>
      <c r="BA2220" s="206"/>
      <c r="BB2220" s="206"/>
      <c r="BC2220" s="206"/>
      <c r="BD2220" s="206"/>
      <c r="BE2220" s="206"/>
      <c r="BF2220" s="206"/>
      <c r="BG2220" s="206"/>
      <c r="BH2220" s="206"/>
      <c r="BI2220" s="206"/>
      <c r="BJ2220" s="206"/>
      <c r="BK2220" s="206"/>
      <c r="BL2220" s="206"/>
      <c r="BM2220" s="209"/>
      <c r="BN2220" s="203"/>
      <c r="BO2220" s="2"/>
    </row>
    <row r="2221" spans="1:67" ht="15" customHeight="1" x14ac:dyDescent="0.25">
      <c r="A2221" s="2"/>
      <c r="B2221" s="234"/>
      <c r="C2221" s="237"/>
      <c r="D2221" s="238"/>
      <c r="E2221" s="242"/>
      <c r="F2221" s="245"/>
      <c r="G2221" s="245"/>
      <c r="H2221" s="245"/>
      <c r="I2221" s="245"/>
      <c r="J2221" s="248"/>
      <c r="K2221" s="250"/>
      <c r="L2221" s="247"/>
      <c r="M2221" s="247"/>
      <c r="N2221" s="247"/>
      <c r="O2221" s="245"/>
      <c r="P2221" s="134" t="s">
        <v>26</v>
      </c>
      <c r="Q2221" s="89">
        <v>46132</v>
      </c>
      <c r="R2221" s="89">
        <v>46197</v>
      </c>
      <c r="S2221" s="89">
        <v>46206</v>
      </c>
      <c r="T2221" s="89">
        <v>46269</v>
      </c>
      <c r="U2221" s="89">
        <v>46269</v>
      </c>
      <c r="V2221" s="89">
        <v>46262</v>
      </c>
      <c r="W2221" s="89"/>
      <c r="X2221" s="89"/>
      <c r="Y2221" s="89"/>
      <c r="Z2221" s="89"/>
      <c r="AA2221" s="221"/>
      <c r="AB2221" s="221"/>
      <c r="AC2221" s="234"/>
      <c r="AD2221" s="221"/>
      <c r="AE2221" s="225"/>
      <c r="AF2221" s="226"/>
      <c r="AG2221" s="230"/>
      <c r="AH2221" s="230"/>
      <c r="AI2221" s="230"/>
      <c r="AJ2221" s="216"/>
      <c r="AK2221" s="216"/>
      <c r="AL2221" s="218"/>
      <c r="AM2221" s="213"/>
      <c r="AN2221" s="213"/>
      <c r="AO2221" s="213"/>
      <c r="AP2221" s="213"/>
      <c r="AQ2221" s="213"/>
      <c r="AR2221" s="213"/>
      <c r="AS2221" s="213"/>
      <c r="AT2221" s="207"/>
      <c r="AU2221" s="207"/>
      <c r="AV2221" s="207"/>
      <c r="AW2221" s="207"/>
      <c r="AX2221" s="207"/>
      <c r="AY2221" s="207"/>
      <c r="AZ2221" s="207"/>
      <c r="BA2221" s="207"/>
      <c r="BB2221" s="207"/>
      <c r="BC2221" s="207"/>
      <c r="BD2221" s="207"/>
      <c r="BE2221" s="207"/>
      <c r="BF2221" s="207"/>
      <c r="BG2221" s="207"/>
      <c r="BH2221" s="207"/>
      <c r="BI2221" s="207"/>
      <c r="BJ2221" s="207"/>
      <c r="BK2221" s="207"/>
      <c r="BL2221" s="207"/>
      <c r="BM2221" s="210"/>
      <c r="BN2221" s="204"/>
      <c r="BO2221" s="2"/>
    </row>
    <row r="2222" spans="1:67" ht="15" hidden="1" customHeight="1" x14ac:dyDescent="0.25">
      <c r="A2222" s="2"/>
      <c r="B2222" s="234"/>
      <c r="C2222" s="237"/>
      <c r="D2222" s="238"/>
      <c r="E2222" s="242"/>
      <c r="F2222" s="245"/>
      <c r="G2222" s="245"/>
      <c r="H2222" s="245"/>
      <c r="I2222" s="245"/>
      <c r="J2222" s="248"/>
      <c r="K2222" s="250"/>
      <c r="L2222" s="247"/>
      <c r="M2222" s="247"/>
      <c r="N2222" s="247"/>
      <c r="O2222" s="245"/>
      <c r="P2222" s="134" t="s">
        <v>262</v>
      </c>
      <c r="Q2222" s="89"/>
      <c r="R2222" s="89"/>
      <c r="S2222" s="89"/>
      <c r="T2222" s="89"/>
      <c r="U2222" s="89"/>
      <c r="V2222" s="89"/>
      <c r="W2222" s="89"/>
      <c r="X2222" s="89"/>
      <c r="Y2222" s="89"/>
      <c r="Z2222" s="89"/>
      <c r="AA2222" s="221"/>
      <c r="AB2222" s="221"/>
      <c r="AC2222" s="234"/>
      <c r="AD2222" s="221"/>
      <c r="AE2222" s="225"/>
      <c r="AF2222" s="226"/>
      <c r="AG2222" s="230"/>
      <c r="AH2222" s="230"/>
      <c r="AI2222" s="230"/>
      <c r="AJ2222" s="216"/>
      <c r="AK2222" s="216"/>
      <c r="AL2222" s="218"/>
      <c r="AM2222" s="213"/>
      <c r="AN2222" s="213"/>
      <c r="AO2222" s="213"/>
      <c r="AP2222" s="213"/>
      <c r="AQ2222" s="213"/>
      <c r="AR2222" s="213"/>
      <c r="AS2222" s="213"/>
      <c r="AT2222" s="207"/>
      <c r="AU2222" s="207"/>
      <c r="AV2222" s="207"/>
      <c r="AW2222" s="207"/>
      <c r="AX2222" s="207"/>
      <c r="AY2222" s="207"/>
      <c r="AZ2222" s="207"/>
      <c r="BA2222" s="207"/>
      <c r="BB2222" s="207"/>
      <c r="BC2222" s="207"/>
      <c r="BD2222" s="207"/>
      <c r="BE2222" s="207"/>
      <c r="BF2222" s="207"/>
      <c r="BG2222" s="207"/>
      <c r="BH2222" s="207"/>
      <c r="BI2222" s="207"/>
      <c r="BJ2222" s="207"/>
      <c r="BK2222" s="207"/>
      <c r="BL2222" s="207"/>
      <c r="BM2222" s="210"/>
      <c r="BN2222" s="204"/>
      <c r="BO2222" s="2"/>
    </row>
    <row r="2223" spans="1:67" ht="15" hidden="1" customHeight="1" x14ac:dyDescent="0.25">
      <c r="A2223" s="2"/>
      <c r="B2223" s="234"/>
      <c r="C2223" s="237"/>
      <c r="D2223" s="238"/>
      <c r="E2223" s="242"/>
      <c r="F2223" s="245"/>
      <c r="G2223" s="245"/>
      <c r="H2223" s="245"/>
      <c r="I2223" s="245"/>
      <c r="J2223" s="248"/>
      <c r="K2223" s="250"/>
      <c r="L2223" s="247"/>
      <c r="M2223" s="247"/>
      <c r="N2223" s="247"/>
      <c r="O2223" s="245"/>
      <c r="P2223" s="134" t="s">
        <v>263</v>
      </c>
      <c r="Q2223" s="89"/>
      <c r="R2223" s="89"/>
      <c r="S2223" s="89"/>
      <c r="T2223" s="89"/>
      <c r="U2223" s="89"/>
      <c r="V2223" s="89"/>
      <c r="W2223" s="89"/>
      <c r="X2223" s="89"/>
      <c r="Y2223" s="89"/>
      <c r="Z2223" s="89"/>
      <c r="AA2223" s="221"/>
      <c r="AB2223" s="221"/>
      <c r="AC2223" s="234"/>
      <c r="AD2223" s="221"/>
      <c r="AE2223" s="225"/>
      <c r="AF2223" s="226"/>
      <c r="AG2223" s="230"/>
      <c r="AH2223" s="230"/>
      <c r="AI2223" s="230"/>
      <c r="AJ2223" s="216"/>
      <c r="AK2223" s="216"/>
      <c r="AL2223" s="218"/>
      <c r="AM2223" s="213"/>
      <c r="AN2223" s="213"/>
      <c r="AO2223" s="213"/>
      <c r="AP2223" s="213"/>
      <c r="AQ2223" s="213"/>
      <c r="AR2223" s="213"/>
      <c r="AS2223" s="213"/>
      <c r="AT2223" s="207"/>
      <c r="AU2223" s="207"/>
      <c r="AV2223" s="207"/>
      <c r="AW2223" s="207"/>
      <c r="AX2223" s="207"/>
      <c r="AY2223" s="207"/>
      <c r="AZ2223" s="207"/>
      <c r="BA2223" s="207"/>
      <c r="BB2223" s="207"/>
      <c r="BC2223" s="207"/>
      <c r="BD2223" s="207"/>
      <c r="BE2223" s="207"/>
      <c r="BF2223" s="207"/>
      <c r="BG2223" s="207"/>
      <c r="BH2223" s="207"/>
      <c r="BI2223" s="207"/>
      <c r="BJ2223" s="207"/>
      <c r="BK2223" s="207"/>
      <c r="BL2223" s="207"/>
      <c r="BM2223" s="210"/>
      <c r="BN2223" s="204"/>
      <c r="BO2223" s="2"/>
    </row>
    <row r="2224" spans="1:67" ht="15" hidden="1" customHeight="1" x14ac:dyDescent="0.25">
      <c r="A2224" s="2"/>
      <c r="B2224" s="234"/>
      <c r="C2224" s="237"/>
      <c r="D2224" s="238"/>
      <c r="E2224" s="242"/>
      <c r="F2224" s="245"/>
      <c r="G2224" s="245"/>
      <c r="H2224" s="245"/>
      <c r="I2224" s="245"/>
      <c r="J2224" s="248"/>
      <c r="K2224" s="250"/>
      <c r="L2224" s="247"/>
      <c r="M2224" s="247"/>
      <c r="N2224" s="247"/>
      <c r="O2224" s="245"/>
      <c r="P2224" s="134" t="s">
        <v>27</v>
      </c>
      <c r="Q2224" s="89"/>
      <c r="R2224" s="89"/>
      <c r="S2224" s="89"/>
      <c r="T2224" s="89"/>
      <c r="U2224" s="89"/>
      <c r="V2224" s="89"/>
      <c r="W2224" s="89"/>
      <c r="X2224" s="89"/>
      <c r="Y2224" s="89"/>
      <c r="Z2224" s="89"/>
      <c r="AA2224" s="221"/>
      <c r="AB2224" s="221"/>
      <c r="AC2224" s="234"/>
      <c r="AD2224" s="221"/>
      <c r="AE2224" s="225"/>
      <c r="AF2224" s="226"/>
      <c r="AG2224" s="230"/>
      <c r="AH2224" s="230"/>
      <c r="AI2224" s="230"/>
      <c r="AJ2224" s="216"/>
      <c r="AK2224" s="216"/>
      <c r="AL2224" s="218"/>
      <c r="AM2224" s="213"/>
      <c r="AN2224" s="213"/>
      <c r="AO2224" s="213"/>
      <c r="AP2224" s="213"/>
      <c r="AQ2224" s="213"/>
      <c r="AR2224" s="213"/>
      <c r="AS2224" s="213"/>
      <c r="AT2224" s="207"/>
      <c r="AU2224" s="207"/>
      <c r="AV2224" s="207"/>
      <c r="AW2224" s="207"/>
      <c r="AX2224" s="207"/>
      <c r="AY2224" s="207"/>
      <c r="AZ2224" s="207"/>
      <c r="BA2224" s="207"/>
      <c r="BB2224" s="207"/>
      <c r="BC2224" s="207"/>
      <c r="BD2224" s="207"/>
      <c r="BE2224" s="207"/>
      <c r="BF2224" s="207"/>
      <c r="BG2224" s="207"/>
      <c r="BH2224" s="207"/>
      <c r="BI2224" s="207"/>
      <c r="BJ2224" s="207"/>
      <c r="BK2224" s="207"/>
      <c r="BL2224" s="207"/>
      <c r="BM2224" s="210"/>
      <c r="BN2224" s="204"/>
      <c r="BO2224" s="2"/>
    </row>
    <row r="2225" spans="1:67" ht="15" customHeight="1" x14ac:dyDescent="0.25">
      <c r="A2225" s="2"/>
      <c r="B2225" s="219"/>
      <c r="C2225" s="239"/>
      <c r="D2225" s="240"/>
      <c r="E2225" s="243"/>
      <c r="F2225" s="246"/>
      <c r="G2225" s="246"/>
      <c r="H2225" s="246"/>
      <c r="I2225" s="246"/>
      <c r="J2225" s="248"/>
      <c r="K2225" s="251"/>
      <c r="L2225" s="248"/>
      <c r="M2225" s="248"/>
      <c r="N2225" s="248"/>
      <c r="O2225" s="246"/>
      <c r="P2225" s="134" t="s">
        <v>28</v>
      </c>
      <c r="Q2225" s="182">
        <v>46132</v>
      </c>
      <c r="R2225" s="182">
        <v>46198</v>
      </c>
      <c r="S2225" s="182">
        <v>46198</v>
      </c>
      <c r="T2225" s="182">
        <v>46225</v>
      </c>
      <c r="U2225" s="182">
        <v>46225</v>
      </c>
      <c r="V2225" s="182">
        <v>46241</v>
      </c>
      <c r="W2225" s="89"/>
      <c r="X2225" s="89"/>
      <c r="Y2225" s="89"/>
      <c r="Z2225" s="89"/>
      <c r="AA2225" s="232"/>
      <c r="AB2225" s="222"/>
      <c r="AC2225" s="252"/>
      <c r="AD2225" s="222"/>
      <c r="AE2225" s="227"/>
      <c r="AF2225" s="228"/>
      <c r="AG2225" s="231"/>
      <c r="AH2225" s="232"/>
      <c r="AI2225" s="232"/>
      <c r="AJ2225" s="217"/>
      <c r="AK2225" s="217"/>
      <c r="AL2225" s="219"/>
      <c r="AM2225" s="214"/>
      <c r="AN2225" s="214"/>
      <c r="AO2225" s="214"/>
      <c r="AP2225" s="214"/>
      <c r="AQ2225" s="214"/>
      <c r="AR2225" s="214"/>
      <c r="AS2225" s="214"/>
      <c r="AT2225" s="208"/>
      <c r="AU2225" s="208"/>
      <c r="AV2225" s="208"/>
      <c r="AW2225" s="208"/>
      <c r="AX2225" s="208"/>
      <c r="AY2225" s="208"/>
      <c r="AZ2225" s="208"/>
      <c r="BA2225" s="208"/>
      <c r="BB2225" s="208"/>
      <c r="BC2225" s="208"/>
      <c r="BD2225" s="208"/>
      <c r="BE2225" s="208"/>
      <c r="BF2225" s="208"/>
      <c r="BG2225" s="208"/>
      <c r="BH2225" s="208"/>
      <c r="BI2225" s="208"/>
      <c r="BJ2225" s="208"/>
      <c r="BK2225" s="208"/>
      <c r="BL2225" s="208"/>
      <c r="BM2225" s="211"/>
      <c r="BN2225" s="205"/>
      <c r="BO2225" s="2"/>
    </row>
    <row r="2226" spans="1:67" ht="15" hidden="1" customHeight="1" x14ac:dyDescent="0.25">
      <c r="A2226" s="2"/>
      <c r="B2226" s="233" t="s">
        <v>1650</v>
      </c>
      <c r="C2226" s="235" t="s">
        <v>1463</v>
      </c>
      <c r="D2226" s="236"/>
      <c r="E2226" s="241"/>
      <c r="F2226" s="244" t="s">
        <v>1649</v>
      </c>
      <c r="G2226" s="245"/>
      <c r="H2226" s="245"/>
      <c r="I2226" s="245" t="s">
        <v>1617</v>
      </c>
      <c r="J2226" s="247"/>
      <c r="K2226" s="249">
        <v>46240</v>
      </c>
      <c r="L2226" s="247" t="s">
        <v>501</v>
      </c>
      <c r="M2226" s="247">
        <v>1</v>
      </c>
      <c r="N2226" s="247"/>
      <c r="O2226" s="245" t="s">
        <v>1596</v>
      </c>
      <c r="P2226" s="135" t="s">
        <v>148</v>
      </c>
      <c r="Q2226" s="89"/>
      <c r="R2226" s="89"/>
      <c r="S2226" s="89"/>
      <c r="T2226" s="89"/>
      <c r="U2226" s="89"/>
      <c r="V2226" s="89"/>
      <c r="W2226" s="89"/>
      <c r="X2226" s="89"/>
      <c r="Y2226" s="89"/>
      <c r="Z2226" s="89"/>
      <c r="AA2226" s="220">
        <v>269</v>
      </c>
      <c r="AB2226" s="220"/>
      <c r="AC2226" s="233"/>
      <c r="AD2226" s="220"/>
      <c r="AE2226" s="223">
        <v>80</v>
      </c>
      <c r="AF2226" s="224"/>
      <c r="AG2226" s="229"/>
      <c r="AH2226" s="229">
        <v>50</v>
      </c>
      <c r="AI2226" s="229">
        <v>0.35951031754517265</v>
      </c>
      <c r="AJ2226" s="215"/>
      <c r="AK2226" s="215"/>
      <c r="AL2226" s="209" t="s">
        <v>1590</v>
      </c>
      <c r="AM2226" s="212"/>
      <c r="AN2226" s="212"/>
      <c r="AO2226" s="212"/>
      <c r="AP2226" s="212"/>
      <c r="AQ2226" s="212"/>
      <c r="AR2226" s="212"/>
      <c r="AS2226" s="212"/>
      <c r="AT2226" s="206"/>
      <c r="AU2226" s="206"/>
      <c r="AV2226" s="206"/>
      <c r="AW2226" s="206"/>
      <c r="AX2226" s="206"/>
      <c r="AY2226" s="206"/>
      <c r="AZ2226" s="206"/>
      <c r="BA2226" s="206"/>
      <c r="BB2226" s="206"/>
      <c r="BC2226" s="206"/>
      <c r="BD2226" s="206"/>
      <c r="BE2226" s="206"/>
      <c r="BF2226" s="206"/>
      <c r="BG2226" s="206"/>
      <c r="BH2226" s="206"/>
      <c r="BI2226" s="206"/>
      <c r="BJ2226" s="206"/>
      <c r="BK2226" s="206"/>
      <c r="BL2226" s="206"/>
      <c r="BM2226" s="209"/>
      <c r="BN2226" s="203"/>
      <c r="BO2226" s="2"/>
    </row>
    <row r="2227" spans="1:67" ht="15" customHeight="1" x14ac:dyDescent="0.25">
      <c r="A2227" s="2"/>
      <c r="B2227" s="234"/>
      <c r="C2227" s="237"/>
      <c r="D2227" s="238"/>
      <c r="E2227" s="242"/>
      <c r="F2227" s="245"/>
      <c r="G2227" s="245"/>
      <c r="H2227" s="245"/>
      <c r="I2227" s="245"/>
      <c r="J2227" s="248"/>
      <c r="K2227" s="250"/>
      <c r="L2227" s="247"/>
      <c r="M2227" s="247"/>
      <c r="N2227" s="247"/>
      <c r="O2227" s="245"/>
      <c r="P2227" s="134" t="s">
        <v>26</v>
      </c>
      <c r="Q2227" s="89">
        <v>46160</v>
      </c>
      <c r="R2227" s="89">
        <v>46185</v>
      </c>
      <c r="S2227" s="89">
        <v>46192</v>
      </c>
      <c r="T2227" s="89">
        <v>46283</v>
      </c>
      <c r="U2227" s="89">
        <v>46283</v>
      </c>
      <c r="V2227" s="89">
        <v>46287</v>
      </c>
      <c r="W2227" s="89"/>
      <c r="X2227" s="89"/>
      <c r="Y2227" s="89"/>
      <c r="Z2227" s="89"/>
      <c r="AA2227" s="221"/>
      <c r="AB2227" s="221"/>
      <c r="AC2227" s="234"/>
      <c r="AD2227" s="221"/>
      <c r="AE2227" s="225"/>
      <c r="AF2227" s="226"/>
      <c r="AG2227" s="230"/>
      <c r="AH2227" s="230"/>
      <c r="AI2227" s="230"/>
      <c r="AJ2227" s="216"/>
      <c r="AK2227" s="216"/>
      <c r="AL2227" s="218"/>
      <c r="AM2227" s="213"/>
      <c r="AN2227" s="213"/>
      <c r="AO2227" s="213"/>
      <c r="AP2227" s="213"/>
      <c r="AQ2227" s="213"/>
      <c r="AR2227" s="213"/>
      <c r="AS2227" s="213"/>
      <c r="AT2227" s="207"/>
      <c r="AU2227" s="207"/>
      <c r="AV2227" s="207"/>
      <c r="AW2227" s="207"/>
      <c r="AX2227" s="207"/>
      <c r="AY2227" s="207"/>
      <c r="AZ2227" s="207"/>
      <c r="BA2227" s="207"/>
      <c r="BB2227" s="207"/>
      <c r="BC2227" s="207"/>
      <c r="BD2227" s="207"/>
      <c r="BE2227" s="207"/>
      <c r="BF2227" s="207"/>
      <c r="BG2227" s="207"/>
      <c r="BH2227" s="207"/>
      <c r="BI2227" s="207"/>
      <c r="BJ2227" s="207"/>
      <c r="BK2227" s="207"/>
      <c r="BL2227" s="207"/>
      <c r="BM2227" s="210"/>
      <c r="BN2227" s="204"/>
      <c r="BO2227" s="2"/>
    </row>
    <row r="2228" spans="1:67" ht="15" hidden="1" customHeight="1" x14ac:dyDescent="0.25">
      <c r="A2228" s="2"/>
      <c r="B2228" s="234"/>
      <c r="C2228" s="237"/>
      <c r="D2228" s="238"/>
      <c r="E2228" s="242"/>
      <c r="F2228" s="245"/>
      <c r="G2228" s="245"/>
      <c r="H2228" s="245"/>
      <c r="I2228" s="245"/>
      <c r="J2228" s="248"/>
      <c r="K2228" s="250"/>
      <c r="L2228" s="247"/>
      <c r="M2228" s="247"/>
      <c r="N2228" s="247"/>
      <c r="O2228" s="245"/>
      <c r="P2228" s="134" t="s">
        <v>262</v>
      </c>
      <c r="Q2228" s="89"/>
      <c r="R2228" s="89"/>
      <c r="S2228" s="89"/>
      <c r="T2228" s="89"/>
      <c r="U2228" s="89"/>
      <c r="V2228" s="89"/>
      <c r="W2228" s="89"/>
      <c r="X2228" s="89"/>
      <c r="Y2228" s="89"/>
      <c r="Z2228" s="89"/>
      <c r="AA2228" s="221"/>
      <c r="AB2228" s="221"/>
      <c r="AC2228" s="234"/>
      <c r="AD2228" s="221"/>
      <c r="AE2228" s="225"/>
      <c r="AF2228" s="226"/>
      <c r="AG2228" s="230"/>
      <c r="AH2228" s="230"/>
      <c r="AI2228" s="230"/>
      <c r="AJ2228" s="216"/>
      <c r="AK2228" s="216"/>
      <c r="AL2228" s="218"/>
      <c r="AM2228" s="213"/>
      <c r="AN2228" s="213"/>
      <c r="AO2228" s="213"/>
      <c r="AP2228" s="213"/>
      <c r="AQ2228" s="213"/>
      <c r="AR2228" s="213"/>
      <c r="AS2228" s="213"/>
      <c r="AT2228" s="207"/>
      <c r="AU2228" s="207"/>
      <c r="AV2228" s="207"/>
      <c r="AW2228" s="207"/>
      <c r="AX2228" s="207"/>
      <c r="AY2228" s="207"/>
      <c r="AZ2228" s="207"/>
      <c r="BA2228" s="207"/>
      <c r="BB2228" s="207"/>
      <c r="BC2228" s="207"/>
      <c r="BD2228" s="207"/>
      <c r="BE2228" s="207"/>
      <c r="BF2228" s="207"/>
      <c r="BG2228" s="207"/>
      <c r="BH2228" s="207"/>
      <c r="BI2228" s="207"/>
      <c r="BJ2228" s="207"/>
      <c r="BK2228" s="207"/>
      <c r="BL2228" s="207"/>
      <c r="BM2228" s="210"/>
      <c r="BN2228" s="204"/>
      <c r="BO2228" s="2"/>
    </row>
    <row r="2229" spans="1:67" ht="15" hidden="1" customHeight="1" x14ac:dyDescent="0.25">
      <c r="A2229" s="2"/>
      <c r="B2229" s="234"/>
      <c r="C2229" s="237"/>
      <c r="D2229" s="238"/>
      <c r="E2229" s="242"/>
      <c r="F2229" s="245"/>
      <c r="G2229" s="245"/>
      <c r="H2229" s="245"/>
      <c r="I2229" s="245"/>
      <c r="J2229" s="248"/>
      <c r="K2229" s="250"/>
      <c r="L2229" s="247"/>
      <c r="M2229" s="247"/>
      <c r="N2229" s="247"/>
      <c r="O2229" s="245"/>
      <c r="P2229" s="134" t="s">
        <v>263</v>
      </c>
      <c r="Q2229" s="89"/>
      <c r="R2229" s="89"/>
      <c r="S2229" s="89"/>
      <c r="T2229" s="89"/>
      <c r="U2229" s="89"/>
      <c r="V2229" s="89"/>
      <c r="W2229" s="89"/>
      <c r="X2229" s="89"/>
      <c r="Y2229" s="89"/>
      <c r="Z2229" s="89"/>
      <c r="AA2229" s="221"/>
      <c r="AB2229" s="221"/>
      <c r="AC2229" s="234"/>
      <c r="AD2229" s="221"/>
      <c r="AE2229" s="225"/>
      <c r="AF2229" s="226"/>
      <c r="AG2229" s="230"/>
      <c r="AH2229" s="230"/>
      <c r="AI2229" s="230"/>
      <c r="AJ2229" s="216"/>
      <c r="AK2229" s="216"/>
      <c r="AL2229" s="218"/>
      <c r="AM2229" s="213"/>
      <c r="AN2229" s="213"/>
      <c r="AO2229" s="213"/>
      <c r="AP2229" s="213"/>
      <c r="AQ2229" s="213"/>
      <c r="AR2229" s="213"/>
      <c r="AS2229" s="213"/>
      <c r="AT2229" s="207"/>
      <c r="AU2229" s="207"/>
      <c r="AV2229" s="207"/>
      <c r="AW2229" s="207"/>
      <c r="AX2229" s="207"/>
      <c r="AY2229" s="207"/>
      <c r="AZ2229" s="207"/>
      <c r="BA2229" s="207"/>
      <c r="BB2229" s="207"/>
      <c r="BC2229" s="207"/>
      <c r="BD2229" s="207"/>
      <c r="BE2229" s="207"/>
      <c r="BF2229" s="207"/>
      <c r="BG2229" s="207"/>
      <c r="BH2229" s="207"/>
      <c r="BI2229" s="207"/>
      <c r="BJ2229" s="207"/>
      <c r="BK2229" s="207"/>
      <c r="BL2229" s="207"/>
      <c r="BM2229" s="210"/>
      <c r="BN2229" s="204"/>
      <c r="BO2229" s="2"/>
    </row>
    <row r="2230" spans="1:67" ht="15" hidden="1" customHeight="1" x14ac:dyDescent="0.25">
      <c r="A2230" s="2"/>
      <c r="B2230" s="234"/>
      <c r="C2230" s="237"/>
      <c r="D2230" s="238"/>
      <c r="E2230" s="242"/>
      <c r="F2230" s="245"/>
      <c r="G2230" s="245"/>
      <c r="H2230" s="245"/>
      <c r="I2230" s="245"/>
      <c r="J2230" s="248"/>
      <c r="K2230" s="250"/>
      <c r="L2230" s="247"/>
      <c r="M2230" s="247"/>
      <c r="N2230" s="247"/>
      <c r="O2230" s="245"/>
      <c r="P2230" s="134" t="s">
        <v>27</v>
      </c>
      <c r="Q2230" s="89"/>
      <c r="R2230" s="89"/>
      <c r="S2230" s="89"/>
      <c r="T2230" s="89"/>
      <c r="U2230" s="89"/>
      <c r="V2230" s="89"/>
      <c r="W2230" s="89"/>
      <c r="X2230" s="89"/>
      <c r="Y2230" s="89"/>
      <c r="Z2230" s="89"/>
      <c r="AA2230" s="221"/>
      <c r="AB2230" s="221"/>
      <c r="AC2230" s="234"/>
      <c r="AD2230" s="221"/>
      <c r="AE2230" s="225"/>
      <c r="AF2230" s="226"/>
      <c r="AG2230" s="230"/>
      <c r="AH2230" s="230"/>
      <c r="AI2230" s="230"/>
      <c r="AJ2230" s="216"/>
      <c r="AK2230" s="216"/>
      <c r="AL2230" s="218"/>
      <c r="AM2230" s="213"/>
      <c r="AN2230" s="213"/>
      <c r="AO2230" s="213"/>
      <c r="AP2230" s="213"/>
      <c r="AQ2230" s="213"/>
      <c r="AR2230" s="213"/>
      <c r="AS2230" s="213"/>
      <c r="AT2230" s="207"/>
      <c r="AU2230" s="207"/>
      <c r="AV2230" s="207"/>
      <c r="AW2230" s="207"/>
      <c r="AX2230" s="207"/>
      <c r="AY2230" s="207"/>
      <c r="AZ2230" s="207"/>
      <c r="BA2230" s="207"/>
      <c r="BB2230" s="207"/>
      <c r="BC2230" s="207"/>
      <c r="BD2230" s="207"/>
      <c r="BE2230" s="207"/>
      <c r="BF2230" s="207"/>
      <c r="BG2230" s="207"/>
      <c r="BH2230" s="207"/>
      <c r="BI2230" s="207"/>
      <c r="BJ2230" s="207"/>
      <c r="BK2230" s="207"/>
      <c r="BL2230" s="207"/>
      <c r="BM2230" s="210"/>
      <c r="BN2230" s="204"/>
      <c r="BO2230" s="2"/>
    </row>
    <row r="2231" spans="1:67" ht="15" customHeight="1" x14ac:dyDescent="0.25">
      <c r="A2231" s="2"/>
      <c r="B2231" s="219"/>
      <c r="C2231" s="239"/>
      <c r="D2231" s="240"/>
      <c r="E2231" s="243"/>
      <c r="F2231" s="246"/>
      <c r="G2231" s="246"/>
      <c r="H2231" s="246"/>
      <c r="I2231" s="246"/>
      <c r="J2231" s="248"/>
      <c r="K2231" s="251"/>
      <c r="L2231" s="248"/>
      <c r="M2231" s="248"/>
      <c r="N2231" s="248"/>
      <c r="O2231" s="246"/>
      <c r="P2231" s="134" t="s">
        <v>28</v>
      </c>
      <c r="Q2231" s="182">
        <v>46160</v>
      </c>
      <c r="R2231" s="182">
        <v>46172</v>
      </c>
      <c r="S2231" s="182">
        <v>46182</v>
      </c>
      <c r="T2231" s="182">
        <v>46240</v>
      </c>
      <c r="U2231" s="182">
        <v>46240</v>
      </c>
      <c r="V2231" s="89"/>
      <c r="W2231" s="89"/>
      <c r="X2231" s="89"/>
      <c r="Y2231" s="89"/>
      <c r="Z2231" s="89"/>
      <c r="AA2231" s="232"/>
      <c r="AB2231" s="222"/>
      <c r="AC2231" s="252"/>
      <c r="AD2231" s="222"/>
      <c r="AE2231" s="227"/>
      <c r="AF2231" s="228"/>
      <c r="AG2231" s="231"/>
      <c r="AH2231" s="232"/>
      <c r="AI2231" s="232"/>
      <c r="AJ2231" s="217"/>
      <c r="AK2231" s="217"/>
      <c r="AL2231" s="219"/>
      <c r="AM2231" s="214"/>
      <c r="AN2231" s="214"/>
      <c r="AO2231" s="214"/>
      <c r="AP2231" s="214"/>
      <c r="AQ2231" s="214"/>
      <c r="AR2231" s="214"/>
      <c r="AS2231" s="214"/>
      <c r="AT2231" s="208"/>
      <c r="AU2231" s="208"/>
      <c r="AV2231" s="208"/>
      <c r="AW2231" s="208"/>
      <c r="AX2231" s="208"/>
      <c r="AY2231" s="208"/>
      <c r="AZ2231" s="208"/>
      <c r="BA2231" s="208"/>
      <c r="BB2231" s="208"/>
      <c r="BC2231" s="208"/>
      <c r="BD2231" s="208"/>
      <c r="BE2231" s="208"/>
      <c r="BF2231" s="208"/>
      <c r="BG2231" s="208"/>
      <c r="BH2231" s="208"/>
      <c r="BI2231" s="208"/>
      <c r="BJ2231" s="208"/>
      <c r="BK2231" s="208"/>
      <c r="BL2231" s="208"/>
      <c r="BM2231" s="211"/>
      <c r="BN2231" s="205"/>
      <c r="BO2231" s="2"/>
    </row>
    <row r="2232" spans="1:67" ht="15" hidden="1" customHeight="1" x14ac:dyDescent="0.25">
      <c r="A2232" s="2"/>
      <c r="B2232" s="233" t="s">
        <v>1653</v>
      </c>
      <c r="C2232" s="235" t="s">
        <v>1465</v>
      </c>
      <c r="D2232" s="236"/>
      <c r="E2232" s="241"/>
      <c r="F2232" s="244" t="s">
        <v>1652</v>
      </c>
      <c r="G2232" s="245"/>
      <c r="H2232" s="245"/>
      <c r="I2232" s="245" t="s">
        <v>1617</v>
      </c>
      <c r="J2232" s="247"/>
      <c r="K2232" s="249">
        <v>46183</v>
      </c>
      <c r="L2232" s="247" t="s">
        <v>504</v>
      </c>
      <c r="M2232" s="247">
        <v>1</v>
      </c>
      <c r="N2232" s="247"/>
      <c r="O2232" s="245" t="s">
        <v>1596</v>
      </c>
      <c r="P2232" s="135" t="s">
        <v>148</v>
      </c>
      <c r="Q2232" s="89"/>
      <c r="R2232" s="89"/>
      <c r="S2232" s="89"/>
      <c r="T2232" s="89"/>
      <c r="U2232" s="89"/>
      <c r="V2232" s="89"/>
      <c r="W2232" s="89"/>
      <c r="X2232" s="89"/>
      <c r="Y2232" s="89"/>
      <c r="Z2232" s="89"/>
      <c r="AA2232" s="220">
        <v>377</v>
      </c>
      <c r="AB2232" s="220"/>
      <c r="AC2232" s="233"/>
      <c r="AD2232" s="220"/>
      <c r="AE2232" s="223">
        <v>100</v>
      </c>
      <c r="AF2232" s="224"/>
      <c r="AG2232" s="229"/>
      <c r="AH2232" s="229">
        <v>80</v>
      </c>
      <c r="AI2232" s="229">
        <v>0.50384903239602263</v>
      </c>
      <c r="AJ2232" s="215"/>
      <c r="AK2232" s="215"/>
      <c r="AL2232" s="209" t="s">
        <v>1590</v>
      </c>
      <c r="AM2232" s="212"/>
      <c r="AN2232" s="212"/>
      <c r="AO2232" s="212"/>
      <c r="AP2232" s="212"/>
      <c r="AQ2232" s="212"/>
      <c r="AR2232" s="212"/>
      <c r="AS2232" s="212"/>
      <c r="AT2232" s="206"/>
      <c r="AU2232" s="206"/>
      <c r="AV2232" s="206"/>
      <c r="AW2232" s="206"/>
      <c r="AX2232" s="206"/>
      <c r="AY2232" s="206"/>
      <c r="AZ2232" s="206"/>
      <c r="BA2232" s="206"/>
      <c r="BB2232" s="206"/>
      <c r="BC2232" s="206"/>
      <c r="BD2232" s="206"/>
      <c r="BE2232" s="206"/>
      <c r="BF2232" s="206"/>
      <c r="BG2232" s="206"/>
      <c r="BH2232" s="206"/>
      <c r="BI2232" s="206"/>
      <c r="BJ2232" s="206"/>
      <c r="BK2232" s="206"/>
      <c r="BL2232" s="206"/>
      <c r="BM2232" s="209"/>
      <c r="BN2232" s="203"/>
      <c r="BO2232" s="2"/>
    </row>
    <row r="2233" spans="1:67" ht="15" customHeight="1" x14ac:dyDescent="0.25">
      <c r="A2233" s="2"/>
      <c r="B2233" s="234"/>
      <c r="C2233" s="237"/>
      <c r="D2233" s="238"/>
      <c r="E2233" s="242"/>
      <c r="F2233" s="245"/>
      <c r="G2233" s="245"/>
      <c r="H2233" s="245"/>
      <c r="I2233" s="245"/>
      <c r="J2233" s="248"/>
      <c r="K2233" s="250"/>
      <c r="L2233" s="247"/>
      <c r="M2233" s="247"/>
      <c r="N2233" s="247"/>
      <c r="O2233" s="245"/>
      <c r="P2233" s="134" t="s">
        <v>26</v>
      </c>
      <c r="Q2233" s="89">
        <v>46104</v>
      </c>
      <c r="R2233" s="89">
        <v>46122</v>
      </c>
      <c r="S2233" s="89">
        <v>46129</v>
      </c>
      <c r="T2233" s="89">
        <v>46164</v>
      </c>
      <c r="U2233" s="89">
        <v>46248</v>
      </c>
      <c r="V2233" s="89">
        <v>46262</v>
      </c>
      <c r="W2233" s="89"/>
      <c r="X2233" s="89"/>
      <c r="Y2233" s="89"/>
      <c r="Z2233" s="89"/>
      <c r="AA2233" s="221"/>
      <c r="AB2233" s="221"/>
      <c r="AC2233" s="234"/>
      <c r="AD2233" s="221"/>
      <c r="AE2233" s="225"/>
      <c r="AF2233" s="226"/>
      <c r="AG2233" s="230"/>
      <c r="AH2233" s="230"/>
      <c r="AI2233" s="230"/>
      <c r="AJ2233" s="216"/>
      <c r="AK2233" s="216"/>
      <c r="AL2233" s="218"/>
      <c r="AM2233" s="213"/>
      <c r="AN2233" s="213"/>
      <c r="AO2233" s="213"/>
      <c r="AP2233" s="213"/>
      <c r="AQ2233" s="213"/>
      <c r="AR2233" s="213"/>
      <c r="AS2233" s="213"/>
      <c r="AT2233" s="207"/>
      <c r="AU2233" s="207"/>
      <c r="AV2233" s="207"/>
      <c r="AW2233" s="207"/>
      <c r="AX2233" s="207"/>
      <c r="AY2233" s="207"/>
      <c r="AZ2233" s="207"/>
      <c r="BA2233" s="207"/>
      <c r="BB2233" s="207"/>
      <c r="BC2233" s="207"/>
      <c r="BD2233" s="207"/>
      <c r="BE2233" s="207"/>
      <c r="BF2233" s="207"/>
      <c r="BG2233" s="207"/>
      <c r="BH2233" s="207"/>
      <c r="BI2233" s="207"/>
      <c r="BJ2233" s="207"/>
      <c r="BK2233" s="207"/>
      <c r="BL2233" s="207"/>
      <c r="BM2233" s="210"/>
      <c r="BN2233" s="204"/>
      <c r="BO2233" s="2"/>
    </row>
    <row r="2234" spans="1:67" ht="15" hidden="1" customHeight="1" x14ac:dyDescent="0.25">
      <c r="A2234" s="2"/>
      <c r="B2234" s="234"/>
      <c r="C2234" s="237"/>
      <c r="D2234" s="238"/>
      <c r="E2234" s="242"/>
      <c r="F2234" s="245"/>
      <c r="G2234" s="245"/>
      <c r="H2234" s="245"/>
      <c r="I2234" s="245"/>
      <c r="J2234" s="248"/>
      <c r="K2234" s="250"/>
      <c r="L2234" s="247"/>
      <c r="M2234" s="247"/>
      <c r="N2234" s="247"/>
      <c r="O2234" s="245"/>
      <c r="P2234" s="134" t="s">
        <v>262</v>
      </c>
      <c r="Q2234" s="89"/>
      <c r="R2234" s="89"/>
      <c r="S2234" s="89"/>
      <c r="T2234" s="89"/>
      <c r="U2234" s="89"/>
      <c r="V2234" s="89"/>
      <c r="W2234" s="89"/>
      <c r="X2234" s="89"/>
      <c r="Y2234" s="89"/>
      <c r="Z2234" s="89"/>
      <c r="AA2234" s="221"/>
      <c r="AB2234" s="221"/>
      <c r="AC2234" s="234"/>
      <c r="AD2234" s="221"/>
      <c r="AE2234" s="225"/>
      <c r="AF2234" s="226"/>
      <c r="AG2234" s="230"/>
      <c r="AH2234" s="230"/>
      <c r="AI2234" s="230"/>
      <c r="AJ2234" s="216"/>
      <c r="AK2234" s="216"/>
      <c r="AL2234" s="218"/>
      <c r="AM2234" s="213"/>
      <c r="AN2234" s="213"/>
      <c r="AO2234" s="213"/>
      <c r="AP2234" s="213"/>
      <c r="AQ2234" s="213"/>
      <c r="AR2234" s="213"/>
      <c r="AS2234" s="213"/>
      <c r="AT2234" s="207"/>
      <c r="AU2234" s="207"/>
      <c r="AV2234" s="207"/>
      <c r="AW2234" s="207"/>
      <c r="AX2234" s="207"/>
      <c r="AY2234" s="207"/>
      <c r="AZ2234" s="207"/>
      <c r="BA2234" s="207"/>
      <c r="BB2234" s="207"/>
      <c r="BC2234" s="207"/>
      <c r="BD2234" s="207"/>
      <c r="BE2234" s="207"/>
      <c r="BF2234" s="207"/>
      <c r="BG2234" s="207"/>
      <c r="BH2234" s="207"/>
      <c r="BI2234" s="207"/>
      <c r="BJ2234" s="207"/>
      <c r="BK2234" s="207"/>
      <c r="BL2234" s="207"/>
      <c r="BM2234" s="210"/>
      <c r="BN2234" s="204"/>
      <c r="BO2234" s="2"/>
    </row>
    <row r="2235" spans="1:67" ht="15" hidden="1" customHeight="1" x14ac:dyDescent="0.25">
      <c r="A2235" s="2"/>
      <c r="B2235" s="234"/>
      <c r="C2235" s="237"/>
      <c r="D2235" s="238"/>
      <c r="E2235" s="242"/>
      <c r="F2235" s="245"/>
      <c r="G2235" s="245"/>
      <c r="H2235" s="245"/>
      <c r="I2235" s="245"/>
      <c r="J2235" s="248"/>
      <c r="K2235" s="250"/>
      <c r="L2235" s="247"/>
      <c r="M2235" s="247"/>
      <c r="N2235" s="247"/>
      <c r="O2235" s="245"/>
      <c r="P2235" s="134" t="s">
        <v>263</v>
      </c>
      <c r="Q2235" s="89"/>
      <c r="R2235" s="89"/>
      <c r="S2235" s="89"/>
      <c r="T2235" s="89"/>
      <c r="U2235" s="89"/>
      <c r="V2235" s="89"/>
      <c r="W2235" s="89"/>
      <c r="X2235" s="89"/>
      <c r="Y2235" s="89"/>
      <c r="Z2235" s="89"/>
      <c r="AA2235" s="221"/>
      <c r="AB2235" s="221"/>
      <c r="AC2235" s="234"/>
      <c r="AD2235" s="221"/>
      <c r="AE2235" s="225"/>
      <c r="AF2235" s="226"/>
      <c r="AG2235" s="230"/>
      <c r="AH2235" s="230"/>
      <c r="AI2235" s="230"/>
      <c r="AJ2235" s="216"/>
      <c r="AK2235" s="216"/>
      <c r="AL2235" s="218"/>
      <c r="AM2235" s="213"/>
      <c r="AN2235" s="213"/>
      <c r="AO2235" s="213"/>
      <c r="AP2235" s="213"/>
      <c r="AQ2235" s="213"/>
      <c r="AR2235" s="213"/>
      <c r="AS2235" s="213"/>
      <c r="AT2235" s="207"/>
      <c r="AU2235" s="207"/>
      <c r="AV2235" s="207"/>
      <c r="AW2235" s="207"/>
      <c r="AX2235" s="207"/>
      <c r="AY2235" s="207"/>
      <c r="AZ2235" s="207"/>
      <c r="BA2235" s="207"/>
      <c r="BB2235" s="207"/>
      <c r="BC2235" s="207"/>
      <c r="BD2235" s="207"/>
      <c r="BE2235" s="207"/>
      <c r="BF2235" s="207"/>
      <c r="BG2235" s="207"/>
      <c r="BH2235" s="207"/>
      <c r="BI2235" s="207"/>
      <c r="BJ2235" s="207"/>
      <c r="BK2235" s="207"/>
      <c r="BL2235" s="207"/>
      <c r="BM2235" s="210"/>
      <c r="BN2235" s="204"/>
      <c r="BO2235" s="2"/>
    </row>
    <row r="2236" spans="1:67" ht="15" hidden="1" customHeight="1" x14ac:dyDescent="0.25">
      <c r="A2236" s="2"/>
      <c r="B2236" s="234"/>
      <c r="C2236" s="237"/>
      <c r="D2236" s="238"/>
      <c r="E2236" s="242"/>
      <c r="F2236" s="245"/>
      <c r="G2236" s="245"/>
      <c r="H2236" s="245"/>
      <c r="I2236" s="245"/>
      <c r="J2236" s="248"/>
      <c r="K2236" s="250"/>
      <c r="L2236" s="247"/>
      <c r="M2236" s="247"/>
      <c r="N2236" s="247"/>
      <c r="O2236" s="245"/>
      <c r="P2236" s="134" t="s">
        <v>27</v>
      </c>
      <c r="Q2236" s="89"/>
      <c r="R2236" s="89"/>
      <c r="S2236" s="89"/>
      <c r="T2236" s="89"/>
      <c r="U2236" s="89"/>
      <c r="V2236" s="89"/>
      <c r="W2236" s="89"/>
      <c r="X2236" s="89"/>
      <c r="Y2236" s="89"/>
      <c r="Z2236" s="89"/>
      <c r="AA2236" s="221"/>
      <c r="AB2236" s="221"/>
      <c r="AC2236" s="234"/>
      <c r="AD2236" s="221"/>
      <c r="AE2236" s="225"/>
      <c r="AF2236" s="226"/>
      <c r="AG2236" s="230"/>
      <c r="AH2236" s="230"/>
      <c r="AI2236" s="230"/>
      <c r="AJ2236" s="216"/>
      <c r="AK2236" s="216"/>
      <c r="AL2236" s="218"/>
      <c r="AM2236" s="213"/>
      <c r="AN2236" s="213"/>
      <c r="AO2236" s="213"/>
      <c r="AP2236" s="213"/>
      <c r="AQ2236" s="213"/>
      <c r="AR2236" s="213"/>
      <c r="AS2236" s="213"/>
      <c r="AT2236" s="207"/>
      <c r="AU2236" s="207"/>
      <c r="AV2236" s="207"/>
      <c r="AW2236" s="207"/>
      <c r="AX2236" s="207"/>
      <c r="AY2236" s="207"/>
      <c r="AZ2236" s="207"/>
      <c r="BA2236" s="207"/>
      <c r="BB2236" s="207"/>
      <c r="BC2236" s="207"/>
      <c r="BD2236" s="207"/>
      <c r="BE2236" s="207"/>
      <c r="BF2236" s="207"/>
      <c r="BG2236" s="207"/>
      <c r="BH2236" s="207"/>
      <c r="BI2236" s="207"/>
      <c r="BJ2236" s="207"/>
      <c r="BK2236" s="207"/>
      <c r="BL2236" s="207"/>
      <c r="BM2236" s="210"/>
      <c r="BN2236" s="204"/>
      <c r="BO2236" s="2"/>
    </row>
    <row r="2237" spans="1:67" ht="15" customHeight="1" x14ac:dyDescent="0.25">
      <c r="A2237" s="2"/>
      <c r="B2237" s="219"/>
      <c r="C2237" s="239"/>
      <c r="D2237" s="240"/>
      <c r="E2237" s="243"/>
      <c r="F2237" s="246"/>
      <c r="G2237" s="246"/>
      <c r="H2237" s="246"/>
      <c r="I2237" s="246"/>
      <c r="J2237" s="248"/>
      <c r="K2237" s="251"/>
      <c r="L2237" s="248"/>
      <c r="M2237" s="248"/>
      <c r="N2237" s="248"/>
      <c r="O2237" s="246"/>
      <c r="P2237" s="134" t="s">
        <v>28</v>
      </c>
      <c r="Q2237" s="182">
        <v>46104</v>
      </c>
      <c r="R2237" s="182">
        <v>46114</v>
      </c>
      <c r="S2237" s="182">
        <v>46114</v>
      </c>
      <c r="T2237" s="182">
        <v>46156</v>
      </c>
      <c r="U2237" s="182">
        <v>46156</v>
      </c>
      <c r="V2237" s="182">
        <v>46183</v>
      </c>
      <c r="W2237" s="89"/>
      <c r="X2237" s="89"/>
      <c r="Y2237" s="89"/>
      <c r="Z2237" s="89"/>
      <c r="AA2237" s="232"/>
      <c r="AB2237" s="222"/>
      <c r="AC2237" s="252"/>
      <c r="AD2237" s="222"/>
      <c r="AE2237" s="227"/>
      <c r="AF2237" s="228"/>
      <c r="AG2237" s="231"/>
      <c r="AH2237" s="232"/>
      <c r="AI2237" s="232"/>
      <c r="AJ2237" s="217"/>
      <c r="AK2237" s="217"/>
      <c r="AL2237" s="219"/>
      <c r="AM2237" s="214"/>
      <c r="AN2237" s="214"/>
      <c r="AO2237" s="214"/>
      <c r="AP2237" s="214"/>
      <c r="AQ2237" s="214"/>
      <c r="AR2237" s="214"/>
      <c r="AS2237" s="214"/>
      <c r="AT2237" s="208"/>
      <c r="AU2237" s="208"/>
      <c r="AV2237" s="208"/>
      <c r="AW2237" s="208"/>
      <c r="AX2237" s="208"/>
      <c r="AY2237" s="208"/>
      <c r="AZ2237" s="208"/>
      <c r="BA2237" s="208"/>
      <c r="BB2237" s="208"/>
      <c r="BC2237" s="208"/>
      <c r="BD2237" s="208"/>
      <c r="BE2237" s="208"/>
      <c r="BF2237" s="208"/>
      <c r="BG2237" s="208"/>
      <c r="BH2237" s="208"/>
      <c r="BI2237" s="208"/>
      <c r="BJ2237" s="208"/>
      <c r="BK2237" s="208"/>
      <c r="BL2237" s="208"/>
      <c r="BM2237" s="211"/>
      <c r="BN2237" s="205"/>
      <c r="BO2237" s="2"/>
    </row>
    <row r="2238" spans="1:67" ht="15" hidden="1" customHeight="1" x14ac:dyDescent="0.25">
      <c r="A2238" s="2"/>
      <c r="B2238" s="233" t="s">
        <v>1656</v>
      </c>
      <c r="C2238" s="235" t="s">
        <v>1467</v>
      </c>
      <c r="D2238" s="236"/>
      <c r="E2238" s="241"/>
      <c r="F2238" s="244" t="s">
        <v>1655</v>
      </c>
      <c r="G2238" s="245"/>
      <c r="H2238" s="245"/>
      <c r="I2238" s="245" t="s">
        <v>1617</v>
      </c>
      <c r="J2238" s="247"/>
      <c r="K2238" s="249">
        <v>46213</v>
      </c>
      <c r="L2238" s="247" t="s">
        <v>501</v>
      </c>
      <c r="M2238" s="247">
        <v>1</v>
      </c>
      <c r="N2238" s="247"/>
      <c r="O2238" s="245" t="s">
        <v>1596</v>
      </c>
      <c r="P2238" s="135" t="s">
        <v>148</v>
      </c>
      <c r="Q2238" s="89"/>
      <c r="R2238" s="89"/>
      <c r="S2238" s="89"/>
      <c r="T2238" s="89"/>
      <c r="U2238" s="89"/>
      <c r="V2238" s="89"/>
      <c r="W2238" s="89"/>
      <c r="X2238" s="89"/>
      <c r="Y2238" s="89"/>
      <c r="Z2238" s="89"/>
      <c r="AA2238" s="220">
        <v>296</v>
      </c>
      <c r="AB2238" s="220"/>
      <c r="AC2238" s="233"/>
      <c r="AD2238" s="220"/>
      <c r="AE2238" s="223">
        <v>80</v>
      </c>
      <c r="AF2238" s="224"/>
      <c r="AG2238" s="229"/>
      <c r="AH2238" s="229">
        <v>50</v>
      </c>
      <c r="AI2238" s="229">
        <v>0.39559499625788519</v>
      </c>
      <c r="AJ2238" s="215"/>
      <c r="AK2238" s="215"/>
      <c r="AL2238" s="209" t="s">
        <v>1590</v>
      </c>
      <c r="AM2238" s="212"/>
      <c r="AN2238" s="212"/>
      <c r="AO2238" s="212"/>
      <c r="AP2238" s="212"/>
      <c r="AQ2238" s="212"/>
      <c r="AR2238" s="212"/>
      <c r="AS2238" s="212"/>
      <c r="AT2238" s="206"/>
      <c r="AU2238" s="206"/>
      <c r="AV2238" s="206"/>
      <c r="AW2238" s="206"/>
      <c r="AX2238" s="206"/>
      <c r="AY2238" s="206"/>
      <c r="AZ2238" s="206"/>
      <c r="BA2238" s="206"/>
      <c r="BB2238" s="206"/>
      <c r="BC2238" s="206"/>
      <c r="BD2238" s="206"/>
      <c r="BE2238" s="206"/>
      <c r="BF2238" s="206"/>
      <c r="BG2238" s="206"/>
      <c r="BH2238" s="206"/>
      <c r="BI2238" s="206"/>
      <c r="BJ2238" s="206"/>
      <c r="BK2238" s="206"/>
      <c r="BL2238" s="206"/>
      <c r="BM2238" s="209"/>
      <c r="BN2238" s="203"/>
      <c r="BO2238" s="2"/>
    </row>
    <row r="2239" spans="1:67" ht="15" customHeight="1" x14ac:dyDescent="0.25">
      <c r="A2239" s="2"/>
      <c r="B2239" s="234"/>
      <c r="C2239" s="237"/>
      <c r="D2239" s="238"/>
      <c r="E2239" s="242"/>
      <c r="F2239" s="245"/>
      <c r="G2239" s="245"/>
      <c r="H2239" s="245"/>
      <c r="I2239" s="245"/>
      <c r="J2239" s="248"/>
      <c r="K2239" s="250"/>
      <c r="L2239" s="247"/>
      <c r="M2239" s="247"/>
      <c r="N2239" s="247"/>
      <c r="O2239" s="245"/>
      <c r="P2239" s="134" t="s">
        <v>26</v>
      </c>
      <c r="Q2239" s="89">
        <v>46118</v>
      </c>
      <c r="R2239" s="89">
        <v>46129</v>
      </c>
      <c r="S2239" s="89">
        <v>46140</v>
      </c>
      <c r="T2239" s="89">
        <v>46259</v>
      </c>
      <c r="U2239" s="89">
        <v>46259</v>
      </c>
      <c r="V2239" s="89">
        <v>46273</v>
      </c>
      <c r="W2239" s="89"/>
      <c r="X2239" s="89"/>
      <c r="Y2239" s="89"/>
      <c r="Z2239" s="89"/>
      <c r="AA2239" s="221"/>
      <c r="AB2239" s="221"/>
      <c r="AC2239" s="234"/>
      <c r="AD2239" s="221"/>
      <c r="AE2239" s="225"/>
      <c r="AF2239" s="226"/>
      <c r="AG2239" s="230"/>
      <c r="AH2239" s="230"/>
      <c r="AI2239" s="230"/>
      <c r="AJ2239" s="216"/>
      <c r="AK2239" s="216"/>
      <c r="AL2239" s="218"/>
      <c r="AM2239" s="213"/>
      <c r="AN2239" s="213"/>
      <c r="AO2239" s="213"/>
      <c r="AP2239" s="213"/>
      <c r="AQ2239" s="213"/>
      <c r="AR2239" s="213"/>
      <c r="AS2239" s="213"/>
      <c r="AT2239" s="207"/>
      <c r="AU2239" s="207"/>
      <c r="AV2239" s="207"/>
      <c r="AW2239" s="207"/>
      <c r="AX2239" s="207"/>
      <c r="AY2239" s="207"/>
      <c r="AZ2239" s="207"/>
      <c r="BA2239" s="207"/>
      <c r="BB2239" s="207"/>
      <c r="BC2239" s="207"/>
      <c r="BD2239" s="207"/>
      <c r="BE2239" s="207"/>
      <c r="BF2239" s="207"/>
      <c r="BG2239" s="207"/>
      <c r="BH2239" s="207"/>
      <c r="BI2239" s="207"/>
      <c r="BJ2239" s="207"/>
      <c r="BK2239" s="207"/>
      <c r="BL2239" s="207"/>
      <c r="BM2239" s="210"/>
      <c r="BN2239" s="204"/>
      <c r="BO2239" s="2"/>
    </row>
    <row r="2240" spans="1:67" ht="15" hidden="1" customHeight="1" x14ac:dyDescent="0.25">
      <c r="A2240" s="2"/>
      <c r="B2240" s="234"/>
      <c r="C2240" s="237"/>
      <c r="D2240" s="238"/>
      <c r="E2240" s="242"/>
      <c r="F2240" s="245"/>
      <c r="G2240" s="245"/>
      <c r="H2240" s="245"/>
      <c r="I2240" s="245"/>
      <c r="J2240" s="248"/>
      <c r="K2240" s="250"/>
      <c r="L2240" s="247"/>
      <c r="M2240" s="247"/>
      <c r="N2240" s="247"/>
      <c r="O2240" s="245"/>
      <c r="P2240" s="134" t="s">
        <v>262</v>
      </c>
      <c r="Q2240" s="89"/>
      <c r="R2240" s="89"/>
      <c r="S2240" s="89"/>
      <c r="T2240" s="89"/>
      <c r="U2240" s="89"/>
      <c r="V2240" s="89"/>
      <c r="W2240" s="89"/>
      <c r="X2240" s="89"/>
      <c r="Y2240" s="89"/>
      <c r="Z2240" s="89"/>
      <c r="AA2240" s="221"/>
      <c r="AB2240" s="221"/>
      <c r="AC2240" s="234"/>
      <c r="AD2240" s="221"/>
      <c r="AE2240" s="225"/>
      <c r="AF2240" s="226"/>
      <c r="AG2240" s="230"/>
      <c r="AH2240" s="230"/>
      <c r="AI2240" s="230"/>
      <c r="AJ2240" s="216"/>
      <c r="AK2240" s="216"/>
      <c r="AL2240" s="218"/>
      <c r="AM2240" s="213"/>
      <c r="AN2240" s="213"/>
      <c r="AO2240" s="213"/>
      <c r="AP2240" s="213"/>
      <c r="AQ2240" s="213"/>
      <c r="AR2240" s="213"/>
      <c r="AS2240" s="213"/>
      <c r="AT2240" s="207"/>
      <c r="AU2240" s="207"/>
      <c r="AV2240" s="207"/>
      <c r="AW2240" s="207"/>
      <c r="AX2240" s="207"/>
      <c r="AY2240" s="207"/>
      <c r="AZ2240" s="207"/>
      <c r="BA2240" s="207"/>
      <c r="BB2240" s="207"/>
      <c r="BC2240" s="207"/>
      <c r="BD2240" s="207"/>
      <c r="BE2240" s="207"/>
      <c r="BF2240" s="207"/>
      <c r="BG2240" s="207"/>
      <c r="BH2240" s="207"/>
      <c r="BI2240" s="207"/>
      <c r="BJ2240" s="207"/>
      <c r="BK2240" s="207"/>
      <c r="BL2240" s="207"/>
      <c r="BM2240" s="210"/>
      <c r="BN2240" s="204"/>
      <c r="BO2240" s="2"/>
    </row>
    <row r="2241" spans="1:67" ht="15" hidden="1" customHeight="1" x14ac:dyDescent="0.25">
      <c r="A2241" s="2"/>
      <c r="B2241" s="234"/>
      <c r="C2241" s="237"/>
      <c r="D2241" s="238"/>
      <c r="E2241" s="242"/>
      <c r="F2241" s="245"/>
      <c r="G2241" s="245"/>
      <c r="H2241" s="245"/>
      <c r="I2241" s="245"/>
      <c r="J2241" s="248"/>
      <c r="K2241" s="250"/>
      <c r="L2241" s="247"/>
      <c r="M2241" s="247"/>
      <c r="N2241" s="247"/>
      <c r="O2241" s="245"/>
      <c r="P2241" s="134" t="s">
        <v>263</v>
      </c>
      <c r="Q2241" s="89"/>
      <c r="R2241" s="89"/>
      <c r="S2241" s="89"/>
      <c r="T2241" s="89"/>
      <c r="U2241" s="89"/>
      <c r="V2241" s="89"/>
      <c r="W2241" s="89"/>
      <c r="X2241" s="89"/>
      <c r="Y2241" s="89"/>
      <c r="Z2241" s="89"/>
      <c r="AA2241" s="221"/>
      <c r="AB2241" s="221"/>
      <c r="AC2241" s="234"/>
      <c r="AD2241" s="221"/>
      <c r="AE2241" s="225"/>
      <c r="AF2241" s="226"/>
      <c r="AG2241" s="230"/>
      <c r="AH2241" s="230"/>
      <c r="AI2241" s="230"/>
      <c r="AJ2241" s="216"/>
      <c r="AK2241" s="216"/>
      <c r="AL2241" s="218"/>
      <c r="AM2241" s="213"/>
      <c r="AN2241" s="213"/>
      <c r="AO2241" s="213"/>
      <c r="AP2241" s="213"/>
      <c r="AQ2241" s="213"/>
      <c r="AR2241" s="213"/>
      <c r="AS2241" s="213"/>
      <c r="AT2241" s="207"/>
      <c r="AU2241" s="207"/>
      <c r="AV2241" s="207"/>
      <c r="AW2241" s="207"/>
      <c r="AX2241" s="207"/>
      <c r="AY2241" s="207"/>
      <c r="AZ2241" s="207"/>
      <c r="BA2241" s="207"/>
      <c r="BB2241" s="207"/>
      <c r="BC2241" s="207"/>
      <c r="BD2241" s="207"/>
      <c r="BE2241" s="207"/>
      <c r="BF2241" s="207"/>
      <c r="BG2241" s="207"/>
      <c r="BH2241" s="207"/>
      <c r="BI2241" s="207"/>
      <c r="BJ2241" s="207"/>
      <c r="BK2241" s="207"/>
      <c r="BL2241" s="207"/>
      <c r="BM2241" s="210"/>
      <c r="BN2241" s="204"/>
      <c r="BO2241" s="2"/>
    </row>
    <row r="2242" spans="1:67" ht="15" hidden="1" customHeight="1" x14ac:dyDescent="0.25">
      <c r="A2242" s="2"/>
      <c r="B2242" s="234"/>
      <c r="C2242" s="237"/>
      <c r="D2242" s="238"/>
      <c r="E2242" s="242"/>
      <c r="F2242" s="245"/>
      <c r="G2242" s="245"/>
      <c r="H2242" s="245"/>
      <c r="I2242" s="245"/>
      <c r="J2242" s="248"/>
      <c r="K2242" s="250"/>
      <c r="L2242" s="247"/>
      <c r="M2242" s="247"/>
      <c r="N2242" s="247"/>
      <c r="O2242" s="245"/>
      <c r="P2242" s="134" t="s">
        <v>27</v>
      </c>
      <c r="Q2242" s="89"/>
      <c r="R2242" s="89"/>
      <c r="S2242" s="89"/>
      <c r="T2242" s="89"/>
      <c r="U2242" s="89"/>
      <c r="V2242" s="89"/>
      <c r="W2242" s="89"/>
      <c r="X2242" s="89"/>
      <c r="Y2242" s="89"/>
      <c r="Z2242" s="89"/>
      <c r="AA2242" s="221"/>
      <c r="AB2242" s="221"/>
      <c r="AC2242" s="234"/>
      <c r="AD2242" s="221"/>
      <c r="AE2242" s="225"/>
      <c r="AF2242" s="226"/>
      <c r="AG2242" s="230"/>
      <c r="AH2242" s="230"/>
      <c r="AI2242" s="230"/>
      <c r="AJ2242" s="216"/>
      <c r="AK2242" s="216"/>
      <c r="AL2242" s="218"/>
      <c r="AM2242" s="213"/>
      <c r="AN2242" s="213"/>
      <c r="AO2242" s="213"/>
      <c r="AP2242" s="213"/>
      <c r="AQ2242" s="213"/>
      <c r="AR2242" s="213"/>
      <c r="AS2242" s="213"/>
      <c r="AT2242" s="207"/>
      <c r="AU2242" s="207"/>
      <c r="AV2242" s="207"/>
      <c r="AW2242" s="207"/>
      <c r="AX2242" s="207"/>
      <c r="AY2242" s="207"/>
      <c r="AZ2242" s="207"/>
      <c r="BA2242" s="207"/>
      <c r="BB2242" s="207"/>
      <c r="BC2242" s="207"/>
      <c r="BD2242" s="207"/>
      <c r="BE2242" s="207"/>
      <c r="BF2242" s="207"/>
      <c r="BG2242" s="207"/>
      <c r="BH2242" s="207"/>
      <c r="BI2242" s="207"/>
      <c r="BJ2242" s="207"/>
      <c r="BK2242" s="207"/>
      <c r="BL2242" s="207"/>
      <c r="BM2242" s="210"/>
      <c r="BN2242" s="204"/>
      <c r="BO2242" s="2"/>
    </row>
    <row r="2243" spans="1:67" ht="15" customHeight="1" x14ac:dyDescent="0.25">
      <c r="A2243" s="2"/>
      <c r="B2243" s="219"/>
      <c r="C2243" s="239"/>
      <c r="D2243" s="240"/>
      <c r="E2243" s="243"/>
      <c r="F2243" s="246"/>
      <c r="G2243" s="246"/>
      <c r="H2243" s="246"/>
      <c r="I2243" s="246"/>
      <c r="J2243" s="248"/>
      <c r="K2243" s="251"/>
      <c r="L2243" s="248"/>
      <c r="M2243" s="248"/>
      <c r="N2243" s="248"/>
      <c r="O2243" s="246"/>
      <c r="P2243" s="134" t="s">
        <v>28</v>
      </c>
      <c r="Q2243" s="182">
        <v>46118</v>
      </c>
      <c r="R2243" s="182">
        <v>46138</v>
      </c>
      <c r="S2243" s="182">
        <v>46147</v>
      </c>
      <c r="T2243" s="182">
        <v>46213</v>
      </c>
      <c r="U2243" s="182">
        <v>46213</v>
      </c>
      <c r="V2243" s="89"/>
      <c r="W2243" s="89"/>
      <c r="X2243" s="89"/>
      <c r="Y2243" s="89"/>
      <c r="Z2243" s="89"/>
      <c r="AA2243" s="232"/>
      <c r="AB2243" s="222"/>
      <c r="AC2243" s="252"/>
      <c r="AD2243" s="222"/>
      <c r="AE2243" s="227"/>
      <c r="AF2243" s="228"/>
      <c r="AG2243" s="231"/>
      <c r="AH2243" s="232"/>
      <c r="AI2243" s="232"/>
      <c r="AJ2243" s="217"/>
      <c r="AK2243" s="217"/>
      <c r="AL2243" s="219"/>
      <c r="AM2243" s="214"/>
      <c r="AN2243" s="214"/>
      <c r="AO2243" s="214"/>
      <c r="AP2243" s="214"/>
      <c r="AQ2243" s="214"/>
      <c r="AR2243" s="214"/>
      <c r="AS2243" s="214"/>
      <c r="AT2243" s="208"/>
      <c r="AU2243" s="208"/>
      <c r="AV2243" s="208"/>
      <c r="AW2243" s="208"/>
      <c r="AX2243" s="208"/>
      <c r="AY2243" s="208"/>
      <c r="AZ2243" s="208"/>
      <c r="BA2243" s="208"/>
      <c r="BB2243" s="208"/>
      <c r="BC2243" s="208"/>
      <c r="BD2243" s="208"/>
      <c r="BE2243" s="208"/>
      <c r="BF2243" s="208"/>
      <c r="BG2243" s="208"/>
      <c r="BH2243" s="208"/>
      <c r="BI2243" s="208"/>
      <c r="BJ2243" s="208"/>
      <c r="BK2243" s="208"/>
      <c r="BL2243" s="208"/>
      <c r="BM2243" s="211"/>
      <c r="BN2243" s="205"/>
      <c r="BO2243" s="2"/>
    </row>
    <row r="2244" spans="1:67" ht="25.5" x14ac:dyDescent="0.25">
      <c r="A2244" s="2"/>
      <c r="B2244" s="253"/>
      <c r="C2244" s="253"/>
      <c r="D2244" s="253"/>
      <c r="E2244" s="253"/>
      <c r="F2244" s="253"/>
      <c r="G2244" s="253"/>
      <c r="H2244" s="253"/>
      <c r="I2244" s="85"/>
      <c r="J2244" s="85"/>
      <c r="K2244" s="85"/>
      <c r="L2244" s="85"/>
      <c r="M2244" s="85"/>
      <c r="N2244" s="85"/>
      <c r="O2244" s="86"/>
      <c r="P2244" s="87" t="s">
        <v>2197</v>
      </c>
      <c r="Q2244" s="87" t="s">
        <v>2171</v>
      </c>
      <c r="R2244" s="87" t="s">
        <v>2172</v>
      </c>
      <c r="S2244" s="87" t="s">
        <v>2173</v>
      </c>
      <c r="T2244" s="87" t="s">
        <v>2174</v>
      </c>
      <c r="U2244" s="87" t="s">
        <v>2198</v>
      </c>
      <c r="V2244" s="87" t="s">
        <v>2175</v>
      </c>
      <c r="W2244" s="87" t="s">
        <v>2176</v>
      </c>
      <c r="X2244" s="87"/>
      <c r="Y2244" s="87"/>
      <c r="Z2244" s="87"/>
      <c r="AA2244" s="88"/>
      <c r="AB2244" s="120"/>
      <c r="AC2244" s="120"/>
      <c r="AD2244" s="120"/>
      <c r="AE2244" s="254"/>
      <c r="AF2244" s="255"/>
      <c r="AG2244" s="255"/>
      <c r="AH2244" s="255"/>
      <c r="AI2244" s="95"/>
      <c r="AJ2244" s="95"/>
      <c r="AK2244" s="95"/>
      <c r="AL2244" s="95"/>
      <c r="AM2244" s="95"/>
      <c r="AN2244" s="95"/>
      <c r="AO2244" s="95"/>
      <c r="AP2244" s="95"/>
      <c r="AQ2244" s="95"/>
      <c r="AR2244" s="95"/>
      <c r="AS2244" s="95"/>
      <c r="AT2244" s="87"/>
      <c r="AU2244" s="87"/>
      <c r="AV2244" s="87"/>
      <c r="AW2244" s="87"/>
      <c r="AX2244" s="87"/>
      <c r="AY2244" s="87"/>
      <c r="AZ2244" s="87"/>
      <c r="BA2244" s="87"/>
      <c r="BB2244" s="87"/>
      <c r="BC2244" s="87"/>
      <c r="BD2244" s="87"/>
      <c r="BE2244" s="87"/>
      <c r="BF2244" s="87"/>
      <c r="BG2244" s="87"/>
      <c r="BH2244" s="87"/>
      <c r="BI2244" s="87"/>
      <c r="BJ2244" s="87"/>
      <c r="BK2244" s="87"/>
      <c r="BL2244" s="87"/>
      <c r="BM2244" s="87"/>
      <c r="BN2244" s="87"/>
      <c r="BO2244" s="2"/>
    </row>
    <row r="2245" spans="1:67" ht="15" hidden="1" customHeight="1" x14ac:dyDescent="0.25">
      <c r="A2245" s="2"/>
      <c r="B2245" s="233" t="s">
        <v>1659</v>
      </c>
      <c r="C2245" s="235" t="s">
        <v>1469</v>
      </c>
      <c r="D2245" s="236"/>
      <c r="E2245" s="241"/>
      <c r="F2245" s="244" t="s">
        <v>1658</v>
      </c>
      <c r="G2245" s="245"/>
      <c r="H2245" s="245"/>
      <c r="I2245" s="245" t="s">
        <v>1617</v>
      </c>
      <c r="J2245" s="247"/>
      <c r="K2245" s="249">
        <v>46247</v>
      </c>
      <c r="L2245" s="247" t="s">
        <v>501</v>
      </c>
      <c r="M2245" s="247">
        <v>1</v>
      </c>
      <c r="N2245" s="247"/>
      <c r="O2245" s="245" t="s">
        <v>1596</v>
      </c>
      <c r="P2245" s="135" t="s">
        <v>148</v>
      </c>
      <c r="Q2245" s="89"/>
      <c r="R2245" s="89"/>
      <c r="S2245" s="89"/>
      <c r="T2245" s="89"/>
      <c r="U2245" s="89"/>
      <c r="V2245" s="89"/>
      <c r="W2245" s="89"/>
      <c r="X2245" s="89"/>
      <c r="Y2245" s="89"/>
      <c r="Z2245" s="89"/>
      <c r="AA2245" s="220">
        <v>135</v>
      </c>
      <c r="AB2245" s="220"/>
      <c r="AC2245" s="233"/>
      <c r="AD2245" s="220"/>
      <c r="AE2245" s="223">
        <v>80</v>
      </c>
      <c r="AF2245" s="224"/>
      <c r="AG2245" s="229"/>
      <c r="AH2245" s="229">
        <v>80</v>
      </c>
      <c r="AI2245" s="229">
        <v>0.18042339356356249</v>
      </c>
      <c r="AJ2245" s="215"/>
      <c r="AK2245" s="215"/>
      <c r="AL2245" s="209" t="s">
        <v>1590</v>
      </c>
      <c r="AM2245" s="212"/>
      <c r="AN2245" s="212"/>
      <c r="AO2245" s="212"/>
      <c r="AP2245" s="212"/>
      <c r="AQ2245" s="212"/>
      <c r="AR2245" s="212"/>
      <c r="AS2245" s="212"/>
      <c r="AT2245" s="206"/>
      <c r="AU2245" s="206"/>
      <c r="AV2245" s="206"/>
      <c r="AW2245" s="206"/>
      <c r="AX2245" s="206"/>
      <c r="AY2245" s="206"/>
      <c r="AZ2245" s="206"/>
      <c r="BA2245" s="206"/>
      <c r="BB2245" s="206"/>
      <c r="BC2245" s="206"/>
      <c r="BD2245" s="206"/>
      <c r="BE2245" s="206"/>
      <c r="BF2245" s="206"/>
      <c r="BG2245" s="206"/>
      <c r="BH2245" s="206"/>
      <c r="BI2245" s="206"/>
      <c r="BJ2245" s="206"/>
      <c r="BK2245" s="206"/>
      <c r="BL2245" s="206"/>
      <c r="BM2245" s="209"/>
      <c r="BN2245" s="203"/>
      <c r="BO2245" s="2"/>
    </row>
    <row r="2246" spans="1:67" ht="15" customHeight="1" x14ac:dyDescent="0.25">
      <c r="A2246" s="2"/>
      <c r="B2246" s="234"/>
      <c r="C2246" s="237"/>
      <c r="D2246" s="238"/>
      <c r="E2246" s="242"/>
      <c r="F2246" s="245"/>
      <c r="G2246" s="245"/>
      <c r="H2246" s="245"/>
      <c r="I2246" s="245"/>
      <c r="J2246" s="248"/>
      <c r="K2246" s="250"/>
      <c r="L2246" s="247"/>
      <c r="M2246" s="247"/>
      <c r="N2246" s="247"/>
      <c r="O2246" s="245"/>
      <c r="P2246" s="134" t="s">
        <v>26</v>
      </c>
      <c r="Q2246" s="89">
        <v>46097</v>
      </c>
      <c r="R2246" s="89">
        <v>46115</v>
      </c>
      <c r="S2246" s="89">
        <v>46129</v>
      </c>
      <c r="T2246" s="89">
        <v>46248</v>
      </c>
      <c r="U2246" s="89">
        <v>46248</v>
      </c>
      <c r="V2246" s="89">
        <v>46248</v>
      </c>
      <c r="W2246" s="89">
        <v>46262</v>
      </c>
      <c r="X2246" s="89"/>
      <c r="Y2246" s="89"/>
      <c r="Z2246" s="89"/>
      <c r="AA2246" s="221"/>
      <c r="AB2246" s="221"/>
      <c r="AC2246" s="234"/>
      <c r="AD2246" s="221"/>
      <c r="AE2246" s="225"/>
      <c r="AF2246" s="226"/>
      <c r="AG2246" s="230"/>
      <c r="AH2246" s="230"/>
      <c r="AI2246" s="230"/>
      <c r="AJ2246" s="216"/>
      <c r="AK2246" s="216"/>
      <c r="AL2246" s="218"/>
      <c r="AM2246" s="213"/>
      <c r="AN2246" s="213"/>
      <c r="AO2246" s="213"/>
      <c r="AP2246" s="213"/>
      <c r="AQ2246" s="213"/>
      <c r="AR2246" s="213"/>
      <c r="AS2246" s="213"/>
      <c r="AT2246" s="207"/>
      <c r="AU2246" s="207"/>
      <c r="AV2246" s="207"/>
      <c r="AW2246" s="207"/>
      <c r="AX2246" s="207"/>
      <c r="AY2246" s="207"/>
      <c r="AZ2246" s="207"/>
      <c r="BA2246" s="207"/>
      <c r="BB2246" s="207"/>
      <c r="BC2246" s="207"/>
      <c r="BD2246" s="207"/>
      <c r="BE2246" s="207"/>
      <c r="BF2246" s="207"/>
      <c r="BG2246" s="207"/>
      <c r="BH2246" s="207"/>
      <c r="BI2246" s="207"/>
      <c r="BJ2246" s="207"/>
      <c r="BK2246" s="207"/>
      <c r="BL2246" s="207"/>
      <c r="BM2246" s="210"/>
      <c r="BN2246" s="204"/>
      <c r="BO2246" s="2"/>
    </row>
    <row r="2247" spans="1:67" ht="15" hidden="1" customHeight="1" x14ac:dyDescent="0.25">
      <c r="A2247" s="2"/>
      <c r="B2247" s="234"/>
      <c r="C2247" s="237"/>
      <c r="D2247" s="238"/>
      <c r="E2247" s="242"/>
      <c r="F2247" s="245"/>
      <c r="G2247" s="245"/>
      <c r="H2247" s="245"/>
      <c r="I2247" s="245"/>
      <c r="J2247" s="248"/>
      <c r="K2247" s="250"/>
      <c r="L2247" s="247"/>
      <c r="M2247" s="247"/>
      <c r="N2247" s="247"/>
      <c r="O2247" s="245"/>
      <c r="P2247" s="134" t="s">
        <v>262</v>
      </c>
      <c r="Q2247" s="89"/>
      <c r="R2247" s="89"/>
      <c r="S2247" s="89"/>
      <c r="T2247" s="89"/>
      <c r="U2247" s="89"/>
      <c r="V2247" s="89"/>
      <c r="W2247" s="89"/>
      <c r="X2247" s="89"/>
      <c r="Y2247" s="89"/>
      <c r="Z2247" s="89"/>
      <c r="AA2247" s="221"/>
      <c r="AB2247" s="221"/>
      <c r="AC2247" s="234"/>
      <c r="AD2247" s="221"/>
      <c r="AE2247" s="225"/>
      <c r="AF2247" s="226"/>
      <c r="AG2247" s="230"/>
      <c r="AH2247" s="230"/>
      <c r="AI2247" s="230"/>
      <c r="AJ2247" s="216"/>
      <c r="AK2247" s="216"/>
      <c r="AL2247" s="218"/>
      <c r="AM2247" s="213"/>
      <c r="AN2247" s="213"/>
      <c r="AO2247" s="213"/>
      <c r="AP2247" s="213"/>
      <c r="AQ2247" s="213"/>
      <c r="AR2247" s="213"/>
      <c r="AS2247" s="213"/>
      <c r="AT2247" s="207"/>
      <c r="AU2247" s="207"/>
      <c r="AV2247" s="207"/>
      <c r="AW2247" s="207"/>
      <c r="AX2247" s="207"/>
      <c r="AY2247" s="207"/>
      <c r="AZ2247" s="207"/>
      <c r="BA2247" s="207"/>
      <c r="BB2247" s="207"/>
      <c r="BC2247" s="207"/>
      <c r="BD2247" s="207"/>
      <c r="BE2247" s="207"/>
      <c r="BF2247" s="207"/>
      <c r="BG2247" s="207"/>
      <c r="BH2247" s="207"/>
      <c r="BI2247" s="207"/>
      <c r="BJ2247" s="207"/>
      <c r="BK2247" s="207"/>
      <c r="BL2247" s="207"/>
      <c r="BM2247" s="210"/>
      <c r="BN2247" s="204"/>
      <c r="BO2247" s="2"/>
    </row>
    <row r="2248" spans="1:67" ht="15" hidden="1" customHeight="1" x14ac:dyDescent="0.25">
      <c r="A2248" s="2"/>
      <c r="B2248" s="234"/>
      <c r="C2248" s="237"/>
      <c r="D2248" s="238"/>
      <c r="E2248" s="242"/>
      <c r="F2248" s="245"/>
      <c r="G2248" s="245"/>
      <c r="H2248" s="245"/>
      <c r="I2248" s="245"/>
      <c r="J2248" s="248"/>
      <c r="K2248" s="250"/>
      <c r="L2248" s="247"/>
      <c r="M2248" s="247"/>
      <c r="N2248" s="247"/>
      <c r="O2248" s="245"/>
      <c r="P2248" s="134" t="s">
        <v>263</v>
      </c>
      <c r="Q2248" s="89"/>
      <c r="R2248" s="89"/>
      <c r="S2248" s="89"/>
      <c r="T2248" s="89"/>
      <c r="U2248" s="89"/>
      <c r="V2248" s="89"/>
      <c r="W2248" s="89"/>
      <c r="X2248" s="89"/>
      <c r="Y2248" s="89"/>
      <c r="Z2248" s="89"/>
      <c r="AA2248" s="221"/>
      <c r="AB2248" s="221"/>
      <c r="AC2248" s="234"/>
      <c r="AD2248" s="221"/>
      <c r="AE2248" s="225"/>
      <c r="AF2248" s="226"/>
      <c r="AG2248" s="230"/>
      <c r="AH2248" s="230"/>
      <c r="AI2248" s="230"/>
      <c r="AJ2248" s="216"/>
      <c r="AK2248" s="216"/>
      <c r="AL2248" s="218"/>
      <c r="AM2248" s="213"/>
      <c r="AN2248" s="213"/>
      <c r="AO2248" s="213"/>
      <c r="AP2248" s="213"/>
      <c r="AQ2248" s="213"/>
      <c r="AR2248" s="213"/>
      <c r="AS2248" s="213"/>
      <c r="AT2248" s="207"/>
      <c r="AU2248" s="207"/>
      <c r="AV2248" s="207"/>
      <c r="AW2248" s="207"/>
      <c r="AX2248" s="207"/>
      <c r="AY2248" s="207"/>
      <c r="AZ2248" s="207"/>
      <c r="BA2248" s="207"/>
      <c r="BB2248" s="207"/>
      <c r="BC2248" s="207"/>
      <c r="BD2248" s="207"/>
      <c r="BE2248" s="207"/>
      <c r="BF2248" s="207"/>
      <c r="BG2248" s="207"/>
      <c r="BH2248" s="207"/>
      <c r="BI2248" s="207"/>
      <c r="BJ2248" s="207"/>
      <c r="BK2248" s="207"/>
      <c r="BL2248" s="207"/>
      <c r="BM2248" s="210"/>
      <c r="BN2248" s="204"/>
      <c r="BO2248" s="2"/>
    </row>
    <row r="2249" spans="1:67" ht="15" hidden="1" customHeight="1" x14ac:dyDescent="0.25">
      <c r="A2249" s="2"/>
      <c r="B2249" s="234"/>
      <c r="C2249" s="237"/>
      <c r="D2249" s="238"/>
      <c r="E2249" s="242"/>
      <c r="F2249" s="245"/>
      <c r="G2249" s="245"/>
      <c r="H2249" s="245"/>
      <c r="I2249" s="245"/>
      <c r="J2249" s="248"/>
      <c r="K2249" s="250"/>
      <c r="L2249" s="247"/>
      <c r="M2249" s="247"/>
      <c r="N2249" s="247"/>
      <c r="O2249" s="245"/>
      <c r="P2249" s="134" t="s">
        <v>27</v>
      </c>
      <c r="Q2249" s="89"/>
      <c r="R2249" s="89"/>
      <c r="S2249" s="89"/>
      <c r="T2249" s="89"/>
      <c r="U2249" s="89"/>
      <c r="V2249" s="89"/>
      <c r="W2249" s="89"/>
      <c r="X2249" s="89"/>
      <c r="Y2249" s="89"/>
      <c r="Z2249" s="89"/>
      <c r="AA2249" s="221"/>
      <c r="AB2249" s="221"/>
      <c r="AC2249" s="234"/>
      <c r="AD2249" s="221"/>
      <c r="AE2249" s="225"/>
      <c r="AF2249" s="226"/>
      <c r="AG2249" s="230"/>
      <c r="AH2249" s="230"/>
      <c r="AI2249" s="230"/>
      <c r="AJ2249" s="216"/>
      <c r="AK2249" s="216"/>
      <c r="AL2249" s="218"/>
      <c r="AM2249" s="213"/>
      <c r="AN2249" s="213"/>
      <c r="AO2249" s="213"/>
      <c r="AP2249" s="213"/>
      <c r="AQ2249" s="213"/>
      <c r="AR2249" s="213"/>
      <c r="AS2249" s="213"/>
      <c r="AT2249" s="207"/>
      <c r="AU2249" s="207"/>
      <c r="AV2249" s="207"/>
      <c r="AW2249" s="207"/>
      <c r="AX2249" s="207"/>
      <c r="AY2249" s="207"/>
      <c r="AZ2249" s="207"/>
      <c r="BA2249" s="207"/>
      <c r="BB2249" s="207"/>
      <c r="BC2249" s="207"/>
      <c r="BD2249" s="207"/>
      <c r="BE2249" s="207"/>
      <c r="BF2249" s="207"/>
      <c r="BG2249" s="207"/>
      <c r="BH2249" s="207"/>
      <c r="BI2249" s="207"/>
      <c r="BJ2249" s="207"/>
      <c r="BK2249" s="207"/>
      <c r="BL2249" s="207"/>
      <c r="BM2249" s="210"/>
      <c r="BN2249" s="204"/>
      <c r="BO2249" s="2"/>
    </row>
    <row r="2250" spans="1:67" ht="15" customHeight="1" x14ac:dyDescent="0.25">
      <c r="A2250" s="2"/>
      <c r="B2250" s="219"/>
      <c r="C2250" s="239"/>
      <c r="D2250" s="240"/>
      <c r="E2250" s="243"/>
      <c r="F2250" s="246"/>
      <c r="G2250" s="246"/>
      <c r="H2250" s="246"/>
      <c r="I2250" s="246"/>
      <c r="J2250" s="248"/>
      <c r="K2250" s="251"/>
      <c r="L2250" s="248"/>
      <c r="M2250" s="248"/>
      <c r="N2250" s="248"/>
      <c r="O2250" s="246"/>
      <c r="P2250" s="134" t="s">
        <v>28</v>
      </c>
      <c r="Q2250" s="182">
        <v>46090</v>
      </c>
      <c r="R2250" s="182">
        <v>46104</v>
      </c>
      <c r="S2250" s="182">
        <v>46114</v>
      </c>
      <c r="T2250" s="182">
        <v>46185</v>
      </c>
      <c r="U2250" s="182">
        <v>46185</v>
      </c>
      <c r="V2250" s="182">
        <v>46247</v>
      </c>
      <c r="W2250" s="89"/>
      <c r="X2250" s="89"/>
      <c r="Y2250" s="89"/>
      <c r="Z2250" s="89"/>
      <c r="AA2250" s="232"/>
      <c r="AB2250" s="222"/>
      <c r="AC2250" s="252"/>
      <c r="AD2250" s="222"/>
      <c r="AE2250" s="227"/>
      <c r="AF2250" s="228"/>
      <c r="AG2250" s="231"/>
      <c r="AH2250" s="232"/>
      <c r="AI2250" s="232"/>
      <c r="AJ2250" s="217"/>
      <c r="AK2250" s="217"/>
      <c r="AL2250" s="219"/>
      <c r="AM2250" s="214"/>
      <c r="AN2250" s="214"/>
      <c r="AO2250" s="214"/>
      <c r="AP2250" s="214"/>
      <c r="AQ2250" s="214"/>
      <c r="AR2250" s="214"/>
      <c r="AS2250" s="214"/>
      <c r="AT2250" s="208"/>
      <c r="AU2250" s="208"/>
      <c r="AV2250" s="208"/>
      <c r="AW2250" s="208"/>
      <c r="AX2250" s="208"/>
      <c r="AY2250" s="208"/>
      <c r="AZ2250" s="208"/>
      <c r="BA2250" s="208"/>
      <c r="BB2250" s="208"/>
      <c r="BC2250" s="208"/>
      <c r="BD2250" s="208"/>
      <c r="BE2250" s="208"/>
      <c r="BF2250" s="208"/>
      <c r="BG2250" s="208"/>
      <c r="BH2250" s="208"/>
      <c r="BI2250" s="208"/>
      <c r="BJ2250" s="208"/>
      <c r="BK2250" s="208"/>
      <c r="BL2250" s="208"/>
      <c r="BM2250" s="211"/>
      <c r="BN2250" s="205"/>
      <c r="BO2250" s="2"/>
    </row>
    <row r="2251" spans="1:67" ht="15" hidden="1" customHeight="1" x14ac:dyDescent="0.25">
      <c r="A2251" s="2"/>
      <c r="B2251" s="233" t="s">
        <v>1664</v>
      </c>
      <c r="C2251" s="235" t="s">
        <v>1474</v>
      </c>
      <c r="D2251" s="236"/>
      <c r="E2251" s="241"/>
      <c r="F2251" s="244" t="s">
        <v>1663</v>
      </c>
      <c r="G2251" s="245"/>
      <c r="H2251" s="245"/>
      <c r="I2251" s="245" t="s">
        <v>1617</v>
      </c>
      <c r="J2251" s="247"/>
      <c r="K2251" s="249">
        <v>46248</v>
      </c>
      <c r="L2251" s="247" t="s">
        <v>501</v>
      </c>
      <c r="M2251" s="247">
        <v>1</v>
      </c>
      <c r="N2251" s="247"/>
      <c r="O2251" s="245" t="s">
        <v>1596</v>
      </c>
      <c r="P2251" s="135" t="s">
        <v>148</v>
      </c>
      <c r="Q2251" s="89"/>
      <c r="R2251" s="89"/>
      <c r="S2251" s="89"/>
      <c r="T2251" s="89"/>
      <c r="U2251" s="89"/>
      <c r="V2251" s="89"/>
      <c r="W2251" s="89"/>
      <c r="X2251" s="89"/>
      <c r="Y2251" s="89"/>
      <c r="Z2251" s="89"/>
      <c r="AA2251" s="220">
        <v>135</v>
      </c>
      <c r="AB2251" s="220"/>
      <c r="AC2251" s="233"/>
      <c r="AD2251" s="220"/>
      <c r="AE2251" s="223">
        <v>80</v>
      </c>
      <c r="AF2251" s="224"/>
      <c r="AG2251" s="229"/>
      <c r="AH2251" s="229">
        <v>80</v>
      </c>
      <c r="AI2251" s="229">
        <v>0.18042339356356249</v>
      </c>
      <c r="AJ2251" s="215"/>
      <c r="AK2251" s="215"/>
      <c r="AL2251" s="209" t="s">
        <v>1590</v>
      </c>
      <c r="AM2251" s="212"/>
      <c r="AN2251" s="212"/>
      <c r="AO2251" s="212"/>
      <c r="AP2251" s="212"/>
      <c r="AQ2251" s="212"/>
      <c r="AR2251" s="212"/>
      <c r="AS2251" s="212"/>
      <c r="AT2251" s="206"/>
      <c r="AU2251" s="206"/>
      <c r="AV2251" s="206"/>
      <c r="AW2251" s="206"/>
      <c r="AX2251" s="206"/>
      <c r="AY2251" s="206"/>
      <c r="AZ2251" s="206"/>
      <c r="BA2251" s="206"/>
      <c r="BB2251" s="206"/>
      <c r="BC2251" s="206"/>
      <c r="BD2251" s="206"/>
      <c r="BE2251" s="206"/>
      <c r="BF2251" s="206"/>
      <c r="BG2251" s="206"/>
      <c r="BH2251" s="206"/>
      <c r="BI2251" s="206"/>
      <c r="BJ2251" s="206"/>
      <c r="BK2251" s="206"/>
      <c r="BL2251" s="206"/>
      <c r="BM2251" s="209"/>
      <c r="BN2251" s="203"/>
      <c r="BO2251" s="2"/>
    </row>
    <row r="2252" spans="1:67" ht="15" customHeight="1" x14ac:dyDescent="0.25">
      <c r="A2252" s="2"/>
      <c r="B2252" s="234"/>
      <c r="C2252" s="237"/>
      <c r="D2252" s="238"/>
      <c r="E2252" s="242"/>
      <c r="F2252" s="245"/>
      <c r="G2252" s="245"/>
      <c r="H2252" s="245"/>
      <c r="I2252" s="245"/>
      <c r="J2252" s="248"/>
      <c r="K2252" s="250"/>
      <c r="L2252" s="247"/>
      <c r="M2252" s="247"/>
      <c r="N2252" s="247"/>
      <c r="O2252" s="245"/>
      <c r="P2252" s="134" t="s">
        <v>26</v>
      </c>
      <c r="Q2252" s="89">
        <v>46097</v>
      </c>
      <c r="R2252" s="89">
        <v>46115</v>
      </c>
      <c r="S2252" s="89">
        <v>46129</v>
      </c>
      <c r="T2252" s="89">
        <v>46248</v>
      </c>
      <c r="U2252" s="89">
        <v>46248</v>
      </c>
      <c r="V2252" s="89">
        <v>46248</v>
      </c>
      <c r="W2252" s="89">
        <v>46262</v>
      </c>
      <c r="X2252" s="89"/>
      <c r="Y2252" s="89"/>
      <c r="Z2252" s="89"/>
      <c r="AA2252" s="221"/>
      <c r="AB2252" s="221"/>
      <c r="AC2252" s="234"/>
      <c r="AD2252" s="221"/>
      <c r="AE2252" s="225"/>
      <c r="AF2252" s="226"/>
      <c r="AG2252" s="230"/>
      <c r="AH2252" s="230"/>
      <c r="AI2252" s="230"/>
      <c r="AJ2252" s="216"/>
      <c r="AK2252" s="216"/>
      <c r="AL2252" s="218"/>
      <c r="AM2252" s="213"/>
      <c r="AN2252" s="213"/>
      <c r="AO2252" s="213"/>
      <c r="AP2252" s="213"/>
      <c r="AQ2252" s="213"/>
      <c r="AR2252" s="213"/>
      <c r="AS2252" s="213"/>
      <c r="AT2252" s="207"/>
      <c r="AU2252" s="207"/>
      <c r="AV2252" s="207"/>
      <c r="AW2252" s="207"/>
      <c r="AX2252" s="207"/>
      <c r="AY2252" s="207"/>
      <c r="AZ2252" s="207"/>
      <c r="BA2252" s="207"/>
      <c r="BB2252" s="207"/>
      <c r="BC2252" s="207"/>
      <c r="BD2252" s="207"/>
      <c r="BE2252" s="207"/>
      <c r="BF2252" s="207"/>
      <c r="BG2252" s="207"/>
      <c r="BH2252" s="207"/>
      <c r="BI2252" s="207"/>
      <c r="BJ2252" s="207"/>
      <c r="BK2252" s="207"/>
      <c r="BL2252" s="207"/>
      <c r="BM2252" s="210"/>
      <c r="BN2252" s="204"/>
      <c r="BO2252" s="2"/>
    </row>
    <row r="2253" spans="1:67" ht="15" hidden="1" customHeight="1" x14ac:dyDescent="0.25">
      <c r="A2253" s="2"/>
      <c r="B2253" s="234"/>
      <c r="C2253" s="237"/>
      <c r="D2253" s="238"/>
      <c r="E2253" s="242"/>
      <c r="F2253" s="245"/>
      <c r="G2253" s="245"/>
      <c r="H2253" s="245"/>
      <c r="I2253" s="245"/>
      <c r="J2253" s="248"/>
      <c r="K2253" s="250"/>
      <c r="L2253" s="247"/>
      <c r="M2253" s="247"/>
      <c r="N2253" s="247"/>
      <c r="O2253" s="245"/>
      <c r="P2253" s="134" t="s">
        <v>262</v>
      </c>
      <c r="Q2253" s="89"/>
      <c r="R2253" s="89"/>
      <c r="S2253" s="89"/>
      <c r="T2253" s="89"/>
      <c r="U2253" s="89"/>
      <c r="V2253" s="89"/>
      <c r="W2253" s="89"/>
      <c r="X2253" s="89"/>
      <c r="Y2253" s="89"/>
      <c r="Z2253" s="89"/>
      <c r="AA2253" s="221"/>
      <c r="AB2253" s="221"/>
      <c r="AC2253" s="234"/>
      <c r="AD2253" s="221"/>
      <c r="AE2253" s="225"/>
      <c r="AF2253" s="226"/>
      <c r="AG2253" s="230"/>
      <c r="AH2253" s="230"/>
      <c r="AI2253" s="230"/>
      <c r="AJ2253" s="216"/>
      <c r="AK2253" s="216"/>
      <c r="AL2253" s="218"/>
      <c r="AM2253" s="213"/>
      <c r="AN2253" s="213"/>
      <c r="AO2253" s="213"/>
      <c r="AP2253" s="213"/>
      <c r="AQ2253" s="213"/>
      <c r="AR2253" s="213"/>
      <c r="AS2253" s="213"/>
      <c r="AT2253" s="207"/>
      <c r="AU2253" s="207"/>
      <c r="AV2253" s="207"/>
      <c r="AW2253" s="207"/>
      <c r="AX2253" s="207"/>
      <c r="AY2253" s="207"/>
      <c r="AZ2253" s="207"/>
      <c r="BA2253" s="207"/>
      <c r="BB2253" s="207"/>
      <c r="BC2253" s="207"/>
      <c r="BD2253" s="207"/>
      <c r="BE2253" s="207"/>
      <c r="BF2253" s="207"/>
      <c r="BG2253" s="207"/>
      <c r="BH2253" s="207"/>
      <c r="BI2253" s="207"/>
      <c r="BJ2253" s="207"/>
      <c r="BK2253" s="207"/>
      <c r="BL2253" s="207"/>
      <c r="BM2253" s="210"/>
      <c r="BN2253" s="204"/>
      <c r="BO2253" s="2"/>
    </row>
    <row r="2254" spans="1:67" ht="15" hidden="1" customHeight="1" x14ac:dyDescent="0.25">
      <c r="A2254" s="2"/>
      <c r="B2254" s="234"/>
      <c r="C2254" s="237"/>
      <c r="D2254" s="238"/>
      <c r="E2254" s="242"/>
      <c r="F2254" s="245"/>
      <c r="G2254" s="245"/>
      <c r="H2254" s="245"/>
      <c r="I2254" s="245"/>
      <c r="J2254" s="248"/>
      <c r="K2254" s="250"/>
      <c r="L2254" s="247"/>
      <c r="M2254" s="247"/>
      <c r="N2254" s="247"/>
      <c r="O2254" s="245"/>
      <c r="P2254" s="134" t="s">
        <v>263</v>
      </c>
      <c r="Q2254" s="89"/>
      <c r="R2254" s="89"/>
      <c r="S2254" s="89"/>
      <c r="T2254" s="89"/>
      <c r="U2254" s="89"/>
      <c r="V2254" s="89"/>
      <c r="W2254" s="89"/>
      <c r="X2254" s="89"/>
      <c r="Y2254" s="89"/>
      <c r="Z2254" s="89"/>
      <c r="AA2254" s="221"/>
      <c r="AB2254" s="221"/>
      <c r="AC2254" s="234"/>
      <c r="AD2254" s="221"/>
      <c r="AE2254" s="225"/>
      <c r="AF2254" s="226"/>
      <c r="AG2254" s="230"/>
      <c r="AH2254" s="230"/>
      <c r="AI2254" s="230"/>
      <c r="AJ2254" s="216"/>
      <c r="AK2254" s="216"/>
      <c r="AL2254" s="218"/>
      <c r="AM2254" s="213"/>
      <c r="AN2254" s="213"/>
      <c r="AO2254" s="213"/>
      <c r="AP2254" s="213"/>
      <c r="AQ2254" s="213"/>
      <c r="AR2254" s="213"/>
      <c r="AS2254" s="213"/>
      <c r="AT2254" s="207"/>
      <c r="AU2254" s="207"/>
      <c r="AV2254" s="207"/>
      <c r="AW2254" s="207"/>
      <c r="AX2254" s="207"/>
      <c r="AY2254" s="207"/>
      <c r="AZ2254" s="207"/>
      <c r="BA2254" s="207"/>
      <c r="BB2254" s="207"/>
      <c r="BC2254" s="207"/>
      <c r="BD2254" s="207"/>
      <c r="BE2254" s="207"/>
      <c r="BF2254" s="207"/>
      <c r="BG2254" s="207"/>
      <c r="BH2254" s="207"/>
      <c r="BI2254" s="207"/>
      <c r="BJ2254" s="207"/>
      <c r="BK2254" s="207"/>
      <c r="BL2254" s="207"/>
      <c r="BM2254" s="210"/>
      <c r="BN2254" s="204"/>
      <c r="BO2254" s="2"/>
    </row>
    <row r="2255" spans="1:67" ht="15" hidden="1" customHeight="1" x14ac:dyDescent="0.25">
      <c r="A2255" s="2"/>
      <c r="B2255" s="234"/>
      <c r="C2255" s="237"/>
      <c r="D2255" s="238"/>
      <c r="E2255" s="242"/>
      <c r="F2255" s="245"/>
      <c r="G2255" s="245"/>
      <c r="H2255" s="245"/>
      <c r="I2255" s="245"/>
      <c r="J2255" s="248"/>
      <c r="K2255" s="250"/>
      <c r="L2255" s="247"/>
      <c r="M2255" s="247"/>
      <c r="N2255" s="247"/>
      <c r="O2255" s="245"/>
      <c r="P2255" s="134" t="s">
        <v>27</v>
      </c>
      <c r="Q2255" s="89"/>
      <c r="R2255" s="89"/>
      <c r="S2255" s="89"/>
      <c r="T2255" s="89"/>
      <c r="U2255" s="89"/>
      <c r="V2255" s="89"/>
      <c r="W2255" s="89"/>
      <c r="X2255" s="89"/>
      <c r="Y2255" s="89"/>
      <c r="Z2255" s="89"/>
      <c r="AA2255" s="221"/>
      <c r="AB2255" s="221"/>
      <c r="AC2255" s="234"/>
      <c r="AD2255" s="221"/>
      <c r="AE2255" s="225"/>
      <c r="AF2255" s="226"/>
      <c r="AG2255" s="230"/>
      <c r="AH2255" s="230"/>
      <c r="AI2255" s="230"/>
      <c r="AJ2255" s="216"/>
      <c r="AK2255" s="216"/>
      <c r="AL2255" s="218"/>
      <c r="AM2255" s="213"/>
      <c r="AN2255" s="213"/>
      <c r="AO2255" s="213"/>
      <c r="AP2255" s="213"/>
      <c r="AQ2255" s="213"/>
      <c r="AR2255" s="213"/>
      <c r="AS2255" s="213"/>
      <c r="AT2255" s="207"/>
      <c r="AU2255" s="207"/>
      <c r="AV2255" s="207"/>
      <c r="AW2255" s="207"/>
      <c r="AX2255" s="207"/>
      <c r="AY2255" s="207"/>
      <c r="AZ2255" s="207"/>
      <c r="BA2255" s="207"/>
      <c r="BB2255" s="207"/>
      <c r="BC2255" s="207"/>
      <c r="BD2255" s="207"/>
      <c r="BE2255" s="207"/>
      <c r="BF2255" s="207"/>
      <c r="BG2255" s="207"/>
      <c r="BH2255" s="207"/>
      <c r="BI2255" s="207"/>
      <c r="BJ2255" s="207"/>
      <c r="BK2255" s="207"/>
      <c r="BL2255" s="207"/>
      <c r="BM2255" s="210"/>
      <c r="BN2255" s="204"/>
      <c r="BO2255" s="2"/>
    </row>
    <row r="2256" spans="1:67" ht="15" customHeight="1" x14ac:dyDescent="0.25">
      <c r="A2256" s="2"/>
      <c r="B2256" s="219"/>
      <c r="C2256" s="239"/>
      <c r="D2256" s="240"/>
      <c r="E2256" s="243"/>
      <c r="F2256" s="246"/>
      <c r="G2256" s="246"/>
      <c r="H2256" s="246"/>
      <c r="I2256" s="246"/>
      <c r="J2256" s="248"/>
      <c r="K2256" s="251"/>
      <c r="L2256" s="248"/>
      <c r="M2256" s="248"/>
      <c r="N2256" s="248"/>
      <c r="O2256" s="246"/>
      <c r="P2256" s="134" t="s">
        <v>28</v>
      </c>
      <c r="Q2256" s="182">
        <v>46090</v>
      </c>
      <c r="R2256" s="182">
        <v>46115</v>
      </c>
      <c r="S2256" s="182">
        <v>46131</v>
      </c>
      <c r="T2256" s="182">
        <v>46190</v>
      </c>
      <c r="U2256" s="182">
        <v>46190</v>
      </c>
      <c r="V2256" s="182">
        <v>46248</v>
      </c>
      <c r="W2256" s="89"/>
      <c r="X2256" s="89"/>
      <c r="Y2256" s="89"/>
      <c r="Z2256" s="89"/>
      <c r="AA2256" s="232"/>
      <c r="AB2256" s="222"/>
      <c r="AC2256" s="252"/>
      <c r="AD2256" s="222"/>
      <c r="AE2256" s="227"/>
      <c r="AF2256" s="228"/>
      <c r="AG2256" s="231"/>
      <c r="AH2256" s="232"/>
      <c r="AI2256" s="232"/>
      <c r="AJ2256" s="217"/>
      <c r="AK2256" s="217"/>
      <c r="AL2256" s="219"/>
      <c r="AM2256" s="214"/>
      <c r="AN2256" s="214"/>
      <c r="AO2256" s="214"/>
      <c r="AP2256" s="214"/>
      <c r="AQ2256" s="214"/>
      <c r="AR2256" s="214"/>
      <c r="AS2256" s="214"/>
      <c r="AT2256" s="208"/>
      <c r="AU2256" s="208"/>
      <c r="AV2256" s="208"/>
      <c r="AW2256" s="208"/>
      <c r="AX2256" s="208"/>
      <c r="AY2256" s="208"/>
      <c r="AZ2256" s="208"/>
      <c r="BA2256" s="208"/>
      <c r="BB2256" s="208"/>
      <c r="BC2256" s="208"/>
      <c r="BD2256" s="208"/>
      <c r="BE2256" s="208"/>
      <c r="BF2256" s="208"/>
      <c r="BG2256" s="208"/>
      <c r="BH2256" s="208"/>
      <c r="BI2256" s="208"/>
      <c r="BJ2256" s="208"/>
      <c r="BK2256" s="208"/>
      <c r="BL2256" s="208"/>
      <c r="BM2256" s="211"/>
      <c r="BN2256" s="205"/>
      <c r="BO2256" s="2"/>
    </row>
    <row r="2257" spans="1:67" ht="15" hidden="1" customHeight="1" x14ac:dyDescent="0.25">
      <c r="A2257" s="2"/>
      <c r="B2257" s="233" t="s">
        <v>1664</v>
      </c>
      <c r="C2257" s="235" t="s">
        <v>1476</v>
      </c>
      <c r="D2257" s="236"/>
      <c r="E2257" s="241"/>
      <c r="F2257" s="244" t="s">
        <v>1666</v>
      </c>
      <c r="G2257" s="245"/>
      <c r="H2257" s="245"/>
      <c r="I2257" s="245" t="s">
        <v>1617</v>
      </c>
      <c r="J2257" s="247"/>
      <c r="K2257" s="249">
        <v>46248</v>
      </c>
      <c r="L2257" s="247" t="s">
        <v>501</v>
      </c>
      <c r="M2257" s="247">
        <v>1</v>
      </c>
      <c r="N2257" s="247"/>
      <c r="O2257" s="245" t="s">
        <v>1596</v>
      </c>
      <c r="P2257" s="135" t="s">
        <v>148</v>
      </c>
      <c r="Q2257" s="89"/>
      <c r="R2257" s="89"/>
      <c r="S2257" s="89"/>
      <c r="T2257" s="89"/>
      <c r="U2257" s="89"/>
      <c r="V2257" s="89"/>
      <c r="W2257" s="89"/>
      <c r="X2257" s="89"/>
      <c r="Y2257" s="89"/>
      <c r="Z2257" s="89"/>
      <c r="AA2257" s="220">
        <v>135</v>
      </c>
      <c r="AB2257" s="220"/>
      <c r="AC2257" s="233"/>
      <c r="AD2257" s="220"/>
      <c r="AE2257" s="223">
        <v>80</v>
      </c>
      <c r="AF2257" s="224"/>
      <c r="AG2257" s="229"/>
      <c r="AH2257" s="229">
        <v>80</v>
      </c>
      <c r="AI2257" s="229">
        <v>0.18042339356356249</v>
      </c>
      <c r="AJ2257" s="215"/>
      <c r="AK2257" s="215"/>
      <c r="AL2257" s="209" t="s">
        <v>1590</v>
      </c>
      <c r="AM2257" s="212"/>
      <c r="AN2257" s="212"/>
      <c r="AO2257" s="212"/>
      <c r="AP2257" s="212"/>
      <c r="AQ2257" s="212"/>
      <c r="AR2257" s="212"/>
      <c r="AS2257" s="212"/>
      <c r="AT2257" s="206"/>
      <c r="AU2257" s="206"/>
      <c r="AV2257" s="206"/>
      <c r="AW2257" s="206"/>
      <c r="AX2257" s="206"/>
      <c r="AY2257" s="206"/>
      <c r="AZ2257" s="206"/>
      <c r="BA2257" s="206"/>
      <c r="BB2257" s="206"/>
      <c r="BC2257" s="206"/>
      <c r="BD2257" s="206"/>
      <c r="BE2257" s="206"/>
      <c r="BF2257" s="206"/>
      <c r="BG2257" s="206"/>
      <c r="BH2257" s="206"/>
      <c r="BI2257" s="206"/>
      <c r="BJ2257" s="206"/>
      <c r="BK2257" s="206"/>
      <c r="BL2257" s="206"/>
      <c r="BM2257" s="209"/>
      <c r="BN2257" s="203"/>
      <c r="BO2257" s="2"/>
    </row>
    <row r="2258" spans="1:67" ht="15" customHeight="1" x14ac:dyDescent="0.25">
      <c r="A2258" s="2"/>
      <c r="B2258" s="234"/>
      <c r="C2258" s="237"/>
      <c r="D2258" s="238"/>
      <c r="E2258" s="242"/>
      <c r="F2258" s="245"/>
      <c r="G2258" s="245"/>
      <c r="H2258" s="245"/>
      <c r="I2258" s="245"/>
      <c r="J2258" s="248"/>
      <c r="K2258" s="250"/>
      <c r="L2258" s="247"/>
      <c r="M2258" s="247"/>
      <c r="N2258" s="247"/>
      <c r="O2258" s="245"/>
      <c r="P2258" s="134" t="s">
        <v>26</v>
      </c>
      <c r="Q2258" s="89">
        <v>46097</v>
      </c>
      <c r="R2258" s="89">
        <v>46115</v>
      </c>
      <c r="S2258" s="89">
        <v>46129</v>
      </c>
      <c r="T2258" s="89">
        <v>46248</v>
      </c>
      <c r="U2258" s="89">
        <v>46248</v>
      </c>
      <c r="V2258" s="89">
        <v>46248</v>
      </c>
      <c r="W2258" s="89">
        <v>46262</v>
      </c>
      <c r="X2258" s="89"/>
      <c r="Y2258" s="89"/>
      <c r="Z2258" s="89"/>
      <c r="AA2258" s="221"/>
      <c r="AB2258" s="221"/>
      <c r="AC2258" s="234"/>
      <c r="AD2258" s="221"/>
      <c r="AE2258" s="225"/>
      <c r="AF2258" s="226"/>
      <c r="AG2258" s="230"/>
      <c r="AH2258" s="230"/>
      <c r="AI2258" s="230"/>
      <c r="AJ2258" s="216"/>
      <c r="AK2258" s="216"/>
      <c r="AL2258" s="218"/>
      <c r="AM2258" s="213"/>
      <c r="AN2258" s="213"/>
      <c r="AO2258" s="213"/>
      <c r="AP2258" s="213"/>
      <c r="AQ2258" s="213"/>
      <c r="AR2258" s="213"/>
      <c r="AS2258" s="213"/>
      <c r="AT2258" s="207"/>
      <c r="AU2258" s="207"/>
      <c r="AV2258" s="207"/>
      <c r="AW2258" s="207"/>
      <c r="AX2258" s="207"/>
      <c r="AY2258" s="207"/>
      <c r="AZ2258" s="207"/>
      <c r="BA2258" s="207"/>
      <c r="BB2258" s="207"/>
      <c r="BC2258" s="207"/>
      <c r="BD2258" s="207"/>
      <c r="BE2258" s="207"/>
      <c r="BF2258" s="207"/>
      <c r="BG2258" s="207"/>
      <c r="BH2258" s="207"/>
      <c r="BI2258" s="207"/>
      <c r="BJ2258" s="207"/>
      <c r="BK2258" s="207"/>
      <c r="BL2258" s="207"/>
      <c r="BM2258" s="210"/>
      <c r="BN2258" s="204"/>
      <c r="BO2258" s="2"/>
    </row>
    <row r="2259" spans="1:67" ht="15" hidden="1" customHeight="1" x14ac:dyDescent="0.25">
      <c r="A2259" s="2"/>
      <c r="B2259" s="234"/>
      <c r="C2259" s="237"/>
      <c r="D2259" s="238"/>
      <c r="E2259" s="242"/>
      <c r="F2259" s="245"/>
      <c r="G2259" s="245"/>
      <c r="H2259" s="245"/>
      <c r="I2259" s="245"/>
      <c r="J2259" s="248"/>
      <c r="K2259" s="250"/>
      <c r="L2259" s="247"/>
      <c r="M2259" s="247"/>
      <c r="N2259" s="247"/>
      <c r="O2259" s="245"/>
      <c r="P2259" s="134" t="s">
        <v>262</v>
      </c>
      <c r="Q2259" s="89"/>
      <c r="R2259" s="89"/>
      <c r="S2259" s="89"/>
      <c r="T2259" s="89"/>
      <c r="U2259" s="89"/>
      <c r="V2259" s="89"/>
      <c r="W2259" s="89"/>
      <c r="X2259" s="89"/>
      <c r="Y2259" s="89"/>
      <c r="Z2259" s="89"/>
      <c r="AA2259" s="221"/>
      <c r="AB2259" s="221"/>
      <c r="AC2259" s="234"/>
      <c r="AD2259" s="221"/>
      <c r="AE2259" s="225"/>
      <c r="AF2259" s="226"/>
      <c r="AG2259" s="230"/>
      <c r="AH2259" s="230"/>
      <c r="AI2259" s="230"/>
      <c r="AJ2259" s="216"/>
      <c r="AK2259" s="216"/>
      <c r="AL2259" s="218"/>
      <c r="AM2259" s="213"/>
      <c r="AN2259" s="213"/>
      <c r="AO2259" s="213"/>
      <c r="AP2259" s="213"/>
      <c r="AQ2259" s="213"/>
      <c r="AR2259" s="213"/>
      <c r="AS2259" s="213"/>
      <c r="AT2259" s="207"/>
      <c r="AU2259" s="207"/>
      <c r="AV2259" s="207"/>
      <c r="AW2259" s="207"/>
      <c r="AX2259" s="207"/>
      <c r="AY2259" s="207"/>
      <c r="AZ2259" s="207"/>
      <c r="BA2259" s="207"/>
      <c r="BB2259" s="207"/>
      <c r="BC2259" s="207"/>
      <c r="BD2259" s="207"/>
      <c r="BE2259" s="207"/>
      <c r="BF2259" s="207"/>
      <c r="BG2259" s="207"/>
      <c r="BH2259" s="207"/>
      <c r="BI2259" s="207"/>
      <c r="BJ2259" s="207"/>
      <c r="BK2259" s="207"/>
      <c r="BL2259" s="207"/>
      <c r="BM2259" s="210"/>
      <c r="BN2259" s="204"/>
      <c r="BO2259" s="2"/>
    </row>
    <row r="2260" spans="1:67" ht="15" hidden="1" customHeight="1" x14ac:dyDescent="0.25">
      <c r="A2260" s="2"/>
      <c r="B2260" s="234"/>
      <c r="C2260" s="237"/>
      <c r="D2260" s="238"/>
      <c r="E2260" s="242"/>
      <c r="F2260" s="245"/>
      <c r="G2260" s="245"/>
      <c r="H2260" s="245"/>
      <c r="I2260" s="245"/>
      <c r="J2260" s="248"/>
      <c r="K2260" s="250"/>
      <c r="L2260" s="247"/>
      <c r="M2260" s="247"/>
      <c r="N2260" s="247"/>
      <c r="O2260" s="245"/>
      <c r="P2260" s="134" t="s">
        <v>263</v>
      </c>
      <c r="Q2260" s="89"/>
      <c r="R2260" s="89"/>
      <c r="S2260" s="89"/>
      <c r="T2260" s="89"/>
      <c r="U2260" s="89"/>
      <c r="V2260" s="89"/>
      <c r="W2260" s="89"/>
      <c r="X2260" s="89"/>
      <c r="Y2260" s="89"/>
      <c r="Z2260" s="89"/>
      <c r="AA2260" s="221"/>
      <c r="AB2260" s="221"/>
      <c r="AC2260" s="234"/>
      <c r="AD2260" s="221"/>
      <c r="AE2260" s="225"/>
      <c r="AF2260" s="226"/>
      <c r="AG2260" s="230"/>
      <c r="AH2260" s="230"/>
      <c r="AI2260" s="230"/>
      <c r="AJ2260" s="216"/>
      <c r="AK2260" s="216"/>
      <c r="AL2260" s="218"/>
      <c r="AM2260" s="213"/>
      <c r="AN2260" s="213"/>
      <c r="AO2260" s="213"/>
      <c r="AP2260" s="213"/>
      <c r="AQ2260" s="213"/>
      <c r="AR2260" s="213"/>
      <c r="AS2260" s="213"/>
      <c r="AT2260" s="207"/>
      <c r="AU2260" s="207"/>
      <c r="AV2260" s="207"/>
      <c r="AW2260" s="207"/>
      <c r="AX2260" s="207"/>
      <c r="AY2260" s="207"/>
      <c r="AZ2260" s="207"/>
      <c r="BA2260" s="207"/>
      <c r="BB2260" s="207"/>
      <c r="BC2260" s="207"/>
      <c r="BD2260" s="207"/>
      <c r="BE2260" s="207"/>
      <c r="BF2260" s="207"/>
      <c r="BG2260" s="207"/>
      <c r="BH2260" s="207"/>
      <c r="BI2260" s="207"/>
      <c r="BJ2260" s="207"/>
      <c r="BK2260" s="207"/>
      <c r="BL2260" s="207"/>
      <c r="BM2260" s="210"/>
      <c r="BN2260" s="204"/>
      <c r="BO2260" s="2"/>
    </row>
    <row r="2261" spans="1:67" ht="15" hidden="1" customHeight="1" x14ac:dyDescent="0.25">
      <c r="A2261" s="2"/>
      <c r="B2261" s="234"/>
      <c r="C2261" s="237"/>
      <c r="D2261" s="238"/>
      <c r="E2261" s="242"/>
      <c r="F2261" s="245"/>
      <c r="G2261" s="245"/>
      <c r="H2261" s="245"/>
      <c r="I2261" s="245"/>
      <c r="J2261" s="248"/>
      <c r="K2261" s="250"/>
      <c r="L2261" s="247"/>
      <c r="M2261" s="247"/>
      <c r="N2261" s="247"/>
      <c r="O2261" s="245"/>
      <c r="P2261" s="134" t="s">
        <v>27</v>
      </c>
      <c r="Q2261" s="89"/>
      <c r="R2261" s="89"/>
      <c r="S2261" s="89"/>
      <c r="T2261" s="89"/>
      <c r="U2261" s="89"/>
      <c r="V2261" s="89"/>
      <c r="W2261" s="89"/>
      <c r="X2261" s="89"/>
      <c r="Y2261" s="89"/>
      <c r="Z2261" s="89"/>
      <c r="AA2261" s="221"/>
      <c r="AB2261" s="221"/>
      <c r="AC2261" s="234"/>
      <c r="AD2261" s="221"/>
      <c r="AE2261" s="225"/>
      <c r="AF2261" s="226"/>
      <c r="AG2261" s="230"/>
      <c r="AH2261" s="230"/>
      <c r="AI2261" s="230"/>
      <c r="AJ2261" s="216"/>
      <c r="AK2261" s="216"/>
      <c r="AL2261" s="218"/>
      <c r="AM2261" s="213"/>
      <c r="AN2261" s="213"/>
      <c r="AO2261" s="213"/>
      <c r="AP2261" s="213"/>
      <c r="AQ2261" s="213"/>
      <c r="AR2261" s="213"/>
      <c r="AS2261" s="213"/>
      <c r="AT2261" s="207"/>
      <c r="AU2261" s="207"/>
      <c r="AV2261" s="207"/>
      <c r="AW2261" s="207"/>
      <c r="AX2261" s="207"/>
      <c r="AY2261" s="207"/>
      <c r="AZ2261" s="207"/>
      <c r="BA2261" s="207"/>
      <c r="BB2261" s="207"/>
      <c r="BC2261" s="207"/>
      <c r="BD2261" s="207"/>
      <c r="BE2261" s="207"/>
      <c r="BF2261" s="207"/>
      <c r="BG2261" s="207"/>
      <c r="BH2261" s="207"/>
      <c r="BI2261" s="207"/>
      <c r="BJ2261" s="207"/>
      <c r="BK2261" s="207"/>
      <c r="BL2261" s="207"/>
      <c r="BM2261" s="210"/>
      <c r="BN2261" s="204"/>
      <c r="BO2261" s="2"/>
    </row>
    <row r="2262" spans="1:67" ht="15" customHeight="1" x14ac:dyDescent="0.25">
      <c r="A2262" s="2"/>
      <c r="B2262" s="219"/>
      <c r="C2262" s="239"/>
      <c r="D2262" s="240"/>
      <c r="E2262" s="243"/>
      <c r="F2262" s="246"/>
      <c r="G2262" s="246"/>
      <c r="H2262" s="246"/>
      <c r="I2262" s="246"/>
      <c r="J2262" s="248"/>
      <c r="K2262" s="251"/>
      <c r="L2262" s="248"/>
      <c r="M2262" s="248"/>
      <c r="N2262" s="248"/>
      <c r="O2262" s="246"/>
      <c r="P2262" s="134" t="s">
        <v>28</v>
      </c>
      <c r="Q2262" s="182">
        <v>46090</v>
      </c>
      <c r="R2262" s="182">
        <v>46115</v>
      </c>
      <c r="S2262" s="182">
        <v>46131</v>
      </c>
      <c r="T2262" s="182">
        <v>46190</v>
      </c>
      <c r="U2262" s="182">
        <v>46190</v>
      </c>
      <c r="V2262" s="182">
        <v>46248</v>
      </c>
      <c r="W2262" s="89"/>
      <c r="X2262" s="89"/>
      <c r="Y2262" s="89"/>
      <c r="Z2262" s="89"/>
      <c r="AA2262" s="232"/>
      <c r="AB2262" s="222"/>
      <c r="AC2262" s="252"/>
      <c r="AD2262" s="222"/>
      <c r="AE2262" s="227"/>
      <c r="AF2262" s="228"/>
      <c r="AG2262" s="231"/>
      <c r="AH2262" s="232"/>
      <c r="AI2262" s="232"/>
      <c r="AJ2262" s="217"/>
      <c r="AK2262" s="217"/>
      <c r="AL2262" s="219"/>
      <c r="AM2262" s="214"/>
      <c r="AN2262" s="214"/>
      <c r="AO2262" s="214"/>
      <c r="AP2262" s="214"/>
      <c r="AQ2262" s="214"/>
      <c r="AR2262" s="214"/>
      <c r="AS2262" s="214"/>
      <c r="AT2262" s="208"/>
      <c r="AU2262" s="208"/>
      <c r="AV2262" s="208"/>
      <c r="AW2262" s="208"/>
      <c r="AX2262" s="208"/>
      <c r="AY2262" s="208"/>
      <c r="AZ2262" s="208"/>
      <c r="BA2262" s="208"/>
      <c r="BB2262" s="208"/>
      <c r="BC2262" s="208"/>
      <c r="BD2262" s="208"/>
      <c r="BE2262" s="208"/>
      <c r="BF2262" s="208"/>
      <c r="BG2262" s="208"/>
      <c r="BH2262" s="208"/>
      <c r="BI2262" s="208"/>
      <c r="BJ2262" s="208"/>
      <c r="BK2262" s="208"/>
      <c r="BL2262" s="208"/>
      <c r="BM2262" s="211"/>
      <c r="BN2262" s="205"/>
      <c r="BO2262" s="2"/>
    </row>
    <row r="2263" spans="1:67" ht="15" hidden="1" customHeight="1" x14ac:dyDescent="0.25">
      <c r="A2263" s="2"/>
      <c r="B2263" s="233" t="s">
        <v>1664</v>
      </c>
      <c r="C2263" s="235" t="s">
        <v>1478</v>
      </c>
      <c r="D2263" s="236"/>
      <c r="E2263" s="241"/>
      <c r="F2263" s="244" t="s">
        <v>1667</v>
      </c>
      <c r="G2263" s="245"/>
      <c r="H2263" s="245"/>
      <c r="I2263" s="245" t="s">
        <v>1617</v>
      </c>
      <c r="J2263" s="247"/>
      <c r="K2263" s="249">
        <v>46248</v>
      </c>
      <c r="L2263" s="247" t="s">
        <v>501</v>
      </c>
      <c r="M2263" s="247">
        <v>1</v>
      </c>
      <c r="N2263" s="247"/>
      <c r="O2263" s="245" t="s">
        <v>1596</v>
      </c>
      <c r="P2263" s="135" t="s">
        <v>148</v>
      </c>
      <c r="Q2263" s="89"/>
      <c r="R2263" s="89"/>
      <c r="S2263" s="89"/>
      <c r="T2263" s="89"/>
      <c r="U2263" s="89"/>
      <c r="V2263" s="89"/>
      <c r="W2263" s="89"/>
      <c r="X2263" s="89"/>
      <c r="Y2263" s="89"/>
      <c r="Z2263" s="89"/>
      <c r="AA2263" s="220">
        <v>135</v>
      </c>
      <c r="AB2263" s="220"/>
      <c r="AC2263" s="233"/>
      <c r="AD2263" s="220"/>
      <c r="AE2263" s="223">
        <v>80</v>
      </c>
      <c r="AF2263" s="224"/>
      <c r="AG2263" s="229"/>
      <c r="AH2263" s="229">
        <v>80</v>
      </c>
      <c r="AI2263" s="229">
        <v>0.18042339356356249</v>
      </c>
      <c r="AJ2263" s="215"/>
      <c r="AK2263" s="215"/>
      <c r="AL2263" s="209" t="s">
        <v>1590</v>
      </c>
      <c r="AM2263" s="212"/>
      <c r="AN2263" s="212"/>
      <c r="AO2263" s="212"/>
      <c r="AP2263" s="212"/>
      <c r="AQ2263" s="212"/>
      <c r="AR2263" s="212"/>
      <c r="AS2263" s="212"/>
      <c r="AT2263" s="206"/>
      <c r="AU2263" s="206"/>
      <c r="AV2263" s="206"/>
      <c r="AW2263" s="206"/>
      <c r="AX2263" s="206"/>
      <c r="AY2263" s="206"/>
      <c r="AZ2263" s="206"/>
      <c r="BA2263" s="206"/>
      <c r="BB2263" s="206"/>
      <c r="BC2263" s="206"/>
      <c r="BD2263" s="206"/>
      <c r="BE2263" s="206"/>
      <c r="BF2263" s="206"/>
      <c r="BG2263" s="206"/>
      <c r="BH2263" s="206"/>
      <c r="BI2263" s="206"/>
      <c r="BJ2263" s="206"/>
      <c r="BK2263" s="206"/>
      <c r="BL2263" s="206"/>
      <c r="BM2263" s="209"/>
      <c r="BN2263" s="203"/>
      <c r="BO2263" s="2"/>
    </row>
    <row r="2264" spans="1:67" ht="15" customHeight="1" x14ac:dyDescent="0.25">
      <c r="A2264" s="2"/>
      <c r="B2264" s="234"/>
      <c r="C2264" s="237"/>
      <c r="D2264" s="238"/>
      <c r="E2264" s="242"/>
      <c r="F2264" s="245"/>
      <c r="G2264" s="245"/>
      <c r="H2264" s="245"/>
      <c r="I2264" s="245"/>
      <c r="J2264" s="248"/>
      <c r="K2264" s="250"/>
      <c r="L2264" s="247"/>
      <c r="M2264" s="247"/>
      <c r="N2264" s="247"/>
      <c r="O2264" s="245"/>
      <c r="P2264" s="134" t="s">
        <v>26</v>
      </c>
      <c r="Q2264" s="89">
        <v>46097</v>
      </c>
      <c r="R2264" s="89">
        <v>46115</v>
      </c>
      <c r="S2264" s="89">
        <v>46129</v>
      </c>
      <c r="T2264" s="89">
        <v>46248</v>
      </c>
      <c r="U2264" s="89">
        <v>46248</v>
      </c>
      <c r="V2264" s="89">
        <v>46248</v>
      </c>
      <c r="W2264" s="89">
        <v>46262</v>
      </c>
      <c r="X2264" s="89"/>
      <c r="Y2264" s="89"/>
      <c r="Z2264" s="89"/>
      <c r="AA2264" s="221"/>
      <c r="AB2264" s="221"/>
      <c r="AC2264" s="234"/>
      <c r="AD2264" s="221"/>
      <c r="AE2264" s="225"/>
      <c r="AF2264" s="226"/>
      <c r="AG2264" s="230"/>
      <c r="AH2264" s="230"/>
      <c r="AI2264" s="230"/>
      <c r="AJ2264" s="216"/>
      <c r="AK2264" s="216"/>
      <c r="AL2264" s="218"/>
      <c r="AM2264" s="213"/>
      <c r="AN2264" s="213"/>
      <c r="AO2264" s="213"/>
      <c r="AP2264" s="213"/>
      <c r="AQ2264" s="213"/>
      <c r="AR2264" s="213"/>
      <c r="AS2264" s="213"/>
      <c r="AT2264" s="207"/>
      <c r="AU2264" s="207"/>
      <c r="AV2264" s="207"/>
      <c r="AW2264" s="207"/>
      <c r="AX2264" s="207"/>
      <c r="AY2264" s="207"/>
      <c r="AZ2264" s="207"/>
      <c r="BA2264" s="207"/>
      <c r="BB2264" s="207"/>
      <c r="BC2264" s="207"/>
      <c r="BD2264" s="207"/>
      <c r="BE2264" s="207"/>
      <c r="BF2264" s="207"/>
      <c r="BG2264" s="207"/>
      <c r="BH2264" s="207"/>
      <c r="BI2264" s="207"/>
      <c r="BJ2264" s="207"/>
      <c r="BK2264" s="207"/>
      <c r="BL2264" s="207"/>
      <c r="BM2264" s="210"/>
      <c r="BN2264" s="204"/>
      <c r="BO2264" s="2"/>
    </row>
    <row r="2265" spans="1:67" ht="15" hidden="1" customHeight="1" x14ac:dyDescent="0.25">
      <c r="A2265" s="2"/>
      <c r="B2265" s="234"/>
      <c r="C2265" s="237"/>
      <c r="D2265" s="238"/>
      <c r="E2265" s="242"/>
      <c r="F2265" s="245"/>
      <c r="G2265" s="245"/>
      <c r="H2265" s="245"/>
      <c r="I2265" s="245"/>
      <c r="J2265" s="248"/>
      <c r="K2265" s="250"/>
      <c r="L2265" s="247"/>
      <c r="M2265" s="247"/>
      <c r="N2265" s="247"/>
      <c r="O2265" s="245"/>
      <c r="P2265" s="134" t="s">
        <v>262</v>
      </c>
      <c r="Q2265" s="89"/>
      <c r="R2265" s="89"/>
      <c r="S2265" s="89"/>
      <c r="T2265" s="89"/>
      <c r="U2265" s="89"/>
      <c r="V2265" s="89"/>
      <c r="W2265" s="89"/>
      <c r="X2265" s="89"/>
      <c r="Y2265" s="89"/>
      <c r="Z2265" s="89"/>
      <c r="AA2265" s="221"/>
      <c r="AB2265" s="221"/>
      <c r="AC2265" s="234"/>
      <c r="AD2265" s="221"/>
      <c r="AE2265" s="225"/>
      <c r="AF2265" s="226"/>
      <c r="AG2265" s="230"/>
      <c r="AH2265" s="230"/>
      <c r="AI2265" s="230"/>
      <c r="AJ2265" s="216"/>
      <c r="AK2265" s="216"/>
      <c r="AL2265" s="218"/>
      <c r="AM2265" s="213"/>
      <c r="AN2265" s="213"/>
      <c r="AO2265" s="213"/>
      <c r="AP2265" s="213"/>
      <c r="AQ2265" s="213"/>
      <c r="AR2265" s="213"/>
      <c r="AS2265" s="213"/>
      <c r="AT2265" s="207"/>
      <c r="AU2265" s="207"/>
      <c r="AV2265" s="207"/>
      <c r="AW2265" s="207"/>
      <c r="AX2265" s="207"/>
      <c r="AY2265" s="207"/>
      <c r="AZ2265" s="207"/>
      <c r="BA2265" s="207"/>
      <c r="BB2265" s="207"/>
      <c r="BC2265" s="207"/>
      <c r="BD2265" s="207"/>
      <c r="BE2265" s="207"/>
      <c r="BF2265" s="207"/>
      <c r="BG2265" s="207"/>
      <c r="BH2265" s="207"/>
      <c r="BI2265" s="207"/>
      <c r="BJ2265" s="207"/>
      <c r="BK2265" s="207"/>
      <c r="BL2265" s="207"/>
      <c r="BM2265" s="210"/>
      <c r="BN2265" s="204"/>
      <c r="BO2265" s="2"/>
    </row>
    <row r="2266" spans="1:67" ht="15" hidden="1" customHeight="1" x14ac:dyDescent="0.25">
      <c r="A2266" s="2"/>
      <c r="B2266" s="234"/>
      <c r="C2266" s="237"/>
      <c r="D2266" s="238"/>
      <c r="E2266" s="242"/>
      <c r="F2266" s="245"/>
      <c r="G2266" s="245"/>
      <c r="H2266" s="245"/>
      <c r="I2266" s="245"/>
      <c r="J2266" s="248"/>
      <c r="K2266" s="250"/>
      <c r="L2266" s="247"/>
      <c r="M2266" s="247"/>
      <c r="N2266" s="247"/>
      <c r="O2266" s="245"/>
      <c r="P2266" s="134" t="s">
        <v>263</v>
      </c>
      <c r="Q2266" s="89"/>
      <c r="R2266" s="89"/>
      <c r="S2266" s="89"/>
      <c r="T2266" s="89"/>
      <c r="U2266" s="89"/>
      <c r="V2266" s="89"/>
      <c r="W2266" s="89"/>
      <c r="X2266" s="89"/>
      <c r="Y2266" s="89"/>
      <c r="Z2266" s="89"/>
      <c r="AA2266" s="221"/>
      <c r="AB2266" s="221"/>
      <c r="AC2266" s="234"/>
      <c r="AD2266" s="221"/>
      <c r="AE2266" s="225"/>
      <c r="AF2266" s="226"/>
      <c r="AG2266" s="230"/>
      <c r="AH2266" s="230"/>
      <c r="AI2266" s="230"/>
      <c r="AJ2266" s="216"/>
      <c r="AK2266" s="216"/>
      <c r="AL2266" s="218"/>
      <c r="AM2266" s="213"/>
      <c r="AN2266" s="213"/>
      <c r="AO2266" s="213"/>
      <c r="AP2266" s="213"/>
      <c r="AQ2266" s="213"/>
      <c r="AR2266" s="213"/>
      <c r="AS2266" s="213"/>
      <c r="AT2266" s="207"/>
      <c r="AU2266" s="207"/>
      <c r="AV2266" s="207"/>
      <c r="AW2266" s="207"/>
      <c r="AX2266" s="207"/>
      <c r="AY2266" s="207"/>
      <c r="AZ2266" s="207"/>
      <c r="BA2266" s="207"/>
      <c r="BB2266" s="207"/>
      <c r="BC2266" s="207"/>
      <c r="BD2266" s="207"/>
      <c r="BE2266" s="207"/>
      <c r="BF2266" s="207"/>
      <c r="BG2266" s="207"/>
      <c r="BH2266" s="207"/>
      <c r="BI2266" s="207"/>
      <c r="BJ2266" s="207"/>
      <c r="BK2266" s="207"/>
      <c r="BL2266" s="207"/>
      <c r="BM2266" s="210"/>
      <c r="BN2266" s="204"/>
      <c r="BO2266" s="2"/>
    </row>
    <row r="2267" spans="1:67" ht="15" hidden="1" customHeight="1" x14ac:dyDescent="0.25">
      <c r="A2267" s="2"/>
      <c r="B2267" s="234"/>
      <c r="C2267" s="237"/>
      <c r="D2267" s="238"/>
      <c r="E2267" s="242"/>
      <c r="F2267" s="245"/>
      <c r="G2267" s="245"/>
      <c r="H2267" s="245"/>
      <c r="I2267" s="245"/>
      <c r="J2267" s="248"/>
      <c r="K2267" s="250"/>
      <c r="L2267" s="247"/>
      <c r="M2267" s="247"/>
      <c r="N2267" s="247"/>
      <c r="O2267" s="245"/>
      <c r="P2267" s="134" t="s">
        <v>27</v>
      </c>
      <c r="Q2267" s="89"/>
      <c r="R2267" s="89"/>
      <c r="S2267" s="89"/>
      <c r="T2267" s="89"/>
      <c r="U2267" s="89"/>
      <c r="V2267" s="89"/>
      <c r="W2267" s="89"/>
      <c r="X2267" s="89"/>
      <c r="Y2267" s="89"/>
      <c r="Z2267" s="89"/>
      <c r="AA2267" s="221"/>
      <c r="AB2267" s="221"/>
      <c r="AC2267" s="234"/>
      <c r="AD2267" s="221"/>
      <c r="AE2267" s="225"/>
      <c r="AF2267" s="226"/>
      <c r="AG2267" s="230"/>
      <c r="AH2267" s="230"/>
      <c r="AI2267" s="230"/>
      <c r="AJ2267" s="216"/>
      <c r="AK2267" s="216"/>
      <c r="AL2267" s="218"/>
      <c r="AM2267" s="213"/>
      <c r="AN2267" s="213"/>
      <c r="AO2267" s="213"/>
      <c r="AP2267" s="213"/>
      <c r="AQ2267" s="213"/>
      <c r="AR2267" s="213"/>
      <c r="AS2267" s="213"/>
      <c r="AT2267" s="207"/>
      <c r="AU2267" s="207"/>
      <c r="AV2267" s="207"/>
      <c r="AW2267" s="207"/>
      <c r="AX2267" s="207"/>
      <c r="AY2267" s="207"/>
      <c r="AZ2267" s="207"/>
      <c r="BA2267" s="207"/>
      <c r="BB2267" s="207"/>
      <c r="BC2267" s="207"/>
      <c r="BD2267" s="207"/>
      <c r="BE2267" s="207"/>
      <c r="BF2267" s="207"/>
      <c r="BG2267" s="207"/>
      <c r="BH2267" s="207"/>
      <c r="BI2267" s="207"/>
      <c r="BJ2267" s="207"/>
      <c r="BK2267" s="207"/>
      <c r="BL2267" s="207"/>
      <c r="BM2267" s="210"/>
      <c r="BN2267" s="204"/>
      <c r="BO2267" s="2"/>
    </row>
    <row r="2268" spans="1:67" ht="15" customHeight="1" x14ac:dyDescent="0.25">
      <c r="A2268" s="2"/>
      <c r="B2268" s="219"/>
      <c r="C2268" s="239"/>
      <c r="D2268" s="240"/>
      <c r="E2268" s="243"/>
      <c r="F2268" s="246"/>
      <c r="G2268" s="246"/>
      <c r="H2268" s="246"/>
      <c r="I2268" s="246"/>
      <c r="J2268" s="248"/>
      <c r="K2268" s="251"/>
      <c r="L2268" s="248"/>
      <c r="M2268" s="248"/>
      <c r="N2268" s="248"/>
      <c r="O2268" s="246"/>
      <c r="P2268" s="134" t="s">
        <v>28</v>
      </c>
      <c r="Q2268" s="182">
        <v>46090</v>
      </c>
      <c r="R2268" s="182">
        <v>46115</v>
      </c>
      <c r="S2268" s="182">
        <v>46131</v>
      </c>
      <c r="T2268" s="182">
        <v>46190</v>
      </c>
      <c r="U2268" s="182">
        <v>46190</v>
      </c>
      <c r="V2268" s="182">
        <v>46248</v>
      </c>
      <c r="W2268" s="89"/>
      <c r="X2268" s="89"/>
      <c r="Y2268" s="89"/>
      <c r="Z2268" s="89"/>
      <c r="AA2268" s="232"/>
      <c r="AB2268" s="222"/>
      <c r="AC2268" s="252"/>
      <c r="AD2268" s="222"/>
      <c r="AE2268" s="227"/>
      <c r="AF2268" s="228"/>
      <c r="AG2268" s="231"/>
      <c r="AH2268" s="232"/>
      <c r="AI2268" s="232"/>
      <c r="AJ2268" s="217"/>
      <c r="AK2268" s="217"/>
      <c r="AL2268" s="219"/>
      <c r="AM2268" s="214"/>
      <c r="AN2268" s="214"/>
      <c r="AO2268" s="214"/>
      <c r="AP2268" s="214"/>
      <c r="AQ2268" s="214"/>
      <c r="AR2268" s="214"/>
      <c r="AS2268" s="214"/>
      <c r="AT2268" s="208"/>
      <c r="AU2268" s="208"/>
      <c r="AV2268" s="208"/>
      <c r="AW2268" s="208"/>
      <c r="AX2268" s="208"/>
      <c r="AY2268" s="208"/>
      <c r="AZ2268" s="208"/>
      <c r="BA2268" s="208"/>
      <c r="BB2268" s="208"/>
      <c r="BC2268" s="208"/>
      <c r="BD2268" s="208"/>
      <c r="BE2268" s="208"/>
      <c r="BF2268" s="208"/>
      <c r="BG2268" s="208"/>
      <c r="BH2268" s="208"/>
      <c r="BI2268" s="208"/>
      <c r="BJ2268" s="208"/>
      <c r="BK2268" s="208"/>
      <c r="BL2268" s="208"/>
      <c r="BM2268" s="211"/>
      <c r="BN2268" s="205"/>
      <c r="BO2268" s="2"/>
    </row>
    <row r="2269" spans="1:67" ht="15" hidden="1" customHeight="1" x14ac:dyDescent="0.25">
      <c r="A2269" s="2"/>
      <c r="B2269" s="233" t="s">
        <v>1664</v>
      </c>
      <c r="C2269" s="235" t="s">
        <v>1480</v>
      </c>
      <c r="D2269" s="236"/>
      <c r="E2269" s="241"/>
      <c r="F2269" s="244" t="s">
        <v>1668</v>
      </c>
      <c r="G2269" s="245"/>
      <c r="H2269" s="245"/>
      <c r="I2269" s="245" t="s">
        <v>1617</v>
      </c>
      <c r="J2269" s="247"/>
      <c r="K2269" s="249">
        <v>46248</v>
      </c>
      <c r="L2269" s="247" t="s">
        <v>501</v>
      </c>
      <c r="M2269" s="247">
        <v>1</v>
      </c>
      <c r="N2269" s="247"/>
      <c r="O2269" s="245" t="s">
        <v>1596</v>
      </c>
      <c r="P2269" s="135" t="s">
        <v>148</v>
      </c>
      <c r="Q2269" s="89"/>
      <c r="R2269" s="89"/>
      <c r="S2269" s="89"/>
      <c r="T2269" s="89"/>
      <c r="U2269" s="89"/>
      <c r="V2269" s="89"/>
      <c r="W2269" s="89"/>
      <c r="X2269" s="89"/>
      <c r="Y2269" s="89"/>
      <c r="Z2269" s="89"/>
      <c r="AA2269" s="220">
        <v>135</v>
      </c>
      <c r="AB2269" s="220"/>
      <c r="AC2269" s="233"/>
      <c r="AD2269" s="220"/>
      <c r="AE2269" s="223">
        <v>80</v>
      </c>
      <c r="AF2269" s="224"/>
      <c r="AG2269" s="229"/>
      <c r="AH2269" s="229">
        <v>80</v>
      </c>
      <c r="AI2269" s="229">
        <v>0.18042339356356249</v>
      </c>
      <c r="AJ2269" s="215"/>
      <c r="AK2269" s="215"/>
      <c r="AL2269" s="209" t="s">
        <v>1590</v>
      </c>
      <c r="AM2269" s="212"/>
      <c r="AN2269" s="212"/>
      <c r="AO2269" s="212"/>
      <c r="AP2269" s="212"/>
      <c r="AQ2269" s="212"/>
      <c r="AR2269" s="212"/>
      <c r="AS2269" s="212"/>
      <c r="AT2269" s="206"/>
      <c r="AU2269" s="206"/>
      <c r="AV2269" s="206"/>
      <c r="AW2269" s="206"/>
      <c r="AX2269" s="206"/>
      <c r="AY2269" s="206"/>
      <c r="AZ2269" s="206"/>
      <c r="BA2269" s="206"/>
      <c r="BB2269" s="206"/>
      <c r="BC2269" s="206"/>
      <c r="BD2269" s="206"/>
      <c r="BE2269" s="206"/>
      <c r="BF2269" s="206"/>
      <c r="BG2269" s="206"/>
      <c r="BH2269" s="206"/>
      <c r="BI2269" s="206"/>
      <c r="BJ2269" s="206"/>
      <c r="BK2269" s="206"/>
      <c r="BL2269" s="206"/>
      <c r="BM2269" s="209"/>
      <c r="BN2269" s="203"/>
      <c r="BO2269" s="2"/>
    </row>
    <row r="2270" spans="1:67" ht="15" customHeight="1" x14ac:dyDescent="0.25">
      <c r="A2270" s="2"/>
      <c r="B2270" s="234"/>
      <c r="C2270" s="237"/>
      <c r="D2270" s="238"/>
      <c r="E2270" s="242"/>
      <c r="F2270" s="245"/>
      <c r="G2270" s="245"/>
      <c r="H2270" s="245"/>
      <c r="I2270" s="245"/>
      <c r="J2270" s="248"/>
      <c r="K2270" s="250"/>
      <c r="L2270" s="247"/>
      <c r="M2270" s="247"/>
      <c r="N2270" s="247"/>
      <c r="O2270" s="245"/>
      <c r="P2270" s="134" t="s">
        <v>26</v>
      </c>
      <c r="Q2270" s="89">
        <v>46097</v>
      </c>
      <c r="R2270" s="89">
        <v>46115</v>
      </c>
      <c r="S2270" s="89">
        <v>46129</v>
      </c>
      <c r="T2270" s="89">
        <v>46248</v>
      </c>
      <c r="U2270" s="89">
        <v>46248</v>
      </c>
      <c r="V2270" s="89">
        <v>46248</v>
      </c>
      <c r="W2270" s="89">
        <v>46262</v>
      </c>
      <c r="X2270" s="89"/>
      <c r="Y2270" s="89"/>
      <c r="Z2270" s="89"/>
      <c r="AA2270" s="221"/>
      <c r="AB2270" s="221"/>
      <c r="AC2270" s="234"/>
      <c r="AD2270" s="221"/>
      <c r="AE2270" s="225"/>
      <c r="AF2270" s="226"/>
      <c r="AG2270" s="230"/>
      <c r="AH2270" s="230"/>
      <c r="AI2270" s="230"/>
      <c r="AJ2270" s="216"/>
      <c r="AK2270" s="216"/>
      <c r="AL2270" s="218"/>
      <c r="AM2270" s="213"/>
      <c r="AN2270" s="213"/>
      <c r="AO2270" s="213"/>
      <c r="AP2270" s="213"/>
      <c r="AQ2270" s="213"/>
      <c r="AR2270" s="213"/>
      <c r="AS2270" s="213"/>
      <c r="AT2270" s="207"/>
      <c r="AU2270" s="207"/>
      <c r="AV2270" s="207"/>
      <c r="AW2270" s="207"/>
      <c r="AX2270" s="207"/>
      <c r="AY2270" s="207"/>
      <c r="AZ2270" s="207"/>
      <c r="BA2270" s="207"/>
      <c r="BB2270" s="207"/>
      <c r="BC2270" s="207"/>
      <c r="BD2270" s="207"/>
      <c r="BE2270" s="207"/>
      <c r="BF2270" s="207"/>
      <c r="BG2270" s="207"/>
      <c r="BH2270" s="207"/>
      <c r="BI2270" s="207"/>
      <c r="BJ2270" s="207"/>
      <c r="BK2270" s="207"/>
      <c r="BL2270" s="207"/>
      <c r="BM2270" s="210"/>
      <c r="BN2270" s="204"/>
      <c r="BO2270" s="2"/>
    </row>
    <row r="2271" spans="1:67" ht="15" hidden="1" customHeight="1" x14ac:dyDescent="0.25">
      <c r="A2271" s="2"/>
      <c r="B2271" s="234"/>
      <c r="C2271" s="237"/>
      <c r="D2271" s="238"/>
      <c r="E2271" s="242"/>
      <c r="F2271" s="245"/>
      <c r="G2271" s="245"/>
      <c r="H2271" s="245"/>
      <c r="I2271" s="245"/>
      <c r="J2271" s="248"/>
      <c r="K2271" s="250"/>
      <c r="L2271" s="247"/>
      <c r="M2271" s="247"/>
      <c r="N2271" s="247"/>
      <c r="O2271" s="245"/>
      <c r="P2271" s="134" t="s">
        <v>262</v>
      </c>
      <c r="Q2271" s="89"/>
      <c r="R2271" s="89"/>
      <c r="S2271" s="89"/>
      <c r="T2271" s="89"/>
      <c r="U2271" s="89"/>
      <c r="V2271" s="89"/>
      <c r="W2271" s="89"/>
      <c r="X2271" s="89"/>
      <c r="Y2271" s="89"/>
      <c r="Z2271" s="89"/>
      <c r="AA2271" s="221"/>
      <c r="AB2271" s="221"/>
      <c r="AC2271" s="234"/>
      <c r="AD2271" s="221"/>
      <c r="AE2271" s="225"/>
      <c r="AF2271" s="226"/>
      <c r="AG2271" s="230"/>
      <c r="AH2271" s="230"/>
      <c r="AI2271" s="230"/>
      <c r="AJ2271" s="216"/>
      <c r="AK2271" s="216"/>
      <c r="AL2271" s="218"/>
      <c r="AM2271" s="213"/>
      <c r="AN2271" s="213"/>
      <c r="AO2271" s="213"/>
      <c r="AP2271" s="213"/>
      <c r="AQ2271" s="213"/>
      <c r="AR2271" s="213"/>
      <c r="AS2271" s="213"/>
      <c r="AT2271" s="207"/>
      <c r="AU2271" s="207"/>
      <c r="AV2271" s="207"/>
      <c r="AW2271" s="207"/>
      <c r="AX2271" s="207"/>
      <c r="AY2271" s="207"/>
      <c r="AZ2271" s="207"/>
      <c r="BA2271" s="207"/>
      <c r="BB2271" s="207"/>
      <c r="BC2271" s="207"/>
      <c r="BD2271" s="207"/>
      <c r="BE2271" s="207"/>
      <c r="BF2271" s="207"/>
      <c r="BG2271" s="207"/>
      <c r="BH2271" s="207"/>
      <c r="BI2271" s="207"/>
      <c r="BJ2271" s="207"/>
      <c r="BK2271" s="207"/>
      <c r="BL2271" s="207"/>
      <c r="BM2271" s="210"/>
      <c r="BN2271" s="204"/>
      <c r="BO2271" s="2"/>
    </row>
    <row r="2272" spans="1:67" ht="15" hidden="1" customHeight="1" x14ac:dyDescent="0.25">
      <c r="A2272" s="2"/>
      <c r="B2272" s="234"/>
      <c r="C2272" s="237"/>
      <c r="D2272" s="238"/>
      <c r="E2272" s="242"/>
      <c r="F2272" s="245"/>
      <c r="G2272" s="245"/>
      <c r="H2272" s="245"/>
      <c r="I2272" s="245"/>
      <c r="J2272" s="248"/>
      <c r="K2272" s="250"/>
      <c r="L2272" s="247"/>
      <c r="M2272" s="247"/>
      <c r="N2272" s="247"/>
      <c r="O2272" s="245"/>
      <c r="P2272" s="134" t="s">
        <v>263</v>
      </c>
      <c r="Q2272" s="89"/>
      <c r="R2272" s="89"/>
      <c r="S2272" s="89"/>
      <c r="T2272" s="89"/>
      <c r="U2272" s="89"/>
      <c r="V2272" s="89"/>
      <c r="W2272" s="89"/>
      <c r="X2272" s="89"/>
      <c r="Y2272" s="89"/>
      <c r="Z2272" s="89"/>
      <c r="AA2272" s="221"/>
      <c r="AB2272" s="221"/>
      <c r="AC2272" s="234"/>
      <c r="AD2272" s="221"/>
      <c r="AE2272" s="225"/>
      <c r="AF2272" s="226"/>
      <c r="AG2272" s="230"/>
      <c r="AH2272" s="230"/>
      <c r="AI2272" s="230"/>
      <c r="AJ2272" s="216"/>
      <c r="AK2272" s="216"/>
      <c r="AL2272" s="218"/>
      <c r="AM2272" s="213"/>
      <c r="AN2272" s="213"/>
      <c r="AO2272" s="213"/>
      <c r="AP2272" s="213"/>
      <c r="AQ2272" s="213"/>
      <c r="AR2272" s="213"/>
      <c r="AS2272" s="213"/>
      <c r="AT2272" s="207"/>
      <c r="AU2272" s="207"/>
      <c r="AV2272" s="207"/>
      <c r="AW2272" s="207"/>
      <c r="AX2272" s="207"/>
      <c r="AY2272" s="207"/>
      <c r="AZ2272" s="207"/>
      <c r="BA2272" s="207"/>
      <c r="BB2272" s="207"/>
      <c r="BC2272" s="207"/>
      <c r="BD2272" s="207"/>
      <c r="BE2272" s="207"/>
      <c r="BF2272" s="207"/>
      <c r="BG2272" s="207"/>
      <c r="BH2272" s="207"/>
      <c r="BI2272" s="207"/>
      <c r="BJ2272" s="207"/>
      <c r="BK2272" s="207"/>
      <c r="BL2272" s="207"/>
      <c r="BM2272" s="210"/>
      <c r="BN2272" s="204"/>
      <c r="BO2272" s="2"/>
    </row>
    <row r="2273" spans="1:67" ht="15" hidden="1" customHeight="1" x14ac:dyDescent="0.25">
      <c r="A2273" s="2"/>
      <c r="B2273" s="234"/>
      <c r="C2273" s="237"/>
      <c r="D2273" s="238"/>
      <c r="E2273" s="242"/>
      <c r="F2273" s="245"/>
      <c r="G2273" s="245"/>
      <c r="H2273" s="245"/>
      <c r="I2273" s="245"/>
      <c r="J2273" s="248"/>
      <c r="K2273" s="250"/>
      <c r="L2273" s="247"/>
      <c r="M2273" s="247"/>
      <c r="N2273" s="247"/>
      <c r="O2273" s="245"/>
      <c r="P2273" s="134" t="s">
        <v>27</v>
      </c>
      <c r="Q2273" s="89"/>
      <c r="R2273" s="89"/>
      <c r="S2273" s="89"/>
      <c r="T2273" s="89"/>
      <c r="U2273" s="89"/>
      <c r="V2273" s="89"/>
      <c r="W2273" s="89"/>
      <c r="X2273" s="89"/>
      <c r="Y2273" s="89"/>
      <c r="Z2273" s="89"/>
      <c r="AA2273" s="221"/>
      <c r="AB2273" s="221"/>
      <c r="AC2273" s="234"/>
      <c r="AD2273" s="221"/>
      <c r="AE2273" s="225"/>
      <c r="AF2273" s="226"/>
      <c r="AG2273" s="230"/>
      <c r="AH2273" s="230"/>
      <c r="AI2273" s="230"/>
      <c r="AJ2273" s="216"/>
      <c r="AK2273" s="216"/>
      <c r="AL2273" s="218"/>
      <c r="AM2273" s="213"/>
      <c r="AN2273" s="213"/>
      <c r="AO2273" s="213"/>
      <c r="AP2273" s="213"/>
      <c r="AQ2273" s="213"/>
      <c r="AR2273" s="213"/>
      <c r="AS2273" s="213"/>
      <c r="AT2273" s="207"/>
      <c r="AU2273" s="207"/>
      <c r="AV2273" s="207"/>
      <c r="AW2273" s="207"/>
      <c r="AX2273" s="207"/>
      <c r="AY2273" s="207"/>
      <c r="AZ2273" s="207"/>
      <c r="BA2273" s="207"/>
      <c r="BB2273" s="207"/>
      <c r="BC2273" s="207"/>
      <c r="BD2273" s="207"/>
      <c r="BE2273" s="207"/>
      <c r="BF2273" s="207"/>
      <c r="BG2273" s="207"/>
      <c r="BH2273" s="207"/>
      <c r="BI2273" s="207"/>
      <c r="BJ2273" s="207"/>
      <c r="BK2273" s="207"/>
      <c r="BL2273" s="207"/>
      <c r="BM2273" s="210"/>
      <c r="BN2273" s="204"/>
      <c r="BO2273" s="2"/>
    </row>
    <row r="2274" spans="1:67" ht="15" customHeight="1" x14ac:dyDescent="0.25">
      <c r="A2274" s="2"/>
      <c r="B2274" s="219"/>
      <c r="C2274" s="239"/>
      <c r="D2274" s="240"/>
      <c r="E2274" s="243"/>
      <c r="F2274" s="246"/>
      <c r="G2274" s="246"/>
      <c r="H2274" s="246"/>
      <c r="I2274" s="246"/>
      <c r="J2274" s="248"/>
      <c r="K2274" s="251"/>
      <c r="L2274" s="248"/>
      <c r="M2274" s="248"/>
      <c r="N2274" s="248"/>
      <c r="O2274" s="246"/>
      <c r="P2274" s="134" t="s">
        <v>28</v>
      </c>
      <c r="Q2274" s="182">
        <v>46090</v>
      </c>
      <c r="R2274" s="182">
        <v>46115</v>
      </c>
      <c r="S2274" s="182">
        <v>46131</v>
      </c>
      <c r="T2274" s="182">
        <v>46190</v>
      </c>
      <c r="U2274" s="182">
        <v>46190</v>
      </c>
      <c r="V2274" s="182">
        <v>46248</v>
      </c>
      <c r="W2274" s="89"/>
      <c r="X2274" s="89"/>
      <c r="Y2274" s="89"/>
      <c r="Z2274" s="89"/>
      <c r="AA2274" s="232"/>
      <c r="AB2274" s="222"/>
      <c r="AC2274" s="252"/>
      <c r="AD2274" s="222"/>
      <c r="AE2274" s="227"/>
      <c r="AF2274" s="228"/>
      <c r="AG2274" s="231"/>
      <c r="AH2274" s="232"/>
      <c r="AI2274" s="232"/>
      <c r="AJ2274" s="217"/>
      <c r="AK2274" s="217"/>
      <c r="AL2274" s="219"/>
      <c r="AM2274" s="214"/>
      <c r="AN2274" s="214"/>
      <c r="AO2274" s="214"/>
      <c r="AP2274" s="214"/>
      <c r="AQ2274" s="214"/>
      <c r="AR2274" s="214"/>
      <c r="AS2274" s="214"/>
      <c r="AT2274" s="208"/>
      <c r="AU2274" s="208"/>
      <c r="AV2274" s="208"/>
      <c r="AW2274" s="208"/>
      <c r="AX2274" s="208"/>
      <c r="AY2274" s="208"/>
      <c r="AZ2274" s="208"/>
      <c r="BA2274" s="208"/>
      <c r="BB2274" s="208"/>
      <c r="BC2274" s="208"/>
      <c r="BD2274" s="208"/>
      <c r="BE2274" s="208"/>
      <c r="BF2274" s="208"/>
      <c r="BG2274" s="208"/>
      <c r="BH2274" s="208"/>
      <c r="BI2274" s="208"/>
      <c r="BJ2274" s="208"/>
      <c r="BK2274" s="208"/>
      <c r="BL2274" s="208"/>
      <c r="BM2274" s="211"/>
      <c r="BN2274" s="205"/>
      <c r="BO2274" s="2"/>
    </row>
    <row r="2275" spans="1:67" ht="15" hidden="1" customHeight="1" x14ac:dyDescent="0.25">
      <c r="A2275" s="2"/>
      <c r="B2275" s="233" t="s">
        <v>1664</v>
      </c>
      <c r="C2275" s="235" t="s">
        <v>1482</v>
      </c>
      <c r="D2275" s="236"/>
      <c r="E2275" s="241"/>
      <c r="F2275" s="244" t="s">
        <v>1669</v>
      </c>
      <c r="G2275" s="245"/>
      <c r="H2275" s="245"/>
      <c r="I2275" s="245" t="s">
        <v>1617</v>
      </c>
      <c r="J2275" s="247"/>
      <c r="K2275" s="249">
        <v>46248</v>
      </c>
      <c r="L2275" s="247" t="s">
        <v>501</v>
      </c>
      <c r="M2275" s="247">
        <v>1</v>
      </c>
      <c r="N2275" s="247"/>
      <c r="O2275" s="245" t="s">
        <v>1596</v>
      </c>
      <c r="P2275" s="135" t="s">
        <v>148</v>
      </c>
      <c r="Q2275" s="89"/>
      <c r="R2275" s="89"/>
      <c r="S2275" s="89"/>
      <c r="T2275" s="89"/>
      <c r="U2275" s="89"/>
      <c r="V2275" s="89"/>
      <c r="W2275" s="89"/>
      <c r="X2275" s="89"/>
      <c r="Y2275" s="89"/>
      <c r="Z2275" s="89"/>
      <c r="AA2275" s="220">
        <v>135</v>
      </c>
      <c r="AB2275" s="220"/>
      <c r="AC2275" s="233"/>
      <c r="AD2275" s="220"/>
      <c r="AE2275" s="223">
        <v>80</v>
      </c>
      <c r="AF2275" s="224"/>
      <c r="AG2275" s="229"/>
      <c r="AH2275" s="229">
        <v>80</v>
      </c>
      <c r="AI2275" s="229">
        <v>0.18042339356356249</v>
      </c>
      <c r="AJ2275" s="215"/>
      <c r="AK2275" s="215"/>
      <c r="AL2275" s="209" t="s">
        <v>1590</v>
      </c>
      <c r="AM2275" s="212"/>
      <c r="AN2275" s="212"/>
      <c r="AO2275" s="212"/>
      <c r="AP2275" s="212"/>
      <c r="AQ2275" s="212"/>
      <c r="AR2275" s="212"/>
      <c r="AS2275" s="212"/>
      <c r="AT2275" s="206"/>
      <c r="AU2275" s="206"/>
      <c r="AV2275" s="206"/>
      <c r="AW2275" s="206"/>
      <c r="AX2275" s="206"/>
      <c r="AY2275" s="206"/>
      <c r="AZ2275" s="206"/>
      <c r="BA2275" s="206"/>
      <c r="BB2275" s="206"/>
      <c r="BC2275" s="206"/>
      <c r="BD2275" s="206"/>
      <c r="BE2275" s="206"/>
      <c r="BF2275" s="206"/>
      <c r="BG2275" s="206"/>
      <c r="BH2275" s="206"/>
      <c r="BI2275" s="206"/>
      <c r="BJ2275" s="206"/>
      <c r="BK2275" s="206"/>
      <c r="BL2275" s="206"/>
      <c r="BM2275" s="209"/>
      <c r="BN2275" s="203"/>
      <c r="BO2275" s="2"/>
    </row>
    <row r="2276" spans="1:67" ht="15" customHeight="1" x14ac:dyDescent="0.25">
      <c r="A2276" s="2"/>
      <c r="B2276" s="234"/>
      <c r="C2276" s="237"/>
      <c r="D2276" s="238"/>
      <c r="E2276" s="242"/>
      <c r="F2276" s="245"/>
      <c r="G2276" s="245"/>
      <c r="H2276" s="245"/>
      <c r="I2276" s="245"/>
      <c r="J2276" s="248"/>
      <c r="K2276" s="250"/>
      <c r="L2276" s="247"/>
      <c r="M2276" s="247"/>
      <c r="N2276" s="247"/>
      <c r="O2276" s="245"/>
      <c r="P2276" s="134" t="s">
        <v>26</v>
      </c>
      <c r="Q2276" s="89">
        <v>46097</v>
      </c>
      <c r="R2276" s="89">
        <v>46115</v>
      </c>
      <c r="S2276" s="89">
        <v>46129</v>
      </c>
      <c r="T2276" s="89">
        <v>46248</v>
      </c>
      <c r="U2276" s="89">
        <v>46248</v>
      </c>
      <c r="V2276" s="89">
        <v>46248</v>
      </c>
      <c r="W2276" s="89">
        <v>46262</v>
      </c>
      <c r="X2276" s="89"/>
      <c r="Y2276" s="89"/>
      <c r="Z2276" s="89"/>
      <c r="AA2276" s="221"/>
      <c r="AB2276" s="221"/>
      <c r="AC2276" s="234"/>
      <c r="AD2276" s="221"/>
      <c r="AE2276" s="225"/>
      <c r="AF2276" s="226"/>
      <c r="AG2276" s="230"/>
      <c r="AH2276" s="230"/>
      <c r="AI2276" s="230"/>
      <c r="AJ2276" s="216"/>
      <c r="AK2276" s="216"/>
      <c r="AL2276" s="218"/>
      <c r="AM2276" s="213"/>
      <c r="AN2276" s="213"/>
      <c r="AO2276" s="213"/>
      <c r="AP2276" s="213"/>
      <c r="AQ2276" s="213"/>
      <c r="AR2276" s="213"/>
      <c r="AS2276" s="213"/>
      <c r="AT2276" s="207"/>
      <c r="AU2276" s="207"/>
      <c r="AV2276" s="207"/>
      <c r="AW2276" s="207"/>
      <c r="AX2276" s="207"/>
      <c r="AY2276" s="207"/>
      <c r="AZ2276" s="207"/>
      <c r="BA2276" s="207"/>
      <c r="BB2276" s="207"/>
      <c r="BC2276" s="207"/>
      <c r="BD2276" s="207"/>
      <c r="BE2276" s="207"/>
      <c r="BF2276" s="207"/>
      <c r="BG2276" s="207"/>
      <c r="BH2276" s="207"/>
      <c r="BI2276" s="207"/>
      <c r="BJ2276" s="207"/>
      <c r="BK2276" s="207"/>
      <c r="BL2276" s="207"/>
      <c r="BM2276" s="210"/>
      <c r="BN2276" s="204"/>
      <c r="BO2276" s="2"/>
    </row>
    <row r="2277" spans="1:67" ht="15" hidden="1" customHeight="1" x14ac:dyDescent="0.25">
      <c r="A2277" s="2"/>
      <c r="B2277" s="234"/>
      <c r="C2277" s="237"/>
      <c r="D2277" s="238"/>
      <c r="E2277" s="242"/>
      <c r="F2277" s="245"/>
      <c r="G2277" s="245"/>
      <c r="H2277" s="245"/>
      <c r="I2277" s="245"/>
      <c r="J2277" s="248"/>
      <c r="K2277" s="250"/>
      <c r="L2277" s="247"/>
      <c r="M2277" s="247"/>
      <c r="N2277" s="247"/>
      <c r="O2277" s="245"/>
      <c r="P2277" s="134" t="s">
        <v>262</v>
      </c>
      <c r="Q2277" s="89"/>
      <c r="R2277" s="89"/>
      <c r="S2277" s="89"/>
      <c r="T2277" s="89"/>
      <c r="U2277" s="89"/>
      <c r="V2277" s="89"/>
      <c r="W2277" s="89"/>
      <c r="X2277" s="89"/>
      <c r="Y2277" s="89"/>
      <c r="Z2277" s="89"/>
      <c r="AA2277" s="221"/>
      <c r="AB2277" s="221"/>
      <c r="AC2277" s="234"/>
      <c r="AD2277" s="221"/>
      <c r="AE2277" s="225"/>
      <c r="AF2277" s="226"/>
      <c r="AG2277" s="230"/>
      <c r="AH2277" s="230"/>
      <c r="AI2277" s="230"/>
      <c r="AJ2277" s="216"/>
      <c r="AK2277" s="216"/>
      <c r="AL2277" s="218"/>
      <c r="AM2277" s="213"/>
      <c r="AN2277" s="213"/>
      <c r="AO2277" s="213"/>
      <c r="AP2277" s="213"/>
      <c r="AQ2277" s="213"/>
      <c r="AR2277" s="213"/>
      <c r="AS2277" s="213"/>
      <c r="AT2277" s="207"/>
      <c r="AU2277" s="207"/>
      <c r="AV2277" s="207"/>
      <c r="AW2277" s="207"/>
      <c r="AX2277" s="207"/>
      <c r="AY2277" s="207"/>
      <c r="AZ2277" s="207"/>
      <c r="BA2277" s="207"/>
      <c r="BB2277" s="207"/>
      <c r="BC2277" s="207"/>
      <c r="BD2277" s="207"/>
      <c r="BE2277" s="207"/>
      <c r="BF2277" s="207"/>
      <c r="BG2277" s="207"/>
      <c r="BH2277" s="207"/>
      <c r="BI2277" s="207"/>
      <c r="BJ2277" s="207"/>
      <c r="BK2277" s="207"/>
      <c r="BL2277" s="207"/>
      <c r="BM2277" s="210"/>
      <c r="BN2277" s="204"/>
      <c r="BO2277" s="2"/>
    </row>
    <row r="2278" spans="1:67" ht="15" hidden="1" customHeight="1" x14ac:dyDescent="0.25">
      <c r="A2278" s="2"/>
      <c r="B2278" s="234"/>
      <c r="C2278" s="237"/>
      <c r="D2278" s="238"/>
      <c r="E2278" s="242"/>
      <c r="F2278" s="245"/>
      <c r="G2278" s="245"/>
      <c r="H2278" s="245"/>
      <c r="I2278" s="245"/>
      <c r="J2278" s="248"/>
      <c r="K2278" s="250"/>
      <c r="L2278" s="247"/>
      <c r="M2278" s="247"/>
      <c r="N2278" s="247"/>
      <c r="O2278" s="245"/>
      <c r="P2278" s="134" t="s">
        <v>263</v>
      </c>
      <c r="Q2278" s="89"/>
      <c r="R2278" s="89"/>
      <c r="S2278" s="89"/>
      <c r="T2278" s="89"/>
      <c r="U2278" s="89"/>
      <c r="V2278" s="89"/>
      <c r="W2278" s="89"/>
      <c r="X2278" s="89"/>
      <c r="Y2278" s="89"/>
      <c r="Z2278" s="89"/>
      <c r="AA2278" s="221"/>
      <c r="AB2278" s="221"/>
      <c r="AC2278" s="234"/>
      <c r="AD2278" s="221"/>
      <c r="AE2278" s="225"/>
      <c r="AF2278" s="226"/>
      <c r="AG2278" s="230"/>
      <c r="AH2278" s="230"/>
      <c r="AI2278" s="230"/>
      <c r="AJ2278" s="216"/>
      <c r="AK2278" s="216"/>
      <c r="AL2278" s="218"/>
      <c r="AM2278" s="213"/>
      <c r="AN2278" s="213"/>
      <c r="AO2278" s="213"/>
      <c r="AP2278" s="213"/>
      <c r="AQ2278" s="213"/>
      <c r="AR2278" s="213"/>
      <c r="AS2278" s="213"/>
      <c r="AT2278" s="207"/>
      <c r="AU2278" s="207"/>
      <c r="AV2278" s="207"/>
      <c r="AW2278" s="207"/>
      <c r="AX2278" s="207"/>
      <c r="AY2278" s="207"/>
      <c r="AZ2278" s="207"/>
      <c r="BA2278" s="207"/>
      <c r="BB2278" s="207"/>
      <c r="BC2278" s="207"/>
      <c r="BD2278" s="207"/>
      <c r="BE2278" s="207"/>
      <c r="BF2278" s="207"/>
      <c r="BG2278" s="207"/>
      <c r="BH2278" s="207"/>
      <c r="BI2278" s="207"/>
      <c r="BJ2278" s="207"/>
      <c r="BK2278" s="207"/>
      <c r="BL2278" s="207"/>
      <c r="BM2278" s="210"/>
      <c r="BN2278" s="204"/>
      <c r="BO2278" s="2"/>
    </row>
    <row r="2279" spans="1:67" ht="15" hidden="1" customHeight="1" x14ac:dyDescent="0.25">
      <c r="A2279" s="2"/>
      <c r="B2279" s="234"/>
      <c r="C2279" s="237"/>
      <c r="D2279" s="238"/>
      <c r="E2279" s="242"/>
      <c r="F2279" s="245"/>
      <c r="G2279" s="245"/>
      <c r="H2279" s="245"/>
      <c r="I2279" s="245"/>
      <c r="J2279" s="248"/>
      <c r="K2279" s="250"/>
      <c r="L2279" s="247"/>
      <c r="M2279" s="247"/>
      <c r="N2279" s="247"/>
      <c r="O2279" s="245"/>
      <c r="P2279" s="134" t="s">
        <v>27</v>
      </c>
      <c r="Q2279" s="89"/>
      <c r="R2279" s="89"/>
      <c r="S2279" s="89"/>
      <c r="T2279" s="89"/>
      <c r="U2279" s="89"/>
      <c r="V2279" s="89"/>
      <c r="W2279" s="89"/>
      <c r="X2279" s="89"/>
      <c r="Y2279" s="89"/>
      <c r="Z2279" s="89"/>
      <c r="AA2279" s="221"/>
      <c r="AB2279" s="221"/>
      <c r="AC2279" s="234"/>
      <c r="AD2279" s="221"/>
      <c r="AE2279" s="225"/>
      <c r="AF2279" s="226"/>
      <c r="AG2279" s="230"/>
      <c r="AH2279" s="230"/>
      <c r="AI2279" s="230"/>
      <c r="AJ2279" s="216"/>
      <c r="AK2279" s="216"/>
      <c r="AL2279" s="218"/>
      <c r="AM2279" s="213"/>
      <c r="AN2279" s="213"/>
      <c r="AO2279" s="213"/>
      <c r="AP2279" s="213"/>
      <c r="AQ2279" s="213"/>
      <c r="AR2279" s="213"/>
      <c r="AS2279" s="213"/>
      <c r="AT2279" s="207"/>
      <c r="AU2279" s="207"/>
      <c r="AV2279" s="207"/>
      <c r="AW2279" s="207"/>
      <c r="AX2279" s="207"/>
      <c r="AY2279" s="207"/>
      <c r="AZ2279" s="207"/>
      <c r="BA2279" s="207"/>
      <c r="BB2279" s="207"/>
      <c r="BC2279" s="207"/>
      <c r="BD2279" s="207"/>
      <c r="BE2279" s="207"/>
      <c r="BF2279" s="207"/>
      <c r="BG2279" s="207"/>
      <c r="BH2279" s="207"/>
      <c r="BI2279" s="207"/>
      <c r="BJ2279" s="207"/>
      <c r="BK2279" s="207"/>
      <c r="BL2279" s="207"/>
      <c r="BM2279" s="210"/>
      <c r="BN2279" s="204"/>
      <c r="BO2279" s="2"/>
    </row>
    <row r="2280" spans="1:67" ht="15" customHeight="1" x14ac:dyDescent="0.25">
      <c r="A2280" s="2"/>
      <c r="B2280" s="219"/>
      <c r="C2280" s="239"/>
      <c r="D2280" s="240"/>
      <c r="E2280" s="243"/>
      <c r="F2280" s="246"/>
      <c r="G2280" s="246"/>
      <c r="H2280" s="246"/>
      <c r="I2280" s="246"/>
      <c r="J2280" s="248"/>
      <c r="K2280" s="251"/>
      <c r="L2280" s="248"/>
      <c r="M2280" s="248"/>
      <c r="N2280" s="248"/>
      <c r="O2280" s="246"/>
      <c r="P2280" s="134" t="s">
        <v>28</v>
      </c>
      <c r="Q2280" s="182">
        <v>46090</v>
      </c>
      <c r="R2280" s="182">
        <v>46115</v>
      </c>
      <c r="S2280" s="182">
        <v>46131</v>
      </c>
      <c r="T2280" s="182">
        <v>46190</v>
      </c>
      <c r="U2280" s="182">
        <v>46190</v>
      </c>
      <c r="V2280" s="182">
        <v>46248</v>
      </c>
      <c r="W2280" s="89"/>
      <c r="X2280" s="89"/>
      <c r="Y2280" s="89"/>
      <c r="Z2280" s="89"/>
      <c r="AA2280" s="232"/>
      <c r="AB2280" s="222"/>
      <c r="AC2280" s="252"/>
      <c r="AD2280" s="222"/>
      <c r="AE2280" s="227"/>
      <c r="AF2280" s="228"/>
      <c r="AG2280" s="231"/>
      <c r="AH2280" s="232"/>
      <c r="AI2280" s="232"/>
      <c r="AJ2280" s="217"/>
      <c r="AK2280" s="217"/>
      <c r="AL2280" s="219"/>
      <c r="AM2280" s="214"/>
      <c r="AN2280" s="214"/>
      <c r="AO2280" s="214"/>
      <c r="AP2280" s="214"/>
      <c r="AQ2280" s="214"/>
      <c r="AR2280" s="214"/>
      <c r="AS2280" s="214"/>
      <c r="AT2280" s="208"/>
      <c r="AU2280" s="208"/>
      <c r="AV2280" s="208"/>
      <c r="AW2280" s="208"/>
      <c r="AX2280" s="208"/>
      <c r="AY2280" s="208"/>
      <c r="AZ2280" s="208"/>
      <c r="BA2280" s="208"/>
      <c r="BB2280" s="208"/>
      <c r="BC2280" s="208"/>
      <c r="BD2280" s="208"/>
      <c r="BE2280" s="208"/>
      <c r="BF2280" s="208"/>
      <c r="BG2280" s="208"/>
      <c r="BH2280" s="208"/>
      <c r="BI2280" s="208"/>
      <c r="BJ2280" s="208"/>
      <c r="BK2280" s="208"/>
      <c r="BL2280" s="208"/>
      <c r="BM2280" s="211"/>
      <c r="BN2280" s="205"/>
      <c r="BO2280" s="2"/>
    </row>
    <row r="2281" spans="1:67" ht="15" hidden="1" customHeight="1" x14ac:dyDescent="0.25">
      <c r="A2281" s="2"/>
      <c r="B2281" s="233" t="s">
        <v>1664</v>
      </c>
      <c r="C2281" s="235" t="s">
        <v>1484</v>
      </c>
      <c r="D2281" s="236"/>
      <c r="E2281" s="241"/>
      <c r="F2281" s="244" t="s">
        <v>1670</v>
      </c>
      <c r="G2281" s="245"/>
      <c r="H2281" s="245"/>
      <c r="I2281" s="245" t="s">
        <v>1617</v>
      </c>
      <c r="J2281" s="247"/>
      <c r="K2281" s="249">
        <v>46248</v>
      </c>
      <c r="L2281" s="247" t="s">
        <v>501</v>
      </c>
      <c r="M2281" s="247">
        <v>1</v>
      </c>
      <c r="N2281" s="247"/>
      <c r="O2281" s="245" t="s">
        <v>1596</v>
      </c>
      <c r="P2281" s="135" t="s">
        <v>148</v>
      </c>
      <c r="Q2281" s="89"/>
      <c r="R2281" s="89"/>
      <c r="S2281" s="89"/>
      <c r="T2281" s="89"/>
      <c r="U2281" s="89"/>
      <c r="V2281" s="89"/>
      <c r="W2281" s="89"/>
      <c r="X2281" s="89"/>
      <c r="Y2281" s="89"/>
      <c r="Z2281" s="89"/>
      <c r="AA2281" s="220">
        <v>135</v>
      </c>
      <c r="AB2281" s="220"/>
      <c r="AC2281" s="233"/>
      <c r="AD2281" s="220"/>
      <c r="AE2281" s="223">
        <v>80</v>
      </c>
      <c r="AF2281" s="224"/>
      <c r="AG2281" s="229"/>
      <c r="AH2281" s="229">
        <v>80</v>
      </c>
      <c r="AI2281" s="229">
        <v>0.18042339356356249</v>
      </c>
      <c r="AJ2281" s="215"/>
      <c r="AK2281" s="215"/>
      <c r="AL2281" s="209" t="s">
        <v>1590</v>
      </c>
      <c r="AM2281" s="212"/>
      <c r="AN2281" s="212"/>
      <c r="AO2281" s="212"/>
      <c r="AP2281" s="212"/>
      <c r="AQ2281" s="212"/>
      <c r="AR2281" s="212"/>
      <c r="AS2281" s="212"/>
      <c r="AT2281" s="206"/>
      <c r="AU2281" s="206"/>
      <c r="AV2281" s="206"/>
      <c r="AW2281" s="206"/>
      <c r="AX2281" s="206"/>
      <c r="AY2281" s="206"/>
      <c r="AZ2281" s="206"/>
      <c r="BA2281" s="206"/>
      <c r="BB2281" s="206"/>
      <c r="BC2281" s="206"/>
      <c r="BD2281" s="206"/>
      <c r="BE2281" s="206"/>
      <c r="BF2281" s="206"/>
      <c r="BG2281" s="206"/>
      <c r="BH2281" s="206"/>
      <c r="BI2281" s="206"/>
      <c r="BJ2281" s="206"/>
      <c r="BK2281" s="206"/>
      <c r="BL2281" s="206"/>
      <c r="BM2281" s="209"/>
      <c r="BN2281" s="203"/>
      <c r="BO2281" s="2"/>
    </row>
    <row r="2282" spans="1:67" ht="15" customHeight="1" x14ac:dyDescent="0.25">
      <c r="A2282" s="2"/>
      <c r="B2282" s="234"/>
      <c r="C2282" s="237"/>
      <c r="D2282" s="238"/>
      <c r="E2282" s="242"/>
      <c r="F2282" s="245"/>
      <c r="G2282" s="245"/>
      <c r="H2282" s="245"/>
      <c r="I2282" s="245"/>
      <c r="J2282" s="248"/>
      <c r="K2282" s="250"/>
      <c r="L2282" s="247"/>
      <c r="M2282" s="247"/>
      <c r="N2282" s="247"/>
      <c r="O2282" s="245"/>
      <c r="P2282" s="134" t="s">
        <v>26</v>
      </c>
      <c r="Q2282" s="89">
        <v>46097</v>
      </c>
      <c r="R2282" s="89">
        <v>46115</v>
      </c>
      <c r="S2282" s="89">
        <v>46129</v>
      </c>
      <c r="T2282" s="89">
        <v>46248</v>
      </c>
      <c r="U2282" s="89">
        <v>46248</v>
      </c>
      <c r="V2282" s="89">
        <v>46248</v>
      </c>
      <c r="W2282" s="89">
        <v>46262</v>
      </c>
      <c r="X2282" s="89"/>
      <c r="Y2282" s="89"/>
      <c r="Z2282" s="89"/>
      <c r="AA2282" s="221"/>
      <c r="AB2282" s="221"/>
      <c r="AC2282" s="234"/>
      <c r="AD2282" s="221"/>
      <c r="AE2282" s="225"/>
      <c r="AF2282" s="226"/>
      <c r="AG2282" s="230"/>
      <c r="AH2282" s="230"/>
      <c r="AI2282" s="230"/>
      <c r="AJ2282" s="216"/>
      <c r="AK2282" s="216"/>
      <c r="AL2282" s="218"/>
      <c r="AM2282" s="213"/>
      <c r="AN2282" s="213"/>
      <c r="AO2282" s="213"/>
      <c r="AP2282" s="213"/>
      <c r="AQ2282" s="213"/>
      <c r="AR2282" s="213"/>
      <c r="AS2282" s="213"/>
      <c r="AT2282" s="207"/>
      <c r="AU2282" s="207"/>
      <c r="AV2282" s="207"/>
      <c r="AW2282" s="207"/>
      <c r="AX2282" s="207"/>
      <c r="AY2282" s="207"/>
      <c r="AZ2282" s="207"/>
      <c r="BA2282" s="207"/>
      <c r="BB2282" s="207"/>
      <c r="BC2282" s="207"/>
      <c r="BD2282" s="207"/>
      <c r="BE2282" s="207"/>
      <c r="BF2282" s="207"/>
      <c r="BG2282" s="207"/>
      <c r="BH2282" s="207"/>
      <c r="BI2282" s="207"/>
      <c r="BJ2282" s="207"/>
      <c r="BK2282" s="207"/>
      <c r="BL2282" s="207"/>
      <c r="BM2282" s="210"/>
      <c r="BN2282" s="204"/>
      <c r="BO2282" s="2"/>
    </row>
    <row r="2283" spans="1:67" ht="15" hidden="1" customHeight="1" x14ac:dyDescent="0.25">
      <c r="A2283" s="2"/>
      <c r="B2283" s="234"/>
      <c r="C2283" s="237"/>
      <c r="D2283" s="238"/>
      <c r="E2283" s="242"/>
      <c r="F2283" s="245"/>
      <c r="G2283" s="245"/>
      <c r="H2283" s="245"/>
      <c r="I2283" s="245"/>
      <c r="J2283" s="248"/>
      <c r="K2283" s="250"/>
      <c r="L2283" s="247"/>
      <c r="M2283" s="247"/>
      <c r="N2283" s="247"/>
      <c r="O2283" s="245"/>
      <c r="P2283" s="134" t="s">
        <v>262</v>
      </c>
      <c r="Q2283" s="89"/>
      <c r="R2283" s="89"/>
      <c r="S2283" s="89"/>
      <c r="T2283" s="89"/>
      <c r="U2283" s="89"/>
      <c r="V2283" s="89"/>
      <c r="W2283" s="89"/>
      <c r="X2283" s="89"/>
      <c r="Y2283" s="89"/>
      <c r="Z2283" s="89"/>
      <c r="AA2283" s="221"/>
      <c r="AB2283" s="221"/>
      <c r="AC2283" s="234"/>
      <c r="AD2283" s="221"/>
      <c r="AE2283" s="225"/>
      <c r="AF2283" s="226"/>
      <c r="AG2283" s="230"/>
      <c r="AH2283" s="230"/>
      <c r="AI2283" s="230"/>
      <c r="AJ2283" s="216"/>
      <c r="AK2283" s="216"/>
      <c r="AL2283" s="218"/>
      <c r="AM2283" s="213"/>
      <c r="AN2283" s="213"/>
      <c r="AO2283" s="213"/>
      <c r="AP2283" s="213"/>
      <c r="AQ2283" s="213"/>
      <c r="AR2283" s="213"/>
      <c r="AS2283" s="213"/>
      <c r="AT2283" s="207"/>
      <c r="AU2283" s="207"/>
      <c r="AV2283" s="207"/>
      <c r="AW2283" s="207"/>
      <c r="AX2283" s="207"/>
      <c r="AY2283" s="207"/>
      <c r="AZ2283" s="207"/>
      <c r="BA2283" s="207"/>
      <c r="BB2283" s="207"/>
      <c r="BC2283" s="207"/>
      <c r="BD2283" s="207"/>
      <c r="BE2283" s="207"/>
      <c r="BF2283" s="207"/>
      <c r="BG2283" s="207"/>
      <c r="BH2283" s="207"/>
      <c r="BI2283" s="207"/>
      <c r="BJ2283" s="207"/>
      <c r="BK2283" s="207"/>
      <c r="BL2283" s="207"/>
      <c r="BM2283" s="210"/>
      <c r="BN2283" s="204"/>
      <c r="BO2283" s="2"/>
    </row>
    <row r="2284" spans="1:67" ht="15" hidden="1" customHeight="1" x14ac:dyDescent="0.25">
      <c r="A2284" s="2"/>
      <c r="B2284" s="234"/>
      <c r="C2284" s="237"/>
      <c r="D2284" s="238"/>
      <c r="E2284" s="242"/>
      <c r="F2284" s="245"/>
      <c r="G2284" s="245"/>
      <c r="H2284" s="245"/>
      <c r="I2284" s="245"/>
      <c r="J2284" s="248"/>
      <c r="K2284" s="250"/>
      <c r="L2284" s="247"/>
      <c r="M2284" s="247"/>
      <c r="N2284" s="247"/>
      <c r="O2284" s="245"/>
      <c r="P2284" s="134" t="s">
        <v>263</v>
      </c>
      <c r="Q2284" s="89"/>
      <c r="R2284" s="89"/>
      <c r="S2284" s="89"/>
      <c r="T2284" s="89"/>
      <c r="U2284" s="89"/>
      <c r="V2284" s="89"/>
      <c r="W2284" s="89"/>
      <c r="X2284" s="89"/>
      <c r="Y2284" s="89"/>
      <c r="Z2284" s="89"/>
      <c r="AA2284" s="221"/>
      <c r="AB2284" s="221"/>
      <c r="AC2284" s="234"/>
      <c r="AD2284" s="221"/>
      <c r="AE2284" s="225"/>
      <c r="AF2284" s="226"/>
      <c r="AG2284" s="230"/>
      <c r="AH2284" s="230"/>
      <c r="AI2284" s="230"/>
      <c r="AJ2284" s="216"/>
      <c r="AK2284" s="216"/>
      <c r="AL2284" s="218"/>
      <c r="AM2284" s="213"/>
      <c r="AN2284" s="213"/>
      <c r="AO2284" s="213"/>
      <c r="AP2284" s="213"/>
      <c r="AQ2284" s="213"/>
      <c r="AR2284" s="213"/>
      <c r="AS2284" s="213"/>
      <c r="AT2284" s="207"/>
      <c r="AU2284" s="207"/>
      <c r="AV2284" s="207"/>
      <c r="AW2284" s="207"/>
      <c r="AX2284" s="207"/>
      <c r="AY2284" s="207"/>
      <c r="AZ2284" s="207"/>
      <c r="BA2284" s="207"/>
      <c r="BB2284" s="207"/>
      <c r="BC2284" s="207"/>
      <c r="BD2284" s="207"/>
      <c r="BE2284" s="207"/>
      <c r="BF2284" s="207"/>
      <c r="BG2284" s="207"/>
      <c r="BH2284" s="207"/>
      <c r="BI2284" s="207"/>
      <c r="BJ2284" s="207"/>
      <c r="BK2284" s="207"/>
      <c r="BL2284" s="207"/>
      <c r="BM2284" s="210"/>
      <c r="BN2284" s="204"/>
      <c r="BO2284" s="2"/>
    </row>
    <row r="2285" spans="1:67" ht="15" hidden="1" customHeight="1" x14ac:dyDescent="0.25">
      <c r="A2285" s="2"/>
      <c r="B2285" s="234"/>
      <c r="C2285" s="237"/>
      <c r="D2285" s="238"/>
      <c r="E2285" s="242"/>
      <c r="F2285" s="245"/>
      <c r="G2285" s="245"/>
      <c r="H2285" s="245"/>
      <c r="I2285" s="245"/>
      <c r="J2285" s="248"/>
      <c r="K2285" s="250"/>
      <c r="L2285" s="247"/>
      <c r="M2285" s="247"/>
      <c r="N2285" s="247"/>
      <c r="O2285" s="245"/>
      <c r="P2285" s="134" t="s">
        <v>27</v>
      </c>
      <c r="Q2285" s="89"/>
      <c r="R2285" s="89"/>
      <c r="S2285" s="89"/>
      <c r="T2285" s="89"/>
      <c r="U2285" s="89"/>
      <c r="V2285" s="89"/>
      <c r="W2285" s="89"/>
      <c r="X2285" s="89"/>
      <c r="Y2285" s="89"/>
      <c r="Z2285" s="89"/>
      <c r="AA2285" s="221"/>
      <c r="AB2285" s="221"/>
      <c r="AC2285" s="234"/>
      <c r="AD2285" s="221"/>
      <c r="AE2285" s="225"/>
      <c r="AF2285" s="226"/>
      <c r="AG2285" s="230"/>
      <c r="AH2285" s="230"/>
      <c r="AI2285" s="230"/>
      <c r="AJ2285" s="216"/>
      <c r="AK2285" s="216"/>
      <c r="AL2285" s="218"/>
      <c r="AM2285" s="213"/>
      <c r="AN2285" s="213"/>
      <c r="AO2285" s="213"/>
      <c r="AP2285" s="213"/>
      <c r="AQ2285" s="213"/>
      <c r="AR2285" s="213"/>
      <c r="AS2285" s="213"/>
      <c r="AT2285" s="207"/>
      <c r="AU2285" s="207"/>
      <c r="AV2285" s="207"/>
      <c r="AW2285" s="207"/>
      <c r="AX2285" s="207"/>
      <c r="AY2285" s="207"/>
      <c r="AZ2285" s="207"/>
      <c r="BA2285" s="207"/>
      <c r="BB2285" s="207"/>
      <c r="BC2285" s="207"/>
      <c r="BD2285" s="207"/>
      <c r="BE2285" s="207"/>
      <c r="BF2285" s="207"/>
      <c r="BG2285" s="207"/>
      <c r="BH2285" s="207"/>
      <c r="BI2285" s="207"/>
      <c r="BJ2285" s="207"/>
      <c r="BK2285" s="207"/>
      <c r="BL2285" s="207"/>
      <c r="BM2285" s="210"/>
      <c r="BN2285" s="204"/>
      <c r="BO2285" s="2"/>
    </row>
    <row r="2286" spans="1:67" ht="15" customHeight="1" x14ac:dyDescent="0.25">
      <c r="A2286" s="2"/>
      <c r="B2286" s="219"/>
      <c r="C2286" s="239"/>
      <c r="D2286" s="240"/>
      <c r="E2286" s="243"/>
      <c r="F2286" s="246"/>
      <c r="G2286" s="246"/>
      <c r="H2286" s="246"/>
      <c r="I2286" s="246"/>
      <c r="J2286" s="248"/>
      <c r="K2286" s="251"/>
      <c r="L2286" s="248"/>
      <c r="M2286" s="248"/>
      <c r="N2286" s="248"/>
      <c r="O2286" s="246"/>
      <c r="P2286" s="134" t="s">
        <v>28</v>
      </c>
      <c r="Q2286" s="182">
        <v>46090</v>
      </c>
      <c r="R2286" s="182">
        <v>46115</v>
      </c>
      <c r="S2286" s="182">
        <v>46131</v>
      </c>
      <c r="T2286" s="182">
        <v>46190</v>
      </c>
      <c r="U2286" s="182">
        <v>46190</v>
      </c>
      <c r="V2286" s="182">
        <v>46248</v>
      </c>
      <c r="W2286" s="89"/>
      <c r="X2286" s="89"/>
      <c r="Y2286" s="89"/>
      <c r="Z2286" s="89"/>
      <c r="AA2286" s="232"/>
      <c r="AB2286" s="222"/>
      <c r="AC2286" s="252"/>
      <c r="AD2286" s="222"/>
      <c r="AE2286" s="227"/>
      <c r="AF2286" s="228"/>
      <c r="AG2286" s="231"/>
      <c r="AH2286" s="232"/>
      <c r="AI2286" s="232"/>
      <c r="AJ2286" s="217"/>
      <c r="AK2286" s="217"/>
      <c r="AL2286" s="219"/>
      <c r="AM2286" s="214"/>
      <c r="AN2286" s="214"/>
      <c r="AO2286" s="214"/>
      <c r="AP2286" s="214"/>
      <c r="AQ2286" s="214"/>
      <c r="AR2286" s="214"/>
      <c r="AS2286" s="214"/>
      <c r="AT2286" s="208"/>
      <c r="AU2286" s="208"/>
      <c r="AV2286" s="208"/>
      <c r="AW2286" s="208"/>
      <c r="AX2286" s="208"/>
      <c r="AY2286" s="208"/>
      <c r="AZ2286" s="208"/>
      <c r="BA2286" s="208"/>
      <c r="BB2286" s="208"/>
      <c r="BC2286" s="208"/>
      <c r="BD2286" s="208"/>
      <c r="BE2286" s="208"/>
      <c r="BF2286" s="208"/>
      <c r="BG2286" s="208"/>
      <c r="BH2286" s="208"/>
      <c r="BI2286" s="208"/>
      <c r="BJ2286" s="208"/>
      <c r="BK2286" s="208"/>
      <c r="BL2286" s="208"/>
      <c r="BM2286" s="211"/>
      <c r="BN2286" s="205"/>
      <c r="BO2286" s="2"/>
    </row>
    <row r="2287" spans="1:67" ht="15" hidden="1" customHeight="1" x14ac:dyDescent="0.25">
      <c r="A2287" s="2"/>
      <c r="B2287" s="233" t="s">
        <v>1664</v>
      </c>
      <c r="C2287" s="235" t="s">
        <v>1486</v>
      </c>
      <c r="D2287" s="236"/>
      <c r="E2287" s="241"/>
      <c r="F2287" s="244" t="s">
        <v>1671</v>
      </c>
      <c r="G2287" s="245"/>
      <c r="H2287" s="245"/>
      <c r="I2287" s="245" t="s">
        <v>1617</v>
      </c>
      <c r="J2287" s="247"/>
      <c r="K2287" s="249">
        <v>46248</v>
      </c>
      <c r="L2287" s="247" t="s">
        <v>501</v>
      </c>
      <c r="M2287" s="247">
        <v>1</v>
      </c>
      <c r="N2287" s="247"/>
      <c r="O2287" s="245" t="s">
        <v>1596</v>
      </c>
      <c r="P2287" s="135" t="s">
        <v>148</v>
      </c>
      <c r="Q2287" s="89"/>
      <c r="R2287" s="89"/>
      <c r="S2287" s="89"/>
      <c r="T2287" s="89"/>
      <c r="U2287" s="89"/>
      <c r="V2287" s="89"/>
      <c r="W2287" s="89"/>
      <c r="X2287" s="89"/>
      <c r="Y2287" s="89"/>
      <c r="Z2287" s="89"/>
      <c r="AA2287" s="220">
        <v>135</v>
      </c>
      <c r="AB2287" s="220"/>
      <c r="AC2287" s="233"/>
      <c r="AD2287" s="220"/>
      <c r="AE2287" s="223">
        <v>80</v>
      </c>
      <c r="AF2287" s="224"/>
      <c r="AG2287" s="229"/>
      <c r="AH2287" s="229">
        <v>80</v>
      </c>
      <c r="AI2287" s="229">
        <v>0.18042339356356249</v>
      </c>
      <c r="AJ2287" s="215"/>
      <c r="AK2287" s="215"/>
      <c r="AL2287" s="209" t="s">
        <v>1590</v>
      </c>
      <c r="AM2287" s="212"/>
      <c r="AN2287" s="212"/>
      <c r="AO2287" s="212"/>
      <c r="AP2287" s="212"/>
      <c r="AQ2287" s="212"/>
      <c r="AR2287" s="212"/>
      <c r="AS2287" s="212"/>
      <c r="AT2287" s="206"/>
      <c r="AU2287" s="206"/>
      <c r="AV2287" s="206"/>
      <c r="AW2287" s="206"/>
      <c r="AX2287" s="206"/>
      <c r="AY2287" s="206"/>
      <c r="AZ2287" s="206"/>
      <c r="BA2287" s="206"/>
      <c r="BB2287" s="206"/>
      <c r="BC2287" s="206"/>
      <c r="BD2287" s="206"/>
      <c r="BE2287" s="206"/>
      <c r="BF2287" s="206"/>
      <c r="BG2287" s="206"/>
      <c r="BH2287" s="206"/>
      <c r="BI2287" s="206"/>
      <c r="BJ2287" s="206"/>
      <c r="BK2287" s="206"/>
      <c r="BL2287" s="206"/>
      <c r="BM2287" s="209"/>
      <c r="BN2287" s="203"/>
      <c r="BO2287" s="2"/>
    </row>
    <row r="2288" spans="1:67" ht="15" customHeight="1" x14ac:dyDescent="0.25">
      <c r="A2288" s="2"/>
      <c r="B2288" s="234"/>
      <c r="C2288" s="237"/>
      <c r="D2288" s="238"/>
      <c r="E2288" s="242"/>
      <c r="F2288" s="245"/>
      <c r="G2288" s="245"/>
      <c r="H2288" s="245"/>
      <c r="I2288" s="245"/>
      <c r="J2288" s="248"/>
      <c r="K2288" s="250"/>
      <c r="L2288" s="247"/>
      <c r="M2288" s="247"/>
      <c r="N2288" s="247"/>
      <c r="O2288" s="245"/>
      <c r="P2288" s="134" t="s">
        <v>26</v>
      </c>
      <c r="Q2288" s="89">
        <v>46097</v>
      </c>
      <c r="R2288" s="89">
        <v>46115</v>
      </c>
      <c r="S2288" s="89">
        <v>46129</v>
      </c>
      <c r="T2288" s="89">
        <v>46248</v>
      </c>
      <c r="U2288" s="89">
        <v>46248</v>
      </c>
      <c r="V2288" s="89">
        <v>46248</v>
      </c>
      <c r="W2288" s="89">
        <v>46262</v>
      </c>
      <c r="X2288" s="89"/>
      <c r="Y2288" s="89"/>
      <c r="Z2288" s="89"/>
      <c r="AA2288" s="221"/>
      <c r="AB2288" s="221"/>
      <c r="AC2288" s="234"/>
      <c r="AD2288" s="221"/>
      <c r="AE2288" s="225"/>
      <c r="AF2288" s="226"/>
      <c r="AG2288" s="230"/>
      <c r="AH2288" s="230"/>
      <c r="AI2288" s="230"/>
      <c r="AJ2288" s="216"/>
      <c r="AK2288" s="216"/>
      <c r="AL2288" s="218"/>
      <c r="AM2288" s="213"/>
      <c r="AN2288" s="213"/>
      <c r="AO2288" s="213"/>
      <c r="AP2288" s="213"/>
      <c r="AQ2288" s="213"/>
      <c r="AR2288" s="213"/>
      <c r="AS2288" s="213"/>
      <c r="AT2288" s="207"/>
      <c r="AU2288" s="207"/>
      <c r="AV2288" s="207"/>
      <c r="AW2288" s="207"/>
      <c r="AX2288" s="207"/>
      <c r="AY2288" s="207"/>
      <c r="AZ2288" s="207"/>
      <c r="BA2288" s="207"/>
      <c r="BB2288" s="207"/>
      <c r="BC2288" s="207"/>
      <c r="BD2288" s="207"/>
      <c r="BE2288" s="207"/>
      <c r="BF2288" s="207"/>
      <c r="BG2288" s="207"/>
      <c r="BH2288" s="207"/>
      <c r="BI2288" s="207"/>
      <c r="BJ2288" s="207"/>
      <c r="BK2288" s="207"/>
      <c r="BL2288" s="207"/>
      <c r="BM2288" s="210"/>
      <c r="BN2288" s="204"/>
      <c r="BO2288" s="2"/>
    </row>
    <row r="2289" spans="1:67" ht="15" hidden="1" customHeight="1" x14ac:dyDescent="0.25">
      <c r="A2289" s="2"/>
      <c r="B2289" s="234"/>
      <c r="C2289" s="237"/>
      <c r="D2289" s="238"/>
      <c r="E2289" s="242"/>
      <c r="F2289" s="245"/>
      <c r="G2289" s="245"/>
      <c r="H2289" s="245"/>
      <c r="I2289" s="245"/>
      <c r="J2289" s="248"/>
      <c r="K2289" s="250"/>
      <c r="L2289" s="247"/>
      <c r="M2289" s="247"/>
      <c r="N2289" s="247"/>
      <c r="O2289" s="245"/>
      <c r="P2289" s="134" t="s">
        <v>262</v>
      </c>
      <c r="Q2289" s="89"/>
      <c r="R2289" s="89"/>
      <c r="S2289" s="89"/>
      <c r="T2289" s="89"/>
      <c r="U2289" s="89"/>
      <c r="V2289" s="89"/>
      <c r="W2289" s="89"/>
      <c r="X2289" s="89"/>
      <c r="Y2289" s="89"/>
      <c r="Z2289" s="89"/>
      <c r="AA2289" s="221"/>
      <c r="AB2289" s="221"/>
      <c r="AC2289" s="234"/>
      <c r="AD2289" s="221"/>
      <c r="AE2289" s="225"/>
      <c r="AF2289" s="226"/>
      <c r="AG2289" s="230"/>
      <c r="AH2289" s="230"/>
      <c r="AI2289" s="230"/>
      <c r="AJ2289" s="216"/>
      <c r="AK2289" s="216"/>
      <c r="AL2289" s="218"/>
      <c r="AM2289" s="213"/>
      <c r="AN2289" s="213"/>
      <c r="AO2289" s="213"/>
      <c r="AP2289" s="213"/>
      <c r="AQ2289" s="213"/>
      <c r="AR2289" s="213"/>
      <c r="AS2289" s="213"/>
      <c r="AT2289" s="207"/>
      <c r="AU2289" s="207"/>
      <c r="AV2289" s="207"/>
      <c r="AW2289" s="207"/>
      <c r="AX2289" s="207"/>
      <c r="AY2289" s="207"/>
      <c r="AZ2289" s="207"/>
      <c r="BA2289" s="207"/>
      <c r="BB2289" s="207"/>
      <c r="BC2289" s="207"/>
      <c r="BD2289" s="207"/>
      <c r="BE2289" s="207"/>
      <c r="BF2289" s="207"/>
      <c r="BG2289" s="207"/>
      <c r="BH2289" s="207"/>
      <c r="BI2289" s="207"/>
      <c r="BJ2289" s="207"/>
      <c r="BK2289" s="207"/>
      <c r="BL2289" s="207"/>
      <c r="BM2289" s="210"/>
      <c r="BN2289" s="204"/>
      <c r="BO2289" s="2"/>
    </row>
    <row r="2290" spans="1:67" ht="15" hidden="1" customHeight="1" x14ac:dyDescent="0.25">
      <c r="A2290" s="2"/>
      <c r="B2290" s="234"/>
      <c r="C2290" s="237"/>
      <c r="D2290" s="238"/>
      <c r="E2290" s="242"/>
      <c r="F2290" s="245"/>
      <c r="G2290" s="245"/>
      <c r="H2290" s="245"/>
      <c r="I2290" s="245"/>
      <c r="J2290" s="248"/>
      <c r="K2290" s="250"/>
      <c r="L2290" s="247"/>
      <c r="M2290" s="247"/>
      <c r="N2290" s="247"/>
      <c r="O2290" s="245"/>
      <c r="P2290" s="134" t="s">
        <v>263</v>
      </c>
      <c r="Q2290" s="89"/>
      <c r="R2290" s="89"/>
      <c r="S2290" s="89"/>
      <c r="T2290" s="89"/>
      <c r="U2290" s="89"/>
      <c r="V2290" s="89"/>
      <c r="W2290" s="89"/>
      <c r="X2290" s="89"/>
      <c r="Y2290" s="89"/>
      <c r="Z2290" s="89"/>
      <c r="AA2290" s="221"/>
      <c r="AB2290" s="221"/>
      <c r="AC2290" s="234"/>
      <c r="AD2290" s="221"/>
      <c r="AE2290" s="225"/>
      <c r="AF2290" s="226"/>
      <c r="AG2290" s="230"/>
      <c r="AH2290" s="230"/>
      <c r="AI2290" s="230"/>
      <c r="AJ2290" s="216"/>
      <c r="AK2290" s="216"/>
      <c r="AL2290" s="218"/>
      <c r="AM2290" s="213"/>
      <c r="AN2290" s="213"/>
      <c r="AO2290" s="213"/>
      <c r="AP2290" s="213"/>
      <c r="AQ2290" s="213"/>
      <c r="AR2290" s="213"/>
      <c r="AS2290" s="213"/>
      <c r="AT2290" s="207"/>
      <c r="AU2290" s="207"/>
      <c r="AV2290" s="207"/>
      <c r="AW2290" s="207"/>
      <c r="AX2290" s="207"/>
      <c r="AY2290" s="207"/>
      <c r="AZ2290" s="207"/>
      <c r="BA2290" s="207"/>
      <c r="BB2290" s="207"/>
      <c r="BC2290" s="207"/>
      <c r="BD2290" s="207"/>
      <c r="BE2290" s="207"/>
      <c r="BF2290" s="207"/>
      <c r="BG2290" s="207"/>
      <c r="BH2290" s="207"/>
      <c r="BI2290" s="207"/>
      <c r="BJ2290" s="207"/>
      <c r="BK2290" s="207"/>
      <c r="BL2290" s="207"/>
      <c r="BM2290" s="210"/>
      <c r="BN2290" s="204"/>
      <c r="BO2290" s="2"/>
    </row>
    <row r="2291" spans="1:67" ht="15" hidden="1" customHeight="1" x14ac:dyDescent="0.25">
      <c r="A2291" s="2"/>
      <c r="B2291" s="234"/>
      <c r="C2291" s="237"/>
      <c r="D2291" s="238"/>
      <c r="E2291" s="242"/>
      <c r="F2291" s="245"/>
      <c r="G2291" s="245"/>
      <c r="H2291" s="245"/>
      <c r="I2291" s="245"/>
      <c r="J2291" s="248"/>
      <c r="K2291" s="250"/>
      <c r="L2291" s="247"/>
      <c r="M2291" s="247"/>
      <c r="N2291" s="247"/>
      <c r="O2291" s="245"/>
      <c r="P2291" s="134" t="s">
        <v>27</v>
      </c>
      <c r="Q2291" s="89"/>
      <c r="R2291" s="89"/>
      <c r="S2291" s="89"/>
      <c r="T2291" s="89"/>
      <c r="U2291" s="89"/>
      <c r="V2291" s="89"/>
      <c r="W2291" s="89"/>
      <c r="X2291" s="89"/>
      <c r="Y2291" s="89"/>
      <c r="Z2291" s="89"/>
      <c r="AA2291" s="221"/>
      <c r="AB2291" s="221"/>
      <c r="AC2291" s="234"/>
      <c r="AD2291" s="221"/>
      <c r="AE2291" s="225"/>
      <c r="AF2291" s="226"/>
      <c r="AG2291" s="230"/>
      <c r="AH2291" s="230"/>
      <c r="AI2291" s="230"/>
      <c r="AJ2291" s="216"/>
      <c r="AK2291" s="216"/>
      <c r="AL2291" s="218"/>
      <c r="AM2291" s="213"/>
      <c r="AN2291" s="213"/>
      <c r="AO2291" s="213"/>
      <c r="AP2291" s="213"/>
      <c r="AQ2291" s="213"/>
      <c r="AR2291" s="213"/>
      <c r="AS2291" s="213"/>
      <c r="AT2291" s="207"/>
      <c r="AU2291" s="207"/>
      <c r="AV2291" s="207"/>
      <c r="AW2291" s="207"/>
      <c r="AX2291" s="207"/>
      <c r="AY2291" s="207"/>
      <c r="AZ2291" s="207"/>
      <c r="BA2291" s="207"/>
      <c r="BB2291" s="207"/>
      <c r="BC2291" s="207"/>
      <c r="BD2291" s="207"/>
      <c r="BE2291" s="207"/>
      <c r="BF2291" s="207"/>
      <c r="BG2291" s="207"/>
      <c r="BH2291" s="207"/>
      <c r="BI2291" s="207"/>
      <c r="BJ2291" s="207"/>
      <c r="BK2291" s="207"/>
      <c r="BL2291" s="207"/>
      <c r="BM2291" s="210"/>
      <c r="BN2291" s="204"/>
      <c r="BO2291" s="2"/>
    </row>
    <row r="2292" spans="1:67" ht="15" customHeight="1" x14ac:dyDescent="0.25">
      <c r="A2292" s="2"/>
      <c r="B2292" s="219"/>
      <c r="C2292" s="239"/>
      <c r="D2292" s="240"/>
      <c r="E2292" s="243"/>
      <c r="F2292" s="246"/>
      <c r="G2292" s="246"/>
      <c r="H2292" s="246"/>
      <c r="I2292" s="246"/>
      <c r="J2292" s="248"/>
      <c r="K2292" s="251"/>
      <c r="L2292" s="248"/>
      <c r="M2292" s="248"/>
      <c r="N2292" s="248"/>
      <c r="O2292" s="246"/>
      <c r="P2292" s="134" t="s">
        <v>28</v>
      </c>
      <c r="Q2292" s="182">
        <v>46090</v>
      </c>
      <c r="R2292" s="182">
        <v>46115</v>
      </c>
      <c r="S2292" s="182">
        <v>46131</v>
      </c>
      <c r="T2292" s="182">
        <v>46190</v>
      </c>
      <c r="U2292" s="182">
        <v>46190</v>
      </c>
      <c r="V2292" s="182">
        <v>46248</v>
      </c>
      <c r="W2292" s="89"/>
      <c r="X2292" s="89"/>
      <c r="Y2292" s="89"/>
      <c r="Z2292" s="89"/>
      <c r="AA2292" s="232"/>
      <c r="AB2292" s="222"/>
      <c r="AC2292" s="252"/>
      <c r="AD2292" s="222"/>
      <c r="AE2292" s="227"/>
      <c r="AF2292" s="228"/>
      <c r="AG2292" s="231"/>
      <c r="AH2292" s="232"/>
      <c r="AI2292" s="232"/>
      <c r="AJ2292" s="217"/>
      <c r="AK2292" s="217"/>
      <c r="AL2292" s="219"/>
      <c r="AM2292" s="214"/>
      <c r="AN2292" s="214"/>
      <c r="AO2292" s="214"/>
      <c r="AP2292" s="214"/>
      <c r="AQ2292" s="214"/>
      <c r="AR2292" s="214"/>
      <c r="AS2292" s="214"/>
      <c r="AT2292" s="208"/>
      <c r="AU2292" s="208"/>
      <c r="AV2292" s="208"/>
      <c r="AW2292" s="208"/>
      <c r="AX2292" s="208"/>
      <c r="AY2292" s="208"/>
      <c r="AZ2292" s="208"/>
      <c r="BA2292" s="208"/>
      <c r="BB2292" s="208"/>
      <c r="BC2292" s="208"/>
      <c r="BD2292" s="208"/>
      <c r="BE2292" s="208"/>
      <c r="BF2292" s="208"/>
      <c r="BG2292" s="208"/>
      <c r="BH2292" s="208"/>
      <c r="BI2292" s="208"/>
      <c r="BJ2292" s="208"/>
      <c r="BK2292" s="208"/>
      <c r="BL2292" s="208"/>
      <c r="BM2292" s="211"/>
      <c r="BN2292" s="205"/>
      <c r="BO2292" s="2"/>
    </row>
    <row r="2293" spans="1:67" ht="15" hidden="1" customHeight="1" x14ac:dyDescent="0.25">
      <c r="A2293" s="2"/>
      <c r="B2293" s="233" t="s">
        <v>1664</v>
      </c>
      <c r="C2293" s="235" t="s">
        <v>1488</v>
      </c>
      <c r="D2293" s="236"/>
      <c r="E2293" s="241"/>
      <c r="F2293" s="244" t="s">
        <v>1672</v>
      </c>
      <c r="G2293" s="245"/>
      <c r="H2293" s="245"/>
      <c r="I2293" s="245" t="s">
        <v>1617</v>
      </c>
      <c r="J2293" s="247"/>
      <c r="K2293" s="249">
        <v>46248</v>
      </c>
      <c r="L2293" s="247" t="s">
        <v>501</v>
      </c>
      <c r="M2293" s="247">
        <v>1</v>
      </c>
      <c r="N2293" s="247"/>
      <c r="O2293" s="245" t="s">
        <v>1596</v>
      </c>
      <c r="P2293" s="135" t="s">
        <v>148</v>
      </c>
      <c r="Q2293" s="89"/>
      <c r="R2293" s="89"/>
      <c r="S2293" s="89"/>
      <c r="T2293" s="89"/>
      <c r="U2293" s="89"/>
      <c r="V2293" s="89"/>
      <c r="W2293" s="89"/>
      <c r="X2293" s="89"/>
      <c r="Y2293" s="89"/>
      <c r="Z2293" s="89"/>
      <c r="AA2293" s="220">
        <v>135</v>
      </c>
      <c r="AB2293" s="220"/>
      <c r="AC2293" s="233"/>
      <c r="AD2293" s="220"/>
      <c r="AE2293" s="223">
        <v>80</v>
      </c>
      <c r="AF2293" s="224"/>
      <c r="AG2293" s="229"/>
      <c r="AH2293" s="229">
        <v>80</v>
      </c>
      <c r="AI2293" s="229">
        <v>0.18042339356356249</v>
      </c>
      <c r="AJ2293" s="215"/>
      <c r="AK2293" s="215"/>
      <c r="AL2293" s="209" t="s">
        <v>1590</v>
      </c>
      <c r="AM2293" s="212"/>
      <c r="AN2293" s="212"/>
      <c r="AO2293" s="212"/>
      <c r="AP2293" s="212"/>
      <c r="AQ2293" s="212"/>
      <c r="AR2293" s="212"/>
      <c r="AS2293" s="212"/>
      <c r="AT2293" s="206"/>
      <c r="AU2293" s="206"/>
      <c r="AV2293" s="206"/>
      <c r="AW2293" s="206"/>
      <c r="AX2293" s="206"/>
      <c r="AY2293" s="206"/>
      <c r="AZ2293" s="206"/>
      <c r="BA2293" s="206"/>
      <c r="BB2293" s="206"/>
      <c r="BC2293" s="206"/>
      <c r="BD2293" s="206"/>
      <c r="BE2293" s="206"/>
      <c r="BF2293" s="206"/>
      <c r="BG2293" s="206"/>
      <c r="BH2293" s="206"/>
      <c r="BI2293" s="206"/>
      <c r="BJ2293" s="206"/>
      <c r="BK2293" s="206"/>
      <c r="BL2293" s="206"/>
      <c r="BM2293" s="209"/>
      <c r="BN2293" s="203"/>
      <c r="BO2293" s="2"/>
    </row>
    <row r="2294" spans="1:67" ht="15" customHeight="1" x14ac:dyDescent="0.25">
      <c r="A2294" s="2"/>
      <c r="B2294" s="234"/>
      <c r="C2294" s="237"/>
      <c r="D2294" s="238"/>
      <c r="E2294" s="242"/>
      <c r="F2294" s="245"/>
      <c r="G2294" s="245"/>
      <c r="H2294" s="245"/>
      <c r="I2294" s="245"/>
      <c r="J2294" s="248"/>
      <c r="K2294" s="250"/>
      <c r="L2294" s="247"/>
      <c r="M2294" s="247"/>
      <c r="N2294" s="247"/>
      <c r="O2294" s="245"/>
      <c r="P2294" s="134" t="s">
        <v>26</v>
      </c>
      <c r="Q2294" s="89">
        <v>46097</v>
      </c>
      <c r="R2294" s="89">
        <v>46115</v>
      </c>
      <c r="S2294" s="89">
        <v>46129</v>
      </c>
      <c r="T2294" s="89">
        <v>46248</v>
      </c>
      <c r="U2294" s="89">
        <v>46248</v>
      </c>
      <c r="V2294" s="89">
        <v>46248</v>
      </c>
      <c r="W2294" s="89">
        <v>46262</v>
      </c>
      <c r="X2294" s="89"/>
      <c r="Y2294" s="89"/>
      <c r="Z2294" s="89"/>
      <c r="AA2294" s="221"/>
      <c r="AB2294" s="221"/>
      <c r="AC2294" s="234"/>
      <c r="AD2294" s="221"/>
      <c r="AE2294" s="225"/>
      <c r="AF2294" s="226"/>
      <c r="AG2294" s="230"/>
      <c r="AH2294" s="230"/>
      <c r="AI2294" s="230"/>
      <c r="AJ2294" s="216"/>
      <c r="AK2294" s="216"/>
      <c r="AL2294" s="218"/>
      <c r="AM2294" s="213"/>
      <c r="AN2294" s="213"/>
      <c r="AO2294" s="213"/>
      <c r="AP2294" s="213"/>
      <c r="AQ2294" s="213"/>
      <c r="AR2294" s="213"/>
      <c r="AS2294" s="213"/>
      <c r="AT2294" s="207"/>
      <c r="AU2294" s="207"/>
      <c r="AV2294" s="207"/>
      <c r="AW2294" s="207"/>
      <c r="AX2294" s="207"/>
      <c r="AY2294" s="207"/>
      <c r="AZ2294" s="207"/>
      <c r="BA2294" s="207"/>
      <c r="BB2294" s="207"/>
      <c r="BC2294" s="207"/>
      <c r="BD2294" s="207"/>
      <c r="BE2294" s="207"/>
      <c r="BF2294" s="207"/>
      <c r="BG2294" s="207"/>
      <c r="BH2294" s="207"/>
      <c r="BI2294" s="207"/>
      <c r="BJ2294" s="207"/>
      <c r="BK2294" s="207"/>
      <c r="BL2294" s="207"/>
      <c r="BM2294" s="210"/>
      <c r="BN2294" s="204"/>
      <c r="BO2294" s="2"/>
    </row>
    <row r="2295" spans="1:67" ht="15" hidden="1" customHeight="1" x14ac:dyDescent="0.25">
      <c r="A2295" s="2"/>
      <c r="B2295" s="234"/>
      <c r="C2295" s="237"/>
      <c r="D2295" s="238"/>
      <c r="E2295" s="242"/>
      <c r="F2295" s="245"/>
      <c r="G2295" s="245"/>
      <c r="H2295" s="245"/>
      <c r="I2295" s="245"/>
      <c r="J2295" s="248"/>
      <c r="K2295" s="250"/>
      <c r="L2295" s="247"/>
      <c r="M2295" s="247"/>
      <c r="N2295" s="247"/>
      <c r="O2295" s="245"/>
      <c r="P2295" s="134" t="s">
        <v>262</v>
      </c>
      <c r="Q2295" s="89"/>
      <c r="R2295" s="89"/>
      <c r="S2295" s="89"/>
      <c r="T2295" s="89"/>
      <c r="U2295" s="89"/>
      <c r="V2295" s="89"/>
      <c r="W2295" s="89"/>
      <c r="X2295" s="89"/>
      <c r="Y2295" s="89"/>
      <c r="Z2295" s="89"/>
      <c r="AA2295" s="221"/>
      <c r="AB2295" s="221"/>
      <c r="AC2295" s="234"/>
      <c r="AD2295" s="221"/>
      <c r="AE2295" s="225"/>
      <c r="AF2295" s="226"/>
      <c r="AG2295" s="230"/>
      <c r="AH2295" s="230"/>
      <c r="AI2295" s="230"/>
      <c r="AJ2295" s="216"/>
      <c r="AK2295" s="216"/>
      <c r="AL2295" s="218"/>
      <c r="AM2295" s="213"/>
      <c r="AN2295" s="213"/>
      <c r="AO2295" s="213"/>
      <c r="AP2295" s="213"/>
      <c r="AQ2295" s="213"/>
      <c r="AR2295" s="213"/>
      <c r="AS2295" s="213"/>
      <c r="AT2295" s="207"/>
      <c r="AU2295" s="207"/>
      <c r="AV2295" s="207"/>
      <c r="AW2295" s="207"/>
      <c r="AX2295" s="207"/>
      <c r="AY2295" s="207"/>
      <c r="AZ2295" s="207"/>
      <c r="BA2295" s="207"/>
      <c r="BB2295" s="207"/>
      <c r="BC2295" s="207"/>
      <c r="BD2295" s="207"/>
      <c r="BE2295" s="207"/>
      <c r="BF2295" s="207"/>
      <c r="BG2295" s="207"/>
      <c r="BH2295" s="207"/>
      <c r="BI2295" s="207"/>
      <c r="BJ2295" s="207"/>
      <c r="BK2295" s="207"/>
      <c r="BL2295" s="207"/>
      <c r="BM2295" s="210"/>
      <c r="BN2295" s="204"/>
      <c r="BO2295" s="2"/>
    </row>
    <row r="2296" spans="1:67" ht="15" hidden="1" customHeight="1" x14ac:dyDescent="0.25">
      <c r="A2296" s="2"/>
      <c r="B2296" s="234"/>
      <c r="C2296" s="237"/>
      <c r="D2296" s="238"/>
      <c r="E2296" s="242"/>
      <c r="F2296" s="245"/>
      <c r="G2296" s="245"/>
      <c r="H2296" s="245"/>
      <c r="I2296" s="245"/>
      <c r="J2296" s="248"/>
      <c r="K2296" s="250"/>
      <c r="L2296" s="247"/>
      <c r="M2296" s="247"/>
      <c r="N2296" s="247"/>
      <c r="O2296" s="245"/>
      <c r="P2296" s="134" t="s">
        <v>263</v>
      </c>
      <c r="Q2296" s="89"/>
      <c r="R2296" s="89"/>
      <c r="S2296" s="89"/>
      <c r="T2296" s="89"/>
      <c r="U2296" s="89"/>
      <c r="V2296" s="89"/>
      <c r="W2296" s="89"/>
      <c r="X2296" s="89"/>
      <c r="Y2296" s="89"/>
      <c r="Z2296" s="89"/>
      <c r="AA2296" s="221"/>
      <c r="AB2296" s="221"/>
      <c r="AC2296" s="234"/>
      <c r="AD2296" s="221"/>
      <c r="AE2296" s="225"/>
      <c r="AF2296" s="226"/>
      <c r="AG2296" s="230"/>
      <c r="AH2296" s="230"/>
      <c r="AI2296" s="230"/>
      <c r="AJ2296" s="216"/>
      <c r="AK2296" s="216"/>
      <c r="AL2296" s="218"/>
      <c r="AM2296" s="213"/>
      <c r="AN2296" s="213"/>
      <c r="AO2296" s="213"/>
      <c r="AP2296" s="213"/>
      <c r="AQ2296" s="213"/>
      <c r="AR2296" s="213"/>
      <c r="AS2296" s="213"/>
      <c r="AT2296" s="207"/>
      <c r="AU2296" s="207"/>
      <c r="AV2296" s="207"/>
      <c r="AW2296" s="207"/>
      <c r="AX2296" s="207"/>
      <c r="AY2296" s="207"/>
      <c r="AZ2296" s="207"/>
      <c r="BA2296" s="207"/>
      <c r="BB2296" s="207"/>
      <c r="BC2296" s="207"/>
      <c r="BD2296" s="207"/>
      <c r="BE2296" s="207"/>
      <c r="BF2296" s="207"/>
      <c r="BG2296" s="207"/>
      <c r="BH2296" s="207"/>
      <c r="BI2296" s="207"/>
      <c r="BJ2296" s="207"/>
      <c r="BK2296" s="207"/>
      <c r="BL2296" s="207"/>
      <c r="BM2296" s="210"/>
      <c r="BN2296" s="204"/>
      <c r="BO2296" s="2"/>
    </row>
    <row r="2297" spans="1:67" ht="15" hidden="1" customHeight="1" x14ac:dyDescent="0.25">
      <c r="A2297" s="2"/>
      <c r="B2297" s="234"/>
      <c r="C2297" s="237"/>
      <c r="D2297" s="238"/>
      <c r="E2297" s="242"/>
      <c r="F2297" s="245"/>
      <c r="G2297" s="245"/>
      <c r="H2297" s="245"/>
      <c r="I2297" s="245"/>
      <c r="J2297" s="248"/>
      <c r="K2297" s="250"/>
      <c r="L2297" s="247"/>
      <c r="M2297" s="247"/>
      <c r="N2297" s="247"/>
      <c r="O2297" s="245"/>
      <c r="P2297" s="134" t="s">
        <v>27</v>
      </c>
      <c r="Q2297" s="89"/>
      <c r="R2297" s="89"/>
      <c r="S2297" s="89"/>
      <c r="T2297" s="89"/>
      <c r="U2297" s="89"/>
      <c r="V2297" s="89"/>
      <c r="W2297" s="89"/>
      <c r="X2297" s="89"/>
      <c r="Y2297" s="89"/>
      <c r="Z2297" s="89"/>
      <c r="AA2297" s="221"/>
      <c r="AB2297" s="221"/>
      <c r="AC2297" s="234"/>
      <c r="AD2297" s="221"/>
      <c r="AE2297" s="225"/>
      <c r="AF2297" s="226"/>
      <c r="AG2297" s="230"/>
      <c r="AH2297" s="230"/>
      <c r="AI2297" s="230"/>
      <c r="AJ2297" s="216"/>
      <c r="AK2297" s="216"/>
      <c r="AL2297" s="218"/>
      <c r="AM2297" s="213"/>
      <c r="AN2297" s="213"/>
      <c r="AO2297" s="213"/>
      <c r="AP2297" s="213"/>
      <c r="AQ2297" s="213"/>
      <c r="AR2297" s="213"/>
      <c r="AS2297" s="213"/>
      <c r="AT2297" s="207"/>
      <c r="AU2297" s="207"/>
      <c r="AV2297" s="207"/>
      <c r="AW2297" s="207"/>
      <c r="AX2297" s="207"/>
      <c r="AY2297" s="207"/>
      <c r="AZ2297" s="207"/>
      <c r="BA2297" s="207"/>
      <c r="BB2297" s="207"/>
      <c r="BC2297" s="207"/>
      <c r="BD2297" s="207"/>
      <c r="BE2297" s="207"/>
      <c r="BF2297" s="207"/>
      <c r="BG2297" s="207"/>
      <c r="BH2297" s="207"/>
      <c r="BI2297" s="207"/>
      <c r="BJ2297" s="207"/>
      <c r="BK2297" s="207"/>
      <c r="BL2297" s="207"/>
      <c r="BM2297" s="210"/>
      <c r="BN2297" s="204"/>
      <c r="BO2297" s="2"/>
    </row>
    <row r="2298" spans="1:67" ht="15" customHeight="1" x14ac:dyDescent="0.25">
      <c r="A2298" s="2"/>
      <c r="B2298" s="219"/>
      <c r="C2298" s="239"/>
      <c r="D2298" s="240"/>
      <c r="E2298" s="243"/>
      <c r="F2298" s="246"/>
      <c r="G2298" s="246"/>
      <c r="H2298" s="246"/>
      <c r="I2298" s="246"/>
      <c r="J2298" s="248"/>
      <c r="K2298" s="251"/>
      <c r="L2298" s="248"/>
      <c r="M2298" s="248"/>
      <c r="N2298" s="248"/>
      <c r="O2298" s="246"/>
      <c r="P2298" s="134" t="s">
        <v>28</v>
      </c>
      <c r="Q2298" s="182">
        <v>46090</v>
      </c>
      <c r="R2298" s="182">
        <v>46115</v>
      </c>
      <c r="S2298" s="182">
        <v>46131</v>
      </c>
      <c r="T2298" s="182">
        <v>46190</v>
      </c>
      <c r="U2298" s="182">
        <v>46190</v>
      </c>
      <c r="V2298" s="182">
        <v>46248</v>
      </c>
      <c r="W2298" s="89"/>
      <c r="X2298" s="89"/>
      <c r="Y2298" s="89"/>
      <c r="Z2298" s="89"/>
      <c r="AA2298" s="232"/>
      <c r="AB2298" s="222"/>
      <c r="AC2298" s="252"/>
      <c r="AD2298" s="222"/>
      <c r="AE2298" s="227"/>
      <c r="AF2298" s="228"/>
      <c r="AG2298" s="231"/>
      <c r="AH2298" s="232"/>
      <c r="AI2298" s="232"/>
      <c r="AJ2298" s="217"/>
      <c r="AK2298" s="217"/>
      <c r="AL2298" s="219"/>
      <c r="AM2298" s="214"/>
      <c r="AN2298" s="214"/>
      <c r="AO2298" s="214"/>
      <c r="AP2298" s="214"/>
      <c r="AQ2298" s="214"/>
      <c r="AR2298" s="214"/>
      <c r="AS2298" s="214"/>
      <c r="AT2298" s="208"/>
      <c r="AU2298" s="208"/>
      <c r="AV2298" s="208"/>
      <c r="AW2298" s="208"/>
      <c r="AX2298" s="208"/>
      <c r="AY2298" s="208"/>
      <c r="AZ2298" s="208"/>
      <c r="BA2298" s="208"/>
      <c r="BB2298" s="208"/>
      <c r="BC2298" s="208"/>
      <c r="BD2298" s="208"/>
      <c r="BE2298" s="208"/>
      <c r="BF2298" s="208"/>
      <c r="BG2298" s="208"/>
      <c r="BH2298" s="208"/>
      <c r="BI2298" s="208"/>
      <c r="BJ2298" s="208"/>
      <c r="BK2298" s="208"/>
      <c r="BL2298" s="208"/>
      <c r="BM2298" s="211"/>
      <c r="BN2298" s="205"/>
      <c r="BO2298" s="2"/>
    </row>
    <row r="2299" spans="1:67" ht="15" hidden="1" customHeight="1" x14ac:dyDescent="0.25">
      <c r="A2299" s="2"/>
      <c r="B2299" s="233" t="s">
        <v>1664</v>
      </c>
      <c r="C2299" s="235" t="s">
        <v>1490</v>
      </c>
      <c r="D2299" s="236"/>
      <c r="E2299" s="241"/>
      <c r="F2299" s="244" t="s">
        <v>1673</v>
      </c>
      <c r="G2299" s="245"/>
      <c r="H2299" s="245"/>
      <c r="I2299" s="245" t="s">
        <v>1617</v>
      </c>
      <c r="J2299" s="247"/>
      <c r="K2299" s="249">
        <v>46190</v>
      </c>
      <c r="L2299" s="247" t="s">
        <v>1471</v>
      </c>
      <c r="M2299" s="247">
        <v>1</v>
      </c>
      <c r="N2299" s="247"/>
      <c r="O2299" s="245" t="s">
        <v>1596</v>
      </c>
      <c r="P2299" s="135" t="s">
        <v>148</v>
      </c>
      <c r="Q2299" s="89"/>
      <c r="R2299" s="89"/>
      <c r="S2299" s="89"/>
      <c r="T2299" s="89"/>
      <c r="U2299" s="89"/>
      <c r="V2299" s="89"/>
      <c r="W2299" s="89"/>
      <c r="X2299" s="89"/>
      <c r="Y2299" s="89"/>
      <c r="Z2299" s="89"/>
      <c r="AA2299" s="220">
        <v>135</v>
      </c>
      <c r="AB2299" s="220"/>
      <c r="AC2299" s="233"/>
      <c r="AD2299" s="220"/>
      <c r="AE2299" s="223">
        <v>70</v>
      </c>
      <c r="AF2299" s="224"/>
      <c r="AG2299" s="229"/>
      <c r="AH2299" s="229">
        <v>80</v>
      </c>
      <c r="AI2299" s="229">
        <v>0.18042339356356249</v>
      </c>
      <c r="AJ2299" s="215"/>
      <c r="AK2299" s="215"/>
      <c r="AL2299" s="209" t="s">
        <v>1590</v>
      </c>
      <c r="AM2299" s="212"/>
      <c r="AN2299" s="212"/>
      <c r="AO2299" s="212"/>
      <c r="AP2299" s="212"/>
      <c r="AQ2299" s="212"/>
      <c r="AR2299" s="212"/>
      <c r="AS2299" s="212"/>
      <c r="AT2299" s="206"/>
      <c r="AU2299" s="206"/>
      <c r="AV2299" s="206"/>
      <c r="AW2299" s="206"/>
      <c r="AX2299" s="206"/>
      <c r="AY2299" s="206"/>
      <c r="AZ2299" s="206"/>
      <c r="BA2299" s="206"/>
      <c r="BB2299" s="206"/>
      <c r="BC2299" s="206"/>
      <c r="BD2299" s="206"/>
      <c r="BE2299" s="206"/>
      <c r="BF2299" s="206"/>
      <c r="BG2299" s="206"/>
      <c r="BH2299" s="206"/>
      <c r="BI2299" s="206"/>
      <c r="BJ2299" s="206"/>
      <c r="BK2299" s="206"/>
      <c r="BL2299" s="206"/>
      <c r="BM2299" s="209"/>
      <c r="BN2299" s="203"/>
      <c r="BO2299" s="2"/>
    </row>
    <row r="2300" spans="1:67" ht="15" customHeight="1" x14ac:dyDescent="0.25">
      <c r="A2300" s="2"/>
      <c r="B2300" s="234"/>
      <c r="C2300" s="237"/>
      <c r="D2300" s="238"/>
      <c r="E2300" s="242"/>
      <c r="F2300" s="245"/>
      <c r="G2300" s="245"/>
      <c r="H2300" s="245"/>
      <c r="I2300" s="245"/>
      <c r="J2300" s="248"/>
      <c r="K2300" s="250"/>
      <c r="L2300" s="247"/>
      <c r="M2300" s="247"/>
      <c r="N2300" s="247"/>
      <c r="O2300" s="245"/>
      <c r="P2300" s="134" t="s">
        <v>26</v>
      </c>
      <c r="Q2300" s="89">
        <v>46097</v>
      </c>
      <c r="R2300" s="89">
        <v>46115</v>
      </c>
      <c r="S2300" s="89">
        <v>46129</v>
      </c>
      <c r="T2300" s="89">
        <v>46248</v>
      </c>
      <c r="U2300" s="89">
        <v>46248</v>
      </c>
      <c r="V2300" s="184">
        <v>46248</v>
      </c>
      <c r="W2300" s="89">
        <v>46262</v>
      </c>
      <c r="X2300" s="89"/>
      <c r="Y2300" s="89"/>
      <c r="Z2300" s="89"/>
      <c r="AA2300" s="221"/>
      <c r="AB2300" s="221"/>
      <c r="AC2300" s="234"/>
      <c r="AD2300" s="221"/>
      <c r="AE2300" s="225"/>
      <c r="AF2300" s="226"/>
      <c r="AG2300" s="230"/>
      <c r="AH2300" s="230"/>
      <c r="AI2300" s="230"/>
      <c r="AJ2300" s="216"/>
      <c r="AK2300" s="216"/>
      <c r="AL2300" s="218"/>
      <c r="AM2300" s="213"/>
      <c r="AN2300" s="213"/>
      <c r="AO2300" s="213"/>
      <c r="AP2300" s="213"/>
      <c r="AQ2300" s="213"/>
      <c r="AR2300" s="213"/>
      <c r="AS2300" s="213"/>
      <c r="AT2300" s="207"/>
      <c r="AU2300" s="207"/>
      <c r="AV2300" s="207"/>
      <c r="AW2300" s="207"/>
      <c r="AX2300" s="207"/>
      <c r="AY2300" s="207"/>
      <c r="AZ2300" s="207"/>
      <c r="BA2300" s="207"/>
      <c r="BB2300" s="207"/>
      <c r="BC2300" s="207"/>
      <c r="BD2300" s="207"/>
      <c r="BE2300" s="207"/>
      <c r="BF2300" s="207"/>
      <c r="BG2300" s="207"/>
      <c r="BH2300" s="207"/>
      <c r="BI2300" s="207"/>
      <c r="BJ2300" s="207"/>
      <c r="BK2300" s="207"/>
      <c r="BL2300" s="207"/>
      <c r="BM2300" s="210"/>
      <c r="BN2300" s="204"/>
      <c r="BO2300" s="2"/>
    </row>
    <row r="2301" spans="1:67" ht="15" hidden="1" customHeight="1" x14ac:dyDescent="0.25">
      <c r="A2301" s="2"/>
      <c r="B2301" s="234"/>
      <c r="C2301" s="237"/>
      <c r="D2301" s="238"/>
      <c r="E2301" s="242"/>
      <c r="F2301" s="245"/>
      <c r="G2301" s="245"/>
      <c r="H2301" s="245"/>
      <c r="I2301" s="245"/>
      <c r="J2301" s="248"/>
      <c r="K2301" s="250"/>
      <c r="L2301" s="247"/>
      <c r="M2301" s="247"/>
      <c r="N2301" s="247"/>
      <c r="O2301" s="245"/>
      <c r="P2301" s="134" t="s">
        <v>262</v>
      </c>
      <c r="Q2301" s="89"/>
      <c r="R2301" s="89"/>
      <c r="S2301" s="89"/>
      <c r="T2301" s="89"/>
      <c r="U2301" s="89"/>
      <c r="V2301" s="89"/>
      <c r="W2301" s="89"/>
      <c r="X2301" s="89"/>
      <c r="Y2301" s="89"/>
      <c r="Z2301" s="89"/>
      <c r="AA2301" s="221"/>
      <c r="AB2301" s="221"/>
      <c r="AC2301" s="234"/>
      <c r="AD2301" s="221"/>
      <c r="AE2301" s="225"/>
      <c r="AF2301" s="226"/>
      <c r="AG2301" s="230"/>
      <c r="AH2301" s="230"/>
      <c r="AI2301" s="230"/>
      <c r="AJ2301" s="216"/>
      <c r="AK2301" s="216"/>
      <c r="AL2301" s="218"/>
      <c r="AM2301" s="213"/>
      <c r="AN2301" s="213"/>
      <c r="AO2301" s="213"/>
      <c r="AP2301" s="213"/>
      <c r="AQ2301" s="213"/>
      <c r="AR2301" s="213"/>
      <c r="AS2301" s="213"/>
      <c r="AT2301" s="207"/>
      <c r="AU2301" s="207"/>
      <c r="AV2301" s="207"/>
      <c r="AW2301" s="207"/>
      <c r="AX2301" s="207"/>
      <c r="AY2301" s="207"/>
      <c r="AZ2301" s="207"/>
      <c r="BA2301" s="207"/>
      <c r="BB2301" s="207"/>
      <c r="BC2301" s="207"/>
      <c r="BD2301" s="207"/>
      <c r="BE2301" s="207"/>
      <c r="BF2301" s="207"/>
      <c r="BG2301" s="207"/>
      <c r="BH2301" s="207"/>
      <c r="BI2301" s="207"/>
      <c r="BJ2301" s="207"/>
      <c r="BK2301" s="207"/>
      <c r="BL2301" s="207"/>
      <c r="BM2301" s="210"/>
      <c r="BN2301" s="204"/>
      <c r="BO2301" s="2"/>
    </row>
    <row r="2302" spans="1:67" ht="15" hidden="1" customHeight="1" x14ac:dyDescent="0.25">
      <c r="A2302" s="2"/>
      <c r="B2302" s="234"/>
      <c r="C2302" s="237"/>
      <c r="D2302" s="238"/>
      <c r="E2302" s="242"/>
      <c r="F2302" s="245"/>
      <c r="G2302" s="245"/>
      <c r="H2302" s="245"/>
      <c r="I2302" s="245"/>
      <c r="J2302" s="248"/>
      <c r="K2302" s="250"/>
      <c r="L2302" s="247"/>
      <c r="M2302" s="247"/>
      <c r="N2302" s="247"/>
      <c r="O2302" s="245"/>
      <c r="P2302" s="134" t="s">
        <v>263</v>
      </c>
      <c r="Q2302" s="89"/>
      <c r="R2302" s="89"/>
      <c r="S2302" s="89"/>
      <c r="T2302" s="89"/>
      <c r="U2302" s="89"/>
      <c r="V2302" s="89"/>
      <c r="W2302" s="89"/>
      <c r="X2302" s="89"/>
      <c r="Y2302" s="89"/>
      <c r="Z2302" s="89"/>
      <c r="AA2302" s="221"/>
      <c r="AB2302" s="221"/>
      <c r="AC2302" s="234"/>
      <c r="AD2302" s="221"/>
      <c r="AE2302" s="225"/>
      <c r="AF2302" s="226"/>
      <c r="AG2302" s="230"/>
      <c r="AH2302" s="230"/>
      <c r="AI2302" s="230"/>
      <c r="AJ2302" s="216"/>
      <c r="AK2302" s="216"/>
      <c r="AL2302" s="218"/>
      <c r="AM2302" s="213"/>
      <c r="AN2302" s="213"/>
      <c r="AO2302" s="213"/>
      <c r="AP2302" s="213"/>
      <c r="AQ2302" s="213"/>
      <c r="AR2302" s="213"/>
      <c r="AS2302" s="213"/>
      <c r="AT2302" s="207"/>
      <c r="AU2302" s="207"/>
      <c r="AV2302" s="207"/>
      <c r="AW2302" s="207"/>
      <c r="AX2302" s="207"/>
      <c r="AY2302" s="207"/>
      <c r="AZ2302" s="207"/>
      <c r="BA2302" s="207"/>
      <c r="BB2302" s="207"/>
      <c r="BC2302" s="207"/>
      <c r="BD2302" s="207"/>
      <c r="BE2302" s="207"/>
      <c r="BF2302" s="207"/>
      <c r="BG2302" s="207"/>
      <c r="BH2302" s="207"/>
      <c r="BI2302" s="207"/>
      <c r="BJ2302" s="207"/>
      <c r="BK2302" s="207"/>
      <c r="BL2302" s="207"/>
      <c r="BM2302" s="210"/>
      <c r="BN2302" s="204"/>
      <c r="BO2302" s="2"/>
    </row>
    <row r="2303" spans="1:67" ht="15" hidden="1" customHeight="1" x14ac:dyDescent="0.25">
      <c r="A2303" s="2"/>
      <c r="B2303" s="234"/>
      <c r="C2303" s="237"/>
      <c r="D2303" s="238"/>
      <c r="E2303" s="242"/>
      <c r="F2303" s="245"/>
      <c r="G2303" s="245"/>
      <c r="H2303" s="245"/>
      <c r="I2303" s="245"/>
      <c r="J2303" s="248"/>
      <c r="K2303" s="250"/>
      <c r="L2303" s="247"/>
      <c r="M2303" s="247"/>
      <c r="N2303" s="247"/>
      <c r="O2303" s="245"/>
      <c r="P2303" s="134" t="s">
        <v>27</v>
      </c>
      <c r="Q2303" s="89"/>
      <c r="R2303" s="89"/>
      <c r="S2303" s="89"/>
      <c r="T2303" s="89"/>
      <c r="U2303" s="89"/>
      <c r="V2303" s="89"/>
      <c r="W2303" s="89"/>
      <c r="X2303" s="89"/>
      <c r="Y2303" s="89"/>
      <c r="Z2303" s="89"/>
      <c r="AA2303" s="221"/>
      <c r="AB2303" s="221"/>
      <c r="AC2303" s="234"/>
      <c r="AD2303" s="221"/>
      <c r="AE2303" s="225"/>
      <c r="AF2303" s="226"/>
      <c r="AG2303" s="230"/>
      <c r="AH2303" s="230"/>
      <c r="AI2303" s="230"/>
      <c r="AJ2303" s="216"/>
      <c r="AK2303" s="216"/>
      <c r="AL2303" s="218"/>
      <c r="AM2303" s="213"/>
      <c r="AN2303" s="213"/>
      <c r="AO2303" s="213"/>
      <c r="AP2303" s="213"/>
      <c r="AQ2303" s="213"/>
      <c r="AR2303" s="213"/>
      <c r="AS2303" s="213"/>
      <c r="AT2303" s="207"/>
      <c r="AU2303" s="207"/>
      <c r="AV2303" s="207"/>
      <c r="AW2303" s="207"/>
      <c r="AX2303" s="207"/>
      <c r="AY2303" s="207"/>
      <c r="AZ2303" s="207"/>
      <c r="BA2303" s="207"/>
      <c r="BB2303" s="207"/>
      <c r="BC2303" s="207"/>
      <c r="BD2303" s="207"/>
      <c r="BE2303" s="207"/>
      <c r="BF2303" s="207"/>
      <c r="BG2303" s="207"/>
      <c r="BH2303" s="207"/>
      <c r="BI2303" s="207"/>
      <c r="BJ2303" s="207"/>
      <c r="BK2303" s="207"/>
      <c r="BL2303" s="207"/>
      <c r="BM2303" s="210"/>
      <c r="BN2303" s="204"/>
      <c r="BO2303" s="2"/>
    </row>
    <row r="2304" spans="1:67" ht="15" customHeight="1" x14ac:dyDescent="0.25">
      <c r="A2304" s="2"/>
      <c r="B2304" s="219"/>
      <c r="C2304" s="239"/>
      <c r="D2304" s="240"/>
      <c r="E2304" s="243"/>
      <c r="F2304" s="246"/>
      <c r="G2304" s="246"/>
      <c r="H2304" s="246"/>
      <c r="I2304" s="246"/>
      <c r="J2304" s="248"/>
      <c r="K2304" s="251"/>
      <c r="L2304" s="248"/>
      <c r="M2304" s="248"/>
      <c r="N2304" s="248"/>
      <c r="O2304" s="246"/>
      <c r="P2304" s="134" t="s">
        <v>28</v>
      </c>
      <c r="Q2304" s="182">
        <v>46090</v>
      </c>
      <c r="R2304" s="182">
        <v>46115</v>
      </c>
      <c r="S2304" s="182">
        <v>46131</v>
      </c>
      <c r="T2304" s="182">
        <v>46190</v>
      </c>
      <c r="U2304" s="182">
        <v>46190</v>
      </c>
      <c r="V2304" s="89"/>
      <c r="W2304" s="89"/>
      <c r="X2304" s="89"/>
      <c r="Y2304" s="89"/>
      <c r="Z2304" s="89"/>
      <c r="AA2304" s="232"/>
      <c r="AB2304" s="222"/>
      <c r="AC2304" s="252"/>
      <c r="AD2304" s="222"/>
      <c r="AE2304" s="227"/>
      <c r="AF2304" s="228"/>
      <c r="AG2304" s="231"/>
      <c r="AH2304" s="232"/>
      <c r="AI2304" s="232"/>
      <c r="AJ2304" s="217"/>
      <c r="AK2304" s="217"/>
      <c r="AL2304" s="219"/>
      <c r="AM2304" s="214"/>
      <c r="AN2304" s="214"/>
      <c r="AO2304" s="214"/>
      <c r="AP2304" s="214"/>
      <c r="AQ2304" s="214"/>
      <c r="AR2304" s="214"/>
      <c r="AS2304" s="214"/>
      <c r="AT2304" s="208"/>
      <c r="AU2304" s="208"/>
      <c r="AV2304" s="208"/>
      <c r="AW2304" s="208"/>
      <c r="AX2304" s="208"/>
      <c r="AY2304" s="208"/>
      <c r="AZ2304" s="208"/>
      <c r="BA2304" s="208"/>
      <c r="BB2304" s="208"/>
      <c r="BC2304" s="208"/>
      <c r="BD2304" s="208"/>
      <c r="BE2304" s="208"/>
      <c r="BF2304" s="208"/>
      <c r="BG2304" s="208"/>
      <c r="BH2304" s="208"/>
      <c r="BI2304" s="208"/>
      <c r="BJ2304" s="208"/>
      <c r="BK2304" s="208"/>
      <c r="BL2304" s="208"/>
      <c r="BM2304" s="211"/>
      <c r="BN2304" s="205"/>
      <c r="BO2304" s="2"/>
    </row>
    <row r="2305" spans="1:67" ht="15" hidden="1" customHeight="1" x14ac:dyDescent="0.25">
      <c r="A2305" s="2"/>
      <c r="B2305" s="233" t="s">
        <v>1664</v>
      </c>
      <c r="C2305" s="235" t="s">
        <v>1492</v>
      </c>
      <c r="D2305" s="236"/>
      <c r="E2305" s="241"/>
      <c r="F2305" s="244" t="s">
        <v>1674</v>
      </c>
      <c r="G2305" s="245"/>
      <c r="H2305" s="245"/>
      <c r="I2305" s="245" t="s">
        <v>1617</v>
      </c>
      <c r="J2305" s="247"/>
      <c r="K2305" s="249">
        <v>46190</v>
      </c>
      <c r="L2305" s="247" t="s">
        <v>1471</v>
      </c>
      <c r="M2305" s="247">
        <v>1</v>
      </c>
      <c r="N2305" s="247"/>
      <c r="O2305" s="245" t="s">
        <v>1596</v>
      </c>
      <c r="P2305" s="135" t="s">
        <v>148</v>
      </c>
      <c r="Q2305" s="89"/>
      <c r="R2305" s="89"/>
      <c r="S2305" s="89"/>
      <c r="T2305" s="89"/>
      <c r="U2305" s="89"/>
      <c r="V2305" s="89"/>
      <c r="W2305" s="89"/>
      <c r="X2305" s="89"/>
      <c r="Y2305" s="89"/>
      <c r="Z2305" s="89"/>
      <c r="AA2305" s="220">
        <v>135</v>
      </c>
      <c r="AB2305" s="220"/>
      <c r="AC2305" s="233"/>
      <c r="AD2305" s="220"/>
      <c r="AE2305" s="223">
        <v>70</v>
      </c>
      <c r="AF2305" s="224"/>
      <c r="AG2305" s="229"/>
      <c r="AH2305" s="229">
        <v>80</v>
      </c>
      <c r="AI2305" s="229">
        <v>0.18042339356356249</v>
      </c>
      <c r="AJ2305" s="215"/>
      <c r="AK2305" s="215"/>
      <c r="AL2305" s="209" t="s">
        <v>1590</v>
      </c>
      <c r="AM2305" s="212"/>
      <c r="AN2305" s="212"/>
      <c r="AO2305" s="212"/>
      <c r="AP2305" s="212"/>
      <c r="AQ2305" s="212"/>
      <c r="AR2305" s="212"/>
      <c r="AS2305" s="212"/>
      <c r="AT2305" s="206"/>
      <c r="AU2305" s="206"/>
      <c r="AV2305" s="206"/>
      <c r="AW2305" s="206"/>
      <c r="AX2305" s="206"/>
      <c r="AY2305" s="206"/>
      <c r="AZ2305" s="206"/>
      <c r="BA2305" s="206"/>
      <c r="BB2305" s="206"/>
      <c r="BC2305" s="206"/>
      <c r="BD2305" s="206"/>
      <c r="BE2305" s="206"/>
      <c r="BF2305" s="206"/>
      <c r="BG2305" s="206"/>
      <c r="BH2305" s="206"/>
      <c r="BI2305" s="206"/>
      <c r="BJ2305" s="206"/>
      <c r="BK2305" s="206"/>
      <c r="BL2305" s="206"/>
      <c r="BM2305" s="209"/>
      <c r="BN2305" s="203"/>
      <c r="BO2305" s="2"/>
    </row>
    <row r="2306" spans="1:67" ht="15" customHeight="1" x14ac:dyDescent="0.25">
      <c r="A2306" s="2"/>
      <c r="B2306" s="234"/>
      <c r="C2306" s="237"/>
      <c r="D2306" s="238"/>
      <c r="E2306" s="242"/>
      <c r="F2306" s="245"/>
      <c r="G2306" s="245"/>
      <c r="H2306" s="245"/>
      <c r="I2306" s="245"/>
      <c r="J2306" s="248"/>
      <c r="K2306" s="250"/>
      <c r="L2306" s="247"/>
      <c r="M2306" s="247"/>
      <c r="N2306" s="247"/>
      <c r="O2306" s="245"/>
      <c r="P2306" s="134" t="s">
        <v>26</v>
      </c>
      <c r="Q2306" s="89">
        <v>46097</v>
      </c>
      <c r="R2306" s="89">
        <v>46115</v>
      </c>
      <c r="S2306" s="89">
        <v>46129</v>
      </c>
      <c r="T2306" s="89">
        <v>46248</v>
      </c>
      <c r="U2306" s="89">
        <v>46248</v>
      </c>
      <c r="V2306" s="184">
        <v>46248</v>
      </c>
      <c r="W2306" s="89">
        <v>46262</v>
      </c>
      <c r="X2306" s="89"/>
      <c r="Y2306" s="89"/>
      <c r="Z2306" s="89"/>
      <c r="AA2306" s="221"/>
      <c r="AB2306" s="221"/>
      <c r="AC2306" s="234"/>
      <c r="AD2306" s="221"/>
      <c r="AE2306" s="225"/>
      <c r="AF2306" s="226"/>
      <c r="AG2306" s="230"/>
      <c r="AH2306" s="230"/>
      <c r="AI2306" s="230"/>
      <c r="AJ2306" s="216"/>
      <c r="AK2306" s="216"/>
      <c r="AL2306" s="218"/>
      <c r="AM2306" s="213"/>
      <c r="AN2306" s="213"/>
      <c r="AO2306" s="213"/>
      <c r="AP2306" s="213"/>
      <c r="AQ2306" s="213"/>
      <c r="AR2306" s="213"/>
      <c r="AS2306" s="213"/>
      <c r="AT2306" s="207"/>
      <c r="AU2306" s="207"/>
      <c r="AV2306" s="207"/>
      <c r="AW2306" s="207"/>
      <c r="AX2306" s="207"/>
      <c r="AY2306" s="207"/>
      <c r="AZ2306" s="207"/>
      <c r="BA2306" s="207"/>
      <c r="BB2306" s="207"/>
      <c r="BC2306" s="207"/>
      <c r="BD2306" s="207"/>
      <c r="BE2306" s="207"/>
      <c r="BF2306" s="207"/>
      <c r="BG2306" s="207"/>
      <c r="BH2306" s="207"/>
      <c r="BI2306" s="207"/>
      <c r="BJ2306" s="207"/>
      <c r="BK2306" s="207"/>
      <c r="BL2306" s="207"/>
      <c r="BM2306" s="210"/>
      <c r="BN2306" s="204"/>
      <c r="BO2306" s="2"/>
    </row>
    <row r="2307" spans="1:67" ht="15" hidden="1" customHeight="1" x14ac:dyDescent="0.25">
      <c r="A2307" s="2"/>
      <c r="B2307" s="234"/>
      <c r="C2307" s="237"/>
      <c r="D2307" s="238"/>
      <c r="E2307" s="242"/>
      <c r="F2307" s="245"/>
      <c r="G2307" s="245"/>
      <c r="H2307" s="245"/>
      <c r="I2307" s="245"/>
      <c r="J2307" s="248"/>
      <c r="K2307" s="250"/>
      <c r="L2307" s="247"/>
      <c r="M2307" s="247"/>
      <c r="N2307" s="247"/>
      <c r="O2307" s="245"/>
      <c r="P2307" s="134" t="s">
        <v>262</v>
      </c>
      <c r="Q2307" s="89"/>
      <c r="R2307" s="89"/>
      <c r="S2307" s="89"/>
      <c r="T2307" s="89"/>
      <c r="U2307" s="89"/>
      <c r="V2307" s="89"/>
      <c r="W2307" s="89"/>
      <c r="X2307" s="89"/>
      <c r="Y2307" s="89"/>
      <c r="Z2307" s="89"/>
      <c r="AA2307" s="221"/>
      <c r="AB2307" s="221"/>
      <c r="AC2307" s="234"/>
      <c r="AD2307" s="221"/>
      <c r="AE2307" s="225"/>
      <c r="AF2307" s="226"/>
      <c r="AG2307" s="230"/>
      <c r="AH2307" s="230"/>
      <c r="AI2307" s="230"/>
      <c r="AJ2307" s="216"/>
      <c r="AK2307" s="216"/>
      <c r="AL2307" s="218"/>
      <c r="AM2307" s="213"/>
      <c r="AN2307" s="213"/>
      <c r="AO2307" s="213"/>
      <c r="AP2307" s="213"/>
      <c r="AQ2307" s="213"/>
      <c r="AR2307" s="213"/>
      <c r="AS2307" s="213"/>
      <c r="AT2307" s="207"/>
      <c r="AU2307" s="207"/>
      <c r="AV2307" s="207"/>
      <c r="AW2307" s="207"/>
      <c r="AX2307" s="207"/>
      <c r="AY2307" s="207"/>
      <c r="AZ2307" s="207"/>
      <c r="BA2307" s="207"/>
      <c r="BB2307" s="207"/>
      <c r="BC2307" s="207"/>
      <c r="BD2307" s="207"/>
      <c r="BE2307" s="207"/>
      <c r="BF2307" s="207"/>
      <c r="BG2307" s="207"/>
      <c r="BH2307" s="207"/>
      <c r="BI2307" s="207"/>
      <c r="BJ2307" s="207"/>
      <c r="BK2307" s="207"/>
      <c r="BL2307" s="207"/>
      <c r="BM2307" s="210"/>
      <c r="BN2307" s="204"/>
      <c r="BO2307" s="2"/>
    </row>
    <row r="2308" spans="1:67" ht="15" hidden="1" customHeight="1" x14ac:dyDescent="0.25">
      <c r="A2308" s="2"/>
      <c r="B2308" s="234"/>
      <c r="C2308" s="237"/>
      <c r="D2308" s="238"/>
      <c r="E2308" s="242"/>
      <c r="F2308" s="245"/>
      <c r="G2308" s="245"/>
      <c r="H2308" s="245"/>
      <c r="I2308" s="245"/>
      <c r="J2308" s="248"/>
      <c r="K2308" s="250"/>
      <c r="L2308" s="247"/>
      <c r="M2308" s="247"/>
      <c r="N2308" s="247"/>
      <c r="O2308" s="245"/>
      <c r="P2308" s="134" t="s">
        <v>263</v>
      </c>
      <c r="Q2308" s="89"/>
      <c r="R2308" s="89"/>
      <c r="S2308" s="89"/>
      <c r="T2308" s="89"/>
      <c r="U2308" s="89"/>
      <c r="V2308" s="89"/>
      <c r="W2308" s="89"/>
      <c r="X2308" s="89"/>
      <c r="Y2308" s="89"/>
      <c r="Z2308" s="89"/>
      <c r="AA2308" s="221"/>
      <c r="AB2308" s="221"/>
      <c r="AC2308" s="234"/>
      <c r="AD2308" s="221"/>
      <c r="AE2308" s="225"/>
      <c r="AF2308" s="226"/>
      <c r="AG2308" s="230"/>
      <c r="AH2308" s="230"/>
      <c r="AI2308" s="230"/>
      <c r="AJ2308" s="216"/>
      <c r="AK2308" s="216"/>
      <c r="AL2308" s="218"/>
      <c r="AM2308" s="213"/>
      <c r="AN2308" s="213"/>
      <c r="AO2308" s="213"/>
      <c r="AP2308" s="213"/>
      <c r="AQ2308" s="213"/>
      <c r="AR2308" s="213"/>
      <c r="AS2308" s="213"/>
      <c r="AT2308" s="207"/>
      <c r="AU2308" s="207"/>
      <c r="AV2308" s="207"/>
      <c r="AW2308" s="207"/>
      <c r="AX2308" s="207"/>
      <c r="AY2308" s="207"/>
      <c r="AZ2308" s="207"/>
      <c r="BA2308" s="207"/>
      <c r="BB2308" s="207"/>
      <c r="BC2308" s="207"/>
      <c r="BD2308" s="207"/>
      <c r="BE2308" s="207"/>
      <c r="BF2308" s="207"/>
      <c r="BG2308" s="207"/>
      <c r="BH2308" s="207"/>
      <c r="BI2308" s="207"/>
      <c r="BJ2308" s="207"/>
      <c r="BK2308" s="207"/>
      <c r="BL2308" s="207"/>
      <c r="BM2308" s="210"/>
      <c r="BN2308" s="204"/>
      <c r="BO2308" s="2"/>
    </row>
    <row r="2309" spans="1:67" ht="15" hidden="1" customHeight="1" x14ac:dyDescent="0.25">
      <c r="A2309" s="2"/>
      <c r="B2309" s="234"/>
      <c r="C2309" s="237"/>
      <c r="D2309" s="238"/>
      <c r="E2309" s="242"/>
      <c r="F2309" s="245"/>
      <c r="G2309" s="245"/>
      <c r="H2309" s="245"/>
      <c r="I2309" s="245"/>
      <c r="J2309" s="248"/>
      <c r="K2309" s="250"/>
      <c r="L2309" s="247"/>
      <c r="M2309" s="247"/>
      <c r="N2309" s="247"/>
      <c r="O2309" s="245"/>
      <c r="P2309" s="134" t="s">
        <v>27</v>
      </c>
      <c r="Q2309" s="89"/>
      <c r="R2309" s="89"/>
      <c r="S2309" s="89"/>
      <c r="T2309" s="89"/>
      <c r="U2309" s="89"/>
      <c r="V2309" s="89"/>
      <c r="W2309" s="89"/>
      <c r="X2309" s="89"/>
      <c r="Y2309" s="89"/>
      <c r="Z2309" s="89"/>
      <c r="AA2309" s="221"/>
      <c r="AB2309" s="221"/>
      <c r="AC2309" s="234"/>
      <c r="AD2309" s="221"/>
      <c r="AE2309" s="225"/>
      <c r="AF2309" s="226"/>
      <c r="AG2309" s="230"/>
      <c r="AH2309" s="230"/>
      <c r="AI2309" s="230"/>
      <c r="AJ2309" s="216"/>
      <c r="AK2309" s="216"/>
      <c r="AL2309" s="218"/>
      <c r="AM2309" s="213"/>
      <c r="AN2309" s="213"/>
      <c r="AO2309" s="213"/>
      <c r="AP2309" s="213"/>
      <c r="AQ2309" s="213"/>
      <c r="AR2309" s="213"/>
      <c r="AS2309" s="213"/>
      <c r="AT2309" s="207"/>
      <c r="AU2309" s="207"/>
      <c r="AV2309" s="207"/>
      <c r="AW2309" s="207"/>
      <c r="AX2309" s="207"/>
      <c r="AY2309" s="207"/>
      <c r="AZ2309" s="207"/>
      <c r="BA2309" s="207"/>
      <c r="BB2309" s="207"/>
      <c r="BC2309" s="207"/>
      <c r="BD2309" s="207"/>
      <c r="BE2309" s="207"/>
      <c r="BF2309" s="207"/>
      <c r="BG2309" s="207"/>
      <c r="BH2309" s="207"/>
      <c r="BI2309" s="207"/>
      <c r="BJ2309" s="207"/>
      <c r="BK2309" s="207"/>
      <c r="BL2309" s="207"/>
      <c r="BM2309" s="210"/>
      <c r="BN2309" s="204"/>
      <c r="BO2309" s="2"/>
    </row>
    <row r="2310" spans="1:67" ht="15" customHeight="1" x14ac:dyDescent="0.25">
      <c r="A2310" s="2"/>
      <c r="B2310" s="219"/>
      <c r="C2310" s="239"/>
      <c r="D2310" s="240"/>
      <c r="E2310" s="243"/>
      <c r="F2310" s="246"/>
      <c r="G2310" s="246"/>
      <c r="H2310" s="246"/>
      <c r="I2310" s="246"/>
      <c r="J2310" s="248"/>
      <c r="K2310" s="251"/>
      <c r="L2310" s="248"/>
      <c r="M2310" s="248"/>
      <c r="N2310" s="248"/>
      <c r="O2310" s="246"/>
      <c r="P2310" s="134" t="s">
        <v>28</v>
      </c>
      <c r="Q2310" s="182">
        <v>46090</v>
      </c>
      <c r="R2310" s="182">
        <v>46115</v>
      </c>
      <c r="S2310" s="182">
        <v>46131</v>
      </c>
      <c r="T2310" s="182">
        <v>46190</v>
      </c>
      <c r="U2310" s="182">
        <v>46190</v>
      </c>
      <c r="V2310" s="89"/>
      <c r="W2310" s="89"/>
      <c r="X2310" s="89"/>
      <c r="Y2310" s="89"/>
      <c r="Z2310" s="89"/>
      <c r="AA2310" s="232"/>
      <c r="AB2310" s="222"/>
      <c r="AC2310" s="252"/>
      <c r="AD2310" s="222"/>
      <c r="AE2310" s="227"/>
      <c r="AF2310" s="228"/>
      <c r="AG2310" s="231"/>
      <c r="AH2310" s="232"/>
      <c r="AI2310" s="232"/>
      <c r="AJ2310" s="217"/>
      <c r="AK2310" s="217"/>
      <c r="AL2310" s="219"/>
      <c r="AM2310" s="214"/>
      <c r="AN2310" s="214"/>
      <c r="AO2310" s="214"/>
      <c r="AP2310" s="214"/>
      <c r="AQ2310" s="214"/>
      <c r="AR2310" s="214"/>
      <c r="AS2310" s="214"/>
      <c r="AT2310" s="208"/>
      <c r="AU2310" s="208"/>
      <c r="AV2310" s="208"/>
      <c r="AW2310" s="208"/>
      <c r="AX2310" s="208"/>
      <c r="AY2310" s="208"/>
      <c r="AZ2310" s="208"/>
      <c r="BA2310" s="208"/>
      <c r="BB2310" s="208"/>
      <c r="BC2310" s="208"/>
      <c r="BD2310" s="208"/>
      <c r="BE2310" s="208"/>
      <c r="BF2310" s="208"/>
      <c r="BG2310" s="208"/>
      <c r="BH2310" s="208"/>
      <c r="BI2310" s="208"/>
      <c r="BJ2310" s="208"/>
      <c r="BK2310" s="208"/>
      <c r="BL2310" s="208"/>
      <c r="BM2310" s="211"/>
      <c r="BN2310" s="205"/>
      <c r="BO2310" s="2"/>
    </row>
    <row r="2311" spans="1:67" ht="15" hidden="1" customHeight="1" x14ac:dyDescent="0.25">
      <c r="A2311" s="2"/>
      <c r="B2311" s="233" t="s">
        <v>1664</v>
      </c>
      <c r="C2311" s="235" t="s">
        <v>1494</v>
      </c>
      <c r="D2311" s="236"/>
      <c r="E2311" s="241"/>
      <c r="F2311" s="244" t="s">
        <v>1675</v>
      </c>
      <c r="G2311" s="245"/>
      <c r="H2311" s="245"/>
      <c r="I2311" s="245" t="s">
        <v>1617</v>
      </c>
      <c r="J2311" s="247"/>
      <c r="K2311" s="249">
        <v>46190</v>
      </c>
      <c r="L2311" s="247" t="s">
        <v>1471</v>
      </c>
      <c r="M2311" s="247">
        <v>1</v>
      </c>
      <c r="N2311" s="247"/>
      <c r="O2311" s="245" t="s">
        <v>1596</v>
      </c>
      <c r="P2311" s="135" t="s">
        <v>148</v>
      </c>
      <c r="Q2311" s="89"/>
      <c r="R2311" s="89"/>
      <c r="S2311" s="89"/>
      <c r="T2311" s="89"/>
      <c r="U2311" s="89"/>
      <c r="V2311" s="89"/>
      <c r="W2311" s="89"/>
      <c r="X2311" s="89"/>
      <c r="Y2311" s="89"/>
      <c r="Z2311" s="89"/>
      <c r="AA2311" s="220">
        <v>135</v>
      </c>
      <c r="AB2311" s="220"/>
      <c r="AC2311" s="233"/>
      <c r="AD2311" s="220"/>
      <c r="AE2311" s="223">
        <v>70</v>
      </c>
      <c r="AF2311" s="224"/>
      <c r="AG2311" s="229"/>
      <c r="AH2311" s="229">
        <v>80</v>
      </c>
      <c r="AI2311" s="229">
        <v>0.18042339356356249</v>
      </c>
      <c r="AJ2311" s="215"/>
      <c r="AK2311" s="215"/>
      <c r="AL2311" s="209" t="s">
        <v>1590</v>
      </c>
      <c r="AM2311" s="212"/>
      <c r="AN2311" s="212"/>
      <c r="AO2311" s="212"/>
      <c r="AP2311" s="212"/>
      <c r="AQ2311" s="212"/>
      <c r="AR2311" s="212"/>
      <c r="AS2311" s="212"/>
      <c r="AT2311" s="206"/>
      <c r="AU2311" s="206"/>
      <c r="AV2311" s="206"/>
      <c r="AW2311" s="206"/>
      <c r="AX2311" s="206"/>
      <c r="AY2311" s="206"/>
      <c r="AZ2311" s="206"/>
      <c r="BA2311" s="206"/>
      <c r="BB2311" s="206"/>
      <c r="BC2311" s="206"/>
      <c r="BD2311" s="206"/>
      <c r="BE2311" s="206"/>
      <c r="BF2311" s="206"/>
      <c r="BG2311" s="206"/>
      <c r="BH2311" s="206"/>
      <c r="BI2311" s="206"/>
      <c r="BJ2311" s="206"/>
      <c r="BK2311" s="206"/>
      <c r="BL2311" s="206"/>
      <c r="BM2311" s="209"/>
      <c r="BN2311" s="203"/>
      <c r="BO2311" s="2"/>
    </row>
    <row r="2312" spans="1:67" ht="15" customHeight="1" x14ac:dyDescent="0.25">
      <c r="A2312" s="2"/>
      <c r="B2312" s="234"/>
      <c r="C2312" s="237"/>
      <c r="D2312" s="238"/>
      <c r="E2312" s="242"/>
      <c r="F2312" s="245"/>
      <c r="G2312" s="245"/>
      <c r="H2312" s="245"/>
      <c r="I2312" s="245"/>
      <c r="J2312" s="248"/>
      <c r="K2312" s="250"/>
      <c r="L2312" s="247"/>
      <c r="M2312" s="247"/>
      <c r="N2312" s="247"/>
      <c r="O2312" s="245"/>
      <c r="P2312" s="134" t="s">
        <v>26</v>
      </c>
      <c r="Q2312" s="89">
        <v>46097</v>
      </c>
      <c r="R2312" s="89">
        <v>46115</v>
      </c>
      <c r="S2312" s="89">
        <v>46129</v>
      </c>
      <c r="T2312" s="89">
        <v>46248</v>
      </c>
      <c r="U2312" s="89">
        <v>46248</v>
      </c>
      <c r="V2312" s="184">
        <v>46248</v>
      </c>
      <c r="W2312" s="89">
        <v>46262</v>
      </c>
      <c r="X2312" s="89"/>
      <c r="Y2312" s="89"/>
      <c r="Z2312" s="89"/>
      <c r="AA2312" s="221"/>
      <c r="AB2312" s="221"/>
      <c r="AC2312" s="234"/>
      <c r="AD2312" s="221"/>
      <c r="AE2312" s="225"/>
      <c r="AF2312" s="226"/>
      <c r="AG2312" s="230"/>
      <c r="AH2312" s="230"/>
      <c r="AI2312" s="230"/>
      <c r="AJ2312" s="216"/>
      <c r="AK2312" s="216"/>
      <c r="AL2312" s="218"/>
      <c r="AM2312" s="213"/>
      <c r="AN2312" s="213"/>
      <c r="AO2312" s="213"/>
      <c r="AP2312" s="213"/>
      <c r="AQ2312" s="213"/>
      <c r="AR2312" s="213"/>
      <c r="AS2312" s="213"/>
      <c r="AT2312" s="207"/>
      <c r="AU2312" s="207"/>
      <c r="AV2312" s="207"/>
      <c r="AW2312" s="207"/>
      <c r="AX2312" s="207"/>
      <c r="AY2312" s="207"/>
      <c r="AZ2312" s="207"/>
      <c r="BA2312" s="207"/>
      <c r="BB2312" s="207"/>
      <c r="BC2312" s="207"/>
      <c r="BD2312" s="207"/>
      <c r="BE2312" s="207"/>
      <c r="BF2312" s="207"/>
      <c r="BG2312" s="207"/>
      <c r="BH2312" s="207"/>
      <c r="BI2312" s="207"/>
      <c r="BJ2312" s="207"/>
      <c r="BK2312" s="207"/>
      <c r="BL2312" s="207"/>
      <c r="BM2312" s="210"/>
      <c r="BN2312" s="204"/>
      <c r="BO2312" s="2"/>
    </row>
    <row r="2313" spans="1:67" ht="15" hidden="1" customHeight="1" x14ac:dyDescent="0.25">
      <c r="A2313" s="2"/>
      <c r="B2313" s="234"/>
      <c r="C2313" s="237"/>
      <c r="D2313" s="238"/>
      <c r="E2313" s="242"/>
      <c r="F2313" s="245"/>
      <c r="G2313" s="245"/>
      <c r="H2313" s="245"/>
      <c r="I2313" s="245"/>
      <c r="J2313" s="248"/>
      <c r="K2313" s="250"/>
      <c r="L2313" s="247"/>
      <c r="M2313" s="247"/>
      <c r="N2313" s="247"/>
      <c r="O2313" s="245"/>
      <c r="P2313" s="134" t="s">
        <v>262</v>
      </c>
      <c r="Q2313" s="89"/>
      <c r="R2313" s="89"/>
      <c r="S2313" s="89"/>
      <c r="T2313" s="89"/>
      <c r="U2313" s="89"/>
      <c r="V2313" s="89"/>
      <c r="W2313" s="89"/>
      <c r="X2313" s="89"/>
      <c r="Y2313" s="89"/>
      <c r="Z2313" s="89"/>
      <c r="AA2313" s="221"/>
      <c r="AB2313" s="221"/>
      <c r="AC2313" s="234"/>
      <c r="AD2313" s="221"/>
      <c r="AE2313" s="225"/>
      <c r="AF2313" s="226"/>
      <c r="AG2313" s="230"/>
      <c r="AH2313" s="230"/>
      <c r="AI2313" s="230"/>
      <c r="AJ2313" s="216"/>
      <c r="AK2313" s="216"/>
      <c r="AL2313" s="218"/>
      <c r="AM2313" s="213"/>
      <c r="AN2313" s="213"/>
      <c r="AO2313" s="213"/>
      <c r="AP2313" s="213"/>
      <c r="AQ2313" s="213"/>
      <c r="AR2313" s="213"/>
      <c r="AS2313" s="213"/>
      <c r="AT2313" s="207"/>
      <c r="AU2313" s="207"/>
      <c r="AV2313" s="207"/>
      <c r="AW2313" s="207"/>
      <c r="AX2313" s="207"/>
      <c r="AY2313" s="207"/>
      <c r="AZ2313" s="207"/>
      <c r="BA2313" s="207"/>
      <c r="BB2313" s="207"/>
      <c r="BC2313" s="207"/>
      <c r="BD2313" s="207"/>
      <c r="BE2313" s="207"/>
      <c r="BF2313" s="207"/>
      <c r="BG2313" s="207"/>
      <c r="BH2313" s="207"/>
      <c r="BI2313" s="207"/>
      <c r="BJ2313" s="207"/>
      <c r="BK2313" s="207"/>
      <c r="BL2313" s="207"/>
      <c r="BM2313" s="210"/>
      <c r="BN2313" s="204"/>
      <c r="BO2313" s="2"/>
    </row>
    <row r="2314" spans="1:67" ht="15" hidden="1" customHeight="1" x14ac:dyDescent="0.25">
      <c r="A2314" s="2"/>
      <c r="B2314" s="234"/>
      <c r="C2314" s="237"/>
      <c r="D2314" s="238"/>
      <c r="E2314" s="242"/>
      <c r="F2314" s="245"/>
      <c r="G2314" s="245"/>
      <c r="H2314" s="245"/>
      <c r="I2314" s="245"/>
      <c r="J2314" s="248"/>
      <c r="K2314" s="250"/>
      <c r="L2314" s="247"/>
      <c r="M2314" s="247"/>
      <c r="N2314" s="247"/>
      <c r="O2314" s="245"/>
      <c r="P2314" s="134" t="s">
        <v>263</v>
      </c>
      <c r="Q2314" s="89"/>
      <c r="R2314" s="89"/>
      <c r="S2314" s="89"/>
      <c r="T2314" s="89"/>
      <c r="U2314" s="89"/>
      <c r="V2314" s="89"/>
      <c r="W2314" s="89"/>
      <c r="X2314" s="89"/>
      <c r="Y2314" s="89"/>
      <c r="Z2314" s="89"/>
      <c r="AA2314" s="221"/>
      <c r="AB2314" s="221"/>
      <c r="AC2314" s="234"/>
      <c r="AD2314" s="221"/>
      <c r="AE2314" s="225"/>
      <c r="AF2314" s="226"/>
      <c r="AG2314" s="230"/>
      <c r="AH2314" s="230"/>
      <c r="AI2314" s="230"/>
      <c r="AJ2314" s="216"/>
      <c r="AK2314" s="216"/>
      <c r="AL2314" s="218"/>
      <c r="AM2314" s="213"/>
      <c r="AN2314" s="213"/>
      <c r="AO2314" s="213"/>
      <c r="AP2314" s="213"/>
      <c r="AQ2314" s="213"/>
      <c r="AR2314" s="213"/>
      <c r="AS2314" s="213"/>
      <c r="AT2314" s="207"/>
      <c r="AU2314" s="207"/>
      <c r="AV2314" s="207"/>
      <c r="AW2314" s="207"/>
      <c r="AX2314" s="207"/>
      <c r="AY2314" s="207"/>
      <c r="AZ2314" s="207"/>
      <c r="BA2314" s="207"/>
      <c r="BB2314" s="207"/>
      <c r="BC2314" s="207"/>
      <c r="BD2314" s="207"/>
      <c r="BE2314" s="207"/>
      <c r="BF2314" s="207"/>
      <c r="BG2314" s="207"/>
      <c r="BH2314" s="207"/>
      <c r="BI2314" s="207"/>
      <c r="BJ2314" s="207"/>
      <c r="BK2314" s="207"/>
      <c r="BL2314" s="207"/>
      <c r="BM2314" s="210"/>
      <c r="BN2314" s="204"/>
      <c r="BO2314" s="2"/>
    </row>
    <row r="2315" spans="1:67" ht="15" hidden="1" customHeight="1" x14ac:dyDescent="0.25">
      <c r="A2315" s="2"/>
      <c r="B2315" s="234"/>
      <c r="C2315" s="237"/>
      <c r="D2315" s="238"/>
      <c r="E2315" s="242"/>
      <c r="F2315" s="245"/>
      <c r="G2315" s="245"/>
      <c r="H2315" s="245"/>
      <c r="I2315" s="245"/>
      <c r="J2315" s="248"/>
      <c r="K2315" s="250"/>
      <c r="L2315" s="247"/>
      <c r="M2315" s="247"/>
      <c r="N2315" s="247"/>
      <c r="O2315" s="245"/>
      <c r="P2315" s="134" t="s">
        <v>27</v>
      </c>
      <c r="Q2315" s="89"/>
      <c r="R2315" s="89"/>
      <c r="S2315" s="89"/>
      <c r="T2315" s="89"/>
      <c r="U2315" s="89"/>
      <c r="V2315" s="89"/>
      <c r="W2315" s="89"/>
      <c r="X2315" s="89"/>
      <c r="Y2315" s="89"/>
      <c r="Z2315" s="89"/>
      <c r="AA2315" s="221"/>
      <c r="AB2315" s="221"/>
      <c r="AC2315" s="234"/>
      <c r="AD2315" s="221"/>
      <c r="AE2315" s="225"/>
      <c r="AF2315" s="226"/>
      <c r="AG2315" s="230"/>
      <c r="AH2315" s="230"/>
      <c r="AI2315" s="230"/>
      <c r="AJ2315" s="216"/>
      <c r="AK2315" s="216"/>
      <c r="AL2315" s="218"/>
      <c r="AM2315" s="213"/>
      <c r="AN2315" s="213"/>
      <c r="AO2315" s="213"/>
      <c r="AP2315" s="213"/>
      <c r="AQ2315" s="213"/>
      <c r="AR2315" s="213"/>
      <c r="AS2315" s="213"/>
      <c r="AT2315" s="207"/>
      <c r="AU2315" s="207"/>
      <c r="AV2315" s="207"/>
      <c r="AW2315" s="207"/>
      <c r="AX2315" s="207"/>
      <c r="AY2315" s="207"/>
      <c r="AZ2315" s="207"/>
      <c r="BA2315" s="207"/>
      <c r="BB2315" s="207"/>
      <c r="BC2315" s="207"/>
      <c r="BD2315" s="207"/>
      <c r="BE2315" s="207"/>
      <c r="BF2315" s="207"/>
      <c r="BG2315" s="207"/>
      <c r="BH2315" s="207"/>
      <c r="BI2315" s="207"/>
      <c r="BJ2315" s="207"/>
      <c r="BK2315" s="207"/>
      <c r="BL2315" s="207"/>
      <c r="BM2315" s="210"/>
      <c r="BN2315" s="204"/>
      <c r="BO2315" s="2"/>
    </row>
    <row r="2316" spans="1:67" ht="15" customHeight="1" x14ac:dyDescent="0.25">
      <c r="A2316" s="2"/>
      <c r="B2316" s="219"/>
      <c r="C2316" s="239"/>
      <c r="D2316" s="240"/>
      <c r="E2316" s="243"/>
      <c r="F2316" s="246"/>
      <c r="G2316" s="246"/>
      <c r="H2316" s="246"/>
      <c r="I2316" s="246"/>
      <c r="J2316" s="248"/>
      <c r="K2316" s="251"/>
      <c r="L2316" s="248"/>
      <c r="M2316" s="248"/>
      <c r="N2316" s="248"/>
      <c r="O2316" s="246"/>
      <c r="P2316" s="134" t="s">
        <v>28</v>
      </c>
      <c r="Q2316" s="182">
        <v>46090</v>
      </c>
      <c r="R2316" s="182">
        <v>46120</v>
      </c>
      <c r="S2316" s="182">
        <v>46131</v>
      </c>
      <c r="T2316" s="182">
        <v>46190</v>
      </c>
      <c r="U2316" s="182">
        <v>46190</v>
      </c>
      <c r="V2316" s="89"/>
      <c r="W2316" s="89"/>
      <c r="X2316" s="89"/>
      <c r="Y2316" s="89"/>
      <c r="Z2316" s="89"/>
      <c r="AA2316" s="232"/>
      <c r="AB2316" s="222"/>
      <c r="AC2316" s="252"/>
      <c r="AD2316" s="222"/>
      <c r="AE2316" s="227"/>
      <c r="AF2316" s="228"/>
      <c r="AG2316" s="231"/>
      <c r="AH2316" s="232"/>
      <c r="AI2316" s="232"/>
      <c r="AJ2316" s="217"/>
      <c r="AK2316" s="217"/>
      <c r="AL2316" s="219"/>
      <c r="AM2316" s="214"/>
      <c r="AN2316" s="214"/>
      <c r="AO2316" s="214"/>
      <c r="AP2316" s="214"/>
      <c r="AQ2316" s="214"/>
      <c r="AR2316" s="214"/>
      <c r="AS2316" s="214"/>
      <c r="AT2316" s="208"/>
      <c r="AU2316" s="208"/>
      <c r="AV2316" s="208"/>
      <c r="AW2316" s="208"/>
      <c r="AX2316" s="208"/>
      <c r="AY2316" s="208"/>
      <c r="AZ2316" s="208"/>
      <c r="BA2316" s="208"/>
      <c r="BB2316" s="208"/>
      <c r="BC2316" s="208"/>
      <c r="BD2316" s="208"/>
      <c r="BE2316" s="208"/>
      <c r="BF2316" s="208"/>
      <c r="BG2316" s="208"/>
      <c r="BH2316" s="208"/>
      <c r="BI2316" s="208"/>
      <c r="BJ2316" s="208"/>
      <c r="BK2316" s="208"/>
      <c r="BL2316" s="208"/>
      <c r="BM2316" s="211"/>
      <c r="BN2316" s="205"/>
      <c r="BO2316" s="2"/>
    </row>
    <row r="2317" spans="1:67" ht="15" hidden="1" customHeight="1" x14ac:dyDescent="0.25">
      <c r="A2317" s="2"/>
      <c r="B2317" s="233" t="s">
        <v>1664</v>
      </c>
      <c r="C2317" s="235" t="s">
        <v>1496</v>
      </c>
      <c r="D2317" s="236"/>
      <c r="E2317" s="241"/>
      <c r="F2317" s="244" t="s">
        <v>1676</v>
      </c>
      <c r="G2317" s="245"/>
      <c r="H2317" s="245"/>
      <c r="I2317" s="245" t="s">
        <v>1617</v>
      </c>
      <c r="J2317" s="247"/>
      <c r="K2317" s="249">
        <v>46190</v>
      </c>
      <c r="L2317" s="247" t="s">
        <v>1471</v>
      </c>
      <c r="M2317" s="247">
        <v>1</v>
      </c>
      <c r="N2317" s="247"/>
      <c r="O2317" s="245" t="s">
        <v>1596</v>
      </c>
      <c r="P2317" s="135" t="s">
        <v>148</v>
      </c>
      <c r="Q2317" s="89"/>
      <c r="R2317" s="89"/>
      <c r="S2317" s="89"/>
      <c r="T2317" s="89"/>
      <c r="U2317" s="89"/>
      <c r="V2317" s="89"/>
      <c r="W2317" s="89"/>
      <c r="X2317" s="89"/>
      <c r="Y2317" s="89"/>
      <c r="Z2317" s="89"/>
      <c r="AA2317" s="220">
        <v>135</v>
      </c>
      <c r="AB2317" s="220"/>
      <c r="AC2317" s="233"/>
      <c r="AD2317" s="220"/>
      <c r="AE2317" s="223">
        <v>70</v>
      </c>
      <c r="AF2317" s="224"/>
      <c r="AG2317" s="229"/>
      <c r="AH2317" s="229">
        <v>80</v>
      </c>
      <c r="AI2317" s="229">
        <v>0.18042339356356249</v>
      </c>
      <c r="AJ2317" s="215"/>
      <c r="AK2317" s="215"/>
      <c r="AL2317" s="209" t="s">
        <v>1590</v>
      </c>
      <c r="AM2317" s="212"/>
      <c r="AN2317" s="212"/>
      <c r="AO2317" s="212"/>
      <c r="AP2317" s="212"/>
      <c r="AQ2317" s="212"/>
      <c r="AR2317" s="212"/>
      <c r="AS2317" s="212"/>
      <c r="AT2317" s="206"/>
      <c r="AU2317" s="206"/>
      <c r="AV2317" s="206"/>
      <c r="AW2317" s="206"/>
      <c r="AX2317" s="206"/>
      <c r="AY2317" s="206"/>
      <c r="AZ2317" s="206"/>
      <c r="BA2317" s="206"/>
      <c r="BB2317" s="206"/>
      <c r="BC2317" s="206"/>
      <c r="BD2317" s="206"/>
      <c r="BE2317" s="206"/>
      <c r="BF2317" s="206"/>
      <c r="BG2317" s="206"/>
      <c r="BH2317" s="206"/>
      <c r="BI2317" s="206"/>
      <c r="BJ2317" s="206"/>
      <c r="BK2317" s="206"/>
      <c r="BL2317" s="206"/>
      <c r="BM2317" s="209"/>
      <c r="BN2317" s="203"/>
      <c r="BO2317" s="2"/>
    </row>
    <row r="2318" spans="1:67" ht="15" customHeight="1" x14ac:dyDescent="0.25">
      <c r="A2318" s="2"/>
      <c r="B2318" s="234"/>
      <c r="C2318" s="237"/>
      <c r="D2318" s="238"/>
      <c r="E2318" s="242"/>
      <c r="F2318" s="245"/>
      <c r="G2318" s="245"/>
      <c r="H2318" s="245"/>
      <c r="I2318" s="245"/>
      <c r="J2318" s="248"/>
      <c r="K2318" s="250"/>
      <c r="L2318" s="247"/>
      <c r="M2318" s="247"/>
      <c r="N2318" s="247"/>
      <c r="O2318" s="245"/>
      <c r="P2318" s="134" t="s">
        <v>26</v>
      </c>
      <c r="Q2318" s="89">
        <v>46097</v>
      </c>
      <c r="R2318" s="89">
        <v>46115</v>
      </c>
      <c r="S2318" s="89">
        <v>46129</v>
      </c>
      <c r="T2318" s="89">
        <v>46248</v>
      </c>
      <c r="U2318" s="89">
        <v>46248</v>
      </c>
      <c r="V2318" s="184">
        <v>46248</v>
      </c>
      <c r="W2318" s="89">
        <v>46262</v>
      </c>
      <c r="X2318" s="89"/>
      <c r="Y2318" s="89"/>
      <c r="Z2318" s="89"/>
      <c r="AA2318" s="221"/>
      <c r="AB2318" s="221"/>
      <c r="AC2318" s="234"/>
      <c r="AD2318" s="221"/>
      <c r="AE2318" s="225"/>
      <c r="AF2318" s="226"/>
      <c r="AG2318" s="230"/>
      <c r="AH2318" s="230"/>
      <c r="AI2318" s="230"/>
      <c r="AJ2318" s="216"/>
      <c r="AK2318" s="216"/>
      <c r="AL2318" s="218"/>
      <c r="AM2318" s="213"/>
      <c r="AN2318" s="213"/>
      <c r="AO2318" s="213"/>
      <c r="AP2318" s="213"/>
      <c r="AQ2318" s="213"/>
      <c r="AR2318" s="213"/>
      <c r="AS2318" s="213"/>
      <c r="AT2318" s="207"/>
      <c r="AU2318" s="207"/>
      <c r="AV2318" s="207"/>
      <c r="AW2318" s="207"/>
      <c r="AX2318" s="207"/>
      <c r="AY2318" s="207"/>
      <c r="AZ2318" s="207"/>
      <c r="BA2318" s="207"/>
      <c r="BB2318" s="207"/>
      <c r="BC2318" s="207"/>
      <c r="BD2318" s="207"/>
      <c r="BE2318" s="207"/>
      <c r="BF2318" s="207"/>
      <c r="BG2318" s="207"/>
      <c r="BH2318" s="207"/>
      <c r="BI2318" s="207"/>
      <c r="BJ2318" s="207"/>
      <c r="BK2318" s="207"/>
      <c r="BL2318" s="207"/>
      <c r="BM2318" s="210"/>
      <c r="BN2318" s="204"/>
      <c r="BO2318" s="2"/>
    </row>
    <row r="2319" spans="1:67" ht="15" hidden="1" customHeight="1" x14ac:dyDescent="0.25">
      <c r="A2319" s="2"/>
      <c r="B2319" s="234"/>
      <c r="C2319" s="237"/>
      <c r="D2319" s="238"/>
      <c r="E2319" s="242"/>
      <c r="F2319" s="245"/>
      <c r="G2319" s="245"/>
      <c r="H2319" s="245"/>
      <c r="I2319" s="245"/>
      <c r="J2319" s="248"/>
      <c r="K2319" s="250"/>
      <c r="L2319" s="247"/>
      <c r="M2319" s="247"/>
      <c r="N2319" s="247"/>
      <c r="O2319" s="245"/>
      <c r="P2319" s="134" t="s">
        <v>262</v>
      </c>
      <c r="Q2319" s="89"/>
      <c r="R2319" s="89"/>
      <c r="S2319" s="89"/>
      <c r="T2319" s="89"/>
      <c r="U2319" s="89"/>
      <c r="V2319" s="89"/>
      <c r="W2319" s="89"/>
      <c r="X2319" s="89"/>
      <c r="Y2319" s="89"/>
      <c r="Z2319" s="89"/>
      <c r="AA2319" s="221"/>
      <c r="AB2319" s="221"/>
      <c r="AC2319" s="234"/>
      <c r="AD2319" s="221"/>
      <c r="AE2319" s="225"/>
      <c r="AF2319" s="226"/>
      <c r="AG2319" s="230"/>
      <c r="AH2319" s="230"/>
      <c r="AI2319" s="230"/>
      <c r="AJ2319" s="216"/>
      <c r="AK2319" s="216"/>
      <c r="AL2319" s="218"/>
      <c r="AM2319" s="213"/>
      <c r="AN2319" s="213"/>
      <c r="AO2319" s="213"/>
      <c r="AP2319" s="213"/>
      <c r="AQ2319" s="213"/>
      <c r="AR2319" s="213"/>
      <c r="AS2319" s="213"/>
      <c r="AT2319" s="207"/>
      <c r="AU2319" s="207"/>
      <c r="AV2319" s="207"/>
      <c r="AW2319" s="207"/>
      <c r="AX2319" s="207"/>
      <c r="AY2319" s="207"/>
      <c r="AZ2319" s="207"/>
      <c r="BA2319" s="207"/>
      <c r="BB2319" s="207"/>
      <c r="BC2319" s="207"/>
      <c r="BD2319" s="207"/>
      <c r="BE2319" s="207"/>
      <c r="BF2319" s="207"/>
      <c r="BG2319" s="207"/>
      <c r="BH2319" s="207"/>
      <c r="BI2319" s="207"/>
      <c r="BJ2319" s="207"/>
      <c r="BK2319" s="207"/>
      <c r="BL2319" s="207"/>
      <c r="BM2319" s="210"/>
      <c r="BN2319" s="204"/>
      <c r="BO2319" s="2"/>
    </row>
    <row r="2320" spans="1:67" ht="15" hidden="1" customHeight="1" x14ac:dyDescent="0.25">
      <c r="A2320" s="2"/>
      <c r="B2320" s="234"/>
      <c r="C2320" s="237"/>
      <c r="D2320" s="238"/>
      <c r="E2320" s="242"/>
      <c r="F2320" s="245"/>
      <c r="G2320" s="245"/>
      <c r="H2320" s="245"/>
      <c r="I2320" s="245"/>
      <c r="J2320" s="248"/>
      <c r="K2320" s="250"/>
      <c r="L2320" s="247"/>
      <c r="M2320" s="247"/>
      <c r="N2320" s="247"/>
      <c r="O2320" s="245"/>
      <c r="P2320" s="134" t="s">
        <v>263</v>
      </c>
      <c r="Q2320" s="89"/>
      <c r="R2320" s="89"/>
      <c r="S2320" s="89"/>
      <c r="T2320" s="89"/>
      <c r="U2320" s="89"/>
      <c r="V2320" s="89"/>
      <c r="W2320" s="89"/>
      <c r="X2320" s="89"/>
      <c r="Y2320" s="89"/>
      <c r="Z2320" s="89"/>
      <c r="AA2320" s="221"/>
      <c r="AB2320" s="221"/>
      <c r="AC2320" s="234"/>
      <c r="AD2320" s="221"/>
      <c r="AE2320" s="225"/>
      <c r="AF2320" s="226"/>
      <c r="AG2320" s="230"/>
      <c r="AH2320" s="230"/>
      <c r="AI2320" s="230"/>
      <c r="AJ2320" s="216"/>
      <c r="AK2320" s="216"/>
      <c r="AL2320" s="218"/>
      <c r="AM2320" s="213"/>
      <c r="AN2320" s="213"/>
      <c r="AO2320" s="213"/>
      <c r="AP2320" s="213"/>
      <c r="AQ2320" s="213"/>
      <c r="AR2320" s="213"/>
      <c r="AS2320" s="213"/>
      <c r="AT2320" s="207"/>
      <c r="AU2320" s="207"/>
      <c r="AV2320" s="207"/>
      <c r="AW2320" s="207"/>
      <c r="AX2320" s="207"/>
      <c r="AY2320" s="207"/>
      <c r="AZ2320" s="207"/>
      <c r="BA2320" s="207"/>
      <c r="BB2320" s="207"/>
      <c r="BC2320" s="207"/>
      <c r="BD2320" s="207"/>
      <c r="BE2320" s="207"/>
      <c r="BF2320" s="207"/>
      <c r="BG2320" s="207"/>
      <c r="BH2320" s="207"/>
      <c r="BI2320" s="207"/>
      <c r="BJ2320" s="207"/>
      <c r="BK2320" s="207"/>
      <c r="BL2320" s="207"/>
      <c r="BM2320" s="210"/>
      <c r="BN2320" s="204"/>
      <c r="BO2320" s="2"/>
    </row>
    <row r="2321" spans="1:67" ht="15" hidden="1" customHeight="1" x14ac:dyDescent="0.25">
      <c r="A2321" s="2"/>
      <c r="B2321" s="234"/>
      <c r="C2321" s="237"/>
      <c r="D2321" s="238"/>
      <c r="E2321" s="242"/>
      <c r="F2321" s="245"/>
      <c r="G2321" s="245"/>
      <c r="H2321" s="245"/>
      <c r="I2321" s="245"/>
      <c r="J2321" s="248"/>
      <c r="K2321" s="250"/>
      <c r="L2321" s="247"/>
      <c r="M2321" s="247"/>
      <c r="N2321" s="247"/>
      <c r="O2321" s="245"/>
      <c r="P2321" s="134" t="s">
        <v>27</v>
      </c>
      <c r="Q2321" s="89"/>
      <c r="R2321" s="89"/>
      <c r="S2321" s="89"/>
      <c r="T2321" s="89"/>
      <c r="U2321" s="89"/>
      <c r="V2321" s="89"/>
      <c r="W2321" s="89"/>
      <c r="X2321" s="89"/>
      <c r="Y2321" s="89"/>
      <c r="Z2321" s="89"/>
      <c r="AA2321" s="221"/>
      <c r="AB2321" s="221"/>
      <c r="AC2321" s="234"/>
      <c r="AD2321" s="221"/>
      <c r="AE2321" s="225"/>
      <c r="AF2321" s="226"/>
      <c r="AG2321" s="230"/>
      <c r="AH2321" s="230"/>
      <c r="AI2321" s="230"/>
      <c r="AJ2321" s="216"/>
      <c r="AK2321" s="216"/>
      <c r="AL2321" s="218"/>
      <c r="AM2321" s="213"/>
      <c r="AN2321" s="213"/>
      <c r="AO2321" s="213"/>
      <c r="AP2321" s="213"/>
      <c r="AQ2321" s="213"/>
      <c r="AR2321" s="213"/>
      <c r="AS2321" s="213"/>
      <c r="AT2321" s="207"/>
      <c r="AU2321" s="207"/>
      <c r="AV2321" s="207"/>
      <c r="AW2321" s="207"/>
      <c r="AX2321" s="207"/>
      <c r="AY2321" s="207"/>
      <c r="AZ2321" s="207"/>
      <c r="BA2321" s="207"/>
      <c r="BB2321" s="207"/>
      <c r="BC2321" s="207"/>
      <c r="BD2321" s="207"/>
      <c r="BE2321" s="207"/>
      <c r="BF2321" s="207"/>
      <c r="BG2321" s="207"/>
      <c r="BH2321" s="207"/>
      <c r="BI2321" s="207"/>
      <c r="BJ2321" s="207"/>
      <c r="BK2321" s="207"/>
      <c r="BL2321" s="207"/>
      <c r="BM2321" s="210"/>
      <c r="BN2321" s="204"/>
      <c r="BO2321" s="2"/>
    </row>
    <row r="2322" spans="1:67" ht="15" customHeight="1" x14ac:dyDescent="0.25">
      <c r="A2322" s="2"/>
      <c r="B2322" s="219"/>
      <c r="C2322" s="239"/>
      <c r="D2322" s="240"/>
      <c r="E2322" s="243"/>
      <c r="F2322" s="246"/>
      <c r="G2322" s="246"/>
      <c r="H2322" s="246"/>
      <c r="I2322" s="246"/>
      <c r="J2322" s="248"/>
      <c r="K2322" s="251"/>
      <c r="L2322" s="248"/>
      <c r="M2322" s="248"/>
      <c r="N2322" s="248"/>
      <c r="O2322" s="246"/>
      <c r="P2322" s="134" t="s">
        <v>28</v>
      </c>
      <c r="Q2322" s="182">
        <v>46090</v>
      </c>
      <c r="R2322" s="182">
        <v>46120</v>
      </c>
      <c r="S2322" s="182">
        <v>46131</v>
      </c>
      <c r="T2322" s="182">
        <v>46190</v>
      </c>
      <c r="U2322" s="182">
        <v>46190</v>
      </c>
      <c r="V2322" s="89"/>
      <c r="W2322" s="89"/>
      <c r="X2322" s="89"/>
      <c r="Y2322" s="89"/>
      <c r="Z2322" s="89"/>
      <c r="AA2322" s="232"/>
      <c r="AB2322" s="222"/>
      <c r="AC2322" s="252"/>
      <c r="AD2322" s="222"/>
      <c r="AE2322" s="227"/>
      <c r="AF2322" s="228"/>
      <c r="AG2322" s="231"/>
      <c r="AH2322" s="232"/>
      <c r="AI2322" s="232"/>
      <c r="AJ2322" s="217"/>
      <c r="AK2322" s="217"/>
      <c r="AL2322" s="219"/>
      <c r="AM2322" s="214"/>
      <c r="AN2322" s="214"/>
      <c r="AO2322" s="214"/>
      <c r="AP2322" s="214"/>
      <c r="AQ2322" s="214"/>
      <c r="AR2322" s="214"/>
      <c r="AS2322" s="214"/>
      <c r="AT2322" s="208"/>
      <c r="AU2322" s="208"/>
      <c r="AV2322" s="208"/>
      <c r="AW2322" s="208"/>
      <c r="AX2322" s="208"/>
      <c r="AY2322" s="208"/>
      <c r="AZ2322" s="208"/>
      <c r="BA2322" s="208"/>
      <c r="BB2322" s="208"/>
      <c r="BC2322" s="208"/>
      <c r="BD2322" s="208"/>
      <c r="BE2322" s="208"/>
      <c r="BF2322" s="208"/>
      <c r="BG2322" s="208"/>
      <c r="BH2322" s="208"/>
      <c r="BI2322" s="208"/>
      <c r="BJ2322" s="208"/>
      <c r="BK2322" s="208"/>
      <c r="BL2322" s="208"/>
      <c r="BM2322" s="211"/>
      <c r="BN2322" s="205"/>
      <c r="BO2322" s="2"/>
    </row>
    <row r="2323" spans="1:67" ht="15" hidden="1" customHeight="1" x14ac:dyDescent="0.25">
      <c r="A2323" s="2"/>
      <c r="B2323" s="233" t="s">
        <v>1664</v>
      </c>
      <c r="C2323" s="235" t="s">
        <v>1498</v>
      </c>
      <c r="D2323" s="236"/>
      <c r="E2323" s="241"/>
      <c r="F2323" s="244" t="s">
        <v>1677</v>
      </c>
      <c r="G2323" s="245"/>
      <c r="H2323" s="245"/>
      <c r="I2323" s="245" t="s">
        <v>1617</v>
      </c>
      <c r="J2323" s="247"/>
      <c r="K2323" s="249">
        <v>46190</v>
      </c>
      <c r="L2323" s="247" t="s">
        <v>1471</v>
      </c>
      <c r="M2323" s="247">
        <v>1</v>
      </c>
      <c r="N2323" s="247"/>
      <c r="O2323" s="245" t="s">
        <v>1596</v>
      </c>
      <c r="P2323" s="135" t="s">
        <v>148</v>
      </c>
      <c r="Q2323" s="89"/>
      <c r="R2323" s="89"/>
      <c r="S2323" s="89"/>
      <c r="T2323" s="89"/>
      <c r="U2323" s="89"/>
      <c r="V2323" s="89"/>
      <c r="W2323" s="89"/>
      <c r="X2323" s="89"/>
      <c r="Y2323" s="89"/>
      <c r="Z2323" s="89"/>
      <c r="AA2323" s="220">
        <v>135</v>
      </c>
      <c r="AB2323" s="220"/>
      <c r="AC2323" s="233"/>
      <c r="AD2323" s="220"/>
      <c r="AE2323" s="223">
        <v>70</v>
      </c>
      <c r="AF2323" s="224"/>
      <c r="AG2323" s="229"/>
      <c r="AH2323" s="229">
        <v>80</v>
      </c>
      <c r="AI2323" s="229">
        <v>0.18042339356356249</v>
      </c>
      <c r="AJ2323" s="215"/>
      <c r="AK2323" s="215"/>
      <c r="AL2323" s="209" t="s">
        <v>1590</v>
      </c>
      <c r="AM2323" s="212"/>
      <c r="AN2323" s="212"/>
      <c r="AO2323" s="212"/>
      <c r="AP2323" s="212"/>
      <c r="AQ2323" s="212"/>
      <c r="AR2323" s="212"/>
      <c r="AS2323" s="212"/>
      <c r="AT2323" s="206"/>
      <c r="AU2323" s="206"/>
      <c r="AV2323" s="206"/>
      <c r="AW2323" s="206"/>
      <c r="AX2323" s="206"/>
      <c r="AY2323" s="206"/>
      <c r="AZ2323" s="206"/>
      <c r="BA2323" s="206"/>
      <c r="BB2323" s="206"/>
      <c r="BC2323" s="206"/>
      <c r="BD2323" s="206"/>
      <c r="BE2323" s="206"/>
      <c r="BF2323" s="206"/>
      <c r="BG2323" s="206"/>
      <c r="BH2323" s="206"/>
      <c r="BI2323" s="206"/>
      <c r="BJ2323" s="206"/>
      <c r="BK2323" s="206"/>
      <c r="BL2323" s="206"/>
      <c r="BM2323" s="209"/>
      <c r="BN2323" s="203"/>
      <c r="BO2323" s="2"/>
    </row>
    <row r="2324" spans="1:67" ht="15" customHeight="1" x14ac:dyDescent="0.25">
      <c r="A2324" s="2"/>
      <c r="B2324" s="234"/>
      <c r="C2324" s="237"/>
      <c r="D2324" s="238"/>
      <c r="E2324" s="242"/>
      <c r="F2324" s="245"/>
      <c r="G2324" s="245"/>
      <c r="H2324" s="245"/>
      <c r="I2324" s="245"/>
      <c r="J2324" s="248"/>
      <c r="K2324" s="250"/>
      <c r="L2324" s="247"/>
      <c r="M2324" s="247"/>
      <c r="N2324" s="247"/>
      <c r="O2324" s="245"/>
      <c r="P2324" s="134" t="s">
        <v>26</v>
      </c>
      <c r="Q2324" s="89">
        <v>46097</v>
      </c>
      <c r="R2324" s="89">
        <v>46115</v>
      </c>
      <c r="S2324" s="89">
        <v>46129</v>
      </c>
      <c r="T2324" s="89">
        <v>46248</v>
      </c>
      <c r="U2324" s="89">
        <v>46248</v>
      </c>
      <c r="V2324" s="184">
        <v>46248</v>
      </c>
      <c r="W2324" s="89">
        <v>46262</v>
      </c>
      <c r="X2324" s="89"/>
      <c r="Y2324" s="89"/>
      <c r="Z2324" s="89"/>
      <c r="AA2324" s="221"/>
      <c r="AB2324" s="221"/>
      <c r="AC2324" s="234"/>
      <c r="AD2324" s="221"/>
      <c r="AE2324" s="225"/>
      <c r="AF2324" s="226"/>
      <c r="AG2324" s="230"/>
      <c r="AH2324" s="230"/>
      <c r="AI2324" s="230"/>
      <c r="AJ2324" s="216"/>
      <c r="AK2324" s="216"/>
      <c r="AL2324" s="218"/>
      <c r="AM2324" s="213"/>
      <c r="AN2324" s="213"/>
      <c r="AO2324" s="213"/>
      <c r="AP2324" s="213"/>
      <c r="AQ2324" s="213"/>
      <c r="AR2324" s="213"/>
      <c r="AS2324" s="213"/>
      <c r="AT2324" s="207"/>
      <c r="AU2324" s="207"/>
      <c r="AV2324" s="207"/>
      <c r="AW2324" s="207"/>
      <c r="AX2324" s="207"/>
      <c r="AY2324" s="207"/>
      <c r="AZ2324" s="207"/>
      <c r="BA2324" s="207"/>
      <c r="BB2324" s="207"/>
      <c r="BC2324" s="207"/>
      <c r="BD2324" s="207"/>
      <c r="BE2324" s="207"/>
      <c r="BF2324" s="207"/>
      <c r="BG2324" s="207"/>
      <c r="BH2324" s="207"/>
      <c r="BI2324" s="207"/>
      <c r="BJ2324" s="207"/>
      <c r="BK2324" s="207"/>
      <c r="BL2324" s="207"/>
      <c r="BM2324" s="210"/>
      <c r="BN2324" s="204"/>
      <c r="BO2324" s="2"/>
    </row>
    <row r="2325" spans="1:67" ht="15" hidden="1" customHeight="1" x14ac:dyDescent="0.25">
      <c r="A2325" s="2"/>
      <c r="B2325" s="234"/>
      <c r="C2325" s="237"/>
      <c r="D2325" s="238"/>
      <c r="E2325" s="242"/>
      <c r="F2325" s="245"/>
      <c r="G2325" s="245"/>
      <c r="H2325" s="245"/>
      <c r="I2325" s="245"/>
      <c r="J2325" s="248"/>
      <c r="K2325" s="250"/>
      <c r="L2325" s="247"/>
      <c r="M2325" s="247"/>
      <c r="N2325" s="247"/>
      <c r="O2325" s="245"/>
      <c r="P2325" s="134" t="s">
        <v>262</v>
      </c>
      <c r="Q2325" s="89"/>
      <c r="R2325" s="89"/>
      <c r="S2325" s="89"/>
      <c r="T2325" s="89"/>
      <c r="U2325" s="89"/>
      <c r="V2325" s="89"/>
      <c r="W2325" s="89"/>
      <c r="X2325" s="89"/>
      <c r="Y2325" s="89"/>
      <c r="Z2325" s="89"/>
      <c r="AA2325" s="221"/>
      <c r="AB2325" s="221"/>
      <c r="AC2325" s="234"/>
      <c r="AD2325" s="221"/>
      <c r="AE2325" s="225"/>
      <c r="AF2325" s="226"/>
      <c r="AG2325" s="230"/>
      <c r="AH2325" s="230"/>
      <c r="AI2325" s="230"/>
      <c r="AJ2325" s="216"/>
      <c r="AK2325" s="216"/>
      <c r="AL2325" s="218"/>
      <c r="AM2325" s="213"/>
      <c r="AN2325" s="213"/>
      <c r="AO2325" s="213"/>
      <c r="AP2325" s="213"/>
      <c r="AQ2325" s="213"/>
      <c r="AR2325" s="213"/>
      <c r="AS2325" s="213"/>
      <c r="AT2325" s="207"/>
      <c r="AU2325" s="207"/>
      <c r="AV2325" s="207"/>
      <c r="AW2325" s="207"/>
      <c r="AX2325" s="207"/>
      <c r="AY2325" s="207"/>
      <c r="AZ2325" s="207"/>
      <c r="BA2325" s="207"/>
      <c r="BB2325" s="207"/>
      <c r="BC2325" s="207"/>
      <c r="BD2325" s="207"/>
      <c r="BE2325" s="207"/>
      <c r="BF2325" s="207"/>
      <c r="BG2325" s="207"/>
      <c r="BH2325" s="207"/>
      <c r="BI2325" s="207"/>
      <c r="BJ2325" s="207"/>
      <c r="BK2325" s="207"/>
      <c r="BL2325" s="207"/>
      <c r="BM2325" s="210"/>
      <c r="BN2325" s="204"/>
      <c r="BO2325" s="2"/>
    </row>
    <row r="2326" spans="1:67" ht="15" hidden="1" customHeight="1" x14ac:dyDescent="0.25">
      <c r="A2326" s="2"/>
      <c r="B2326" s="234"/>
      <c r="C2326" s="237"/>
      <c r="D2326" s="238"/>
      <c r="E2326" s="242"/>
      <c r="F2326" s="245"/>
      <c r="G2326" s="245"/>
      <c r="H2326" s="245"/>
      <c r="I2326" s="245"/>
      <c r="J2326" s="248"/>
      <c r="K2326" s="250"/>
      <c r="L2326" s="247"/>
      <c r="M2326" s="247"/>
      <c r="N2326" s="247"/>
      <c r="O2326" s="245"/>
      <c r="P2326" s="134" t="s">
        <v>263</v>
      </c>
      <c r="Q2326" s="89"/>
      <c r="R2326" s="89"/>
      <c r="S2326" s="89"/>
      <c r="T2326" s="89"/>
      <c r="U2326" s="89"/>
      <c r="V2326" s="89"/>
      <c r="W2326" s="89"/>
      <c r="X2326" s="89"/>
      <c r="Y2326" s="89"/>
      <c r="Z2326" s="89"/>
      <c r="AA2326" s="221"/>
      <c r="AB2326" s="221"/>
      <c r="AC2326" s="234"/>
      <c r="AD2326" s="221"/>
      <c r="AE2326" s="225"/>
      <c r="AF2326" s="226"/>
      <c r="AG2326" s="230"/>
      <c r="AH2326" s="230"/>
      <c r="AI2326" s="230"/>
      <c r="AJ2326" s="216"/>
      <c r="AK2326" s="216"/>
      <c r="AL2326" s="218"/>
      <c r="AM2326" s="213"/>
      <c r="AN2326" s="213"/>
      <c r="AO2326" s="213"/>
      <c r="AP2326" s="213"/>
      <c r="AQ2326" s="213"/>
      <c r="AR2326" s="213"/>
      <c r="AS2326" s="213"/>
      <c r="AT2326" s="207"/>
      <c r="AU2326" s="207"/>
      <c r="AV2326" s="207"/>
      <c r="AW2326" s="207"/>
      <c r="AX2326" s="207"/>
      <c r="AY2326" s="207"/>
      <c r="AZ2326" s="207"/>
      <c r="BA2326" s="207"/>
      <c r="BB2326" s="207"/>
      <c r="BC2326" s="207"/>
      <c r="BD2326" s="207"/>
      <c r="BE2326" s="207"/>
      <c r="BF2326" s="207"/>
      <c r="BG2326" s="207"/>
      <c r="BH2326" s="207"/>
      <c r="BI2326" s="207"/>
      <c r="BJ2326" s="207"/>
      <c r="BK2326" s="207"/>
      <c r="BL2326" s="207"/>
      <c r="BM2326" s="210"/>
      <c r="BN2326" s="204"/>
      <c r="BO2326" s="2"/>
    </row>
    <row r="2327" spans="1:67" ht="15" hidden="1" customHeight="1" x14ac:dyDescent="0.25">
      <c r="A2327" s="2"/>
      <c r="B2327" s="234"/>
      <c r="C2327" s="237"/>
      <c r="D2327" s="238"/>
      <c r="E2327" s="242"/>
      <c r="F2327" s="245"/>
      <c r="G2327" s="245"/>
      <c r="H2327" s="245"/>
      <c r="I2327" s="245"/>
      <c r="J2327" s="248"/>
      <c r="K2327" s="250"/>
      <c r="L2327" s="247"/>
      <c r="M2327" s="247"/>
      <c r="N2327" s="247"/>
      <c r="O2327" s="245"/>
      <c r="P2327" s="134" t="s">
        <v>27</v>
      </c>
      <c r="Q2327" s="89"/>
      <c r="R2327" s="89"/>
      <c r="S2327" s="89"/>
      <c r="T2327" s="89"/>
      <c r="U2327" s="89"/>
      <c r="V2327" s="89"/>
      <c r="W2327" s="89"/>
      <c r="X2327" s="89"/>
      <c r="Y2327" s="89"/>
      <c r="Z2327" s="89"/>
      <c r="AA2327" s="221"/>
      <c r="AB2327" s="221"/>
      <c r="AC2327" s="234"/>
      <c r="AD2327" s="221"/>
      <c r="AE2327" s="225"/>
      <c r="AF2327" s="226"/>
      <c r="AG2327" s="230"/>
      <c r="AH2327" s="230"/>
      <c r="AI2327" s="230"/>
      <c r="AJ2327" s="216"/>
      <c r="AK2327" s="216"/>
      <c r="AL2327" s="218"/>
      <c r="AM2327" s="213"/>
      <c r="AN2327" s="213"/>
      <c r="AO2327" s="213"/>
      <c r="AP2327" s="213"/>
      <c r="AQ2327" s="213"/>
      <c r="AR2327" s="213"/>
      <c r="AS2327" s="213"/>
      <c r="AT2327" s="207"/>
      <c r="AU2327" s="207"/>
      <c r="AV2327" s="207"/>
      <c r="AW2327" s="207"/>
      <c r="AX2327" s="207"/>
      <c r="AY2327" s="207"/>
      <c r="AZ2327" s="207"/>
      <c r="BA2327" s="207"/>
      <c r="BB2327" s="207"/>
      <c r="BC2327" s="207"/>
      <c r="BD2327" s="207"/>
      <c r="BE2327" s="207"/>
      <c r="BF2327" s="207"/>
      <c r="BG2327" s="207"/>
      <c r="BH2327" s="207"/>
      <c r="BI2327" s="207"/>
      <c r="BJ2327" s="207"/>
      <c r="BK2327" s="207"/>
      <c r="BL2327" s="207"/>
      <c r="BM2327" s="210"/>
      <c r="BN2327" s="204"/>
      <c r="BO2327" s="2"/>
    </row>
    <row r="2328" spans="1:67" ht="15" customHeight="1" x14ac:dyDescent="0.25">
      <c r="A2328" s="2"/>
      <c r="B2328" s="219"/>
      <c r="C2328" s="239"/>
      <c r="D2328" s="240"/>
      <c r="E2328" s="243"/>
      <c r="F2328" s="246"/>
      <c r="G2328" s="246"/>
      <c r="H2328" s="246"/>
      <c r="I2328" s="246"/>
      <c r="J2328" s="248"/>
      <c r="K2328" s="251"/>
      <c r="L2328" s="248"/>
      <c r="M2328" s="248"/>
      <c r="N2328" s="248"/>
      <c r="O2328" s="246"/>
      <c r="P2328" s="134" t="s">
        <v>28</v>
      </c>
      <c r="Q2328" s="182">
        <v>46090</v>
      </c>
      <c r="R2328" s="182">
        <v>46120</v>
      </c>
      <c r="S2328" s="182">
        <v>46131</v>
      </c>
      <c r="T2328" s="182">
        <v>46190</v>
      </c>
      <c r="U2328" s="182">
        <v>46190</v>
      </c>
      <c r="V2328" s="89"/>
      <c r="W2328" s="89"/>
      <c r="X2328" s="89"/>
      <c r="Y2328" s="89"/>
      <c r="Z2328" s="89"/>
      <c r="AA2328" s="232"/>
      <c r="AB2328" s="222"/>
      <c r="AC2328" s="252"/>
      <c r="AD2328" s="222"/>
      <c r="AE2328" s="227"/>
      <c r="AF2328" s="228"/>
      <c r="AG2328" s="231"/>
      <c r="AH2328" s="232"/>
      <c r="AI2328" s="232"/>
      <c r="AJ2328" s="217"/>
      <c r="AK2328" s="217"/>
      <c r="AL2328" s="219"/>
      <c r="AM2328" s="214"/>
      <c r="AN2328" s="214"/>
      <c r="AO2328" s="214"/>
      <c r="AP2328" s="214"/>
      <c r="AQ2328" s="214"/>
      <c r="AR2328" s="214"/>
      <c r="AS2328" s="214"/>
      <c r="AT2328" s="208"/>
      <c r="AU2328" s="208"/>
      <c r="AV2328" s="208"/>
      <c r="AW2328" s="208"/>
      <c r="AX2328" s="208"/>
      <c r="AY2328" s="208"/>
      <c r="AZ2328" s="208"/>
      <c r="BA2328" s="208"/>
      <c r="BB2328" s="208"/>
      <c r="BC2328" s="208"/>
      <c r="BD2328" s="208"/>
      <c r="BE2328" s="208"/>
      <c r="BF2328" s="208"/>
      <c r="BG2328" s="208"/>
      <c r="BH2328" s="208"/>
      <c r="BI2328" s="208"/>
      <c r="BJ2328" s="208"/>
      <c r="BK2328" s="208"/>
      <c r="BL2328" s="208"/>
      <c r="BM2328" s="211"/>
      <c r="BN2328" s="205"/>
      <c r="BO2328" s="2"/>
    </row>
    <row r="2329" spans="1:67" ht="15" hidden="1" customHeight="1" x14ac:dyDescent="0.25">
      <c r="A2329" s="2"/>
      <c r="B2329" s="233" t="s">
        <v>1664</v>
      </c>
      <c r="C2329" s="235" t="s">
        <v>1500</v>
      </c>
      <c r="D2329" s="236"/>
      <c r="E2329" s="241"/>
      <c r="F2329" s="244" t="s">
        <v>1678</v>
      </c>
      <c r="G2329" s="245"/>
      <c r="H2329" s="245"/>
      <c r="I2329" s="245" t="s">
        <v>1617</v>
      </c>
      <c r="J2329" s="247"/>
      <c r="K2329" s="249">
        <v>46190</v>
      </c>
      <c r="L2329" s="247" t="s">
        <v>1471</v>
      </c>
      <c r="M2329" s="247">
        <v>1</v>
      </c>
      <c r="N2329" s="247"/>
      <c r="O2329" s="245" t="s">
        <v>1596</v>
      </c>
      <c r="P2329" s="135" t="s">
        <v>148</v>
      </c>
      <c r="Q2329" s="89"/>
      <c r="R2329" s="89"/>
      <c r="S2329" s="89"/>
      <c r="T2329" s="89"/>
      <c r="U2329" s="89"/>
      <c r="V2329" s="89"/>
      <c r="W2329" s="89"/>
      <c r="X2329" s="89"/>
      <c r="Y2329" s="89"/>
      <c r="Z2329" s="89"/>
      <c r="AA2329" s="220">
        <v>135</v>
      </c>
      <c r="AB2329" s="220"/>
      <c r="AC2329" s="233"/>
      <c r="AD2329" s="220"/>
      <c r="AE2329" s="223">
        <v>70</v>
      </c>
      <c r="AF2329" s="224"/>
      <c r="AG2329" s="229"/>
      <c r="AH2329" s="229">
        <v>80</v>
      </c>
      <c r="AI2329" s="229">
        <v>0.18042339356356249</v>
      </c>
      <c r="AJ2329" s="215"/>
      <c r="AK2329" s="215"/>
      <c r="AL2329" s="209" t="s">
        <v>1590</v>
      </c>
      <c r="AM2329" s="212"/>
      <c r="AN2329" s="212"/>
      <c r="AO2329" s="212"/>
      <c r="AP2329" s="212"/>
      <c r="AQ2329" s="212"/>
      <c r="AR2329" s="212"/>
      <c r="AS2329" s="212"/>
      <c r="AT2329" s="206"/>
      <c r="AU2329" s="206"/>
      <c r="AV2329" s="206"/>
      <c r="AW2329" s="206"/>
      <c r="AX2329" s="206"/>
      <c r="AY2329" s="206"/>
      <c r="AZ2329" s="206"/>
      <c r="BA2329" s="206"/>
      <c r="BB2329" s="206"/>
      <c r="BC2329" s="206"/>
      <c r="BD2329" s="206"/>
      <c r="BE2329" s="206"/>
      <c r="BF2329" s="206"/>
      <c r="BG2329" s="206"/>
      <c r="BH2329" s="206"/>
      <c r="BI2329" s="206"/>
      <c r="BJ2329" s="206"/>
      <c r="BK2329" s="206"/>
      <c r="BL2329" s="206"/>
      <c r="BM2329" s="209"/>
      <c r="BN2329" s="203"/>
      <c r="BO2329" s="2"/>
    </row>
    <row r="2330" spans="1:67" ht="15" customHeight="1" x14ac:dyDescent="0.25">
      <c r="A2330" s="2"/>
      <c r="B2330" s="234"/>
      <c r="C2330" s="237"/>
      <c r="D2330" s="238"/>
      <c r="E2330" s="242"/>
      <c r="F2330" s="245"/>
      <c r="G2330" s="245"/>
      <c r="H2330" s="245"/>
      <c r="I2330" s="245"/>
      <c r="J2330" s="248"/>
      <c r="K2330" s="250"/>
      <c r="L2330" s="247"/>
      <c r="M2330" s="247"/>
      <c r="N2330" s="247"/>
      <c r="O2330" s="245"/>
      <c r="P2330" s="134" t="s">
        <v>26</v>
      </c>
      <c r="Q2330" s="89">
        <v>46097</v>
      </c>
      <c r="R2330" s="89">
        <v>46115</v>
      </c>
      <c r="S2330" s="89">
        <v>46129</v>
      </c>
      <c r="T2330" s="89">
        <v>46248</v>
      </c>
      <c r="U2330" s="89">
        <v>46248</v>
      </c>
      <c r="V2330" s="184">
        <v>46248</v>
      </c>
      <c r="W2330" s="89">
        <v>46262</v>
      </c>
      <c r="X2330" s="89"/>
      <c r="Y2330" s="89"/>
      <c r="Z2330" s="89"/>
      <c r="AA2330" s="221"/>
      <c r="AB2330" s="221"/>
      <c r="AC2330" s="234"/>
      <c r="AD2330" s="221"/>
      <c r="AE2330" s="225"/>
      <c r="AF2330" s="226"/>
      <c r="AG2330" s="230"/>
      <c r="AH2330" s="230"/>
      <c r="AI2330" s="230"/>
      <c r="AJ2330" s="216"/>
      <c r="AK2330" s="216"/>
      <c r="AL2330" s="218"/>
      <c r="AM2330" s="213"/>
      <c r="AN2330" s="213"/>
      <c r="AO2330" s="213"/>
      <c r="AP2330" s="213"/>
      <c r="AQ2330" s="213"/>
      <c r="AR2330" s="213"/>
      <c r="AS2330" s="213"/>
      <c r="AT2330" s="207"/>
      <c r="AU2330" s="207"/>
      <c r="AV2330" s="207"/>
      <c r="AW2330" s="207"/>
      <c r="AX2330" s="207"/>
      <c r="AY2330" s="207"/>
      <c r="AZ2330" s="207"/>
      <c r="BA2330" s="207"/>
      <c r="BB2330" s="207"/>
      <c r="BC2330" s="207"/>
      <c r="BD2330" s="207"/>
      <c r="BE2330" s="207"/>
      <c r="BF2330" s="207"/>
      <c r="BG2330" s="207"/>
      <c r="BH2330" s="207"/>
      <c r="BI2330" s="207"/>
      <c r="BJ2330" s="207"/>
      <c r="BK2330" s="207"/>
      <c r="BL2330" s="207"/>
      <c r="BM2330" s="210"/>
      <c r="BN2330" s="204"/>
      <c r="BO2330" s="2"/>
    </row>
    <row r="2331" spans="1:67" ht="15" hidden="1" customHeight="1" x14ac:dyDescent="0.25">
      <c r="A2331" s="2"/>
      <c r="B2331" s="234"/>
      <c r="C2331" s="237"/>
      <c r="D2331" s="238"/>
      <c r="E2331" s="242"/>
      <c r="F2331" s="245"/>
      <c r="G2331" s="245"/>
      <c r="H2331" s="245"/>
      <c r="I2331" s="245"/>
      <c r="J2331" s="248"/>
      <c r="K2331" s="250"/>
      <c r="L2331" s="247"/>
      <c r="M2331" s="247"/>
      <c r="N2331" s="247"/>
      <c r="O2331" s="245"/>
      <c r="P2331" s="134" t="s">
        <v>262</v>
      </c>
      <c r="Q2331" s="89"/>
      <c r="R2331" s="89"/>
      <c r="S2331" s="89"/>
      <c r="T2331" s="89"/>
      <c r="U2331" s="89"/>
      <c r="V2331" s="89"/>
      <c r="W2331" s="89"/>
      <c r="X2331" s="89"/>
      <c r="Y2331" s="89"/>
      <c r="Z2331" s="89"/>
      <c r="AA2331" s="221"/>
      <c r="AB2331" s="221"/>
      <c r="AC2331" s="234"/>
      <c r="AD2331" s="221"/>
      <c r="AE2331" s="225"/>
      <c r="AF2331" s="226"/>
      <c r="AG2331" s="230"/>
      <c r="AH2331" s="230"/>
      <c r="AI2331" s="230"/>
      <c r="AJ2331" s="216"/>
      <c r="AK2331" s="216"/>
      <c r="AL2331" s="218"/>
      <c r="AM2331" s="213"/>
      <c r="AN2331" s="213"/>
      <c r="AO2331" s="213"/>
      <c r="AP2331" s="213"/>
      <c r="AQ2331" s="213"/>
      <c r="AR2331" s="213"/>
      <c r="AS2331" s="213"/>
      <c r="AT2331" s="207"/>
      <c r="AU2331" s="207"/>
      <c r="AV2331" s="207"/>
      <c r="AW2331" s="207"/>
      <c r="AX2331" s="207"/>
      <c r="AY2331" s="207"/>
      <c r="AZ2331" s="207"/>
      <c r="BA2331" s="207"/>
      <c r="BB2331" s="207"/>
      <c r="BC2331" s="207"/>
      <c r="BD2331" s="207"/>
      <c r="BE2331" s="207"/>
      <c r="BF2331" s="207"/>
      <c r="BG2331" s="207"/>
      <c r="BH2331" s="207"/>
      <c r="BI2331" s="207"/>
      <c r="BJ2331" s="207"/>
      <c r="BK2331" s="207"/>
      <c r="BL2331" s="207"/>
      <c r="BM2331" s="210"/>
      <c r="BN2331" s="204"/>
      <c r="BO2331" s="2"/>
    </row>
    <row r="2332" spans="1:67" ht="15" hidden="1" customHeight="1" x14ac:dyDescent="0.25">
      <c r="A2332" s="2"/>
      <c r="B2332" s="234"/>
      <c r="C2332" s="237"/>
      <c r="D2332" s="238"/>
      <c r="E2332" s="242"/>
      <c r="F2332" s="245"/>
      <c r="G2332" s="245"/>
      <c r="H2332" s="245"/>
      <c r="I2332" s="245"/>
      <c r="J2332" s="248"/>
      <c r="K2332" s="250"/>
      <c r="L2332" s="247"/>
      <c r="M2332" s="247"/>
      <c r="N2332" s="247"/>
      <c r="O2332" s="245"/>
      <c r="P2332" s="134" t="s">
        <v>263</v>
      </c>
      <c r="Q2332" s="89"/>
      <c r="R2332" s="89"/>
      <c r="S2332" s="89"/>
      <c r="T2332" s="89"/>
      <c r="U2332" s="89"/>
      <c r="V2332" s="89"/>
      <c r="W2332" s="89"/>
      <c r="X2332" s="89"/>
      <c r="Y2332" s="89"/>
      <c r="Z2332" s="89"/>
      <c r="AA2332" s="221"/>
      <c r="AB2332" s="221"/>
      <c r="AC2332" s="234"/>
      <c r="AD2332" s="221"/>
      <c r="AE2332" s="225"/>
      <c r="AF2332" s="226"/>
      <c r="AG2332" s="230"/>
      <c r="AH2332" s="230"/>
      <c r="AI2332" s="230"/>
      <c r="AJ2332" s="216"/>
      <c r="AK2332" s="216"/>
      <c r="AL2332" s="218"/>
      <c r="AM2332" s="213"/>
      <c r="AN2332" s="213"/>
      <c r="AO2332" s="213"/>
      <c r="AP2332" s="213"/>
      <c r="AQ2332" s="213"/>
      <c r="AR2332" s="213"/>
      <c r="AS2332" s="213"/>
      <c r="AT2332" s="207"/>
      <c r="AU2332" s="207"/>
      <c r="AV2332" s="207"/>
      <c r="AW2332" s="207"/>
      <c r="AX2332" s="207"/>
      <c r="AY2332" s="207"/>
      <c r="AZ2332" s="207"/>
      <c r="BA2332" s="207"/>
      <c r="BB2332" s="207"/>
      <c r="BC2332" s="207"/>
      <c r="BD2332" s="207"/>
      <c r="BE2332" s="207"/>
      <c r="BF2332" s="207"/>
      <c r="BG2332" s="207"/>
      <c r="BH2332" s="207"/>
      <c r="BI2332" s="207"/>
      <c r="BJ2332" s="207"/>
      <c r="BK2332" s="207"/>
      <c r="BL2332" s="207"/>
      <c r="BM2332" s="210"/>
      <c r="BN2332" s="204"/>
      <c r="BO2332" s="2"/>
    </row>
    <row r="2333" spans="1:67" ht="15" hidden="1" customHeight="1" x14ac:dyDescent="0.25">
      <c r="A2333" s="2"/>
      <c r="B2333" s="234"/>
      <c r="C2333" s="237"/>
      <c r="D2333" s="238"/>
      <c r="E2333" s="242"/>
      <c r="F2333" s="245"/>
      <c r="G2333" s="245"/>
      <c r="H2333" s="245"/>
      <c r="I2333" s="245"/>
      <c r="J2333" s="248"/>
      <c r="K2333" s="250"/>
      <c r="L2333" s="247"/>
      <c r="M2333" s="247"/>
      <c r="N2333" s="247"/>
      <c r="O2333" s="245"/>
      <c r="P2333" s="134" t="s">
        <v>27</v>
      </c>
      <c r="Q2333" s="89"/>
      <c r="R2333" s="89"/>
      <c r="S2333" s="89"/>
      <c r="T2333" s="89"/>
      <c r="U2333" s="89"/>
      <c r="V2333" s="89"/>
      <c r="W2333" s="89"/>
      <c r="X2333" s="89"/>
      <c r="Y2333" s="89"/>
      <c r="Z2333" s="89"/>
      <c r="AA2333" s="221"/>
      <c r="AB2333" s="221"/>
      <c r="AC2333" s="234"/>
      <c r="AD2333" s="221"/>
      <c r="AE2333" s="225"/>
      <c r="AF2333" s="226"/>
      <c r="AG2333" s="230"/>
      <c r="AH2333" s="230"/>
      <c r="AI2333" s="230"/>
      <c r="AJ2333" s="216"/>
      <c r="AK2333" s="216"/>
      <c r="AL2333" s="218"/>
      <c r="AM2333" s="213"/>
      <c r="AN2333" s="213"/>
      <c r="AO2333" s="213"/>
      <c r="AP2333" s="213"/>
      <c r="AQ2333" s="213"/>
      <c r="AR2333" s="213"/>
      <c r="AS2333" s="213"/>
      <c r="AT2333" s="207"/>
      <c r="AU2333" s="207"/>
      <c r="AV2333" s="207"/>
      <c r="AW2333" s="207"/>
      <c r="AX2333" s="207"/>
      <c r="AY2333" s="207"/>
      <c r="AZ2333" s="207"/>
      <c r="BA2333" s="207"/>
      <c r="BB2333" s="207"/>
      <c r="BC2333" s="207"/>
      <c r="BD2333" s="207"/>
      <c r="BE2333" s="207"/>
      <c r="BF2333" s="207"/>
      <c r="BG2333" s="207"/>
      <c r="BH2333" s="207"/>
      <c r="BI2333" s="207"/>
      <c r="BJ2333" s="207"/>
      <c r="BK2333" s="207"/>
      <c r="BL2333" s="207"/>
      <c r="BM2333" s="210"/>
      <c r="BN2333" s="204"/>
      <c r="BO2333" s="2"/>
    </row>
    <row r="2334" spans="1:67" ht="15" customHeight="1" x14ac:dyDescent="0.25">
      <c r="A2334" s="2"/>
      <c r="B2334" s="219"/>
      <c r="C2334" s="239"/>
      <c r="D2334" s="240"/>
      <c r="E2334" s="243"/>
      <c r="F2334" s="246"/>
      <c r="G2334" s="246"/>
      <c r="H2334" s="246"/>
      <c r="I2334" s="246"/>
      <c r="J2334" s="248"/>
      <c r="K2334" s="251"/>
      <c r="L2334" s="248"/>
      <c r="M2334" s="248"/>
      <c r="N2334" s="248"/>
      <c r="O2334" s="246"/>
      <c r="P2334" s="134" t="s">
        <v>28</v>
      </c>
      <c r="Q2334" s="182">
        <v>46090</v>
      </c>
      <c r="R2334" s="182">
        <v>46120</v>
      </c>
      <c r="S2334" s="182">
        <v>46131</v>
      </c>
      <c r="T2334" s="182">
        <v>46190</v>
      </c>
      <c r="U2334" s="182">
        <v>46190</v>
      </c>
      <c r="V2334" s="89"/>
      <c r="W2334" s="89"/>
      <c r="X2334" s="89"/>
      <c r="Y2334" s="89"/>
      <c r="Z2334" s="89"/>
      <c r="AA2334" s="232"/>
      <c r="AB2334" s="222"/>
      <c r="AC2334" s="252"/>
      <c r="AD2334" s="222"/>
      <c r="AE2334" s="227"/>
      <c r="AF2334" s="228"/>
      <c r="AG2334" s="231"/>
      <c r="AH2334" s="232"/>
      <c r="AI2334" s="232"/>
      <c r="AJ2334" s="217"/>
      <c r="AK2334" s="217"/>
      <c r="AL2334" s="219"/>
      <c r="AM2334" s="214"/>
      <c r="AN2334" s="214"/>
      <c r="AO2334" s="214"/>
      <c r="AP2334" s="214"/>
      <c r="AQ2334" s="214"/>
      <c r="AR2334" s="214"/>
      <c r="AS2334" s="214"/>
      <c r="AT2334" s="208"/>
      <c r="AU2334" s="208"/>
      <c r="AV2334" s="208"/>
      <c r="AW2334" s="208"/>
      <c r="AX2334" s="208"/>
      <c r="AY2334" s="208"/>
      <c r="AZ2334" s="208"/>
      <c r="BA2334" s="208"/>
      <c r="BB2334" s="208"/>
      <c r="BC2334" s="208"/>
      <c r="BD2334" s="208"/>
      <c r="BE2334" s="208"/>
      <c r="BF2334" s="208"/>
      <c r="BG2334" s="208"/>
      <c r="BH2334" s="208"/>
      <c r="BI2334" s="208"/>
      <c r="BJ2334" s="208"/>
      <c r="BK2334" s="208"/>
      <c r="BL2334" s="208"/>
      <c r="BM2334" s="211"/>
      <c r="BN2334" s="205"/>
      <c r="BO2334" s="2"/>
    </row>
    <row r="2335" spans="1:67" ht="15" hidden="1" customHeight="1" x14ac:dyDescent="0.25">
      <c r="A2335" s="2"/>
      <c r="B2335" s="233" t="s">
        <v>1664</v>
      </c>
      <c r="C2335" s="235" t="s">
        <v>1502</v>
      </c>
      <c r="D2335" s="236"/>
      <c r="E2335" s="241"/>
      <c r="F2335" s="244" t="s">
        <v>1679</v>
      </c>
      <c r="G2335" s="245"/>
      <c r="H2335" s="245"/>
      <c r="I2335" s="245" t="s">
        <v>1617</v>
      </c>
      <c r="J2335" s="247"/>
      <c r="K2335" s="249">
        <v>46190</v>
      </c>
      <c r="L2335" s="247" t="s">
        <v>1471</v>
      </c>
      <c r="M2335" s="247">
        <v>1</v>
      </c>
      <c r="N2335" s="247"/>
      <c r="O2335" s="245" t="s">
        <v>1596</v>
      </c>
      <c r="P2335" s="135" t="s">
        <v>148</v>
      </c>
      <c r="Q2335" s="89"/>
      <c r="R2335" s="89"/>
      <c r="S2335" s="89"/>
      <c r="T2335" s="89"/>
      <c r="U2335" s="89"/>
      <c r="V2335" s="89"/>
      <c r="W2335" s="89"/>
      <c r="X2335" s="89"/>
      <c r="Y2335" s="89"/>
      <c r="Z2335" s="89"/>
      <c r="AA2335" s="220">
        <v>135</v>
      </c>
      <c r="AB2335" s="220"/>
      <c r="AC2335" s="233"/>
      <c r="AD2335" s="220"/>
      <c r="AE2335" s="223">
        <v>70</v>
      </c>
      <c r="AF2335" s="224"/>
      <c r="AG2335" s="229"/>
      <c r="AH2335" s="229">
        <v>80</v>
      </c>
      <c r="AI2335" s="229">
        <v>0.18042339356356249</v>
      </c>
      <c r="AJ2335" s="215"/>
      <c r="AK2335" s="215"/>
      <c r="AL2335" s="209" t="s">
        <v>1590</v>
      </c>
      <c r="AM2335" s="212"/>
      <c r="AN2335" s="212"/>
      <c r="AO2335" s="212"/>
      <c r="AP2335" s="212"/>
      <c r="AQ2335" s="212"/>
      <c r="AR2335" s="212"/>
      <c r="AS2335" s="212"/>
      <c r="AT2335" s="206"/>
      <c r="AU2335" s="206"/>
      <c r="AV2335" s="206"/>
      <c r="AW2335" s="206"/>
      <c r="AX2335" s="206"/>
      <c r="AY2335" s="206"/>
      <c r="AZ2335" s="206"/>
      <c r="BA2335" s="206"/>
      <c r="BB2335" s="206"/>
      <c r="BC2335" s="206"/>
      <c r="BD2335" s="206"/>
      <c r="BE2335" s="206"/>
      <c r="BF2335" s="206"/>
      <c r="BG2335" s="206"/>
      <c r="BH2335" s="206"/>
      <c r="BI2335" s="206"/>
      <c r="BJ2335" s="206"/>
      <c r="BK2335" s="206"/>
      <c r="BL2335" s="206"/>
      <c r="BM2335" s="209"/>
      <c r="BN2335" s="203"/>
      <c r="BO2335" s="2"/>
    </row>
    <row r="2336" spans="1:67" ht="15" customHeight="1" x14ac:dyDescent="0.25">
      <c r="A2336" s="2"/>
      <c r="B2336" s="234"/>
      <c r="C2336" s="237"/>
      <c r="D2336" s="238"/>
      <c r="E2336" s="242"/>
      <c r="F2336" s="245"/>
      <c r="G2336" s="245"/>
      <c r="H2336" s="245"/>
      <c r="I2336" s="245"/>
      <c r="J2336" s="248"/>
      <c r="K2336" s="250"/>
      <c r="L2336" s="247"/>
      <c r="M2336" s="247"/>
      <c r="N2336" s="247"/>
      <c r="O2336" s="245"/>
      <c r="P2336" s="134" t="s">
        <v>26</v>
      </c>
      <c r="Q2336" s="89">
        <v>46097</v>
      </c>
      <c r="R2336" s="89">
        <v>46115</v>
      </c>
      <c r="S2336" s="89">
        <v>46129</v>
      </c>
      <c r="T2336" s="89">
        <v>46248</v>
      </c>
      <c r="U2336" s="89">
        <v>46248</v>
      </c>
      <c r="V2336" s="184">
        <v>46248</v>
      </c>
      <c r="W2336" s="89">
        <v>46262</v>
      </c>
      <c r="X2336" s="89"/>
      <c r="Y2336" s="89"/>
      <c r="Z2336" s="89"/>
      <c r="AA2336" s="221"/>
      <c r="AB2336" s="221"/>
      <c r="AC2336" s="234"/>
      <c r="AD2336" s="221"/>
      <c r="AE2336" s="225"/>
      <c r="AF2336" s="226"/>
      <c r="AG2336" s="230"/>
      <c r="AH2336" s="230"/>
      <c r="AI2336" s="230"/>
      <c r="AJ2336" s="216"/>
      <c r="AK2336" s="216"/>
      <c r="AL2336" s="218"/>
      <c r="AM2336" s="213"/>
      <c r="AN2336" s="213"/>
      <c r="AO2336" s="213"/>
      <c r="AP2336" s="213"/>
      <c r="AQ2336" s="213"/>
      <c r="AR2336" s="213"/>
      <c r="AS2336" s="213"/>
      <c r="AT2336" s="207"/>
      <c r="AU2336" s="207"/>
      <c r="AV2336" s="207"/>
      <c r="AW2336" s="207"/>
      <c r="AX2336" s="207"/>
      <c r="AY2336" s="207"/>
      <c r="AZ2336" s="207"/>
      <c r="BA2336" s="207"/>
      <c r="BB2336" s="207"/>
      <c r="BC2336" s="207"/>
      <c r="BD2336" s="207"/>
      <c r="BE2336" s="207"/>
      <c r="BF2336" s="207"/>
      <c r="BG2336" s="207"/>
      <c r="BH2336" s="207"/>
      <c r="BI2336" s="207"/>
      <c r="BJ2336" s="207"/>
      <c r="BK2336" s="207"/>
      <c r="BL2336" s="207"/>
      <c r="BM2336" s="210"/>
      <c r="BN2336" s="204"/>
      <c r="BO2336" s="2"/>
    </row>
    <row r="2337" spans="1:67" ht="15" hidden="1" customHeight="1" x14ac:dyDescent="0.25">
      <c r="A2337" s="2"/>
      <c r="B2337" s="234"/>
      <c r="C2337" s="237"/>
      <c r="D2337" s="238"/>
      <c r="E2337" s="242"/>
      <c r="F2337" s="245"/>
      <c r="G2337" s="245"/>
      <c r="H2337" s="245"/>
      <c r="I2337" s="245"/>
      <c r="J2337" s="248"/>
      <c r="K2337" s="250"/>
      <c r="L2337" s="247"/>
      <c r="M2337" s="247"/>
      <c r="N2337" s="247"/>
      <c r="O2337" s="245"/>
      <c r="P2337" s="134" t="s">
        <v>262</v>
      </c>
      <c r="Q2337" s="89"/>
      <c r="R2337" s="89"/>
      <c r="S2337" s="89"/>
      <c r="T2337" s="89"/>
      <c r="U2337" s="89"/>
      <c r="V2337" s="89"/>
      <c r="W2337" s="89"/>
      <c r="X2337" s="89"/>
      <c r="Y2337" s="89"/>
      <c r="Z2337" s="89"/>
      <c r="AA2337" s="221"/>
      <c r="AB2337" s="221"/>
      <c r="AC2337" s="234"/>
      <c r="AD2337" s="221"/>
      <c r="AE2337" s="225"/>
      <c r="AF2337" s="226"/>
      <c r="AG2337" s="230"/>
      <c r="AH2337" s="230"/>
      <c r="AI2337" s="230"/>
      <c r="AJ2337" s="216"/>
      <c r="AK2337" s="216"/>
      <c r="AL2337" s="218"/>
      <c r="AM2337" s="213"/>
      <c r="AN2337" s="213"/>
      <c r="AO2337" s="213"/>
      <c r="AP2337" s="213"/>
      <c r="AQ2337" s="213"/>
      <c r="AR2337" s="213"/>
      <c r="AS2337" s="213"/>
      <c r="AT2337" s="207"/>
      <c r="AU2337" s="207"/>
      <c r="AV2337" s="207"/>
      <c r="AW2337" s="207"/>
      <c r="AX2337" s="207"/>
      <c r="AY2337" s="207"/>
      <c r="AZ2337" s="207"/>
      <c r="BA2337" s="207"/>
      <c r="BB2337" s="207"/>
      <c r="BC2337" s="207"/>
      <c r="BD2337" s="207"/>
      <c r="BE2337" s="207"/>
      <c r="BF2337" s="207"/>
      <c r="BG2337" s="207"/>
      <c r="BH2337" s="207"/>
      <c r="BI2337" s="207"/>
      <c r="BJ2337" s="207"/>
      <c r="BK2337" s="207"/>
      <c r="BL2337" s="207"/>
      <c r="BM2337" s="210"/>
      <c r="BN2337" s="204"/>
      <c r="BO2337" s="2"/>
    </row>
    <row r="2338" spans="1:67" ht="15" hidden="1" customHeight="1" x14ac:dyDescent="0.25">
      <c r="A2338" s="2"/>
      <c r="B2338" s="234"/>
      <c r="C2338" s="237"/>
      <c r="D2338" s="238"/>
      <c r="E2338" s="242"/>
      <c r="F2338" s="245"/>
      <c r="G2338" s="245"/>
      <c r="H2338" s="245"/>
      <c r="I2338" s="245"/>
      <c r="J2338" s="248"/>
      <c r="K2338" s="250"/>
      <c r="L2338" s="247"/>
      <c r="M2338" s="247"/>
      <c r="N2338" s="247"/>
      <c r="O2338" s="245"/>
      <c r="P2338" s="134" t="s">
        <v>263</v>
      </c>
      <c r="Q2338" s="89"/>
      <c r="R2338" s="89"/>
      <c r="S2338" s="89"/>
      <c r="T2338" s="89"/>
      <c r="U2338" s="89"/>
      <c r="V2338" s="89"/>
      <c r="W2338" s="89"/>
      <c r="X2338" s="89"/>
      <c r="Y2338" s="89"/>
      <c r="Z2338" s="89"/>
      <c r="AA2338" s="221"/>
      <c r="AB2338" s="221"/>
      <c r="AC2338" s="234"/>
      <c r="AD2338" s="221"/>
      <c r="AE2338" s="225"/>
      <c r="AF2338" s="226"/>
      <c r="AG2338" s="230"/>
      <c r="AH2338" s="230"/>
      <c r="AI2338" s="230"/>
      <c r="AJ2338" s="216"/>
      <c r="AK2338" s="216"/>
      <c r="AL2338" s="218"/>
      <c r="AM2338" s="213"/>
      <c r="AN2338" s="213"/>
      <c r="AO2338" s="213"/>
      <c r="AP2338" s="213"/>
      <c r="AQ2338" s="213"/>
      <c r="AR2338" s="213"/>
      <c r="AS2338" s="213"/>
      <c r="AT2338" s="207"/>
      <c r="AU2338" s="207"/>
      <c r="AV2338" s="207"/>
      <c r="AW2338" s="207"/>
      <c r="AX2338" s="207"/>
      <c r="AY2338" s="207"/>
      <c r="AZ2338" s="207"/>
      <c r="BA2338" s="207"/>
      <c r="BB2338" s="207"/>
      <c r="BC2338" s="207"/>
      <c r="BD2338" s="207"/>
      <c r="BE2338" s="207"/>
      <c r="BF2338" s="207"/>
      <c r="BG2338" s="207"/>
      <c r="BH2338" s="207"/>
      <c r="BI2338" s="207"/>
      <c r="BJ2338" s="207"/>
      <c r="BK2338" s="207"/>
      <c r="BL2338" s="207"/>
      <c r="BM2338" s="210"/>
      <c r="BN2338" s="204"/>
      <c r="BO2338" s="2"/>
    </row>
    <row r="2339" spans="1:67" ht="15" hidden="1" customHeight="1" x14ac:dyDescent="0.25">
      <c r="A2339" s="2"/>
      <c r="B2339" s="234"/>
      <c r="C2339" s="237"/>
      <c r="D2339" s="238"/>
      <c r="E2339" s="242"/>
      <c r="F2339" s="245"/>
      <c r="G2339" s="245"/>
      <c r="H2339" s="245"/>
      <c r="I2339" s="245"/>
      <c r="J2339" s="248"/>
      <c r="K2339" s="250"/>
      <c r="L2339" s="247"/>
      <c r="M2339" s="247"/>
      <c r="N2339" s="247"/>
      <c r="O2339" s="245"/>
      <c r="P2339" s="134" t="s">
        <v>27</v>
      </c>
      <c r="Q2339" s="89"/>
      <c r="R2339" s="89"/>
      <c r="S2339" s="89"/>
      <c r="T2339" s="89"/>
      <c r="U2339" s="89"/>
      <c r="V2339" s="89"/>
      <c r="W2339" s="89"/>
      <c r="X2339" s="89"/>
      <c r="Y2339" s="89"/>
      <c r="Z2339" s="89"/>
      <c r="AA2339" s="221"/>
      <c r="AB2339" s="221"/>
      <c r="AC2339" s="234"/>
      <c r="AD2339" s="221"/>
      <c r="AE2339" s="225"/>
      <c r="AF2339" s="226"/>
      <c r="AG2339" s="230"/>
      <c r="AH2339" s="230"/>
      <c r="AI2339" s="230"/>
      <c r="AJ2339" s="216"/>
      <c r="AK2339" s="216"/>
      <c r="AL2339" s="218"/>
      <c r="AM2339" s="213"/>
      <c r="AN2339" s="213"/>
      <c r="AO2339" s="213"/>
      <c r="AP2339" s="213"/>
      <c r="AQ2339" s="213"/>
      <c r="AR2339" s="213"/>
      <c r="AS2339" s="213"/>
      <c r="AT2339" s="207"/>
      <c r="AU2339" s="207"/>
      <c r="AV2339" s="207"/>
      <c r="AW2339" s="207"/>
      <c r="AX2339" s="207"/>
      <c r="AY2339" s="207"/>
      <c r="AZ2339" s="207"/>
      <c r="BA2339" s="207"/>
      <c r="BB2339" s="207"/>
      <c r="BC2339" s="207"/>
      <c r="BD2339" s="207"/>
      <c r="BE2339" s="207"/>
      <c r="BF2339" s="207"/>
      <c r="BG2339" s="207"/>
      <c r="BH2339" s="207"/>
      <c r="BI2339" s="207"/>
      <c r="BJ2339" s="207"/>
      <c r="BK2339" s="207"/>
      <c r="BL2339" s="207"/>
      <c r="BM2339" s="210"/>
      <c r="BN2339" s="204"/>
      <c r="BO2339" s="2"/>
    </row>
    <row r="2340" spans="1:67" ht="15" customHeight="1" x14ac:dyDescent="0.25">
      <c r="A2340" s="2"/>
      <c r="B2340" s="219"/>
      <c r="C2340" s="239"/>
      <c r="D2340" s="240"/>
      <c r="E2340" s="243"/>
      <c r="F2340" s="246"/>
      <c r="G2340" s="246"/>
      <c r="H2340" s="246"/>
      <c r="I2340" s="246"/>
      <c r="J2340" s="248"/>
      <c r="K2340" s="251"/>
      <c r="L2340" s="248"/>
      <c r="M2340" s="248"/>
      <c r="N2340" s="248"/>
      <c r="O2340" s="246"/>
      <c r="P2340" s="134" t="s">
        <v>28</v>
      </c>
      <c r="Q2340" s="182">
        <v>46090</v>
      </c>
      <c r="R2340" s="182">
        <v>46120</v>
      </c>
      <c r="S2340" s="182">
        <v>46131</v>
      </c>
      <c r="T2340" s="182">
        <v>46190</v>
      </c>
      <c r="U2340" s="182">
        <v>46190</v>
      </c>
      <c r="V2340" s="89"/>
      <c r="W2340" s="89"/>
      <c r="X2340" s="89"/>
      <c r="Y2340" s="89"/>
      <c r="Z2340" s="89"/>
      <c r="AA2340" s="232"/>
      <c r="AB2340" s="222"/>
      <c r="AC2340" s="252"/>
      <c r="AD2340" s="222"/>
      <c r="AE2340" s="227"/>
      <c r="AF2340" s="228"/>
      <c r="AG2340" s="231"/>
      <c r="AH2340" s="232"/>
      <c r="AI2340" s="232"/>
      <c r="AJ2340" s="217"/>
      <c r="AK2340" s="217"/>
      <c r="AL2340" s="219"/>
      <c r="AM2340" s="214"/>
      <c r="AN2340" s="214"/>
      <c r="AO2340" s="214"/>
      <c r="AP2340" s="214"/>
      <c r="AQ2340" s="214"/>
      <c r="AR2340" s="214"/>
      <c r="AS2340" s="214"/>
      <c r="AT2340" s="208"/>
      <c r="AU2340" s="208"/>
      <c r="AV2340" s="208"/>
      <c r="AW2340" s="208"/>
      <c r="AX2340" s="208"/>
      <c r="AY2340" s="208"/>
      <c r="AZ2340" s="208"/>
      <c r="BA2340" s="208"/>
      <c r="BB2340" s="208"/>
      <c r="BC2340" s="208"/>
      <c r="BD2340" s="208"/>
      <c r="BE2340" s="208"/>
      <c r="BF2340" s="208"/>
      <c r="BG2340" s="208"/>
      <c r="BH2340" s="208"/>
      <c r="BI2340" s="208"/>
      <c r="BJ2340" s="208"/>
      <c r="BK2340" s="208"/>
      <c r="BL2340" s="208"/>
      <c r="BM2340" s="211"/>
      <c r="BN2340" s="205"/>
      <c r="BO2340" s="2"/>
    </row>
    <row r="2341" spans="1:67" ht="15" hidden="1" customHeight="1" x14ac:dyDescent="0.25">
      <c r="A2341" s="2"/>
      <c r="B2341" s="233" t="s">
        <v>1664</v>
      </c>
      <c r="C2341" s="235" t="s">
        <v>1504</v>
      </c>
      <c r="D2341" s="236"/>
      <c r="E2341" s="241"/>
      <c r="F2341" s="244" t="s">
        <v>1680</v>
      </c>
      <c r="G2341" s="245"/>
      <c r="H2341" s="245"/>
      <c r="I2341" s="245" t="s">
        <v>1617</v>
      </c>
      <c r="J2341" s="247"/>
      <c r="K2341" s="249">
        <v>46190</v>
      </c>
      <c r="L2341" s="247" t="s">
        <v>1471</v>
      </c>
      <c r="M2341" s="247">
        <v>1</v>
      </c>
      <c r="N2341" s="247"/>
      <c r="O2341" s="245" t="s">
        <v>1596</v>
      </c>
      <c r="P2341" s="135" t="s">
        <v>148</v>
      </c>
      <c r="Q2341" s="89"/>
      <c r="R2341" s="89"/>
      <c r="S2341" s="89"/>
      <c r="T2341" s="89"/>
      <c r="U2341" s="89"/>
      <c r="V2341" s="89"/>
      <c r="W2341" s="89"/>
      <c r="X2341" s="89"/>
      <c r="Y2341" s="89"/>
      <c r="Z2341" s="89"/>
      <c r="AA2341" s="220">
        <v>135</v>
      </c>
      <c r="AB2341" s="220"/>
      <c r="AC2341" s="233"/>
      <c r="AD2341" s="220"/>
      <c r="AE2341" s="223">
        <v>70</v>
      </c>
      <c r="AF2341" s="224"/>
      <c r="AG2341" s="229"/>
      <c r="AH2341" s="229">
        <v>80</v>
      </c>
      <c r="AI2341" s="229">
        <v>0.18042339356356249</v>
      </c>
      <c r="AJ2341" s="215"/>
      <c r="AK2341" s="215"/>
      <c r="AL2341" s="209" t="s">
        <v>1590</v>
      </c>
      <c r="AM2341" s="212"/>
      <c r="AN2341" s="212"/>
      <c r="AO2341" s="212"/>
      <c r="AP2341" s="212"/>
      <c r="AQ2341" s="212"/>
      <c r="AR2341" s="212"/>
      <c r="AS2341" s="212"/>
      <c r="AT2341" s="206"/>
      <c r="AU2341" s="206"/>
      <c r="AV2341" s="206"/>
      <c r="AW2341" s="206"/>
      <c r="AX2341" s="206"/>
      <c r="AY2341" s="206"/>
      <c r="AZ2341" s="206"/>
      <c r="BA2341" s="206"/>
      <c r="BB2341" s="206"/>
      <c r="BC2341" s="206"/>
      <c r="BD2341" s="206"/>
      <c r="BE2341" s="206"/>
      <c r="BF2341" s="206"/>
      <c r="BG2341" s="206"/>
      <c r="BH2341" s="206"/>
      <c r="BI2341" s="206"/>
      <c r="BJ2341" s="206"/>
      <c r="BK2341" s="206"/>
      <c r="BL2341" s="206"/>
      <c r="BM2341" s="209"/>
      <c r="BN2341" s="203"/>
      <c r="BO2341" s="2"/>
    </row>
    <row r="2342" spans="1:67" ht="15" customHeight="1" x14ac:dyDescent="0.25">
      <c r="A2342" s="2"/>
      <c r="B2342" s="234"/>
      <c r="C2342" s="237"/>
      <c r="D2342" s="238"/>
      <c r="E2342" s="242"/>
      <c r="F2342" s="245"/>
      <c r="G2342" s="245"/>
      <c r="H2342" s="245"/>
      <c r="I2342" s="245"/>
      <c r="J2342" s="248"/>
      <c r="K2342" s="250"/>
      <c r="L2342" s="247"/>
      <c r="M2342" s="247"/>
      <c r="N2342" s="247"/>
      <c r="O2342" s="245"/>
      <c r="P2342" s="134" t="s">
        <v>26</v>
      </c>
      <c r="Q2342" s="89">
        <v>46097</v>
      </c>
      <c r="R2342" s="89">
        <v>46115</v>
      </c>
      <c r="S2342" s="89">
        <v>46129</v>
      </c>
      <c r="T2342" s="89">
        <v>46248</v>
      </c>
      <c r="U2342" s="89">
        <v>46248</v>
      </c>
      <c r="V2342" s="184">
        <v>46248</v>
      </c>
      <c r="W2342" s="89">
        <v>46262</v>
      </c>
      <c r="X2342" s="89"/>
      <c r="Y2342" s="89"/>
      <c r="Z2342" s="89"/>
      <c r="AA2342" s="221"/>
      <c r="AB2342" s="221"/>
      <c r="AC2342" s="234"/>
      <c r="AD2342" s="221"/>
      <c r="AE2342" s="225"/>
      <c r="AF2342" s="226"/>
      <c r="AG2342" s="230"/>
      <c r="AH2342" s="230"/>
      <c r="AI2342" s="230"/>
      <c r="AJ2342" s="216"/>
      <c r="AK2342" s="216"/>
      <c r="AL2342" s="218"/>
      <c r="AM2342" s="213"/>
      <c r="AN2342" s="213"/>
      <c r="AO2342" s="213"/>
      <c r="AP2342" s="213"/>
      <c r="AQ2342" s="213"/>
      <c r="AR2342" s="213"/>
      <c r="AS2342" s="213"/>
      <c r="AT2342" s="207"/>
      <c r="AU2342" s="207"/>
      <c r="AV2342" s="207"/>
      <c r="AW2342" s="207"/>
      <c r="AX2342" s="207"/>
      <c r="AY2342" s="207"/>
      <c r="AZ2342" s="207"/>
      <c r="BA2342" s="207"/>
      <c r="BB2342" s="207"/>
      <c r="BC2342" s="207"/>
      <c r="BD2342" s="207"/>
      <c r="BE2342" s="207"/>
      <c r="BF2342" s="207"/>
      <c r="BG2342" s="207"/>
      <c r="BH2342" s="207"/>
      <c r="BI2342" s="207"/>
      <c r="BJ2342" s="207"/>
      <c r="BK2342" s="207"/>
      <c r="BL2342" s="207"/>
      <c r="BM2342" s="210"/>
      <c r="BN2342" s="204"/>
      <c r="BO2342" s="2"/>
    </row>
    <row r="2343" spans="1:67" ht="15" hidden="1" customHeight="1" x14ac:dyDescent="0.25">
      <c r="A2343" s="2"/>
      <c r="B2343" s="234"/>
      <c r="C2343" s="237"/>
      <c r="D2343" s="238"/>
      <c r="E2343" s="242"/>
      <c r="F2343" s="245"/>
      <c r="G2343" s="245"/>
      <c r="H2343" s="245"/>
      <c r="I2343" s="245"/>
      <c r="J2343" s="248"/>
      <c r="K2343" s="250"/>
      <c r="L2343" s="247"/>
      <c r="M2343" s="247"/>
      <c r="N2343" s="247"/>
      <c r="O2343" s="245"/>
      <c r="P2343" s="134" t="s">
        <v>262</v>
      </c>
      <c r="Q2343" s="89"/>
      <c r="R2343" s="89"/>
      <c r="S2343" s="89"/>
      <c r="T2343" s="89"/>
      <c r="U2343" s="89"/>
      <c r="V2343" s="89"/>
      <c r="W2343" s="89"/>
      <c r="X2343" s="89"/>
      <c r="Y2343" s="89"/>
      <c r="Z2343" s="89"/>
      <c r="AA2343" s="221"/>
      <c r="AB2343" s="221"/>
      <c r="AC2343" s="234"/>
      <c r="AD2343" s="221"/>
      <c r="AE2343" s="225"/>
      <c r="AF2343" s="226"/>
      <c r="AG2343" s="230"/>
      <c r="AH2343" s="230"/>
      <c r="AI2343" s="230"/>
      <c r="AJ2343" s="216"/>
      <c r="AK2343" s="216"/>
      <c r="AL2343" s="218"/>
      <c r="AM2343" s="213"/>
      <c r="AN2343" s="213"/>
      <c r="AO2343" s="213"/>
      <c r="AP2343" s="213"/>
      <c r="AQ2343" s="213"/>
      <c r="AR2343" s="213"/>
      <c r="AS2343" s="213"/>
      <c r="AT2343" s="207"/>
      <c r="AU2343" s="207"/>
      <c r="AV2343" s="207"/>
      <c r="AW2343" s="207"/>
      <c r="AX2343" s="207"/>
      <c r="AY2343" s="207"/>
      <c r="AZ2343" s="207"/>
      <c r="BA2343" s="207"/>
      <c r="BB2343" s="207"/>
      <c r="BC2343" s="207"/>
      <c r="BD2343" s="207"/>
      <c r="BE2343" s="207"/>
      <c r="BF2343" s="207"/>
      <c r="BG2343" s="207"/>
      <c r="BH2343" s="207"/>
      <c r="BI2343" s="207"/>
      <c r="BJ2343" s="207"/>
      <c r="BK2343" s="207"/>
      <c r="BL2343" s="207"/>
      <c r="BM2343" s="210"/>
      <c r="BN2343" s="204"/>
      <c r="BO2343" s="2"/>
    </row>
    <row r="2344" spans="1:67" ht="15" hidden="1" customHeight="1" x14ac:dyDescent="0.25">
      <c r="A2344" s="2"/>
      <c r="B2344" s="234"/>
      <c r="C2344" s="237"/>
      <c r="D2344" s="238"/>
      <c r="E2344" s="242"/>
      <c r="F2344" s="245"/>
      <c r="G2344" s="245"/>
      <c r="H2344" s="245"/>
      <c r="I2344" s="245"/>
      <c r="J2344" s="248"/>
      <c r="K2344" s="250"/>
      <c r="L2344" s="247"/>
      <c r="M2344" s="247"/>
      <c r="N2344" s="247"/>
      <c r="O2344" s="245"/>
      <c r="P2344" s="134" t="s">
        <v>263</v>
      </c>
      <c r="Q2344" s="89"/>
      <c r="R2344" s="89"/>
      <c r="S2344" s="89"/>
      <c r="T2344" s="89"/>
      <c r="U2344" s="89"/>
      <c r="V2344" s="89"/>
      <c r="W2344" s="89"/>
      <c r="X2344" s="89"/>
      <c r="Y2344" s="89"/>
      <c r="Z2344" s="89"/>
      <c r="AA2344" s="221"/>
      <c r="AB2344" s="221"/>
      <c r="AC2344" s="234"/>
      <c r="AD2344" s="221"/>
      <c r="AE2344" s="225"/>
      <c r="AF2344" s="226"/>
      <c r="AG2344" s="230"/>
      <c r="AH2344" s="230"/>
      <c r="AI2344" s="230"/>
      <c r="AJ2344" s="216"/>
      <c r="AK2344" s="216"/>
      <c r="AL2344" s="218"/>
      <c r="AM2344" s="213"/>
      <c r="AN2344" s="213"/>
      <c r="AO2344" s="213"/>
      <c r="AP2344" s="213"/>
      <c r="AQ2344" s="213"/>
      <c r="AR2344" s="213"/>
      <c r="AS2344" s="213"/>
      <c r="AT2344" s="207"/>
      <c r="AU2344" s="207"/>
      <c r="AV2344" s="207"/>
      <c r="AW2344" s="207"/>
      <c r="AX2344" s="207"/>
      <c r="AY2344" s="207"/>
      <c r="AZ2344" s="207"/>
      <c r="BA2344" s="207"/>
      <c r="BB2344" s="207"/>
      <c r="BC2344" s="207"/>
      <c r="BD2344" s="207"/>
      <c r="BE2344" s="207"/>
      <c r="BF2344" s="207"/>
      <c r="BG2344" s="207"/>
      <c r="BH2344" s="207"/>
      <c r="BI2344" s="207"/>
      <c r="BJ2344" s="207"/>
      <c r="BK2344" s="207"/>
      <c r="BL2344" s="207"/>
      <c r="BM2344" s="210"/>
      <c r="BN2344" s="204"/>
      <c r="BO2344" s="2"/>
    </row>
    <row r="2345" spans="1:67" ht="15" hidden="1" customHeight="1" x14ac:dyDescent="0.25">
      <c r="A2345" s="2"/>
      <c r="B2345" s="234"/>
      <c r="C2345" s="237"/>
      <c r="D2345" s="238"/>
      <c r="E2345" s="242"/>
      <c r="F2345" s="245"/>
      <c r="G2345" s="245"/>
      <c r="H2345" s="245"/>
      <c r="I2345" s="245"/>
      <c r="J2345" s="248"/>
      <c r="K2345" s="250"/>
      <c r="L2345" s="247"/>
      <c r="M2345" s="247"/>
      <c r="N2345" s="247"/>
      <c r="O2345" s="245"/>
      <c r="P2345" s="134" t="s">
        <v>27</v>
      </c>
      <c r="Q2345" s="89"/>
      <c r="R2345" s="89"/>
      <c r="S2345" s="89"/>
      <c r="T2345" s="89"/>
      <c r="U2345" s="89"/>
      <c r="V2345" s="89"/>
      <c r="W2345" s="89"/>
      <c r="X2345" s="89"/>
      <c r="Y2345" s="89"/>
      <c r="Z2345" s="89"/>
      <c r="AA2345" s="221"/>
      <c r="AB2345" s="221"/>
      <c r="AC2345" s="234"/>
      <c r="AD2345" s="221"/>
      <c r="AE2345" s="225"/>
      <c r="AF2345" s="226"/>
      <c r="AG2345" s="230"/>
      <c r="AH2345" s="230"/>
      <c r="AI2345" s="230"/>
      <c r="AJ2345" s="216"/>
      <c r="AK2345" s="216"/>
      <c r="AL2345" s="218"/>
      <c r="AM2345" s="213"/>
      <c r="AN2345" s="213"/>
      <c r="AO2345" s="213"/>
      <c r="AP2345" s="213"/>
      <c r="AQ2345" s="213"/>
      <c r="AR2345" s="213"/>
      <c r="AS2345" s="213"/>
      <c r="AT2345" s="207"/>
      <c r="AU2345" s="207"/>
      <c r="AV2345" s="207"/>
      <c r="AW2345" s="207"/>
      <c r="AX2345" s="207"/>
      <c r="AY2345" s="207"/>
      <c r="AZ2345" s="207"/>
      <c r="BA2345" s="207"/>
      <c r="BB2345" s="207"/>
      <c r="BC2345" s="207"/>
      <c r="BD2345" s="207"/>
      <c r="BE2345" s="207"/>
      <c r="BF2345" s="207"/>
      <c r="BG2345" s="207"/>
      <c r="BH2345" s="207"/>
      <c r="BI2345" s="207"/>
      <c r="BJ2345" s="207"/>
      <c r="BK2345" s="207"/>
      <c r="BL2345" s="207"/>
      <c r="BM2345" s="210"/>
      <c r="BN2345" s="204"/>
      <c r="BO2345" s="2"/>
    </row>
    <row r="2346" spans="1:67" ht="15" customHeight="1" x14ac:dyDescent="0.25">
      <c r="A2346" s="2"/>
      <c r="B2346" s="219"/>
      <c r="C2346" s="239"/>
      <c r="D2346" s="240"/>
      <c r="E2346" s="243"/>
      <c r="F2346" s="246"/>
      <c r="G2346" s="246"/>
      <c r="H2346" s="246"/>
      <c r="I2346" s="246"/>
      <c r="J2346" s="248"/>
      <c r="K2346" s="251"/>
      <c r="L2346" s="248"/>
      <c r="M2346" s="248"/>
      <c r="N2346" s="248"/>
      <c r="O2346" s="246"/>
      <c r="P2346" s="134" t="s">
        <v>28</v>
      </c>
      <c r="Q2346" s="182">
        <v>46090</v>
      </c>
      <c r="R2346" s="182">
        <v>46120</v>
      </c>
      <c r="S2346" s="182">
        <v>46131</v>
      </c>
      <c r="T2346" s="182">
        <v>46190</v>
      </c>
      <c r="U2346" s="182">
        <v>46190</v>
      </c>
      <c r="V2346" s="89"/>
      <c r="W2346" s="89"/>
      <c r="X2346" s="89"/>
      <c r="Y2346" s="89"/>
      <c r="Z2346" s="89"/>
      <c r="AA2346" s="232"/>
      <c r="AB2346" s="222"/>
      <c r="AC2346" s="252"/>
      <c r="AD2346" s="222"/>
      <c r="AE2346" s="227"/>
      <c r="AF2346" s="228"/>
      <c r="AG2346" s="231"/>
      <c r="AH2346" s="232"/>
      <c r="AI2346" s="232"/>
      <c r="AJ2346" s="217"/>
      <c r="AK2346" s="217"/>
      <c r="AL2346" s="219"/>
      <c r="AM2346" s="214"/>
      <c r="AN2346" s="214"/>
      <c r="AO2346" s="214"/>
      <c r="AP2346" s="214"/>
      <c r="AQ2346" s="214"/>
      <c r="AR2346" s="214"/>
      <c r="AS2346" s="214"/>
      <c r="AT2346" s="208"/>
      <c r="AU2346" s="208"/>
      <c r="AV2346" s="208"/>
      <c r="AW2346" s="208"/>
      <c r="AX2346" s="208"/>
      <c r="AY2346" s="208"/>
      <c r="AZ2346" s="208"/>
      <c r="BA2346" s="208"/>
      <c r="BB2346" s="208"/>
      <c r="BC2346" s="208"/>
      <c r="BD2346" s="208"/>
      <c r="BE2346" s="208"/>
      <c r="BF2346" s="208"/>
      <c r="BG2346" s="208"/>
      <c r="BH2346" s="208"/>
      <c r="BI2346" s="208"/>
      <c r="BJ2346" s="208"/>
      <c r="BK2346" s="208"/>
      <c r="BL2346" s="208"/>
      <c r="BM2346" s="211"/>
      <c r="BN2346" s="205"/>
      <c r="BO2346" s="2"/>
    </row>
    <row r="2347" spans="1:67" ht="15" hidden="1" customHeight="1" x14ac:dyDescent="0.25">
      <c r="A2347" s="2"/>
      <c r="B2347" s="233" t="s">
        <v>1664</v>
      </c>
      <c r="C2347" s="235" t="s">
        <v>1506</v>
      </c>
      <c r="D2347" s="236"/>
      <c r="E2347" s="241"/>
      <c r="F2347" s="244" t="s">
        <v>1681</v>
      </c>
      <c r="G2347" s="245"/>
      <c r="H2347" s="245"/>
      <c r="I2347" s="245" t="s">
        <v>1617</v>
      </c>
      <c r="J2347" s="247"/>
      <c r="K2347" s="249">
        <v>46190</v>
      </c>
      <c r="L2347" s="247" t="s">
        <v>1471</v>
      </c>
      <c r="M2347" s="247">
        <v>1</v>
      </c>
      <c r="N2347" s="247"/>
      <c r="O2347" s="245" t="s">
        <v>1596</v>
      </c>
      <c r="P2347" s="135" t="s">
        <v>148</v>
      </c>
      <c r="Q2347" s="89"/>
      <c r="R2347" s="89"/>
      <c r="S2347" s="89"/>
      <c r="T2347" s="89"/>
      <c r="U2347" s="89"/>
      <c r="V2347" s="89"/>
      <c r="W2347" s="89"/>
      <c r="X2347" s="89"/>
      <c r="Y2347" s="89"/>
      <c r="Z2347" s="89"/>
      <c r="AA2347" s="220">
        <v>135</v>
      </c>
      <c r="AB2347" s="220"/>
      <c r="AC2347" s="233"/>
      <c r="AD2347" s="220"/>
      <c r="AE2347" s="223">
        <v>70</v>
      </c>
      <c r="AF2347" s="224"/>
      <c r="AG2347" s="229"/>
      <c r="AH2347" s="229">
        <v>80</v>
      </c>
      <c r="AI2347" s="229">
        <v>0.18042339356356249</v>
      </c>
      <c r="AJ2347" s="215"/>
      <c r="AK2347" s="215"/>
      <c r="AL2347" s="209" t="s">
        <v>1590</v>
      </c>
      <c r="AM2347" s="212"/>
      <c r="AN2347" s="212"/>
      <c r="AO2347" s="212"/>
      <c r="AP2347" s="212"/>
      <c r="AQ2347" s="212"/>
      <c r="AR2347" s="212"/>
      <c r="AS2347" s="212"/>
      <c r="AT2347" s="206"/>
      <c r="AU2347" s="206"/>
      <c r="AV2347" s="206"/>
      <c r="AW2347" s="206"/>
      <c r="AX2347" s="206"/>
      <c r="AY2347" s="206"/>
      <c r="AZ2347" s="206"/>
      <c r="BA2347" s="206"/>
      <c r="BB2347" s="206"/>
      <c r="BC2347" s="206"/>
      <c r="BD2347" s="206"/>
      <c r="BE2347" s="206"/>
      <c r="BF2347" s="206"/>
      <c r="BG2347" s="206"/>
      <c r="BH2347" s="206"/>
      <c r="BI2347" s="206"/>
      <c r="BJ2347" s="206"/>
      <c r="BK2347" s="206"/>
      <c r="BL2347" s="206"/>
      <c r="BM2347" s="209"/>
      <c r="BN2347" s="203"/>
      <c r="BO2347" s="2"/>
    </row>
    <row r="2348" spans="1:67" ht="15" customHeight="1" x14ac:dyDescent="0.25">
      <c r="A2348" s="2"/>
      <c r="B2348" s="234"/>
      <c r="C2348" s="237"/>
      <c r="D2348" s="238"/>
      <c r="E2348" s="242"/>
      <c r="F2348" s="245"/>
      <c r="G2348" s="245"/>
      <c r="H2348" s="245"/>
      <c r="I2348" s="245"/>
      <c r="J2348" s="248"/>
      <c r="K2348" s="250"/>
      <c r="L2348" s="247"/>
      <c r="M2348" s="247"/>
      <c r="N2348" s="247"/>
      <c r="O2348" s="245"/>
      <c r="P2348" s="134" t="s">
        <v>26</v>
      </c>
      <c r="Q2348" s="89">
        <v>46097</v>
      </c>
      <c r="R2348" s="89">
        <v>46115</v>
      </c>
      <c r="S2348" s="89">
        <v>46129</v>
      </c>
      <c r="T2348" s="89">
        <v>46248</v>
      </c>
      <c r="U2348" s="89">
        <v>46248</v>
      </c>
      <c r="V2348" s="184">
        <v>46248</v>
      </c>
      <c r="W2348" s="89">
        <v>46262</v>
      </c>
      <c r="X2348" s="89"/>
      <c r="Y2348" s="89"/>
      <c r="Z2348" s="89"/>
      <c r="AA2348" s="221"/>
      <c r="AB2348" s="221"/>
      <c r="AC2348" s="234"/>
      <c r="AD2348" s="221"/>
      <c r="AE2348" s="225"/>
      <c r="AF2348" s="226"/>
      <c r="AG2348" s="230"/>
      <c r="AH2348" s="230"/>
      <c r="AI2348" s="230"/>
      <c r="AJ2348" s="216"/>
      <c r="AK2348" s="216"/>
      <c r="AL2348" s="218"/>
      <c r="AM2348" s="213"/>
      <c r="AN2348" s="213"/>
      <c r="AO2348" s="213"/>
      <c r="AP2348" s="213"/>
      <c r="AQ2348" s="213"/>
      <c r="AR2348" s="213"/>
      <c r="AS2348" s="213"/>
      <c r="AT2348" s="207"/>
      <c r="AU2348" s="207"/>
      <c r="AV2348" s="207"/>
      <c r="AW2348" s="207"/>
      <c r="AX2348" s="207"/>
      <c r="AY2348" s="207"/>
      <c r="AZ2348" s="207"/>
      <c r="BA2348" s="207"/>
      <c r="BB2348" s="207"/>
      <c r="BC2348" s="207"/>
      <c r="BD2348" s="207"/>
      <c r="BE2348" s="207"/>
      <c r="BF2348" s="207"/>
      <c r="BG2348" s="207"/>
      <c r="BH2348" s="207"/>
      <c r="BI2348" s="207"/>
      <c r="BJ2348" s="207"/>
      <c r="BK2348" s="207"/>
      <c r="BL2348" s="207"/>
      <c r="BM2348" s="210"/>
      <c r="BN2348" s="204"/>
      <c r="BO2348" s="2"/>
    </row>
    <row r="2349" spans="1:67" ht="15" hidden="1" customHeight="1" x14ac:dyDescent="0.25">
      <c r="A2349" s="2"/>
      <c r="B2349" s="234"/>
      <c r="C2349" s="237"/>
      <c r="D2349" s="238"/>
      <c r="E2349" s="242"/>
      <c r="F2349" s="245"/>
      <c r="G2349" s="245"/>
      <c r="H2349" s="245"/>
      <c r="I2349" s="245"/>
      <c r="J2349" s="248"/>
      <c r="K2349" s="250"/>
      <c r="L2349" s="247"/>
      <c r="M2349" s="247"/>
      <c r="N2349" s="247"/>
      <c r="O2349" s="245"/>
      <c r="P2349" s="134" t="s">
        <v>262</v>
      </c>
      <c r="Q2349" s="89"/>
      <c r="R2349" s="89"/>
      <c r="S2349" s="89"/>
      <c r="T2349" s="89"/>
      <c r="U2349" s="89"/>
      <c r="V2349" s="89"/>
      <c r="W2349" s="89"/>
      <c r="X2349" s="89"/>
      <c r="Y2349" s="89"/>
      <c r="Z2349" s="89"/>
      <c r="AA2349" s="221"/>
      <c r="AB2349" s="221"/>
      <c r="AC2349" s="234"/>
      <c r="AD2349" s="221"/>
      <c r="AE2349" s="225"/>
      <c r="AF2349" s="226"/>
      <c r="AG2349" s="230"/>
      <c r="AH2349" s="230"/>
      <c r="AI2349" s="230"/>
      <c r="AJ2349" s="216"/>
      <c r="AK2349" s="216"/>
      <c r="AL2349" s="218"/>
      <c r="AM2349" s="213"/>
      <c r="AN2349" s="213"/>
      <c r="AO2349" s="213"/>
      <c r="AP2349" s="213"/>
      <c r="AQ2349" s="213"/>
      <c r="AR2349" s="213"/>
      <c r="AS2349" s="213"/>
      <c r="AT2349" s="207"/>
      <c r="AU2349" s="207"/>
      <c r="AV2349" s="207"/>
      <c r="AW2349" s="207"/>
      <c r="AX2349" s="207"/>
      <c r="AY2349" s="207"/>
      <c r="AZ2349" s="207"/>
      <c r="BA2349" s="207"/>
      <c r="BB2349" s="207"/>
      <c r="BC2349" s="207"/>
      <c r="BD2349" s="207"/>
      <c r="BE2349" s="207"/>
      <c r="BF2349" s="207"/>
      <c r="BG2349" s="207"/>
      <c r="BH2349" s="207"/>
      <c r="BI2349" s="207"/>
      <c r="BJ2349" s="207"/>
      <c r="BK2349" s="207"/>
      <c r="BL2349" s="207"/>
      <c r="BM2349" s="210"/>
      <c r="BN2349" s="204"/>
      <c r="BO2349" s="2"/>
    </row>
    <row r="2350" spans="1:67" ht="15" hidden="1" customHeight="1" x14ac:dyDescent="0.25">
      <c r="A2350" s="2"/>
      <c r="B2350" s="234"/>
      <c r="C2350" s="237"/>
      <c r="D2350" s="238"/>
      <c r="E2350" s="242"/>
      <c r="F2350" s="245"/>
      <c r="G2350" s="245"/>
      <c r="H2350" s="245"/>
      <c r="I2350" s="245"/>
      <c r="J2350" s="248"/>
      <c r="K2350" s="250"/>
      <c r="L2350" s="247"/>
      <c r="M2350" s="247"/>
      <c r="N2350" s="247"/>
      <c r="O2350" s="245"/>
      <c r="P2350" s="134" t="s">
        <v>263</v>
      </c>
      <c r="Q2350" s="89"/>
      <c r="R2350" s="89"/>
      <c r="S2350" s="89"/>
      <c r="T2350" s="89"/>
      <c r="U2350" s="89"/>
      <c r="V2350" s="89"/>
      <c r="W2350" s="89"/>
      <c r="X2350" s="89"/>
      <c r="Y2350" s="89"/>
      <c r="Z2350" s="89"/>
      <c r="AA2350" s="221"/>
      <c r="AB2350" s="221"/>
      <c r="AC2350" s="234"/>
      <c r="AD2350" s="221"/>
      <c r="AE2350" s="225"/>
      <c r="AF2350" s="226"/>
      <c r="AG2350" s="230"/>
      <c r="AH2350" s="230"/>
      <c r="AI2350" s="230"/>
      <c r="AJ2350" s="216"/>
      <c r="AK2350" s="216"/>
      <c r="AL2350" s="218"/>
      <c r="AM2350" s="213"/>
      <c r="AN2350" s="213"/>
      <c r="AO2350" s="213"/>
      <c r="AP2350" s="213"/>
      <c r="AQ2350" s="213"/>
      <c r="AR2350" s="213"/>
      <c r="AS2350" s="213"/>
      <c r="AT2350" s="207"/>
      <c r="AU2350" s="207"/>
      <c r="AV2350" s="207"/>
      <c r="AW2350" s="207"/>
      <c r="AX2350" s="207"/>
      <c r="AY2350" s="207"/>
      <c r="AZ2350" s="207"/>
      <c r="BA2350" s="207"/>
      <c r="BB2350" s="207"/>
      <c r="BC2350" s="207"/>
      <c r="BD2350" s="207"/>
      <c r="BE2350" s="207"/>
      <c r="BF2350" s="207"/>
      <c r="BG2350" s="207"/>
      <c r="BH2350" s="207"/>
      <c r="BI2350" s="207"/>
      <c r="BJ2350" s="207"/>
      <c r="BK2350" s="207"/>
      <c r="BL2350" s="207"/>
      <c r="BM2350" s="210"/>
      <c r="BN2350" s="204"/>
      <c r="BO2350" s="2"/>
    </row>
    <row r="2351" spans="1:67" ht="15" hidden="1" customHeight="1" x14ac:dyDescent="0.25">
      <c r="A2351" s="2"/>
      <c r="B2351" s="234"/>
      <c r="C2351" s="237"/>
      <c r="D2351" s="238"/>
      <c r="E2351" s="242"/>
      <c r="F2351" s="245"/>
      <c r="G2351" s="245"/>
      <c r="H2351" s="245"/>
      <c r="I2351" s="245"/>
      <c r="J2351" s="248"/>
      <c r="K2351" s="250"/>
      <c r="L2351" s="247"/>
      <c r="M2351" s="247"/>
      <c r="N2351" s="247"/>
      <c r="O2351" s="245"/>
      <c r="P2351" s="134" t="s">
        <v>27</v>
      </c>
      <c r="Q2351" s="89"/>
      <c r="R2351" s="89"/>
      <c r="S2351" s="89"/>
      <c r="T2351" s="89"/>
      <c r="U2351" s="89"/>
      <c r="V2351" s="89"/>
      <c r="W2351" s="89"/>
      <c r="X2351" s="89"/>
      <c r="Y2351" s="89"/>
      <c r="Z2351" s="89"/>
      <c r="AA2351" s="221"/>
      <c r="AB2351" s="221"/>
      <c r="AC2351" s="234"/>
      <c r="AD2351" s="221"/>
      <c r="AE2351" s="225"/>
      <c r="AF2351" s="226"/>
      <c r="AG2351" s="230"/>
      <c r="AH2351" s="230"/>
      <c r="AI2351" s="230"/>
      <c r="AJ2351" s="216"/>
      <c r="AK2351" s="216"/>
      <c r="AL2351" s="218"/>
      <c r="AM2351" s="213"/>
      <c r="AN2351" s="213"/>
      <c r="AO2351" s="213"/>
      <c r="AP2351" s="213"/>
      <c r="AQ2351" s="213"/>
      <c r="AR2351" s="213"/>
      <c r="AS2351" s="213"/>
      <c r="AT2351" s="207"/>
      <c r="AU2351" s="207"/>
      <c r="AV2351" s="207"/>
      <c r="AW2351" s="207"/>
      <c r="AX2351" s="207"/>
      <c r="AY2351" s="207"/>
      <c r="AZ2351" s="207"/>
      <c r="BA2351" s="207"/>
      <c r="BB2351" s="207"/>
      <c r="BC2351" s="207"/>
      <c r="BD2351" s="207"/>
      <c r="BE2351" s="207"/>
      <c r="BF2351" s="207"/>
      <c r="BG2351" s="207"/>
      <c r="BH2351" s="207"/>
      <c r="BI2351" s="207"/>
      <c r="BJ2351" s="207"/>
      <c r="BK2351" s="207"/>
      <c r="BL2351" s="207"/>
      <c r="BM2351" s="210"/>
      <c r="BN2351" s="204"/>
      <c r="BO2351" s="2"/>
    </row>
    <row r="2352" spans="1:67" ht="15" customHeight="1" x14ac:dyDescent="0.25">
      <c r="A2352" s="2"/>
      <c r="B2352" s="219"/>
      <c r="C2352" s="239"/>
      <c r="D2352" s="240"/>
      <c r="E2352" s="243"/>
      <c r="F2352" s="246"/>
      <c r="G2352" s="246"/>
      <c r="H2352" s="246"/>
      <c r="I2352" s="246"/>
      <c r="J2352" s="248"/>
      <c r="K2352" s="251"/>
      <c r="L2352" s="248"/>
      <c r="M2352" s="248"/>
      <c r="N2352" s="248"/>
      <c r="O2352" s="246"/>
      <c r="P2352" s="134" t="s">
        <v>28</v>
      </c>
      <c r="Q2352" s="182">
        <v>46090</v>
      </c>
      <c r="R2352" s="182">
        <v>46120</v>
      </c>
      <c r="S2352" s="182">
        <v>46131</v>
      </c>
      <c r="T2352" s="182">
        <v>46190</v>
      </c>
      <c r="U2352" s="182">
        <v>46190</v>
      </c>
      <c r="V2352" s="89"/>
      <c r="W2352" s="89"/>
      <c r="X2352" s="89"/>
      <c r="Y2352" s="89"/>
      <c r="Z2352" s="89"/>
      <c r="AA2352" s="232"/>
      <c r="AB2352" s="222"/>
      <c r="AC2352" s="252"/>
      <c r="AD2352" s="222"/>
      <c r="AE2352" s="227"/>
      <c r="AF2352" s="228"/>
      <c r="AG2352" s="231"/>
      <c r="AH2352" s="232"/>
      <c r="AI2352" s="232"/>
      <c r="AJ2352" s="217"/>
      <c r="AK2352" s="217"/>
      <c r="AL2352" s="219"/>
      <c r="AM2352" s="214"/>
      <c r="AN2352" s="214"/>
      <c r="AO2352" s="214"/>
      <c r="AP2352" s="214"/>
      <c r="AQ2352" s="214"/>
      <c r="AR2352" s="214"/>
      <c r="AS2352" s="214"/>
      <c r="AT2352" s="208"/>
      <c r="AU2352" s="208"/>
      <c r="AV2352" s="208"/>
      <c r="AW2352" s="208"/>
      <c r="AX2352" s="208"/>
      <c r="AY2352" s="208"/>
      <c r="AZ2352" s="208"/>
      <c r="BA2352" s="208"/>
      <c r="BB2352" s="208"/>
      <c r="BC2352" s="208"/>
      <c r="BD2352" s="208"/>
      <c r="BE2352" s="208"/>
      <c r="BF2352" s="208"/>
      <c r="BG2352" s="208"/>
      <c r="BH2352" s="208"/>
      <c r="BI2352" s="208"/>
      <c r="BJ2352" s="208"/>
      <c r="BK2352" s="208"/>
      <c r="BL2352" s="208"/>
      <c r="BM2352" s="211"/>
      <c r="BN2352" s="205"/>
      <c r="BO2352" s="2"/>
    </row>
    <row r="2353" spans="1:67" ht="15" hidden="1" customHeight="1" x14ac:dyDescent="0.25">
      <c r="A2353" s="2"/>
      <c r="B2353" s="233" t="s">
        <v>1664</v>
      </c>
      <c r="C2353" s="235" t="s">
        <v>1508</v>
      </c>
      <c r="D2353" s="236"/>
      <c r="E2353" s="241"/>
      <c r="F2353" s="244" t="s">
        <v>1682</v>
      </c>
      <c r="G2353" s="245"/>
      <c r="H2353" s="245"/>
      <c r="I2353" s="245" t="s">
        <v>1617</v>
      </c>
      <c r="J2353" s="247"/>
      <c r="K2353" s="249">
        <v>46190</v>
      </c>
      <c r="L2353" s="247" t="s">
        <v>1471</v>
      </c>
      <c r="M2353" s="247">
        <v>1</v>
      </c>
      <c r="N2353" s="247"/>
      <c r="O2353" s="245" t="s">
        <v>1596</v>
      </c>
      <c r="P2353" s="135" t="s">
        <v>148</v>
      </c>
      <c r="Q2353" s="89"/>
      <c r="R2353" s="89"/>
      <c r="S2353" s="89"/>
      <c r="T2353" s="89"/>
      <c r="U2353" s="89"/>
      <c r="V2353" s="89"/>
      <c r="W2353" s="89"/>
      <c r="X2353" s="89"/>
      <c r="Y2353" s="89"/>
      <c r="Z2353" s="89"/>
      <c r="AA2353" s="220">
        <v>135</v>
      </c>
      <c r="AB2353" s="220"/>
      <c r="AC2353" s="233"/>
      <c r="AD2353" s="220"/>
      <c r="AE2353" s="223">
        <v>70</v>
      </c>
      <c r="AF2353" s="224"/>
      <c r="AG2353" s="229"/>
      <c r="AH2353" s="229">
        <v>80</v>
      </c>
      <c r="AI2353" s="229">
        <v>0.18042339356356249</v>
      </c>
      <c r="AJ2353" s="215"/>
      <c r="AK2353" s="215"/>
      <c r="AL2353" s="209" t="s">
        <v>1590</v>
      </c>
      <c r="AM2353" s="212"/>
      <c r="AN2353" s="212"/>
      <c r="AO2353" s="212"/>
      <c r="AP2353" s="212"/>
      <c r="AQ2353" s="212"/>
      <c r="AR2353" s="212"/>
      <c r="AS2353" s="212"/>
      <c r="AT2353" s="206"/>
      <c r="AU2353" s="206"/>
      <c r="AV2353" s="206"/>
      <c r="AW2353" s="206"/>
      <c r="AX2353" s="206"/>
      <c r="AY2353" s="206"/>
      <c r="AZ2353" s="206"/>
      <c r="BA2353" s="206"/>
      <c r="BB2353" s="206"/>
      <c r="BC2353" s="206"/>
      <c r="BD2353" s="206"/>
      <c r="BE2353" s="206"/>
      <c r="BF2353" s="206"/>
      <c r="BG2353" s="206"/>
      <c r="BH2353" s="206"/>
      <c r="BI2353" s="206"/>
      <c r="BJ2353" s="206"/>
      <c r="BK2353" s="206"/>
      <c r="BL2353" s="206"/>
      <c r="BM2353" s="209"/>
      <c r="BN2353" s="203"/>
      <c r="BO2353" s="2"/>
    </row>
    <row r="2354" spans="1:67" ht="15" customHeight="1" x14ac:dyDescent="0.25">
      <c r="A2354" s="2"/>
      <c r="B2354" s="234"/>
      <c r="C2354" s="237"/>
      <c r="D2354" s="238"/>
      <c r="E2354" s="242"/>
      <c r="F2354" s="245"/>
      <c r="G2354" s="245"/>
      <c r="H2354" s="245"/>
      <c r="I2354" s="245"/>
      <c r="J2354" s="248"/>
      <c r="K2354" s="250"/>
      <c r="L2354" s="247"/>
      <c r="M2354" s="247"/>
      <c r="N2354" s="247"/>
      <c r="O2354" s="245"/>
      <c r="P2354" s="134" t="s">
        <v>26</v>
      </c>
      <c r="Q2354" s="89">
        <v>46097</v>
      </c>
      <c r="R2354" s="89">
        <v>46115</v>
      </c>
      <c r="S2354" s="89">
        <v>46129</v>
      </c>
      <c r="T2354" s="89">
        <v>46248</v>
      </c>
      <c r="U2354" s="89">
        <v>46248</v>
      </c>
      <c r="V2354" s="184">
        <v>46248</v>
      </c>
      <c r="W2354" s="89">
        <v>46262</v>
      </c>
      <c r="X2354" s="89"/>
      <c r="Y2354" s="89"/>
      <c r="Z2354" s="89"/>
      <c r="AA2354" s="221"/>
      <c r="AB2354" s="221"/>
      <c r="AC2354" s="234"/>
      <c r="AD2354" s="221"/>
      <c r="AE2354" s="225"/>
      <c r="AF2354" s="226"/>
      <c r="AG2354" s="230"/>
      <c r="AH2354" s="230"/>
      <c r="AI2354" s="230"/>
      <c r="AJ2354" s="216"/>
      <c r="AK2354" s="216"/>
      <c r="AL2354" s="218"/>
      <c r="AM2354" s="213"/>
      <c r="AN2354" s="213"/>
      <c r="AO2354" s="213"/>
      <c r="AP2354" s="213"/>
      <c r="AQ2354" s="213"/>
      <c r="AR2354" s="213"/>
      <c r="AS2354" s="213"/>
      <c r="AT2354" s="207"/>
      <c r="AU2354" s="207"/>
      <c r="AV2354" s="207"/>
      <c r="AW2354" s="207"/>
      <c r="AX2354" s="207"/>
      <c r="AY2354" s="207"/>
      <c r="AZ2354" s="207"/>
      <c r="BA2354" s="207"/>
      <c r="BB2354" s="207"/>
      <c r="BC2354" s="207"/>
      <c r="BD2354" s="207"/>
      <c r="BE2354" s="207"/>
      <c r="BF2354" s="207"/>
      <c r="BG2354" s="207"/>
      <c r="BH2354" s="207"/>
      <c r="BI2354" s="207"/>
      <c r="BJ2354" s="207"/>
      <c r="BK2354" s="207"/>
      <c r="BL2354" s="207"/>
      <c r="BM2354" s="210"/>
      <c r="BN2354" s="204"/>
      <c r="BO2354" s="2"/>
    </row>
    <row r="2355" spans="1:67" ht="15" hidden="1" customHeight="1" x14ac:dyDescent="0.25">
      <c r="A2355" s="2"/>
      <c r="B2355" s="234"/>
      <c r="C2355" s="237"/>
      <c r="D2355" s="238"/>
      <c r="E2355" s="242"/>
      <c r="F2355" s="245"/>
      <c r="G2355" s="245"/>
      <c r="H2355" s="245"/>
      <c r="I2355" s="245"/>
      <c r="J2355" s="248"/>
      <c r="K2355" s="250"/>
      <c r="L2355" s="247"/>
      <c r="M2355" s="247"/>
      <c r="N2355" s="247"/>
      <c r="O2355" s="245"/>
      <c r="P2355" s="134" t="s">
        <v>262</v>
      </c>
      <c r="Q2355" s="89"/>
      <c r="R2355" s="89"/>
      <c r="S2355" s="89"/>
      <c r="T2355" s="89"/>
      <c r="U2355" s="89"/>
      <c r="V2355" s="89"/>
      <c r="W2355" s="89"/>
      <c r="X2355" s="89"/>
      <c r="Y2355" s="89"/>
      <c r="Z2355" s="89"/>
      <c r="AA2355" s="221"/>
      <c r="AB2355" s="221"/>
      <c r="AC2355" s="234"/>
      <c r="AD2355" s="221"/>
      <c r="AE2355" s="225"/>
      <c r="AF2355" s="226"/>
      <c r="AG2355" s="230"/>
      <c r="AH2355" s="230"/>
      <c r="AI2355" s="230"/>
      <c r="AJ2355" s="216"/>
      <c r="AK2355" s="216"/>
      <c r="AL2355" s="218"/>
      <c r="AM2355" s="213"/>
      <c r="AN2355" s="213"/>
      <c r="AO2355" s="213"/>
      <c r="AP2355" s="213"/>
      <c r="AQ2355" s="213"/>
      <c r="AR2355" s="213"/>
      <c r="AS2355" s="213"/>
      <c r="AT2355" s="207"/>
      <c r="AU2355" s="207"/>
      <c r="AV2355" s="207"/>
      <c r="AW2355" s="207"/>
      <c r="AX2355" s="207"/>
      <c r="AY2355" s="207"/>
      <c r="AZ2355" s="207"/>
      <c r="BA2355" s="207"/>
      <c r="BB2355" s="207"/>
      <c r="BC2355" s="207"/>
      <c r="BD2355" s="207"/>
      <c r="BE2355" s="207"/>
      <c r="BF2355" s="207"/>
      <c r="BG2355" s="207"/>
      <c r="BH2355" s="207"/>
      <c r="BI2355" s="207"/>
      <c r="BJ2355" s="207"/>
      <c r="BK2355" s="207"/>
      <c r="BL2355" s="207"/>
      <c r="BM2355" s="210"/>
      <c r="BN2355" s="204"/>
      <c r="BO2355" s="2"/>
    </row>
    <row r="2356" spans="1:67" ht="15" hidden="1" customHeight="1" x14ac:dyDescent="0.25">
      <c r="A2356" s="2"/>
      <c r="B2356" s="234"/>
      <c r="C2356" s="237"/>
      <c r="D2356" s="238"/>
      <c r="E2356" s="242"/>
      <c r="F2356" s="245"/>
      <c r="G2356" s="245"/>
      <c r="H2356" s="245"/>
      <c r="I2356" s="245"/>
      <c r="J2356" s="248"/>
      <c r="K2356" s="250"/>
      <c r="L2356" s="247"/>
      <c r="M2356" s="247"/>
      <c r="N2356" s="247"/>
      <c r="O2356" s="245"/>
      <c r="P2356" s="134" t="s">
        <v>263</v>
      </c>
      <c r="Q2356" s="89"/>
      <c r="R2356" s="89"/>
      <c r="S2356" s="89"/>
      <c r="T2356" s="89"/>
      <c r="U2356" s="89"/>
      <c r="V2356" s="89"/>
      <c r="W2356" s="89"/>
      <c r="X2356" s="89"/>
      <c r="Y2356" s="89"/>
      <c r="Z2356" s="89"/>
      <c r="AA2356" s="221"/>
      <c r="AB2356" s="221"/>
      <c r="AC2356" s="234"/>
      <c r="AD2356" s="221"/>
      <c r="AE2356" s="225"/>
      <c r="AF2356" s="226"/>
      <c r="AG2356" s="230"/>
      <c r="AH2356" s="230"/>
      <c r="AI2356" s="230"/>
      <c r="AJ2356" s="216"/>
      <c r="AK2356" s="216"/>
      <c r="AL2356" s="218"/>
      <c r="AM2356" s="213"/>
      <c r="AN2356" s="213"/>
      <c r="AO2356" s="213"/>
      <c r="AP2356" s="213"/>
      <c r="AQ2356" s="213"/>
      <c r="AR2356" s="213"/>
      <c r="AS2356" s="213"/>
      <c r="AT2356" s="207"/>
      <c r="AU2356" s="207"/>
      <c r="AV2356" s="207"/>
      <c r="AW2356" s="207"/>
      <c r="AX2356" s="207"/>
      <c r="AY2356" s="207"/>
      <c r="AZ2356" s="207"/>
      <c r="BA2356" s="207"/>
      <c r="BB2356" s="207"/>
      <c r="BC2356" s="207"/>
      <c r="BD2356" s="207"/>
      <c r="BE2356" s="207"/>
      <c r="BF2356" s="207"/>
      <c r="BG2356" s="207"/>
      <c r="BH2356" s="207"/>
      <c r="BI2356" s="207"/>
      <c r="BJ2356" s="207"/>
      <c r="BK2356" s="207"/>
      <c r="BL2356" s="207"/>
      <c r="BM2356" s="210"/>
      <c r="BN2356" s="204"/>
      <c r="BO2356" s="2"/>
    </row>
    <row r="2357" spans="1:67" ht="15" hidden="1" customHeight="1" x14ac:dyDescent="0.25">
      <c r="A2357" s="2"/>
      <c r="B2357" s="234"/>
      <c r="C2357" s="237"/>
      <c r="D2357" s="238"/>
      <c r="E2357" s="242"/>
      <c r="F2357" s="245"/>
      <c r="G2357" s="245"/>
      <c r="H2357" s="245"/>
      <c r="I2357" s="245"/>
      <c r="J2357" s="248"/>
      <c r="K2357" s="250"/>
      <c r="L2357" s="247"/>
      <c r="M2357" s="247"/>
      <c r="N2357" s="247"/>
      <c r="O2357" s="245"/>
      <c r="P2357" s="134" t="s">
        <v>27</v>
      </c>
      <c r="Q2357" s="89"/>
      <c r="R2357" s="89"/>
      <c r="S2357" s="89"/>
      <c r="T2357" s="89"/>
      <c r="U2357" s="89"/>
      <c r="V2357" s="89"/>
      <c r="W2357" s="89"/>
      <c r="X2357" s="89"/>
      <c r="Y2357" s="89"/>
      <c r="Z2357" s="89"/>
      <c r="AA2357" s="221"/>
      <c r="AB2357" s="221"/>
      <c r="AC2357" s="234"/>
      <c r="AD2357" s="221"/>
      <c r="AE2357" s="225"/>
      <c r="AF2357" s="226"/>
      <c r="AG2357" s="230"/>
      <c r="AH2357" s="230"/>
      <c r="AI2357" s="230"/>
      <c r="AJ2357" s="216"/>
      <c r="AK2357" s="216"/>
      <c r="AL2357" s="218"/>
      <c r="AM2357" s="213"/>
      <c r="AN2357" s="213"/>
      <c r="AO2357" s="213"/>
      <c r="AP2357" s="213"/>
      <c r="AQ2357" s="213"/>
      <c r="AR2357" s="213"/>
      <c r="AS2357" s="213"/>
      <c r="AT2357" s="207"/>
      <c r="AU2357" s="207"/>
      <c r="AV2357" s="207"/>
      <c r="AW2357" s="207"/>
      <c r="AX2357" s="207"/>
      <c r="AY2357" s="207"/>
      <c r="AZ2357" s="207"/>
      <c r="BA2357" s="207"/>
      <c r="BB2357" s="207"/>
      <c r="BC2357" s="207"/>
      <c r="BD2357" s="207"/>
      <c r="BE2357" s="207"/>
      <c r="BF2357" s="207"/>
      <c r="BG2357" s="207"/>
      <c r="BH2357" s="207"/>
      <c r="BI2357" s="207"/>
      <c r="BJ2357" s="207"/>
      <c r="BK2357" s="207"/>
      <c r="BL2357" s="207"/>
      <c r="BM2357" s="210"/>
      <c r="BN2357" s="204"/>
      <c r="BO2357" s="2"/>
    </row>
    <row r="2358" spans="1:67" ht="15" customHeight="1" x14ac:dyDescent="0.25">
      <c r="A2358" s="2"/>
      <c r="B2358" s="219"/>
      <c r="C2358" s="239"/>
      <c r="D2358" s="240"/>
      <c r="E2358" s="243"/>
      <c r="F2358" s="246"/>
      <c r="G2358" s="246"/>
      <c r="H2358" s="246"/>
      <c r="I2358" s="246"/>
      <c r="J2358" s="248"/>
      <c r="K2358" s="251"/>
      <c r="L2358" s="248"/>
      <c r="M2358" s="248"/>
      <c r="N2358" s="248"/>
      <c r="O2358" s="246"/>
      <c r="P2358" s="134" t="s">
        <v>28</v>
      </c>
      <c r="Q2358" s="182">
        <v>46090</v>
      </c>
      <c r="R2358" s="182">
        <v>46120</v>
      </c>
      <c r="S2358" s="182">
        <v>46131</v>
      </c>
      <c r="T2358" s="182">
        <v>46190</v>
      </c>
      <c r="U2358" s="182">
        <v>46190</v>
      </c>
      <c r="V2358" s="89"/>
      <c r="W2358" s="89"/>
      <c r="X2358" s="89"/>
      <c r="Y2358" s="89"/>
      <c r="Z2358" s="89"/>
      <c r="AA2358" s="232"/>
      <c r="AB2358" s="222"/>
      <c r="AC2358" s="252"/>
      <c r="AD2358" s="222"/>
      <c r="AE2358" s="227"/>
      <c r="AF2358" s="228"/>
      <c r="AG2358" s="231"/>
      <c r="AH2358" s="232"/>
      <c r="AI2358" s="232"/>
      <c r="AJ2358" s="217"/>
      <c r="AK2358" s="217"/>
      <c r="AL2358" s="219"/>
      <c r="AM2358" s="214"/>
      <c r="AN2358" s="214"/>
      <c r="AO2358" s="214"/>
      <c r="AP2358" s="214"/>
      <c r="AQ2358" s="214"/>
      <c r="AR2358" s="214"/>
      <c r="AS2358" s="214"/>
      <c r="AT2358" s="208"/>
      <c r="AU2358" s="208"/>
      <c r="AV2358" s="208"/>
      <c r="AW2358" s="208"/>
      <c r="AX2358" s="208"/>
      <c r="AY2358" s="208"/>
      <c r="AZ2358" s="208"/>
      <c r="BA2358" s="208"/>
      <c r="BB2358" s="208"/>
      <c r="BC2358" s="208"/>
      <c r="BD2358" s="208"/>
      <c r="BE2358" s="208"/>
      <c r="BF2358" s="208"/>
      <c r="BG2358" s="208"/>
      <c r="BH2358" s="208"/>
      <c r="BI2358" s="208"/>
      <c r="BJ2358" s="208"/>
      <c r="BK2358" s="208"/>
      <c r="BL2358" s="208"/>
      <c r="BM2358" s="211"/>
      <c r="BN2358" s="205"/>
      <c r="BO2358" s="2"/>
    </row>
    <row r="2359" spans="1:67" ht="15" hidden="1" customHeight="1" x14ac:dyDescent="0.25">
      <c r="A2359" s="2"/>
      <c r="B2359" s="233" t="s">
        <v>1664</v>
      </c>
      <c r="C2359" s="235" t="s">
        <v>1510</v>
      </c>
      <c r="D2359" s="236"/>
      <c r="E2359" s="241"/>
      <c r="F2359" s="244" t="s">
        <v>1683</v>
      </c>
      <c r="G2359" s="245"/>
      <c r="H2359" s="245"/>
      <c r="I2359" s="245" t="s">
        <v>1617</v>
      </c>
      <c r="J2359" s="247"/>
      <c r="K2359" s="249">
        <v>46190</v>
      </c>
      <c r="L2359" s="247" t="s">
        <v>1471</v>
      </c>
      <c r="M2359" s="247">
        <v>1</v>
      </c>
      <c r="N2359" s="247"/>
      <c r="O2359" s="245" t="s">
        <v>1596</v>
      </c>
      <c r="P2359" s="135" t="s">
        <v>148</v>
      </c>
      <c r="Q2359" s="89"/>
      <c r="R2359" s="89"/>
      <c r="S2359" s="89"/>
      <c r="T2359" s="89"/>
      <c r="U2359" s="89"/>
      <c r="V2359" s="89"/>
      <c r="W2359" s="89"/>
      <c r="X2359" s="89"/>
      <c r="Y2359" s="89"/>
      <c r="Z2359" s="89"/>
      <c r="AA2359" s="220">
        <v>135</v>
      </c>
      <c r="AB2359" s="220"/>
      <c r="AC2359" s="233"/>
      <c r="AD2359" s="220"/>
      <c r="AE2359" s="223">
        <v>70</v>
      </c>
      <c r="AF2359" s="224"/>
      <c r="AG2359" s="229"/>
      <c r="AH2359" s="229">
        <v>80</v>
      </c>
      <c r="AI2359" s="229">
        <v>0.18042339356356249</v>
      </c>
      <c r="AJ2359" s="215"/>
      <c r="AK2359" s="215"/>
      <c r="AL2359" s="209" t="s">
        <v>1590</v>
      </c>
      <c r="AM2359" s="212"/>
      <c r="AN2359" s="212"/>
      <c r="AO2359" s="212"/>
      <c r="AP2359" s="212"/>
      <c r="AQ2359" s="212"/>
      <c r="AR2359" s="212"/>
      <c r="AS2359" s="212"/>
      <c r="AT2359" s="206"/>
      <c r="AU2359" s="206"/>
      <c r="AV2359" s="206"/>
      <c r="AW2359" s="206"/>
      <c r="AX2359" s="206"/>
      <c r="AY2359" s="206"/>
      <c r="AZ2359" s="206"/>
      <c r="BA2359" s="206"/>
      <c r="BB2359" s="206"/>
      <c r="BC2359" s="206"/>
      <c r="BD2359" s="206"/>
      <c r="BE2359" s="206"/>
      <c r="BF2359" s="206"/>
      <c r="BG2359" s="206"/>
      <c r="BH2359" s="206"/>
      <c r="BI2359" s="206"/>
      <c r="BJ2359" s="206"/>
      <c r="BK2359" s="206"/>
      <c r="BL2359" s="206"/>
      <c r="BM2359" s="209"/>
      <c r="BN2359" s="203"/>
      <c r="BO2359" s="2"/>
    </row>
    <row r="2360" spans="1:67" ht="15" customHeight="1" x14ac:dyDescent="0.25">
      <c r="A2360" s="2"/>
      <c r="B2360" s="234"/>
      <c r="C2360" s="237"/>
      <c r="D2360" s="238"/>
      <c r="E2360" s="242"/>
      <c r="F2360" s="245"/>
      <c r="G2360" s="245"/>
      <c r="H2360" s="245"/>
      <c r="I2360" s="245"/>
      <c r="J2360" s="248"/>
      <c r="K2360" s="250"/>
      <c r="L2360" s="247"/>
      <c r="M2360" s="247"/>
      <c r="N2360" s="247"/>
      <c r="O2360" s="245"/>
      <c r="P2360" s="134" t="s">
        <v>26</v>
      </c>
      <c r="Q2360" s="89">
        <v>46097</v>
      </c>
      <c r="R2360" s="89">
        <v>46115</v>
      </c>
      <c r="S2360" s="89">
        <v>46129</v>
      </c>
      <c r="T2360" s="89">
        <v>46248</v>
      </c>
      <c r="U2360" s="89">
        <v>46248</v>
      </c>
      <c r="V2360" s="184">
        <v>46248</v>
      </c>
      <c r="W2360" s="89">
        <v>46262</v>
      </c>
      <c r="X2360" s="89"/>
      <c r="Y2360" s="89"/>
      <c r="Z2360" s="89"/>
      <c r="AA2360" s="221"/>
      <c r="AB2360" s="221"/>
      <c r="AC2360" s="234"/>
      <c r="AD2360" s="221"/>
      <c r="AE2360" s="225"/>
      <c r="AF2360" s="226"/>
      <c r="AG2360" s="230"/>
      <c r="AH2360" s="230"/>
      <c r="AI2360" s="230"/>
      <c r="AJ2360" s="216"/>
      <c r="AK2360" s="216"/>
      <c r="AL2360" s="218"/>
      <c r="AM2360" s="213"/>
      <c r="AN2360" s="213"/>
      <c r="AO2360" s="213"/>
      <c r="AP2360" s="213"/>
      <c r="AQ2360" s="213"/>
      <c r="AR2360" s="213"/>
      <c r="AS2360" s="213"/>
      <c r="AT2360" s="207"/>
      <c r="AU2360" s="207"/>
      <c r="AV2360" s="207"/>
      <c r="AW2360" s="207"/>
      <c r="AX2360" s="207"/>
      <c r="AY2360" s="207"/>
      <c r="AZ2360" s="207"/>
      <c r="BA2360" s="207"/>
      <c r="BB2360" s="207"/>
      <c r="BC2360" s="207"/>
      <c r="BD2360" s="207"/>
      <c r="BE2360" s="207"/>
      <c r="BF2360" s="207"/>
      <c r="BG2360" s="207"/>
      <c r="BH2360" s="207"/>
      <c r="BI2360" s="207"/>
      <c r="BJ2360" s="207"/>
      <c r="BK2360" s="207"/>
      <c r="BL2360" s="207"/>
      <c r="BM2360" s="210"/>
      <c r="BN2360" s="204"/>
      <c r="BO2360" s="2"/>
    </row>
    <row r="2361" spans="1:67" ht="15" hidden="1" customHeight="1" x14ac:dyDescent="0.25">
      <c r="A2361" s="2"/>
      <c r="B2361" s="234"/>
      <c r="C2361" s="237"/>
      <c r="D2361" s="238"/>
      <c r="E2361" s="242"/>
      <c r="F2361" s="245"/>
      <c r="G2361" s="245"/>
      <c r="H2361" s="245"/>
      <c r="I2361" s="245"/>
      <c r="J2361" s="248"/>
      <c r="K2361" s="250"/>
      <c r="L2361" s="247"/>
      <c r="M2361" s="247"/>
      <c r="N2361" s="247"/>
      <c r="O2361" s="245"/>
      <c r="P2361" s="134" t="s">
        <v>262</v>
      </c>
      <c r="Q2361" s="89"/>
      <c r="R2361" s="89"/>
      <c r="S2361" s="89"/>
      <c r="T2361" s="89"/>
      <c r="U2361" s="89"/>
      <c r="V2361" s="89"/>
      <c r="W2361" s="89"/>
      <c r="X2361" s="89"/>
      <c r="Y2361" s="89"/>
      <c r="Z2361" s="89"/>
      <c r="AA2361" s="221"/>
      <c r="AB2361" s="221"/>
      <c r="AC2361" s="234"/>
      <c r="AD2361" s="221"/>
      <c r="AE2361" s="225"/>
      <c r="AF2361" s="226"/>
      <c r="AG2361" s="230"/>
      <c r="AH2361" s="230"/>
      <c r="AI2361" s="230"/>
      <c r="AJ2361" s="216"/>
      <c r="AK2361" s="216"/>
      <c r="AL2361" s="218"/>
      <c r="AM2361" s="213"/>
      <c r="AN2361" s="213"/>
      <c r="AO2361" s="213"/>
      <c r="AP2361" s="213"/>
      <c r="AQ2361" s="213"/>
      <c r="AR2361" s="213"/>
      <c r="AS2361" s="213"/>
      <c r="AT2361" s="207"/>
      <c r="AU2361" s="207"/>
      <c r="AV2361" s="207"/>
      <c r="AW2361" s="207"/>
      <c r="AX2361" s="207"/>
      <c r="AY2361" s="207"/>
      <c r="AZ2361" s="207"/>
      <c r="BA2361" s="207"/>
      <c r="BB2361" s="207"/>
      <c r="BC2361" s="207"/>
      <c r="BD2361" s="207"/>
      <c r="BE2361" s="207"/>
      <c r="BF2361" s="207"/>
      <c r="BG2361" s="207"/>
      <c r="BH2361" s="207"/>
      <c r="BI2361" s="207"/>
      <c r="BJ2361" s="207"/>
      <c r="BK2361" s="207"/>
      <c r="BL2361" s="207"/>
      <c r="BM2361" s="210"/>
      <c r="BN2361" s="204"/>
      <c r="BO2361" s="2"/>
    </row>
    <row r="2362" spans="1:67" ht="15" hidden="1" customHeight="1" x14ac:dyDescent="0.25">
      <c r="A2362" s="2"/>
      <c r="B2362" s="234"/>
      <c r="C2362" s="237"/>
      <c r="D2362" s="238"/>
      <c r="E2362" s="242"/>
      <c r="F2362" s="245"/>
      <c r="G2362" s="245"/>
      <c r="H2362" s="245"/>
      <c r="I2362" s="245"/>
      <c r="J2362" s="248"/>
      <c r="K2362" s="250"/>
      <c r="L2362" s="247"/>
      <c r="M2362" s="247"/>
      <c r="N2362" s="247"/>
      <c r="O2362" s="245"/>
      <c r="P2362" s="134" t="s">
        <v>263</v>
      </c>
      <c r="Q2362" s="89"/>
      <c r="R2362" s="89"/>
      <c r="S2362" s="89"/>
      <c r="T2362" s="89"/>
      <c r="U2362" s="89"/>
      <c r="V2362" s="89"/>
      <c r="W2362" s="89"/>
      <c r="X2362" s="89"/>
      <c r="Y2362" s="89"/>
      <c r="Z2362" s="89"/>
      <c r="AA2362" s="221"/>
      <c r="AB2362" s="221"/>
      <c r="AC2362" s="234"/>
      <c r="AD2362" s="221"/>
      <c r="AE2362" s="225"/>
      <c r="AF2362" s="226"/>
      <c r="AG2362" s="230"/>
      <c r="AH2362" s="230"/>
      <c r="AI2362" s="230"/>
      <c r="AJ2362" s="216"/>
      <c r="AK2362" s="216"/>
      <c r="AL2362" s="218"/>
      <c r="AM2362" s="213"/>
      <c r="AN2362" s="213"/>
      <c r="AO2362" s="213"/>
      <c r="AP2362" s="213"/>
      <c r="AQ2362" s="213"/>
      <c r="AR2362" s="213"/>
      <c r="AS2362" s="213"/>
      <c r="AT2362" s="207"/>
      <c r="AU2362" s="207"/>
      <c r="AV2362" s="207"/>
      <c r="AW2362" s="207"/>
      <c r="AX2362" s="207"/>
      <c r="AY2362" s="207"/>
      <c r="AZ2362" s="207"/>
      <c r="BA2362" s="207"/>
      <c r="BB2362" s="207"/>
      <c r="BC2362" s="207"/>
      <c r="BD2362" s="207"/>
      <c r="BE2362" s="207"/>
      <c r="BF2362" s="207"/>
      <c r="BG2362" s="207"/>
      <c r="BH2362" s="207"/>
      <c r="BI2362" s="207"/>
      <c r="BJ2362" s="207"/>
      <c r="BK2362" s="207"/>
      <c r="BL2362" s="207"/>
      <c r="BM2362" s="210"/>
      <c r="BN2362" s="204"/>
      <c r="BO2362" s="2"/>
    </row>
    <row r="2363" spans="1:67" ht="15" hidden="1" customHeight="1" x14ac:dyDescent="0.25">
      <c r="A2363" s="2"/>
      <c r="B2363" s="234"/>
      <c r="C2363" s="237"/>
      <c r="D2363" s="238"/>
      <c r="E2363" s="242"/>
      <c r="F2363" s="245"/>
      <c r="G2363" s="245"/>
      <c r="H2363" s="245"/>
      <c r="I2363" s="245"/>
      <c r="J2363" s="248"/>
      <c r="K2363" s="250"/>
      <c r="L2363" s="247"/>
      <c r="M2363" s="247"/>
      <c r="N2363" s="247"/>
      <c r="O2363" s="245"/>
      <c r="P2363" s="134" t="s">
        <v>27</v>
      </c>
      <c r="Q2363" s="89"/>
      <c r="R2363" s="89"/>
      <c r="S2363" s="89"/>
      <c r="T2363" s="89"/>
      <c r="U2363" s="89"/>
      <c r="V2363" s="89"/>
      <c r="W2363" s="89"/>
      <c r="X2363" s="89"/>
      <c r="Y2363" s="89"/>
      <c r="Z2363" s="89"/>
      <c r="AA2363" s="221"/>
      <c r="AB2363" s="221"/>
      <c r="AC2363" s="234"/>
      <c r="AD2363" s="221"/>
      <c r="AE2363" s="225"/>
      <c r="AF2363" s="226"/>
      <c r="AG2363" s="230"/>
      <c r="AH2363" s="230"/>
      <c r="AI2363" s="230"/>
      <c r="AJ2363" s="216"/>
      <c r="AK2363" s="216"/>
      <c r="AL2363" s="218"/>
      <c r="AM2363" s="213"/>
      <c r="AN2363" s="213"/>
      <c r="AO2363" s="213"/>
      <c r="AP2363" s="213"/>
      <c r="AQ2363" s="213"/>
      <c r="AR2363" s="213"/>
      <c r="AS2363" s="213"/>
      <c r="AT2363" s="207"/>
      <c r="AU2363" s="207"/>
      <c r="AV2363" s="207"/>
      <c r="AW2363" s="207"/>
      <c r="AX2363" s="207"/>
      <c r="AY2363" s="207"/>
      <c r="AZ2363" s="207"/>
      <c r="BA2363" s="207"/>
      <c r="BB2363" s="207"/>
      <c r="BC2363" s="207"/>
      <c r="BD2363" s="207"/>
      <c r="BE2363" s="207"/>
      <c r="BF2363" s="207"/>
      <c r="BG2363" s="207"/>
      <c r="BH2363" s="207"/>
      <c r="BI2363" s="207"/>
      <c r="BJ2363" s="207"/>
      <c r="BK2363" s="207"/>
      <c r="BL2363" s="207"/>
      <c r="BM2363" s="210"/>
      <c r="BN2363" s="204"/>
      <c r="BO2363" s="2"/>
    </row>
    <row r="2364" spans="1:67" ht="15" customHeight="1" x14ac:dyDescent="0.25">
      <c r="A2364" s="2"/>
      <c r="B2364" s="219"/>
      <c r="C2364" s="239"/>
      <c r="D2364" s="240"/>
      <c r="E2364" s="243"/>
      <c r="F2364" s="246"/>
      <c r="G2364" s="246"/>
      <c r="H2364" s="246"/>
      <c r="I2364" s="246"/>
      <c r="J2364" s="248"/>
      <c r="K2364" s="251"/>
      <c r="L2364" s="248"/>
      <c r="M2364" s="248"/>
      <c r="N2364" s="248"/>
      <c r="O2364" s="246"/>
      <c r="P2364" s="134" t="s">
        <v>28</v>
      </c>
      <c r="Q2364" s="182">
        <v>46090</v>
      </c>
      <c r="R2364" s="182">
        <v>46120</v>
      </c>
      <c r="S2364" s="182">
        <v>46131</v>
      </c>
      <c r="T2364" s="182">
        <v>46190</v>
      </c>
      <c r="U2364" s="182">
        <v>46190</v>
      </c>
      <c r="V2364" s="89"/>
      <c r="W2364" s="89"/>
      <c r="X2364" s="89"/>
      <c r="Y2364" s="89"/>
      <c r="Z2364" s="89"/>
      <c r="AA2364" s="232"/>
      <c r="AB2364" s="222"/>
      <c r="AC2364" s="252"/>
      <c r="AD2364" s="222"/>
      <c r="AE2364" s="227"/>
      <c r="AF2364" s="228"/>
      <c r="AG2364" s="231"/>
      <c r="AH2364" s="232"/>
      <c r="AI2364" s="232"/>
      <c r="AJ2364" s="217"/>
      <c r="AK2364" s="217"/>
      <c r="AL2364" s="219"/>
      <c r="AM2364" s="214"/>
      <c r="AN2364" s="214"/>
      <c r="AO2364" s="214"/>
      <c r="AP2364" s="214"/>
      <c r="AQ2364" s="214"/>
      <c r="AR2364" s="214"/>
      <c r="AS2364" s="214"/>
      <c r="AT2364" s="208"/>
      <c r="AU2364" s="208"/>
      <c r="AV2364" s="208"/>
      <c r="AW2364" s="208"/>
      <c r="AX2364" s="208"/>
      <c r="AY2364" s="208"/>
      <c r="AZ2364" s="208"/>
      <c r="BA2364" s="208"/>
      <c r="BB2364" s="208"/>
      <c r="BC2364" s="208"/>
      <c r="BD2364" s="208"/>
      <c r="BE2364" s="208"/>
      <c r="BF2364" s="208"/>
      <c r="BG2364" s="208"/>
      <c r="BH2364" s="208"/>
      <c r="BI2364" s="208"/>
      <c r="BJ2364" s="208"/>
      <c r="BK2364" s="208"/>
      <c r="BL2364" s="208"/>
      <c r="BM2364" s="211"/>
      <c r="BN2364" s="205"/>
      <c r="BO2364" s="2"/>
    </row>
    <row r="2365" spans="1:67" ht="15" hidden="1" customHeight="1" x14ac:dyDescent="0.25">
      <c r="A2365" s="2"/>
      <c r="B2365" s="233" t="s">
        <v>1664</v>
      </c>
      <c r="C2365" s="235" t="s">
        <v>1512</v>
      </c>
      <c r="D2365" s="236"/>
      <c r="E2365" s="241"/>
      <c r="F2365" s="244" t="s">
        <v>1684</v>
      </c>
      <c r="G2365" s="245"/>
      <c r="H2365" s="245"/>
      <c r="I2365" s="245" t="s">
        <v>1617</v>
      </c>
      <c r="J2365" s="247"/>
      <c r="K2365" s="249">
        <v>46190</v>
      </c>
      <c r="L2365" s="247" t="s">
        <v>1471</v>
      </c>
      <c r="M2365" s="247">
        <v>1</v>
      </c>
      <c r="N2365" s="247"/>
      <c r="O2365" s="245" t="s">
        <v>1596</v>
      </c>
      <c r="P2365" s="135" t="s">
        <v>148</v>
      </c>
      <c r="Q2365" s="89"/>
      <c r="R2365" s="89"/>
      <c r="S2365" s="89"/>
      <c r="T2365" s="89"/>
      <c r="U2365" s="89"/>
      <c r="V2365" s="89"/>
      <c r="W2365" s="89"/>
      <c r="X2365" s="89"/>
      <c r="Y2365" s="89"/>
      <c r="Z2365" s="89"/>
      <c r="AA2365" s="220">
        <v>135</v>
      </c>
      <c r="AB2365" s="220"/>
      <c r="AC2365" s="233"/>
      <c r="AD2365" s="220"/>
      <c r="AE2365" s="223">
        <v>70</v>
      </c>
      <c r="AF2365" s="224"/>
      <c r="AG2365" s="229"/>
      <c r="AH2365" s="229">
        <v>80</v>
      </c>
      <c r="AI2365" s="229">
        <v>0.18042339356356249</v>
      </c>
      <c r="AJ2365" s="215"/>
      <c r="AK2365" s="215"/>
      <c r="AL2365" s="209" t="s">
        <v>1590</v>
      </c>
      <c r="AM2365" s="212"/>
      <c r="AN2365" s="212"/>
      <c r="AO2365" s="212"/>
      <c r="AP2365" s="212"/>
      <c r="AQ2365" s="212"/>
      <c r="AR2365" s="212"/>
      <c r="AS2365" s="212"/>
      <c r="AT2365" s="206"/>
      <c r="AU2365" s="206"/>
      <c r="AV2365" s="206"/>
      <c r="AW2365" s="206"/>
      <c r="AX2365" s="206"/>
      <c r="AY2365" s="206"/>
      <c r="AZ2365" s="206"/>
      <c r="BA2365" s="206"/>
      <c r="BB2365" s="206"/>
      <c r="BC2365" s="206"/>
      <c r="BD2365" s="206"/>
      <c r="BE2365" s="206"/>
      <c r="BF2365" s="206"/>
      <c r="BG2365" s="206"/>
      <c r="BH2365" s="206"/>
      <c r="BI2365" s="206"/>
      <c r="BJ2365" s="206"/>
      <c r="BK2365" s="206"/>
      <c r="BL2365" s="206"/>
      <c r="BM2365" s="209"/>
      <c r="BN2365" s="203"/>
      <c r="BO2365" s="2"/>
    </row>
    <row r="2366" spans="1:67" ht="15" customHeight="1" x14ac:dyDescent="0.25">
      <c r="A2366" s="2"/>
      <c r="B2366" s="234"/>
      <c r="C2366" s="237"/>
      <c r="D2366" s="238"/>
      <c r="E2366" s="242"/>
      <c r="F2366" s="245"/>
      <c r="G2366" s="245"/>
      <c r="H2366" s="245"/>
      <c r="I2366" s="245"/>
      <c r="J2366" s="248"/>
      <c r="K2366" s="250"/>
      <c r="L2366" s="247"/>
      <c r="M2366" s="247"/>
      <c r="N2366" s="247"/>
      <c r="O2366" s="245"/>
      <c r="P2366" s="134" t="s">
        <v>26</v>
      </c>
      <c r="Q2366" s="89">
        <v>46097</v>
      </c>
      <c r="R2366" s="89">
        <v>46115</v>
      </c>
      <c r="S2366" s="89">
        <v>46129</v>
      </c>
      <c r="T2366" s="89">
        <v>46248</v>
      </c>
      <c r="U2366" s="89">
        <v>46248</v>
      </c>
      <c r="V2366" s="184">
        <v>46248</v>
      </c>
      <c r="W2366" s="89">
        <v>46262</v>
      </c>
      <c r="X2366" s="89"/>
      <c r="Y2366" s="89"/>
      <c r="Z2366" s="89"/>
      <c r="AA2366" s="221"/>
      <c r="AB2366" s="221"/>
      <c r="AC2366" s="234"/>
      <c r="AD2366" s="221"/>
      <c r="AE2366" s="225"/>
      <c r="AF2366" s="226"/>
      <c r="AG2366" s="230"/>
      <c r="AH2366" s="230"/>
      <c r="AI2366" s="230"/>
      <c r="AJ2366" s="216"/>
      <c r="AK2366" s="216"/>
      <c r="AL2366" s="218"/>
      <c r="AM2366" s="213"/>
      <c r="AN2366" s="213"/>
      <c r="AO2366" s="213"/>
      <c r="AP2366" s="213"/>
      <c r="AQ2366" s="213"/>
      <c r="AR2366" s="213"/>
      <c r="AS2366" s="213"/>
      <c r="AT2366" s="207"/>
      <c r="AU2366" s="207"/>
      <c r="AV2366" s="207"/>
      <c r="AW2366" s="207"/>
      <c r="AX2366" s="207"/>
      <c r="AY2366" s="207"/>
      <c r="AZ2366" s="207"/>
      <c r="BA2366" s="207"/>
      <c r="BB2366" s="207"/>
      <c r="BC2366" s="207"/>
      <c r="BD2366" s="207"/>
      <c r="BE2366" s="207"/>
      <c r="BF2366" s="207"/>
      <c r="BG2366" s="207"/>
      <c r="BH2366" s="207"/>
      <c r="BI2366" s="207"/>
      <c r="BJ2366" s="207"/>
      <c r="BK2366" s="207"/>
      <c r="BL2366" s="207"/>
      <c r="BM2366" s="210"/>
      <c r="BN2366" s="204"/>
      <c r="BO2366" s="2"/>
    </row>
    <row r="2367" spans="1:67" ht="15" hidden="1" customHeight="1" x14ac:dyDescent="0.25">
      <c r="A2367" s="2"/>
      <c r="B2367" s="234"/>
      <c r="C2367" s="237"/>
      <c r="D2367" s="238"/>
      <c r="E2367" s="242"/>
      <c r="F2367" s="245"/>
      <c r="G2367" s="245"/>
      <c r="H2367" s="245"/>
      <c r="I2367" s="245"/>
      <c r="J2367" s="248"/>
      <c r="K2367" s="250"/>
      <c r="L2367" s="247"/>
      <c r="M2367" s="247"/>
      <c r="N2367" s="247"/>
      <c r="O2367" s="245"/>
      <c r="P2367" s="134" t="s">
        <v>262</v>
      </c>
      <c r="Q2367" s="89"/>
      <c r="R2367" s="89"/>
      <c r="S2367" s="89"/>
      <c r="T2367" s="89"/>
      <c r="U2367" s="89"/>
      <c r="V2367" s="89"/>
      <c r="W2367" s="89"/>
      <c r="X2367" s="89"/>
      <c r="Y2367" s="89"/>
      <c r="Z2367" s="89"/>
      <c r="AA2367" s="221"/>
      <c r="AB2367" s="221"/>
      <c r="AC2367" s="234"/>
      <c r="AD2367" s="221"/>
      <c r="AE2367" s="225"/>
      <c r="AF2367" s="226"/>
      <c r="AG2367" s="230"/>
      <c r="AH2367" s="230"/>
      <c r="AI2367" s="230"/>
      <c r="AJ2367" s="216"/>
      <c r="AK2367" s="216"/>
      <c r="AL2367" s="218"/>
      <c r="AM2367" s="213"/>
      <c r="AN2367" s="213"/>
      <c r="AO2367" s="213"/>
      <c r="AP2367" s="213"/>
      <c r="AQ2367" s="213"/>
      <c r="AR2367" s="213"/>
      <c r="AS2367" s="213"/>
      <c r="AT2367" s="207"/>
      <c r="AU2367" s="207"/>
      <c r="AV2367" s="207"/>
      <c r="AW2367" s="207"/>
      <c r="AX2367" s="207"/>
      <c r="AY2367" s="207"/>
      <c r="AZ2367" s="207"/>
      <c r="BA2367" s="207"/>
      <c r="BB2367" s="207"/>
      <c r="BC2367" s="207"/>
      <c r="BD2367" s="207"/>
      <c r="BE2367" s="207"/>
      <c r="BF2367" s="207"/>
      <c r="BG2367" s="207"/>
      <c r="BH2367" s="207"/>
      <c r="BI2367" s="207"/>
      <c r="BJ2367" s="207"/>
      <c r="BK2367" s="207"/>
      <c r="BL2367" s="207"/>
      <c r="BM2367" s="210"/>
      <c r="BN2367" s="204"/>
      <c r="BO2367" s="2"/>
    </row>
    <row r="2368" spans="1:67" ht="15" hidden="1" customHeight="1" x14ac:dyDescent="0.25">
      <c r="A2368" s="2"/>
      <c r="B2368" s="234"/>
      <c r="C2368" s="237"/>
      <c r="D2368" s="238"/>
      <c r="E2368" s="242"/>
      <c r="F2368" s="245"/>
      <c r="G2368" s="245"/>
      <c r="H2368" s="245"/>
      <c r="I2368" s="245"/>
      <c r="J2368" s="248"/>
      <c r="K2368" s="250"/>
      <c r="L2368" s="247"/>
      <c r="M2368" s="247"/>
      <c r="N2368" s="247"/>
      <c r="O2368" s="245"/>
      <c r="P2368" s="134" t="s">
        <v>263</v>
      </c>
      <c r="Q2368" s="89"/>
      <c r="R2368" s="89"/>
      <c r="S2368" s="89"/>
      <c r="T2368" s="89"/>
      <c r="U2368" s="89"/>
      <c r="V2368" s="89"/>
      <c r="W2368" s="89"/>
      <c r="X2368" s="89"/>
      <c r="Y2368" s="89"/>
      <c r="Z2368" s="89"/>
      <c r="AA2368" s="221"/>
      <c r="AB2368" s="221"/>
      <c r="AC2368" s="234"/>
      <c r="AD2368" s="221"/>
      <c r="AE2368" s="225"/>
      <c r="AF2368" s="226"/>
      <c r="AG2368" s="230"/>
      <c r="AH2368" s="230"/>
      <c r="AI2368" s="230"/>
      <c r="AJ2368" s="216"/>
      <c r="AK2368" s="216"/>
      <c r="AL2368" s="218"/>
      <c r="AM2368" s="213"/>
      <c r="AN2368" s="213"/>
      <c r="AO2368" s="213"/>
      <c r="AP2368" s="213"/>
      <c r="AQ2368" s="213"/>
      <c r="AR2368" s="213"/>
      <c r="AS2368" s="213"/>
      <c r="AT2368" s="207"/>
      <c r="AU2368" s="207"/>
      <c r="AV2368" s="207"/>
      <c r="AW2368" s="207"/>
      <c r="AX2368" s="207"/>
      <c r="AY2368" s="207"/>
      <c r="AZ2368" s="207"/>
      <c r="BA2368" s="207"/>
      <c r="BB2368" s="207"/>
      <c r="BC2368" s="207"/>
      <c r="BD2368" s="207"/>
      <c r="BE2368" s="207"/>
      <c r="BF2368" s="207"/>
      <c r="BG2368" s="207"/>
      <c r="BH2368" s="207"/>
      <c r="BI2368" s="207"/>
      <c r="BJ2368" s="207"/>
      <c r="BK2368" s="207"/>
      <c r="BL2368" s="207"/>
      <c r="BM2368" s="210"/>
      <c r="BN2368" s="204"/>
      <c r="BO2368" s="2"/>
    </row>
    <row r="2369" spans="1:67" ht="15" hidden="1" customHeight="1" x14ac:dyDescent="0.25">
      <c r="A2369" s="2"/>
      <c r="B2369" s="234"/>
      <c r="C2369" s="237"/>
      <c r="D2369" s="238"/>
      <c r="E2369" s="242"/>
      <c r="F2369" s="245"/>
      <c r="G2369" s="245"/>
      <c r="H2369" s="245"/>
      <c r="I2369" s="245"/>
      <c r="J2369" s="248"/>
      <c r="K2369" s="250"/>
      <c r="L2369" s="247"/>
      <c r="M2369" s="247"/>
      <c r="N2369" s="247"/>
      <c r="O2369" s="245"/>
      <c r="P2369" s="134" t="s">
        <v>27</v>
      </c>
      <c r="Q2369" s="89"/>
      <c r="R2369" s="89"/>
      <c r="S2369" s="89"/>
      <c r="T2369" s="89"/>
      <c r="U2369" s="89"/>
      <c r="V2369" s="89"/>
      <c r="W2369" s="89"/>
      <c r="X2369" s="89"/>
      <c r="Y2369" s="89"/>
      <c r="Z2369" s="89"/>
      <c r="AA2369" s="221"/>
      <c r="AB2369" s="221"/>
      <c r="AC2369" s="234"/>
      <c r="AD2369" s="221"/>
      <c r="AE2369" s="225"/>
      <c r="AF2369" s="226"/>
      <c r="AG2369" s="230"/>
      <c r="AH2369" s="230"/>
      <c r="AI2369" s="230"/>
      <c r="AJ2369" s="216"/>
      <c r="AK2369" s="216"/>
      <c r="AL2369" s="218"/>
      <c r="AM2369" s="213"/>
      <c r="AN2369" s="213"/>
      <c r="AO2369" s="213"/>
      <c r="AP2369" s="213"/>
      <c r="AQ2369" s="213"/>
      <c r="AR2369" s="213"/>
      <c r="AS2369" s="213"/>
      <c r="AT2369" s="207"/>
      <c r="AU2369" s="207"/>
      <c r="AV2369" s="207"/>
      <c r="AW2369" s="207"/>
      <c r="AX2369" s="207"/>
      <c r="AY2369" s="207"/>
      <c r="AZ2369" s="207"/>
      <c r="BA2369" s="207"/>
      <c r="BB2369" s="207"/>
      <c r="BC2369" s="207"/>
      <c r="BD2369" s="207"/>
      <c r="BE2369" s="207"/>
      <c r="BF2369" s="207"/>
      <c r="BG2369" s="207"/>
      <c r="BH2369" s="207"/>
      <c r="BI2369" s="207"/>
      <c r="BJ2369" s="207"/>
      <c r="BK2369" s="207"/>
      <c r="BL2369" s="207"/>
      <c r="BM2369" s="210"/>
      <c r="BN2369" s="204"/>
      <c r="BO2369" s="2"/>
    </row>
    <row r="2370" spans="1:67" ht="15" customHeight="1" x14ac:dyDescent="0.25">
      <c r="A2370" s="2"/>
      <c r="B2370" s="219"/>
      <c r="C2370" s="239"/>
      <c r="D2370" s="240"/>
      <c r="E2370" s="243"/>
      <c r="F2370" s="246"/>
      <c r="G2370" s="246"/>
      <c r="H2370" s="246"/>
      <c r="I2370" s="246"/>
      <c r="J2370" s="248"/>
      <c r="K2370" s="251"/>
      <c r="L2370" s="248"/>
      <c r="M2370" s="248"/>
      <c r="N2370" s="248"/>
      <c r="O2370" s="246"/>
      <c r="P2370" s="134" t="s">
        <v>28</v>
      </c>
      <c r="Q2370" s="182">
        <v>46090</v>
      </c>
      <c r="R2370" s="182">
        <v>46120</v>
      </c>
      <c r="S2370" s="182">
        <v>46131</v>
      </c>
      <c r="T2370" s="182">
        <v>46190</v>
      </c>
      <c r="U2370" s="182">
        <v>46190</v>
      </c>
      <c r="V2370" s="89"/>
      <c r="W2370" s="89"/>
      <c r="X2370" s="89"/>
      <c r="Y2370" s="89"/>
      <c r="Z2370" s="89"/>
      <c r="AA2370" s="232"/>
      <c r="AB2370" s="222"/>
      <c r="AC2370" s="252"/>
      <c r="AD2370" s="222"/>
      <c r="AE2370" s="227"/>
      <c r="AF2370" s="228"/>
      <c r="AG2370" s="231"/>
      <c r="AH2370" s="232"/>
      <c r="AI2370" s="232"/>
      <c r="AJ2370" s="217"/>
      <c r="AK2370" s="217"/>
      <c r="AL2370" s="219"/>
      <c r="AM2370" s="214"/>
      <c r="AN2370" s="214"/>
      <c r="AO2370" s="214"/>
      <c r="AP2370" s="214"/>
      <c r="AQ2370" s="214"/>
      <c r="AR2370" s="214"/>
      <c r="AS2370" s="214"/>
      <c r="AT2370" s="208"/>
      <c r="AU2370" s="208"/>
      <c r="AV2370" s="208"/>
      <c r="AW2370" s="208"/>
      <c r="AX2370" s="208"/>
      <c r="AY2370" s="208"/>
      <c r="AZ2370" s="208"/>
      <c r="BA2370" s="208"/>
      <c r="BB2370" s="208"/>
      <c r="BC2370" s="208"/>
      <c r="BD2370" s="208"/>
      <c r="BE2370" s="208"/>
      <c r="BF2370" s="208"/>
      <c r="BG2370" s="208"/>
      <c r="BH2370" s="208"/>
      <c r="BI2370" s="208"/>
      <c r="BJ2370" s="208"/>
      <c r="BK2370" s="208"/>
      <c r="BL2370" s="208"/>
      <c r="BM2370" s="211"/>
      <c r="BN2370" s="205"/>
      <c r="BO2370" s="2"/>
    </row>
    <row r="2371" spans="1:67" ht="15" hidden="1" customHeight="1" x14ac:dyDescent="0.25">
      <c r="A2371" s="2"/>
      <c r="B2371" s="233" t="s">
        <v>1664</v>
      </c>
      <c r="C2371" s="235" t="s">
        <v>1514</v>
      </c>
      <c r="D2371" s="236"/>
      <c r="E2371" s="241"/>
      <c r="F2371" s="244" t="s">
        <v>1685</v>
      </c>
      <c r="G2371" s="245"/>
      <c r="H2371" s="245"/>
      <c r="I2371" s="245" t="s">
        <v>1617</v>
      </c>
      <c r="J2371" s="247"/>
      <c r="K2371" s="249">
        <v>46190</v>
      </c>
      <c r="L2371" s="247" t="s">
        <v>1471</v>
      </c>
      <c r="M2371" s="247">
        <v>1</v>
      </c>
      <c r="N2371" s="247"/>
      <c r="O2371" s="245" t="s">
        <v>1596</v>
      </c>
      <c r="P2371" s="135" t="s">
        <v>148</v>
      </c>
      <c r="Q2371" s="89"/>
      <c r="R2371" s="89"/>
      <c r="S2371" s="89"/>
      <c r="T2371" s="89"/>
      <c r="U2371" s="89"/>
      <c r="V2371" s="89"/>
      <c r="W2371" s="89"/>
      <c r="X2371" s="89"/>
      <c r="Y2371" s="89"/>
      <c r="Z2371" s="89"/>
      <c r="AA2371" s="220">
        <v>135</v>
      </c>
      <c r="AB2371" s="220"/>
      <c r="AC2371" s="233"/>
      <c r="AD2371" s="220"/>
      <c r="AE2371" s="223">
        <v>70</v>
      </c>
      <c r="AF2371" s="224"/>
      <c r="AG2371" s="229"/>
      <c r="AH2371" s="229">
        <v>80</v>
      </c>
      <c r="AI2371" s="229">
        <v>0.18042339356356249</v>
      </c>
      <c r="AJ2371" s="215"/>
      <c r="AK2371" s="215"/>
      <c r="AL2371" s="209" t="s">
        <v>1590</v>
      </c>
      <c r="AM2371" s="212"/>
      <c r="AN2371" s="212"/>
      <c r="AO2371" s="212"/>
      <c r="AP2371" s="212"/>
      <c r="AQ2371" s="212"/>
      <c r="AR2371" s="212"/>
      <c r="AS2371" s="212"/>
      <c r="AT2371" s="206"/>
      <c r="AU2371" s="206"/>
      <c r="AV2371" s="206"/>
      <c r="AW2371" s="206"/>
      <c r="AX2371" s="206"/>
      <c r="AY2371" s="206"/>
      <c r="AZ2371" s="206"/>
      <c r="BA2371" s="206"/>
      <c r="BB2371" s="206"/>
      <c r="BC2371" s="206"/>
      <c r="BD2371" s="206"/>
      <c r="BE2371" s="206"/>
      <c r="BF2371" s="206"/>
      <c r="BG2371" s="206"/>
      <c r="BH2371" s="206"/>
      <c r="BI2371" s="206"/>
      <c r="BJ2371" s="206"/>
      <c r="BK2371" s="206"/>
      <c r="BL2371" s="206"/>
      <c r="BM2371" s="209"/>
      <c r="BN2371" s="203"/>
      <c r="BO2371" s="2"/>
    </row>
    <row r="2372" spans="1:67" ht="15" customHeight="1" x14ac:dyDescent="0.25">
      <c r="A2372" s="2"/>
      <c r="B2372" s="234"/>
      <c r="C2372" s="237"/>
      <c r="D2372" s="238"/>
      <c r="E2372" s="242"/>
      <c r="F2372" s="245"/>
      <c r="G2372" s="245"/>
      <c r="H2372" s="245"/>
      <c r="I2372" s="245"/>
      <c r="J2372" s="248"/>
      <c r="K2372" s="250"/>
      <c r="L2372" s="247"/>
      <c r="M2372" s="247"/>
      <c r="N2372" s="247"/>
      <c r="O2372" s="245"/>
      <c r="P2372" s="134" t="s">
        <v>26</v>
      </c>
      <c r="Q2372" s="89">
        <v>46097</v>
      </c>
      <c r="R2372" s="89">
        <v>46115</v>
      </c>
      <c r="S2372" s="89">
        <v>46129</v>
      </c>
      <c r="T2372" s="89">
        <v>46248</v>
      </c>
      <c r="U2372" s="89">
        <v>46248</v>
      </c>
      <c r="V2372" s="184">
        <v>46248</v>
      </c>
      <c r="W2372" s="89">
        <v>46262</v>
      </c>
      <c r="X2372" s="89"/>
      <c r="Y2372" s="89"/>
      <c r="Z2372" s="89"/>
      <c r="AA2372" s="221"/>
      <c r="AB2372" s="221"/>
      <c r="AC2372" s="234"/>
      <c r="AD2372" s="221"/>
      <c r="AE2372" s="225"/>
      <c r="AF2372" s="226"/>
      <c r="AG2372" s="230"/>
      <c r="AH2372" s="230"/>
      <c r="AI2372" s="230"/>
      <c r="AJ2372" s="216"/>
      <c r="AK2372" s="216"/>
      <c r="AL2372" s="218"/>
      <c r="AM2372" s="213"/>
      <c r="AN2372" s="213"/>
      <c r="AO2372" s="213"/>
      <c r="AP2372" s="213"/>
      <c r="AQ2372" s="213"/>
      <c r="AR2372" s="213"/>
      <c r="AS2372" s="213"/>
      <c r="AT2372" s="207"/>
      <c r="AU2372" s="207"/>
      <c r="AV2372" s="207"/>
      <c r="AW2372" s="207"/>
      <c r="AX2372" s="207"/>
      <c r="AY2372" s="207"/>
      <c r="AZ2372" s="207"/>
      <c r="BA2372" s="207"/>
      <c r="BB2372" s="207"/>
      <c r="BC2372" s="207"/>
      <c r="BD2372" s="207"/>
      <c r="BE2372" s="207"/>
      <c r="BF2372" s="207"/>
      <c r="BG2372" s="207"/>
      <c r="BH2372" s="207"/>
      <c r="BI2372" s="207"/>
      <c r="BJ2372" s="207"/>
      <c r="BK2372" s="207"/>
      <c r="BL2372" s="207"/>
      <c r="BM2372" s="210"/>
      <c r="BN2372" s="204"/>
      <c r="BO2372" s="2"/>
    </row>
    <row r="2373" spans="1:67" ht="15" hidden="1" customHeight="1" x14ac:dyDescent="0.25">
      <c r="A2373" s="2"/>
      <c r="B2373" s="234"/>
      <c r="C2373" s="237"/>
      <c r="D2373" s="238"/>
      <c r="E2373" s="242"/>
      <c r="F2373" s="245"/>
      <c r="G2373" s="245"/>
      <c r="H2373" s="245"/>
      <c r="I2373" s="245"/>
      <c r="J2373" s="248"/>
      <c r="K2373" s="250"/>
      <c r="L2373" s="247"/>
      <c r="M2373" s="247"/>
      <c r="N2373" s="247"/>
      <c r="O2373" s="245"/>
      <c r="P2373" s="134" t="s">
        <v>262</v>
      </c>
      <c r="Q2373" s="89"/>
      <c r="R2373" s="89"/>
      <c r="S2373" s="89"/>
      <c r="T2373" s="89"/>
      <c r="U2373" s="89"/>
      <c r="V2373" s="89"/>
      <c r="W2373" s="89"/>
      <c r="X2373" s="89"/>
      <c r="Y2373" s="89"/>
      <c r="Z2373" s="89"/>
      <c r="AA2373" s="221"/>
      <c r="AB2373" s="221"/>
      <c r="AC2373" s="234"/>
      <c r="AD2373" s="221"/>
      <c r="AE2373" s="225"/>
      <c r="AF2373" s="226"/>
      <c r="AG2373" s="230"/>
      <c r="AH2373" s="230"/>
      <c r="AI2373" s="230"/>
      <c r="AJ2373" s="216"/>
      <c r="AK2373" s="216"/>
      <c r="AL2373" s="218"/>
      <c r="AM2373" s="213"/>
      <c r="AN2373" s="213"/>
      <c r="AO2373" s="213"/>
      <c r="AP2373" s="213"/>
      <c r="AQ2373" s="213"/>
      <c r="AR2373" s="213"/>
      <c r="AS2373" s="213"/>
      <c r="AT2373" s="207"/>
      <c r="AU2373" s="207"/>
      <c r="AV2373" s="207"/>
      <c r="AW2373" s="207"/>
      <c r="AX2373" s="207"/>
      <c r="AY2373" s="207"/>
      <c r="AZ2373" s="207"/>
      <c r="BA2373" s="207"/>
      <c r="BB2373" s="207"/>
      <c r="BC2373" s="207"/>
      <c r="BD2373" s="207"/>
      <c r="BE2373" s="207"/>
      <c r="BF2373" s="207"/>
      <c r="BG2373" s="207"/>
      <c r="BH2373" s="207"/>
      <c r="BI2373" s="207"/>
      <c r="BJ2373" s="207"/>
      <c r="BK2373" s="207"/>
      <c r="BL2373" s="207"/>
      <c r="BM2373" s="210"/>
      <c r="BN2373" s="204"/>
      <c r="BO2373" s="2"/>
    </row>
    <row r="2374" spans="1:67" ht="15" hidden="1" customHeight="1" x14ac:dyDescent="0.25">
      <c r="A2374" s="2"/>
      <c r="B2374" s="234"/>
      <c r="C2374" s="237"/>
      <c r="D2374" s="238"/>
      <c r="E2374" s="242"/>
      <c r="F2374" s="245"/>
      <c r="G2374" s="245"/>
      <c r="H2374" s="245"/>
      <c r="I2374" s="245"/>
      <c r="J2374" s="248"/>
      <c r="K2374" s="250"/>
      <c r="L2374" s="247"/>
      <c r="M2374" s="247"/>
      <c r="N2374" s="247"/>
      <c r="O2374" s="245"/>
      <c r="P2374" s="134" t="s">
        <v>263</v>
      </c>
      <c r="Q2374" s="89"/>
      <c r="R2374" s="89"/>
      <c r="S2374" s="89"/>
      <c r="T2374" s="89"/>
      <c r="U2374" s="89"/>
      <c r="V2374" s="89"/>
      <c r="W2374" s="89"/>
      <c r="X2374" s="89"/>
      <c r="Y2374" s="89"/>
      <c r="Z2374" s="89"/>
      <c r="AA2374" s="221"/>
      <c r="AB2374" s="221"/>
      <c r="AC2374" s="234"/>
      <c r="AD2374" s="221"/>
      <c r="AE2374" s="225"/>
      <c r="AF2374" s="226"/>
      <c r="AG2374" s="230"/>
      <c r="AH2374" s="230"/>
      <c r="AI2374" s="230"/>
      <c r="AJ2374" s="216"/>
      <c r="AK2374" s="216"/>
      <c r="AL2374" s="218"/>
      <c r="AM2374" s="213"/>
      <c r="AN2374" s="213"/>
      <c r="AO2374" s="213"/>
      <c r="AP2374" s="213"/>
      <c r="AQ2374" s="213"/>
      <c r="AR2374" s="213"/>
      <c r="AS2374" s="213"/>
      <c r="AT2374" s="207"/>
      <c r="AU2374" s="207"/>
      <c r="AV2374" s="207"/>
      <c r="AW2374" s="207"/>
      <c r="AX2374" s="207"/>
      <c r="AY2374" s="207"/>
      <c r="AZ2374" s="207"/>
      <c r="BA2374" s="207"/>
      <c r="BB2374" s="207"/>
      <c r="BC2374" s="207"/>
      <c r="BD2374" s="207"/>
      <c r="BE2374" s="207"/>
      <c r="BF2374" s="207"/>
      <c r="BG2374" s="207"/>
      <c r="BH2374" s="207"/>
      <c r="BI2374" s="207"/>
      <c r="BJ2374" s="207"/>
      <c r="BK2374" s="207"/>
      <c r="BL2374" s="207"/>
      <c r="BM2374" s="210"/>
      <c r="BN2374" s="204"/>
      <c r="BO2374" s="2"/>
    </row>
    <row r="2375" spans="1:67" ht="15" hidden="1" customHeight="1" x14ac:dyDescent="0.25">
      <c r="A2375" s="2"/>
      <c r="B2375" s="234"/>
      <c r="C2375" s="237"/>
      <c r="D2375" s="238"/>
      <c r="E2375" s="242"/>
      <c r="F2375" s="245"/>
      <c r="G2375" s="245"/>
      <c r="H2375" s="245"/>
      <c r="I2375" s="245"/>
      <c r="J2375" s="248"/>
      <c r="K2375" s="250"/>
      <c r="L2375" s="247"/>
      <c r="M2375" s="247"/>
      <c r="N2375" s="247"/>
      <c r="O2375" s="245"/>
      <c r="P2375" s="134" t="s">
        <v>27</v>
      </c>
      <c r="Q2375" s="89"/>
      <c r="R2375" s="89"/>
      <c r="S2375" s="89"/>
      <c r="T2375" s="89"/>
      <c r="U2375" s="89"/>
      <c r="V2375" s="89"/>
      <c r="W2375" s="89"/>
      <c r="X2375" s="89"/>
      <c r="Y2375" s="89"/>
      <c r="Z2375" s="89"/>
      <c r="AA2375" s="221"/>
      <c r="AB2375" s="221"/>
      <c r="AC2375" s="234"/>
      <c r="AD2375" s="221"/>
      <c r="AE2375" s="225"/>
      <c r="AF2375" s="226"/>
      <c r="AG2375" s="230"/>
      <c r="AH2375" s="230"/>
      <c r="AI2375" s="230"/>
      <c r="AJ2375" s="216"/>
      <c r="AK2375" s="216"/>
      <c r="AL2375" s="218"/>
      <c r="AM2375" s="213"/>
      <c r="AN2375" s="213"/>
      <c r="AO2375" s="213"/>
      <c r="AP2375" s="213"/>
      <c r="AQ2375" s="213"/>
      <c r="AR2375" s="213"/>
      <c r="AS2375" s="213"/>
      <c r="AT2375" s="207"/>
      <c r="AU2375" s="207"/>
      <c r="AV2375" s="207"/>
      <c r="AW2375" s="207"/>
      <c r="AX2375" s="207"/>
      <c r="AY2375" s="207"/>
      <c r="AZ2375" s="207"/>
      <c r="BA2375" s="207"/>
      <c r="BB2375" s="207"/>
      <c r="BC2375" s="207"/>
      <c r="BD2375" s="207"/>
      <c r="BE2375" s="207"/>
      <c r="BF2375" s="207"/>
      <c r="BG2375" s="207"/>
      <c r="BH2375" s="207"/>
      <c r="BI2375" s="207"/>
      <c r="BJ2375" s="207"/>
      <c r="BK2375" s="207"/>
      <c r="BL2375" s="207"/>
      <c r="BM2375" s="210"/>
      <c r="BN2375" s="204"/>
      <c r="BO2375" s="2"/>
    </row>
    <row r="2376" spans="1:67" ht="15" customHeight="1" x14ac:dyDescent="0.25">
      <c r="A2376" s="2"/>
      <c r="B2376" s="219"/>
      <c r="C2376" s="239"/>
      <c r="D2376" s="240"/>
      <c r="E2376" s="243"/>
      <c r="F2376" s="246"/>
      <c r="G2376" s="246"/>
      <c r="H2376" s="246"/>
      <c r="I2376" s="246"/>
      <c r="J2376" s="248"/>
      <c r="K2376" s="251"/>
      <c r="L2376" s="248"/>
      <c r="M2376" s="248"/>
      <c r="N2376" s="248"/>
      <c r="O2376" s="246"/>
      <c r="P2376" s="134" t="s">
        <v>28</v>
      </c>
      <c r="Q2376" s="182">
        <v>46090</v>
      </c>
      <c r="R2376" s="182">
        <v>46120</v>
      </c>
      <c r="S2376" s="182">
        <v>46131</v>
      </c>
      <c r="T2376" s="182">
        <v>46190</v>
      </c>
      <c r="U2376" s="182">
        <v>46190</v>
      </c>
      <c r="V2376" s="89"/>
      <c r="W2376" s="89"/>
      <c r="X2376" s="89"/>
      <c r="Y2376" s="89"/>
      <c r="Z2376" s="89"/>
      <c r="AA2376" s="232"/>
      <c r="AB2376" s="222"/>
      <c r="AC2376" s="252"/>
      <c r="AD2376" s="222"/>
      <c r="AE2376" s="227"/>
      <c r="AF2376" s="228"/>
      <c r="AG2376" s="231"/>
      <c r="AH2376" s="232"/>
      <c r="AI2376" s="232"/>
      <c r="AJ2376" s="217"/>
      <c r="AK2376" s="217"/>
      <c r="AL2376" s="219"/>
      <c r="AM2376" s="214"/>
      <c r="AN2376" s="214"/>
      <c r="AO2376" s="214"/>
      <c r="AP2376" s="214"/>
      <c r="AQ2376" s="214"/>
      <c r="AR2376" s="214"/>
      <c r="AS2376" s="214"/>
      <c r="AT2376" s="208"/>
      <c r="AU2376" s="208"/>
      <c r="AV2376" s="208"/>
      <c r="AW2376" s="208"/>
      <c r="AX2376" s="208"/>
      <c r="AY2376" s="208"/>
      <c r="AZ2376" s="208"/>
      <c r="BA2376" s="208"/>
      <c r="BB2376" s="208"/>
      <c r="BC2376" s="208"/>
      <c r="BD2376" s="208"/>
      <c r="BE2376" s="208"/>
      <c r="BF2376" s="208"/>
      <c r="BG2376" s="208"/>
      <c r="BH2376" s="208"/>
      <c r="BI2376" s="208"/>
      <c r="BJ2376" s="208"/>
      <c r="BK2376" s="208"/>
      <c r="BL2376" s="208"/>
      <c r="BM2376" s="211"/>
      <c r="BN2376" s="205"/>
      <c r="BO2376" s="2"/>
    </row>
    <row r="2377" spans="1:67" ht="15" hidden="1" customHeight="1" x14ac:dyDescent="0.25">
      <c r="A2377" s="2"/>
      <c r="B2377" s="233" t="s">
        <v>1664</v>
      </c>
      <c r="C2377" s="235" t="s">
        <v>1516</v>
      </c>
      <c r="D2377" s="236"/>
      <c r="E2377" s="241"/>
      <c r="F2377" s="244" t="s">
        <v>1686</v>
      </c>
      <c r="G2377" s="245"/>
      <c r="H2377" s="245"/>
      <c r="I2377" s="245" t="s">
        <v>1617</v>
      </c>
      <c r="J2377" s="247"/>
      <c r="K2377" s="249">
        <v>46190</v>
      </c>
      <c r="L2377" s="247" t="s">
        <v>1471</v>
      </c>
      <c r="M2377" s="247">
        <v>1</v>
      </c>
      <c r="N2377" s="247"/>
      <c r="O2377" s="245" t="s">
        <v>1596</v>
      </c>
      <c r="P2377" s="135" t="s">
        <v>148</v>
      </c>
      <c r="Q2377" s="89"/>
      <c r="R2377" s="89"/>
      <c r="S2377" s="89"/>
      <c r="T2377" s="89"/>
      <c r="U2377" s="89"/>
      <c r="V2377" s="89"/>
      <c r="W2377" s="89"/>
      <c r="X2377" s="89"/>
      <c r="Y2377" s="89"/>
      <c r="Z2377" s="89"/>
      <c r="AA2377" s="220">
        <v>135</v>
      </c>
      <c r="AB2377" s="220"/>
      <c r="AC2377" s="233"/>
      <c r="AD2377" s="220"/>
      <c r="AE2377" s="223">
        <v>70</v>
      </c>
      <c r="AF2377" s="224"/>
      <c r="AG2377" s="229"/>
      <c r="AH2377" s="229">
        <v>80</v>
      </c>
      <c r="AI2377" s="229">
        <v>0.18042339356356249</v>
      </c>
      <c r="AJ2377" s="215"/>
      <c r="AK2377" s="215"/>
      <c r="AL2377" s="209" t="s">
        <v>1590</v>
      </c>
      <c r="AM2377" s="212"/>
      <c r="AN2377" s="212"/>
      <c r="AO2377" s="212"/>
      <c r="AP2377" s="212"/>
      <c r="AQ2377" s="212"/>
      <c r="AR2377" s="212"/>
      <c r="AS2377" s="212"/>
      <c r="AT2377" s="206"/>
      <c r="AU2377" s="206"/>
      <c r="AV2377" s="206"/>
      <c r="AW2377" s="206"/>
      <c r="AX2377" s="206"/>
      <c r="AY2377" s="206"/>
      <c r="AZ2377" s="206"/>
      <c r="BA2377" s="206"/>
      <c r="BB2377" s="206"/>
      <c r="BC2377" s="206"/>
      <c r="BD2377" s="206"/>
      <c r="BE2377" s="206"/>
      <c r="BF2377" s="206"/>
      <c r="BG2377" s="206"/>
      <c r="BH2377" s="206"/>
      <c r="BI2377" s="206"/>
      <c r="BJ2377" s="206"/>
      <c r="BK2377" s="206"/>
      <c r="BL2377" s="206"/>
      <c r="BM2377" s="209"/>
      <c r="BN2377" s="203"/>
      <c r="BO2377" s="2"/>
    </row>
    <row r="2378" spans="1:67" ht="15" customHeight="1" x14ac:dyDescent="0.25">
      <c r="A2378" s="2"/>
      <c r="B2378" s="234"/>
      <c r="C2378" s="237"/>
      <c r="D2378" s="238"/>
      <c r="E2378" s="242"/>
      <c r="F2378" s="245"/>
      <c r="G2378" s="245"/>
      <c r="H2378" s="245"/>
      <c r="I2378" s="245"/>
      <c r="J2378" s="248"/>
      <c r="K2378" s="250"/>
      <c r="L2378" s="247"/>
      <c r="M2378" s="247"/>
      <c r="N2378" s="247"/>
      <c r="O2378" s="245"/>
      <c r="P2378" s="134" t="s">
        <v>26</v>
      </c>
      <c r="Q2378" s="89">
        <v>46097</v>
      </c>
      <c r="R2378" s="89">
        <v>46115</v>
      </c>
      <c r="S2378" s="89">
        <v>46129</v>
      </c>
      <c r="T2378" s="89">
        <v>46248</v>
      </c>
      <c r="U2378" s="89">
        <v>46248</v>
      </c>
      <c r="V2378" s="184">
        <v>46248</v>
      </c>
      <c r="W2378" s="89">
        <v>46262</v>
      </c>
      <c r="X2378" s="89"/>
      <c r="Y2378" s="89"/>
      <c r="Z2378" s="89"/>
      <c r="AA2378" s="221"/>
      <c r="AB2378" s="221"/>
      <c r="AC2378" s="234"/>
      <c r="AD2378" s="221"/>
      <c r="AE2378" s="225"/>
      <c r="AF2378" s="226"/>
      <c r="AG2378" s="230"/>
      <c r="AH2378" s="230"/>
      <c r="AI2378" s="230"/>
      <c r="AJ2378" s="216"/>
      <c r="AK2378" s="216"/>
      <c r="AL2378" s="218"/>
      <c r="AM2378" s="213"/>
      <c r="AN2378" s="213"/>
      <c r="AO2378" s="213"/>
      <c r="AP2378" s="213"/>
      <c r="AQ2378" s="213"/>
      <c r="AR2378" s="213"/>
      <c r="AS2378" s="213"/>
      <c r="AT2378" s="207"/>
      <c r="AU2378" s="207"/>
      <c r="AV2378" s="207"/>
      <c r="AW2378" s="207"/>
      <c r="AX2378" s="207"/>
      <c r="AY2378" s="207"/>
      <c r="AZ2378" s="207"/>
      <c r="BA2378" s="207"/>
      <c r="BB2378" s="207"/>
      <c r="BC2378" s="207"/>
      <c r="BD2378" s="207"/>
      <c r="BE2378" s="207"/>
      <c r="BF2378" s="207"/>
      <c r="BG2378" s="207"/>
      <c r="BH2378" s="207"/>
      <c r="BI2378" s="207"/>
      <c r="BJ2378" s="207"/>
      <c r="BK2378" s="207"/>
      <c r="BL2378" s="207"/>
      <c r="BM2378" s="210"/>
      <c r="BN2378" s="204"/>
      <c r="BO2378" s="2"/>
    </row>
    <row r="2379" spans="1:67" ht="15" hidden="1" customHeight="1" x14ac:dyDescent="0.25">
      <c r="A2379" s="2"/>
      <c r="B2379" s="234"/>
      <c r="C2379" s="237"/>
      <c r="D2379" s="238"/>
      <c r="E2379" s="242"/>
      <c r="F2379" s="245"/>
      <c r="G2379" s="245"/>
      <c r="H2379" s="245"/>
      <c r="I2379" s="245"/>
      <c r="J2379" s="248"/>
      <c r="K2379" s="250"/>
      <c r="L2379" s="247"/>
      <c r="M2379" s="247"/>
      <c r="N2379" s="247"/>
      <c r="O2379" s="245"/>
      <c r="P2379" s="134" t="s">
        <v>262</v>
      </c>
      <c r="Q2379" s="89"/>
      <c r="R2379" s="89"/>
      <c r="S2379" s="89"/>
      <c r="T2379" s="89"/>
      <c r="U2379" s="89"/>
      <c r="V2379" s="89"/>
      <c r="W2379" s="89"/>
      <c r="X2379" s="89"/>
      <c r="Y2379" s="89"/>
      <c r="Z2379" s="89"/>
      <c r="AA2379" s="221"/>
      <c r="AB2379" s="221"/>
      <c r="AC2379" s="234"/>
      <c r="AD2379" s="221"/>
      <c r="AE2379" s="225"/>
      <c r="AF2379" s="226"/>
      <c r="AG2379" s="230"/>
      <c r="AH2379" s="230"/>
      <c r="AI2379" s="230"/>
      <c r="AJ2379" s="216"/>
      <c r="AK2379" s="216"/>
      <c r="AL2379" s="218"/>
      <c r="AM2379" s="213"/>
      <c r="AN2379" s="213"/>
      <c r="AO2379" s="213"/>
      <c r="AP2379" s="213"/>
      <c r="AQ2379" s="213"/>
      <c r="AR2379" s="213"/>
      <c r="AS2379" s="213"/>
      <c r="AT2379" s="207"/>
      <c r="AU2379" s="207"/>
      <c r="AV2379" s="207"/>
      <c r="AW2379" s="207"/>
      <c r="AX2379" s="207"/>
      <c r="AY2379" s="207"/>
      <c r="AZ2379" s="207"/>
      <c r="BA2379" s="207"/>
      <c r="BB2379" s="207"/>
      <c r="BC2379" s="207"/>
      <c r="BD2379" s="207"/>
      <c r="BE2379" s="207"/>
      <c r="BF2379" s="207"/>
      <c r="BG2379" s="207"/>
      <c r="BH2379" s="207"/>
      <c r="BI2379" s="207"/>
      <c r="BJ2379" s="207"/>
      <c r="BK2379" s="207"/>
      <c r="BL2379" s="207"/>
      <c r="BM2379" s="210"/>
      <c r="BN2379" s="204"/>
      <c r="BO2379" s="2"/>
    </row>
    <row r="2380" spans="1:67" ht="15" hidden="1" customHeight="1" x14ac:dyDescent="0.25">
      <c r="A2380" s="2"/>
      <c r="B2380" s="234"/>
      <c r="C2380" s="237"/>
      <c r="D2380" s="238"/>
      <c r="E2380" s="242"/>
      <c r="F2380" s="245"/>
      <c r="G2380" s="245"/>
      <c r="H2380" s="245"/>
      <c r="I2380" s="245"/>
      <c r="J2380" s="248"/>
      <c r="K2380" s="250"/>
      <c r="L2380" s="247"/>
      <c r="M2380" s="247"/>
      <c r="N2380" s="247"/>
      <c r="O2380" s="245"/>
      <c r="P2380" s="134" t="s">
        <v>263</v>
      </c>
      <c r="Q2380" s="89"/>
      <c r="R2380" s="89"/>
      <c r="S2380" s="89"/>
      <c r="T2380" s="89"/>
      <c r="U2380" s="89"/>
      <c r="V2380" s="89"/>
      <c r="W2380" s="89"/>
      <c r="X2380" s="89"/>
      <c r="Y2380" s="89"/>
      <c r="Z2380" s="89"/>
      <c r="AA2380" s="221"/>
      <c r="AB2380" s="221"/>
      <c r="AC2380" s="234"/>
      <c r="AD2380" s="221"/>
      <c r="AE2380" s="225"/>
      <c r="AF2380" s="226"/>
      <c r="AG2380" s="230"/>
      <c r="AH2380" s="230"/>
      <c r="AI2380" s="230"/>
      <c r="AJ2380" s="216"/>
      <c r="AK2380" s="216"/>
      <c r="AL2380" s="218"/>
      <c r="AM2380" s="213"/>
      <c r="AN2380" s="213"/>
      <c r="AO2380" s="213"/>
      <c r="AP2380" s="213"/>
      <c r="AQ2380" s="213"/>
      <c r="AR2380" s="213"/>
      <c r="AS2380" s="213"/>
      <c r="AT2380" s="207"/>
      <c r="AU2380" s="207"/>
      <c r="AV2380" s="207"/>
      <c r="AW2380" s="207"/>
      <c r="AX2380" s="207"/>
      <c r="AY2380" s="207"/>
      <c r="AZ2380" s="207"/>
      <c r="BA2380" s="207"/>
      <c r="BB2380" s="207"/>
      <c r="BC2380" s="207"/>
      <c r="BD2380" s="207"/>
      <c r="BE2380" s="207"/>
      <c r="BF2380" s="207"/>
      <c r="BG2380" s="207"/>
      <c r="BH2380" s="207"/>
      <c r="BI2380" s="207"/>
      <c r="BJ2380" s="207"/>
      <c r="BK2380" s="207"/>
      <c r="BL2380" s="207"/>
      <c r="BM2380" s="210"/>
      <c r="BN2380" s="204"/>
      <c r="BO2380" s="2"/>
    </row>
    <row r="2381" spans="1:67" ht="15" hidden="1" customHeight="1" x14ac:dyDescent="0.25">
      <c r="A2381" s="2"/>
      <c r="B2381" s="234"/>
      <c r="C2381" s="237"/>
      <c r="D2381" s="238"/>
      <c r="E2381" s="242"/>
      <c r="F2381" s="245"/>
      <c r="G2381" s="245"/>
      <c r="H2381" s="245"/>
      <c r="I2381" s="245"/>
      <c r="J2381" s="248"/>
      <c r="K2381" s="250"/>
      <c r="L2381" s="247"/>
      <c r="M2381" s="247"/>
      <c r="N2381" s="247"/>
      <c r="O2381" s="245"/>
      <c r="P2381" s="134" t="s">
        <v>27</v>
      </c>
      <c r="Q2381" s="89"/>
      <c r="R2381" s="89"/>
      <c r="S2381" s="89"/>
      <c r="T2381" s="89"/>
      <c r="U2381" s="89"/>
      <c r="V2381" s="89"/>
      <c r="W2381" s="89"/>
      <c r="X2381" s="89"/>
      <c r="Y2381" s="89"/>
      <c r="Z2381" s="89"/>
      <c r="AA2381" s="221"/>
      <c r="AB2381" s="221"/>
      <c r="AC2381" s="234"/>
      <c r="AD2381" s="221"/>
      <c r="AE2381" s="225"/>
      <c r="AF2381" s="226"/>
      <c r="AG2381" s="230"/>
      <c r="AH2381" s="230"/>
      <c r="AI2381" s="230"/>
      <c r="AJ2381" s="216"/>
      <c r="AK2381" s="216"/>
      <c r="AL2381" s="218"/>
      <c r="AM2381" s="213"/>
      <c r="AN2381" s="213"/>
      <c r="AO2381" s="213"/>
      <c r="AP2381" s="213"/>
      <c r="AQ2381" s="213"/>
      <c r="AR2381" s="213"/>
      <c r="AS2381" s="213"/>
      <c r="AT2381" s="207"/>
      <c r="AU2381" s="207"/>
      <c r="AV2381" s="207"/>
      <c r="AW2381" s="207"/>
      <c r="AX2381" s="207"/>
      <c r="AY2381" s="207"/>
      <c r="AZ2381" s="207"/>
      <c r="BA2381" s="207"/>
      <c r="BB2381" s="207"/>
      <c r="BC2381" s="207"/>
      <c r="BD2381" s="207"/>
      <c r="BE2381" s="207"/>
      <c r="BF2381" s="207"/>
      <c r="BG2381" s="207"/>
      <c r="BH2381" s="207"/>
      <c r="BI2381" s="207"/>
      <c r="BJ2381" s="207"/>
      <c r="BK2381" s="207"/>
      <c r="BL2381" s="207"/>
      <c r="BM2381" s="210"/>
      <c r="BN2381" s="204"/>
      <c r="BO2381" s="2"/>
    </row>
    <row r="2382" spans="1:67" ht="15" customHeight="1" x14ac:dyDescent="0.25">
      <c r="A2382" s="2"/>
      <c r="B2382" s="219"/>
      <c r="C2382" s="239"/>
      <c r="D2382" s="240"/>
      <c r="E2382" s="243"/>
      <c r="F2382" s="246"/>
      <c r="G2382" s="246"/>
      <c r="H2382" s="246"/>
      <c r="I2382" s="246"/>
      <c r="J2382" s="248"/>
      <c r="K2382" s="251"/>
      <c r="L2382" s="248"/>
      <c r="M2382" s="248"/>
      <c r="N2382" s="248"/>
      <c r="O2382" s="246"/>
      <c r="P2382" s="134" t="s">
        <v>28</v>
      </c>
      <c r="Q2382" s="182">
        <v>46090</v>
      </c>
      <c r="R2382" s="182">
        <v>46120</v>
      </c>
      <c r="S2382" s="182">
        <v>46131</v>
      </c>
      <c r="T2382" s="182">
        <v>46190</v>
      </c>
      <c r="U2382" s="182">
        <v>46190</v>
      </c>
      <c r="V2382" s="89"/>
      <c r="W2382" s="89"/>
      <c r="X2382" s="89"/>
      <c r="Y2382" s="89"/>
      <c r="Z2382" s="89"/>
      <c r="AA2382" s="232"/>
      <c r="AB2382" s="222"/>
      <c r="AC2382" s="252"/>
      <c r="AD2382" s="222"/>
      <c r="AE2382" s="227"/>
      <c r="AF2382" s="228"/>
      <c r="AG2382" s="231"/>
      <c r="AH2382" s="232"/>
      <c r="AI2382" s="232"/>
      <c r="AJ2382" s="217"/>
      <c r="AK2382" s="217"/>
      <c r="AL2382" s="219"/>
      <c r="AM2382" s="214"/>
      <c r="AN2382" s="214"/>
      <c r="AO2382" s="214"/>
      <c r="AP2382" s="214"/>
      <c r="AQ2382" s="214"/>
      <c r="AR2382" s="214"/>
      <c r="AS2382" s="214"/>
      <c r="AT2382" s="208"/>
      <c r="AU2382" s="208"/>
      <c r="AV2382" s="208"/>
      <c r="AW2382" s="208"/>
      <c r="AX2382" s="208"/>
      <c r="AY2382" s="208"/>
      <c r="AZ2382" s="208"/>
      <c r="BA2382" s="208"/>
      <c r="BB2382" s="208"/>
      <c r="BC2382" s="208"/>
      <c r="BD2382" s="208"/>
      <c r="BE2382" s="208"/>
      <c r="BF2382" s="208"/>
      <c r="BG2382" s="208"/>
      <c r="BH2382" s="208"/>
      <c r="BI2382" s="208"/>
      <c r="BJ2382" s="208"/>
      <c r="BK2382" s="208"/>
      <c r="BL2382" s="208"/>
      <c r="BM2382" s="211"/>
      <c r="BN2382" s="205"/>
      <c r="BO2382" s="2"/>
    </row>
    <row r="2383" spans="1:67" ht="15" hidden="1" customHeight="1" x14ac:dyDescent="0.25">
      <c r="A2383" s="2"/>
      <c r="B2383" s="233" t="s">
        <v>1688</v>
      </c>
      <c r="C2383" s="235" t="s">
        <v>1518</v>
      </c>
      <c r="D2383" s="236"/>
      <c r="E2383" s="241"/>
      <c r="F2383" s="244" t="s">
        <v>1687</v>
      </c>
      <c r="G2383" s="245"/>
      <c r="H2383" s="245"/>
      <c r="I2383" s="245" t="s">
        <v>1617</v>
      </c>
      <c r="J2383" s="247"/>
      <c r="K2383" s="249">
        <v>46247</v>
      </c>
      <c r="L2383" s="247" t="s">
        <v>501</v>
      </c>
      <c r="M2383" s="247">
        <v>1</v>
      </c>
      <c r="N2383" s="247"/>
      <c r="O2383" s="245" t="s">
        <v>1596</v>
      </c>
      <c r="P2383" s="135" t="s">
        <v>148</v>
      </c>
      <c r="Q2383" s="89"/>
      <c r="R2383" s="89"/>
      <c r="S2383" s="89"/>
      <c r="T2383" s="89"/>
      <c r="U2383" s="89"/>
      <c r="V2383" s="89"/>
      <c r="W2383" s="89"/>
      <c r="X2383" s="89"/>
      <c r="Y2383" s="89"/>
      <c r="Z2383" s="89"/>
      <c r="AA2383" s="220">
        <v>135</v>
      </c>
      <c r="AB2383" s="220"/>
      <c r="AC2383" s="233"/>
      <c r="AD2383" s="220"/>
      <c r="AE2383" s="223">
        <v>80</v>
      </c>
      <c r="AF2383" s="224"/>
      <c r="AG2383" s="229"/>
      <c r="AH2383" s="229">
        <v>50</v>
      </c>
      <c r="AI2383" s="229">
        <v>0.18042339356356249</v>
      </c>
      <c r="AJ2383" s="215"/>
      <c r="AK2383" s="215"/>
      <c r="AL2383" s="209" t="s">
        <v>1590</v>
      </c>
      <c r="AM2383" s="212"/>
      <c r="AN2383" s="212"/>
      <c r="AO2383" s="212"/>
      <c r="AP2383" s="212"/>
      <c r="AQ2383" s="212"/>
      <c r="AR2383" s="212"/>
      <c r="AS2383" s="212"/>
      <c r="AT2383" s="206"/>
      <c r="AU2383" s="206"/>
      <c r="AV2383" s="206"/>
      <c r="AW2383" s="206"/>
      <c r="AX2383" s="206"/>
      <c r="AY2383" s="206"/>
      <c r="AZ2383" s="206"/>
      <c r="BA2383" s="206"/>
      <c r="BB2383" s="206"/>
      <c r="BC2383" s="206"/>
      <c r="BD2383" s="206"/>
      <c r="BE2383" s="206"/>
      <c r="BF2383" s="206"/>
      <c r="BG2383" s="206"/>
      <c r="BH2383" s="206"/>
      <c r="BI2383" s="206"/>
      <c r="BJ2383" s="206"/>
      <c r="BK2383" s="206"/>
      <c r="BL2383" s="206"/>
      <c r="BM2383" s="209"/>
      <c r="BN2383" s="203"/>
      <c r="BO2383" s="2"/>
    </row>
    <row r="2384" spans="1:67" ht="15" customHeight="1" x14ac:dyDescent="0.25">
      <c r="A2384" s="2"/>
      <c r="B2384" s="234"/>
      <c r="C2384" s="237"/>
      <c r="D2384" s="238"/>
      <c r="E2384" s="242"/>
      <c r="F2384" s="245"/>
      <c r="G2384" s="245"/>
      <c r="H2384" s="245"/>
      <c r="I2384" s="245"/>
      <c r="J2384" s="248"/>
      <c r="K2384" s="250"/>
      <c r="L2384" s="247"/>
      <c r="M2384" s="247"/>
      <c r="N2384" s="247"/>
      <c r="O2384" s="245"/>
      <c r="P2384" s="134" t="s">
        <v>26</v>
      </c>
      <c r="Q2384" s="89">
        <v>46132</v>
      </c>
      <c r="R2384" s="89">
        <v>46142</v>
      </c>
      <c r="S2384" s="89">
        <v>46154</v>
      </c>
      <c r="T2384" s="89">
        <v>46266</v>
      </c>
      <c r="U2384" s="89">
        <v>46266</v>
      </c>
      <c r="V2384" s="89">
        <v>46266</v>
      </c>
      <c r="W2384" s="89">
        <v>46280</v>
      </c>
      <c r="X2384" s="89"/>
      <c r="Y2384" s="89"/>
      <c r="Z2384" s="89"/>
      <c r="AA2384" s="221"/>
      <c r="AB2384" s="221"/>
      <c r="AC2384" s="234"/>
      <c r="AD2384" s="221"/>
      <c r="AE2384" s="225"/>
      <c r="AF2384" s="226"/>
      <c r="AG2384" s="230"/>
      <c r="AH2384" s="230"/>
      <c r="AI2384" s="230"/>
      <c r="AJ2384" s="216"/>
      <c r="AK2384" s="216"/>
      <c r="AL2384" s="218"/>
      <c r="AM2384" s="213"/>
      <c r="AN2384" s="213"/>
      <c r="AO2384" s="213"/>
      <c r="AP2384" s="213"/>
      <c r="AQ2384" s="213"/>
      <c r="AR2384" s="213"/>
      <c r="AS2384" s="213"/>
      <c r="AT2384" s="207"/>
      <c r="AU2384" s="207"/>
      <c r="AV2384" s="207"/>
      <c r="AW2384" s="207"/>
      <c r="AX2384" s="207"/>
      <c r="AY2384" s="207"/>
      <c r="AZ2384" s="207"/>
      <c r="BA2384" s="207"/>
      <c r="BB2384" s="207"/>
      <c r="BC2384" s="207"/>
      <c r="BD2384" s="207"/>
      <c r="BE2384" s="207"/>
      <c r="BF2384" s="207"/>
      <c r="BG2384" s="207"/>
      <c r="BH2384" s="207"/>
      <c r="BI2384" s="207"/>
      <c r="BJ2384" s="207"/>
      <c r="BK2384" s="207"/>
      <c r="BL2384" s="207"/>
      <c r="BM2384" s="210"/>
      <c r="BN2384" s="204"/>
      <c r="BO2384" s="2"/>
    </row>
    <row r="2385" spans="1:67" ht="15" hidden="1" customHeight="1" x14ac:dyDescent="0.25">
      <c r="A2385" s="2"/>
      <c r="B2385" s="234"/>
      <c r="C2385" s="237"/>
      <c r="D2385" s="238"/>
      <c r="E2385" s="242"/>
      <c r="F2385" s="245"/>
      <c r="G2385" s="245"/>
      <c r="H2385" s="245"/>
      <c r="I2385" s="245"/>
      <c r="J2385" s="248"/>
      <c r="K2385" s="250"/>
      <c r="L2385" s="247"/>
      <c r="M2385" s="247"/>
      <c r="N2385" s="247"/>
      <c r="O2385" s="245"/>
      <c r="P2385" s="134" t="s">
        <v>262</v>
      </c>
      <c r="Q2385" s="89"/>
      <c r="R2385" s="89"/>
      <c r="S2385" s="89"/>
      <c r="T2385" s="89"/>
      <c r="U2385" s="89"/>
      <c r="V2385" s="89"/>
      <c r="W2385" s="89"/>
      <c r="X2385" s="89"/>
      <c r="Y2385" s="89"/>
      <c r="Z2385" s="89"/>
      <c r="AA2385" s="221"/>
      <c r="AB2385" s="221"/>
      <c r="AC2385" s="234"/>
      <c r="AD2385" s="221"/>
      <c r="AE2385" s="225"/>
      <c r="AF2385" s="226"/>
      <c r="AG2385" s="230"/>
      <c r="AH2385" s="230"/>
      <c r="AI2385" s="230"/>
      <c r="AJ2385" s="216"/>
      <c r="AK2385" s="216"/>
      <c r="AL2385" s="218"/>
      <c r="AM2385" s="213"/>
      <c r="AN2385" s="213"/>
      <c r="AO2385" s="213"/>
      <c r="AP2385" s="213"/>
      <c r="AQ2385" s="213"/>
      <c r="AR2385" s="213"/>
      <c r="AS2385" s="213"/>
      <c r="AT2385" s="207"/>
      <c r="AU2385" s="207"/>
      <c r="AV2385" s="207"/>
      <c r="AW2385" s="207"/>
      <c r="AX2385" s="207"/>
      <c r="AY2385" s="207"/>
      <c r="AZ2385" s="207"/>
      <c r="BA2385" s="207"/>
      <c r="BB2385" s="207"/>
      <c r="BC2385" s="207"/>
      <c r="BD2385" s="207"/>
      <c r="BE2385" s="207"/>
      <c r="BF2385" s="207"/>
      <c r="BG2385" s="207"/>
      <c r="BH2385" s="207"/>
      <c r="BI2385" s="207"/>
      <c r="BJ2385" s="207"/>
      <c r="BK2385" s="207"/>
      <c r="BL2385" s="207"/>
      <c r="BM2385" s="210"/>
      <c r="BN2385" s="204"/>
      <c r="BO2385" s="2"/>
    </row>
    <row r="2386" spans="1:67" ht="15" hidden="1" customHeight="1" x14ac:dyDescent="0.25">
      <c r="A2386" s="2"/>
      <c r="B2386" s="234"/>
      <c r="C2386" s="237"/>
      <c r="D2386" s="238"/>
      <c r="E2386" s="242"/>
      <c r="F2386" s="245"/>
      <c r="G2386" s="245"/>
      <c r="H2386" s="245"/>
      <c r="I2386" s="245"/>
      <c r="J2386" s="248"/>
      <c r="K2386" s="250"/>
      <c r="L2386" s="247"/>
      <c r="M2386" s="247"/>
      <c r="N2386" s="247"/>
      <c r="O2386" s="245"/>
      <c r="P2386" s="134" t="s">
        <v>263</v>
      </c>
      <c r="Q2386" s="89"/>
      <c r="R2386" s="89"/>
      <c r="S2386" s="89"/>
      <c r="T2386" s="89"/>
      <c r="U2386" s="89"/>
      <c r="V2386" s="89"/>
      <c r="W2386" s="89"/>
      <c r="X2386" s="89"/>
      <c r="Y2386" s="89"/>
      <c r="Z2386" s="89"/>
      <c r="AA2386" s="221"/>
      <c r="AB2386" s="221"/>
      <c r="AC2386" s="234"/>
      <c r="AD2386" s="221"/>
      <c r="AE2386" s="225"/>
      <c r="AF2386" s="226"/>
      <c r="AG2386" s="230"/>
      <c r="AH2386" s="230"/>
      <c r="AI2386" s="230"/>
      <c r="AJ2386" s="216"/>
      <c r="AK2386" s="216"/>
      <c r="AL2386" s="218"/>
      <c r="AM2386" s="213"/>
      <c r="AN2386" s="213"/>
      <c r="AO2386" s="213"/>
      <c r="AP2386" s="213"/>
      <c r="AQ2386" s="213"/>
      <c r="AR2386" s="213"/>
      <c r="AS2386" s="213"/>
      <c r="AT2386" s="207"/>
      <c r="AU2386" s="207"/>
      <c r="AV2386" s="207"/>
      <c r="AW2386" s="207"/>
      <c r="AX2386" s="207"/>
      <c r="AY2386" s="207"/>
      <c r="AZ2386" s="207"/>
      <c r="BA2386" s="207"/>
      <c r="BB2386" s="207"/>
      <c r="BC2386" s="207"/>
      <c r="BD2386" s="207"/>
      <c r="BE2386" s="207"/>
      <c r="BF2386" s="207"/>
      <c r="BG2386" s="207"/>
      <c r="BH2386" s="207"/>
      <c r="BI2386" s="207"/>
      <c r="BJ2386" s="207"/>
      <c r="BK2386" s="207"/>
      <c r="BL2386" s="207"/>
      <c r="BM2386" s="210"/>
      <c r="BN2386" s="204"/>
      <c r="BO2386" s="2"/>
    </row>
    <row r="2387" spans="1:67" ht="15" hidden="1" customHeight="1" x14ac:dyDescent="0.25">
      <c r="A2387" s="2"/>
      <c r="B2387" s="234"/>
      <c r="C2387" s="237"/>
      <c r="D2387" s="238"/>
      <c r="E2387" s="242"/>
      <c r="F2387" s="245"/>
      <c r="G2387" s="245"/>
      <c r="H2387" s="245"/>
      <c r="I2387" s="245"/>
      <c r="J2387" s="248"/>
      <c r="K2387" s="250"/>
      <c r="L2387" s="247"/>
      <c r="M2387" s="247"/>
      <c r="N2387" s="247"/>
      <c r="O2387" s="245"/>
      <c r="P2387" s="134" t="s">
        <v>27</v>
      </c>
      <c r="Q2387" s="89"/>
      <c r="R2387" s="89"/>
      <c r="S2387" s="89"/>
      <c r="T2387" s="89"/>
      <c r="U2387" s="89"/>
      <c r="V2387" s="89"/>
      <c r="W2387" s="89"/>
      <c r="X2387" s="89"/>
      <c r="Y2387" s="89"/>
      <c r="Z2387" s="89"/>
      <c r="AA2387" s="221"/>
      <c r="AB2387" s="221"/>
      <c r="AC2387" s="234"/>
      <c r="AD2387" s="221"/>
      <c r="AE2387" s="225"/>
      <c r="AF2387" s="226"/>
      <c r="AG2387" s="230"/>
      <c r="AH2387" s="230"/>
      <c r="AI2387" s="230"/>
      <c r="AJ2387" s="216"/>
      <c r="AK2387" s="216"/>
      <c r="AL2387" s="218"/>
      <c r="AM2387" s="213"/>
      <c r="AN2387" s="213"/>
      <c r="AO2387" s="213"/>
      <c r="AP2387" s="213"/>
      <c r="AQ2387" s="213"/>
      <c r="AR2387" s="213"/>
      <c r="AS2387" s="213"/>
      <c r="AT2387" s="207"/>
      <c r="AU2387" s="207"/>
      <c r="AV2387" s="207"/>
      <c r="AW2387" s="207"/>
      <c r="AX2387" s="207"/>
      <c r="AY2387" s="207"/>
      <c r="AZ2387" s="207"/>
      <c r="BA2387" s="207"/>
      <c r="BB2387" s="207"/>
      <c r="BC2387" s="207"/>
      <c r="BD2387" s="207"/>
      <c r="BE2387" s="207"/>
      <c r="BF2387" s="207"/>
      <c r="BG2387" s="207"/>
      <c r="BH2387" s="207"/>
      <c r="BI2387" s="207"/>
      <c r="BJ2387" s="207"/>
      <c r="BK2387" s="207"/>
      <c r="BL2387" s="207"/>
      <c r="BM2387" s="210"/>
      <c r="BN2387" s="204"/>
      <c r="BO2387" s="2"/>
    </row>
    <row r="2388" spans="1:67" ht="15" customHeight="1" x14ac:dyDescent="0.25">
      <c r="A2388" s="2"/>
      <c r="B2388" s="219"/>
      <c r="C2388" s="239"/>
      <c r="D2388" s="240"/>
      <c r="E2388" s="243"/>
      <c r="F2388" s="246"/>
      <c r="G2388" s="246"/>
      <c r="H2388" s="246"/>
      <c r="I2388" s="246"/>
      <c r="J2388" s="248"/>
      <c r="K2388" s="251"/>
      <c r="L2388" s="248"/>
      <c r="M2388" s="248"/>
      <c r="N2388" s="248"/>
      <c r="O2388" s="246"/>
      <c r="P2388" s="134" t="s">
        <v>28</v>
      </c>
      <c r="Q2388" s="182">
        <v>46097</v>
      </c>
      <c r="R2388" s="182">
        <v>46104</v>
      </c>
      <c r="S2388" s="182">
        <v>46114</v>
      </c>
      <c r="T2388" s="182">
        <v>46185</v>
      </c>
      <c r="U2388" s="182">
        <v>46185</v>
      </c>
      <c r="V2388" s="182">
        <v>46247</v>
      </c>
      <c r="W2388" s="89"/>
      <c r="X2388" s="89"/>
      <c r="Y2388" s="89"/>
      <c r="Z2388" s="89"/>
      <c r="AA2388" s="232"/>
      <c r="AB2388" s="222"/>
      <c r="AC2388" s="252"/>
      <c r="AD2388" s="222"/>
      <c r="AE2388" s="227"/>
      <c r="AF2388" s="228"/>
      <c r="AG2388" s="231"/>
      <c r="AH2388" s="232"/>
      <c r="AI2388" s="232"/>
      <c r="AJ2388" s="217"/>
      <c r="AK2388" s="217"/>
      <c r="AL2388" s="219"/>
      <c r="AM2388" s="214"/>
      <c r="AN2388" s="214"/>
      <c r="AO2388" s="214"/>
      <c r="AP2388" s="214"/>
      <c r="AQ2388" s="214"/>
      <c r="AR2388" s="214"/>
      <c r="AS2388" s="214"/>
      <c r="AT2388" s="208"/>
      <c r="AU2388" s="208"/>
      <c r="AV2388" s="208"/>
      <c r="AW2388" s="208"/>
      <c r="AX2388" s="208"/>
      <c r="AY2388" s="208"/>
      <c r="AZ2388" s="208"/>
      <c r="BA2388" s="208"/>
      <c r="BB2388" s="208"/>
      <c r="BC2388" s="208"/>
      <c r="BD2388" s="208"/>
      <c r="BE2388" s="208"/>
      <c r="BF2388" s="208"/>
      <c r="BG2388" s="208"/>
      <c r="BH2388" s="208"/>
      <c r="BI2388" s="208"/>
      <c r="BJ2388" s="208"/>
      <c r="BK2388" s="208"/>
      <c r="BL2388" s="208"/>
      <c r="BM2388" s="211"/>
      <c r="BN2388" s="205"/>
      <c r="BO2388" s="2"/>
    </row>
    <row r="2389" spans="1:67" ht="15" hidden="1" customHeight="1" x14ac:dyDescent="0.25">
      <c r="A2389" s="2"/>
      <c r="B2389" s="233" t="s">
        <v>1688</v>
      </c>
      <c r="C2389" s="235" t="s">
        <v>1520</v>
      </c>
      <c r="D2389" s="236"/>
      <c r="E2389" s="241"/>
      <c r="F2389" s="244" t="s">
        <v>1690</v>
      </c>
      <c r="G2389" s="245"/>
      <c r="H2389" s="245"/>
      <c r="I2389" s="245" t="s">
        <v>1617</v>
      </c>
      <c r="J2389" s="247"/>
      <c r="K2389" s="249">
        <v>46247</v>
      </c>
      <c r="L2389" s="247" t="s">
        <v>501</v>
      </c>
      <c r="M2389" s="247">
        <v>1</v>
      </c>
      <c r="N2389" s="247"/>
      <c r="O2389" s="245" t="s">
        <v>1596</v>
      </c>
      <c r="P2389" s="135" t="s">
        <v>148</v>
      </c>
      <c r="Q2389" s="89"/>
      <c r="R2389" s="89"/>
      <c r="S2389" s="89"/>
      <c r="T2389" s="89"/>
      <c r="U2389" s="89"/>
      <c r="V2389" s="89"/>
      <c r="W2389" s="89"/>
      <c r="X2389" s="89"/>
      <c r="Y2389" s="89"/>
      <c r="Z2389" s="89"/>
      <c r="AA2389" s="220">
        <v>135</v>
      </c>
      <c r="AB2389" s="220"/>
      <c r="AC2389" s="233"/>
      <c r="AD2389" s="220"/>
      <c r="AE2389" s="223">
        <v>80</v>
      </c>
      <c r="AF2389" s="224"/>
      <c r="AG2389" s="229"/>
      <c r="AH2389" s="229">
        <v>50</v>
      </c>
      <c r="AI2389" s="229">
        <v>0.18042339356356249</v>
      </c>
      <c r="AJ2389" s="215"/>
      <c r="AK2389" s="215"/>
      <c r="AL2389" s="209" t="s">
        <v>1590</v>
      </c>
      <c r="AM2389" s="212"/>
      <c r="AN2389" s="212"/>
      <c r="AO2389" s="212"/>
      <c r="AP2389" s="212"/>
      <c r="AQ2389" s="212"/>
      <c r="AR2389" s="212"/>
      <c r="AS2389" s="212"/>
      <c r="AT2389" s="206"/>
      <c r="AU2389" s="206"/>
      <c r="AV2389" s="206"/>
      <c r="AW2389" s="206"/>
      <c r="AX2389" s="206"/>
      <c r="AY2389" s="206"/>
      <c r="AZ2389" s="206"/>
      <c r="BA2389" s="206"/>
      <c r="BB2389" s="206"/>
      <c r="BC2389" s="206"/>
      <c r="BD2389" s="206"/>
      <c r="BE2389" s="206"/>
      <c r="BF2389" s="206"/>
      <c r="BG2389" s="206"/>
      <c r="BH2389" s="206"/>
      <c r="BI2389" s="206"/>
      <c r="BJ2389" s="206"/>
      <c r="BK2389" s="206"/>
      <c r="BL2389" s="206"/>
      <c r="BM2389" s="209"/>
      <c r="BN2389" s="203"/>
      <c r="BO2389" s="2"/>
    </row>
    <row r="2390" spans="1:67" ht="15" customHeight="1" x14ac:dyDescent="0.25">
      <c r="A2390" s="2"/>
      <c r="B2390" s="234"/>
      <c r="C2390" s="237"/>
      <c r="D2390" s="238"/>
      <c r="E2390" s="242"/>
      <c r="F2390" s="245"/>
      <c r="G2390" s="245"/>
      <c r="H2390" s="245"/>
      <c r="I2390" s="245"/>
      <c r="J2390" s="248"/>
      <c r="K2390" s="250"/>
      <c r="L2390" s="247"/>
      <c r="M2390" s="247"/>
      <c r="N2390" s="247"/>
      <c r="O2390" s="245"/>
      <c r="P2390" s="134" t="s">
        <v>26</v>
      </c>
      <c r="Q2390" s="89">
        <v>46132</v>
      </c>
      <c r="R2390" s="89">
        <v>46142</v>
      </c>
      <c r="S2390" s="89">
        <v>46154</v>
      </c>
      <c r="T2390" s="89">
        <v>46266</v>
      </c>
      <c r="U2390" s="89">
        <v>46266</v>
      </c>
      <c r="V2390" s="89">
        <v>46266</v>
      </c>
      <c r="W2390" s="89">
        <v>46280</v>
      </c>
      <c r="X2390" s="89"/>
      <c r="Y2390" s="89"/>
      <c r="Z2390" s="89"/>
      <c r="AA2390" s="221"/>
      <c r="AB2390" s="221"/>
      <c r="AC2390" s="234"/>
      <c r="AD2390" s="221"/>
      <c r="AE2390" s="225"/>
      <c r="AF2390" s="226"/>
      <c r="AG2390" s="230"/>
      <c r="AH2390" s="230"/>
      <c r="AI2390" s="230"/>
      <c r="AJ2390" s="216"/>
      <c r="AK2390" s="216"/>
      <c r="AL2390" s="218"/>
      <c r="AM2390" s="213"/>
      <c r="AN2390" s="213"/>
      <c r="AO2390" s="213"/>
      <c r="AP2390" s="213"/>
      <c r="AQ2390" s="213"/>
      <c r="AR2390" s="213"/>
      <c r="AS2390" s="213"/>
      <c r="AT2390" s="207"/>
      <c r="AU2390" s="207"/>
      <c r="AV2390" s="207"/>
      <c r="AW2390" s="207"/>
      <c r="AX2390" s="207"/>
      <c r="AY2390" s="207"/>
      <c r="AZ2390" s="207"/>
      <c r="BA2390" s="207"/>
      <c r="BB2390" s="207"/>
      <c r="BC2390" s="207"/>
      <c r="BD2390" s="207"/>
      <c r="BE2390" s="207"/>
      <c r="BF2390" s="207"/>
      <c r="BG2390" s="207"/>
      <c r="BH2390" s="207"/>
      <c r="BI2390" s="207"/>
      <c r="BJ2390" s="207"/>
      <c r="BK2390" s="207"/>
      <c r="BL2390" s="207"/>
      <c r="BM2390" s="210"/>
      <c r="BN2390" s="204"/>
      <c r="BO2390" s="2"/>
    </row>
    <row r="2391" spans="1:67" ht="15" hidden="1" customHeight="1" x14ac:dyDescent="0.25">
      <c r="A2391" s="2"/>
      <c r="B2391" s="234"/>
      <c r="C2391" s="237"/>
      <c r="D2391" s="238"/>
      <c r="E2391" s="242"/>
      <c r="F2391" s="245"/>
      <c r="G2391" s="245"/>
      <c r="H2391" s="245"/>
      <c r="I2391" s="245"/>
      <c r="J2391" s="248"/>
      <c r="K2391" s="250"/>
      <c r="L2391" s="247"/>
      <c r="M2391" s="247"/>
      <c r="N2391" s="247"/>
      <c r="O2391" s="245"/>
      <c r="P2391" s="134" t="s">
        <v>262</v>
      </c>
      <c r="Q2391" s="89"/>
      <c r="R2391" s="89"/>
      <c r="S2391" s="89"/>
      <c r="T2391" s="89"/>
      <c r="U2391" s="89"/>
      <c r="V2391" s="89"/>
      <c r="W2391" s="89"/>
      <c r="X2391" s="89"/>
      <c r="Y2391" s="89"/>
      <c r="Z2391" s="89"/>
      <c r="AA2391" s="221"/>
      <c r="AB2391" s="221"/>
      <c r="AC2391" s="234"/>
      <c r="AD2391" s="221"/>
      <c r="AE2391" s="225"/>
      <c r="AF2391" s="226"/>
      <c r="AG2391" s="230"/>
      <c r="AH2391" s="230"/>
      <c r="AI2391" s="230"/>
      <c r="AJ2391" s="216"/>
      <c r="AK2391" s="216"/>
      <c r="AL2391" s="218"/>
      <c r="AM2391" s="213"/>
      <c r="AN2391" s="213"/>
      <c r="AO2391" s="213"/>
      <c r="AP2391" s="213"/>
      <c r="AQ2391" s="213"/>
      <c r="AR2391" s="213"/>
      <c r="AS2391" s="213"/>
      <c r="AT2391" s="207"/>
      <c r="AU2391" s="207"/>
      <c r="AV2391" s="207"/>
      <c r="AW2391" s="207"/>
      <c r="AX2391" s="207"/>
      <c r="AY2391" s="207"/>
      <c r="AZ2391" s="207"/>
      <c r="BA2391" s="207"/>
      <c r="BB2391" s="207"/>
      <c r="BC2391" s="207"/>
      <c r="BD2391" s="207"/>
      <c r="BE2391" s="207"/>
      <c r="BF2391" s="207"/>
      <c r="BG2391" s="207"/>
      <c r="BH2391" s="207"/>
      <c r="BI2391" s="207"/>
      <c r="BJ2391" s="207"/>
      <c r="BK2391" s="207"/>
      <c r="BL2391" s="207"/>
      <c r="BM2391" s="210"/>
      <c r="BN2391" s="204"/>
      <c r="BO2391" s="2"/>
    </row>
    <row r="2392" spans="1:67" ht="15" hidden="1" customHeight="1" x14ac:dyDescent="0.25">
      <c r="A2392" s="2"/>
      <c r="B2392" s="234"/>
      <c r="C2392" s="237"/>
      <c r="D2392" s="238"/>
      <c r="E2392" s="242"/>
      <c r="F2392" s="245"/>
      <c r="G2392" s="245"/>
      <c r="H2392" s="245"/>
      <c r="I2392" s="245"/>
      <c r="J2392" s="248"/>
      <c r="K2392" s="250"/>
      <c r="L2392" s="247"/>
      <c r="M2392" s="247"/>
      <c r="N2392" s="247"/>
      <c r="O2392" s="245"/>
      <c r="P2392" s="134" t="s">
        <v>263</v>
      </c>
      <c r="Q2392" s="89"/>
      <c r="R2392" s="89"/>
      <c r="S2392" s="89"/>
      <c r="T2392" s="89"/>
      <c r="U2392" s="89"/>
      <c r="V2392" s="89"/>
      <c r="W2392" s="89"/>
      <c r="X2392" s="89"/>
      <c r="Y2392" s="89"/>
      <c r="Z2392" s="89"/>
      <c r="AA2392" s="221"/>
      <c r="AB2392" s="221"/>
      <c r="AC2392" s="234"/>
      <c r="AD2392" s="221"/>
      <c r="AE2392" s="225"/>
      <c r="AF2392" s="226"/>
      <c r="AG2392" s="230"/>
      <c r="AH2392" s="230"/>
      <c r="AI2392" s="230"/>
      <c r="AJ2392" s="216"/>
      <c r="AK2392" s="216"/>
      <c r="AL2392" s="218"/>
      <c r="AM2392" s="213"/>
      <c r="AN2392" s="213"/>
      <c r="AO2392" s="213"/>
      <c r="AP2392" s="213"/>
      <c r="AQ2392" s="213"/>
      <c r="AR2392" s="213"/>
      <c r="AS2392" s="213"/>
      <c r="AT2392" s="207"/>
      <c r="AU2392" s="207"/>
      <c r="AV2392" s="207"/>
      <c r="AW2392" s="207"/>
      <c r="AX2392" s="207"/>
      <c r="AY2392" s="207"/>
      <c r="AZ2392" s="207"/>
      <c r="BA2392" s="207"/>
      <c r="BB2392" s="207"/>
      <c r="BC2392" s="207"/>
      <c r="BD2392" s="207"/>
      <c r="BE2392" s="207"/>
      <c r="BF2392" s="207"/>
      <c r="BG2392" s="207"/>
      <c r="BH2392" s="207"/>
      <c r="BI2392" s="207"/>
      <c r="BJ2392" s="207"/>
      <c r="BK2392" s="207"/>
      <c r="BL2392" s="207"/>
      <c r="BM2392" s="210"/>
      <c r="BN2392" s="204"/>
      <c r="BO2392" s="2"/>
    </row>
    <row r="2393" spans="1:67" ht="15" hidden="1" customHeight="1" x14ac:dyDescent="0.25">
      <c r="A2393" s="2"/>
      <c r="B2393" s="234"/>
      <c r="C2393" s="237"/>
      <c r="D2393" s="238"/>
      <c r="E2393" s="242"/>
      <c r="F2393" s="245"/>
      <c r="G2393" s="245"/>
      <c r="H2393" s="245"/>
      <c r="I2393" s="245"/>
      <c r="J2393" s="248"/>
      <c r="K2393" s="250"/>
      <c r="L2393" s="247"/>
      <c r="M2393" s="247"/>
      <c r="N2393" s="247"/>
      <c r="O2393" s="245"/>
      <c r="P2393" s="134" t="s">
        <v>27</v>
      </c>
      <c r="Q2393" s="89"/>
      <c r="R2393" s="89"/>
      <c r="S2393" s="89"/>
      <c r="T2393" s="89"/>
      <c r="U2393" s="89"/>
      <c r="V2393" s="89"/>
      <c r="W2393" s="89"/>
      <c r="X2393" s="89"/>
      <c r="Y2393" s="89"/>
      <c r="Z2393" s="89"/>
      <c r="AA2393" s="221"/>
      <c r="AB2393" s="221"/>
      <c r="AC2393" s="234"/>
      <c r="AD2393" s="221"/>
      <c r="AE2393" s="225"/>
      <c r="AF2393" s="226"/>
      <c r="AG2393" s="230"/>
      <c r="AH2393" s="230"/>
      <c r="AI2393" s="230"/>
      <c r="AJ2393" s="216"/>
      <c r="AK2393" s="216"/>
      <c r="AL2393" s="218"/>
      <c r="AM2393" s="213"/>
      <c r="AN2393" s="213"/>
      <c r="AO2393" s="213"/>
      <c r="AP2393" s="213"/>
      <c r="AQ2393" s="213"/>
      <c r="AR2393" s="213"/>
      <c r="AS2393" s="213"/>
      <c r="AT2393" s="207"/>
      <c r="AU2393" s="207"/>
      <c r="AV2393" s="207"/>
      <c r="AW2393" s="207"/>
      <c r="AX2393" s="207"/>
      <c r="AY2393" s="207"/>
      <c r="AZ2393" s="207"/>
      <c r="BA2393" s="207"/>
      <c r="BB2393" s="207"/>
      <c r="BC2393" s="207"/>
      <c r="BD2393" s="207"/>
      <c r="BE2393" s="207"/>
      <c r="BF2393" s="207"/>
      <c r="BG2393" s="207"/>
      <c r="BH2393" s="207"/>
      <c r="BI2393" s="207"/>
      <c r="BJ2393" s="207"/>
      <c r="BK2393" s="207"/>
      <c r="BL2393" s="207"/>
      <c r="BM2393" s="210"/>
      <c r="BN2393" s="204"/>
      <c r="BO2393" s="2"/>
    </row>
    <row r="2394" spans="1:67" ht="15" customHeight="1" x14ac:dyDescent="0.25">
      <c r="A2394" s="2"/>
      <c r="B2394" s="219"/>
      <c r="C2394" s="239"/>
      <c r="D2394" s="240"/>
      <c r="E2394" s="243"/>
      <c r="F2394" s="246"/>
      <c r="G2394" s="246"/>
      <c r="H2394" s="246"/>
      <c r="I2394" s="246"/>
      <c r="J2394" s="248"/>
      <c r="K2394" s="251"/>
      <c r="L2394" s="248"/>
      <c r="M2394" s="248"/>
      <c r="N2394" s="248"/>
      <c r="O2394" s="246"/>
      <c r="P2394" s="134" t="s">
        <v>28</v>
      </c>
      <c r="Q2394" s="182">
        <v>46097</v>
      </c>
      <c r="R2394" s="182">
        <v>46104</v>
      </c>
      <c r="S2394" s="182">
        <v>46114</v>
      </c>
      <c r="T2394" s="182">
        <v>46185</v>
      </c>
      <c r="U2394" s="182">
        <v>46185</v>
      </c>
      <c r="V2394" s="182">
        <v>46247</v>
      </c>
      <c r="W2394" s="89"/>
      <c r="X2394" s="89"/>
      <c r="Y2394" s="89"/>
      <c r="Z2394" s="89"/>
      <c r="AA2394" s="232"/>
      <c r="AB2394" s="222"/>
      <c r="AC2394" s="252"/>
      <c r="AD2394" s="222"/>
      <c r="AE2394" s="227"/>
      <c r="AF2394" s="228"/>
      <c r="AG2394" s="231"/>
      <c r="AH2394" s="232"/>
      <c r="AI2394" s="232"/>
      <c r="AJ2394" s="217"/>
      <c r="AK2394" s="217"/>
      <c r="AL2394" s="219"/>
      <c r="AM2394" s="214"/>
      <c r="AN2394" s="214"/>
      <c r="AO2394" s="214"/>
      <c r="AP2394" s="214"/>
      <c r="AQ2394" s="214"/>
      <c r="AR2394" s="214"/>
      <c r="AS2394" s="214"/>
      <c r="AT2394" s="208"/>
      <c r="AU2394" s="208"/>
      <c r="AV2394" s="208"/>
      <c r="AW2394" s="208"/>
      <c r="AX2394" s="208"/>
      <c r="AY2394" s="208"/>
      <c r="AZ2394" s="208"/>
      <c r="BA2394" s="208"/>
      <c r="BB2394" s="208"/>
      <c r="BC2394" s="208"/>
      <c r="BD2394" s="208"/>
      <c r="BE2394" s="208"/>
      <c r="BF2394" s="208"/>
      <c r="BG2394" s="208"/>
      <c r="BH2394" s="208"/>
      <c r="BI2394" s="208"/>
      <c r="BJ2394" s="208"/>
      <c r="BK2394" s="208"/>
      <c r="BL2394" s="208"/>
      <c r="BM2394" s="211"/>
      <c r="BN2394" s="205"/>
      <c r="BO2394" s="2"/>
    </row>
    <row r="2395" spans="1:67" ht="15" hidden="1" customHeight="1" x14ac:dyDescent="0.25">
      <c r="A2395" s="2"/>
      <c r="B2395" s="233" t="s">
        <v>1688</v>
      </c>
      <c r="C2395" s="235" t="s">
        <v>1522</v>
      </c>
      <c r="D2395" s="236"/>
      <c r="E2395" s="241"/>
      <c r="F2395" s="244" t="s">
        <v>1691</v>
      </c>
      <c r="G2395" s="245"/>
      <c r="H2395" s="245"/>
      <c r="I2395" s="245" t="s">
        <v>1617</v>
      </c>
      <c r="J2395" s="247"/>
      <c r="K2395" s="249">
        <v>46247</v>
      </c>
      <c r="L2395" s="247" t="s">
        <v>501</v>
      </c>
      <c r="M2395" s="247">
        <v>1</v>
      </c>
      <c r="N2395" s="247"/>
      <c r="O2395" s="245" t="s">
        <v>1596</v>
      </c>
      <c r="P2395" s="135" t="s">
        <v>148</v>
      </c>
      <c r="Q2395" s="89"/>
      <c r="R2395" s="89"/>
      <c r="S2395" s="89"/>
      <c r="T2395" s="89"/>
      <c r="U2395" s="89"/>
      <c r="V2395" s="89"/>
      <c r="W2395" s="89"/>
      <c r="X2395" s="89"/>
      <c r="Y2395" s="89"/>
      <c r="Z2395" s="89"/>
      <c r="AA2395" s="220">
        <v>135</v>
      </c>
      <c r="AB2395" s="220"/>
      <c r="AC2395" s="233"/>
      <c r="AD2395" s="220"/>
      <c r="AE2395" s="223">
        <v>80</v>
      </c>
      <c r="AF2395" s="224"/>
      <c r="AG2395" s="229"/>
      <c r="AH2395" s="229">
        <v>50</v>
      </c>
      <c r="AI2395" s="229">
        <v>0.18042339356356249</v>
      </c>
      <c r="AJ2395" s="215"/>
      <c r="AK2395" s="215"/>
      <c r="AL2395" s="209" t="s">
        <v>1590</v>
      </c>
      <c r="AM2395" s="212"/>
      <c r="AN2395" s="212"/>
      <c r="AO2395" s="212"/>
      <c r="AP2395" s="212"/>
      <c r="AQ2395" s="212"/>
      <c r="AR2395" s="212"/>
      <c r="AS2395" s="212"/>
      <c r="AT2395" s="206"/>
      <c r="AU2395" s="206"/>
      <c r="AV2395" s="206"/>
      <c r="AW2395" s="206"/>
      <c r="AX2395" s="206"/>
      <c r="AY2395" s="206"/>
      <c r="AZ2395" s="206"/>
      <c r="BA2395" s="206"/>
      <c r="BB2395" s="206"/>
      <c r="BC2395" s="206"/>
      <c r="BD2395" s="206"/>
      <c r="BE2395" s="206"/>
      <c r="BF2395" s="206"/>
      <c r="BG2395" s="206"/>
      <c r="BH2395" s="206"/>
      <c r="BI2395" s="206"/>
      <c r="BJ2395" s="206"/>
      <c r="BK2395" s="206"/>
      <c r="BL2395" s="206"/>
      <c r="BM2395" s="209"/>
      <c r="BN2395" s="203"/>
      <c r="BO2395" s="2"/>
    </row>
    <row r="2396" spans="1:67" ht="15" customHeight="1" x14ac:dyDescent="0.25">
      <c r="A2396" s="2"/>
      <c r="B2396" s="234"/>
      <c r="C2396" s="237"/>
      <c r="D2396" s="238"/>
      <c r="E2396" s="242"/>
      <c r="F2396" s="245"/>
      <c r="G2396" s="245"/>
      <c r="H2396" s="245"/>
      <c r="I2396" s="245"/>
      <c r="J2396" s="248"/>
      <c r="K2396" s="250"/>
      <c r="L2396" s="247"/>
      <c r="M2396" s="247"/>
      <c r="N2396" s="247"/>
      <c r="O2396" s="245"/>
      <c r="P2396" s="134" t="s">
        <v>26</v>
      </c>
      <c r="Q2396" s="89">
        <v>46132</v>
      </c>
      <c r="R2396" s="89">
        <v>46142</v>
      </c>
      <c r="S2396" s="89">
        <v>46154</v>
      </c>
      <c r="T2396" s="89">
        <v>46266</v>
      </c>
      <c r="U2396" s="89">
        <v>46266</v>
      </c>
      <c r="V2396" s="89">
        <v>46266</v>
      </c>
      <c r="W2396" s="89">
        <v>46280</v>
      </c>
      <c r="X2396" s="89"/>
      <c r="Y2396" s="89"/>
      <c r="Z2396" s="89"/>
      <c r="AA2396" s="221"/>
      <c r="AB2396" s="221"/>
      <c r="AC2396" s="234"/>
      <c r="AD2396" s="221"/>
      <c r="AE2396" s="225"/>
      <c r="AF2396" s="226"/>
      <c r="AG2396" s="230"/>
      <c r="AH2396" s="230"/>
      <c r="AI2396" s="230"/>
      <c r="AJ2396" s="216"/>
      <c r="AK2396" s="216"/>
      <c r="AL2396" s="218"/>
      <c r="AM2396" s="213"/>
      <c r="AN2396" s="213"/>
      <c r="AO2396" s="213"/>
      <c r="AP2396" s="213"/>
      <c r="AQ2396" s="213"/>
      <c r="AR2396" s="213"/>
      <c r="AS2396" s="213"/>
      <c r="AT2396" s="207"/>
      <c r="AU2396" s="207"/>
      <c r="AV2396" s="207"/>
      <c r="AW2396" s="207"/>
      <c r="AX2396" s="207"/>
      <c r="AY2396" s="207"/>
      <c r="AZ2396" s="207"/>
      <c r="BA2396" s="207"/>
      <c r="BB2396" s="207"/>
      <c r="BC2396" s="207"/>
      <c r="BD2396" s="207"/>
      <c r="BE2396" s="207"/>
      <c r="BF2396" s="207"/>
      <c r="BG2396" s="207"/>
      <c r="BH2396" s="207"/>
      <c r="BI2396" s="207"/>
      <c r="BJ2396" s="207"/>
      <c r="BK2396" s="207"/>
      <c r="BL2396" s="207"/>
      <c r="BM2396" s="210"/>
      <c r="BN2396" s="204"/>
      <c r="BO2396" s="2"/>
    </row>
    <row r="2397" spans="1:67" ht="15" hidden="1" customHeight="1" x14ac:dyDescent="0.25">
      <c r="A2397" s="2"/>
      <c r="B2397" s="234"/>
      <c r="C2397" s="237"/>
      <c r="D2397" s="238"/>
      <c r="E2397" s="242"/>
      <c r="F2397" s="245"/>
      <c r="G2397" s="245"/>
      <c r="H2397" s="245"/>
      <c r="I2397" s="245"/>
      <c r="J2397" s="248"/>
      <c r="K2397" s="250"/>
      <c r="L2397" s="247"/>
      <c r="M2397" s="247"/>
      <c r="N2397" s="247"/>
      <c r="O2397" s="245"/>
      <c r="P2397" s="134" t="s">
        <v>262</v>
      </c>
      <c r="Q2397" s="89"/>
      <c r="R2397" s="89"/>
      <c r="S2397" s="89"/>
      <c r="T2397" s="89"/>
      <c r="U2397" s="89"/>
      <c r="V2397" s="89"/>
      <c r="W2397" s="89"/>
      <c r="X2397" s="89"/>
      <c r="Y2397" s="89"/>
      <c r="Z2397" s="89"/>
      <c r="AA2397" s="221"/>
      <c r="AB2397" s="221"/>
      <c r="AC2397" s="234"/>
      <c r="AD2397" s="221"/>
      <c r="AE2397" s="225"/>
      <c r="AF2397" s="226"/>
      <c r="AG2397" s="230"/>
      <c r="AH2397" s="230"/>
      <c r="AI2397" s="230"/>
      <c r="AJ2397" s="216"/>
      <c r="AK2397" s="216"/>
      <c r="AL2397" s="218"/>
      <c r="AM2397" s="213"/>
      <c r="AN2397" s="213"/>
      <c r="AO2397" s="213"/>
      <c r="AP2397" s="213"/>
      <c r="AQ2397" s="213"/>
      <c r="AR2397" s="213"/>
      <c r="AS2397" s="213"/>
      <c r="AT2397" s="207"/>
      <c r="AU2397" s="207"/>
      <c r="AV2397" s="207"/>
      <c r="AW2397" s="207"/>
      <c r="AX2397" s="207"/>
      <c r="AY2397" s="207"/>
      <c r="AZ2397" s="207"/>
      <c r="BA2397" s="207"/>
      <c r="BB2397" s="207"/>
      <c r="BC2397" s="207"/>
      <c r="BD2397" s="207"/>
      <c r="BE2397" s="207"/>
      <c r="BF2397" s="207"/>
      <c r="BG2397" s="207"/>
      <c r="BH2397" s="207"/>
      <c r="BI2397" s="207"/>
      <c r="BJ2397" s="207"/>
      <c r="BK2397" s="207"/>
      <c r="BL2397" s="207"/>
      <c r="BM2397" s="210"/>
      <c r="BN2397" s="204"/>
      <c r="BO2397" s="2"/>
    </row>
    <row r="2398" spans="1:67" ht="15" hidden="1" customHeight="1" x14ac:dyDescent="0.25">
      <c r="A2398" s="2"/>
      <c r="B2398" s="234"/>
      <c r="C2398" s="237"/>
      <c r="D2398" s="238"/>
      <c r="E2398" s="242"/>
      <c r="F2398" s="245"/>
      <c r="G2398" s="245"/>
      <c r="H2398" s="245"/>
      <c r="I2398" s="245"/>
      <c r="J2398" s="248"/>
      <c r="K2398" s="250"/>
      <c r="L2398" s="247"/>
      <c r="M2398" s="247"/>
      <c r="N2398" s="247"/>
      <c r="O2398" s="245"/>
      <c r="P2398" s="134" t="s">
        <v>263</v>
      </c>
      <c r="Q2398" s="89"/>
      <c r="R2398" s="89"/>
      <c r="S2398" s="89"/>
      <c r="T2398" s="89"/>
      <c r="U2398" s="89"/>
      <c r="V2398" s="89"/>
      <c r="W2398" s="89"/>
      <c r="X2398" s="89"/>
      <c r="Y2398" s="89"/>
      <c r="Z2398" s="89"/>
      <c r="AA2398" s="221"/>
      <c r="AB2398" s="221"/>
      <c r="AC2398" s="234"/>
      <c r="AD2398" s="221"/>
      <c r="AE2398" s="225"/>
      <c r="AF2398" s="226"/>
      <c r="AG2398" s="230"/>
      <c r="AH2398" s="230"/>
      <c r="AI2398" s="230"/>
      <c r="AJ2398" s="216"/>
      <c r="AK2398" s="216"/>
      <c r="AL2398" s="218"/>
      <c r="AM2398" s="213"/>
      <c r="AN2398" s="213"/>
      <c r="AO2398" s="213"/>
      <c r="AP2398" s="213"/>
      <c r="AQ2398" s="213"/>
      <c r="AR2398" s="213"/>
      <c r="AS2398" s="213"/>
      <c r="AT2398" s="207"/>
      <c r="AU2398" s="207"/>
      <c r="AV2398" s="207"/>
      <c r="AW2398" s="207"/>
      <c r="AX2398" s="207"/>
      <c r="AY2398" s="207"/>
      <c r="AZ2398" s="207"/>
      <c r="BA2398" s="207"/>
      <c r="BB2398" s="207"/>
      <c r="BC2398" s="207"/>
      <c r="BD2398" s="207"/>
      <c r="BE2398" s="207"/>
      <c r="BF2398" s="207"/>
      <c r="BG2398" s="207"/>
      <c r="BH2398" s="207"/>
      <c r="BI2398" s="207"/>
      <c r="BJ2398" s="207"/>
      <c r="BK2398" s="207"/>
      <c r="BL2398" s="207"/>
      <c r="BM2398" s="210"/>
      <c r="BN2398" s="204"/>
      <c r="BO2398" s="2"/>
    </row>
    <row r="2399" spans="1:67" ht="15" hidden="1" customHeight="1" x14ac:dyDescent="0.25">
      <c r="A2399" s="2"/>
      <c r="B2399" s="234"/>
      <c r="C2399" s="237"/>
      <c r="D2399" s="238"/>
      <c r="E2399" s="242"/>
      <c r="F2399" s="245"/>
      <c r="G2399" s="245"/>
      <c r="H2399" s="245"/>
      <c r="I2399" s="245"/>
      <c r="J2399" s="248"/>
      <c r="K2399" s="250"/>
      <c r="L2399" s="247"/>
      <c r="M2399" s="247"/>
      <c r="N2399" s="247"/>
      <c r="O2399" s="245"/>
      <c r="P2399" s="134" t="s">
        <v>27</v>
      </c>
      <c r="Q2399" s="89"/>
      <c r="R2399" s="89"/>
      <c r="S2399" s="89"/>
      <c r="T2399" s="89"/>
      <c r="U2399" s="89"/>
      <c r="V2399" s="89"/>
      <c r="W2399" s="89"/>
      <c r="X2399" s="89"/>
      <c r="Y2399" s="89"/>
      <c r="Z2399" s="89"/>
      <c r="AA2399" s="221"/>
      <c r="AB2399" s="221"/>
      <c r="AC2399" s="234"/>
      <c r="AD2399" s="221"/>
      <c r="AE2399" s="225"/>
      <c r="AF2399" s="226"/>
      <c r="AG2399" s="230"/>
      <c r="AH2399" s="230"/>
      <c r="AI2399" s="230"/>
      <c r="AJ2399" s="216"/>
      <c r="AK2399" s="216"/>
      <c r="AL2399" s="218"/>
      <c r="AM2399" s="213"/>
      <c r="AN2399" s="213"/>
      <c r="AO2399" s="213"/>
      <c r="AP2399" s="213"/>
      <c r="AQ2399" s="213"/>
      <c r="AR2399" s="213"/>
      <c r="AS2399" s="213"/>
      <c r="AT2399" s="207"/>
      <c r="AU2399" s="207"/>
      <c r="AV2399" s="207"/>
      <c r="AW2399" s="207"/>
      <c r="AX2399" s="207"/>
      <c r="AY2399" s="207"/>
      <c r="AZ2399" s="207"/>
      <c r="BA2399" s="207"/>
      <c r="BB2399" s="207"/>
      <c r="BC2399" s="207"/>
      <c r="BD2399" s="207"/>
      <c r="BE2399" s="207"/>
      <c r="BF2399" s="207"/>
      <c r="BG2399" s="207"/>
      <c r="BH2399" s="207"/>
      <c r="BI2399" s="207"/>
      <c r="BJ2399" s="207"/>
      <c r="BK2399" s="207"/>
      <c r="BL2399" s="207"/>
      <c r="BM2399" s="210"/>
      <c r="BN2399" s="204"/>
      <c r="BO2399" s="2"/>
    </row>
    <row r="2400" spans="1:67" ht="15" customHeight="1" x14ac:dyDescent="0.25">
      <c r="A2400" s="2"/>
      <c r="B2400" s="219"/>
      <c r="C2400" s="239"/>
      <c r="D2400" s="240"/>
      <c r="E2400" s="243"/>
      <c r="F2400" s="246"/>
      <c r="G2400" s="246"/>
      <c r="H2400" s="246"/>
      <c r="I2400" s="246"/>
      <c r="J2400" s="248"/>
      <c r="K2400" s="251"/>
      <c r="L2400" s="248"/>
      <c r="M2400" s="248"/>
      <c r="N2400" s="248"/>
      <c r="O2400" s="246"/>
      <c r="P2400" s="134" t="s">
        <v>28</v>
      </c>
      <c r="Q2400" s="182">
        <v>46097</v>
      </c>
      <c r="R2400" s="182">
        <v>46104</v>
      </c>
      <c r="S2400" s="182">
        <v>46114</v>
      </c>
      <c r="T2400" s="182">
        <v>46185</v>
      </c>
      <c r="U2400" s="182">
        <v>46185</v>
      </c>
      <c r="V2400" s="182">
        <v>46247</v>
      </c>
      <c r="W2400" s="89"/>
      <c r="X2400" s="89"/>
      <c r="Y2400" s="89"/>
      <c r="Z2400" s="89"/>
      <c r="AA2400" s="232"/>
      <c r="AB2400" s="222"/>
      <c r="AC2400" s="252"/>
      <c r="AD2400" s="222"/>
      <c r="AE2400" s="227"/>
      <c r="AF2400" s="228"/>
      <c r="AG2400" s="231"/>
      <c r="AH2400" s="232"/>
      <c r="AI2400" s="232"/>
      <c r="AJ2400" s="217"/>
      <c r="AK2400" s="217"/>
      <c r="AL2400" s="219"/>
      <c r="AM2400" s="214"/>
      <c r="AN2400" s="214"/>
      <c r="AO2400" s="214"/>
      <c r="AP2400" s="214"/>
      <c r="AQ2400" s="214"/>
      <c r="AR2400" s="214"/>
      <c r="AS2400" s="214"/>
      <c r="AT2400" s="208"/>
      <c r="AU2400" s="208"/>
      <c r="AV2400" s="208"/>
      <c r="AW2400" s="208"/>
      <c r="AX2400" s="208"/>
      <c r="AY2400" s="208"/>
      <c r="AZ2400" s="208"/>
      <c r="BA2400" s="208"/>
      <c r="BB2400" s="208"/>
      <c r="BC2400" s="208"/>
      <c r="BD2400" s="208"/>
      <c r="BE2400" s="208"/>
      <c r="BF2400" s="208"/>
      <c r="BG2400" s="208"/>
      <c r="BH2400" s="208"/>
      <c r="BI2400" s="208"/>
      <c r="BJ2400" s="208"/>
      <c r="BK2400" s="208"/>
      <c r="BL2400" s="208"/>
      <c r="BM2400" s="211"/>
      <c r="BN2400" s="205"/>
      <c r="BO2400" s="2"/>
    </row>
    <row r="2401" spans="1:67" ht="15" hidden="1" customHeight="1" x14ac:dyDescent="0.25">
      <c r="A2401" s="2"/>
      <c r="B2401" s="233" t="s">
        <v>1688</v>
      </c>
      <c r="C2401" s="235" t="s">
        <v>1524</v>
      </c>
      <c r="D2401" s="236"/>
      <c r="E2401" s="241"/>
      <c r="F2401" s="244" t="s">
        <v>1692</v>
      </c>
      <c r="G2401" s="245"/>
      <c r="H2401" s="245"/>
      <c r="I2401" s="245" t="s">
        <v>1617</v>
      </c>
      <c r="J2401" s="247"/>
      <c r="K2401" s="249">
        <v>46247</v>
      </c>
      <c r="L2401" s="247" t="s">
        <v>501</v>
      </c>
      <c r="M2401" s="247">
        <v>1</v>
      </c>
      <c r="N2401" s="247"/>
      <c r="O2401" s="245" t="s">
        <v>1596</v>
      </c>
      <c r="P2401" s="135" t="s">
        <v>148</v>
      </c>
      <c r="Q2401" s="89"/>
      <c r="R2401" s="89"/>
      <c r="S2401" s="89"/>
      <c r="T2401" s="89"/>
      <c r="U2401" s="89"/>
      <c r="V2401" s="89"/>
      <c r="W2401" s="89"/>
      <c r="X2401" s="89"/>
      <c r="Y2401" s="89"/>
      <c r="Z2401" s="89"/>
      <c r="AA2401" s="220">
        <v>135</v>
      </c>
      <c r="AB2401" s="220"/>
      <c r="AC2401" s="233"/>
      <c r="AD2401" s="220"/>
      <c r="AE2401" s="223">
        <v>80</v>
      </c>
      <c r="AF2401" s="224"/>
      <c r="AG2401" s="229"/>
      <c r="AH2401" s="229">
        <v>50</v>
      </c>
      <c r="AI2401" s="229">
        <v>0.18042339356356249</v>
      </c>
      <c r="AJ2401" s="215"/>
      <c r="AK2401" s="215"/>
      <c r="AL2401" s="209" t="s">
        <v>1590</v>
      </c>
      <c r="AM2401" s="212"/>
      <c r="AN2401" s="212"/>
      <c r="AO2401" s="212"/>
      <c r="AP2401" s="212"/>
      <c r="AQ2401" s="212"/>
      <c r="AR2401" s="212"/>
      <c r="AS2401" s="212"/>
      <c r="AT2401" s="206"/>
      <c r="AU2401" s="206"/>
      <c r="AV2401" s="206"/>
      <c r="AW2401" s="206"/>
      <c r="AX2401" s="206"/>
      <c r="AY2401" s="206"/>
      <c r="AZ2401" s="206"/>
      <c r="BA2401" s="206"/>
      <c r="BB2401" s="206"/>
      <c r="BC2401" s="206"/>
      <c r="BD2401" s="206"/>
      <c r="BE2401" s="206"/>
      <c r="BF2401" s="206"/>
      <c r="BG2401" s="206"/>
      <c r="BH2401" s="206"/>
      <c r="BI2401" s="206"/>
      <c r="BJ2401" s="206"/>
      <c r="BK2401" s="206"/>
      <c r="BL2401" s="206"/>
      <c r="BM2401" s="209"/>
      <c r="BN2401" s="203"/>
      <c r="BO2401" s="2"/>
    </row>
    <row r="2402" spans="1:67" ht="15" customHeight="1" x14ac:dyDescent="0.25">
      <c r="A2402" s="2"/>
      <c r="B2402" s="234"/>
      <c r="C2402" s="237"/>
      <c r="D2402" s="238"/>
      <c r="E2402" s="242"/>
      <c r="F2402" s="245"/>
      <c r="G2402" s="245"/>
      <c r="H2402" s="245"/>
      <c r="I2402" s="245"/>
      <c r="J2402" s="248"/>
      <c r="K2402" s="250"/>
      <c r="L2402" s="247"/>
      <c r="M2402" s="247"/>
      <c r="N2402" s="247"/>
      <c r="O2402" s="245"/>
      <c r="P2402" s="134" t="s">
        <v>26</v>
      </c>
      <c r="Q2402" s="89">
        <v>46132</v>
      </c>
      <c r="R2402" s="89">
        <v>46142</v>
      </c>
      <c r="S2402" s="89">
        <v>46154</v>
      </c>
      <c r="T2402" s="89">
        <v>46266</v>
      </c>
      <c r="U2402" s="89">
        <v>46266</v>
      </c>
      <c r="V2402" s="89">
        <v>46266</v>
      </c>
      <c r="W2402" s="89">
        <v>46280</v>
      </c>
      <c r="X2402" s="89"/>
      <c r="Y2402" s="89"/>
      <c r="Z2402" s="89"/>
      <c r="AA2402" s="221"/>
      <c r="AB2402" s="221"/>
      <c r="AC2402" s="234"/>
      <c r="AD2402" s="221"/>
      <c r="AE2402" s="225"/>
      <c r="AF2402" s="226"/>
      <c r="AG2402" s="230"/>
      <c r="AH2402" s="230"/>
      <c r="AI2402" s="230"/>
      <c r="AJ2402" s="216"/>
      <c r="AK2402" s="216"/>
      <c r="AL2402" s="218"/>
      <c r="AM2402" s="213"/>
      <c r="AN2402" s="213"/>
      <c r="AO2402" s="213"/>
      <c r="AP2402" s="213"/>
      <c r="AQ2402" s="213"/>
      <c r="AR2402" s="213"/>
      <c r="AS2402" s="213"/>
      <c r="AT2402" s="207"/>
      <c r="AU2402" s="207"/>
      <c r="AV2402" s="207"/>
      <c r="AW2402" s="207"/>
      <c r="AX2402" s="207"/>
      <c r="AY2402" s="207"/>
      <c r="AZ2402" s="207"/>
      <c r="BA2402" s="207"/>
      <c r="BB2402" s="207"/>
      <c r="BC2402" s="207"/>
      <c r="BD2402" s="207"/>
      <c r="BE2402" s="207"/>
      <c r="BF2402" s="207"/>
      <c r="BG2402" s="207"/>
      <c r="BH2402" s="207"/>
      <c r="BI2402" s="207"/>
      <c r="BJ2402" s="207"/>
      <c r="BK2402" s="207"/>
      <c r="BL2402" s="207"/>
      <c r="BM2402" s="210"/>
      <c r="BN2402" s="204"/>
      <c r="BO2402" s="2"/>
    </row>
    <row r="2403" spans="1:67" ht="15" hidden="1" customHeight="1" x14ac:dyDescent="0.25">
      <c r="A2403" s="2"/>
      <c r="B2403" s="234"/>
      <c r="C2403" s="237"/>
      <c r="D2403" s="238"/>
      <c r="E2403" s="242"/>
      <c r="F2403" s="245"/>
      <c r="G2403" s="245"/>
      <c r="H2403" s="245"/>
      <c r="I2403" s="245"/>
      <c r="J2403" s="248"/>
      <c r="K2403" s="250"/>
      <c r="L2403" s="247"/>
      <c r="M2403" s="247"/>
      <c r="N2403" s="247"/>
      <c r="O2403" s="245"/>
      <c r="P2403" s="134" t="s">
        <v>262</v>
      </c>
      <c r="Q2403" s="89"/>
      <c r="R2403" s="89"/>
      <c r="S2403" s="89"/>
      <c r="T2403" s="89"/>
      <c r="U2403" s="89"/>
      <c r="V2403" s="89"/>
      <c r="W2403" s="89"/>
      <c r="X2403" s="89"/>
      <c r="Y2403" s="89"/>
      <c r="Z2403" s="89"/>
      <c r="AA2403" s="221"/>
      <c r="AB2403" s="221"/>
      <c r="AC2403" s="234"/>
      <c r="AD2403" s="221"/>
      <c r="AE2403" s="225"/>
      <c r="AF2403" s="226"/>
      <c r="AG2403" s="230"/>
      <c r="AH2403" s="230"/>
      <c r="AI2403" s="230"/>
      <c r="AJ2403" s="216"/>
      <c r="AK2403" s="216"/>
      <c r="AL2403" s="218"/>
      <c r="AM2403" s="213"/>
      <c r="AN2403" s="213"/>
      <c r="AO2403" s="213"/>
      <c r="AP2403" s="213"/>
      <c r="AQ2403" s="213"/>
      <c r="AR2403" s="213"/>
      <c r="AS2403" s="213"/>
      <c r="AT2403" s="207"/>
      <c r="AU2403" s="207"/>
      <c r="AV2403" s="207"/>
      <c r="AW2403" s="207"/>
      <c r="AX2403" s="207"/>
      <c r="AY2403" s="207"/>
      <c r="AZ2403" s="207"/>
      <c r="BA2403" s="207"/>
      <c r="BB2403" s="207"/>
      <c r="BC2403" s="207"/>
      <c r="BD2403" s="207"/>
      <c r="BE2403" s="207"/>
      <c r="BF2403" s="207"/>
      <c r="BG2403" s="207"/>
      <c r="BH2403" s="207"/>
      <c r="BI2403" s="207"/>
      <c r="BJ2403" s="207"/>
      <c r="BK2403" s="207"/>
      <c r="BL2403" s="207"/>
      <c r="BM2403" s="210"/>
      <c r="BN2403" s="204"/>
      <c r="BO2403" s="2"/>
    </row>
    <row r="2404" spans="1:67" ht="15" hidden="1" customHeight="1" x14ac:dyDescent="0.25">
      <c r="A2404" s="2"/>
      <c r="B2404" s="234"/>
      <c r="C2404" s="237"/>
      <c r="D2404" s="238"/>
      <c r="E2404" s="242"/>
      <c r="F2404" s="245"/>
      <c r="G2404" s="245"/>
      <c r="H2404" s="245"/>
      <c r="I2404" s="245"/>
      <c r="J2404" s="248"/>
      <c r="K2404" s="250"/>
      <c r="L2404" s="247"/>
      <c r="M2404" s="247"/>
      <c r="N2404" s="247"/>
      <c r="O2404" s="245"/>
      <c r="P2404" s="134" t="s">
        <v>263</v>
      </c>
      <c r="Q2404" s="89"/>
      <c r="R2404" s="89"/>
      <c r="S2404" s="89"/>
      <c r="T2404" s="89"/>
      <c r="U2404" s="89"/>
      <c r="V2404" s="89"/>
      <c r="W2404" s="89"/>
      <c r="X2404" s="89"/>
      <c r="Y2404" s="89"/>
      <c r="Z2404" s="89"/>
      <c r="AA2404" s="221"/>
      <c r="AB2404" s="221"/>
      <c r="AC2404" s="234"/>
      <c r="AD2404" s="221"/>
      <c r="AE2404" s="225"/>
      <c r="AF2404" s="226"/>
      <c r="AG2404" s="230"/>
      <c r="AH2404" s="230"/>
      <c r="AI2404" s="230"/>
      <c r="AJ2404" s="216"/>
      <c r="AK2404" s="216"/>
      <c r="AL2404" s="218"/>
      <c r="AM2404" s="213"/>
      <c r="AN2404" s="213"/>
      <c r="AO2404" s="213"/>
      <c r="AP2404" s="213"/>
      <c r="AQ2404" s="213"/>
      <c r="AR2404" s="213"/>
      <c r="AS2404" s="213"/>
      <c r="AT2404" s="207"/>
      <c r="AU2404" s="207"/>
      <c r="AV2404" s="207"/>
      <c r="AW2404" s="207"/>
      <c r="AX2404" s="207"/>
      <c r="AY2404" s="207"/>
      <c r="AZ2404" s="207"/>
      <c r="BA2404" s="207"/>
      <c r="BB2404" s="207"/>
      <c r="BC2404" s="207"/>
      <c r="BD2404" s="207"/>
      <c r="BE2404" s="207"/>
      <c r="BF2404" s="207"/>
      <c r="BG2404" s="207"/>
      <c r="BH2404" s="207"/>
      <c r="BI2404" s="207"/>
      <c r="BJ2404" s="207"/>
      <c r="BK2404" s="207"/>
      <c r="BL2404" s="207"/>
      <c r="BM2404" s="210"/>
      <c r="BN2404" s="204"/>
      <c r="BO2404" s="2"/>
    </row>
    <row r="2405" spans="1:67" ht="15" hidden="1" customHeight="1" x14ac:dyDescent="0.25">
      <c r="A2405" s="2"/>
      <c r="B2405" s="234"/>
      <c r="C2405" s="237"/>
      <c r="D2405" s="238"/>
      <c r="E2405" s="242"/>
      <c r="F2405" s="245"/>
      <c r="G2405" s="245"/>
      <c r="H2405" s="245"/>
      <c r="I2405" s="245"/>
      <c r="J2405" s="248"/>
      <c r="K2405" s="250"/>
      <c r="L2405" s="247"/>
      <c r="M2405" s="247"/>
      <c r="N2405" s="247"/>
      <c r="O2405" s="245"/>
      <c r="P2405" s="134" t="s">
        <v>27</v>
      </c>
      <c r="Q2405" s="89"/>
      <c r="R2405" s="89"/>
      <c r="S2405" s="89"/>
      <c r="T2405" s="89"/>
      <c r="U2405" s="89"/>
      <c r="V2405" s="89"/>
      <c r="W2405" s="89"/>
      <c r="X2405" s="89"/>
      <c r="Y2405" s="89"/>
      <c r="Z2405" s="89"/>
      <c r="AA2405" s="221"/>
      <c r="AB2405" s="221"/>
      <c r="AC2405" s="234"/>
      <c r="AD2405" s="221"/>
      <c r="AE2405" s="225"/>
      <c r="AF2405" s="226"/>
      <c r="AG2405" s="230"/>
      <c r="AH2405" s="230"/>
      <c r="AI2405" s="230"/>
      <c r="AJ2405" s="216"/>
      <c r="AK2405" s="216"/>
      <c r="AL2405" s="218"/>
      <c r="AM2405" s="213"/>
      <c r="AN2405" s="213"/>
      <c r="AO2405" s="213"/>
      <c r="AP2405" s="213"/>
      <c r="AQ2405" s="213"/>
      <c r="AR2405" s="213"/>
      <c r="AS2405" s="213"/>
      <c r="AT2405" s="207"/>
      <c r="AU2405" s="207"/>
      <c r="AV2405" s="207"/>
      <c r="AW2405" s="207"/>
      <c r="AX2405" s="207"/>
      <c r="AY2405" s="207"/>
      <c r="AZ2405" s="207"/>
      <c r="BA2405" s="207"/>
      <c r="BB2405" s="207"/>
      <c r="BC2405" s="207"/>
      <c r="BD2405" s="207"/>
      <c r="BE2405" s="207"/>
      <c r="BF2405" s="207"/>
      <c r="BG2405" s="207"/>
      <c r="BH2405" s="207"/>
      <c r="BI2405" s="207"/>
      <c r="BJ2405" s="207"/>
      <c r="BK2405" s="207"/>
      <c r="BL2405" s="207"/>
      <c r="BM2405" s="210"/>
      <c r="BN2405" s="204"/>
      <c r="BO2405" s="2"/>
    </row>
    <row r="2406" spans="1:67" ht="15" customHeight="1" x14ac:dyDescent="0.25">
      <c r="A2406" s="2"/>
      <c r="B2406" s="219"/>
      <c r="C2406" s="239"/>
      <c r="D2406" s="240"/>
      <c r="E2406" s="243"/>
      <c r="F2406" s="246"/>
      <c r="G2406" s="246"/>
      <c r="H2406" s="246"/>
      <c r="I2406" s="246"/>
      <c r="J2406" s="248"/>
      <c r="K2406" s="251"/>
      <c r="L2406" s="248"/>
      <c r="M2406" s="248"/>
      <c r="N2406" s="248"/>
      <c r="O2406" s="246"/>
      <c r="P2406" s="134" t="s">
        <v>28</v>
      </c>
      <c r="Q2406" s="182">
        <v>46097</v>
      </c>
      <c r="R2406" s="182">
        <v>46104</v>
      </c>
      <c r="S2406" s="182">
        <v>46114</v>
      </c>
      <c r="T2406" s="182">
        <v>46185</v>
      </c>
      <c r="U2406" s="182">
        <v>46185</v>
      </c>
      <c r="V2406" s="182">
        <v>46247</v>
      </c>
      <c r="W2406" s="89"/>
      <c r="X2406" s="89"/>
      <c r="Y2406" s="89"/>
      <c r="Z2406" s="89"/>
      <c r="AA2406" s="232"/>
      <c r="AB2406" s="222"/>
      <c r="AC2406" s="252"/>
      <c r="AD2406" s="222"/>
      <c r="AE2406" s="227"/>
      <c r="AF2406" s="228"/>
      <c r="AG2406" s="231"/>
      <c r="AH2406" s="232"/>
      <c r="AI2406" s="232"/>
      <c r="AJ2406" s="217"/>
      <c r="AK2406" s="217"/>
      <c r="AL2406" s="219"/>
      <c r="AM2406" s="214"/>
      <c r="AN2406" s="214"/>
      <c r="AO2406" s="214"/>
      <c r="AP2406" s="214"/>
      <c r="AQ2406" s="214"/>
      <c r="AR2406" s="214"/>
      <c r="AS2406" s="214"/>
      <c r="AT2406" s="208"/>
      <c r="AU2406" s="208"/>
      <c r="AV2406" s="208"/>
      <c r="AW2406" s="208"/>
      <c r="AX2406" s="208"/>
      <c r="AY2406" s="208"/>
      <c r="AZ2406" s="208"/>
      <c r="BA2406" s="208"/>
      <c r="BB2406" s="208"/>
      <c r="BC2406" s="208"/>
      <c r="BD2406" s="208"/>
      <c r="BE2406" s="208"/>
      <c r="BF2406" s="208"/>
      <c r="BG2406" s="208"/>
      <c r="BH2406" s="208"/>
      <c r="BI2406" s="208"/>
      <c r="BJ2406" s="208"/>
      <c r="BK2406" s="208"/>
      <c r="BL2406" s="208"/>
      <c r="BM2406" s="211"/>
      <c r="BN2406" s="205"/>
      <c r="BO2406" s="2"/>
    </row>
    <row r="2407" spans="1:67" x14ac:dyDescent="0.25">
      <c r="A2407" s="2"/>
      <c r="B2407" s="197" t="s">
        <v>2199</v>
      </c>
      <c r="C2407" s="197"/>
      <c r="D2407" s="197"/>
      <c r="E2407" s="90"/>
      <c r="F2407" s="198" t="s">
        <v>2200</v>
      </c>
      <c r="G2407" s="199"/>
      <c r="H2407" s="199"/>
      <c r="I2407" s="199"/>
      <c r="J2407" s="199"/>
      <c r="K2407" s="199"/>
      <c r="L2407" s="199"/>
      <c r="M2407" s="199"/>
      <c r="N2407" s="199"/>
      <c r="O2407" s="199"/>
      <c r="P2407" s="199"/>
      <c r="Q2407" s="199"/>
      <c r="R2407" s="199"/>
      <c r="S2407" s="199"/>
      <c r="T2407" s="199"/>
      <c r="U2407" s="199"/>
      <c r="V2407" s="199"/>
      <c r="W2407" s="199"/>
      <c r="X2407" s="199"/>
      <c r="Y2407" s="199"/>
      <c r="Z2407" s="200"/>
      <c r="AA2407" s="90">
        <v>11035</v>
      </c>
      <c r="AB2407" s="90">
        <v>8259.5</v>
      </c>
      <c r="AC2407" s="90"/>
      <c r="AD2407" s="90"/>
      <c r="AE2407" s="201">
        <v>74.848210240144994</v>
      </c>
      <c r="AF2407" s="202"/>
      <c r="AG2407" s="91"/>
      <c r="AH2407" s="92">
        <v>66.184866334390577</v>
      </c>
      <c r="AI2407" s="92">
        <v>14.747941836843795</v>
      </c>
      <c r="AJ2407" s="92"/>
      <c r="AK2407" s="92"/>
      <c r="AL2407" s="128"/>
      <c r="AM2407" s="128"/>
      <c r="AN2407" s="128"/>
      <c r="AO2407" s="128"/>
      <c r="AP2407" s="128"/>
      <c r="AQ2407" s="128"/>
      <c r="AR2407" s="128"/>
      <c r="AS2407" s="128"/>
      <c r="AT2407" s="92"/>
      <c r="AU2407" s="92"/>
      <c r="AV2407" s="92"/>
      <c r="AW2407" s="92"/>
      <c r="AX2407" s="92"/>
      <c r="AY2407" s="92"/>
      <c r="AZ2407" s="92"/>
      <c r="BA2407" s="92"/>
      <c r="BB2407" s="92"/>
      <c r="BC2407" s="92"/>
      <c r="BD2407" s="92"/>
      <c r="BE2407" s="92"/>
      <c r="BF2407" s="92"/>
      <c r="BG2407" s="92"/>
      <c r="BH2407" s="92"/>
      <c r="BI2407" s="92"/>
      <c r="BJ2407" s="92"/>
      <c r="BK2407" s="92"/>
      <c r="BL2407" s="92"/>
      <c r="BM2407" s="92"/>
      <c r="BN2407" s="92"/>
      <c r="BO2407" s="2"/>
    </row>
    <row r="2408" spans="1:67" x14ac:dyDescent="0.25">
      <c r="A2408" s="2"/>
      <c r="B2408" s="197" t="s">
        <v>2201</v>
      </c>
      <c r="C2408" s="197"/>
      <c r="D2408" s="197"/>
      <c r="E2408" s="90"/>
      <c r="F2408" s="198" t="s">
        <v>2200</v>
      </c>
      <c r="G2408" s="199"/>
      <c r="H2408" s="199"/>
      <c r="I2408" s="199"/>
      <c r="J2408" s="199"/>
      <c r="K2408" s="199"/>
      <c r="L2408" s="199"/>
      <c r="M2408" s="199"/>
      <c r="N2408" s="199"/>
      <c r="O2408" s="199"/>
      <c r="P2408" s="199"/>
      <c r="Q2408" s="199"/>
      <c r="R2408" s="199"/>
      <c r="S2408" s="199"/>
      <c r="T2408" s="199"/>
      <c r="U2408" s="199"/>
      <c r="V2408" s="199"/>
      <c r="W2408" s="199"/>
      <c r="X2408" s="199"/>
      <c r="Y2408" s="199"/>
      <c r="Z2408" s="200"/>
      <c r="AA2408" s="90">
        <v>11035</v>
      </c>
      <c r="AB2408" s="90">
        <v>8259.5</v>
      </c>
      <c r="AC2408" s="90"/>
      <c r="AD2408" s="90"/>
      <c r="AE2408" s="201">
        <v>74.848210240144994</v>
      </c>
      <c r="AF2408" s="202"/>
      <c r="AG2408" s="91"/>
      <c r="AH2408" s="92">
        <v>66.184866334390577</v>
      </c>
      <c r="AI2408" s="92">
        <v>14.747941836843795</v>
      </c>
      <c r="AJ2408" s="92"/>
      <c r="AK2408" s="92"/>
      <c r="AL2408" s="128"/>
      <c r="AM2408" s="128"/>
      <c r="AN2408" s="128"/>
      <c r="AO2408" s="128"/>
      <c r="AP2408" s="128"/>
      <c r="AQ2408" s="128"/>
      <c r="AR2408" s="128"/>
      <c r="AS2408" s="128"/>
      <c r="AT2408" s="92"/>
      <c r="AU2408" s="92"/>
      <c r="AV2408" s="92"/>
      <c r="AW2408" s="92"/>
      <c r="AX2408" s="92"/>
      <c r="AY2408" s="92"/>
      <c r="AZ2408" s="92"/>
      <c r="BA2408" s="92"/>
      <c r="BB2408" s="92"/>
      <c r="BC2408" s="92"/>
      <c r="BD2408" s="92"/>
      <c r="BE2408" s="92"/>
      <c r="BF2408" s="92"/>
      <c r="BG2408" s="92"/>
      <c r="BH2408" s="92"/>
      <c r="BI2408" s="92"/>
      <c r="BJ2408" s="92"/>
      <c r="BK2408" s="92"/>
      <c r="BL2408" s="92"/>
      <c r="BM2408" s="92"/>
      <c r="BN2408" s="92"/>
      <c r="BO2408" s="2"/>
    </row>
    <row r="2409" spans="1:67" x14ac:dyDescent="0.25">
      <c r="A2409" s="2"/>
      <c r="B2409" s="82" t="s">
        <v>2202</v>
      </c>
      <c r="C2409" s="83"/>
      <c r="D2409" s="83"/>
      <c r="E2409" s="83"/>
      <c r="F2409" s="83"/>
      <c r="G2409" s="83"/>
      <c r="H2409" s="83"/>
      <c r="I2409" s="83"/>
      <c r="J2409" s="84"/>
      <c r="K2409" s="84"/>
      <c r="L2409" s="83"/>
      <c r="M2409" s="83"/>
      <c r="N2409" s="83"/>
      <c r="O2409" s="84"/>
      <c r="P2409" s="84"/>
      <c r="Q2409" s="83"/>
      <c r="R2409" s="83"/>
      <c r="S2409" s="83"/>
      <c r="T2409" s="83"/>
      <c r="U2409" s="83"/>
      <c r="V2409" s="83"/>
      <c r="W2409" s="83"/>
      <c r="X2409" s="83"/>
      <c r="Y2409" s="83"/>
      <c r="Z2409" s="83"/>
      <c r="AA2409" s="84"/>
      <c r="AB2409" s="119"/>
      <c r="AC2409" s="119"/>
      <c r="AD2409" s="119"/>
      <c r="AE2409" s="83"/>
      <c r="AF2409" s="83"/>
      <c r="AG2409" s="83"/>
      <c r="AH2409" s="83"/>
      <c r="AI2409" s="83"/>
      <c r="AJ2409" s="83"/>
      <c r="AK2409" s="83"/>
      <c r="AL2409" s="84"/>
      <c r="AM2409" s="84"/>
      <c r="AN2409" s="84"/>
      <c r="AO2409" s="84"/>
      <c r="AP2409" s="84"/>
      <c r="AQ2409" s="84"/>
      <c r="AR2409" s="84"/>
      <c r="AS2409" s="84"/>
      <c r="AT2409" s="83"/>
      <c r="AU2409" s="83"/>
      <c r="AV2409" s="83"/>
      <c r="AW2409" s="83"/>
      <c r="AX2409" s="83"/>
      <c r="AY2409" s="83"/>
      <c r="AZ2409" s="83"/>
      <c r="BA2409" s="83"/>
      <c r="BB2409" s="83"/>
      <c r="BC2409" s="83"/>
      <c r="BD2409" s="83"/>
      <c r="BE2409" s="83"/>
      <c r="BF2409" s="83"/>
      <c r="BG2409" s="83"/>
      <c r="BH2409" s="83"/>
      <c r="BI2409" s="83"/>
      <c r="BJ2409" s="83"/>
      <c r="BK2409" s="83"/>
      <c r="BL2409" s="83"/>
      <c r="BM2409" s="83"/>
      <c r="BN2409" s="83"/>
      <c r="BO2409" s="40"/>
    </row>
    <row r="2410" spans="1:67" x14ac:dyDescent="0.25">
      <c r="A2410" s="2"/>
      <c r="B2410" s="82" t="s">
        <v>2203</v>
      </c>
      <c r="C2410" s="83"/>
      <c r="D2410" s="83"/>
      <c r="E2410" s="83"/>
      <c r="F2410" s="83"/>
      <c r="G2410" s="83"/>
      <c r="H2410" s="83"/>
      <c r="I2410" s="83"/>
      <c r="J2410" s="84"/>
      <c r="K2410" s="84"/>
      <c r="L2410" s="83"/>
      <c r="M2410" s="83"/>
      <c r="N2410" s="83"/>
      <c r="O2410" s="84"/>
      <c r="P2410" s="84"/>
      <c r="Q2410" s="83"/>
      <c r="R2410" s="83"/>
      <c r="S2410" s="83"/>
      <c r="T2410" s="83"/>
      <c r="U2410" s="83"/>
      <c r="V2410" s="83"/>
      <c r="W2410" s="83"/>
      <c r="X2410" s="83"/>
      <c r="Y2410" s="83"/>
      <c r="Z2410" s="83"/>
      <c r="AA2410" s="84"/>
      <c r="AB2410" s="119"/>
      <c r="AC2410" s="119"/>
      <c r="AD2410" s="119"/>
      <c r="AE2410" s="83"/>
      <c r="AF2410" s="83"/>
      <c r="AG2410" s="83"/>
      <c r="AH2410" s="83"/>
      <c r="AI2410" s="83"/>
      <c r="AJ2410" s="83"/>
      <c r="AK2410" s="83"/>
      <c r="AL2410" s="84"/>
      <c r="AM2410" s="84"/>
      <c r="AN2410" s="84"/>
      <c r="AO2410" s="84"/>
      <c r="AP2410" s="84"/>
      <c r="AQ2410" s="84"/>
      <c r="AR2410" s="84"/>
      <c r="AS2410" s="84"/>
      <c r="AT2410" s="83"/>
      <c r="AU2410" s="83"/>
      <c r="AV2410" s="83"/>
      <c r="AW2410" s="83"/>
      <c r="AX2410" s="83"/>
      <c r="AY2410" s="83"/>
      <c r="AZ2410" s="83"/>
      <c r="BA2410" s="83"/>
      <c r="BB2410" s="83"/>
      <c r="BC2410" s="83"/>
      <c r="BD2410" s="83"/>
      <c r="BE2410" s="83"/>
      <c r="BF2410" s="83"/>
      <c r="BG2410" s="83"/>
      <c r="BH2410" s="83"/>
      <c r="BI2410" s="83"/>
      <c r="BJ2410" s="83"/>
      <c r="BK2410" s="83"/>
      <c r="BL2410" s="83"/>
      <c r="BM2410" s="83"/>
      <c r="BN2410" s="83"/>
      <c r="BO2410" s="40"/>
    </row>
    <row r="2411" spans="1:67" ht="25.5" x14ac:dyDescent="0.25">
      <c r="A2411" s="2"/>
      <c r="B2411" s="253"/>
      <c r="C2411" s="253"/>
      <c r="D2411" s="253"/>
      <c r="E2411" s="253"/>
      <c r="F2411" s="253"/>
      <c r="G2411" s="253"/>
      <c r="H2411" s="253"/>
      <c r="I2411" s="85"/>
      <c r="J2411" s="85"/>
      <c r="K2411" s="85"/>
      <c r="L2411" s="85"/>
      <c r="M2411" s="85"/>
      <c r="N2411" s="85"/>
      <c r="O2411" s="86"/>
      <c r="P2411" s="87" t="s">
        <v>2170</v>
      </c>
      <c r="Q2411" s="87" t="s">
        <v>2171</v>
      </c>
      <c r="R2411" s="87" t="s">
        <v>2172</v>
      </c>
      <c r="S2411" s="87" t="s">
        <v>2173</v>
      </c>
      <c r="T2411" s="87" t="s">
        <v>2174</v>
      </c>
      <c r="U2411" s="87" t="s">
        <v>2175</v>
      </c>
      <c r="V2411" s="87" t="s">
        <v>2176</v>
      </c>
      <c r="W2411" s="87"/>
      <c r="X2411" s="87"/>
      <c r="Y2411" s="87"/>
      <c r="Z2411" s="87"/>
      <c r="AA2411" s="88"/>
      <c r="AB2411" s="120"/>
      <c r="AC2411" s="120"/>
      <c r="AD2411" s="120"/>
      <c r="AE2411" s="254"/>
      <c r="AF2411" s="255"/>
      <c r="AG2411" s="255"/>
      <c r="AH2411" s="255"/>
      <c r="AI2411" s="95"/>
      <c r="AJ2411" s="95"/>
      <c r="AK2411" s="95"/>
      <c r="AL2411" s="95"/>
      <c r="AM2411" s="95"/>
      <c r="AN2411" s="95"/>
      <c r="AO2411" s="95"/>
      <c r="AP2411" s="95"/>
      <c r="AQ2411" s="95"/>
      <c r="AR2411" s="95"/>
      <c r="AS2411" s="95"/>
      <c r="AT2411" s="87"/>
      <c r="AU2411" s="87"/>
      <c r="AV2411" s="87"/>
      <c r="AW2411" s="87"/>
      <c r="AX2411" s="87"/>
      <c r="AY2411" s="87"/>
      <c r="AZ2411" s="87"/>
      <c r="BA2411" s="87"/>
      <c r="BB2411" s="87"/>
      <c r="BC2411" s="87"/>
      <c r="BD2411" s="87"/>
      <c r="BE2411" s="87"/>
      <c r="BF2411" s="87"/>
      <c r="BG2411" s="87"/>
      <c r="BH2411" s="87"/>
      <c r="BI2411" s="87"/>
      <c r="BJ2411" s="87"/>
      <c r="BK2411" s="87"/>
      <c r="BL2411" s="87"/>
      <c r="BM2411" s="87"/>
      <c r="BN2411" s="87"/>
      <c r="BO2411" s="2"/>
    </row>
    <row r="2412" spans="1:67" ht="15" hidden="1" customHeight="1" x14ac:dyDescent="0.25">
      <c r="A2412" s="2"/>
      <c r="B2412" s="233" t="s">
        <v>1701</v>
      </c>
      <c r="C2412" s="235" t="s">
        <v>1130</v>
      </c>
      <c r="D2412" s="236"/>
      <c r="E2412" s="241"/>
      <c r="F2412" s="244" t="s">
        <v>2076</v>
      </c>
      <c r="G2412" s="245"/>
      <c r="H2412" s="245"/>
      <c r="I2412" s="245" t="s">
        <v>2080</v>
      </c>
      <c r="J2412" s="247"/>
      <c r="K2412" s="249">
        <v>46192</v>
      </c>
      <c r="L2412" s="247" t="s">
        <v>498</v>
      </c>
      <c r="M2412" s="247">
        <v>1</v>
      </c>
      <c r="N2412" s="247"/>
      <c r="O2412" s="245" t="s">
        <v>1596</v>
      </c>
      <c r="P2412" s="135" t="s">
        <v>148</v>
      </c>
      <c r="Q2412" s="89"/>
      <c r="R2412" s="89"/>
      <c r="S2412" s="89"/>
      <c r="T2412" s="89"/>
      <c r="U2412" s="89"/>
      <c r="V2412" s="89"/>
      <c r="W2412" s="89"/>
      <c r="X2412" s="89"/>
      <c r="Y2412" s="89"/>
      <c r="Z2412" s="89"/>
      <c r="AA2412" s="220">
        <v>165</v>
      </c>
      <c r="AB2412" s="220"/>
      <c r="AC2412" s="233"/>
      <c r="AD2412" s="220"/>
      <c r="AE2412" s="223">
        <v>70</v>
      </c>
      <c r="AF2412" s="224"/>
      <c r="AG2412" s="229"/>
      <c r="AH2412" s="229">
        <v>50</v>
      </c>
      <c r="AI2412" s="229">
        <v>0.22051748102213195</v>
      </c>
      <c r="AJ2412" s="215"/>
      <c r="AK2412" s="215"/>
      <c r="AL2412" s="209" t="s">
        <v>1590</v>
      </c>
      <c r="AM2412" s="212"/>
      <c r="AN2412" s="212"/>
      <c r="AO2412" s="212"/>
      <c r="AP2412" s="212"/>
      <c r="AQ2412" s="212"/>
      <c r="AR2412" s="212"/>
      <c r="AS2412" s="212"/>
      <c r="AT2412" s="206"/>
      <c r="AU2412" s="206"/>
      <c r="AV2412" s="206"/>
      <c r="AW2412" s="206"/>
      <c r="AX2412" s="206"/>
      <c r="AY2412" s="206"/>
      <c r="AZ2412" s="206"/>
      <c r="BA2412" s="206"/>
      <c r="BB2412" s="206"/>
      <c r="BC2412" s="206"/>
      <c r="BD2412" s="206"/>
      <c r="BE2412" s="206"/>
      <c r="BF2412" s="206"/>
      <c r="BG2412" s="206"/>
      <c r="BH2412" s="206"/>
      <c r="BI2412" s="206"/>
      <c r="BJ2412" s="206"/>
      <c r="BK2412" s="206"/>
      <c r="BL2412" s="206"/>
      <c r="BM2412" s="209"/>
      <c r="BN2412" s="203"/>
      <c r="BO2412" s="2"/>
    </row>
    <row r="2413" spans="1:67" ht="15" customHeight="1" x14ac:dyDescent="0.25">
      <c r="A2413" s="2"/>
      <c r="B2413" s="234"/>
      <c r="C2413" s="237"/>
      <c r="D2413" s="238"/>
      <c r="E2413" s="242"/>
      <c r="F2413" s="245"/>
      <c r="G2413" s="245"/>
      <c r="H2413" s="245"/>
      <c r="I2413" s="245"/>
      <c r="J2413" s="248"/>
      <c r="K2413" s="250"/>
      <c r="L2413" s="247"/>
      <c r="M2413" s="247"/>
      <c r="N2413" s="247"/>
      <c r="O2413" s="245"/>
      <c r="P2413" s="134" t="s">
        <v>26</v>
      </c>
      <c r="Q2413" s="89">
        <v>46234</v>
      </c>
      <c r="R2413" s="89">
        <v>46241</v>
      </c>
      <c r="S2413" s="89">
        <v>46247</v>
      </c>
      <c r="T2413" s="89">
        <v>46317</v>
      </c>
      <c r="U2413" s="89">
        <v>46345</v>
      </c>
      <c r="V2413" s="89">
        <v>46359</v>
      </c>
      <c r="W2413" s="89"/>
      <c r="X2413" s="89"/>
      <c r="Y2413" s="89"/>
      <c r="Z2413" s="89"/>
      <c r="AA2413" s="221"/>
      <c r="AB2413" s="221"/>
      <c r="AC2413" s="234"/>
      <c r="AD2413" s="221"/>
      <c r="AE2413" s="225"/>
      <c r="AF2413" s="226"/>
      <c r="AG2413" s="230"/>
      <c r="AH2413" s="230"/>
      <c r="AI2413" s="230"/>
      <c r="AJ2413" s="216"/>
      <c r="AK2413" s="216"/>
      <c r="AL2413" s="218"/>
      <c r="AM2413" s="213"/>
      <c r="AN2413" s="213"/>
      <c r="AO2413" s="213"/>
      <c r="AP2413" s="213"/>
      <c r="AQ2413" s="213"/>
      <c r="AR2413" s="213"/>
      <c r="AS2413" s="213"/>
      <c r="AT2413" s="207"/>
      <c r="AU2413" s="207"/>
      <c r="AV2413" s="207"/>
      <c r="AW2413" s="207"/>
      <c r="AX2413" s="207"/>
      <c r="AY2413" s="207"/>
      <c r="AZ2413" s="207"/>
      <c r="BA2413" s="207"/>
      <c r="BB2413" s="207"/>
      <c r="BC2413" s="207"/>
      <c r="BD2413" s="207"/>
      <c r="BE2413" s="207"/>
      <c r="BF2413" s="207"/>
      <c r="BG2413" s="207"/>
      <c r="BH2413" s="207"/>
      <c r="BI2413" s="207"/>
      <c r="BJ2413" s="207"/>
      <c r="BK2413" s="207"/>
      <c r="BL2413" s="207"/>
      <c r="BM2413" s="210"/>
      <c r="BN2413" s="204"/>
      <c r="BO2413" s="2"/>
    </row>
    <row r="2414" spans="1:67" ht="15" hidden="1" customHeight="1" x14ac:dyDescent="0.25">
      <c r="A2414" s="2"/>
      <c r="B2414" s="234"/>
      <c r="C2414" s="237"/>
      <c r="D2414" s="238"/>
      <c r="E2414" s="242"/>
      <c r="F2414" s="245"/>
      <c r="G2414" s="245"/>
      <c r="H2414" s="245"/>
      <c r="I2414" s="245"/>
      <c r="J2414" s="248"/>
      <c r="K2414" s="250"/>
      <c r="L2414" s="247"/>
      <c r="M2414" s="247"/>
      <c r="N2414" s="247"/>
      <c r="O2414" s="245"/>
      <c r="P2414" s="134" t="s">
        <v>262</v>
      </c>
      <c r="Q2414" s="89"/>
      <c r="R2414" s="89"/>
      <c r="S2414" s="89"/>
      <c r="T2414" s="89"/>
      <c r="U2414" s="89"/>
      <c r="V2414" s="89"/>
      <c r="W2414" s="89"/>
      <c r="X2414" s="89"/>
      <c r="Y2414" s="89"/>
      <c r="Z2414" s="89"/>
      <c r="AA2414" s="221"/>
      <c r="AB2414" s="221"/>
      <c r="AC2414" s="234"/>
      <c r="AD2414" s="221"/>
      <c r="AE2414" s="225"/>
      <c r="AF2414" s="226"/>
      <c r="AG2414" s="230"/>
      <c r="AH2414" s="230"/>
      <c r="AI2414" s="230"/>
      <c r="AJ2414" s="216"/>
      <c r="AK2414" s="216"/>
      <c r="AL2414" s="218"/>
      <c r="AM2414" s="213"/>
      <c r="AN2414" s="213"/>
      <c r="AO2414" s="213"/>
      <c r="AP2414" s="213"/>
      <c r="AQ2414" s="213"/>
      <c r="AR2414" s="213"/>
      <c r="AS2414" s="213"/>
      <c r="AT2414" s="207"/>
      <c r="AU2414" s="207"/>
      <c r="AV2414" s="207"/>
      <c r="AW2414" s="207"/>
      <c r="AX2414" s="207"/>
      <c r="AY2414" s="207"/>
      <c r="AZ2414" s="207"/>
      <c r="BA2414" s="207"/>
      <c r="BB2414" s="207"/>
      <c r="BC2414" s="207"/>
      <c r="BD2414" s="207"/>
      <c r="BE2414" s="207"/>
      <c r="BF2414" s="207"/>
      <c r="BG2414" s="207"/>
      <c r="BH2414" s="207"/>
      <c r="BI2414" s="207"/>
      <c r="BJ2414" s="207"/>
      <c r="BK2414" s="207"/>
      <c r="BL2414" s="207"/>
      <c r="BM2414" s="210"/>
      <c r="BN2414" s="204"/>
      <c r="BO2414" s="2"/>
    </row>
    <row r="2415" spans="1:67" ht="15" hidden="1" customHeight="1" x14ac:dyDescent="0.25">
      <c r="A2415" s="2"/>
      <c r="B2415" s="234"/>
      <c r="C2415" s="237"/>
      <c r="D2415" s="238"/>
      <c r="E2415" s="242"/>
      <c r="F2415" s="245"/>
      <c r="G2415" s="245"/>
      <c r="H2415" s="245"/>
      <c r="I2415" s="245"/>
      <c r="J2415" s="248"/>
      <c r="K2415" s="250"/>
      <c r="L2415" s="247"/>
      <c r="M2415" s="247"/>
      <c r="N2415" s="247"/>
      <c r="O2415" s="245"/>
      <c r="P2415" s="134" t="s">
        <v>263</v>
      </c>
      <c r="Q2415" s="89"/>
      <c r="R2415" s="89"/>
      <c r="S2415" s="89"/>
      <c r="T2415" s="89"/>
      <c r="U2415" s="89"/>
      <c r="V2415" s="89"/>
      <c r="W2415" s="89"/>
      <c r="X2415" s="89"/>
      <c r="Y2415" s="89"/>
      <c r="Z2415" s="89"/>
      <c r="AA2415" s="221"/>
      <c r="AB2415" s="221"/>
      <c r="AC2415" s="234"/>
      <c r="AD2415" s="221"/>
      <c r="AE2415" s="225"/>
      <c r="AF2415" s="226"/>
      <c r="AG2415" s="230"/>
      <c r="AH2415" s="230"/>
      <c r="AI2415" s="230"/>
      <c r="AJ2415" s="216"/>
      <c r="AK2415" s="216"/>
      <c r="AL2415" s="218"/>
      <c r="AM2415" s="213"/>
      <c r="AN2415" s="213"/>
      <c r="AO2415" s="213"/>
      <c r="AP2415" s="213"/>
      <c r="AQ2415" s="213"/>
      <c r="AR2415" s="213"/>
      <c r="AS2415" s="213"/>
      <c r="AT2415" s="207"/>
      <c r="AU2415" s="207"/>
      <c r="AV2415" s="207"/>
      <c r="AW2415" s="207"/>
      <c r="AX2415" s="207"/>
      <c r="AY2415" s="207"/>
      <c r="AZ2415" s="207"/>
      <c r="BA2415" s="207"/>
      <c r="BB2415" s="207"/>
      <c r="BC2415" s="207"/>
      <c r="BD2415" s="207"/>
      <c r="BE2415" s="207"/>
      <c r="BF2415" s="207"/>
      <c r="BG2415" s="207"/>
      <c r="BH2415" s="207"/>
      <c r="BI2415" s="207"/>
      <c r="BJ2415" s="207"/>
      <c r="BK2415" s="207"/>
      <c r="BL2415" s="207"/>
      <c r="BM2415" s="210"/>
      <c r="BN2415" s="204"/>
      <c r="BO2415" s="2"/>
    </row>
    <row r="2416" spans="1:67" ht="15" hidden="1" customHeight="1" x14ac:dyDescent="0.25">
      <c r="A2416" s="2"/>
      <c r="B2416" s="234"/>
      <c r="C2416" s="237"/>
      <c r="D2416" s="238"/>
      <c r="E2416" s="242"/>
      <c r="F2416" s="245"/>
      <c r="G2416" s="245"/>
      <c r="H2416" s="245"/>
      <c r="I2416" s="245"/>
      <c r="J2416" s="248"/>
      <c r="K2416" s="250"/>
      <c r="L2416" s="247"/>
      <c r="M2416" s="247"/>
      <c r="N2416" s="247"/>
      <c r="O2416" s="245"/>
      <c r="P2416" s="134" t="s">
        <v>27</v>
      </c>
      <c r="Q2416" s="89"/>
      <c r="R2416" s="89"/>
      <c r="S2416" s="89"/>
      <c r="T2416" s="89"/>
      <c r="U2416" s="89"/>
      <c r="V2416" s="89"/>
      <c r="W2416" s="89"/>
      <c r="X2416" s="89"/>
      <c r="Y2416" s="89"/>
      <c r="Z2416" s="89"/>
      <c r="AA2416" s="221"/>
      <c r="AB2416" s="221"/>
      <c r="AC2416" s="234"/>
      <c r="AD2416" s="221"/>
      <c r="AE2416" s="225"/>
      <c r="AF2416" s="226"/>
      <c r="AG2416" s="230"/>
      <c r="AH2416" s="230"/>
      <c r="AI2416" s="230"/>
      <c r="AJ2416" s="216"/>
      <c r="AK2416" s="216"/>
      <c r="AL2416" s="218"/>
      <c r="AM2416" s="213"/>
      <c r="AN2416" s="213"/>
      <c r="AO2416" s="213"/>
      <c r="AP2416" s="213"/>
      <c r="AQ2416" s="213"/>
      <c r="AR2416" s="213"/>
      <c r="AS2416" s="213"/>
      <c r="AT2416" s="207"/>
      <c r="AU2416" s="207"/>
      <c r="AV2416" s="207"/>
      <c r="AW2416" s="207"/>
      <c r="AX2416" s="207"/>
      <c r="AY2416" s="207"/>
      <c r="AZ2416" s="207"/>
      <c r="BA2416" s="207"/>
      <c r="BB2416" s="207"/>
      <c r="BC2416" s="207"/>
      <c r="BD2416" s="207"/>
      <c r="BE2416" s="207"/>
      <c r="BF2416" s="207"/>
      <c r="BG2416" s="207"/>
      <c r="BH2416" s="207"/>
      <c r="BI2416" s="207"/>
      <c r="BJ2416" s="207"/>
      <c r="BK2416" s="207"/>
      <c r="BL2416" s="207"/>
      <c r="BM2416" s="210"/>
      <c r="BN2416" s="204"/>
      <c r="BO2416" s="2"/>
    </row>
    <row r="2417" spans="1:67" ht="15" customHeight="1" x14ac:dyDescent="0.25">
      <c r="A2417" s="2"/>
      <c r="B2417" s="219"/>
      <c r="C2417" s="239"/>
      <c r="D2417" s="240"/>
      <c r="E2417" s="243"/>
      <c r="F2417" s="246"/>
      <c r="G2417" s="246"/>
      <c r="H2417" s="246"/>
      <c r="I2417" s="246"/>
      <c r="J2417" s="248"/>
      <c r="K2417" s="251"/>
      <c r="L2417" s="248"/>
      <c r="M2417" s="248"/>
      <c r="N2417" s="248"/>
      <c r="O2417" s="246"/>
      <c r="P2417" s="134" t="s">
        <v>28</v>
      </c>
      <c r="Q2417" s="182">
        <v>46111</v>
      </c>
      <c r="R2417" s="182">
        <v>46120</v>
      </c>
      <c r="S2417" s="182">
        <v>46147</v>
      </c>
      <c r="T2417" s="182">
        <v>46192</v>
      </c>
      <c r="U2417" s="89"/>
      <c r="V2417" s="89"/>
      <c r="W2417" s="89"/>
      <c r="X2417" s="89"/>
      <c r="Y2417" s="89"/>
      <c r="Z2417" s="89"/>
      <c r="AA2417" s="232"/>
      <c r="AB2417" s="222"/>
      <c r="AC2417" s="252"/>
      <c r="AD2417" s="222"/>
      <c r="AE2417" s="227"/>
      <c r="AF2417" s="228"/>
      <c r="AG2417" s="231"/>
      <c r="AH2417" s="232"/>
      <c r="AI2417" s="232"/>
      <c r="AJ2417" s="217"/>
      <c r="AK2417" s="217"/>
      <c r="AL2417" s="219"/>
      <c r="AM2417" s="214"/>
      <c r="AN2417" s="214"/>
      <c r="AO2417" s="214"/>
      <c r="AP2417" s="214"/>
      <c r="AQ2417" s="214"/>
      <c r="AR2417" s="214"/>
      <c r="AS2417" s="214"/>
      <c r="AT2417" s="208"/>
      <c r="AU2417" s="208"/>
      <c r="AV2417" s="208"/>
      <c r="AW2417" s="208"/>
      <c r="AX2417" s="208"/>
      <c r="AY2417" s="208"/>
      <c r="AZ2417" s="208"/>
      <c r="BA2417" s="208"/>
      <c r="BB2417" s="208"/>
      <c r="BC2417" s="208"/>
      <c r="BD2417" s="208"/>
      <c r="BE2417" s="208"/>
      <c r="BF2417" s="208"/>
      <c r="BG2417" s="208"/>
      <c r="BH2417" s="208"/>
      <c r="BI2417" s="208"/>
      <c r="BJ2417" s="208"/>
      <c r="BK2417" s="208"/>
      <c r="BL2417" s="208"/>
      <c r="BM2417" s="211"/>
      <c r="BN2417" s="205"/>
      <c r="BO2417" s="2"/>
    </row>
    <row r="2418" spans="1:67" ht="15" hidden="1" customHeight="1" x14ac:dyDescent="0.25">
      <c r="A2418" s="2"/>
      <c r="B2418" s="233" t="s">
        <v>1656</v>
      </c>
      <c r="C2418" s="235" t="s">
        <v>1134</v>
      </c>
      <c r="D2418" s="236"/>
      <c r="E2418" s="241"/>
      <c r="F2418" s="244" t="s">
        <v>2083</v>
      </c>
      <c r="G2418" s="245"/>
      <c r="H2418" s="245"/>
      <c r="I2418" s="245" t="s">
        <v>2080</v>
      </c>
      <c r="J2418" s="247"/>
      <c r="K2418" s="249">
        <v>46198</v>
      </c>
      <c r="L2418" s="247" t="s">
        <v>501</v>
      </c>
      <c r="M2418" s="247">
        <v>1</v>
      </c>
      <c r="N2418" s="247"/>
      <c r="O2418" s="245" t="s">
        <v>1596</v>
      </c>
      <c r="P2418" s="135" t="s">
        <v>148</v>
      </c>
      <c r="Q2418" s="89"/>
      <c r="R2418" s="89"/>
      <c r="S2418" s="89"/>
      <c r="T2418" s="89"/>
      <c r="U2418" s="89"/>
      <c r="V2418" s="89"/>
      <c r="W2418" s="89"/>
      <c r="X2418" s="89"/>
      <c r="Y2418" s="89"/>
      <c r="Z2418" s="89"/>
      <c r="AA2418" s="220">
        <v>139</v>
      </c>
      <c r="AB2418" s="220"/>
      <c r="AC2418" s="233"/>
      <c r="AD2418" s="220"/>
      <c r="AE2418" s="223">
        <v>80</v>
      </c>
      <c r="AF2418" s="224"/>
      <c r="AG2418" s="229"/>
      <c r="AH2418" s="229">
        <v>100</v>
      </c>
      <c r="AI2418" s="229">
        <v>0.18576927189137177</v>
      </c>
      <c r="AJ2418" s="215"/>
      <c r="AK2418" s="215"/>
      <c r="AL2418" s="209" t="s">
        <v>1590</v>
      </c>
      <c r="AM2418" s="212"/>
      <c r="AN2418" s="212"/>
      <c r="AO2418" s="212"/>
      <c r="AP2418" s="212"/>
      <c r="AQ2418" s="212"/>
      <c r="AR2418" s="212"/>
      <c r="AS2418" s="212"/>
      <c r="AT2418" s="206"/>
      <c r="AU2418" s="206"/>
      <c r="AV2418" s="206"/>
      <c r="AW2418" s="206"/>
      <c r="AX2418" s="206"/>
      <c r="AY2418" s="206"/>
      <c r="AZ2418" s="206"/>
      <c r="BA2418" s="206"/>
      <c r="BB2418" s="206"/>
      <c r="BC2418" s="206"/>
      <c r="BD2418" s="206"/>
      <c r="BE2418" s="206"/>
      <c r="BF2418" s="206"/>
      <c r="BG2418" s="206"/>
      <c r="BH2418" s="206"/>
      <c r="BI2418" s="206"/>
      <c r="BJ2418" s="206"/>
      <c r="BK2418" s="206"/>
      <c r="BL2418" s="206"/>
      <c r="BM2418" s="209"/>
      <c r="BN2418" s="203"/>
      <c r="BO2418" s="2"/>
    </row>
    <row r="2419" spans="1:67" ht="15" customHeight="1" x14ac:dyDescent="0.25">
      <c r="A2419" s="2"/>
      <c r="B2419" s="234"/>
      <c r="C2419" s="237"/>
      <c r="D2419" s="238"/>
      <c r="E2419" s="242"/>
      <c r="F2419" s="245"/>
      <c r="G2419" s="245"/>
      <c r="H2419" s="245"/>
      <c r="I2419" s="245"/>
      <c r="J2419" s="248"/>
      <c r="K2419" s="250"/>
      <c r="L2419" s="247"/>
      <c r="M2419" s="247"/>
      <c r="N2419" s="247"/>
      <c r="O2419" s="245"/>
      <c r="P2419" s="134" t="s">
        <v>26</v>
      </c>
      <c r="Q2419" s="89">
        <v>46139</v>
      </c>
      <c r="R2419" s="89">
        <v>46150</v>
      </c>
      <c r="S2419" s="89">
        <v>46164</v>
      </c>
      <c r="T2419" s="89">
        <v>46220</v>
      </c>
      <c r="U2419" s="89">
        <v>46220</v>
      </c>
      <c r="V2419" s="183">
        <v>46234</v>
      </c>
      <c r="W2419" s="89"/>
      <c r="X2419" s="89"/>
      <c r="Y2419" s="89"/>
      <c r="Z2419" s="89"/>
      <c r="AA2419" s="221"/>
      <c r="AB2419" s="221"/>
      <c r="AC2419" s="234"/>
      <c r="AD2419" s="221"/>
      <c r="AE2419" s="225"/>
      <c r="AF2419" s="226"/>
      <c r="AG2419" s="230"/>
      <c r="AH2419" s="230"/>
      <c r="AI2419" s="230"/>
      <c r="AJ2419" s="216"/>
      <c r="AK2419" s="216"/>
      <c r="AL2419" s="218"/>
      <c r="AM2419" s="213"/>
      <c r="AN2419" s="213"/>
      <c r="AO2419" s="213"/>
      <c r="AP2419" s="213"/>
      <c r="AQ2419" s="213"/>
      <c r="AR2419" s="213"/>
      <c r="AS2419" s="213"/>
      <c r="AT2419" s="207"/>
      <c r="AU2419" s="207"/>
      <c r="AV2419" s="207"/>
      <c r="AW2419" s="207"/>
      <c r="AX2419" s="207"/>
      <c r="AY2419" s="207"/>
      <c r="AZ2419" s="207"/>
      <c r="BA2419" s="207"/>
      <c r="BB2419" s="207"/>
      <c r="BC2419" s="207"/>
      <c r="BD2419" s="207"/>
      <c r="BE2419" s="207"/>
      <c r="BF2419" s="207"/>
      <c r="BG2419" s="207"/>
      <c r="BH2419" s="207"/>
      <c r="BI2419" s="207"/>
      <c r="BJ2419" s="207"/>
      <c r="BK2419" s="207"/>
      <c r="BL2419" s="207"/>
      <c r="BM2419" s="210"/>
      <c r="BN2419" s="204"/>
      <c r="BO2419" s="2"/>
    </row>
    <row r="2420" spans="1:67" ht="15" hidden="1" customHeight="1" x14ac:dyDescent="0.25">
      <c r="A2420" s="2"/>
      <c r="B2420" s="234"/>
      <c r="C2420" s="237"/>
      <c r="D2420" s="238"/>
      <c r="E2420" s="242"/>
      <c r="F2420" s="245"/>
      <c r="G2420" s="245"/>
      <c r="H2420" s="245"/>
      <c r="I2420" s="245"/>
      <c r="J2420" s="248"/>
      <c r="K2420" s="250"/>
      <c r="L2420" s="247"/>
      <c r="M2420" s="247"/>
      <c r="N2420" s="247"/>
      <c r="O2420" s="245"/>
      <c r="P2420" s="134" t="s">
        <v>262</v>
      </c>
      <c r="Q2420" s="89"/>
      <c r="R2420" s="89"/>
      <c r="S2420" s="89"/>
      <c r="T2420" s="89"/>
      <c r="U2420" s="89"/>
      <c r="V2420" s="89"/>
      <c r="W2420" s="89"/>
      <c r="X2420" s="89"/>
      <c r="Y2420" s="89"/>
      <c r="Z2420" s="89"/>
      <c r="AA2420" s="221"/>
      <c r="AB2420" s="221"/>
      <c r="AC2420" s="234"/>
      <c r="AD2420" s="221"/>
      <c r="AE2420" s="225"/>
      <c r="AF2420" s="226"/>
      <c r="AG2420" s="230"/>
      <c r="AH2420" s="230"/>
      <c r="AI2420" s="230"/>
      <c r="AJ2420" s="216"/>
      <c r="AK2420" s="216"/>
      <c r="AL2420" s="218"/>
      <c r="AM2420" s="213"/>
      <c r="AN2420" s="213"/>
      <c r="AO2420" s="213"/>
      <c r="AP2420" s="213"/>
      <c r="AQ2420" s="213"/>
      <c r="AR2420" s="213"/>
      <c r="AS2420" s="213"/>
      <c r="AT2420" s="207"/>
      <c r="AU2420" s="207"/>
      <c r="AV2420" s="207"/>
      <c r="AW2420" s="207"/>
      <c r="AX2420" s="207"/>
      <c r="AY2420" s="207"/>
      <c r="AZ2420" s="207"/>
      <c r="BA2420" s="207"/>
      <c r="BB2420" s="207"/>
      <c r="BC2420" s="207"/>
      <c r="BD2420" s="207"/>
      <c r="BE2420" s="207"/>
      <c r="BF2420" s="207"/>
      <c r="BG2420" s="207"/>
      <c r="BH2420" s="207"/>
      <c r="BI2420" s="207"/>
      <c r="BJ2420" s="207"/>
      <c r="BK2420" s="207"/>
      <c r="BL2420" s="207"/>
      <c r="BM2420" s="210"/>
      <c r="BN2420" s="204"/>
      <c r="BO2420" s="2"/>
    </row>
    <row r="2421" spans="1:67" ht="15" hidden="1" customHeight="1" x14ac:dyDescent="0.25">
      <c r="A2421" s="2"/>
      <c r="B2421" s="234"/>
      <c r="C2421" s="237"/>
      <c r="D2421" s="238"/>
      <c r="E2421" s="242"/>
      <c r="F2421" s="245"/>
      <c r="G2421" s="245"/>
      <c r="H2421" s="245"/>
      <c r="I2421" s="245"/>
      <c r="J2421" s="248"/>
      <c r="K2421" s="250"/>
      <c r="L2421" s="247"/>
      <c r="M2421" s="247"/>
      <c r="N2421" s="247"/>
      <c r="O2421" s="245"/>
      <c r="P2421" s="134" t="s">
        <v>263</v>
      </c>
      <c r="Q2421" s="89"/>
      <c r="R2421" s="89"/>
      <c r="S2421" s="89"/>
      <c r="T2421" s="89"/>
      <c r="U2421" s="89"/>
      <c r="V2421" s="89"/>
      <c r="W2421" s="89"/>
      <c r="X2421" s="89"/>
      <c r="Y2421" s="89"/>
      <c r="Z2421" s="89"/>
      <c r="AA2421" s="221"/>
      <c r="AB2421" s="221"/>
      <c r="AC2421" s="234"/>
      <c r="AD2421" s="221"/>
      <c r="AE2421" s="225"/>
      <c r="AF2421" s="226"/>
      <c r="AG2421" s="230"/>
      <c r="AH2421" s="230"/>
      <c r="AI2421" s="230"/>
      <c r="AJ2421" s="216"/>
      <c r="AK2421" s="216"/>
      <c r="AL2421" s="218"/>
      <c r="AM2421" s="213"/>
      <c r="AN2421" s="213"/>
      <c r="AO2421" s="213"/>
      <c r="AP2421" s="213"/>
      <c r="AQ2421" s="213"/>
      <c r="AR2421" s="213"/>
      <c r="AS2421" s="213"/>
      <c r="AT2421" s="207"/>
      <c r="AU2421" s="207"/>
      <c r="AV2421" s="207"/>
      <c r="AW2421" s="207"/>
      <c r="AX2421" s="207"/>
      <c r="AY2421" s="207"/>
      <c r="AZ2421" s="207"/>
      <c r="BA2421" s="207"/>
      <c r="BB2421" s="207"/>
      <c r="BC2421" s="207"/>
      <c r="BD2421" s="207"/>
      <c r="BE2421" s="207"/>
      <c r="BF2421" s="207"/>
      <c r="BG2421" s="207"/>
      <c r="BH2421" s="207"/>
      <c r="BI2421" s="207"/>
      <c r="BJ2421" s="207"/>
      <c r="BK2421" s="207"/>
      <c r="BL2421" s="207"/>
      <c r="BM2421" s="210"/>
      <c r="BN2421" s="204"/>
      <c r="BO2421" s="2"/>
    </row>
    <row r="2422" spans="1:67" ht="15" hidden="1" customHeight="1" x14ac:dyDescent="0.25">
      <c r="A2422" s="2"/>
      <c r="B2422" s="234"/>
      <c r="C2422" s="237"/>
      <c r="D2422" s="238"/>
      <c r="E2422" s="242"/>
      <c r="F2422" s="245"/>
      <c r="G2422" s="245"/>
      <c r="H2422" s="245"/>
      <c r="I2422" s="245"/>
      <c r="J2422" s="248"/>
      <c r="K2422" s="250"/>
      <c r="L2422" s="247"/>
      <c r="M2422" s="247"/>
      <c r="N2422" s="247"/>
      <c r="O2422" s="245"/>
      <c r="P2422" s="134" t="s">
        <v>27</v>
      </c>
      <c r="Q2422" s="89"/>
      <c r="R2422" s="89"/>
      <c r="S2422" s="89"/>
      <c r="T2422" s="89"/>
      <c r="U2422" s="89"/>
      <c r="V2422" s="89"/>
      <c r="W2422" s="89"/>
      <c r="X2422" s="89"/>
      <c r="Y2422" s="89"/>
      <c r="Z2422" s="89"/>
      <c r="AA2422" s="221"/>
      <c r="AB2422" s="221"/>
      <c r="AC2422" s="234"/>
      <c r="AD2422" s="221"/>
      <c r="AE2422" s="225"/>
      <c r="AF2422" s="226"/>
      <c r="AG2422" s="230"/>
      <c r="AH2422" s="230"/>
      <c r="AI2422" s="230"/>
      <c r="AJ2422" s="216"/>
      <c r="AK2422" s="216"/>
      <c r="AL2422" s="218"/>
      <c r="AM2422" s="213"/>
      <c r="AN2422" s="213"/>
      <c r="AO2422" s="213"/>
      <c r="AP2422" s="213"/>
      <c r="AQ2422" s="213"/>
      <c r="AR2422" s="213"/>
      <c r="AS2422" s="213"/>
      <c r="AT2422" s="207"/>
      <c r="AU2422" s="207"/>
      <c r="AV2422" s="207"/>
      <c r="AW2422" s="207"/>
      <c r="AX2422" s="207"/>
      <c r="AY2422" s="207"/>
      <c r="AZ2422" s="207"/>
      <c r="BA2422" s="207"/>
      <c r="BB2422" s="207"/>
      <c r="BC2422" s="207"/>
      <c r="BD2422" s="207"/>
      <c r="BE2422" s="207"/>
      <c r="BF2422" s="207"/>
      <c r="BG2422" s="207"/>
      <c r="BH2422" s="207"/>
      <c r="BI2422" s="207"/>
      <c r="BJ2422" s="207"/>
      <c r="BK2422" s="207"/>
      <c r="BL2422" s="207"/>
      <c r="BM2422" s="210"/>
      <c r="BN2422" s="204"/>
      <c r="BO2422" s="2"/>
    </row>
    <row r="2423" spans="1:67" ht="15" customHeight="1" x14ac:dyDescent="0.25">
      <c r="A2423" s="2"/>
      <c r="B2423" s="219"/>
      <c r="C2423" s="239"/>
      <c r="D2423" s="240"/>
      <c r="E2423" s="243"/>
      <c r="F2423" s="246"/>
      <c r="G2423" s="246"/>
      <c r="H2423" s="246"/>
      <c r="I2423" s="246"/>
      <c r="J2423" s="248"/>
      <c r="K2423" s="251"/>
      <c r="L2423" s="248"/>
      <c r="M2423" s="248"/>
      <c r="N2423" s="248"/>
      <c r="O2423" s="246"/>
      <c r="P2423" s="134" t="s">
        <v>28</v>
      </c>
      <c r="Q2423" s="182">
        <v>46125</v>
      </c>
      <c r="R2423" s="182">
        <v>46138</v>
      </c>
      <c r="S2423" s="182">
        <v>46150</v>
      </c>
      <c r="T2423" s="182">
        <v>46198</v>
      </c>
      <c r="U2423" s="182">
        <v>46198</v>
      </c>
      <c r="V2423" s="89"/>
      <c r="W2423" s="89"/>
      <c r="X2423" s="89"/>
      <c r="Y2423" s="89"/>
      <c r="Z2423" s="89"/>
      <c r="AA2423" s="232"/>
      <c r="AB2423" s="222"/>
      <c r="AC2423" s="252"/>
      <c r="AD2423" s="222"/>
      <c r="AE2423" s="227"/>
      <c r="AF2423" s="228"/>
      <c r="AG2423" s="231"/>
      <c r="AH2423" s="232"/>
      <c r="AI2423" s="232"/>
      <c r="AJ2423" s="217"/>
      <c r="AK2423" s="217"/>
      <c r="AL2423" s="219"/>
      <c r="AM2423" s="214"/>
      <c r="AN2423" s="214"/>
      <c r="AO2423" s="214"/>
      <c r="AP2423" s="214"/>
      <c r="AQ2423" s="214"/>
      <c r="AR2423" s="214"/>
      <c r="AS2423" s="214"/>
      <c r="AT2423" s="208"/>
      <c r="AU2423" s="208"/>
      <c r="AV2423" s="208"/>
      <c r="AW2423" s="208"/>
      <c r="AX2423" s="208"/>
      <c r="AY2423" s="208"/>
      <c r="AZ2423" s="208"/>
      <c r="BA2423" s="208"/>
      <c r="BB2423" s="208"/>
      <c r="BC2423" s="208"/>
      <c r="BD2423" s="208"/>
      <c r="BE2423" s="208"/>
      <c r="BF2423" s="208"/>
      <c r="BG2423" s="208"/>
      <c r="BH2423" s="208"/>
      <c r="BI2423" s="208"/>
      <c r="BJ2423" s="208"/>
      <c r="BK2423" s="208"/>
      <c r="BL2423" s="208"/>
      <c r="BM2423" s="211"/>
      <c r="BN2423" s="205"/>
      <c r="BO2423" s="2"/>
    </row>
    <row r="2424" spans="1:67" ht="15" hidden="1" customHeight="1" x14ac:dyDescent="0.25">
      <c r="A2424" s="2"/>
      <c r="B2424" s="233" t="s">
        <v>1712</v>
      </c>
      <c r="C2424" s="235" t="s">
        <v>1136</v>
      </c>
      <c r="D2424" s="236"/>
      <c r="E2424" s="241"/>
      <c r="F2424" s="244" t="s">
        <v>2084</v>
      </c>
      <c r="G2424" s="245"/>
      <c r="H2424" s="245"/>
      <c r="I2424" s="245" t="s">
        <v>2080</v>
      </c>
      <c r="J2424" s="247"/>
      <c r="K2424" s="249">
        <v>46245</v>
      </c>
      <c r="L2424" s="247" t="s">
        <v>501</v>
      </c>
      <c r="M2424" s="247">
        <v>1</v>
      </c>
      <c r="N2424" s="247"/>
      <c r="O2424" s="245" t="s">
        <v>1596</v>
      </c>
      <c r="P2424" s="135" t="s">
        <v>148</v>
      </c>
      <c r="Q2424" s="89"/>
      <c r="R2424" s="89"/>
      <c r="S2424" s="89"/>
      <c r="T2424" s="89"/>
      <c r="U2424" s="89"/>
      <c r="V2424" s="89"/>
      <c r="W2424" s="89"/>
      <c r="X2424" s="89"/>
      <c r="Y2424" s="89"/>
      <c r="Z2424" s="89"/>
      <c r="AA2424" s="220">
        <v>80</v>
      </c>
      <c r="AB2424" s="220"/>
      <c r="AC2424" s="233"/>
      <c r="AD2424" s="220"/>
      <c r="AE2424" s="223">
        <v>80</v>
      </c>
      <c r="AF2424" s="224"/>
      <c r="AG2424" s="229"/>
      <c r="AH2424" s="229">
        <v>50</v>
      </c>
      <c r="AI2424" s="229">
        <v>0.10691756655618519</v>
      </c>
      <c r="AJ2424" s="215"/>
      <c r="AK2424" s="215"/>
      <c r="AL2424" s="209" t="s">
        <v>1590</v>
      </c>
      <c r="AM2424" s="212"/>
      <c r="AN2424" s="212"/>
      <c r="AO2424" s="212"/>
      <c r="AP2424" s="212"/>
      <c r="AQ2424" s="212"/>
      <c r="AR2424" s="212"/>
      <c r="AS2424" s="212"/>
      <c r="AT2424" s="206"/>
      <c r="AU2424" s="206"/>
      <c r="AV2424" s="206"/>
      <c r="AW2424" s="206"/>
      <c r="AX2424" s="206"/>
      <c r="AY2424" s="206"/>
      <c r="AZ2424" s="206"/>
      <c r="BA2424" s="206"/>
      <c r="BB2424" s="206"/>
      <c r="BC2424" s="206"/>
      <c r="BD2424" s="206"/>
      <c r="BE2424" s="206"/>
      <c r="BF2424" s="206"/>
      <c r="BG2424" s="206"/>
      <c r="BH2424" s="206"/>
      <c r="BI2424" s="206"/>
      <c r="BJ2424" s="206"/>
      <c r="BK2424" s="206"/>
      <c r="BL2424" s="206"/>
      <c r="BM2424" s="209"/>
      <c r="BN2424" s="203"/>
      <c r="BO2424" s="2"/>
    </row>
    <row r="2425" spans="1:67" ht="15" customHeight="1" x14ac:dyDescent="0.25">
      <c r="A2425" s="2"/>
      <c r="B2425" s="234"/>
      <c r="C2425" s="237"/>
      <c r="D2425" s="238"/>
      <c r="E2425" s="242"/>
      <c r="F2425" s="245"/>
      <c r="G2425" s="245"/>
      <c r="H2425" s="245"/>
      <c r="I2425" s="245"/>
      <c r="J2425" s="248"/>
      <c r="K2425" s="250"/>
      <c r="L2425" s="247"/>
      <c r="M2425" s="247"/>
      <c r="N2425" s="247"/>
      <c r="O2425" s="245"/>
      <c r="P2425" s="134" t="s">
        <v>26</v>
      </c>
      <c r="Q2425" s="89">
        <v>46230</v>
      </c>
      <c r="R2425" s="89">
        <v>46241</v>
      </c>
      <c r="S2425" s="89">
        <v>46247</v>
      </c>
      <c r="T2425" s="89">
        <v>46345</v>
      </c>
      <c r="U2425" s="89">
        <v>46345</v>
      </c>
      <c r="V2425" s="89">
        <v>46359</v>
      </c>
      <c r="W2425" s="89"/>
      <c r="X2425" s="89"/>
      <c r="Y2425" s="89"/>
      <c r="Z2425" s="89"/>
      <c r="AA2425" s="221"/>
      <c r="AB2425" s="221"/>
      <c r="AC2425" s="234"/>
      <c r="AD2425" s="221"/>
      <c r="AE2425" s="225"/>
      <c r="AF2425" s="226"/>
      <c r="AG2425" s="230"/>
      <c r="AH2425" s="230"/>
      <c r="AI2425" s="230"/>
      <c r="AJ2425" s="216"/>
      <c r="AK2425" s="216"/>
      <c r="AL2425" s="218"/>
      <c r="AM2425" s="213"/>
      <c r="AN2425" s="213"/>
      <c r="AO2425" s="213"/>
      <c r="AP2425" s="213"/>
      <c r="AQ2425" s="213"/>
      <c r="AR2425" s="213"/>
      <c r="AS2425" s="213"/>
      <c r="AT2425" s="207"/>
      <c r="AU2425" s="207"/>
      <c r="AV2425" s="207"/>
      <c r="AW2425" s="207"/>
      <c r="AX2425" s="207"/>
      <c r="AY2425" s="207"/>
      <c r="AZ2425" s="207"/>
      <c r="BA2425" s="207"/>
      <c r="BB2425" s="207"/>
      <c r="BC2425" s="207"/>
      <c r="BD2425" s="207"/>
      <c r="BE2425" s="207"/>
      <c r="BF2425" s="207"/>
      <c r="BG2425" s="207"/>
      <c r="BH2425" s="207"/>
      <c r="BI2425" s="207"/>
      <c r="BJ2425" s="207"/>
      <c r="BK2425" s="207"/>
      <c r="BL2425" s="207"/>
      <c r="BM2425" s="210"/>
      <c r="BN2425" s="204"/>
      <c r="BO2425" s="2"/>
    </row>
    <row r="2426" spans="1:67" ht="15" hidden="1" customHeight="1" x14ac:dyDescent="0.25">
      <c r="A2426" s="2"/>
      <c r="B2426" s="234"/>
      <c r="C2426" s="237"/>
      <c r="D2426" s="238"/>
      <c r="E2426" s="242"/>
      <c r="F2426" s="245"/>
      <c r="G2426" s="245"/>
      <c r="H2426" s="245"/>
      <c r="I2426" s="245"/>
      <c r="J2426" s="248"/>
      <c r="K2426" s="250"/>
      <c r="L2426" s="247"/>
      <c r="M2426" s="247"/>
      <c r="N2426" s="247"/>
      <c r="O2426" s="245"/>
      <c r="P2426" s="134" t="s">
        <v>262</v>
      </c>
      <c r="Q2426" s="89"/>
      <c r="R2426" s="89"/>
      <c r="S2426" s="89"/>
      <c r="T2426" s="89"/>
      <c r="U2426" s="89"/>
      <c r="V2426" s="89"/>
      <c r="W2426" s="89"/>
      <c r="X2426" s="89"/>
      <c r="Y2426" s="89"/>
      <c r="Z2426" s="89"/>
      <c r="AA2426" s="221"/>
      <c r="AB2426" s="221"/>
      <c r="AC2426" s="234"/>
      <c r="AD2426" s="221"/>
      <c r="AE2426" s="225"/>
      <c r="AF2426" s="226"/>
      <c r="AG2426" s="230"/>
      <c r="AH2426" s="230"/>
      <c r="AI2426" s="230"/>
      <c r="AJ2426" s="216"/>
      <c r="AK2426" s="216"/>
      <c r="AL2426" s="218"/>
      <c r="AM2426" s="213"/>
      <c r="AN2426" s="213"/>
      <c r="AO2426" s="213"/>
      <c r="AP2426" s="213"/>
      <c r="AQ2426" s="213"/>
      <c r="AR2426" s="213"/>
      <c r="AS2426" s="213"/>
      <c r="AT2426" s="207"/>
      <c r="AU2426" s="207"/>
      <c r="AV2426" s="207"/>
      <c r="AW2426" s="207"/>
      <c r="AX2426" s="207"/>
      <c r="AY2426" s="207"/>
      <c r="AZ2426" s="207"/>
      <c r="BA2426" s="207"/>
      <c r="BB2426" s="207"/>
      <c r="BC2426" s="207"/>
      <c r="BD2426" s="207"/>
      <c r="BE2426" s="207"/>
      <c r="BF2426" s="207"/>
      <c r="BG2426" s="207"/>
      <c r="BH2426" s="207"/>
      <c r="BI2426" s="207"/>
      <c r="BJ2426" s="207"/>
      <c r="BK2426" s="207"/>
      <c r="BL2426" s="207"/>
      <c r="BM2426" s="210"/>
      <c r="BN2426" s="204"/>
      <c r="BO2426" s="2"/>
    </row>
    <row r="2427" spans="1:67" ht="15" hidden="1" customHeight="1" x14ac:dyDescent="0.25">
      <c r="A2427" s="2"/>
      <c r="B2427" s="234"/>
      <c r="C2427" s="237"/>
      <c r="D2427" s="238"/>
      <c r="E2427" s="242"/>
      <c r="F2427" s="245"/>
      <c r="G2427" s="245"/>
      <c r="H2427" s="245"/>
      <c r="I2427" s="245"/>
      <c r="J2427" s="248"/>
      <c r="K2427" s="250"/>
      <c r="L2427" s="247"/>
      <c r="M2427" s="247"/>
      <c r="N2427" s="247"/>
      <c r="O2427" s="245"/>
      <c r="P2427" s="134" t="s">
        <v>263</v>
      </c>
      <c r="Q2427" s="89"/>
      <c r="R2427" s="89"/>
      <c r="S2427" s="89"/>
      <c r="T2427" s="89"/>
      <c r="U2427" s="89"/>
      <c r="V2427" s="89"/>
      <c r="W2427" s="89"/>
      <c r="X2427" s="89"/>
      <c r="Y2427" s="89"/>
      <c r="Z2427" s="89"/>
      <c r="AA2427" s="221"/>
      <c r="AB2427" s="221"/>
      <c r="AC2427" s="234"/>
      <c r="AD2427" s="221"/>
      <c r="AE2427" s="225"/>
      <c r="AF2427" s="226"/>
      <c r="AG2427" s="230"/>
      <c r="AH2427" s="230"/>
      <c r="AI2427" s="230"/>
      <c r="AJ2427" s="216"/>
      <c r="AK2427" s="216"/>
      <c r="AL2427" s="218"/>
      <c r="AM2427" s="213"/>
      <c r="AN2427" s="213"/>
      <c r="AO2427" s="213"/>
      <c r="AP2427" s="213"/>
      <c r="AQ2427" s="213"/>
      <c r="AR2427" s="213"/>
      <c r="AS2427" s="213"/>
      <c r="AT2427" s="207"/>
      <c r="AU2427" s="207"/>
      <c r="AV2427" s="207"/>
      <c r="AW2427" s="207"/>
      <c r="AX2427" s="207"/>
      <c r="AY2427" s="207"/>
      <c r="AZ2427" s="207"/>
      <c r="BA2427" s="207"/>
      <c r="BB2427" s="207"/>
      <c r="BC2427" s="207"/>
      <c r="BD2427" s="207"/>
      <c r="BE2427" s="207"/>
      <c r="BF2427" s="207"/>
      <c r="BG2427" s="207"/>
      <c r="BH2427" s="207"/>
      <c r="BI2427" s="207"/>
      <c r="BJ2427" s="207"/>
      <c r="BK2427" s="207"/>
      <c r="BL2427" s="207"/>
      <c r="BM2427" s="210"/>
      <c r="BN2427" s="204"/>
      <c r="BO2427" s="2"/>
    </row>
    <row r="2428" spans="1:67" ht="15" hidden="1" customHeight="1" x14ac:dyDescent="0.25">
      <c r="A2428" s="2"/>
      <c r="B2428" s="234"/>
      <c r="C2428" s="237"/>
      <c r="D2428" s="238"/>
      <c r="E2428" s="242"/>
      <c r="F2428" s="245"/>
      <c r="G2428" s="245"/>
      <c r="H2428" s="245"/>
      <c r="I2428" s="245"/>
      <c r="J2428" s="248"/>
      <c r="K2428" s="250"/>
      <c r="L2428" s="247"/>
      <c r="M2428" s="247"/>
      <c r="N2428" s="247"/>
      <c r="O2428" s="245"/>
      <c r="P2428" s="134" t="s">
        <v>27</v>
      </c>
      <c r="Q2428" s="89"/>
      <c r="R2428" s="89"/>
      <c r="S2428" s="89"/>
      <c r="T2428" s="89"/>
      <c r="U2428" s="89"/>
      <c r="V2428" s="89"/>
      <c r="W2428" s="89"/>
      <c r="X2428" s="89"/>
      <c r="Y2428" s="89"/>
      <c r="Z2428" s="89"/>
      <c r="AA2428" s="221"/>
      <c r="AB2428" s="221"/>
      <c r="AC2428" s="234"/>
      <c r="AD2428" s="221"/>
      <c r="AE2428" s="225"/>
      <c r="AF2428" s="226"/>
      <c r="AG2428" s="230"/>
      <c r="AH2428" s="230"/>
      <c r="AI2428" s="230"/>
      <c r="AJ2428" s="216"/>
      <c r="AK2428" s="216"/>
      <c r="AL2428" s="218"/>
      <c r="AM2428" s="213"/>
      <c r="AN2428" s="213"/>
      <c r="AO2428" s="213"/>
      <c r="AP2428" s="213"/>
      <c r="AQ2428" s="213"/>
      <c r="AR2428" s="213"/>
      <c r="AS2428" s="213"/>
      <c r="AT2428" s="207"/>
      <c r="AU2428" s="207"/>
      <c r="AV2428" s="207"/>
      <c r="AW2428" s="207"/>
      <c r="AX2428" s="207"/>
      <c r="AY2428" s="207"/>
      <c r="AZ2428" s="207"/>
      <c r="BA2428" s="207"/>
      <c r="BB2428" s="207"/>
      <c r="BC2428" s="207"/>
      <c r="BD2428" s="207"/>
      <c r="BE2428" s="207"/>
      <c r="BF2428" s="207"/>
      <c r="BG2428" s="207"/>
      <c r="BH2428" s="207"/>
      <c r="BI2428" s="207"/>
      <c r="BJ2428" s="207"/>
      <c r="BK2428" s="207"/>
      <c r="BL2428" s="207"/>
      <c r="BM2428" s="210"/>
      <c r="BN2428" s="204"/>
      <c r="BO2428" s="2"/>
    </row>
    <row r="2429" spans="1:67" ht="15" customHeight="1" x14ac:dyDescent="0.25">
      <c r="A2429" s="2"/>
      <c r="B2429" s="219"/>
      <c r="C2429" s="239"/>
      <c r="D2429" s="240"/>
      <c r="E2429" s="243"/>
      <c r="F2429" s="246"/>
      <c r="G2429" s="246"/>
      <c r="H2429" s="246"/>
      <c r="I2429" s="246"/>
      <c r="J2429" s="248"/>
      <c r="K2429" s="251"/>
      <c r="L2429" s="248"/>
      <c r="M2429" s="248"/>
      <c r="N2429" s="248"/>
      <c r="O2429" s="246"/>
      <c r="P2429" s="134" t="s">
        <v>28</v>
      </c>
      <c r="Q2429" s="182">
        <v>46125</v>
      </c>
      <c r="R2429" s="182">
        <v>46138</v>
      </c>
      <c r="S2429" s="182">
        <v>46183</v>
      </c>
      <c r="T2429" s="182">
        <v>46245</v>
      </c>
      <c r="U2429" s="182">
        <v>46245</v>
      </c>
      <c r="V2429" s="89"/>
      <c r="W2429" s="89"/>
      <c r="X2429" s="89"/>
      <c r="Y2429" s="89"/>
      <c r="Z2429" s="89"/>
      <c r="AA2429" s="232"/>
      <c r="AB2429" s="222"/>
      <c r="AC2429" s="252"/>
      <c r="AD2429" s="222"/>
      <c r="AE2429" s="227"/>
      <c r="AF2429" s="228"/>
      <c r="AG2429" s="231"/>
      <c r="AH2429" s="232"/>
      <c r="AI2429" s="232"/>
      <c r="AJ2429" s="217"/>
      <c r="AK2429" s="217"/>
      <c r="AL2429" s="219"/>
      <c r="AM2429" s="214"/>
      <c r="AN2429" s="214"/>
      <c r="AO2429" s="214"/>
      <c r="AP2429" s="214"/>
      <c r="AQ2429" s="214"/>
      <c r="AR2429" s="214"/>
      <c r="AS2429" s="214"/>
      <c r="AT2429" s="208"/>
      <c r="AU2429" s="208"/>
      <c r="AV2429" s="208"/>
      <c r="AW2429" s="208"/>
      <c r="AX2429" s="208"/>
      <c r="AY2429" s="208"/>
      <c r="AZ2429" s="208"/>
      <c r="BA2429" s="208"/>
      <c r="BB2429" s="208"/>
      <c r="BC2429" s="208"/>
      <c r="BD2429" s="208"/>
      <c r="BE2429" s="208"/>
      <c r="BF2429" s="208"/>
      <c r="BG2429" s="208"/>
      <c r="BH2429" s="208"/>
      <c r="BI2429" s="208"/>
      <c r="BJ2429" s="208"/>
      <c r="BK2429" s="208"/>
      <c r="BL2429" s="208"/>
      <c r="BM2429" s="211"/>
      <c r="BN2429" s="205"/>
      <c r="BO2429" s="2"/>
    </row>
    <row r="2430" spans="1:67" ht="15" hidden="1" customHeight="1" x14ac:dyDescent="0.25">
      <c r="A2430" s="2"/>
      <c r="B2430" s="233" t="s">
        <v>1712</v>
      </c>
      <c r="C2430" s="235" t="s">
        <v>1139</v>
      </c>
      <c r="D2430" s="236"/>
      <c r="E2430" s="241"/>
      <c r="F2430" s="244" t="s">
        <v>2085</v>
      </c>
      <c r="G2430" s="245"/>
      <c r="H2430" s="245"/>
      <c r="I2430" s="245" t="s">
        <v>2080</v>
      </c>
      <c r="J2430" s="247"/>
      <c r="K2430" s="249">
        <v>46192</v>
      </c>
      <c r="L2430" s="247" t="s">
        <v>501</v>
      </c>
      <c r="M2430" s="247">
        <v>1</v>
      </c>
      <c r="N2430" s="247"/>
      <c r="O2430" s="245" t="s">
        <v>1596</v>
      </c>
      <c r="P2430" s="135" t="s">
        <v>148</v>
      </c>
      <c r="Q2430" s="89"/>
      <c r="R2430" s="89"/>
      <c r="S2430" s="89"/>
      <c r="T2430" s="89"/>
      <c r="U2430" s="89"/>
      <c r="V2430" s="89"/>
      <c r="W2430" s="89"/>
      <c r="X2430" s="89"/>
      <c r="Y2430" s="89"/>
      <c r="Z2430" s="89"/>
      <c r="AA2430" s="220">
        <v>80</v>
      </c>
      <c r="AB2430" s="220"/>
      <c r="AC2430" s="233"/>
      <c r="AD2430" s="220"/>
      <c r="AE2430" s="223">
        <v>80</v>
      </c>
      <c r="AF2430" s="224"/>
      <c r="AG2430" s="229"/>
      <c r="AH2430" s="229">
        <v>50</v>
      </c>
      <c r="AI2430" s="229">
        <v>0.10691756655618519</v>
      </c>
      <c r="AJ2430" s="215"/>
      <c r="AK2430" s="215"/>
      <c r="AL2430" s="209" t="s">
        <v>1590</v>
      </c>
      <c r="AM2430" s="212"/>
      <c r="AN2430" s="212"/>
      <c r="AO2430" s="212"/>
      <c r="AP2430" s="212"/>
      <c r="AQ2430" s="212"/>
      <c r="AR2430" s="212"/>
      <c r="AS2430" s="212"/>
      <c r="AT2430" s="206"/>
      <c r="AU2430" s="206"/>
      <c r="AV2430" s="206"/>
      <c r="AW2430" s="206"/>
      <c r="AX2430" s="206"/>
      <c r="AY2430" s="206"/>
      <c r="AZ2430" s="206"/>
      <c r="BA2430" s="206"/>
      <c r="BB2430" s="206"/>
      <c r="BC2430" s="206"/>
      <c r="BD2430" s="206"/>
      <c r="BE2430" s="206"/>
      <c r="BF2430" s="206"/>
      <c r="BG2430" s="206"/>
      <c r="BH2430" s="206"/>
      <c r="BI2430" s="206"/>
      <c r="BJ2430" s="206"/>
      <c r="BK2430" s="206"/>
      <c r="BL2430" s="206"/>
      <c r="BM2430" s="209"/>
      <c r="BN2430" s="203"/>
      <c r="BO2430" s="2"/>
    </row>
    <row r="2431" spans="1:67" ht="15" customHeight="1" x14ac:dyDescent="0.25">
      <c r="A2431" s="2"/>
      <c r="B2431" s="234"/>
      <c r="C2431" s="237"/>
      <c r="D2431" s="238"/>
      <c r="E2431" s="242"/>
      <c r="F2431" s="245"/>
      <c r="G2431" s="245"/>
      <c r="H2431" s="245"/>
      <c r="I2431" s="245"/>
      <c r="J2431" s="248"/>
      <c r="K2431" s="250"/>
      <c r="L2431" s="247"/>
      <c r="M2431" s="247"/>
      <c r="N2431" s="247"/>
      <c r="O2431" s="245"/>
      <c r="P2431" s="134" t="s">
        <v>26</v>
      </c>
      <c r="Q2431" s="89">
        <v>46230</v>
      </c>
      <c r="R2431" s="89">
        <v>46241</v>
      </c>
      <c r="S2431" s="89">
        <v>46247</v>
      </c>
      <c r="T2431" s="89">
        <v>46345</v>
      </c>
      <c r="U2431" s="89">
        <v>46345</v>
      </c>
      <c r="V2431" s="89">
        <v>46359</v>
      </c>
      <c r="W2431" s="89"/>
      <c r="X2431" s="89"/>
      <c r="Y2431" s="89"/>
      <c r="Z2431" s="89"/>
      <c r="AA2431" s="221"/>
      <c r="AB2431" s="221"/>
      <c r="AC2431" s="234"/>
      <c r="AD2431" s="221"/>
      <c r="AE2431" s="225"/>
      <c r="AF2431" s="226"/>
      <c r="AG2431" s="230"/>
      <c r="AH2431" s="230"/>
      <c r="AI2431" s="230"/>
      <c r="AJ2431" s="216"/>
      <c r="AK2431" s="216"/>
      <c r="AL2431" s="218"/>
      <c r="AM2431" s="213"/>
      <c r="AN2431" s="213"/>
      <c r="AO2431" s="213"/>
      <c r="AP2431" s="213"/>
      <c r="AQ2431" s="213"/>
      <c r="AR2431" s="213"/>
      <c r="AS2431" s="213"/>
      <c r="AT2431" s="207"/>
      <c r="AU2431" s="207"/>
      <c r="AV2431" s="207"/>
      <c r="AW2431" s="207"/>
      <c r="AX2431" s="207"/>
      <c r="AY2431" s="207"/>
      <c r="AZ2431" s="207"/>
      <c r="BA2431" s="207"/>
      <c r="BB2431" s="207"/>
      <c r="BC2431" s="207"/>
      <c r="BD2431" s="207"/>
      <c r="BE2431" s="207"/>
      <c r="BF2431" s="207"/>
      <c r="BG2431" s="207"/>
      <c r="BH2431" s="207"/>
      <c r="BI2431" s="207"/>
      <c r="BJ2431" s="207"/>
      <c r="BK2431" s="207"/>
      <c r="BL2431" s="207"/>
      <c r="BM2431" s="210"/>
      <c r="BN2431" s="204"/>
      <c r="BO2431" s="2"/>
    </row>
    <row r="2432" spans="1:67" ht="15" hidden="1" customHeight="1" x14ac:dyDescent="0.25">
      <c r="A2432" s="2"/>
      <c r="B2432" s="234"/>
      <c r="C2432" s="237"/>
      <c r="D2432" s="238"/>
      <c r="E2432" s="242"/>
      <c r="F2432" s="245"/>
      <c r="G2432" s="245"/>
      <c r="H2432" s="245"/>
      <c r="I2432" s="245"/>
      <c r="J2432" s="248"/>
      <c r="K2432" s="250"/>
      <c r="L2432" s="247"/>
      <c r="M2432" s="247"/>
      <c r="N2432" s="247"/>
      <c r="O2432" s="245"/>
      <c r="P2432" s="134" t="s">
        <v>262</v>
      </c>
      <c r="Q2432" s="89"/>
      <c r="R2432" s="89"/>
      <c r="S2432" s="89"/>
      <c r="T2432" s="89"/>
      <c r="U2432" s="89"/>
      <c r="V2432" s="89"/>
      <c r="W2432" s="89"/>
      <c r="X2432" s="89"/>
      <c r="Y2432" s="89"/>
      <c r="Z2432" s="89"/>
      <c r="AA2432" s="221"/>
      <c r="AB2432" s="221"/>
      <c r="AC2432" s="234"/>
      <c r="AD2432" s="221"/>
      <c r="AE2432" s="225"/>
      <c r="AF2432" s="226"/>
      <c r="AG2432" s="230"/>
      <c r="AH2432" s="230"/>
      <c r="AI2432" s="230"/>
      <c r="AJ2432" s="216"/>
      <c r="AK2432" s="216"/>
      <c r="AL2432" s="218"/>
      <c r="AM2432" s="213"/>
      <c r="AN2432" s="213"/>
      <c r="AO2432" s="213"/>
      <c r="AP2432" s="213"/>
      <c r="AQ2432" s="213"/>
      <c r="AR2432" s="213"/>
      <c r="AS2432" s="213"/>
      <c r="AT2432" s="207"/>
      <c r="AU2432" s="207"/>
      <c r="AV2432" s="207"/>
      <c r="AW2432" s="207"/>
      <c r="AX2432" s="207"/>
      <c r="AY2432" s="207"/>
      <c r="AZ2432" s="207"/>
      <c r="BA2432" s="207"/>
      <c r="BB2432" s="207"/>
      <c r="BC2432" s="207"/>
      <c r="BD2432" s="207"/>
      <c r="BE2432" s="207"/>
      <c r="BF2432" s="207"/>
      <c r="BG2432" s="207"/>
      <c r="BH2432" s="207"/>
      <c r="BI2432" s="207"/>
      <c r="BJ2432" s="207"/>
      <c r="BK2432" s="207"/>
      <c r="BL2432" s="207"/>
      <c r="BM2432" s="210"/>
      <c r="BN2432" s="204"/>
      <c r="BO2432" s="2"/>
    </row>
    <row r="2433" spans="1:67" ht="15" hidden="1" customHeight="1" x14ac:dyDescent="0.25">
      <c r="A2433" s="2"/>
      <c r="B2433" s="234"/>
      <c r="C2433" s="237"/>
      <c r="D2433" s="238"/>
      <c r="E2433" s="242"/>
      <c r="F2433" s="245"/>
      <c r="G2433" s="245"/>
      <c r="H2433" s="245"/>
      <c r="I2433" s="245"/>
      <c r="J2433" s="248"/>
      <c r="K2433" s="250"/>
      <c r="L2433" s="247"/>
      <c r="M2433" s="247"/>
      <c r="N2433" s="247"/>
      <c r="O2433" s="245"/>
      <c r="P2433" s="134" t="s">
        <v>263</v>
      </c>
      <c r="Q2433" s="89"/>
      <c r="R2433" s="89"/>
      <c r="S2433" s="89"/>
      <c r="T2433" s="89"/>
      <c r="U2433" s="89"/>
      <c r="V2433" s="89"/>
      <c r="W2433" s="89"/>
      <c r="X2433" s="89"/>
      <c r="Y2433" s="89"/>
      <c r="Z2433" s="89"/>
      <c r="AA2433" s="221"/>
      <c r="AB2433" s="221"/>
      <c r="AC2433" s="234"/>
      <c r="AD2433" s="221"/>
      <c r="AE2433" s="225"/>
      <c r="AF2433" s="226"/>
      <c r="AG2433" s="230"/>
      <c r="AH2433" s="230"/>
      <c r="AI2433" s="230"/>
      <c r="AJ2433" s="216"/>
      <c r="AK2433" s="216"/>
      <c r="AL2433" s="218"/>
      <c r="AM2433" s="213"/>
      <c r="AN2433" s="213"/>
      <c r="AO2433" s="213"/>
      <c r="AP2433" s="213"/>
      <c r="AQ2433" s="213"/>
      <c r="AR2433" s="213"/>
      <c r="AS2433" s="213"/>
      <c r="AT2433" s="207"/>
      <c r="AU2433" s="207"/>
      <c r="AV2433" s="207"/>
      <c r="AW2433" s="207"/>
      <c r="AX2433" s="207"/>
      <c r="AY2433" s="207"/>
      <c r="AZ2433" s="207"/>
      <c r="BA2433" s="207"/>
      <c r="BB2433" s="207"/>
      <c r="BC2433" s="207"/>
      <c r="BD2433" s="207"/>
      <c r="BE2433" s="207"/>
      <c r="BF2433" s="207"/>
      <c r="BG2433" s="207"/>
      <c r="BH2433" s="207"/>
      <c r="BI2433" s="207"/>
      <c r="BJ2433" s="207"/>
      <c r="BK2433" s="207"/>
      <c r="BL2433" s="207"/>
      <c r="BM2433" s="210"/>
      <c r="BN2433" s="204"/>
      <c r="BO2433" s="2"/>
    </row>
    <row r="2434" spans="1:67" ht="15" hidden="1" customHeight="1" x14ac:dyDescent="0.25">
      <c r="A2434" s="2"/>
      <c r="B2434" s="234"/>
      <c r="C2434" s="237"/>
      <c r="D2434" s="238"/>
      <c r="E2434" s="242"/>
      <c r="F2434" s="245"/>
      <c r="G2434" s="245"/>
      <c r="H2434" s="245"/>
      <c r="I2434" s="245"/>
      <c r="J2434" s="248"/>
      <c r="K2434" s="250"/>
      <c r="L2434" s="247"/>
      <c r="M2434" s="247"/>
      <c r="N2434" s="247"/>
      <c r="O2434" s="245"/>
      <c r="P2434" s="134" t="s">
        <v>27</v>
      </c>
      <c r="Q2434" s="89"/>
      <c r="R2434" s="89"/>
      <c r="S2434" s="89"/>
      <c r="T2434" s="89"/>
      <c r="U2434" s="89"/>
      <c r="V2434" s="89"/>
      <c r="W2434" s="89"/>
      <c r="X2434" s="89"/>
      <c r="Y2434" s="89"/>
      <c r="Z2434" s="89"/>
      <c r="AA2434" s="221"/>
      <c r="AB2434" s="221"/>
      <c r="AC2434" s="234"/>
      <c r="AD2434" s="221"/>
      <c r="AE2434" s="225"/>
      <c r="AF2434" s="226"/>
      <c r="AG2434" s="230"/>
      <c r="AH2434" s="230"/>
      <c r="AI2434" s="230"/>
      <c r="AJ2434" s="216"/>
      <c r="AK2434" s="216"/>
      <c r="AL2434" s="218"/>
      <c r="AM2434" s="213"/>
      <c r="AN2434" s="213"/>
      <c r="AO2434" s="213"/>
      <c r="AP2434" s="213"/>
      <c r="AQ2434" s="213"/>
      <c r="AR2434" s="213"/>
      <c r="AS2434" s="213"/>
      <c r="AT2434" s="207"/>
      <c r="AU2434" s="207"/>
      <c r="AV2434" s="207"/>
      <c r="AW2434" s="207"/>
      <c r="AX2434" s="207"/>
      <c r="AY2434" s="207"/>
      <c r="AZ2434" s="207"/>
      <c r="BA2434" s="207"/>
      <c r="BB2434" s="207"/>
      <c r="BC2434" s="207"/>
      <c r="BD2434" s="207"/>
      <c r="BE2434" s="207"/>
      <c r="BF2434" s="207"/>
      <c r="BG2434" s="207"/>
      <c r="BH2434" s="207"/>
      <c r="BI2434" s="207"/>
      <c r="BJ2434" s="207"/>
      <c r="BK2434" s="207"/>
      <c r="BL2434" s="207"/>
      <c r="BM2434" s="210"/>
      <c r="BN2434" s="204"/>
      <c r="BO2434" s="2"/>
    </row>
    <row r="2435" spans="1:67" ht="15" customHeight="1" x14ac:dyDescent="0.25">
      <c r="A2435" s="2"/>
      <c r="B2435" s="219"/>
      <c r="C2435" s="239"/>
      <c r="D2435" s="240"/>
      <c r="E2435" s="243"/>
      <c r="F2435" s="246"/>
      <c r="G2435" s="246"/>
      <c r="H2435" s="246"/>
      <c r="I2435" s="246"/>
      <c r="J2435" s="248"/>
      <c r="K2435" s="251"/>
      <c r="L2435" s="248"/>
      <c r="M2435" s="248"/>
      <c r="N2435" s="248"/>
      <c r="O2435" s="246"/>
      <c r="P2435" s="134" t="s">
        <v>28</v>
      </c>
      <c r="Q2435" s="182">
        <v>46111</v>
      </c>
      <c r="R2435" s="182">
        <v>46130</v>
      </c>
      <c r="S2435" s="182">
        <v>46171</v>
      </c>
      <c r="T2435" s="182">
        <v>46192</v>
      </c>
      <c r="U2435" s="182">
        <v>46192</v>
      </c>
      <c r="V2435" s="89"/>
      <c r="W2435" s="89"/>
      <c r="X2435" s="89"/>
      <c r="Y2435" s="89"/>
      <c r="Z2435" s="89"/>
      <c r="AA2435" s="232"/>
      <c r="AB2435" s="222"/>
      <c r="AC2435" s="252"/>
      <c r="AD2435" s="222"/>
      <c r="AE2435" s="227"/>
      <c r="AF2435" s="228"/>
      <c r="AG2435" s="231"/>
      <c r="AH2435" s="232"/>
      <c r="AI2435" s="232"/>
      <c r="AJ2435" s="217"/>
      <c r="AK2435" s="217"/>
      <c r="AL2435" s="219"/>
      <c r="AM2435" s="214"/>
      <c r="AN2435" s="214"/>
      <c r="AO2435" s="214"/>
      <c r="AP2435" s="214"/>
      <c r="AQ2435" s="214"/>
      <c r="AR2435" s="214"/>
      <c r="AS2435" s="214"/>
      <c r="AT2435" s="208"/>
      <c r="AU2435" s="208"/>
      <c r="AV2435" s="208"/>
      <c r="AW2435" s="208"/>
      <c r="AX2435" s="208"/>
      <c r="AY2435" s="208"/>
      <c r="AZ2435" s="208"/>
      <c r="BA2435" s="208"/>
      <c r="BB2435" s="208"/>
      <c r="BC2435" s="208"/>
      <c r="BD2435" s="208"/>
      <c r="BE2435" s="208"/>
      <c r="BF2435" s="208"/>
      <c r="BG2435" s="208"/>
      <c r="BH2435" s="208"/>
      <c r="BI2435" s="208"/>
      <c r="BJ2435" s="208"/>
      <c r="BK2435" s="208"/>
      <c r="BL2435" s="208"/>
      <c r="BM2435" s="211"/>
      <c r="BN2435" s="205"/>
      <c r="BO2435" s="2"/>
    </row>
    <row r="2436" spans="1:67" ht="15" hidden="1" customHeight="1" x14ac:dyDescent="0.25">
      <c r="A2436" s="2"/>
      <c r="B2436" s="233" t="s">
        <v>1618</v>
      </c>
      <c r="C2436" s="235" t="s">
        <v>1141</v>
      </c>
      <c r="D2436" s="236"/>
      <c r="E2436" s="241"/>
      <c r="F2436" s="244" t="s">
        <v>2086</v>
      </c>
      <c r="G2436" s="245"/>
      <c r="H2436" s="245"/>
      <c r="I2436" s="245" t="s">
        <v>2080</v>
      </c>
      <c r="J2436" s="247"/>
      <c r="K2436" s="249">
        <v>46241</v>
      </c>
      <c r="L2436" s="247" t="s">
        <v>498</v>
      </c>
      <c r="M2436" s="247">
        <v>1</v>
      </c>
      <c r="N2436" s="247"/>
      <c r="O2436" s="245" t="s">
        <v>1596</v>
      </c>
      <c r="P2436" s="135" t="s">
        <v>148</v>
      </c>
      <c r="Q2436" s="89"/>
      <c r="R2436" s="89"/>
      <c r="S2436" s="89"/>
      <c r="T2436" s="89"/>
      <c r="U2436" s="89"/>
      <c r="V2436" s="89"/>
      <c r="W2436" s="89"/>
      <c r="X2436" s="89"/>
      <c r="Y2436" s="89"/>
      <c r="Z2436" s="89"/>
      <c r="AA2436" s="220">
        <v>166</v>
      </c>
      <c r="AB2436" s="220"/>
      <c r="AC2436" s="233"/>
      <c r="AD2436" s="220"/>
      <c r="AE2436" s="223">
        <v>70</v>
      </c>
      <c r="AF2436" s="224"/>
      <c r="AG2436" s="229"/>
      <c r="AH2436" s="229">
        <v>70</v>
      </c>
      <c r="AI2436" s="229">
        <v>0.22185395060408422</v>
      </c>
      <c r="AJ2436" s="215"/>
      <c r="AK2436" s="215"/>
      <c r="AL2436" s="209" t="s">
        <v>1590</v>
      </c>
      <c r="AM2436" s="212"/>
      <c r="AN2436" s="212"/>
      <c r="AO2436" s="212"/>
      <c r="AP2436" s="212"/>
      <c r="AQ2436" s="212"/>
      <c r="AR2436" s="212"/>
      <c r="AS2436" s="212"/>
      <c r="AT2436" s="206"/>
      <c r="AU2436" s="206"/>
      <c r="AV2436" s="206"/>
      <c r="AW2436" s="206"/>
      <c r="AX2436" s="206"/>
      <c r="AY2436" s="206"/>
      <c r="AZ2436" s="206"/>
      <c r="BA2436" s="206"/>
      <c r="BB2436" s="206"/>
      <c r="BC2436" s="206"/>
      <c r="BD2436" s="206"/>
      <c r="BE2436" s="206"/>
      <c r="BF2436" s="206"/>
      <c r="BG2436" s="206"/>
      <c r="BH2436" s="206"/>
      <c r="BI2436" s="206"/>
      <c r="BJ2436" s="206"/>
      <c r="BK2436" s="206"/>
      <c r="BL2436" s="206"/>
      <c r="BM2436" s="209"/>
      <c r="BN2436" s="203"/>
      <c r="BO2436" s="2"/>
    </row>
    <row r="2437" spans="1:67" ht="15" customHeight="1" x14ac:dyDescent="0.25">
      <c r="A2437" s="2"/>
      <c r="B2437" s="234"/>
      <c r="C2437" s="237"/>
      <c r="D2437" s="238"/>
      <c r="E2437" s="242"/>
      <c r="F2437" s="245"/>
      <c r="G2437" s="245"/>
      <c r="H2437" s="245"/>
      <c r="I2437" s="245"/>
      <c r="J2437" s="248"/>
      <c r="K2437" s="250"/>
      <c r="L2437" s="247"/>
      <c r="M2437" s="247"/>
      <c r="N2437" s="247"/>
      <c r="O2437" s="245"/>
      <c r="P2437" s="134" t="s">
        <v>26</v>
      </c>
      <c r="Q2437" s="89">
        <v>46195</v>
      </c>
      <c r="R2437" s="89">
        <v>46199</v>
      </c>
      <c r="S2437" s="89">
        <v>46206</v>
      </c>
      <c r="T2437" s="89">
        <v>46234</v>
      </c>
      <c r="U2437" s="89">
        <v>46262</v>
      </c>
      <c r="V2437" s="89">
        <v>46276</v>
      </c>
      <c r="W2437" s="89"/>
      <c r="X2437" s="89"/>
      <c r="Y2437" s="89"/>
      <c r="Z2437" s="89"/>
      <c r="AA2437" s="221"/>
      <c r="AB2437" s="221"/>
      <c r="AC2437" s="234"/>
      <c r="AD2437" s="221"/>
      <c r="AE2437" s="225"/>
      <c r="AF2437" s="226"/>
      <c r="AG2437" s="230"/>
      <c r="AH2437" s="230"/>
      <c r="AI2437" s="230"/>
      <c r="AJ2437" s="216"/>
      <c r="AK2437" s="216"/>
      <c r="AL2437" s="218"/>
      <c r="AM2437" s="213"/>
      <c r="AN2437" s="213"/>
      <c r="AO2437" s="213"/>
      <c r="AP2437" s="213"/>
      <c r="AQ2437" s="213"/>
      <c r="AR2437" s="213"/>
      <c r="AS2437" s="213"/>
      <c r="AT2437" s="207"/>
      <c r="AU2437" s="207"/>
      <c r="AV2437" s="207"/>
      <c r="AW2437" s="207"/>
      <c r="AX2437" s="207"/>
      <c r="AY2437" s="207"/>
      <c r="AZ2437" s="207"/>
      <c r="BA2437" s="207"/>
      <c r="BB2437" s="207"/>
      <c r="BC2437" s="207"/>
      <c r="BD2437" s="207"/>
      <c r="BE2437" s="207"/>
      <c r="BF2437" s="207"/>
      <c r="BG2437" s="207"/>
      <c r="BH2437" s="207"/>
      <c r="BI2437" s="207"/>
      <c r="BJ2437" s="207"/>
      <c r="BK2437" s="207"/>
      <c r="BL2437" s="207"/>
      <c r="BM2437" s="210"/>
      <c r="BN2437" s="204"/>
      <c r="BO2437" s="2"/>
    </row>
    <row r="2438" spans="1:67" ht="15" hidden="1" customHeight="1" x14ac:dyDescent="0.25">
      <c r="A2438" s="2"/>
      <c r="B2438" s="234"/>
      <c r="C2438" s="237"/>
      <c r="D2438" s="238"/>
      <c r="E2438" s="242"/>
      <c r="F2438" s="245"/>
      <c r="G2438" s="245"/>
      <c r="H2438" s="245"/>
      <c r="I2438" s="245"/>
      <c r="J2438" s="248"/>
      <c r="K2438" s="250"/>
      <c r="L2438" s="247"/>
      <c r="M2438" s="247"/>
      <c r="N2438" s="247"/>
      <c r="O2438" s="245"/>
      <c r="P2438" s="134" t="s">
        <v>262</v>
      </c>
      <c r="Q2438" s="89"/>
      <c r="R2438" s="89"/>
      <c r="S2438" s="89"/>
      <c r="T2438" s="89"/>
      <c r="U2438" s="89"/>
      <c r="V2438" s="89"/>
      <c r="W2438" s="89"/>
      <c r="X2438" s="89"/>
      <c r="Y2438" s="89"/>
      <c r="Z2438" s="89"/>
      <c r="AA2438" s="221"/>
      <c r="AB2438" s="221"/>
      <c r="AC2438" s="234"/>
      <c r="AD2438" s="221"/>
      <c r="AE2438" s="225"/>
      <c r="AF2438" s="226"/>
      <c r="AG2438" s="230"/>
      <c r="AH2438" s="230"/>
      <c r="AI2438" s="230"/>
      <c r="AJ2438" s="216"/>
      <c r="AK2438" s="216"/>
      <c r="AL2438" s="218"/>
      <c r="AM2438" s="213"/>
      <c r="AN2438" s="213"/>
      <c r="AO2438" s="213"/>
      <c r="AP2438" s="213"/>
      <c r="AQ2438" s="213"/>
      <c r="AR2438" s="213"/>
      <c r="AS2438" s="213"/>
      <c r="AT2438" s="207"/>
      <c r="AU2438" s="207"/>
      <c r="AV2438" s="207"/>
      <c r="AW2438" s="207"/>
      <c r="AX2438" s="207"/>
      <c r="AY2438" s="207"/>
      <c r="AZ2438" s="207"/>
      <c r="BA2438" s="207"/>
      <c r="BB2438" s="207"/>
      <c r="BC2438" s="207"/>
      <c r="BD2438" s="207"/>
      <c r="BE2438" s="207"/>
      <c r="BF2438" s="207"/>
      <c r="BG2438" s="207"/>
      <c r="BH2438" s="207"/>
      <c r="BI2438" s="207"/>
      <c r="BJ2438" s="207"/>
      <c r="BK2438" s="207"/>
      <c r="BL2438" s="207"/>
      <c r="BM2438" s="210"/>
      <c r="BN2438" s="204"/>
      <c r="BO2438" s="2"/>
    </row>
    <row r="2439" spans="1:67" ht="15" hidden="1" customHeight="1" x14ac:dyDescent="0.25">
      <c r="A2439" s="2"/>
      <c r="B2439" s="234"/>
      <c r="C2439" s="237"/>
      <c r="D2439" s="238"/>
      <c r="E2439" s="242"/>
      <c r="F2439" s="245"/>
      <c r="G2439" s="245"/>
      <c r="H2439" s="245"/>
      <c r="I2439" s="245"/>
      <c r="J2439" s="248"/>
      <c r="K2439" s="250"/>
      <c r="L2439" s="247"/>
      <c r="M2439" s="247"/>
      <c r="N2439" s="247"/>
      <c r="O2439" s="245"/>
      <c r="P2439" s="134" t="s">
        <v>263</v>
      </c>
      <c r="Q2439" s="89"/>
      <c r="R2439" s="89"/>
      <c r="S2439" s="89"/>
      <c r="T2439" s="89"/>
      <c r="U2439" s="89"/>
      <c r="V2439" s="89"/>
      <c r="W2439" s="89"/>
      <c r="X2439" s="89"/>
      <c r="Y2439" s="89"/>
      <c r="Z2439" s="89"/>
      <c r="AA2439" s="221"/>
      <c r="AB2439" s="221"/>
      <c r="AC2439" s="234"/>
      <c r="AD2439" s="221"/>
      <c r="AE2439" s="225"/>
      <c r="AF2439" s="226"/>
      <c r="AG2439" s="230"/>
      <c r="AH2439" s="230"/>
      <c r="AI2439" s="230"/>
      <c r="AJ2439" s="216"/>
      <c r="AK2439" s="216"/>
      <c r="AL2439" s="218"/>
      <c r="AM2439" s="213"/>
      <c r="AN2439" s="213"/>
      <c r="AO2439" s="213"/>
      <c r="AP2439" s="213"/>
      <c r="AQ2439" s="213"/>
      <c r="AR2439" s="213"/>
      <c r="AS2439" s="213"/>
      <c r="AT2439" s="207"/>
      <c r="AU2439" s="207"/>
      <c r="AV2439" s="207"/>
      <c r="AW2439" s="207"/>
      <c r="AX2439" s="207"/>
      <c r="AY2439" s="207"/>
      <c r="AZ2439" s="207"/>
      <c r="BA2439" s="207"/>
      <c r="BB2439" s="207"/>
      <c r="BC2439" s="207"/>
      <c r="BD2439" s="207"/>
      <c r="BE2439" s="207"/>
      <c r="BF2439" s="207"/>
      <c r="BG2439" s="207"/>
      <c r="BH2439" s="207"/>
      <c r="BI2439" s="207"/>
      <c r="BJ2439" s="207"/>
      <c r="BK2439" s="207"/>
      <c r="BL2439" s="207"/>
      <c r="BM2439" s="210"/>
      <c r="BN2439" s="204"/>
      <c r="BO2439" s="2"/>
    </row>
    <row r="2440" spans="1:67" ht="15" hidden="1" customHeight="1" x14ac:dyDescent="0.25">
      <c r="A2440" s="2"/>
      <c r="B2440" s="234"/>
      <c r="C2440" s="237"/>
      <c r="D2440" s="238"/>
      <c r="E2440" s="242"/>
      <c r="F2440" s="245"/>
      <c r="G2440" s="245"/>
      <c r="H2440" s="245"/>
      <c r="I2440" s="245"/>
      <c r="J2440" s="248"/>
      <c r="K2440" s="250"/>
      <c r="L2440" s="247"/>
      <c r="M2440" s="247"/>
      <c r="N2440" s="247"/>
      <c r="O2440" s="245"/>
      <c r="P2440" s="134" t="s">
        <v>27</v>
      </c>
      <c r="Q2440" s="89"/>
      <c r="R2440" s="89"/>
      <c r="S2440" s="89"/>
      <c r="T2440" s="89"/>
      <c r="U2440" s="89"/>
      <c r="V2440" s="89"/>
      <c r="W2440" s="89"/>
      <c r="X2440" s="89"/>
      <c r="Y2440" s="89"/>
      <c r="Z2440" s="89"/>
      <c r="AA2440" s="221"/>
      <c r="AB2440" s="221"/>
      <c r="AC2440" s="234"/>
      <c r="AD2440" s="221"/>
      <c r="AE2440" s="225"/>
      <c r="AF2440" s="226"/>
      <c r="AG2440" s="230"/>
      <c r="AH2440" s="230"/>
      <c r="AI2440" s="230"/>
      <c r="AJ2440" s="216"/>
      <c r="AK2440" s="216"/>
      <c r="AL2440" s="218"/>
      <c r="AM2440" s="213"/>
      <c r="AN2440" s="213"/>
      <c r="AO2440" s="213"/>
      <c r="AP2440" s="213"/>
      <c r="AQ2440" s="213"/>
      <c r="AR2440" s="213"/>
      <c r="AS2440" s="213"/>
      <c r="AT2440" s="207"/>
      <c r="AU2440" s="207"/>
      <c r="AV2440" s="207"/>
      <c r="AW2440" s="207"/>
      <c r="AX2440" s="207"/>
      <c r="AY2440" s="207"/>
      <c r="AZ2440" s="207"/>
      <c r="BA2440" s="207"/>
      <c r="BB2440" s="207"/>
      <c r="BC2440" s="207"/>
      <c r="BD2440" s="207"/>
      <c r="BE2440" s="207"/>
      <c r="BF2440" s="207"/>
      <c r="BG2440" s="207"/>
      <c r="BH2440" s="207"/>
      <c r="BI2440" s="207"/>
      <c r="BJ2440" s="207"/>
      <c r="BK2440" s="207"/>
      <c r="BL2440" s="207"/>
      <c r="BM2440" s="210"/>
      <c r="BN2440" s="204"/>
      <c r="BO2440" s="2"/>
    </row>
    <row r="2441" spans="1:67" ht="15" customHeight="1" x14ac:dyDescent="0.25">
      <c r="A2441" s="2"/>
      <c r="B2441" s="219"/>
      <c r="C2441" s="239"/>
      <c r="D2441" s="240"/>
      <c r="E2441" s="243"/>
      <c r="F2441" s="246"/>
      <c r="G2441" s="246"/>
      <c r="H2441" s="246"/>
      <c r="I2441" s="246"/>
      <c r="J2441" s="248"/>
      <c r="K2441" s="251"/>
      <c r="L2441" s="248"/>
      <c r="M2441" s="248"/>
      <c r="N2441" s="248"/>
      <c r="O2441" s="246"/>
      <c r="P2441" s="134" t="s">
        <v>28</v>
      </c>
      <c r="Q2441" s="182">
        <v>46188</v>
      </c>
      <c r="R2441" s="182">
        <v>46195</v>
      </c>
      <c r="S2441" s="182">
        <v>46205</v>
      </c>
      <c r="T2441" s="182">
        <v>46241</v>
      </c>
      <c r="U2441" s="89"/>
      <c r="V2441" s="89"/>
      <c r="W2441" s="89"/>
      <c r="X2441" s="89"/>
      <c r="Y2441" s="89"/>
      <c r="Z2441" s="89"/>
      <c r="AA2441" s="232"/>
      <c r="AB2441" s="222"/>
      <c r="AC2441" s="252"/>
      <c r="AD2441" s="222"/>
      <c r="AE2441" s="227"/>
      <c r="AF2441" s="228"/>
      <c r="AG2441" s="231"/>
      <c r="AH2441" s="232"/>
      <c r="AI2441" s="232"/>
      <c r="AJ2441" s="217"/>
      <c r="AK2441" s="217"/>
      <c r="AL2441" s="219"/>
      <c r="AM2441" s="214"/>
      <c r="AN2441" s="214"/>
      <c r="AO2441" s="214"/>
      <c r="AP2441" s="214"/>
      <c r="AQ2441" s="214"/>
      <c r="AR2441" s="214"/>
      <c r="AS2441" s="214"/>
      <c r="AT2441" s="208"/>
      <c r="AU2441" s="208"/>
      <c r="AV2441" s="208"/>
      <c r="AW2441" s="208"/>
      <c r="AX2441" s="208"/>
      <c r="AY2441" s="208"/>
      <c r="AZ2441" s="208"/>
      <c r="BA2441" s="208"/>
      <c r="BB2441" s="208"/>
      <c r="BC2441" s="208"/>
      <c r="BD2441" s="208"/>
      <c r="BE2441" s="208"/>
      <c r="BF2441" s="208"/>
      <c r="BG2441" s="208"/>
      <c r="BH2441" s="208"/>
      <c r="BI2441" s="208"/>
      <c r="BJ2441" s="208"/>
      <c r="BK2441" s="208"/>
      <c r="BL2441" s="208"/>
      <c r="BM2441" s="211"/>
      <c r="BN2441" s="205"/>
      <c r="BO2441" s="2"/>
    </row>
    <row r="2442" spans="1:67" ht="15" hidden="1" customHeight="1" x14ac:dyDescent="0.25">
      <c r="A2442" s="2"/>
      <c r="B2442" s="233" t="s">
        <v>2088</v>
      </c>
      <c r="C2442" s="235" t="s">
        <v>1144</v>
      </c>
      <c r="D2442" s="236"/>
      <c r="E2442" s="241"/>
      <c r="F2442" s="244" t="s">
        <v>2087</v>
      </c>
      <c r="G2442" s="245"/>
      <c r="H2442" s="245"/>
      <c r="I2442" s="245" t="s">
        <v>2080</v>
      </c>
      <c r="J2442" s="247"/>
      <c r="K2442" s="249">
        <v>46233</v>
      </c>
      <c r="L2442" s="247" t="s">
        <v>495</v>
      </c>
      <c r="M2442" s="247">
        <v>1</v>
      </c>
      <c r="N2442" s="247"/>
      <c r="O2442" s="245" t="s">
        <v>1596</v>
      </c>
      <c r="P2442" s="135" t="s">
        <v>148</v>
      </c>
      <c r="Q2442" s="89"/>
      <c r="R2442" s="89"/>
      <c r="S2442" s="89"/>
      <c r="T2442" s="89"/>
      <c r="U2442" s="89"/>
      <c r="V2442" s="89"/>
      <c r="W2442" s="89"/>
      <c r="X2442" s="89"/>
      <c r="Y2442" s="89"/>
      <c r="Z2442" s="89"/>
      <c r="AA2442" s="220">
        <v>133</v>
      </c>
      <c r="AB2442" s="220"/>
      <c r="AC2442" s="233"/>
      <c r="AD2442" s="220"/>
      <c r="AE2442" s="223">
        <v>50</v>
      </c>
      <c r="AF2442" s="224"/>
      <c r="AG2442" s="229"/>
      <c r="AH2442" s="229">
        <v>98.125</v>
      </c>
      <c r="AI2442" s="229">
        <v>0.17775045439965786</v>
      </c>
      <c r="AJ2442" s="215"/>
      <c r="AK2442" s="215"/>
      <c r="AL2442" s="209" t="s">
        <v>1590</v>
      </c>
      <c r="AM2442" s="212"/>
      <c r="AN2442" s="212"/>
      <c r="AO2442" s="212"/>
      <c r="AP2442" s="212"/>
      <c r="AQ2442" s="212"/>
      <c r="AR2442" s="212"/>
      <c r="AS2442" s="212"/>
      <c r="AT2442" s="206"/>
      <c r="AU2442" s="206"/>
      <c r="AV2442" s="206"/>
      <c r="AW2442" s="206"/>
      <c r="AX2442" s="206"/>
      <c r="AY2442" s="206"/>
      <c r="AZ2442" s="206"/>
      <c r="BA2442" s="206"/>
      <c r="BB2442" s="206"/>
      <c r="BC2442" s="206"/>
      <c r="BD2442" s="206"/>
      <c r="BE2442" s="206"/>
      <c r="BF2442" s="206"/>
      <c r="BG2442" s="206"/>
      <c r="BH2442" s="206"/>
      <c r="BI2442" s="206"/>
      <c r="BJ2442" s="206"/>
      <c r="BK2442" s="206"/>
      <c r="BL2442" s="206"/>
      <c r="BM2442" s="209"/>
      <c r="BN2442" s="203"/>
      <c r="BO2442" s="2"/>
    </row>
    <row r="2443" spans="1:67" ht="15" customHeight="1" x14ac:dyDescent="0.25">
      <c r="A2443" s="2"/>
      <c r="B2443" s="234"/>
      <c r="C2443" s="237"/>
      <c r="D2443" s="238"/>
      <c r="E2443" s="242"/>
      <c r="F2443" s="245"/>
      <c r="G2443" s="245"/>
      <c r="H2443" s="245"/>
      <c r="I2443" s="245"/>
      <c r="J2443" s="248"/>
      <c r="K2443" s="250"/>
      <c r="L2443" s="247"/>
      <c r="M2443" s="247"/>
      <c r="N2443" s="247"/>
      <c r="O2443" s="245"/>
      <c r="P2443" s="134" t="s">
        <v>26</v>
      </c>
      <c r="Q2443" s="89">
        <v>46195</v>
      </c>
      <c r="R2443" s="89">
        <v>46202</v>
      </c>
      <c r="S2443" s="89">
        <v>46209</v>
      </c>
      <c r="T2443" s="183">
        <v>46223</v>
      </c>
      <c r="U2443" s="183">
        <v>46237</v>
      </c>
      <c r="V2443" s="184">
        <v>46251</v>
      </c>
      <c r="W2443" s="89"/>
      <c r="X2443" s="89"/>
      <c r="Y2443" s="89"/>
      <c r="Z2443" s="89"/>
      <c r="AA2443" s="221"/>
      <c r="AB2443" s="221"/>
      <c r="AC2443" s="234"/>
      <c r="AD2443" s="221"/>
      <c r="AE2443" s="225"/>
      <c r="AF2443" s="226"/>
      <c r="AG2443" s="230"/>
      <c r="AH2443" s="230"/>
      <c r="AI2443" s="230"/>
      <c r="AJ2443" s="216"/>
      <c r="AK2443" s="216"/>
      <c r="AL2443" s="218"/>
      <c r="AM2443" s="213"/>
      <c r="AN2443" s="213"/>
      <c r="AO2443" s="213"/>
      <c r="AP2443" s="213"/>
      <c r="AQ2443" s="213"/>
      <c r="AR2443" s="213"/>
      <c r="AS2443" s="213"/>
      <c r="AT2443" s="207"/>
      <c r="AU2443" s="207"/>
      <c r="AV2443" s="207"/>
      <c r="AW2443" s="207"/>
      <c r="AX2443" s="207"/>
      <c r="AY2443" s="207"/>
      <c r="AZ2443" s="207"/>
      <c r="BA2443" s="207"/>
      <c r="BB2443" s="207"/>
      <c r="BC2443" s="207"/>
      <c r="BD2443" s="207"/>
      <c r="BE2443" s="207"/>
      <c r="BF2443" s="207"/>
      <c r="BG2443" s="207"/>
      <c r="BH2443" s="207"/>
      <c r="BI2443" s="207"/>
      <c r="BJ2443" s="207"/>
      <c r="BK2443" s="207"/>
      <c r="BL2443" s="207"/>
      <c r="BM2443" s="210"/>
      <c r="BN2443" s="204"/>
      <c r="BO2443" s="2"/>
    </row>
    <row r="2444" spans="1:67" ht="15" hidden="1" customHeight="1" x14ac:dyDescent="0.25">
      <c r="A2444" s="2"/>
      <c r="B2444" s="234"/>
      <c r="C2444" s="237"/>
      <c r="D2444" s="238"/>
      <c r="E2444" s="242"/>
      <c r="F2444" s="245"/>
      <c r="G2444" s="245"/>
      <c r="H2444" s="245"/>
      <c r="I2444" s="245"/>
      <c r="J2444" s="248"/>
      <c r="K2444" s="250"/>
      <c r="L2444" s="247"/>
      <c r="M2444" s="247"/>
      <c r="N2444" s="247"/>
      <c r="O2444" s="245"/>
      <c r="P2444" s="134" t="s">
        <v>262</v>
      </c>
      <c r="Q2444" s="89"/>
      <c r="R2444" s="89"/>
      <c r="S2444" s="89"/>
      <c r="T2444" s="89"/>
      <c r="U2444" s="89"/>
      <c r="V2444" s="89"/>
      <c r="W2444" s="89"/>
      <c r="X2444" s="89"/>
      <c r="Y2444" s="89"/>
      <c r="Z2444" s="89"/>
      <c r="AA2444" s="221"/>
      <c r="AB2444" s="221"/>
      <c r="AC2444" s="234"/>
      <c r="AD2444" s="221"/>
      <c r="AE2444" s="225"/>
      <c r="AF2444" s="226"/>
      <c r="AG2444" s="230"/>
      <c r="AH2444" s="230"/>
      <c r="AI2444" s="230"/>
      <c r="AJ2444" s="216"/>
      <c r="AK2444" s="216"/>
      <c r="AL2444" s="218"/>
      <c r="AM2444" s="213"/>
      <c r="AN2444" s="213"/>
      <c r="AO2444" s="213"/>
      <c r="AP2444" s="213"/>
      <c r="AQ2444" s="213"/>
      <c r="AR2444" s="213"/>
      <c r="AS2444" s="213"/>
      <c r="AT2444" s="207"/>
      <c r="AU2444" s="207"/>
      <c r="AV2444" s="207"/>
      <c r="AW2444" s="207"/>
      <c r="AX2444" s="207"/>
      <c r="AY2444" s="207"/>
      <c r="AZ2444" s="207"/>
      <c r="BA2444" s="207"/>
      <c r="BB2444" s="207"/>
      <c r="BC2444" s="207"/>
      <c r="BD2444" s="207"/>
      <c r="BE2444" s="207"/>
      <c r="BF2444" s="207"/>
      <c r="BG2444" s="207"/>
      <c r="BH2444" s="207"/>
      <c r="BI2444" s="207"/>
      <c r="BJ2444" s="207"/>
      <c r="BK2444" s="207"/>
      <c r="BL2444" s="207"/>
      <c r="BM2444" s="210"/>
      <c r="BN2444" s="204"/>
      <c r="BO2444" s="2"/>
    </row>
    <row r="2445" spans="1:67" ht="15" hidden="1" customHeight="1" x14ac:dyDescent="0.25">
      <c r="A2445" s="2"/>
      <c r="B2445" s="234"/>
      <c r="C2445" s="237"/>
      <c r="D2445" s="238"/>
      <c r="E2445" s="242"/>
      <c r="F2445" s="245"/>
      <c r="G2445" s="245"/>
      <c r="H2445" s="245"/>
      <c r="I2445" s="245"/>
      <c r="J2445" s="248"/>
      <c r="K2445" s="250"/>
      <c r="L2445" s="247"/>
      <c r="M2445" s="247"/>
      <c r="N2445" s="247"/>
      <c r="O2445" s="245"/>
      <c r="P2445" s="134" t="s">
        <v>263</v>
      </c>
      <c r="Q2445" s="89"/>
      <c r="R2445" s="89"/>
      <c r="S2445" s="89"/>
      <c r="T2445" s="89"/>
      <c r="U2445" s="89"/>
      <c r="V2445" s="89"/>
      <c r="W2445" s="89"/>
      <c r="X2445" s="89"/>
      <c r="Y2445" s="89"/>
      <c r="Z2445" s="89"/>
      <c r="AA2445" s="221"/>
      <c r="AB2445" s="221"/>
      <c r="AC2445" s="234"/>
      <c r="AD2445" s="221"/>
      <c r="AE2445" s="225"/>
      <c r="AF2445" s="226"/>
      <c r="AG2445" s="230"/>
      <c r="AH2445" s="230"/>
      <c r="AI2445" s="230"/>
      <c r="AJ2445" s="216"/>
      <c r="AK2445" s="216"/>
      <c r="AL2445" s="218"/>
      <c r="AM2445" s="213"/>
      <c r="AN2445" s="213"/>
      <c r="AO2445" s="213"/>
      <c r="AP2445" s="213"/>
      <c r="AQ2445" s="213"/>
      <c r="AR2445" s="213"/>
      <c r="AS2445" s="213"/>
      <c r="AT2445" s="207"/>
      <c r="AU2445" s="207"/>
      <c r="AV2445" s="207"/>
      <c r="AW2445" s="207"/>
      <c r="AX2445" s="207"/>
      <c r="AY2445" s="207"/>
      <c r="AZ2445" s="207"/>
      <c r="BA2445" s="207"/>
      <c r="BB2445" s="207"/>
      <c r="BC2445" s="207"/>
      <c r="BD2445" s="207"/>
      <c r="BE2445" s="207"/>
      <c r="BF2445" s="207"/>
      <c r="BG2445" s="207"/>
      <c r="BH2445" s="207"/>
      <c r="BI2445" s="207"/>
      <c r="BJ2445" s="207"/>
      <c r="BK2445" s="207"/>
      <c r="BL2445" s="207"/>
      <c r="BM2445" s="210"/>
      <c r="BN2445" s="204"/>
      <c r="BO2445" s="2"/>
    </row>
    <row r="2446" spans="1:67" ht="15" hidden="1" customHeight="1" x14ac:dyDescent="0.25">
      <c r="A2446" s="2"/>
      <c r="B2446" s="234"/>
      <c r="C2446" s="237"/>
      <c r="D2446" s="238"/>
      <c r="E2446" s="242"/>
      <c r="F2446" s="245"/>
      <c r="G2446" s="245"/>
      <c r="H2446" s="245"/>
      <c r="I2446" s="245"/>
      <c r="J2446" s="248"/>
      <c r="K2446" s="250"/>
      <c r="L2446" s="247"/>
      <c r="M2446" s="247"/>
      <c r="N2446" s="247"/>
      <c r="O2446" s="245"/>
      <c r="P2446" s="134" t="s">
        <v>27</v>
      </c>
      <c r="Q2446" s="89"/>
      <c r="R2446" s="89"/>
      <c r="S2446" s="89"/>
      <c r="T2446" s="89"/>
      <c r="U2446" s="89"/>
      <c r="V2446" s="89"/>
      <c r="W2446" s="89"/>
      <c r="X2446" s="89"/>
      <c r="Y2446" s="89"/>
      <c r="Z2446" s="89"/>
      <c r="AA2446" s="221"/>
      <c r="AB2446" s="221"/>
      <c r="AC2446" s="234"/>
      <c r="AD2446" s="221"/>
      <c r="AE2446" s="225"/>
      <c r="AF2446" s="226"/>
      <c r="AG2446" s="230"/>
      <c r="AH2446" s="230"/>
      <c r="AI2446" s="230"/>
      <c r="AJ2446" s="216"/>
      <c r="AK2446" s="216"/>
      <c r="AL2446" s="218"/>
      <c r="AM2446" s="213"/>
      <c r="AN2446" s="213"/>
      <c r="AO2446" s="213"/>
      <c r="AP2446" s="213"/>
      <c r="AQ2446" s="213"/>
      <c r="AR2446" s="213"/>
      <c r="AS2446" s="213"/>
      <c r="AT2446" s="207"/>
      <c r="AU2446" s="207"/>
      <c r="AV2446" s="207"/>
      <c r="AW2446" s="207"/>
      <c r="AX2446" s="207"/>
      <c r="AY2446" s="207"/>
      <c r="AZ2446" s="207"/>
      <c r="BA2446" s="207"/>
      <c r="BB2446" s="207"/>
      <c r="BC2446" s="207"/>
      <c r="BD2446" s="207"/>
      <c r="BE2446" s="207"/>
      <c r="BF2446" s="207"/>
      <c r="BG2446" s="207"/>
      <c r="BH2446" s="207"/>
      <c r="BI2446" s="207"/>
      <c r="BJ2446" s="207"/>
      <c r="BK2446" s="207"/>
      <c r="BL2446" s="207"/>
      <c r="BM2446" s="210"/>
      <c r="BN2446" s="204"/>
      <c r="BO2446" s="2"/>
    </row>
    <row r="2447" spans="1:67" ht="15" customHeight="1" x14ac:dyDescent="0.25">
      <c r="A2447" s="2"/>
      <c r="B2447" s="219"/>
      <c r="C2447" s="239"/>
      <c r="D2447" s="240"/>
      <c r="E2447" s="243"/>
      <c r="F2447" s="246"/>
      <c r="G2447" s="246"/>
      <c r="H2447" s="246"/>
      <c r="I2447" s="246"/>
      <c r="J2447" s="248"/>
      <c r="K2447" s="251"/>
      <c r="L2447" s="248"/>
      <c r="M2447" s="248"/>
      <c r="N2447" s="248"/>
      <c r="O2447" s="246"/>
      <c r="P2447" s="134" t="s">
        <v>28</v>
      </c>
      <c r="Q2447" s="182">
        <v>46195</v>
      </c>
      <c r="R2447" s="182">
        <v>46225</v>
      </c>
      <c r="S2447" s="182">
        <v>46233</v>
      </c>
      <c r="T2447" s="89"/>
      <c r="U2447" s="89"/>
      <c r="V2447" s="89"/>
      <c r="W2447" s="89"/>
      <c r="X2447" s="89"/>
      <c r="Y2447" s="89"/>
      <c r="Z2447" s="89"/>
      <c r="AA2447" s="232"/>
      <c r="AB2447" s="222"/>
      <c r="AC2447" s="252"/>
      <c r="AD2447" s="222"/>
      <c r="AE2447" s="227"/>
      <c r="AF2447" s="228"/>
      <c r="AG2447" s="231"/>
      <c r="AH2447" s="232"/>
      <c r="AI2447" s="232"/>
      <c r="AJ2447" s="217"/>
      <c r="AK2447" s="217"/>
      <c r="AL2447" s="219"/>
      <c r="AM2447" s="214"/>
      <c r="AN2447" s="214"/>
      <c r="AO2447" s="214"/>
      <c r="AP2447" s="214"/>
      <c r="AQ2447" s="214"/>
      <c r="AR2447" s="214"/>
      <c r="AS2447" s="214"/>
      <c r="AT2447" s="208"/>
      <c r="AU2447" s="208"/>
      <c r="AV2447" s="208"/>
      <c r="AW2447" s="208"/>
      <c r="AX2447" s="208"/>
      <c r="AY2447" s="208"/>
      <c r="AZ2447" s="208"/>
      <c r="BA2447" s="208"/>
      <c r="BB2447" s="208"/>
      <c r="BC2447" s="208"/>
      <c r="BD2447" s="208"/>
      <c r="BE2447" s="208"/>
      <c r="BF2447" s="208"/>
      <c r="BG2447" s="208"/>
      <c r="BH2447" s="208"/>
      <c r="BI2447" s="208"/>
      <c r="BJ2447" s="208"/>
      <c r="BK2447" s="208"/>
      <c r="BL2447" s="208"/>
      <c r="BM2447" s="211"/>
      <c r="BN2447" s="205"/>
      <c r="BO2447" s="2"/>
    </row>
    <row r="2448" spans="1:67" ht="15" hidden="1" customHeight="1" x14ac:dyDescent="0.25">
      <c r="A2448" s="2"/>
      <c r="B2448" s="233" t="s">
        <v>1641</v>
      </c>
      <c r="C2448" s="235" t="s">
        <v>1146</v>
      </c>
      <c r="D2448" s="236"/>
      <c r="E2448" s="241"/>
      <c r="F2448" s="244" t="s">
        <v>2090</v>
      </c>
      <c r="G2448" s="245"/>
      <c r="H2448" s="245"/>
      <c r="I2448" s="245" t="s">
        <v>2080</v>
      </c>
      <c r="J2448" s="247"/>
      <c r="K2448" s="249">
        <v>46185</v>
      </c>
      <c r="L2448" s="247" t="s">
        <v>504</v>
      </c>
      <c r="M2448" s="247">
        <v>1</v>
      </c>
      <c r="N2448" s="247"/>
      <c r="O2448" s="245" t="s">
        <v>1596</v>
      </c>
      <c r="P2448" s="135" t="s">
        <v>148</v>
      </c>
      <c r="Q2448" s="89"/>
      <c r="R2448" s="89"/>
      <c r="S2448" s="89"/>
      <c r="T2448" s="89"/>
      <c r="U2448" s="89"/>
      <c r="V2448" s="89"/>
      <c r="W2448" s="89"/>
      <c r="X2448" s="89"/>
      <c r="Y2448" s="89"/>
      <c r="Z2448" s="89"/>
      <c r="AA2448" s="220">
        <v>143</v>
      </c>
      <c r="AB2448" s="220"/>
      <c r="AC2448" s="233"/>
      <c r="AD2448" s="220"/>
      <c r="AE2448" s="223">
        <v>100</v>
      </c>
      <c r="AF2448" s="224"/>
      <c r="AG2448" s="229"/>
      <c r="AH2448" s="229">
        <v>100</v>
      </c>
      <c r="AI2448" s="229">
        <v>0.19111515021918102</v>
      </c>
      <c r="AJ2448" s="215"/>
      <c r="AK2448" s="215"/>
      <c r="AL2448" s="209" t="s">
        <v>1590</v>
      </c>
      <c r="AM2448" s="212"/>
      <c r="AN2448" s="212"/>
      <c r="AO2448" s="212"/>
      <c r="AP2448" s="212"/>
      <c r="AQ2448" s="212"/>
      <c r="AR2448" s="212"/>
      <c r="AS2448" s="212"/>
      <c r="AT2448" s="206"/>
      <c r="AU2448" s="206"/>
      <c r="AV2448" s="206"/>
      <c r="AW2448" s="206"/>
      <c r="AX2448" s="206"/>
      <c r="AY2448" s="206"/>
      <c r="AZ2448" s="206"/>
      <c r="BA2448" s="206"/>
      <c r="BB2448" s="206"/>
      <c r="BC2448" s="206"/>
      <c r="BD2448" s="206"/>
      <c r="BE2448" s="206"/>
      <c r="BF2448" s="206"/>
      <c r="BG2448" s="206"/>
      <c r="BH2448" s="206"/>
      <c r="BI2448" s="206"/>
      <c r="BJ2448" s="206"/>
      <c r="BK2448" s="206"/>
      <c r="BL2448" s="206"/>
      <c r="BM2448" s="209"/>
      <c r="BN2448" s="203"/>
      <c r="BO2448" s="2"/>
    </row>
    <row r="2449" spans="1:67" ht="15" customHeight="1" x14ac:dyDescent="0.25">
      <c r="A2449" s="2"/>
      <c r="B2449" s="234"/>
      <c r="C2449" s="237"/>
      <c r="D2449" s="238"/>
      <c r="E2449" s="242"/>
      <c r="F2449" s="245"/>
      <c r="G2449" s="245"/>
      <c r="H2449" s="245"/>
      <c r="I2449" s="245"/>
      <c r="J2449" s="248"/>
      <c r="K2449" s="250"/>
      <c r="L2449" s="247"/>
      <c r="M2449" s="247"/>
      <c r="N2449" s="247"/>
      <c r="O2449" s="245"/>
      <c r="P2449" s="134" t="s">
        <v>26</v>
      </c>
      <c r="Q2449" s="89">
        <v>46118</v>
      </c>
      <c r="R2449" s="89">
        <v>46129</v>
      </c>
      <c r="S2449" s="89">
        <v>46136</v>
      </c>
      <c r="T2449" s="89">
        <v>46164</v>
      </c>
      <c r="U2449" s="89">
        <v>46192</v>
      </c>
      <c r="V2449" s="89">
        <v>46206</v>
      </c>
      <c r="W2449" s="89"/>
      <c r="X2449" s="89"/>
      <c r="Y2449" s="89"/>
      <c r="Z2449" s="89"/>
      <c r="AA2449" s="221"/>
      <c r="AB2449" s="221"/>
      <c r="AC2449" s="234"/>
      <c r="AD2449" s="221"/>
      <c r="AE2449" s="225"/>
      <c r="AF2449" s="226"/>
      <c r="AG2449" s="230"/>
      <c r="AH2449" s="230"/>
      <c r="AI2449" s="230"/>
      <c r="AJ2449" s="216"/>
      <c r="AK2449" s="216"/>
      <c r="AL2449" s="218"/>
      <c r="AM2449" s="213"/>
      <c r="AN2449" s="213"/>
      <c r="AO2449" s="213"/>
      <c r="AP2449" s="213"/>
      <c r="AQ2449" s="213"/>
      <c r="AR2449" s="213"/>
      <c r="AS2449" s="213"/>
      <c r="AT2449" s="207"/>
      <c r="AU2449" s="207"/>
      <c r="AV2449" s="207"/>
      <c r="AW2449" s="207"/>
      <c r="AX2449" s="207"/>
      <c r="AY2449" s="207"/>
      <c r="AZ2449" s="207"/>
      <c r="BA2449" s="207"/>
      <c r="BB2449" s="207"/>
      <c r="BC2449" s="207"/>
      <c r="BD2449" s="207"/>
      <c r="BE2449" s="207"/>
      <c r="BF2449" s="207"/>
      <c r="BG2449" s="207"/>
      <c r="BH2449" s="207"/>
      <c r="BI2449" s="207"/>
      <c r="BJ2449" s="207"/>
      <c r="BK2449" s="207"/>
      <c r="BL2449" s="207"/>
      <c r="BM2449" s="210"/>
      <c r="BN2449" s="204"/>
      <c r="BO2449" s="2"/>
    </row>
    <row r="2450" spans="1:67" ht="15" hidden="1" customHeight="1" x14ac:dyDescent="0.25">
      <c r="A2450" s="2"/>
      <c r="B2450" s="234"/>
      <c r="C2450" s="237"/>
      <c r="D2450" s="238"/>
      <c r="E2450" s="242"/>
      <c r="F2450" s="245"/>
      <c r="G2450" s="245"/>
      <c r="H2450" s="245"/>
      <c r="I2450" s="245"/>
      <c r="J2450" s="248"/>
      <c r="K2450" s="250"/>
      <c r="L2450" s="247"/>
      <c r="M2450" s="247"/>
      <c r="N2450" s="247"/>
      <c r="O2450" s="245"/>
      <c r="P2450" s="134" t="s">
        <v>262</v>
      </c>
      <c r="Q2450" s="89"/>
      <c r="R2450" s="89"/>
      <c r="S2450" s="89"/>
      <c r="T2450" s="89"/>
      <c r="U2450" s="89"/>
      <c r="V2450" s="89"/>
      <c r="W2450" s="89"/>
      <c r="X2450" s="89"/>
      <c r="Y2450" s="89"/>
      <c r="Z2450" s="89"/>
      <c r="AA2450" s="221"/>
      <c r="AB2450" s="221"/>
      <c r="AC2450" s="234"/>
      <c r="AD2450" s="221"/>
      <c r="AE2450" s="225"/>
      <c r="AF2450" s="226"/>
      <c r="AG2450" s="230"/>
      <c r="AH2450" s="230"/>
      <c r="AI2450" s="230"/>
      <c r="AJ2450" s="216"/>
      <c r="AK2450" s="216"/>
      <c r="AL2450" s="218"/>
      <c r="AM2450" s="213"/>
      <c r="AN2450" s="213"/>
      <c r="AO2450" s="213"/>
      <c r="AP2450" s="213"/>
      <c r="AQ2450" s="213"/>
      <c r="AR2450" s="213"/>
      <c r="AS2450" s="213"/>
      <c r="AT2450" s="207"/>
      <c r="AU2450" s="207"/>
      <c r="AV2450" s="207"/>
      <c r="AW2450" s="207"/>
      <c r="AX2450" s="207"/>
      <c r="AY2450" s="207"/>
      <c r="AZ2450" s="207"/>
      <c r="BA2450" s="207"/>
      <c r="BB2450" s="207"/>
      <c r="BC2450" s="207"/>
      <c r="BD2450" s="207"/>
      <c r="BE2450" s="207"/>
      <c r="BF2450" s="207"/>
      <c r="BG2450" s="207"/>
      <c r="BH2450" s="207"/>
      <c r="BI2450" s="207"/>
      <c r="BJ2450" s="207"/>
      <c r="BK2450" s="207"/>
      <c r="BL2450" s="207"/>
      <c r="BM2450" s="210"/>
      <c r="BN2450" s="204"/>
      <c r="BO2450" s="2"/>
    </row>
    <row r="2451" spans="1:67" ht="15" hidden="1" customHeight="1" x14ac:dyDescent="0.25">
      <c r="A2451" s="2"/>
      <c r="B2451" s="234"/>
      <c r="C2451" s="237"/>
      <c r="D2451" s="238"/>
      <c r="E2451" s="242"/>
      <c r="F2451" s="245"/>
      <c r="G2451" s="245"/>
      <c r="H2451" s="245"/>
      <c r="I2451" s="245"/>
      <c r="J2451" s="248"/>
      <c r="K2451" s="250"/>
      <c r="L2451" s="247"/>
      <c r="M2451" s="247"/>
      <c r="N2451" s="247"/>
      <c r="O2451" s="245"/>
      <c r="P2451" s="134" t="s">
        <v>263</v>
      </c>
      <c r="Q2451" s="89"/>
      <c r="R2451" s="89"/>
      <c r="S2451" s="89"/>
      <c r="T2451" s="89"/>
      <c r="U2451" s="89"/>
      <c r="V2451" s="89"/>
      <c r="W2451" s="89"/>
      <c r="X2451" s="89"/>
      <c r="Y2451" s="89"/>
      <c r="Z2451" s="89"/>
      <c r="AA2451" s="221"/>
      <c r="AB2451" s="221"/>
      <c r="AC2451" s="234"/>
      <c r="AD2451" s="221"/>
      <c r="AE2451" s="225"/>
      <c r="AF2451" s="226"/>
      <c r="AG2451" s="230"/>
      <c r="AH2451" s="230"/>
      <c r="AI2451" s="230"/>
      <c r="AJ2451" s="216"/>
      <c r="AK2451" s="216"/>
      <c r="AL2451" s="218"/>
      <c r="AM2451" s="213"/>
      <c r="AN2451" s="213"/>
      <c r="AO2451" s="213"/>
      <c r="AP2451" s="213"/>
      <c r="AQ2451" s="213"/>
      <c r="AR2451" s="213"/>
      <c r="AS2451" s="213"/>
      <c r="AT2451" s="207"/>
      <c r="AU2451" s="207"/>
      <c r="AV2451" s="207"/>
      <c r="AW2451" s="207"/>
      <c r="AX2451" s="207"/>
      <c r="AY2451" s="207"/>
      <c r="AZ2451" s="207"/>
      <c r="BA2451" s="207"/>
      <c r="BB2451" s="207"/>
      <c r="BC2451" s="207"/>
      <c r="BD2451" s="207"/>
      <c r="BE2451" s="207"/>
      <c r="BF2451" s="207"/>
      <c r="BG2451" s="207"/>
      <c r="BH2451" s="207"/>
      <c r="BI2451" s="207"/>
      <c r="BJ2451" s="207"/>
      <c r="BK2451" s="207"/>
      <c r="BL2451" s="207"/>
      <c r="BM2451" s="210"/>
      <c r="BN2451" s="204"/>
      <c r="BO2451" s="2"/>
    </row>
    <row r="2452" spans="1:67" ht="15" hidden="1" customHeight="1" x14ac:dyDescent="0.25">
      <c r="A2452" s="2"/>
      <c r="B2452" s="234"/>
      <c r="C2452" s="237"/>
      <c r="D2452" s="238"/>
      <c r="E2452" s="242"/>
      <c r="F2452" s="245"/>
      <c r="G2452" s="245"/>
      <c r="H2452" s="245"/>
      <c r="I2452" s="245"/>
      <c r="J2452" s="248"/>
      <c r="K2452" s="250"/>
      <c r="L2452" s="247"/>
      <c r="M2452" s="247"/>
      <c r="N2452" s="247"/>
      <c r="O2452" s="245"/>
      <c r="P2452" s="134" t="s">
        <v>27</v>
      </c>
      <c r="Q2452" s="89"/>
      <c r="R2452" s="89"/>
      <c r="S2452" s="89"/>
      <c r="T2452" s="89"/>
      <c r="U2452" s="89"/>
      <c r="V2452" s="89"/>
      <c r="W2452" s="89"/>
      <c r="X2452" s="89"/>
      <c r="Y2452" s="89"/>
      <c r="Z2452" s="89"/>
      <c r="AA2452" s="221"/>
      <c r="AB2452" s="221"/>
      <c r="AC2452" s="234"/>
      <c r="AD2452" s="221"/>
      <c r="AE2452" s="225"/>
      <c r="AF2452" s="226"/>
      <c r="AG2452" s="230"/>
      <c r="AH2452" s="230"/>
      <c r="AI2452" s="230"/>
      <c r="AJ2452" s="216"/>
      <c r="AK2452" s="216"/>
      <c r="AL2452" s="218"/>
      <c r="AM2452" s="213"/>
      <c r="AN2452" s="213"/>
      <c r="AO2452" s="213"/>
      <c r="AP2452" s="213"/>
      <c r="AQ2452" s="213"/>
      <c r="AR2452" s="213"/>
      <c r="AS2452" s="213"/>
      <c r="AT2452" s="207"/>
      <c r="AU2452" s="207"/>
      <c r="AV2452" s="207"/>
      <c r="AW2452" s="207"/>
      <c r="AX2452" s="207"/>
      <c r="AY2452" s="207"/>
      <c r="AZ2452" s="207"/>
      <c r="BA2452" s="207"/>
      <c r="BB2452" s="207"/>
      <c r="BC2452" s="207"/>
      <c r="BD2452" s="207"/>
      <c r="BE2452" s="207"/>
      <c r="BF2452" s="207"/>
      <c r="BG2452" s="207"/>
      <c r="BH2452" s="207"/>
      <c r="BI2452" s="207"/>
      <c r="BJ2452" s="207"/>
      <c r="BK2452" s="207"/>
      <c r="BL2452" s="207"/>
      <c r="BM2452" s="210"/>
      <c r="BN2452" s="204"/>
      <c r="BO2452" s="2"/>
    </row>
    <row r="2453" spans="1:67" ht="15" customHeight="1" x14ac:dyDescent="0.25">
      <c r="A2453" s="2"/>
      <c r="B2453" s="219"/>
      <c r="C2453" s="239"/>
      <c r="D2453" s="240"/>
      <c r="E2453" s="243"/>
      <c r="F2453" s="246"/>
      <c r="G2453" s="246"/>
      <c r="H2453" s="246"/>
      <c r="I2453" s="246"/>
      <c r="J2453" s="248"/>
      <c r="K2453" s="251"/>
      <c r="L2453" s="248"/>
      <c r="M2453" s="248"/>
      <c r="N2453" s="248"/>
      <c r="O2453" s="246"/>
      <c r="P2453" s="134" t="s">
        <v>28</v>
      </c>
      <c r="Q2453" s="182">
        <v>46098</v>
      </c>
      <c r="R2453" s="182">
        <v>46108</v>
      </c>
      <c r="S2453" s="182">
        <v>46115</v>
      </c>
      <c r="T2453" s="182">
        <v>46164</v>
      </c>
      <c r="U2453" s="182">
        <v>46164</v>
      </c>
      <c r="V2453" s="182">
        <v>46185</v>
      </c>
      <c r="W2453" s="89"/>
      <c r="X2453" s="89"/>
      <c r="Y2453" s="89"/>
      <c r="Z2453" s="89"/>
      <c r="AA2453" s="232"/>
      <c r="AB2453" s="222"/>
      <c r="AC2453" s="252"/>
      <c r="AD2453" s="222"/>
      <c r="AE2453" s="227"/>
      <c r="AF2453" s="228"/>
      <c r="AG2453" s="231"/>
      <c r="AH2453" s="232"/>
      <c r="AI2453" s="232"/>
      <c r="AJ2453" s="217"/>
      <c r="AK2453" s="217"/>
      <c r="AL2453" s="219"/>
      <c r="AM2453" s="214"/>
      <c r="AN2453" s="214"/>
      <c r="AO2453" s="214"/>
      <c r="AP2453" s="214"/>
      <c r="AQ2453" s="214"/>
      <c r="AR2453" s="214"/>
      <c r="AS2453" s="214"/>
      <c r="AT2453" s="208"/>
      <c r="AU2453" s="208"/>
      <c r="AV2453" s="208"/>
      <c r="AW2453" s="208"/>
      <c r="AX2453" s="208"/>
      <c r="AY2453" s="208"/>
      <c r="AZ2453" s="208"/>
      <c r="BA2453" s="208"/>
      <c r="BB2453" s="208"/>
      <c r="BC2453" s="208"/>
      <c r="BD2453" s="208"/>
      <c r="BE2453" s="208"/>
      <c r="BF2453" s="208"/>
      <c r="BG2453" s="208"/>
      <c r="BH2453" s="208"/>
      <c r="BI2453" s="208"/>
      <c r="BJ2453" s="208"/>
      <c r="BK2453" s="208"/>
      <c r="BL2453" s="208"/>
      <c r="BM2453" s="211"/>
      <c r="BN2453" s="205"/>
      <c r="BO2453" s="2"/>
    </row>
    <row r="2454" spans="1:67" ht="15" hidden="1" customHeight="1" x14ac:dyDescent="0.25">
      <c r="A2454" s="2"/>
      <c r="B2454" s="233" t="s">
        <v>1641</v>
      </c>
      <c r="C2454" s="235" t="s">
        <v>1149</v>
      </c>
      <c r="D2454" s="236"/>
      <c r="E2454" s="241"/>
      <c r="F2454" s="244" t="s">
        <v>2091</v>
      </c>
      <c r="G2454" s="245"/>
      <c r="H2454" s="245"/>
      <c r="I2454" s="245" t="s">
        <v>2080</v>
      </c>
      <c r="J2454" s="247"/>
      <c r="K2454" s="249">
        <v>46197</v>
      </c>
      <c r="L2454" s="247" t="s">
        <v>495</v>
      </c>
      <c r="M2454" s="247">
        <v>1</v>
      </c>
      <c r="N2454" s="247"/>
      <c r="O2454" s="245" t="s">
        <v>1596</v>
      </c>
      <c r="P2454" s="135" t="s">
        <v>148</v>
      </c>
      <c r="Q2454" s="89"/>
      <c r="R2454" s="89"/>
      <c r="S2454" s="89"/>
      <c r="T2454" s="89"/>
      <c r="U2454" s="89"/>
      <c r="V2454" s="89"/>
      <c r="W2454" s="89"/>
      <c r="X2454" s="89"/>
      <c r="Y2454" s="89"/>
      <c r="Z2454" s="89"/>
      <c r="AA2454" s="220">
        <v>169</v>
      </c>
      <c r="AB2454" s="220"/>
      <c r="AC2454" s="233"/>
      <c r="AD2454" s="220"/>
      <c r="AE2454" s="223">
        <v>50</v>
      </c>
      <c r="AF2454" s="224"/>
      <c r="AG2454" s="229"/>
      <c r="AH2454" s="229">
        <v>100</v>
      </c>
      <c r="AI2454" s="229">
        <v>0.22586335934994117</v>
      </c>
      <c r="AJ2454" s="215"/>
      <c r="AK2454" s="215"/>
      <c r="AL2454" s="209" t="s">
        <v>1590</v>
      </c>
      <c r="AM2454" s="212"/>
      <c r="AN2454" s="212"/>
      <c r="AO2454" s="212"/>
      <c r="AP2454" s="212"/>
      <c r="AQ2454" s="212"/>
      <c r="AR2454" s="212"/>
      <c r="AS2454" s="212"/>
      <c r="AT2454" s="206"/>
      <c r="AU2454" s="206"/>
      <c r="AV2454" s="206"/>
      <c r="AW2454" s="206"/>
      <c r="AX2454" s="206"/>
      <c r="AY2454" s="206"/>
      <c r="AZ2454" s="206"/>
      <c r="BA2454" s="206"/>
      <c r="BB2454" s="206"/>
      <c r="BC2454" s="206"/>
      <c r="BD2454" s="206"/>
      <c r="BE2454" s="206"/>
      <c r="BF2454" s="206"/>
      <c r="BG2454" s="206"/>
      <c r="BH2454" s="206"/>
      <c r="BI2454" s="206"/>
      <c r="BJ2454" s="206"/>
      <c r="BK2454" s="206"/>
      <c r="BL2454" s="206"/>
      <c r="BM2454" s="209"/>
      <c r="BN2454" s="203"/>
      <c r="BO2454" s="2"/>
    </row>
    <row r="2455" spans="1:67" ht="15" customHeight="1" x14ac:dyDescent="0.25">
      <c r="A2455" s="2"/>
      <c r="B2455" s="234"/>
      <c r="C2455" s="237"/>
      <c r="D2455" s="238"/>
      <c r="E2455" s="242"/>
      <c r="F2455" s="245"/>
      <c r="G2455" s="245"/>
      <c r="H2455" s="245"/>
      <c r="I2455" s="245"/>
      <c r="J2455" s="248"/>
      <c r="K2455" s="250"/>
      <c r="L2455" s="247"/>
      <c r="M2455" s="247"/>
      <c r="N2455" s="247"/>
      <c r="O2455" s="245"/>
      <c r="P2455" s="134" t="s">
        <v>26</v>
      </c>
      <c r="Q2455" s="89">
        <v>46146</v>
      </c>
      <c r="R2455" s="89">
        <v>46157</v>
      </c>
      <c r="S2455" s="89">
        <v>46171</v>
      </c>
      <c r="T2455" s="183">
        <v>46199</v>
      </c>
      <c r="U2455" s="183">
        <v>46227</v>
      </c>
      <c r="V2455" s="183">
        <v>46241</v>
      </c>
      <c r="W2455" s="89"/>
      <c r="X2455" s="89"/>
      <c r="Y2455" s="89"/>
      <c r="Z2455" s="89"/>
      <c r="AA2455" s="221"/>
      <c r="AB2455" s="221"/>
      <c r="AC2455" s="234"/>
      <c r="AD2455" s="221"/>
      <c r="AE2455" s="225"/>
      <c r="AF2455" s="226"/>
      <c r="AG2455" s="230"/>
      <c r="AH2455" s="230"/>
      <c r="AI2455" s="230"/>
      <c r="AJ2455" s="216"/>
      <c r="AK2455" s="216"/>
      <c r="AL2455" s="218"/>
      <c r="AM2455" s="213"/>
      <c r="AN2455" s="213"/>
      <c r="AO2455" s="213"/>
      <c r="AP2455" s="213"/>
      <c r="AQ2455" s="213"/>
      <c r="AR2455" s="213"/>
      <c r="AS2455" s="213"/>
      <c r="AT2455" s="207"/>
      <c r="AU2455" s="207"/>
      <c r="AV2455" s="207"/>
      <c r="AW2455" s="207"/>
      <c r="AX2455" s="207"/>
      <c r="AY2455" s="207"/>
      <c r="AZ2455" s="207"/>
      <c r="BA2455" s="207"/>
      <c r="BB2455" s="207"/>
      <c r="BC2455" s="207"/>
      <c r="BD2455" s="207"/>
      <c r="BE2455" s="207"/>
      <c r="BF2455" s="207"/>
      <c r="BG2455" s="207"/>
      <c r="BH2455" s="207"/>
      <c r="BI2455" s="207"/>
      <c r="BJ2455" s="207"/>
      <c r="BK2455" s="207"/>
      <c r="BL2455" s="207"/>
      <c r="BM2455" s="210"/>
      <c r="BN2455" s="204"/>
      <c r="BO2455" s="2"/>
    </row>
    <row r="2456" spans="1:67" ht="15" hidden="1" customHeight="1" x14ac:dyDescent="0.25">
      <c r="A2456" s="2"/>
      <c r="B2456" s="234"/>
      <c r="C2456" s="237"/>
      <c r="D2456" s="238"/>
      <c r="E2456" s="242"/>
      <c r="F2456" s="245"/>
      <c r="G2456" s="245"/>
      <c r="H2456" s="245"/>
      <c r="I2456" s="245"/>
      <c r="J2456" s="248"/>
      <c r="K2456" s="250"/>
      <c r="L2456" s="247"/>
      <c r="M2456" s="247"/>
      <c r="N2456" s="247"/>
      <c r="O2456" s="245"/>
      <c r="P2456" s="134" t="s">
        <v>262</v>
      </c>
      <c r="Q2456" s="89"/>
      <c r="R2456" s="89"/>
      <c r="S2456" s="89"/>
      <c r="T2456" s="89"/>
      <c r="U2456" s="89"/>
      <c r="V2456" s="89"/>
      <c r="W2456" s="89"/>
      <c r="X2456" s="89"/>
      <c r="Y2456" s="89"/>
      <c r="Z2456" s="89"/>
      <c r="AA2456" s="221"/>
      <c r="AB2456" s="221"/>
      <c r="AC2456" s="234"/>
      <c r="AD2456" s="221"/>
      <c r="AE2456" s="225"/>
      <c r="AF2456" s="226"/>
      <c r="AG2456" s="230"/>
      <c r="AH2456" s="230"/>
      <c r="AI2456" s="230"/>
      <c r="AJ2456" s="216"/>
      <c r="AK2456" s="216"/>
      <c r="AL2456" s="218"/>
      <c r="AM2456" s="213"/>
      <c r="AN2456" s="213"/>
      <c r="AO2456" s="213"/>
      <c r="AP2456" s="213"/>
      <c r="AQ2456" s="213"/>
      <c r="AR2456" s="213"/>
      <c r="AS2456" s="213"/>
      <c r="AT2456" s="207"/>
      <c r="AU2456" s="207"/>
      <c r="AV2456" s="207"/>
      <c r="AW2456" s="207"/>
      <c r="AX2456" s="207"/>
      <c r="AY2456" s="207"/>
      <c r="AZ2456" s="207"/>
      <c r="BA2456" s="207"/>
      <c r="BB2456" s="207"/>
      <c r="BC2456" s="207"/>
      <c r="BD2456" s="207"/>
      <c r="BE2456" s="207"/>
      <c r="BF2456" s="207"/>
      <c r="BG2456" s="207"/>
      <c r="BH2456" s="207"/>
      <c r="BI2456" s="207"/>
      <c r="BJ2456" s="207"/>
      <c r="BK2456" s="207"/>
      <c r="BL2456" s="207"/>
      <c r="BM2456" s="210"/>
      <c r="BN2456" s="204"/>
      <c r="BO2456" s="2"/>
    </row>
    <row r="2457" spans="1:67" ht="15" hidden="1" customHeight="1" x14ac:dyDescent="0.25">
      <c r="A2457" s="2"/>
      <c r="B2457" s="234"/>
      <c r="C2457" s="237"/>
      <c r="D2457" s="238"/>
      <c r="E2457" s="242"/>
      <c r="F2457" s="245"/>
      <c r="G2457" s="245"/>
      <c r="H2457" s="245"/>
      <c r="I2457" s="245"/>
      <c r="J2457" s="248"/>
      <c r="K2457" s="250"/>
      <c r="L2457" s="247"/>
      <c r="M2457" s="247"/>
      <c r="N2457" s="247"/>
      <c r="O2457" s="245"/>
      <c r="P2457" s="134" t="s">
        <v>263</v>
      </c>
      <c r="Q2457" s="89"/>
      <c r="R2457" s="89"/>
      <c r="S2457" s="89"/>
      <c r="T2457" s="89"/>
      <c r="U2457" s="89"/>
      <c r="V2457" s="89"/>
      <c r="W2457" s="89"/>
      <c r="X2457" s="89"/>
      <c r="Y2457" s="89"/>
      <c r="Z2457" s="89"/>
      <c r="AA2457" s="221"/>
      <c r="AB2457" s="221"/>
      <c r="AC2457" s="234"/>
      <c r="AD2457" s="221"/>
      <c r="AE2457" s="225"/>
      <c r="AF2457" s="226"/>
      <c r="AG2457" s="230"/>
      <c r="AH2457" s="230"/>
      <c r="AI2457" s="230"/>
      <c r="AJ2457" s="216"/>
      <c r="AK2457" s="216"/>
      <c r="AL2457" s="218"/>
      <c r="AM2457" s="213"/>
      <c r="AN2457" s="213"/>
      <c r="AO2457" s="213"/>
      <c r="AP2457" s="213"/>
      <c r="AQ2457" s="213"/>
      <c r="AR2457" s="213"/>
      <c r="AS2457" s="213"/>
      <c r="AT2457" s="207"/>
      <c r="AU2457" s="207"/>
      <c r="AV2457" s="207"/>
      <c r="AW2457" s="207"/>
      <c r="AX2457" s="207"/>
      <c r="AY2457" s="207"/>
      <c r="AZ2457" s="207"/>
      <c r="BA2457" s="207"/>
      <c r="BB2457" s="207"/>
      <c r="BC2457" s="207"/>
      <c r="BD2457" s="207"/>
      <c r="BE2457" s="207"/>
      <c r="BF2457" s="207"/>
      <c r="BG2457" s="207"/>
      <c r="BH2457" s="207"/>
      <c r="BI2457" s="207"/>
      <c r="BJ2457" s="207"/>
      <c r="BK2457" s="207"/>
      <c r="BL2457" s="207"/>
      <c r="BM2457" s="210"/>
      <c r="BN2457" s="204"/>
      <c r="BO2457" s="2"/>
    </row>
    <row r="2458" spans="1:67" ht="15" hidden="1" customHeight="1" x14ac:dyDescent="0.25">
      <c r="A2458" s="2"/>
      <c r="B2458" s="234"/>
      <c r="C2458" s="237"/>
      <c r="D2458" s="238"/>
      <c r="E2458" s="242"/>
      <c r="F2458" s="245"/>
      <c r="G2458" s="245"/>
      <c r="H2458" s="245"/>
      <c r="I2458" s="245"/>
      <c r="J2458" s="248"/>
      <c r="K2458" s="250"/>
      <c r="L2458" s="247"/>
      <c r="M2458" s="247"/>
      <c r="N2458" s="247"/>
      <c r="O2458" s="245"/>
      <c r="P2458" s="134" t="s">
        <v>27</v>
      </c>
      <c r="Q2458" s="89"/>
      <c r="R2458" s="89"/>
      <c r="S2458" s="89"/>
      <c r="T2458" s="89"/>
      <c r="U2458" s="89"/>
      <c r="V2458" s="89"/>
      <c r="W2458" s="89"/>
      <c r="X2458" s="89"/>
      <c r="Y2458" s="89"/>
      <c r="Z2458" s="89"/>
      <c r="AA2458" s="221"/>
      <c r="AB2458" s="221"/>
      <c r="AC2458" s="234"/>
      <c r="AD2458" s="221"/>
      <c r="AE2458" s="225"/>
      <c r="AF2458" s="226"/>
      <c r="AG2458" s="230"/>
      <c r="AH2458" s="230"/>
      <c r="AI2458" s="230"/>
      <c r="AJ2458" s="216"/>
      <c r="AK2458" s="216"/>
      <c r="AL2458" s="218"/>
      <c r="AM2458" s="213"/>
      <c r="AN2458" s="213"/>
      <c r="AO2458" s="213"/>
      <c r="AP2458" s="213"/>
      <c r="AQ2458" s="213"/>
      <c r="AR2458" s="213"/>
      <c r="AS2458" s="213"/>
      <c r="AT2458" s="207"/>
      <c r="AU2458" s="207"/>
      <c r="AV2458" s="207"/>
      <c r="AW2458" s="207"/>
      <c r="AX2458" s="207"/>
      <c r="AY2458" s="207"/>
      <c r="AZ2458" s="207"/>
      <c r="BA2458" s="207"/>
      <c r="BB2458" s="207"/>
      <c r="BC2458" s="207"/>
      <c r="BD2458" s="207"/>
      <c r="BE2458" s="207"/>
      <c r="BF2458" s="207"/>
      <c r="BG2458" s="207"/>
      <c r="BH2458" s="207"/>
      <c r="BI2458" s="207"/>
      <c r="BJ2458" s="207"/>
      <c r="BK2458" s="207"/>
      <c r="BL2458" s="207"/>
      <c r="BM2458" s="210"/>
      <c r="BN2458" s="204"/>
      <c r="BO2458" s="2"/>
    </row>
    <row r="2459" spans="1:67" ht="15" customHeight="1" x14ac:dyDescent="0.25">
      <c r="A2459" s="2"/>
      <c r="B2459" s="219"/>
      <c r="C2459" s="239"/>
      <c r="D2459" s="240"/>
      <c r="E2459" s="243"/>
      <c r="F2459" s="246"/>
      <c r="G2459" s="246"/>
      <c r="H2459" s="246"/>
      <c r="I2459" s="246"/>
      <c r="J2459" s="248"/>
      <c r="K2459" s="251"/>
      <c r="L2459" s="248"/>
      <c r="M2459" s="248"/>
      <c r="N2459" s="248"/>
      <c r="O2459" s="246"/>
      <c r="P2459" s="134" t="s">
        <v>28</v>
      </c>
      <c r="Q2459" s="182">
        <v>46146</v>
      </c>
      <c r="R2459" s="182">
        <v>46175</v>
      </c>
      <c r="S2459" s="182">
        <v>46197</v>
      </c>
      <c r="T2459" s="89"/>
      <c r="U2459" s="89"/>
      <c r="V2459" s="89"/>
      <c r="W2459" s="89"/>
      <c r="X2459" s="89"/>
      <c r="Y2459" s="89"/>
      <c r="Z2459" s="89"/>
      <c r="AA2459" s="232"/>
      <c r="AB2459" s="222"/>
      <c r="AC2459" s="252"/>
      <c r="AD2459" s="222"/>
      <c r="AE2459" s="227"/>
      <c r="AF2459" s="228"/>
      <c r="AG2459" s="231"/>
      <c r="AH2459" s="232"/>
      <c r="AI2459" s="232"/>
      <c r="AJ2459" s="217"/>
      <c r="AK2459" s="217"/>
      <c r="AL2459" s="219"/>
      <c r="AM2459" s="214"/>
      <c r="AN2459" s="214"/>
      <c r="AO2459" s="214"/>
      <c r="AP2459" s="214"/>
      <c r="AQ2459" s="214"/>
      <c r="AR2459" s="214"/>
      <c r="AS2459" s="214"/>
      <c r="AT2459" s="208"/>
      <c r="AU2459" s="208"/>
      <c r="AV2459" s="208"/>
      <c r="AW2459" s="208"/>
      <c r="AX2459" s="208"/>
      <c r="AY2459" s="208"/>
      <c r="AZ2459" s="208"/>
      <c r="BA2459" s="208"/>
      <c r="BB2459" s="208"/>
      <c r="BC2459" s="208"/>
      <c r="BD2459" s="208"/>
      <c r="BE2459" s="208"/>
      <c r="BF2459" s="208"/>
      <c r="BG2459" s="208"/>
      <c r="BH2459" s="208"/>
      <c r="BI2459" s="208"/>
      <c r="BJ2459" s="208"/>
      <c r="BK2459" s="208"/>
      <c r="BL2459" s="208"/>
      <c r="BM2459" s="211"/>
      <c r="BN2459" s="205"/>
      <c r="BO2459" s="2"/>
    </row>
    <row r="2460" spans="1:67" ht="15" hidden="1" customHeight="1" x14ac:dyDescent="0.25">
      <c r="A2460" s="2"/>
      <c r="B2460" s="233" t="s">
        <v>1618</v>
      </c>
      <c r="C2460" s="235" t="s">
        <v>1151</v>
      </c>
      <c r="D2460" s="236"/>
      <c r="E2460" s="241"/>
      <c r="F2460" s="244" t="s">
        <v>2092</v>
      </c>
      <c r="G2460" s="245"/>
      <c r="H2460" s="245"/>
      <c r="I2460" s="245" t="s">
        <v>2080</v>
      </c>
      <c r="J2460" s="247"/>
      <c r="K2460" s="249">
        <v>46192</v>
      </c>
      <c r="L2460" s="247" t="s">
        <v>495</v>
      </c>
      <c r="M2460" s="247">
        <v>1</v>
      </c>
      <c r="N2460" s="247"/>
      <c r="O2460" s="245" t="s">
        <v>1596</v>
      </c>
      <c r="P2460" s="135" t="s">
        <v>148</v>
      </c>
      <c r="Q2460" s="89"/>
      <c r="R2460" s="89"/>
      <c r="S2460" s="89"/>
      <c r="T2460" s="89"/>
      <c r="U2460" s="89"/>
      <c r="V2460" s="89"/>
      <c r="W2460" s="89"/>
      <c r="X2460" s="89"/>
      <c r="Y2460" s="89"/>
      <c r="Z2460" s="89"/>
      <c r="AA2460" s="220">
        <v>169</v>
      </c>
      <c r="AB2460" s="220"/>
      <c r="AC2460" s="233"/>
      <c r="AD2460" s="220"/>
      <c r="AE2460" s="223">
        <v>50</v>
      </c>
      <c r="AF2460" s="224"/>
      <c r="AG2460" s="229"/>
      <c r="AH2460" s="229">
        <v>80</v>
      </c>
      <c r="AI2460" s="229">
        <v>0.22586335934994117</v>
      </c>
      <c r="AJ2460" s="215"/>
      <c r="AK2460" s="215"/>
      <c r="AL2460" s="209" t="s">
        <v>1590</v>
      </c>
      <c r="AM2460" s="212"/>
      <c r="AN2460" s="212"/>
      <c r="AO2460" s="212"/>
      <c r="AP2460" s="212"/>
      <c r="AQ2460" s="212"/>
      <c r="AR2460" s="212"/>
      <c r="AS2460" s="212"/>
      <c r="AT2460" s="206"/>
      <c r="AU2460" s="206"/>
      <c r="AV2460" s="206"/>
      <c r="AW2460" s="206"/>
      <c r="AX2460" s="206"/>
      <c r="AY2460" s="206"/>
      <c r="AZ2460" s="206"/>
      <c r="BA2460" s="206"/>
      <c r="BB2460" s="206"/>
      <c r="BC2460" s="206"/>
      <c r="BD2460" s="206"/>
      <c r="BE2460" s="206"/>
      <c r="BF2460" s="206"/>
      <c r="BG2460" s="206"/>
      <c r="BH2460" s="206"/>
      <c r="BI2460" s="206"/>
      <c r="BJ2460" s="206"/>
      <c r="BK2460" s="206"/>
      <c r="BL2460" s="206"/>
      <c r="BM2460" s="209"/>
      <c r="BN2460" s="203"/>
      <c r="BO2460" s="2"/>
    </row>
    <row r="2461" spans="1:67" ht="15" customHeight="1" x14ac:dyDescent="0.25">
      <c r="A2461" s="2"/>
      <c r="B2461" s="234"/>
      <c r="C2461" s="237"/>
      <c r="D2461" s="238"/>
      <c r="E2461" s="242"/>
      <c r="F2461" s="245"/>
      <c r="G2461" s="245"/>
      <c r="H2461" s="245"/>
      <c r="I2461" s="245"/>
      <c r="J2461" s="248"/>
      <c r="K2461" s="250"/>
      <c r="L2461" s="247"/>
      <c r="M2461" s="247"/>
      <c r="N2461" s="247"/>
      <c r="O2461" s="245"/>
      <c r="P2461" s="134" t="s">
        <v>26</v>
      </c>
      <c r="Q2461" s="89">
        <v>46156</v>
      </c>
      <c r="R2461" s="89">
        <v>46163</v>
      </c>
      <c r="S2461" s="89">
        <v>46192</v>
      </c>
      <c r="T2461" s="183">
        <v>46217</v>
      </c>
      <c r="U2461" s="183">
        <v>46238</v>
      </c>
      <c r="V2461" s="89">
        <v>46262</v>
      </c>
      <c r="W2461" s="89"/>
      <c r="X2461" s="89"/>
      <c r="Y2461" s="89"/>
      <c r="Z2461" s="89"/>
      <c r="AA2461" s="221"/>
      <c r="AB2461" s="221"/>
      <c r="AC2461" s="234"/>
      <c r="AD2461" s="221"/>
      <c r="AE2461" s="225"/>
      <c r="AF2461" s="226"/>
      <c r="AG2461" s="230"/>
      <c r="AH2461" s="230"/>
      <c r="AI2461" s="230"/>
      <c r="AJ2461" s="216"/>
      <c r="AK2461" s="216"/>
      <c r="AL2461" s="218"/>
      <c r="AM2461" s="213"/>
      <c r="AN2461" s="213"/>
      <c r="AO2461" s="213"/>
      <c r="AP2461" s="213"/>
      <c r="AQ2461" s="213"/>
      <c r="AR2461" s="213"/>
      <c r="AS2461" s="213"/>
      <c r="AT2461" s="207"/>
      <c r="AU2461" s="207"/>
      <c r="AV2461" s="207"/>
      <c r="AW2461" s="207"/>
      <c r="AX2461" s="207"/>
      <c r="AY2461" s="207"/>
      <c r="AZ2461" s="207"/>
      <c r="BA2461" s="207"/>
      <c r="BB2461" s="207"/>
      <c r="BC2461" s="207"/>
      <c r="BD2461" s="207"/>
      <c r="BE2461" s="207"/>
      <c r="BF2461" s="207"/>
      <c r="BG2461" s="207"/>
      <c r="BH2461" s="207"/>
      <c r="BI2461" s="207"/>
      <c r="BJ2461" s="207"/>
      <c r="BK2461" s="207"/>
      <c r="BL2461" s="207"/>
      <c r="BM2461" s="210"/>
      <c r="BN2461" s="204"/>
      <c r="BO2461" s="2"/>
    </row>
    <row r="2462" spans="1:67" ht="15" hidden="1" customHeight="1" x14ac:dyDescent="0.25">
      <c r="A2462" s="2"/>
      <c r="B2462" s="234"/>
      <c r="C2462" s="237"/>
      <c r="D2462" s="238"/>
      <c r="E2462" s="242"/>
      <c r="F2462" s="245"/>
      <c r="G2462" s="245"/>
      <c r="H2462" s="245"/>
      <c r="I2462" s="245"/>
      <c r="J2462" s="248"/>
      <c r="K2462" s="250"/>
      <c r="L2462" s="247"/>
      <c r="M2462" s="247"/>
      <c r="N2462" s="247"/>
      <c r="O2462" s="245"/>
      <c r="P2462" s="134" t="s">
        <v>262</v>
      </c>
      <c r="Q2462" s="89"/>
      <c r="R2462" s="89"/>
      <c r="S2462" s="89"/>
      <c r="T2462" s="89"/>
      <c r="U2462" s="89"/>
      <c r="V2462" s="89"/>
      <c r="W2462" s="89"/>
      <c r="X2462" s="89"/>
      <c r="Y2462" s="89"/>
      <c r="Z2462" s="89"/>
      <c r="AA2462" s="221"/>
      <c r="AB2462" s="221"/>
      <c r="AC2462" s="234"/>
      <c r="AD2462" s="221"/>
      <c r="AE2462" s="225"/>
      <c r="AF2462" s="226"/>
      <c r="AG2462" s="230"/>
      <c r="AH2462" s="230"/>
      <c r="AI2462" s="230"/>
      <c r="AJ2462" s="216"/>
      <c r="AK2462" s="216"/>
      <c r="AL2462" s="218"/>
      <c r="AM2462" s="213"/>
      <c r="AN2462" s="213"/>
      <c r="AO2462" s="213"/>
      <c r="AP2462" s="213"/>
      <c r="AQ2462" s="213"/>
      <c r="AR2462" s="213"/>
      <c r="AS2462" s="213"/>
      <c r="AT2462" s="207"/>
      <c r="AU2462" s="207"/>
      <c r="AV2462" s="207"/>
      <c r="AW2462" s="207"/>
      <c r="AX2462" s="207"/>
      <c r="AY2462" s="207"/>
      <c r="AZ2462" s="207"/>
      <c r="BA2462" s="207"/>
      <c r="BB2462" s="207"/>
      <c r="BC2462" s="207"/>
      <c r="BD2462" s="207"/>
      <c r="BE2462" s="207"/>
      <c r="BF2462" s="207"/>
      <c r="BG2462" s="207"/>
      <c r="BH2462" s="207"/>
      <c r="BI2462" s="207"/>
      <c r="BJ2462" s="207"/>
      <c r="BK2462" s="207"/>
      <c r="BL2462" s="207"/>
      <c r="BM2462" s="210"/>
      <c r="BN2462" s="204"/>
      <c r="BO2462" s="2"/>
    </row>
    <row r="2463" spans="1:67" ht="15" hidden="1" customHeight="1" x14ac:dyDescent="0.25">
      <c r="A2463" s="2"/>
      <c r="B2463" s="234"/>
      <c r="C2463" s="237"/>
      <c r="D2463" s="238"/>
      <c r="E2463" s="242"/>
      <c r="F2463" s="245"/>
      <c r="G2463" s="245"/>
      <c r="H2463" s="245"/>
      <c r="I2463" s="245"/>
      <c r="J2463" s="248"/>
      <c r="K2463" s="250"/>
      <c r="L2463" s="247"/>
      <c r="M2463" s="247"/>
      <c r="N2463" s="247"/>
      <c r="O2463" s="245"/>
      <c r="P2463" s="134" t="s">
        <v>263</v>
      </c>
      <c r="Q2463" s="89"/>
      <c r="R2463" s="89"/>
      <c r="S2463" s="89"/>
      <c r="T2463" s="89"/>
      <c r="U2463" s="89"/>
      <c r="V2463" s="89"/>
      <c r="W2463" s="89"/>
      <c r="X2463" s="89"/>
      <c r="Y2463" s="89"/>
      <c r="Z2463" s="89"/>
      <c r="AA2463" s="221"/>
      <c r="AB2463" s="221"/>
      <c r="AC2463" s="234"/>
      <c r="AD2463" s="221"/>
      <c r="AE2463" s="225"/>
      <c r="AF2463" s="226"/>
      <c r="AG2463" s="230"/>
      <c r="AH2463" s="230"/>
      <c r="AI2463" s="230"/>
      <c r="AJ2463" s="216"/>
      <c r="AK2463" s="216"/>
      <c r="AL2463" s="218"/>
      <c r="AM2463" s="213"/>
      <c r="AN2463" s="213"/>
      <c r="AO2463" s="213"/>
      <c r="AP2463" s="213"/>
      <c r="AQ2463" s="213"/>
      <c r="AR2463" s="213"/>
      <c r="AS2463" s="213"/>
      <c r="AT2463" s="207"/>
      <c r="AU2463" s="207"/>
      <c r="AV2463" s="207"/>
      <c r="AW2463" s="207"/>
      <c r="AX2463" s="207"/>
      <c r="AY2463" s="207"/>
      <c r="AZ2463" s="207"/>
      <c r="BA2463" s="207"/>
      <c r="BB2463" s="207"/>
      <c r="BC2463" s="207"/>
      <c r="BD2463" s="207"/>
      <c r="BE2463" s="207"/>
      <c r="BF2463" s="207"/>
      <c r="BG2463" s="207"/>
      <c r="BH2463" s="207"/>
      <c r="BI2463" s="207"/>
      <c r="BJ2463" s="207"/>
      <c r="BK2463" s="207"/>
      <c r="BL2463" s="207"/>
      <c r="BM2463" s="210"/>
      <c r="BN2463" s="204"/>
      <c r="BO2463" s="2"/>
    </row>
    <row r="2464" spans="1:67" ht="15" hidden="1" customHeight="1" x14ac:dyDescent="0.25">
      <c r="A2464" s="2"/>
      <c r="B2464" s="234"/>
      <c r="C2464" s="237"/>
      <c r="D2464" s="238"/>
      <c r="E2464" s="242"/>
      <c r="F2464" s="245"/>
      <c r="G2464" s="245"/>
      <c r="H2464" s="245"/>
      <c r="I2464" s="245"/>
      <c r="J2464" s="248"/>
      <c r="K2464" s="250"/>
      <c r="L2464" s="247"/>
      <c r="M2464" s="247"/>
      <c r="N2464" s="247"/>
      <c r="O2464" s="245"/>
      <c r="P2464" s="134" t="s">
        <v>27</v>
      </c>
      <c r="Q2464" s="89"/>
      <c r="R2464" s="89"/>
      <c r="S2464" s="89"/>
      <c r="T2464" s="89"/>
      <c r="U2464" s="89"/>
      <c r="V2464" s="89"/>
      <c r="W2464" s="89"/>
      <c r="X2464" s="89"/>
      <c r="Y2464" s="89"/>
      <c r="Z2464" s="89"/>
      <c r="AA2464" s="221"/>
      <c r="AB2464" s="221"/>
      <c r="AC2464" s="234"/>
      <c r="AD2464" s="221"/>
      <c r="AE2464" s="225"/>
      <c r="AF2464" s="226"/>
      <c r="AG2464" s="230"/>
      <c r="AH2464" s="230"/>
      <c r="AI2464" s="230"/>
      <c r="AJ2464" s="216"/>
      <c r="AK2464" s="216"/>
      <c r="AL2464" s="218"/>
      <c r="AM2464" s="213"/>
      <c r="AN2464" s="213"/>
      <c r="AO2464" s="213"/>
      <c r="AP2464" s="213"/>
      <c r="AQ2464" s="213"/>
      <c r="AR2464" s="213"/>
      <c r="AS2464" s="213"/>
      <c r="AT2464" s="207"/>
      <c r="AU2464" s="207"/>
      <c r="AV2464" s="207"/>
      <c r="AW2464" s="207"/>
      <c r="AX2464" s="207"/>
      <c r="AY2464" s="207"/>
      <c r="AZ2464" s="207"/>
      <c r="BA2464" s="207"/>
      <c r="BB2464" s="207"/>
      <c r="BC2464" s="207"/>
      <c r="BD2464" s="207"/>
      <c r="BE2464" s="207"/>
      <c r="BF2464" s="207"/>
      <c r="BG2464" s="207"/>
      <c r="BH2464" s="207"/>
      <c r="BI2464" s="207"/>
      <c r="BJ2464" s="207"/>
      <c r="BK2464" s="207"/>
      <c r="BL2464" s="207"/>
      <c r="BM2464" s="210"/>
      <c r="BN2464" s="204"/>
      <c r="BO2464" s="2"/>
    </row>
    <row r="2465" spans="1:67" ht="15" customHeight="1" x14ac:dyDescent="0.25">
      <c r="A2465" s="2"/>
      <c r="B2465" s="219"/>
      <c r="C2465" s="239"/>
      <c r="D2465" s="240"/>
      <c r="E2465" s="243"/>
      <c r="F2465" s="246"/>
      <c r="G2465" s="246"/>
      <c r="H2465" s="246"/>
      <c r="I2465" s="246"/>
      <c r="J2465" s="248"/>
      <c r="K2465" s="251"/>
      <c r="L2465" s="248"/>
      <c r="M2465" s="248"/>
      <c r="N2465" s="248"/>
      <c r="O2465" s="246"/>
      <c r="P2465" s="134" t="s">
        <v>28</v>
      </c>
      <c r="Q2465" s="182">
        <v>46156</v>
      </c>
      <c r="R2465" s="182">
        <v>46158</v>
      </c>
      <c r="S2465" s="182">
        <v>46192</v>
      </c>
      <c r="T2465" s="89"/>
      <c r="U2465" s="89"/>
      <c r="V2465" s="89"/>
      <c r="W2465" s="89"/>
      <c r="X2465" s="89"/>
      <c r="Y2465" s="89"/>
      <c r="Z2465" s="89"/>
      <c r="AA2465" s="232"/>
      <c r="AB2465" s="222"/>
      <c r="AC2465" s="252"/>
      <c r="AD2465" s="222"/>
      <c r="AE2465" s="227"/>
      <c r="AF2465" s="228"/>
      <c r="AG2465" s="231"/>
      <c r="AH2465" s="232"/>
      <c r="AI2465" s="232"/>
      <c r="AJ2465" s="217"/>
      <c r="AK2465" s="217"/>
      <c r="AL2465" s="219"/>
      <c r="AM2465" s="214"/>
      <c r="AN2465" s="214"/>
      <c r="AO2465" s="214"/>
      <c r="AP2465" s="214"/>
      <c r="AQ2465" s="214"/>
      <c r="AR2465" s="214"/>
      <c r="AS2465" s="214"/>
      <c r="AT2465" s="208"/>
      <c r="AU2465" s="208"/>
      <c r="AV2465" s="208"/>
      <c r="AW2465" s="208"/>
      <c r="AX2465" s="208"/>
      <c r="AY2465" s="208"/>
      <c r="AZ2465" s="208"/>
      <c r="BA2465" s="208"/>
      <c r="BB2465" s="208"/>
      <c r="BC2465" s="208"/>
      <c r="BD2465" s="208"/>
      <c r="BE2465" s="208"/>
      <c r="BF2465" s="208"/>
      <c r="BG2465" s="208"/>
      <c r="BH2465" s="208"/>
      <c r="BI2465" s="208"/>
      <c r="BJ2465" s="208"/>
      <c r="BK2465" s="208"/>
      <c r="BL2465" s="208"/>
      <c r="BM2465" s="211"/>
      <c r="BN2465" s="205"/>
      <c r="BO2465" s="2"/>
    </row>
    <row r="2466" spans="1:67" ht="15" hidden="1" customHeight="1" x14ac:dyDescent="0.25">
      <c r="A2466" s="2"/>
      <c r="B2466" s="233" t="s">
        <v>1641</v>
      </c>
      <c r="C2466" s="235" t="s">
        <v>1154</v>
      </c>
      <c r="D2466" s="236"/>
      <c r="E2466" s="241"/>
      <c r="F2466" s="244" t="s">
        <v>2093</v>
      </c>
      <c r="G2466" s="245"/>
      <c r="H2466" s="245"/>
      <c r="I2466" s="245" t="s">
        <v>2080</v>
      </c>
      <c r="J2466" s="247"/>
      <c r="K2466" s="249">
        <v>46213</v>
      </c>
      <c r="L2466" s="247" t="s">
        <v>495</v>
      </c>
      <c r="M2466" s="247">
        <v>1</v>
      </c>
      <c r="N2466" s="247"/>
      <c r="O2466" s="245" t="s">
        <v>1596</v>
      </c>
      <c r="P2466" s="135" t="s">
        <v>148</v>
      </c>
      <c r="Q2466" s="89"/>
      <c r="R2466" s="89"/>
      <c r="S2466" s="89"/>
      <c r="T2466" s="89"/>
      <c r="U2466" s="89"/>
      <c r="V2466" s="89"/>
      <c r="W2466" s="89"/>
      <c r="X2466" s="89"/>
      <c r="Y2466" s="89"/>
      <c r="Z2466" s="89"/>
      <c r="AA2466" s="220">
        <v>169</v>
      </c>
      <c r="AB2466" s="220"/>
      <c r="AC2466" s="233"/>
      <c r="AD2466" s="220"/>
      <c r="AE2466" s="223">
        <v>50</v>
      </c>
      <c r="AF2466" s="224"/>
      <c r="AG2466" s="229"/>
      <c r="AH2466" s="229">
        <v>0</v>
      </c>
      <c r="AI2466" s="229">
        <v>0.22586335934994117</v>
      </c>
      <c r="AJ2466" s="215"/>
      <c r="AK2466" s="215"/>
      <c r="AL2466" s="209" t="s">
        <v>1590</v>
      </c>
      <c r="AM2466" s="212"/>
      <c r="AN2466" s="212"/>
      <c r="AO2466" s="212"/>
      <c r="AP2466" s="212"/>
      <c r="AQ2466" s="212"/>
      <c r="AR2466" s="212"/>
      <c r="AS2466" s="212"/>
      <c r="AT2466" s="206"/>
      <c r="AU2466" s="206"/>
      <c r="AV2466" s="206"/>
      <c r="AW2466" s="206"/>
      <c r="AX2466" s="206"/>
      <c r="AY2466" s="206"/>
      <c r="AZ2466" s="206"/>
      <c r="BA2466" s="206"/>
      <c r="BB2466" s="206"/>
      <c r="BC2466" s="206"/>
      <c r="BD2466" s="206"/>
      <c r="BE2466" s="206"/>
      <c r="BF2466" s="206"/>
      <c r="BG2466" s="206"/>
      <c r="BH2466" s="206"/>
      <c r="BI2466" s="206"/>
      <c r="BJ2466" s="206"/>
      <c r="BK2466" s="206"/>
      <c r="BL2466" s="206"/>
      <c r="BM2466" s="209"/>
      <c r="BN2466" s="203"/>
      <c r="BO2466" s="2"/>
    </row>
    <row r="2467" spans="1:67" ht="15" customHeight="1" x14ac:dyDescent="0.25">
      <c r="A2467" s="2"/>
      <c r="B2467" s="234"/>
      <c r="C2467" s="237"/>
      <c r="D2467" s="238"/>
      <c r="E2467" s="242"/>
      <c r="F2467" s="245"/>
      <c r="G2467" s="245"/>
      <c r="H2467" s="245"/>
      <c r="I2467" s="245"/>
      <c r="J2467" s="248"/>
      <c r="K2467" s="250"/>
      <c r="L2467" s="247"/>
      <c r="M2467" s="247"/>
      <c r="N2467" s="247"/>
      <c r="O2467" s="245"/>
      <c r="P2467" s="134" t="s">
        <v>26</v>
      </c>
      <c r="Q2467" s="89">
        <v>46195</v>
      </c>
      <c r="R2467" s="89">
        <v>46199</v>
      </c>
      <c r="S2467" s="89">
        <v>46262</v>
      </c>
      <c r="T2467" s="89">
        <v>46311</v>
      </c>
      <c r="U2467" s="89">
        <v>46332</v>
      </c>
      <c r="V2467" s="89">
        <v>46346</v>
      </c>
      <c r="W2467" s="89"/>
      <c r="X2467" s="89"/>
      <c r="Y2467" s="89"/>
      <c r="Z2467" s="89"/>
      <c r="AA2467" s="221"/>
      <c r="AB2467" s="221"/>
      <c r="AC2467" s="234"/>
      <c r="AD2467" s="221"/>
      <c r="AE2467" s="225"/>
      <c r="AF2467" s="226"/>
      <c r="AG2467" s="230"/>
      <c r="AH2467" s="230"/>
      <c r="AI2467" s="230"/>
      <c r="AJ2467" s="216"/>
      <c r="AK2467" s="216"/>
      <c r="AL2467" s="218"/>
      <c r="AM2467" s="213"/>
      <c r="AN2467" s="213"/>
      <c r="AO2467" s="213"/>
      <c r="AP2467" s="213"/>
      <c r="AQ2467" s="213"/>
      <c r="AR2467" s="213"/>
      <c r="AS2467" s="213"/>
      <c r="AT2467" s="207"/>
      <c r="AU2467" s="207"/>
      <c r="AV2467" s="207"/>
      <c r="AW2467" s="207"/>
      <c r="AX2467" s="207"/>
      <c r="AY2467" s="207"/>
      <c r="AZ2467" s="207"/>
      <c r="BA2467" s="207"/>
      <c r="BB2467" s="207"/>
      <c r="BC2467" s="207"/>
      <c r="BD2467" s="207"/>
      <c r="BE2467" s="207"/>
      <c r="BF2467" s="207"/>
      <c r="BG2467" s="207"/>
      <c r="BH2467" s="207"/>
      <c r="BI2467" s="207"/>
      <c r="BJ2467" s="207"/>
      <c r="BK2467" s="207"/>
      <c r="BL2467" s="207"/>
      <c r="BM2467" s="210"/>
      <c r="BN2467" s="204"/>
      <c r="BO2467" s="2"/>
    </row>
    <row r="2468" spans="1:67" ht="15" hidden="1" customHeight="1" x14ac:dyDescent="0.25">
      <c r="A2468" s="2"/>
      <c r="B2468" s="234"/>
      <c r="C2468" s="237"/>
      <c r="D2468" s="238"/>
      <c r="E2468" s="242"/>
      <c r="F2468" s="245"/>
      <c r="G2468" s="245"/>
      <c r="H2468" s="245"/>
      <c r="I2468" s="245"/>
      <c r="J2468" s="248"/>
      <c r="K2468" s="250"/>
      <c r="L2468" s="247"/>
      <c r="M2468" s="247"/>
      <c r="N2468" s="247"/>
      <c r="O2468" s="245"/>
      <c r="P2468" s="134" t="s">
        <v>262</v>
      </c>
      <c r="Q2468" s="89"/>
      <c r="R2468" s="89"/>
      <c r="S2468" s="89"/>
      <c r="T2468" s="89"/>
      <c r="U2468" s="89"/>
      <c r="V2468" s="89"/>
      <c r="W2468" s="89"/>
      <c r="X2468" s="89"/>
      <c r="Y2468" s="89"/>
      <c r="Z2468" s="89"/>
      <c r="AA2468" s="221"/>
      <c r="AB2468" s="221"/>
      <c r="AC2468" s="234"/>
      <c r="AD2468" s="221"/>
      <c r="AE2468" s="225"/>
      <c r="AF2468" s="226"/>
      <c r="AG2468" s="230"/>
      <c r="AH2468" s="230"/>
      <c r="AI2468" s="230"/>
      <c r="AJ2468" s="216"/>
      <c r="AK2468" s="216"/>
      <c r="AL2468" s="218"/>
      <c r="AM2468" s="213"/>
      <c r="AN2468" s="213"/>
      <c r="AO2468" s="213"/>
      <c r="AP2468" s="213"/>
      <c r="AQ2468" s="213"/>
      <c r="AR2468" s="213"/>
      <c r="AS2468" s="213"/>
      <c r="AT2468" s="207"/>
      <c r="AU2468" s="207"/>
      <c r="AV2468" s="207"/>
      <c r="AW2468" s="207"/>
      <c r="AX2468" s="207"/>
      <c r="AY2468" s="207"/>
      <c r="AZ2468" s="207"/>
      <c r="BA2468" s="207"/>
      <c r="BB2468" s="207"/>
      <c r="BC2468" s="207"/>
      <c r="BD2468" s="207"/>
      <c r="BE2468" s="207"/>
      <c r="BF2468" s="207"/>
      <c r="BG2468" s="207"/>
      <c r="BH2468" s="207"/>
      <c r="BI2468" s="207"/>
      <c r="BJ2468" s="207"/>
      <c r="BK2468" s="207"/>
      <c r="BL2468" s="207"/>
      <c r="BM2468" s="210"/>
      <c r="BN2468" s="204"/>
      <c r="BO2468" s="2"/>
    </row>
    <row r="2469" spans="1:67" ht="15" hidden="1" customHeight="1" x14ac:dyDescent="0.25">
      <c r="A2469" s="2"/>
      <c r="B2469" s="234"/>
      <c r="C2469" s="237"/>
      <c r="D2469" s="238"/>
      <c r="E2469" s="242"/>
      <c r="F2469" s="245"/>
      <c r="G2469" s="245"/>
      <c r="H2469" s="245"/>
      <c r="I2469" s="245"/>
      <c r="J2469" s="248"/>
      <c r="K2469" s="250"/>
      <c r="L2469" s="247"/>
      <c r="M2469" s="247"/>
      <c r="N2469" s="247"/>
      <c r="O2469" s="245"/>
      <c r="P2469" s="134" t="s">
        <v>263</v>
      </c>
      <c r="Q2469" s="89"/>
      <c r="R2469" s="89"/>
      <c r="S2469" s="89"/>
      <c r="T2469" s="89"/>
      <c r="U2469" s="89"/>
      <c r="V2469" s="89"/>
      <c r="W2469" s="89"/>
      <c r="X2469" s="89"/>
      <c r="Y2469" s="89"/>
      <c r="Z2469" s="89"/>
      <c r="AA2469" s="221"/>
      <c r="AB2469" s="221"/>
      <c r="AC2469" s="234"/>
      <c r="AD2469" s="221"/>
      <c r="AE2469" s="225"/>
      <c r="AF2469" s="226"/>
      <c r="AG2469" s="230"/>
      <c r="AH2469" s="230"/>
      <c r="AI2469" s="230"/>
      <c r="AJ2469" s="216"/>
      <c r="AK2469" s="216"/>
      <c r="AL2469" s="218"/>
      <c r="AM2469" s="213"/>
      <c r="AN2469" s="213"/>
      <c r="AO2469" s="213"/>
      <c r="AP2469" s="213"/>
      <c r="AQ2469" s="213"/>
      <c r="AR2469" s="213"/>
      <c r="AS2469" s="213"/>
      <c r="AT2469" s="207"/>
      <c r="AU2469" s="207"/>
      <c r="AV2469" s="207"/>
      <c r="AW2469" s="207"/>
      <c r="AX2469" s="207"/>
      <c r="AY2469" s="207"/>
      <c r="AZ2469" s="207"/>
      <c r="BA2469" s="207"/>
      <c r="BB2469" s="207"/>
      <c r="BC2469" s="207"/>
      <c r="BD2469" s="207"/>
      <c r="BE2469" s="207"/>
      <c r="BF2469" s="207"/>
      <c r="BG2469" s="207"/>
      <c r="BH2469" s="207"/>
      <c r="BI2469" s="207"/>
      <c r="BJ2469" s="207"/>
      <c r="BK2469" s="207"/>
      <c r="BL2469" s="207"/>
      <c r="BM2469" s="210"/>
      <c r="BN2469" s="204"/>
      <c r="BO2469" s="2"/>
    </row>
    <row r="2470" spans="1:67" ht="15" hidden="1" customHeight="1" x14ac:dyDescent="0.25">
      <c r="A2470" s="2"/>
      <c r="B2470" s="234"/>
      <c r="C2470" s="237"/>
      <c r="D2470" s="238"/>
      <c r="E2470" s="242"/>
      <c r="F2470" s="245"/>
      <c r="G2470" s="245"/>
      <c r="H2470" s="245"/>
      <c r="I2470" s="245"/>
      <c r="J2470" s="248"/>
      <c r="K2470" s="250"/>
      <c r="L2470" s="247"/>
      <c r="M2470" s="247"/>
      <c r="N2470" s="247"/>
      <c r="O2470" s="245"/>
      <c r="P2470" s="134" t="s">
        <v>27</v>
      </c>
      <c r="Q2470" s="89"/>
      <c r="R2470" s="89"/>
      <c r="S2470" s="89"/>
      <c r="T2470" s="89"/>
      <c r="U2470" s="89"/>
      <c r="V2470" s="89"/>
      <c r="W2470" s="89"/>
      <c r="X2470" s="89"/>
      <c r="Y2470" s="89"/>
      <c r="Z2470" s="89"/>
      <c r="AA2470" s="221"/>
      <c r="AB2470" s="221"/>
      <c r="AC2470" s="234"/>
      <c r="AD2470" s="221"/>
      <c r="AE2470" s="225"/>
      <c r="AF2470" s="226"/>
      <c r="AG2470" s="230"/>
      <c r="AH2470" s="230"/>
      <c r="AI2470" s="230"/>
      <c r="AJ2470" s="216"/>
      <c r="AK2470" s="216"/>
      <c r="AL2470" s="218"/>
      <c r="AM2470" s="213"/>
      <c r="AN2470" s="213"/>
      <c r="AO2470" s="213"/>
      <c r="AP2470" s="213"/>
      <c r="AQ2470" s="213"/>
      <c r="AR2470" s="213"/>
      <c r="AS2470" s="213"/>
      <c r="AT2470" s="207"/>
      <c r="AU2470" s="207"/>
      <c r="AV2470" s="207"/>
      <c r="AW2470" s="207"/>
      <c r="AX2470" s="207"/>
      <c r="AY2470" s="207"/>
      <c r="AZ2470" s="207"/>
      <c r="BA2470" s="207"/>
      <c r="BB2470" s="207"/>
      <c r="BC2470" s="207"/>
      <c r="BD2470" s="207"/>
      <c r="BE2470" s="207"/>
      <c r="BF2470" s="207"/>
      <c r="BG2470" s="207"/>
      <c r="BH2470" s="207"/>
      <c r="BI2470" s="207"/>
      <c r="BJ2470" s="207"/>
      <c r="BK2470" s="207"/>
      <c r="BL2470" s="207"/>
      <c r="BM2470" s="210"/>
      <c r="BN2470" s="204"/>
      <c r="BO2470" s="2"/>
    </row>
    <row r="2471" spans="1:67" ht="15" customHeight="1" x14ac:dyDescent="0.25">
      <c r="A2471" s="2"/>
      <c r="B2471" s="219"/>
      <c r="C2471" s="239"/>
      <c r="D2471" s="240"/>
      <c r="E2471" s="243"/>
      <c r="F2471" s="246"/>
      <c r="G2471" s="246"/>
      <c r="H2471" s="246"/>
      <c r="I2471" s="246"/>
      <c r="J2471" s="248"/>
      <c r="K2471" s="251"/>
      <c r="L2471" s="248"/>
      <c r="M2471" s="248"/>
      <c r="N2471" s="248"/>
      <c r="O2471" s="246"/>
      <c r="P2471" s="134" t="s">
        <v>28</v>
      </c>
      <c r="Q2471" s="182">
        <v>46174</v>
      </c>
      <c r="R2471" s="182">
        <v>46192</v>
      </c>
      <c r="S2471" s="182">
        <v>46213</v>
      </c>
      <c r="T2471" s="89"/>
      <c r="U2471" s="89"/>
      <c r="V2471" s="89"/>
      <c r="W2471" s="89"/>
      <c r="X2471" s="89"/>
      <c r="Y2471" s="89"/>
      <c r="Z2471" s="89"/>
      <c r="AA2471" s="232"/>
      <c r="AB2471" s="222"/>
      <c r="AC2471" s="252"/>
      <c r="AD2471" s="222"/>
      <c r="AE2471" s="227"/>
      <c r="AF2471" s="228"/>
      <c r="AG2471" s="231"/>
      <c r="AH2471" s="232"/>
      <c r="AI2471" s="232"/>
      <c r="AJ2471" s="217"/>
      <c r="AK2471" s="217"/>
      <c r="AL2471" s="219"/>
      <c r="AM2471" s="214"/>
      <c r="AN2471" s="214"/>
      <c r="AO2471" s="214"/>
      <c r="AP2471" s="214"/>
      <c r="AQ2471" s="214"/>
      <c r="AR2471" s="214"/>
      <c r="AS2471" s="214"/>
      <c r="AT2471" s="208"/>
      <c r="AU2471" s="208"/>
      <c r="AV2471" s="208"/>
      <c r="AW2471" s="208"/>
      <c r="AX2471" s="208"/>
      <c r="AY2471" s="208"/>
      <c r="AZ2471" s="208"/>
      <c r="BA2471" s="208"/>
      <c r="BB2471" s="208"/>
      <c r="BC2471" s="208"/>
      <c r="BD2471" s="208"/>
      <c r="BE2471" s="208"/>
      <c r="BF2471" s="208"/>
      <c r="BG2471" s="208"/>
      <c r="BH2471" s="208"/>
      <c r="BI2471" s="208"/>
      <c r="BJ2471" s="208"/>
      <c r="BK2471" s="208"/>
      <c r="BL2471" s="208"/>
      <c r="BM2471" s="211"/>
      <c r="BN2471" s="205"/>
      <c r="BO2471" s="2"/>
    </row>
    <row r="2472" spans="1:67" ht="15" hidden="1" customHeight="1" x14ac:dyDescent="0.25">
      <c r="A2472" s="2"/>
      <c r="B2472" s="233" t="s">
        <v>1618</v>
      </c>
      <c r="C2472" s="235" t="s">
        <v>1156</v>
      </c>
      <c r="D2472" s="236"/>
      <c r="E2472" s="241"/>
      <c r="F2472" s="244" t="s">
        <v>2094</v>
      </c>
      <c r="G2472" s="245"/>
      <c r="H2472" s="245"/>
      <c r="I2472" s="245" t="s">
        <v>2080</v>
      </c>
      <c r="J2472" s="247"/>
      <c r="K2472" s="249">
        <v>46241</v>
      </c>
      <c r="L2472" s="247" t="s">
        <v>498</v>
      </c>
      <c r="M2472" s="247">
        <v>1</v>
      </c>
      <c r="N2472" s="247"/>
      <c r="O2472" s="245" t="s">
        <v>1596</v>
      </c>
      <c r="P2472" s="135" t="s">
        <v>148</v>
      </c>
      <c r="Q2472" s="89"/>
      <c r="R2472" s="89"/>
      <c r="S2472" s="89"/>
      <c r="T2472" s="89"/>
      <c r="U2472" s="89"/>
      <c r="V2472" s="89"/>
      <c r="W2472" s="89"/>
      <c r="X2472" s="89"/>
      <c r="Y2472" s="89"/>
      <c r="Z2472" s="89"/>
      <c r="AA2472" s="220">
        <v>169</v>
      </c>
      <c r="AB2472" s="220"/>
      <c r="AC2472" s="233"/>
      <c r="AD2472" s="220"/>
      <c r="AE2472" s="223">
        <v>70</v>
      </c>
      <c r="AF2472" s="224"/>
      <c r="AG2472" s="229"/>
      <c r="AH2472" s="229">
        <v>70</v>
      </c>
      <c r="AI2472" s="229">
        <v>0.22586335934994117</v>
      </c>
      <c r="AJ2472" s="215"/>
      <c r="AK2472" s="215"/>
      <c r="AL2472" s="209" t="s">
        <v>1590</v>
      </c>
      <c r="AM2472" s="212"/>
      <c r="AN2472" s="212"/>
      <c r="AO2472" s="212"/>
      <c r="AP2472" s="212"/>
      <c r="AQ2472" s="212"/>
      <c r="AR2472" s="212"/>
      <c r="AS2472" s="212"/>
      <c r="AT2472" s="206"/>
      <c r="AU2472" s="206"/>
      <c r="AV2472" s="206"/>
      <c r="AW2472" s="206"/>
      <c r="AX2472" s="206"/>
      <c r="AY2472" s="206"/>
      <c r="AZ2472" s="206"/>
      <c r="BA2472" s="206"/>
      <c r="BB2472" s="206"/>
      <c r="BC2472" s="206"/>
      <c r="BD2472" s="206"/>
      <c r="BE2472" s="206"/>
      <c r="BF2472" s="206"/>
      <c r="BG2472" s="206"/>
      <c r="BH2472" s="206"/>
      <c r="BI2472" s="206"/>
      <c r="BJ2472" s="206"/>
      <c r="BK2472" s="206"/>
      <c r="BL2472" s="206"/>
      <c r="BM2472" s="209"/>
      <c r="BN2472" s="203"/>
      <c r="BO2472" s="2"/>
    </row>
    <row r="2473" spans="1:67" ht="15" customHeight="1" x14ac:dyDescent="0.25">
      <c r="A2473" s="2"/>
      <c r="B2473" s="234"/>
      <c r="C2473" s="237"/>
      <c r="D2473" s="238"/>
      <c r="E2473" s="242"/>
      <c r="F2473" s="245"/>
      <c r="G2473" s="245"/>
      <c r="H2473" s="245"/>
      <c r="I2473" s="245"/>
      <c r="J2473" s="248"/>
      <c r="K2473" s="250"/>
      <c r="L2473" s="247"/>
      <c r="M2473" s="247"/>
      <c r="N2473" s="247"/>
      <c r="O2473" s="245"/>
      <c r="P2473" s="134" t="s">
        <v>26</v>
      </c>
      <c r="Q2473" s="89">
        <v>46181</v>
      </c>
      <c r="R2473" s="89">
        <v>46188</v>
      </c>
      <c r="S2473" s="89">
        <v>46219</v>
      </c>
      <c r="T2473" s="89">
        <v>46244</v>
      </c>
      <c r="U2473" s="89">
        <v>46265</v>
      </c>
      <c r="V2473" s="89">
        <v>46279</v>
      </c>
      <c r="W2473" s="89"/>
      <c r="X2473" s="89"/>
      <c r="Y2473" s="89"/>
      <c r="Z2473" s="89"/>
      <c r="AA2473" s="221"/>
      <c r="AB2473" s="221"/>
      <c r="AC2473" s="234"/>
      <c r="AD2473" s="221"/>
      <c r="AE2473" s="225"/>
      <c r="AF2473" s="226"/>
      <c r="AG2473" s="230"/>
      <c r="AH2473" s="230"/>
      <c r="AI2473" s="230"/>
      <c r="AJ2473" s="216"/>
      <c r="AK2473" s="216"/>
      <c r="AL2473" s="218"/>
      <c r="AM2473" s="213"/>
      <c r="AN2473" s="213"/>
      <c r="AO2473" s="213"/>
      <c r="AP2473" s="213"/>
      <c r="AQ2473" s="213"/>
      <c r="AR2473" s="213"/>
      <c r="AS2473" s="213"/>
      <c r="AT2473" s="207"/>
      <c r="AU2473" s="207"/>
      <c r="AV2473" s="207"/>
      <c r="AW2473" s="207"/>
      <c r="AX2473" s="207"/>
      <c r="AY2473" s="207"/>
      <c r="AZ2473" s="207"/>
      <c r="BA2473" s="207"/>
      <c r="BB2473" s="207"/>
      <c r="BC2473" s="207"/>
      <c r="BD2473" s="207"/>
      <c r="BE2473" s="207"/>
      <c r="BF2473" s="207"/>
      <c r="BG2473" s="207"/>
      <c r="BH2473" s="207"/>
      <c r="BI2473" s="207"/>
      <c r="BJ2473" s="207"/>
      <c r="BK2473" s="207"/>
      <c r="BL2473" s="207"/>
      <c r="BM2473" s="210"/>
      <c r="BN2473" s="204"/>
      <c r="BO2473" s="2"/>
    </row>
    <row r="2474" spans="1:67" ht="15" hidden="1" customHeight="1" x14ac:dyDescent="0.25">
      <c r="A2474" s="2"/>
      <c r="B2474" s="234"/>
      <c r="C2474" s="237"/>
      <c r="D2474" s="238"/>
      <c r="E2474" s="242"/>
      <c r="F2474" s="245"/>
      <c r="G2474" s="245"/>
      <c r="H2474" s="245"/>
      <c r="I2474" s="245"/>
      <c r="J2474" s="248"/>
      <c r="K2474" s="250"/>
      <c r="L2474" s="247"/>
      <c r="M2474" s="247"/>
      <c r="N2474" s="247"/>
      <c r="O2474" s="245"/>
      <c r="P2474" s="134" t="s">
        <v>262</v>
      </c>
      <c r="Q2474" s="89"/>
      <c r="R2474" s="89"/>
      <c r="S2474" s="89"/>
      <c r="T2474" s="89"/>
      <c r="U2474" s="89"/>
      <c r="V2474" s="89"/>
      <c r="W2474" s="89"/>
      <c r="X2474" s="89"/>
      <c r="Y2474" s="89"/>
      <c r="Z2474" s="89"/>
      <c r="AA2474" s="221"/>
      <c r="AB2474" s="221"/>
      <c r="AC2474" s="234"/>
      <c r="AD2474" s="221"/>
      <c r="AE2474" s="225"/>
      <c r="AF2474" s="226"/>
      <c r="AG2474" s="230"/>
      <c r="AH2474" s="230"/>
      <c r="AI2474" s="230"/>
      <c r="AJ2474" s="216"/>
      <c r="AK2474" s="216"/>
      <c r="AL2474" s="218"/>
      <c r="AM2474" s="213"/>
      <c r="AN2474" s="213"/>
      <c r="AO2474" s="213"/>
      <c r="AP2474" s="213"/>
      <c r="AQ2474" s="213"/>
      <c r="AR2474" s="213"/>
      <c r="AS2474" s="213"/>
      <c r="AT2474" s="207"/>
      <c r="AU2474" s="207"/>
      <c r="AV2474" s="207"/>
      <c r="AW2474" s="207"/>
      <c r="AX2474" s="207"/>
      <c r="AY2474" s="207"/>
      <c r="AZ2474" s="207"/>
      <c r="BA2474" s="207"/>
      <c r="BB2474" s="207"/>
      <c r="BC2474" s="207"/>
      <c r="BD2474" s="207"/>
      <c r="BE2474" s="207"/>
      <c r="BF2474" s="207"/>
      <c r="BG2474" s="207"/>
      <c r="BH2474" s="207"/>
      <c r="BI2474" s="207"/>
      <c r="BJ2474" s="207"/>
      <c r="BK2474" s="207"/>
      <c r="BL2474" s="207"/>
      <c r="BM2474" s="210"/>
      <c r="BN2474" s="204"/>
      <c r="BO2474" s="2"/>
    </row>
    <row r="2475" spans="1:67" ht="15" hidden="1" customHeight="1" x14ac:dyDescent="0.25">
      <c r="A2475" s="2"/>
      <c r="B2475" s="234"/>
      <c r="C2475" s="237"/>
      <c r="D2475" s="238"/>
      <c r="E2475" s="242"/>
      <c r="F2475" s="245"/>
      <c r="G2475" s="245"/>
      <c r="H2475" s="245"/>
      <c r="I2475" s="245"/>
      <c r="J2475" s="248"/>
      <c r="K2475" s="250"/>
      <c r="L2475" s="247"/>
      <c r="M2475" s="247"/>
      <c r="N2475" s="247"/>
      <c r="O2475" s="245"/>
      <c r="P2475" s="134" t="s">
        <v>263</v>
      </c>
      <c r="Q2475" s="89"/>
      <c r="R2475" s="89"/>
      <c r="S2475" s="89"/>
      <c r="T2475" s="89"/>
      <c r="U2475" s="89"/>
      <c r="V2475" s="89"/>
      <c r="W2475" s="89"/>
      <c r="X2475" s="89"/>
      <c r="Y2475" s="89"/>
      <c r="Z2475" s="89"/>
      <c r="AA2475" s="221"/>
      <c r="AB2475" s="221"/>
      <c r="AC2475" s="234"/>
      <c r="AD2475" s="221"/>
      <c r="AE2475" s="225"/>
      <c r="AF2475" s="226"/>
      <c r="AG2475" s="230"/>
      <c r="AH2475" s="230"/>
      <c r="AI2475" s="230"/>
      <c r="AJ2475" s="216"/>
      <c r="AK2475" s="216"/>
      <c r="AL2475" s="218"/>
      <c r="AM2475" s="213"/>
      <c r="AN2475" s="213"/>
      <c r="AO2475" s="213"/>
      <c r="AP2475" s="213"/>
      <c r="AQ2475" s="213"/>
      <c r="AR2475" s="213"/>
      <c r="AS2475" s="213"/>
      <c r="AT2475" s="207"/>
      <c r="AU2475" s="207"/>
      <c r="AV2475" s="207"/>
      <c r="AW2475" s="207"/>
      <c r="AX2475" s="207"/>
      <c r="AY2475" s="207"/>
      <c r="AZ2475" s="207"/>
      <c r="BA2475" s="207"/>
      <c r="BB2475" s="207"/>
      <c r="BC2475" s="207"/>
      <c r="BD2475" s="207"/>
      <c r="BE2475" s="207"/>
      <c r="BF2475" s="207"/>
      <c r="BG2475" s="207"/>
      <c r="BH2475" s="207"/>
      <c r="BI2475" s="207"/>
      <c r="BJ2475" s="207"/>
      <c r="BK2475" s="207"/>
      <c r="BL2475" s="207"/>
      <c r="BM2475" s="210"/>
      <c r="BN2475" s="204"/>
      <c r="BO2475" s="2"/>
    </row>
    <row r="2476" spans="1:67" ht="15" hidden="1" customHeight="1" x14ac:dyDescent="0.25">
      <c r="A2476" s="2"/>
      <c r="B2476" s="234"/>
      <c r="C2476" s="237"/>
      <c r="D2476" s="238"/>
      <c r="E2476" s="242"/>
      <c r="F2476" s="245"/>
      <c r="G2476" s="245"/>
      <c r="H2476" s="245"/>
      <c r="I2476" s="245"/>
      <c r="J2476" s="248"/>
      <c r="K2476" s="250"/>
      <c r="L2476" s="247"/>
      <c r="M2476" s="247"/>
      <c r="N2476" s="247"/>
      <c r="O2476" s="245"/>
      <c r="P2476" s="134" t="s">
        <v>27</v>
      </c>
      <c r="Q2476" s="89"/>
      <c r="R2476" s="89"/>
      <c r="S2476" s="89"/>
      <c r="T2476" s="89"/>
      <c r="U2476" s="89"/>
      <c r="V2476" s="89"/>
      <c r="W2476" s="89"/>
      <c r="X2476" s="89"/>
      <c r="Y2476" s="89"/>
      <c r="Z2476" s="89"/>
      <c r="AA2476" s="221"/>
      <c r="AB2476" s="221"/>
      <c r="AC2476" s="234"/>
      <c r="AD2476" s="221"/>
      <c r="AE2476" s="225"/>
      <c r="AF2476" s="226"/>
      <c r="AG2476" s="230"/>
      <c r="AH2476" s="230"/>
      <c r="AI2476" s="230"/>
      <c r="AJ2476" s="216"/>
      <c r="AK2476" s="216"/>
      <c r="AL2476" s="218"/>
      <c r="AM2476" s="213"/>
      <c r="AN2476" s="213"/>
      <c r="AO2476" s="213"/>
      <c r="AP2476" s="213"/>
      <c r="AQ2476" s="213"/>
      <c r="AR2476" s="213"/>
      <c r="AS2476" s="213"/>
      <c r="AT2476" s="207"/>
      <c r="AU2476" s="207"/>
      <c r="AV2476" s="207"/>
      <c r="AW2476" s="207"/>
      <c r="AX2476" s="207"/>
      <c r="AY2476" s="207"/>
      <c r="AZ2476" s="207"/>
      <c r="BA2476" s="207"/>
      <c r="BB2476" s="207"/>
      <c r="BC2476" s="207"/>
      <c r="BD2476" s="207"/>
      <c r="BE2476" s="207"/>
      <c r="BF2476" s="207"/>
      <c r="BG2476" s="207"/>
      <c r="BH2476" s="207"/>
      <c r="BI2476" s="207"/>
      <c r="BJ2476" s="207"/>
      <c r="BK2476" s="207"/>
      <c r="BL2476" s="207"/>
      <c r="BM2476" s="210"/>
      <c r="BN2476" s="204"/>
      <c r="BO2476" s="2"/>
    </row>
    <row r="2477" spans="1:67" ht="15" customHeight="1" x14ac:dyDescent="0.25">
      <c r="A2477" s="2"/>
      <c r="B2477" s="219"/>
      <c r="C2477" s="239"/>
      <c r="D2477" s="240"/>
      <c r="E2477" s="243"/>
      <c r="F2477" s="246"/>
      <c r="G2477" s="246"/>
      <c r="H2477" s="246"/>
      <c r="I2477" s="246"/>
      <c r="J2477" s="248"/>
      <c r="K2477" s="251"/>
      <c r="L2477" s="248"/>
      <c r="M2477" s="248"/>
      <c r="N2477" s="248"/>
      <c r="O2477" s="246"/>
      <c r="P2477" s="134" t="s">
        <v>28</v>
      </c>
      <c r="Q2477" s="182">
        <v>46181</v>
      </c>
      <c r="R2477" s="182">
        <v>46190</v>
      </c>
      <c r="S2477" s="182">
        <v>46217</v>
      </c>
      <c r="T2477" s="182">
        <v>46241</v>
      </c>
      <c r="U2477" s="89"/>
      <c r="V2477" s="89"/>
      <c r="W2477" s="89"/>
      <c r="X2477" s="89"/>
      <c r="Y2477" s="89"/>
      <c r="Z2477" s="89"/>
      <c r="AA2477" s="232"/>
      <c r="AB2477" s="222"/>
      <c r="AC2477" s="252"/>
      <c r="AD2477" s="222"/>
      <c r="AE2477" s="227"/>
      <c r="AF2477" s="228"/>
      <c r="AG2477" s="231"/>
      <c r="AH2477" s="232"/>
      <c r="AI2477" s="232"/>
      <c r="AJ2477" s="217"/>
      <c r="AK2477" s="217"/>
      <c r="AL2477" s="219"/>
      <c r="AM2477" s="214"/>
      <c r="AN2477" s="214"/>
      <c r="AO2477" s="214"/>
      <c r="AP2477" s="214"/>
      <c r="AQ2477" s="214"/>
      <c r="AR2477" s="214"/>
      <c r="AS2477" s="214"/>
      <c r="AT2477" s="208"/>
      <c r="AU2477" s="208"/>
      <c r="AV2477" s="208"/>
      <c r="AW2477" s="208"/>
      <c r="AX2477" s="208"/>
      <c r="AY2477" s="208"/>
      <c r="AZ2477" s="208"/>
      <c r="BA2477" s="208"/>
      <c r="BB2477" s="208"/>
      <c r="BC2477" s="208"/>
      <c r="BD2477" s="208"/>
      <c r="BE2477" s="208"/>
      <c r="BF2477" s="208"/>
      <c r="BG2477" s="208"/>
      <c r="BH2477" s="208"/>
      <c r="BI2477" s="208"/>
      <c r="BJ2477" s="208"/>
      <c r="BK2477" s="208"/>
      <c r="BL2477" s="208"/>
      <c r="BM2477" s="211"/>
      <c r="BN2477" s="205"/>
      <c r="BO2477" s="2"/>
    </row>
    <row r="2478" spans="1:67" ht="15" hidden="1" customHeight="1" x14ac:dyDescent="0.25">
      <c r="A2478" s="2"/>
      <c r="B2478" s="233" t="s">
        <v>1641</v>
      </c>
      <c r="C2478" s="235" t="s">
        <v>1160</v>
      </c>
      <c r="D2478" s="236"/>
      <c r="E2478" s="241"/>
      <c r="F2478" s="244" t="s">
        <v>2095</v>
      </c>
      <c r="G2478" s="245"/>
      <c r="H2478" s="245"/>
      <c r="I2478" s="245" t="s">
        <v>2080</v>
      </c>
      <c r="J2478" s="247"/>
      <c r="K2478" s="249">
        <v>46248</v>
      </c>
      <c r="L2478" s="247" t="s">
        <v>498</v>
      </c>
      <c r="M2478" s="247">
        <v>1</v>
      </c>
      <c r="N2478" s="247"/>
      <c r="O2478" s="245" t="s">
        <v>1596</v>
      </c>
      <c r="P2478" s="135" t="s">
        <v>148</v>
      </c>
      <c r="Q2478" s="89"/>
      <c r="R2478" s="89"/>
      <c r="S2478" s="89"/>
      <c r="T2478" s="89"/>
      <c r="U2478" s="89"/>
      <c r="V2478" s="89"/>
      <c r="W2478" s="89"/>
      <c r="X2478" s="89"/>
      <c r="Y2478" s="89"/>
      <c r="Z2478" s="89"/>
      <c r="AA2478" s="220">
        <v>169</v>
      </c>
      <c r="AB2478" s="220"/>
      <c r="AC2478" s="233"/>
      <c r="AD2478" s="220"/>
      <c r="AE2478" s="223">
        <v>70</v>
      </c>
      <c r="AF2478" s="224"/>
      <c r="AG2478" s="229"/>
      <c r="AH2478" s="229">
        <v>50</v>
      </c>
      <c r="AI2478" s="229">
        <v>0.22586335934994117</v>
      </c>
      <c r="AJ2478" s="215"/>
      <c r="AK2478" s="215"/>
      <c r="AL2478" s="209" t="s">
        <v>1590</v>
      </c>
      <c r="AM2478" s="212"/>
      <c r="AN2478" s="212"/>
      <c r="AO2478" s="212"/>
      <c r="AP2478" s="212"/>
      <c r="AQ2478" s="212"/>
      <c r="AR2478" s="212"/>
      <c r="AS2478" s="212"/>
      <c r="AT2478" s="206"/>
      <c r="AU2478" s="206"/>
      <c r="AV2478" s="206"/>
      <c r="AW2478" s="206"/>
      <c r="AX2478" s="206"/>
      <c r="AY2478" s="206"/>
      <c r="AZ2478" s="206"/>
      <c r="BA2478" s="206"/>
      <c r="BB2478" s="206"/>
      <c r="BC2478" s="206"/>
      <c r="BD2478" s="206"/>
      <c r="BE2478" s="206"/>
      <c r="BF2478" s="206"/>
      <c r="BG2478" s="206"/>
      <c r="BH2478" s="206"/>
      <c r="BI2478" s="206"/>
      <c r="BJ2478" s="206"/>
      <c r="BK2478" s="206"/>
      <c r="BL2478" s="206"/>
      <c r="BM2478" s="209"/>
      <c r="BN2478" s="203"/>
      <c r="BO2478" s="2"/>
    </row>
    <row r="2479" spans="1:67" ht="15" customHeight="1" x14ac:dyDescent="0.25">
      <c r="A2479" s="2"/>
      <c r="B2479" s="234"/>
      <c r="C2479" s="237"/>
      <c r="D2479" s="238"/>
      <c r="E2479" s="242"/>
      <c r="F2479" s="245"/>
      <c r="G2479" s="245"/>
      <c r="H2479" s="245"/>
      <c r="I2479" s="245"/>
      <c r="J2479" s="248"/>
      <c r="K2479" s="250"/>
      <c r="L2479" s="247"/>
      <c r="M2479" s="247"/>
      <c r="N2479" s="247"/>
      <c r="O2479" s="245"/>
      <c r="P2479" s="134" t="s">
        <v>26</v>
      </c>
      <c r="Q2479" s="89">
        <v>46220</v>
      </c>
      <c r="R2479" s="89">
        <v>46227</v>
      </c>
      <c r="S2479" s="89">
        <v>46234</v>
      </c>
      <c r="T2479" s="89">
        <v>46251</v>
      </c>
      <c r="U2479" s="89">
        <v>46272</v>
      </c>
      <c r="V2479" s="89">
        <v>46286</v>
      </c>
      <c r="W2479" s="89"/>
      <c r="X2479" s="89"/>
      <c r="Y2479" s="89"/>
      <c r="Z2479" s="89"/>
      <c r="AA2479" s="221"/>
      <c r="AB2479" s="221"/>
      <c r="AC2479" s="234"/>
      <c r="AD2479" s="221"/>
      <c r="AE2479" s="225"/>
      <c r="AF2479" s="226"/>
      <c r="AG2479" s="230"/>
      <c r="AH2479" s="230"/>
      <c r="AI2479" s="230"/>
      <c r="AJ2479" s="216"/>
      <c r="AK2479" s="216"/>
      <c r="AL2479" s="218"/>
      <c r="AM2479" s="213"/>
      <c r="AN2479" s="213"/>
      <c r="AO2479" s="213"/>
      <c r="AP2479" s="213"/>
      <c r="AQ2479" s="213"/>
      <c r="AR2479" s="213"/>
      <c r="AS2479" s="213"/>
      <c r="AT2479" s="207"/>
      <c r="AU2479" s="207"/>
      <c r="AV2479" s="207"/>
      <c r="AW2479" s="207"/>
      <c r="AX2479" s="207"/>
      <c r="AY2479" s="207"/>
      <c r="AZ2479" s="207"/>
      <c r="BA2479" s="207"/>
      <c r="BB2479" s="207"/>
      <c r="BC2479" s="207"/>
      <c r="BD2479" s="207"/>
      <c r="BE2479" s="207"/>
      <c r="BF2479" s="207"/>
      <c r="BG2479" s="207"/>
      <c r="BH2479" s="207"/>
      <c r="BI2479" s="207"/>
      <c r="BJ2479" s="207"/>
      <c r="BK2479" s="207"/>
      <c r="BL2479" s="207"/>
      <c r="BM2479" s="210"/>
      <c r="BN2479" s="204"/>
      <c r="BO2479" s="2"/>
    </row>
    <row r="2480" spans="1:67" ht="15" hidden="1" customHeight="1" x14ac:dyDescent="0.25">
      <c r="A2480" s="2"/>
      <c r="B2480" s="234"/>
      <c r="C2480" s="237"/>
      <c r="D2480" s="238"/>
      <c r="E2480" s="242"/>
      <c r="F2480" s="245"/>
      <c r="G2480" s="245"/>
      <c r="H2480" s="245"/>
      <c r="I2480" s="245"/>
      <c r="J2480" s="248"/>
      <c r="K2480" s="250"/>
      <c r="L2480" s="247"/>
      <c r="M2480" s="247"/>
      <c r="N2480" s="247"/>
      <c r="O2480" s="245"/>
      <c r="P2480" s="134" t="s">
        <v>262</v>
      </c>
      <c r="Q2480" s="89"/>
      <c r="R2480" s="89"/>
      <c r="S2480" s="89"/>
      <c r="T2480" s="89"/>
      <c r="U2480" s="89"/>
      <c r="V2480" s="89"/>
      <c r="W2480" s="89"/>
      <c r="X2480" s="89"/>
      <c r="Y2480" s="89"/>
      <c r="Z2480" s="89"/>
      <c r="AA2480" s="221"/>
      <c r="AB2480" s="221"/>
      <c r="AC2480" s="234"/>
      <c r="AD2480" s="221"/>
      <c r="AE2480" s="225"/>
      <c r="AF2480" s="226"/>
      <c r="AG2480" s="230"/>
      <c r="AH2480" s="230"/>
      <c r="AI2480" s="230"/>
      <c r="AJ2480" s="216"/>
      <c r="AK2480" s="216"/>
      <c r="AL2480" s="218"/>
      <c r="AM2480" s="213"/>
      <c r="AN2480" s="213"/>
      <c r="AO2480" s="213"/>
      <c r="AP2480" s="213"/>
      <c r="AQ2480" s="213"/>
      <c r="AR2480" s="213"/>
      <c r="AS2480" s="213"/>
      <c r="AT2480" s="207"/>
      <c r="AU2480" s="207"/>
      <c r="AV2480" s="207"/>
      <c r="AW2480" s="207"/>
      <c r="AX2480" s="207"/>
      <c r="AY2480" s="207"/>
      <c r="AZ2480" s="207"/>
      <c r="BA2480" s="207"/>
      <c r="BB2480" s="207"/>
      <c r="BC2480" s="207"/>
      <c r="BD2480" s="207"/>
      <c r="BE2480" s="207"/>
      <c r="BF2480" s="207"/>
      <c r="BG2480" s="207"/>
      <c r="BH2480" s="207"/>
      <c r="BI2480" s="207"/>
      <c r="BJ2480" s="207"/>
      <c r="BK2480" s="207"/>
      <c r="BL2480" s="207"/>
      <c r="BM2480" s="210"/>
      <c r="BN2480" s="204"/>
      <c r="BO2480" s="2"/>
    </row>
    <row r="2481" spans="1:67" ht="15" hidden="1" customHeight="1" x14ac:dyDescent="0.25">
      <c r="A2481" s="2"/>
      <c r="B2481" s="234"/>
      <c r="C2481" s="237"/>
      <c r="D2481" s="238"/>
      <c r="E2481" s="242"/>
      <c r="F2481" s="245"/>
      <c r="G2481" s="245"/>
      <c r="H2481" s="245"/>
      <c r="I2481" s="245"/>
      <c r="J2481" s="248"/>
      <c r="K2481" s="250"/>
      <c r="L2481" s="247"/>
      <c r="M2481" s="247"/>
      <c r="N2481" s="247"/>
      <c r="O2481" s="245"/>
      <c r="P2481" s="134" t="s">
        <v>263</v>
      </c>
      <c r="Q2481" s="89"/>
      <c r="R2481" s="89"/>
      <c r="S2481" s="89"/>
      <c r="T2481" s="89"/>
      <c r="U2481" s="89"/>
      <c r="V2481" s="89"/>
      <c r="W2481" s="89"/>
      <c r="X2481" s="89"/>
      <c r="Y2481" s="89"/>
      <c r="Z2481" s="89"/>
      <c r="AA2481" s="221"/>
      <c r="AB2481" s="221"/>
      <c r="AC2481" s="234"/>
      <c r="AD2481" s="221"/>
      <c r="AE2481" s="225"/>
      <c r="AF2481" s="226"/>
      <c r="AG2481" s="230"/>
      <c r="AH2481" s="230"/>
      <c r="AI2481" s="230"/>
      <c r="AJ2481" s="216"/>
      <c r="AK2481" s="216"/>
      <c r="AL2481" s="218"/>
      <c r="AM2481" s="213"/>
      <c r="AN2481" s="213"/>
      <c r="AO2481" s="213"/>
      <c r="AP2481" s="213"/>
      <c r="AQ2481" s="213"/>
      <c r="AR2481" s="213"/>
      <c r="AS2481" s="213"/>
      <c r="AT2481" s="207"/>
      <c r="AU2481" s="207"/>
      <c r="AV2481" s="207"/>
      <c r="AW2481" s="207"/>
      <c r="AX2481" s="207"/>
      <c r="AY2481" s="207"/>
      <c r="AZ2481" s="207"/>
      <c r="BA2481" s="207"/>
      <c r="BB2481" s="207"/>
      <c r="BC2481" s="207"/>
      <c r="BD2481" s="207"/>
      <c r="BE2481" s="207"/>
      <c r="BF2481" s="207"/>
      <c r="BG2481" s="207"/>
      <c r="BH2481" s="207"/>
      <c r="BI2481" s="207"/>
      <c r="BJ2481" s="207"/>
      <c r="BK2481" s="207"/>
      <c r="BL2481" s="207"/>
      <c r="BM2481" s="210"/>
      <c r="BN2481" s="204"/>
      <c r="BO2481" s="2"/>
    </row>
    <row r="2482" spans="1:67" ht="15" hidden="1" customHeight="1" x14ac:dyDescent="0.25">
      <c r="A2482" s="2"/>
      <c r="B2482" s="234"/>
      <c r="C2482" s="237"/>
      <c r="D2482" s="238"/>
      <c r="E2482" s="242"/>
      <c r="F2482" s="245"/>
      <c r="G2482" s="245"/>
      <c r="H2482" s="245"/>
      <c r="I2482" s="245"/>
      <c r="J2482" s="248"/>
      <c r="K2482" s="250"/>
      <c r="L2482" s="247"/>
      <c r="M2482" s="247"/>
      <c r="N2482" s="247"/>
      <c r="O2482" s="245"/>
      <c r="P2482" s="134" t="s">
        <v>27</v>
      </c>
      <c r="Q2482" s="89"/>
      <c r="R2482" s="89"/>
      <c r="S2482" s="89"/>
      <c r="T2482" s="89"/>
      <c r="U2482" s="89"/>
      <c r="V2482" s="89"/>
      <c r="W2482" s="89"/>
      <c r="X2482" s="89"/>
      <c r="Y2482" s="89"/>
      <c r="Z2482" s="89"/>
      <c r="AA2482" s="221"/>
      <c r="AB2482" s="221"/>
      <c r="AC2482" s="234"/>
      <c r="AD2482" s="221"/>
      <c r="AE2482" s="225"/>
      <c r="AF2482" s="226"/>
      <c r="AG2482" s="230"/>
      <c r="AH2482" s="230"/>
      <c r="AI2482" s="230"/>
      <c r="AJ2482" s="216"/>
      <c r="AK2482" s="216"/>
      <c r="AL2482" s="218"/>
      <c r="AM2482" s="213"/>
      <c r="AN2482" s="213"/>
      <c r="AO2482" s="213"/>
      <c r="AP2482" s="213"/>
      <c r="AQ2482" s="213"/>
      <c r="AR2482" s="213"/>
      <c r="AS2482" s="213"/>
      <c r="AT2482" s="207"/>
      <c r="AU2482" s="207"/>
      <c r="AV2482" s="207"/>
      <c r="AW2482" s="207"/>
      <c r="AX2482" s="207"/>
      <c r="AY2482" s="207"/>
      <c r="AZ2482" s="207"/>
      <c r="BA2482" s="207"/>
      <c r="BB2482" s="207"/>
      <c r="BC2482" s="207"/>
      <c r="BD2482" s="207"/>
      <c r="BE2482" s="207"/>
      <c r="BF2482" s="207"/>
      <c r="BG2482" s="207"/>
      <c r="BH2482" s="207"/>
      <c r="BI2482" s="207"/>
      <c r="BJ2482" s="207"/>
      <c r="BK2482" s="207"/>
      <c r="BL2482" s="207"/>
      <c r="BM2482" s="210"/>
      <c r="BN2482" s="204"/>
      <c r="BO2482" s="2"/>
    </row>
    <row r="2483" spans="1:67" ht="15" customHeight="1" x14ac:dyDescent="0.25">
      <c r="A2483" s="2"/>
      <c r="B2483" s="219"/>
      <c r="C2483" s="239"/>
      <c r="D2483" s="240"/>
      <c r="E2483" s="243"/>
      <c r="F2483" s="246"/>
      <c r="G2483" s="246"/>
      <c r="H2483" s="246"/>
      <c r="I2483" s="246"/>
      <c r="J2483" s="248"/>
      <c r="K2483" s="251"/>
      <c r="L2483" s="248"/>
      <c r="M2483" s="248"/>
      <c r="N2483" s="248"/>
      <c r="O2483" s="246"/>
      <c r="P2483" s="134" t="s">
        <v>28</v>
      </c>
      <c r="Q2483" s="182">
        <v>46209</v>
      </c>
      <c r="R2483" s="182">
        <v>46220</v>
      </c>
      <c r="S2483" s="182">
        <v>46234</v>
      </c>
      <c r="T2483" s="182">
        <v>46248</v>
      </c>
      <c r="U2483" s="89"/>
      <c r="V2483" s="89"/>
      <c r="W2483" s="89"/>
      <c r="X2483" s="89"/>
      <c r="Y2483" s="89"/>
      <c r="Z2483" s="89"/>
      <c r="AA2483" s="232"/>
      <c r="AB2483" s="222"/>
      <c r="AC2483" s="252"/>
      <c r="AD2483" s="222"/>
      <c r="AE2483" s="227"/>
      <c r="AF2483" s="228"/>
      <c r="AG2483" s="231"/>
      <c r="AH2483" s="232"/>
      <c r="AI2483" s="232"/>
      <c r="AJ2483" s="217"/>
      <c r="AK2483" s="217"/>
      <c r="AL2483" s="219"/>
      <c r="AM2483" s="214"/>
      <c r="AN2483" s="214"/>
      <c r="AO2483" s="214"/>
      <c r="AP2483" s="214"/>
      <c r="AQ2483" s="214"/>
      <c r="AR2483" s="214"/>
      <c r="AS2483" s="214"/>
      <c r="AT2483" s="208"/>
      <c r="AU2483" s="208"/>
      <c r="AV2483" s="208"/>
      <c r="AW2483" s="208"/>
      <c r="AX2483" s="208"/>
      <c r="AY2483" s="208"/>
      <c r="AZ2483" s="208"/>
      <c r="BA2483" s="208"/>
      <c r="BB2483" s="208"/>
      <c r="BC2483" s="208"/>
      <c r="BD2483" s="208"/>
      <c r="BE2483" s="208"/>
      <c r="BF2483" s="208"/>
      <c r="BG2483" s="208"/>
      <c r="BH2483" s="208"/>
      <c r="BI2483" s="208"/>
      <c r="BJ2483" s="208"/>
      <c r="BK2483" s="208"/>
      <c r="BL2483" s="208"/>
      <c r="BM2483" s="211"/>
      <c r="BN2483" s="205"/>
      <c r="BO2483" s="2"/>
    </row>
    <row r="2484" spans="1:67" ht="15" hidden="1" customHeight="1" x14ac:dyDescent="0.25">
      <c r="A2484" s="2"/>
      <c r="B2484" s="233" t="s">
        <v>1641</v>
      </c>
      <c r="C2484" s="235" t="s">
        <v>1162</v>
      </c>
      <c r="D2484" s="236"/>
      <c r="E2484" s="241"/>
      <c r="F2484" s="244" t="s">
        <v>2096</v>
      </c>
      <c r="G2484" s="245"/>
      <c r="H2484" s="245"/>
      <c r="I2484" s="245" t="s">
        <v>2080</v>
      </c>
      <c r="J2484" s="247"/>
      <c r="K2484" s="249">
        <v>46220</v>
      </c>
      <c r="L2484" s="247" t="s">
        <v>495</v>
      </c>
      <c r="M2484" s="247">
        <v>1</v>
      </c>
      <c r="N2484" s="247"/>
      <c r="O2484" s="245" t="s">
        <v>1596</v>
      </c>
      <c r="P2484" s="135" t="s">
        <v>148</v>
      </c>
      <c r="Q2484" s="89"/>
      <c r="R2484" s="89"/>
      <c r="S2484" s="89"/>
      <c r="T2484" s="89"/>
      <c r="U2484" s="89"/>
      <c r="V2484" s="89"/>
      <c r="W2484" s="89"/>
      <c r="X2484" s="89"/>
      <c r="Y2484" s="89"/>
      <c r="Z2484" s="89"/>
      <c r="AA2484" s="220">
        <v>168</v>
      </c>
      <c r="AB2484" s="220"/>
      <c r="AC2484" s="233"/>
      <c r="AD2484" s="220"/>
      <c r="AE2484" s="223">
        <v>50</v>
      </c>
      <c r="AF2484" s="224"/>
      <c r="AG2484" s="229"/>
      <c r="AH2484" s="229">
        <v>70</v>
      </c>
      <c r="AI2484" s="229">
        <v>0.22452688976798887</v>
      </c>
      <c r="AJ2484" s="215"/>
      <c r="AK2484" s="215"/>
      <c r="AL2484" s="209" t="s">
        <v>1590</v>
      </c>
      <c r="AM2484" s="212"/>
      <c r="AN2484" s="212"/>
      <c r="AO2484" s="212"/>
      <c r="AP2484" s="212"/>
      <c r="AQ2484" s="212"/>
      <c r="AR2484" s="212"/>
      <c r="AS2484" s="212"/>
      <c r="AT2484" s="206"/>
      <c r="AU2484" s="206"/>
      <c r="AV2484" s="206"/>
      <c r="AW2484" s="206"/>
      <c r="AX2484" s="206"/>
      <c r="AY2484" s="206"/>
      <c r="AZ2484" s="206"/>
      <c r="BA2484" s="206"/>
      <c r="BB2484" s="206"/>
      <c r="BC2484" s="206"/>
      <c r="BD2484" s="206"/>
      <c r="BE2484" s="206"/>
      <c r="BF2484" s="206"/>
      <c r="BG2484" s="206"/>
      <c r="BH2484" s="206"/>
      <c r="BI2484" s="206"/>
      <c r="BJ2484" s="206"/>
      <c r="BK2484" s="206"/>
      <c r="BL2484" s="206"/>
      <c r="BM2484" s="209"/>
      <c r="BN2484" s="203"/>
      <c r="BO2484" s="2"/>
    </row>
    <row r="2485" spans="1:67" ht="15" customHeight="1" x14ac:dyDescent="0.25">
      <c r="A2485" s="2"/>
      <c r="B2485" s="234"/>
      <c r="C2485" s="237"/>
      <c r="D2485" s="238"/>
      <c r="E2485" s="242"/>
      <c r="F2485" s="245"/>
      <c r="G2485" s="245"/>
      <c r="H2485" s="245"/>
      <c r="I2485" s="245"/>
      <c r="J2485" s="248"/>
      <c r="K2485" s="250"/>
      <c r="L2485" s="247"/>
      <c r="M2485" s="247"/>
      <c r="N2485" s="247"/>
      <c r="O2485" s="245"/>
      <c r="P2485" s="134" t="s">
        <v>26</v>
      </c>
      <c r="Q2485" s="89">
        <v>46185</v>
      </c>
      <c r="R2485" s="89">
        <v>46192</v>
      </c>
      <c r="S2485" s="89">
        <v>46220</v>
      </c>
      <c r="T2485" s="184">
        <v>46248</v>
      </c>
      <c r="U2485" s="89">
        <v>46276</v>
      </c>
      <c r="V2485" s="89">
        <v>46290</v>
      </c>
      <c r="W2485" s="89"/>
      <c r="X2485" s="89"/>
      <c r="Y2485" s="89"/>
      <c r="Z2485" s="89"/>
      <c r="AA2485" s="221"/>
      <c r="AB2485" s="221"/>
      <c r="AC2485" s="234"/>
      <c r="AD2485" s="221"/>
      <c r="AE2485" s="225"/>
      <c r="AF2485" s="226"/>
      <c r="AG2485" s="230"/>
      <c r="AH2485" s="230"/>
      <c r="AI2485" s="230"/>
      <c r="AJ2485" s="216"/>
      <c r="AK2485" s="216"/>
      <c r="AL2485" s="218"/>
      <c r="AM2485" s="213"/>
      <c r="AN2485" s="213"/>
      <c r="AO2485" s="213"/>
      <c r="AP2485" s="213"/>
      <c r="AQ2485" s="213"/>
      <c r="AR2485" s="213"/>
      <c r="AS2485" s="213"/>
      <c r="AT2485" s="207"/>
      <c r="AU2485" s="207"/>
      <c r="AV2485" s="207"/>
      <c r="AW2485" s="207"/>
      <c r="AX2485" s="207"/>
      <c r="AY2485" s="207"/>
      <c r="AZ2485" s="207"/>
      <c r="BA2485" s="207"/>
      <c r="BB2485" s="207"/>
      <c r="BC2485" s="207"/>
      <c r="BD2485" s="207"/>
      <c r="BE2485" s="207"/>
      <c r="BF2485" s="207"/>
      <c r="BG2485" s="207"/>
      <c r="BH2485" s="207"/>
      <c r="BI2485" s="207"/>
      <c r="BJ2485" s="207"/>
      <c r="BK2485" s="207"/>
      <c r="BL2485" s="207"/>
      <c r="BM2485" s="210"/>
      <c r="BN2485" s="204"/>
      <c r="BO2485" s="2"/>
    </row>
    <row r="2486" spans="1:67" ht="15" hidden="1" customHeight="1" x14ac:dyDescent="0.25">
      <c r="A2486" s="2"/>
      <c r="B2486" s="234"/>
      <c r="C2486" s="237"/>
      <c r="D2486" s="238"/>
      <c r="E2486" s="242"/>
      <c r="F2486" s="245"/>
      <c r="G2486" s="245"/>
      <c r="H2486" s="245"/>
      <c r="I2486" s="245"/>
      <c r="J2486" s="248"/>
      <c r="K2486" s="250"/>
      <c r="L2486" s="247"/>
      <c r="M2486" s="247"/>
      <c r="N2486" s="247"/>
      <c r="O2486" s="245"/>
      <c r="P2486" s="134" t="s">
        <v>262</v>
      </c>
      <c r="Q2486" s="89"/>
      <c r="R2486" s="89"/>
      <c r="S2486" s="89"/>
      <c r="T2486" s="89"/>
      <c r="U2486" s="89"/>
      <c r="V2486" s="89"/>
      <c r="W2486" s="89"/>
      <c r="X2486" s="89"/>
      <c r="Y2486" s="89"/>
      <c r="Z2486" s="89"/>
      <c r="AA2486" s="221"/>
      <c r="AB2486" s="221"/>
      <c r="AC2486" s="234"/>
      <c r="AD2486" s="221"/>
      <c r="AE2486" s="225"/>
      <c r="AF2486" s="226"/>
      <c r="AG2486" s="230"/>
      <c r="AH2486" s="230"/>
      <c r="AI2486" s="230"/>
      <c r="AJ2486" s="216"/>
      <c r="AK2486" s="216"/>
      <c r="AL2486" s="218"/>
      <c r="AM2486" s="213"/>
      <c r="AN2486" s="213"/>
      <c r="AO2486" s="213"/>
      <c r="AP2486" s="213"/>
      <c r="AQ2486" s="213"/>
      <c r="AR2486" s="213"/>
      <c r="AS2486" s="213"/>
      <c r="AT2486" s="207"/>
      <c r="AU2486" s="207"/>
      <c r="AV2486" s="207"/>
      <c r="AW2486" s="207"/>
      <c r="AX2486" s="207"/>
      <c r="AY2486" s="207"/>
      <c r="AZ2486" s="207"/>
      <c r="BA2486" s="207"/>
      <c r="BB2486" s="207"/>
      <c r="BC2486" s="207"/>
      <c r="BD2486" s="207"/>
      <c r="BE2486" s="207"/>
      <c r="BF2486" s="207"/>
      <c r="BG2486" s="207"/>
      <c r="BH2486" s="207"/>
      <c r="BI2486" s="207"/>
      <c r="BJ2486" s="207"/>
      <c r="BK2486" s="207"/>
      <c r="BL2486" s="207"/>
      <c r="BM2486" s="210"/>
      <c r="BN2486" s="204"/>
      <c r="BO2486" s="2"/>
    </row>
    <row r="2487" spans="1:67" ht="15" hidden="1" customHeight="1" x14ac:dyDescent="0.25">
      <c r="A2487" s="2"/>
      <c r="B2487" s="234"/>
      <c r="C2487" s="237"/>
      <c r="D2487" s="238"/>
      <c r="E2487" s="242"/>
      <c r="F2487" s="245"/>
      <c r="G2487" s="245"/>
      <c r="H2487" s="245"/>
      <c r="I2487" s="245"/>
      <c r="J2487" s="248"/>
      <c r="K2487" s="250"/>
      <c r="L2487" s="247"/>
      <c r="M2487" s="247"/>
      <c r="N2487" s="247"/>
      <c r="O2487" s="245"/>
      <c r="P2487" s="134" t="s">
        <v>263</v>
      </c>
      <c r="Q2487" s="89"/>
      <c r="R2487" s="89"/>
      <c r="S2487" s="89"/>
      <c r="T2487" s="89"/>
      <c r="U2487" s="89"/>
      <c r="V2487" s="89"/>
      <c r="W2487" s="89"/>
      <c r="X2487" s="89"/>
      <c r="Y2487" s="89"/>
      <c r="Z2487" s="89"/>
      <c r="AA2487" s="221"/>
      <c r="AB2487" s="221"/>
      <c r="AC2487" s="234"/>
      <c r="AD2487" s="221"/>
      <c r="AE2487" s="225"/>
      <c r="AF2487" s="226"/>
      <c r="AG2487" s="230"/>
      <c r="AH2487" s="230"/>
      <c r="AI2487" s="230"/>
      <c r="AJ2487" s="216"/>
      <c r="AK2487" s="216"/>
      <c r="AL2487" s="218"/>
      <c r="AM2487" s="213"/>
      <c r="AN2487" s="213"/>
      <c r="AO2487" s="213"/>
      <c r="AP2487" s="213"/>
      <c r="AQ2487" s="213"/>
      <c r="AR2487" s="213"/>
      <c r="AS2487" s="213"/>
      <c r="AT2487" s="207"/>
      <c r="AU2487" s="207"/>
      <c r="AV2487" s="207"/>
      <c r="AW2487" s="207"/>
      <c r="AX2487" s="207"/>
      <c r="AY2487" s="207"/>
      <c r="AZ2487" s="207"/>
      <c r="BA2487" s="207"/>
      <c r="BB2487" s="207"/>
      <c r="BC2487" s="207"/>
      <c r="BD2487" s="207"/>
      <c r="BE2487" s="207"/>
      <c r="BF2487" s="207"/>
      <c r="BG2487" s="207"/>
      <c r="BH2487" s="207"/>
      <c r="BI2487" s="207"/>
      <c r="BJ2487" s="207"/>
      <c r="BK2487" s="207"/>
      <c r="BL2487" s="207"/>
      <c r="BM2487" s="210"/>
      <c r="BN2487" s="204"/>
      <c r="BO2487" s="2"/>
    </row>
    <row r="2488" spans="1:67" ht="15" hidden="1" customHeight="1" x14ac:dyDescent="0.25">
      <c r="A2488" s="2"/>
      <c r="B2488" s="234"/>
      <c r="C2488" s="237"/>
      <c r="D2488" s="238"/>
      <c r="E2488" s="242"/>
      <c r="F2488" s="245"/>
      <c r="G2488" s="245"/>
      <c r="H2488" s="245"/>
      <c r="I2488" s="245"/>
      <c r="J2488" s="248"/>
      <c r="K2488" s="250"/>
      <c r="L2488" s="247"/>
      <c r="M2488" s="247"/>
      <c r="N2488" s="247"/>
      <c r="O2488" s="245"/>
      <c r="P2488" s="134" t="s">
        <v>27</v>
      </c>
      <c r="Q2488" s="89"/>
      <c r="R2488" s="89"/>
      <c r="S2488" s="89"/>
      <c r="T2488" s="89"/>
      <c r="U2488" s="89"/>
      <c r="V2488" s="89"/>
      <c r="W2488" s="89"/>
      <c r="X2488" s="89"/>
      <c r="Y2488" s="89"/>
      <c r="Z2488" s="89"/>
      <c r="AA2488" s="221"/>
      <c r="AB2488" s="221"/>
      <c r="AC2488" s="234"/>
      <c r="AD2488" s="221"/>
      <c r="AE2488" s="225"/>
      <c r="AF2488" s="226"/>
      <c r="AG2488" s="230"/>
      <c r="AH2488" s="230"/>
      <c r="AI2488" s="230"/>
      <c r="AJ2488" s="216"/>
      <c r="AK2488" s="216"/>
      <c r="AL2488" s="218"/>
      <c r="AM2488" s="213"/>
      <c r="AN2488" s="213"/>
      <c r="AO2488" s="213"/>
      <c r="AP2488" s="213"/>
      <c r="AQ2488" s="213"/>
      <c r="AR2488" s="213"/>
      <c r="AS2488" s="213"/>
      <c r="AT2488" s="207"/>
      <c r="AU2488" s="207"/>
      <c r="AV2488" s="207"/>
      <c r="AW2488" s="207"/>
      <c r="AX2488" s="207"/>
      <c r="AY2488" s="207"/>
      <c r="AZ2488" s="207"/>
      <c r="BA2488" s="207"/>
      <c r="BB2488" s="207"/>
      <c r="BC2488" s="207"/>
      <c r="BD2488" s="207"/>
      <c r="BE2488" s="207"/>
      <c r="BF2488" s="207"/>
      <c r="BG2488" s="207"/>
      <c r="BH2488" s="207"/>
      <c r="BI2488" s="207"/>
      <c r="BJ2488" s="207"/>
      <c r="BK2488" s="207"/>
      <c r="BL2488" s="207"/>
      <c r="BM2488" s="210"/>
      <c r="BN2488" s="204"/>
      <c r="BO2488" s="2"/>
    </row>
    <row r="2489" spans="1:67" ht="15" customHeight="1" x14ac:dyDescent="0.25">
      <c r="A2489" s="2"/>
      <c r="B2489" s="219"/>
      <c r="C2489" s="239"/>
      <c r="D2489" s="240"/>
      <c r="E2489" s="243"/>
      <c r="F2489" s="246"/>
      <c r="G2489" s="246"/>
      <c r="H2489" s="246"/>
      <c r="I2489" s="246"/>
      <c r="J2489" s="248"/>
      <c r="K2489" s="251"/>
      <c r="L2489" s="248"/>
      <c r="M2489" s="248"/>
      <c r="N2489" s="248"/>
      <c r="O2489" s="246"/>
      <c r="P2489" s="134" t="s">
        <v>28</v>
      </c>
      <c r="Q2489" s="182">
        <v>46185</v>
      </c>
      <c r="R2489" s="182">
        <v>46199</v>
      </c>
      <c r="S2489" s="182">
        <v>46220</v>
      </c>
      <c r="T2489" s="89"/>
      <c r="U2489" s="89"/>
      <c r="V2489" s="89"/>
      <c r="W2489" s="89"/>
      <c r="X2489" s="89"/>
      <c r="Y2489" s="89"/>
      <c r="Z2489" s="89"/>
      <c r="AA2489" s="232"/>
      <c r="AB2489" s="222"/>
      <c r="AC2489" s="252"/>
      <c r="AD2489" s="222"/>
      <c r="AE2489" s="227"/>
      <c r="AF2489" s="228"/>
      <c r="AG2489" s="231"/>
      <c r="AH2489" s="232"/>
      <c r="AI2489" s="232"/>
      <c r="AJ2489" s="217"/>
      <c r="AK2489" s="217"/>
      <c r="AL2489" s="219"/>
      <c r="AM2489" s="214"/>
      <c r="AN2489" s="214"/>
      <c r="AO2489" s="214"/>
      <c r="AP2489" s="214"/>
      <c r="AQ2489" s="214"/>
      <c r="AR2489" s="214"/>
      <c r="AS2489" s="214"/>
      <c r="AT2489" s="208"/>
      <c r="AU2489" s="208"/>
      <c r="AV2489" s="208"/>
      <c r="AW2489" s="208"/>
      <c r="AX2489" s="208"/>
      <c r="AY2489" s="208"/>
      <c r="AZ2489" s="208"/>
      <c r="BA2489" s="208"/>
      <c r="BB2489" s="208"/>
      <c r="BC2489" s="208"/>
      <c r="BD2489" s="208"/>
      <c r="BE2489" s="208"/>
      <c r="BF2489" s="208"/>
      <c r="BG2489" s="208"/>
      <c r="BH2489" s="208"/>
      <c r="BI2489" s="208"/>
      <c r="BJ2489" s="208"/>
      <c r="BK2489" s="208"/>
      <c r="BL2489" s="208"/>
      <c r="BM2489" s="211"/>
      <c r="BN2489" s="205"/>
      <c r="BO2489" s="2"/>
    </row>
    <row r="2490" spans="1:67" ht="15" hidden="1" customHeight="1" x14ac:dyDescent="0.25">
      <c r="A2490" s="2"/>
      <c r="B2490" s="233" t="s">
        <v>1641</v>
      </c>
      <c r="C2490" s="235" t="s">
        <v>1164</v>
      </c>
      <c r="D2490" s="236"/>
      <c r="E2490" s="241"/>
      <c r="F2490" s="244" t="s">
        <v>2097</v>
      </c>
      <c r="G2490" s="245"/>
      <c r="H2490" s="245"/>
      <c r="I2490" s="245" t="s">
        <v>2080</v>
      </c>
      <c r="J2490" s="247"/>
      <c r="K2490" s="249">
        <v>46233</v>
      </c>
      <c r="L2490" s="247" t="s">
        <v>495</v>
      </c>
      <c r="M2490" s="247">
        <v>1</v>
      </c>
      <c r="N2490" s="247"/>
      <c r="O2490" s="245" t="s">
        <v>1596</v>
      </c>
      <c r="P2490" s="135" t="s">
        <v>148</v>
      </c>
      <c r="Q2490" s="89"/>
      <c r="R2490" s="89"/>
      <c r="S2490" s="89"/>
      <c r="T2490" s="89"/>
      <c r="U2490" s="89"/>
      <c r="V2490" s="89"/>
      <c r="W2490" s="89"/>
      <c r="X2490" s="89"/>
      <c r="Y2490" s="89"/>
      <c r="Z2490" s="89"/>
      <c r="AA2490" s="220">
        <v>168</v>
      </c>
      <c r="AB2490" s="220"/>
      <c r="AC2490" s="233"/>
      <c r="AD2490" s="220"/>
      <c r="AE2490" s="223">
        <v>50</v>
      </c>
      <c r="AF2490" s="224"/>
      <c r="AG2490" s="229"/>
      <c r="AH2490" s="229">
        <v>50</v>
      </c>
      <c r="AI2490" s="229">
        <v>0.22452688976798887</v>
      </c>
      <c r="AJ2490" s="215"/>
      <c r="AK2490" s="215"/>
      <c r="AL2490" s="209" t="s">
        <v>1590</v>
      </c>
      <c r="AM2490" s="212"/>
      <c r="AN2490" s="212"/>
      <c r="AO2490" s="212"/>
      <c r="AP2490" s="212"/>
      <c r="AQ2490" s="212"/>
      <c r="AR2490" s="212"/>
      <c r="AS2490" s="212"/>
      <c r="AT2490" s="206"/>
      <c r="AU2490" s="206"/>
      <c r="AV2490" s="206"/>
      <c r="AW2490" s="206"/>
      <c r="AX2490" s="206"/>
      <c r="AY2490" s="206"/>
      <c r="AZ2490" s="206"/>
      <c r="BA2490" s="206"/>
      <c r="BB2490" s="206"/>
      <c r="BC2490" s="206"/>
      <c r="BD2490" s="206"/>
      <c r="BE2490" s="206"/>
      <c r="BF2490" s="206"/>
      <c r="BG2490" s="206"/>
      <c r="BH2490" s="206"/>
      <c r="BI2490" s="206"/>
      <c r="BJ2490" s="206"/>
      <c r="BK2490" s="206"/>
      <c r="BL2490" s="206"/>
      <c r="BM2490" s="209"/>
      <c r="BN2490" s="203"/>
      <c r="BO2490" s="2"/>
    </row>
    <row r="2491" spans="1:67" ht="15" customHeight="1" x14ac:dyDescent="0.25">
      <c r="A2491" s="2"/>
      <c r="B2491" s="234"/>
      <c r="C2491" s="237"/>
      <c r="D2491" s="238"/>
      <c r="E2491" s="242"/>
      <c r="F2491" s="245"/>
      <c r="G2491" s="245"/>
      <c r="H2491" s="245"/>
      <c r="I2491" s="245"/>
      <c r="J2491" s="248"/>
      <c r="K2491" s="250"/>
      <c r="L2491" s="247"/>
      <c r="M2491" s="247"/>
      <c r="N2491" s="247"/>
      <c r="O2491" s="245"/>
      <c r="P2491" s="134" t="s">
        <v>26</v>
      </c>
      <c r="Q2491" s="89">
        <v>46223</v>
      </c>
      <c r="R2491" s="89">
        <v>46227</v>
      </c>
      <c r="S2491" s="89">
        <v>46234</v>
      </c>
      <c r="T2491" s="89">
        <v>46262</v>
      </c>
      <c r="U2491" s="89">
        <v>46290</v>
      </c>
      <c r="V2491" s="89">
        <v>46304</v>
      </c>
      <c r="W2491" s="89"/>
      <c r="X2491" s="89"/>
      <c r="Y2491" s="89"/>
      <c r="Z2491" s="89"/>
      <c r="AA2491" s="221"/>
      <c r="AB2491" s="221"/>
      <c r="AC2491" s="234"/>
      <c r="AD2491" s="221"/>
      <c r="AE2491" s="225"/>
      <c r="AF2491" s="226"/>
      <c r="AG2491" s="230"/>
      <c r="AH2491" s="230"/>
      <c r="AI2491" s="230"/>
      <c r="AJ2491" s="216"/>
      <c r="AK2491" s="216"/>
      <c r="AL2491" s="218"/>
      <c r="AM2491" s="213"/>
      <c r="AN2491" s="213"/>
      <c r="AO2491" s="213"/>
      <c r="AP2491" s="213"/>
      <c r="AQ2491" s="213"/>
      <c r="AR2491" s="213"/>
      <c r="AS2491" s="213"/>
      <c r="AT2491" s="207"/>
      <c r="AU2491" s="207"/>
      <c r="AV2491" s="207"/>
      <c r="AW2491" s="207"/>
      <c r="AX2491" s="207"/>
      <c r="AY2491" s="207"/>
      <c r="AZ2491" s="207"/>
      <c r="BA2491" s="207"/>
      <c r="BB2491" s="207"/>
      <c r="BC2491" s="207"/>
      <c r="BD2491" s="207"/>
      <c r="BE2491" s="207"/>
      <c r="BF2491" s="207"/>
      <c r="BG2491" s="207"/>
      <c r="BH2491" s="207"/>
      <c r="BI2491" s="207"/>
      <c r="BJ2491" s="207"/>
      <c r="BK2491" s="207"/>
      <c r="BL2491" s="207"/>
      <c r="BM2491" s="210"/>
      <c r="BN2491" s="204"/>
      <c r="BO2491" s="2"/>
    </row>
    <row r="2492" spans="1:67" ht="15" hidden="1" customHeight="1" x14ac:dyDescent="0.25">
      <c r="A2492" s="2"/>
      <c r="B2492" s="234"/>
      <c r="C2492" s="237"/>
      <c r="D2492" s="238"/>
      <c r="E2492" s="242"/>
      <c r="F2492" s="245"/>
      <c r="G2492" s="245"/>
      <c r="H2492" s="245"/>
      <c r="I2492" s="245"/>
      <c r="J2492" s="248"/>
      <c r="K2492" s="250"/>
      <c r="L2492" s="247"/>
      <c r="M2492" s="247"/>
      <c r="N2492" s="247"/>
      <c r="O2492" s="245"/>
      <c r="P2492" s="134" t="s">
        <v>262</v>
      </c>
      <c r="Q2492" s="89"/>
      <c r="R2492" s="89"/>
      <c r="S2492" s="89"/>
      <c r="T2492" s="89"/>
      <c r="U2492" s="89"/>
      <c r="V2492" s="89"/>
      <c r="W2492" s="89"/>
      <c r="X2492" s="89"/>
      <c r="Y2492" s="89"/>
      <c r="Z2492" s="89"/>
      <c r="AA2492" s="221"/>
      <c r="AB2492" s="221"/>
      <c r="AC2492" s="234"/>
      <c r="AD2492" s="221"/>
      <c r="AE2492" s="225"/>
      <c r="AF2492" s="226"/>
      <c r="AG2492" s="230"/>
      <c r="AH2492" s="230"/>
      <c r="AI2492" s="230"/>
      <c r="AJ2492" s="216"/>
      <c r="AK2492" s="216"/>
      <c r="AL2492" s="218"/>
      <c r="AM2492" s="213"/>
      <c r="AN2492" s="213"/>
      <c r="AO2492" s="213"/>
      <c r="AP2492" s="213"/>
      <c r="AQ2492" s="213"/>
      <c r="AR2492" s="213"/>
      <c r="AS2492" s="213"/>
      <c r="AT2492" s="207"/>
      <c r="AU2492" s="207"/>
      <c r="AV2492" s="207"/>
      <c r="AW2492" s="207"/>
      <c r="AX2492" s="207"/>
      <c r="AY2492" s="207"/>
      <c r="AZ2492" s="207"/>
      <c r="BA2492" s="207"/>
      <c r="BB2492" s="207"/>
      <c r="BC2492" s="207"/>
      <c r="BD2492" s="207"/>
      <c r="BE2492" s="207"/>
      <c r="BF2492" s="207"/>
      <c r="BG2492" s="207"/>
      <c r="BH2492" s="207"/>
      <c r="BI2492" s="207"/>
      <c r="BJ2492" s="207"/>
      <c r="BK2492" s="207"/>
      <c r="BL2492" s="207"/>
      <c r="BM2492" s="210"/>
      <c r="BN2492" s="204"/>
      <c r="BO2492" s="2"/>
    </row>
    <row r="2493" spans="1:67" ht="15" hidden="1" customHeight="1" x14ac:dyDescent="0.25">
      <c r="A2493" s="2"/>
      <c r="B2493" s="234"/>
      <c r="C2493" s="237"/>
      <c r="D2493" s="238"/>
      <c r="E2493" s="242"/>
      <c r="F2493" s="245"/>
      <c r="G2493" s="245"/>
      <c r="H2493" s="245"/>
      <c r="I2493" s="245"/>
      <c r="J2493" s="248"/>
      <c r="K2493" s="250"/>
      <c r="L2493" s="247"/>
      <c r="M2493" s="247"/>
      <c r="N2493" s="247"/>
      <c r="O2493" s="245"/>
      <c r="P2493" s="134" t="s">
        <v>263</v>
      </c>
      <c r="Q2493" s="89"/>
      <c r="R2493" s="89"/>
      <c r="S2493" s="89"/>
      <c r="T2493" s="89"/>
      <c r="U2493" s="89"/>
      <c r="V2493" s="89"/>
      <c r="W2493" s="89"/>
      <c r="X2493" s="89"/>
      <c r="Y2493" s="89"/>
      <c r="Z2493" s="89"/>
      <c r="AA2493" s="221"/>
      <c r="AB2493" s="221"/>
      <c r="AC2493" s="234"/>
      <c r="AD2493" s="221"/>
      <c r="AE2493" s="225"/>
      <c r="AF2493" s="226"/>
      <c r="AG2493" s="230"/>
      <c r="AH2493" s="230"/>
      <c r="AI2493" s="230"/>
      <c r="AJ2493" s="216"/>
      <c r="AK2493" s="216"/>
      <c r="AL2493" s="218"/>
      <c r="AM2493" s="213"/>
      <c r="AN2493" s="213"/>
      <c r="AO2493" s="213"/>
      <c r="AP2493" s="213"/>
      <c r="AQ2493" s="213"/>
      <c r="AR2493" s="213"/>
      <c r="AS2493" s="213"/>
      <c r="AT2493" s="207"/>
      <c r="AU2493" s="207"/>
      <c r="AV2493" s="207"/>
      <c r="AW2493" s="207"/>
      <c r="AX2493" s="207"/>
      <c r="AY2493" s="207"/>
      <c r="AZ2493" s="207"/>
      <c r="BA2493" s="207"/>
      <c r="BB2493" s="207"/>
      <c r="BC2493" s="207"/>
      <c r="BD2493" s="207"/>
      <c r="BE2493" s="207"/>
      <c r="BF2493" s="207"/>
      <c r="BG2493" s="207"/>
      <c r="BH2493" s="207"/>
      <c r="BI2493" s="207"/>
      <c r="BJ2493" s="207"/>
      <c r="BK2493" s="207"/>
      <c r="BL2493" s="207"/>
      <c r="BM2493" s="210"/>
      <c r="BN2493" s="204"/>
      <c r="BO2493" s="2"/>
    </row>
    <row r="2494" spans="1:67" ht="15" hidden="1" customHeight="1" x14ac:dyDescent="0.25">
      <c r="A2494" s="2"/>
      <c r="B2494" s="234"/>
      <c r="C2494" s="237"/>
      <c r="D2494" s="238"/>
      <c r="E2494" s="242"/>
      <c r="F2494" s="245"/>
      <c r="G2494" s="245"/>
      <c r="H2494" s="245"/>
      <c r="I2494" s="245"/>
      <c r="J2494" s="248"/>
      <c r="K2494" s="250"/>
      <c r="L2494" s="247"/>
      <c r="M2494" s="247"/>
      <c r="N2494" s="247"/>
      <c r="O2494" s="245"/>
      <c r="P2494" s="134" t="s">
        <v>27</v>
      </c>
      <c r="Q2494" s="89"/>
      <c r="R2494" s="89"/>
      <c r="S2494" s="89"/>
      <c r="T2494" s="89"/>
      <c r="U2494" s="89"/>
      <c r="V2494" s="89"/>
      <c r="W2494" s="89"/>
      <c r="X2494" s="89"/>
      <c r="Y2494" s="89"/>
      <c r="Z2494" s="89"/>
      <c r="AA2494" s="221"/>
      <c r="AB2494" s="221"/>
      <c r="AC2494" s="234"/>
      <c r="AD2494" s="221"/>
      <c r="AE2494" s="225"/>
      <c r="AF2494" s="226"/>
      <c r="AG2494" s="230"/>
      <c r="AH2494" s="230"/>
      <c r="AI2494" s="230"/>
      <c r="AJ2494" s="216"/>
      <c r="AK2494" s="216"/>
      <c r="AL2494" s="218"/>
      <c r="AM2494" s="213"/>
      <c r="AN2494" s="213"/>
      <c r="AO2494" s="213"/>
      <c r="AP2494" s="213"/>
      <c r="AQ2494" s="213"/>
      <c r="AR2494" s="213"/>
      <c r="AS2494" s="213"/>
      <c r="AT2494" s="207"/>
      <c r="AU2494" s="207"/>
      <c r="AV2494" s="207"/>
      <c r="AW2494" s="207"/>
      <c r="AX2494" s="207"/>
      <c r="AY2494" s="207"/>
      <c r="AZ2494" s="207"/>
      <c r="BA2494" s="207"/>
      <c r="BB2494" s="207"/>
      <c r="BC2494" s="207"/>
      <c r="BD2494" s="207"/>
      <c r="BE2494" s="207"/>
      <c r="BF2494" s="207"/>
      <c r="BG2494" s="207"/>
      <c r="BH2494" s="207"/>
      <c r="BI2494" s="207"/>
      <c r="BJ2494" s="207"/>
      <c r="BK2494" s="207"/>
      <c r="BL2494" s="207"/>
      <c r="BM2494" s="210"/>
      <c r="BN2494" s="204"/>
      <c r="BO2494" s="2"/>
    </row>
    <row r="2495" spans="1:67" ht="15" customHeight="1" x14ac:dyDescent="0.25">
      <c r="A2495" s="2"/>
      <c r="B2495" s="219"/>
      <c r="C2495" s="239"/>
      <c r="D2495" s="240"/>
      <c r="E2495" s="243"/>
      <c r="F2495" s="246"/>
      <c r="G2495" s="246"/>
      <c r="H2495" s="246"/>
      <c r="I2495" s="246"/>
      <c r="J2495" s="248"/>
      <c r="K2495" s="251"/>
      <c r="L2495" s="248"/>
      <c r="M2495" s="248"/>
      <c r="N2495" s="248"/>
      <c r="O2495" s="246"/>
      <c r="P2495" s="134" t="s">
        <v>28</v>
      </c>
      <c r="Q2495" s="182">
        <v>46209</v>
      </c>
      <c r="R2495" s="182">
        <v>46220</v>
      </c>
      <c r="S2495" s="182">
        <v>46233</v>
      </c>
      <c r="T2495" s="89"/>
      <c r="U2495" s="89"/>
      <c r="V2495" s="89"/>
      <c r="W2495" s="89"/>
      <c r="X2495" s="89"/>
      <c r="Y2495" s="89"/>
      <c r="Z2495" s="89"/>
      <c r="AA2495" s="232"/>
      <c r="AB2495" s="222"/>
      <c r="AC2495" s="252"/>
      <c r="AD2495" s="222"/>
      <c r="AE2495" s="227"/>
      <c r="AF2495" s="228"/>
      <c r="AG2495" s="231"/>
      <c r="AH2495" s="232"/>
      <c r="AI2495" s="232"/>
      <c r="AJ2495" s="217"/>
      <c r="AK2495" s="217"/>
      <c r="AL2495" s="219"/>
      <c r="AM2495" s="214"/>
      <c r="AN2495" s="214"/>
      <c r="AO2495" s="214"/>
      <c r="AP2495" s="214"/>
      <c r="AQ2495" s="214"/>
      <c r="AR2495" s="214"/>
      <c r="AS2495" s="214"/>
      <c r="AT2495" s="208"/>
      <c r="AU2495" s="208"/>
      <c r="AV2495" s="208"/>
      <c r="AW2495" s="208"/>
      <c r="AX2495" s="208"/>
      <c r="AY2495" s="208"/>
      <c r="AZ2495" s="208"/>
      <c r="BA2495" s="208"/>
      <c r="BB2495" s="208"/>
      <c r="BC2495" s="208"/>
      <c r="BD2495" s="208"/>
      <c r="BE2495" s="208"/>
      <c r="BF2495" s="208"/>
      <c r="BG2495" s="208"/>
      <c r="BH2495" s="208"/>
      <c r="BI2495" s="208"/>
      <c r="BJ2495" s="208"/>
      <c r="BK2495" s="208"/>
      <c r="BL2495" s="208"/>
      <c r="BM2495" s="211"/>
      <c r="BN2495" s="205"/>
      <c r="BO2495" s="2"/>
    </row>
    <row r="2496" spans="1:67" ht="15" hidden="1" customHeight="1" x14ac:dyDescent="0.25">
      <c r="A2496" s="2"/>
      <c r="B2496" s="233" t="s">
        <v>1641</v>
      </c>
      <c r="C2496" s="235" t="s">
        <v>1166</v>
      </c>
      <c r="D2496" s="236"/>
      <c r="E2496" s="241"/>
      <c r="F2496" s="244" t="s">
        <v>2098</v>
      </c>
      <c r="G2496" s="245"/>
      <c r="H2496" s="245"/>
      <c r="I2496" s="245" t="s">
        <v>2080</v>
      </c>
      <c r="J2496" s="247"/>
      <c r="K2496" s="249">
        <v>46247</v>
      </c>
      <c r="L2496" s="247" t="s">
        <v>475</v>
      </c>
      <c r="M2496" s="247">
        <v>1</v>
      </c>
      <c r="N2496" s="247"/>
      <c r="O2496" s="245" t="s">
        <v>1596</v>
      </c>
      <c r="P2496" s="135" t="s">
        <v>148</v>
      </c>
      <c r="Q2496" s="89"/>
      <c r="R2496" s="89"/>
      <c r="S2496" s="89"/>
      <c r="T2496" s="89"/>
      <c r="U2496" s="89"/>
      <c r="V2496" s="89"/>
      <c r="W2496" s="89"/>
      <c r="X2496" s="89"/>
      <c r="Y2496" s="89"/>
      <c r="Z2496" s="89"/>
      <c r="AA2496" s="220">
        <v>168</v>
      </c>
      <c r="AB2496" s="220"/>
      <c r="AC2496" s="233"/>
      <c r="AD2496" s="220"/>
      <c r="AE2496" s="223">
        <v>0</v>
      </c>
      <c r="AF2496" s="224"/>
      <c r="AG2496" s="229"/>
      <c r="AH2496" s="229">
        <v>0</v>
      </c>
      <c r="AI2496" s="229">
        <v>0.22452688976798887</v>
      </c>
      <c r="AJ2496" s="215"/>
      <c r="AK2496" s="215"/>
      <c r="AL2496" s="209" t="s">
        <v>1590</v>
      </c>
      <c r="AM2496" s="212"/>
      <c r="AN2496" s="212"/>
      <c r="AO2496" s="212"/>
      <c r="AP2496" s="212"/>
      <c r="AQ2496" s="212"/>
      <c r="AR2496" s="212"/>
      <c r="AS2496" s="212"/>
      <c r="AT2496" s="206"/>
      <c r="AU2496" s="206"/>
      <c r="AV2496" s="206"/>
      <c r="AW2496" s="206"/>
      <c r="AX2496" s="206"/>
      <c r="AY2496" s="206"/>
      <c r="AZ2496" s="206"/>
      <c r="BA2496" s="206"/>
      <c r="BB2496" s="206"/>
      <c r="BC2496" s="206"/>
      <c r="BD2496" s="206"/>
      <c r="BE2496" s="206"/>
      <c r="BF2496" s="206"/>
      <c r="BG2496" s="206"/>
      <c r="BH2496" s="206"/>
      <c r="BI2496" s="206"/>
      <c r="BJ2496" s="206"/>
      <c r="BK2496" s="206"/>
      <c r="BL2496" s="206"/>
      <c r="BM2496" s="209"/>
      <c r="BN2496" s="203"/>
      <c r="BO2496" s="2"/>
    </row>
    <row r="2497" spans="1:67" ht="15" customHeight="1" x14ac:dyDescent="0.25">
      <c r="A2497" s="2"/>
      <c r="B2497" s="234"/>
      <c r="C2497" s="237"/>
      <c r="D2497" s="238"/>
      <c r="E2497" s="242"/>
      <c r="F2497" s="245"/>
      <c r="G2497" s="245"/>
      <c r="H2497" s="245"/>
      <c r="I2497" s="245"/>
      <c r="J2497" s="248"/>
      <c r="K2497" s="250"/>
      <c r="L2497" s="247"/>
      <c r="M2497" s="247"/>
      <c r="N2497" s="247"/>
      <c r="O2497" s="245"/>
      <c r="P2497" s="134" t="s">
        <v>26</v>
      </c>
      <c r="Q2497" s="89">
        <v>46247</v>
      </c>
      <c r="R2497" s="184">
        <v>46254</v>
      </c>
      <c r="S2497" s="89">
        <v>46282</v>
      </c>
      <c r="T2497" s="89">
        <v>46310</v>
      </c>
      <c r="U2497" s="89">
        <v>46338</v>
      </c>
      <c r="V2497" s="89">
        <v>46352</v>
      </c>
      <c r="W2497" s="89"/>
      <c r="X2497" s="89"/>
      <c r="Y2497" s="89"/>
      <c r="Z2497" s="89"/>
      <c r="AA2497" s="221"/>
      <c r="AB2497" s="221"/>
      <c r="AC2497" s="234"/>
      <c r="AD2497" s="221"/>
      <c r="AE2497" s="225"/>
      <c r="AF2497" s="226"/>
      <c r="AG2497" s="230"/>
      <c r="AH2497" s="230"/>
      <c r="AI2497" s="230"/>
      <c r="AJ2497" s="216"/>
      <c r="AK2497" s="216"/>
      <c r="AL2497" s="218"/>
      <c r="AM2497" s="213"/>
      <c r="AN2497" s="213"/>
      <c r="AO2497" s="213"/>
      <c r="AP2497" s="213"/>
      <c r="AQ2497" s="213"/>
      <c r="AR2497" s="213"/>
      <c r="AS2497" s="213"/>
      <c r="AT2497" s="207"/>
      <c r="AU2497" s="207"/>
      <c r="AV2497" s="207"/>
      <c r="AW2497" s="207"/>
      <c r="AX2497" s="207"/>
      <c r="AY2497" s="207"/>
      <c r="AZ2497" s="207"/>
      <c r="BA2497" s="207"/>
      <c r="BB2497" s="207"/>
      <c r="BC2497" s="207"/>
      <c r="BD2497" s="207"/>
      <c r="BE2497" s="207"/>
      <c r="BF2497" s="207"/>
      <c r="BG2497" s="207"/>
      <c r="BH2497" s="207"/>
      <c r="BI2497" s="207"/>
      <c r="BJ2497" s="207"/>
      <c r="BK2497" s="207"/>
      <c r="BL2497" s="207"/>
      <c r="BM2497" s="210"/>
      <c r="BN2497" s="204"/>
      <c r="BO2497" s="2"/>
    </row>
    <row r="2498" spans="1:67" ht="15" hidden="1" customHeight="1" x14ac:dyDescent="0.25">
      <c r="A2498" s="2"/>
      <c r="B2498" s="234"/>
      <c r="C2498" s="237"/>
      <c r="D2498" s="238"/>
      <c r="E2498" s="242"/>
      <c r="F2498" s="245"/>
      <c r="G2498" s="245"/>
      <c r="H2498" s="245"/>
      <c r="I2498" s="245"/>
      <c r="J2498" s="248"/>
      <c r="K2498" s="250"/>
      <c r="L2498" s="247"/>
      <c r="M2498" s="247"/>
      <c r="N2498" s="247"/>
      <c r="O2498" s="245"/>
      <c r="P2498" s="134" t="s">
        <v>262</v>
      </c>
      <c r="Q2498" s="89"/>
      <c r="R2498" s="89"/>
      <c r="S2498" s="89"/>
      <c r="T2498" s="89"/>
      <c r="U2498" s="89"/>
      <c r="V2498" s="89"/>
      <c r="W2498" s="89"/>
      <c r="X2498" s="89"/>
      <c r="Y2498" s="89"/>
      <c r="Z2498" s="89"/>
      <c r="AA2498" s="221"/>
      <c r="AB2498" s="221"/>
      <c r="AC2498" s="234"/>
      <c r="AD2498" s="221"/>
      <c r="AE2498" s="225"/>
      <c r="AF2498" s="226"/>
      <c r="AG2498" s="230"/>
      <c r="AH2498" s="230"/>
      <c r="AI2498" s="230"/>
      <c r="AJ2498" s="216"/>
      <c r="AK2498" s="216"/>
      <c r="AL2498" s="218"/>
      <c r="AM2498" s="213"/>
      <c r="AN2498" s="213"/>
      <c r="AO2498" s="213"/>
      <c r="AP2498" s="213"/>
      <c r="AQ2498" s="213"/>
      <c r="AR2498" s="213"/>
      <c r="AS2498" s="213"/>
      <c r="AT2498" s="207"/>
      <c r="AU2498" s="207"/>
      <c r="AV2498" s="207"/>
      <c r="AW2498" s="207"/>
      <c r="AX2498" s="207"/>
      <c r="AY2498" s="207"/>
      <c r="AZ2498" s="207"/>
      <c r="BA2498" s="207"/>
      <c r="BB2498" s="207"/>
      <c r="BC2498" s="207"/>
      <c r="BD2498" s="207"/>
      <c r="BE2498" s="207"/>
      <c r="BF2498" s="207"/>
      <c r="BG2498" s="207"/>
      <c r="BH2498" s="207"/>
      <c r="BI2498" s="207"/>
      <c r="BJ2498" s="207"/>
      <c r="BK2498" s="207"/>
      <c r="BL2498" s="207"/>
      <c r="BM2498" s="210"/>
      <c r="BN2498" s="204"/>
      <c r="BO2498" s="2"/>
    </row>
    <row r="2499" spans="1:67" ht="15" hidden="1" customHeight="1" x14ac:dyDescent="0.25">
      <c r="A2499" s="2"/>
      <c r="B2499" s="234"/>
      <c r="C2499" s="237"/>
      <c r="D2499" s="238"/>
      <c r="E2499" s="242"/>
      <c r="F2499" s="245"/>
      <c r="G2499" s="245"/>
      <c r="H2499" s="245"/>
      <c r="I2499" s="245"/>
      <c r="J2499" s="248"/>
      <c r="K2499" s="250"/>
      <c r="L2499" s="247"/>
      <c r="M2499" s="247"/>
      <c r="N2499" s="247"/>
      <c r="O2499" s="245"/>
      <c r="P2499" s="134" t="s">
        <v>263</v>
      </c>
      <c r="Q2499" s="89"/>
      <c r="R2499" s="89"/>
      <c r="S2499" s="89"/>
      <c r="T2499" s="89"/>
      <c r="U2499" s="89"/>
      <c r="V2499" s="89"/>
      <c r="W2499" s="89"/>
      <c r="X2499" s="89"/>
      <c r="Y2499" s="89"/>
      <c r="Z2499" s="89"/>
      <c r="AA2499" s="221"/>
      <c r="AB2499" s="221"/>
      <c r="AC2499" s="234"/>
      <c r="AD2499" s="221"/>
      <c r="AE2499" s="225"/>
      <c r="AF2499" s="226"/>
      <c r="AG2499" s="230"/>
      <c r="AH2499" s="230"/>
      <c r="AI2499" s="230"/>
      <c r="AJ2499" s="216"/>
      <c r="AK2499" s="216"/>
      <c r="AL2499" s="218"/>
      <c r="AM2499" s="213"/>
      <c r="AN2499" s="213"/>
      <c r="AO2499" s="213"/>
      <c r="AP2499" s="213"/>
      <c r="AQ2499" s="213"/>
      <c r="AR2499" s="213"/>
      <c r="AS2499" s="213"/>
      <c r="AT2499" s="207"/>
      <c r="AU2499" s="207"/>
      <c r="AV2499" s="207"/>
      <c r="AW2499" s="207"/>
      <c r="AX2499" s="207"/>
      <c r="AY2499" s="207"/>
      <c r="AZ2499" s="207"/>
      <c r="BA2499" s="207"/>
      <c r="BB2499" s="207"/>
      <c r="BC2499" s="207"/>
      <c r="BD2499" s="207"/>
      <c r="BE2499" s="207"/>
      <c r="BF2499" s="207"/>
      <c r="BG2499" s="207"/>
      <c r="BH2499" s="207"/>
      <c r="BI2499" s="207"/>
      <c r="BJ2499" s="207"/>
      <c r="BK2499" s="207"/>
      <c r="BL2499" s="207"/>
      <c r="BM2499" s="210"/>
      <c r="BN2499" s="204"/>
      <c r="BO2499" s="2"/>
    </row>
    <row r="2500" spans="1:67" ht="15" hidden="1" customHeight="1" x14ac:dyDescent="0.25">
      <c r="A2500" s="2"/>
      <c r="B2500" s="234"/>
      <c r="C2500" s="237"/>
      <c r="D2500" s="238"/>
      <c r="E2500" s="242"/>
      <c r="F2500" s="245"/>
      <c r="G2500" s="245"/>
      <c r="H2500" s="245"/>
      <c r="I2500" s="245"/>
      <c r="J2500" s="248"/>
      <c r="K2500" s="250"/>
      <c r="L2500" s="247"/>
      <c r="M2500" s="247"/>
      <c r="N2500" s="247"/>
      <c r="O2500" s="245"/>
      <c r="P2500" s="134" t="s">
        <v>27</v>
      </c>
      <c r="Q2500" s="89"/>
      <c r="R2500" s="89"/>
      <c r="S2500" s="89"/>
      <c r="T2500" s="89"/>
      <c r="U2500" s="89"/>
      <c r="V2500" s="89"/>
      <c r="W2500" s="89"/>
      <c r="X2500" s="89"/>
      <c r="Y2500" s="89"/>
      <c r="Z2500" s="89"/>
      <c r="AA2500" s="221"/>
      <c r="AB2500" s="221"/>
      <c r="AC2500" s="234"/>
      <c r="AD2500" s="221"/>
      <c r="AE2500" s="225"/>
      <c r="AF2500" s="226"/>
      <c r="AG2500" s="230"/>
      <c r="AH2500" s="230"/>
      <c r="AI2500" s="230"/>
      <c r="AJ2500" s="216"/>
      <c r="AK2500" s="216"/>
      <c r="AL2500" s="218"/>
      <c r="AM2500" s="213"/>
      <c r="AN2500" s="213"/>
      <c r="AO2500" s="213"/>
      <c r="AP2500" s="213"/>
      <c r="AQ2500" s="213"/>
      <c r="AR2500" s="213"/>
      <c r="AS2500" s="213"/>
      <c r="AT2500" s="207"/>
      <c r="AU2500" s="207"/>
      <c r="AV2500" s="207"/>
      <c r="AW2500" s="207"/>
      <c r="AX2500" s="207"/>
      <c r="AY2500" s="207"/>
      <c r="AZ2500" s="207"/>
      <c r="BA2500" s="207"/>
      <c r="BB2500" s="207"/>
      <c r="BC2500" s="207"/>
      <c r="BD2500" s="207"/>
      <c r="BE2500" s="207"/>
      <c r="BF2500" s="207"/>
      <c r="BG2500" s="207"/>
      <c r="BH2500" s="207"/>
      <c r="BI2500" s="207"/>
      <c r="BJ2500" s="207"/>
      <c r="BK2500" s="207"/>
      <c r="BL2500" s="207"/>
      <c r="BM2500" s="210"/>
      <c r="BN2500" s="204"/>
      <c r="BO2500" s="2"/>
    </row>
    <row r="2501" spans="1:67" ht="15" customHeight="1" x14ac:dyDescent="0.25">
      <c r="A2501" s="2"/>
      <c r="B2501" s="219"/>
      <c r="C2501" s="239"/>
      <c r="D2501" s="240"/>
      <c r="E2501" s="243"/>
      <c r="F2501" s="246"/>
      <c r="G2501" s="246"/>
      <c r="H2501" s="246"/>
      <c r="I2501" s="246"/>
      <c r="J2501" s="248"/>
      <c r="K2501" s="251"/>
      <c r="L2501" s="248"/>
      <c r="M2501" s="248"/>
      <c r="N2501" s="248"/>
      <c r="O2501" s="246"/>
      <c r="P2501" s="134" t="s">
        <v>28</v>
      </c>
      <c r="Q2501" s="182">
        <v>46247</v>
      </c>
      <c r="R2501" s="89"/>
      <c r="S2501" s="89"/>
      <c r="T2501" s="89"/>
      <c r="U2501" s="89"/>
      <c r="V2501" s="89"/>
      <c r="W2501" s="89"/>
      <c r="X2501" s="89"/>
      <c r="Y2501" s="89"/>
      <c r="Z2501" s="89"/>
      <c r="AA2501" s="232"/>
      <c r="AB2501" s="222"/>
      <c r="AC2501" s="252"/>
      <c r="AD2501" s="222"/>
      <c r="AE2501" s="227"/>
      <c r="AF2501" s="228"/>
      <c r="AG2501" s="231"/>
      <c r="AH2501" s="232"/>
      <c r="AI2501" s="232"/>
      <c r="AJ2501" s="217"/>
      <c r="AK2501" s="217"/>
      <c r="AL2501" s="219"/>
      <c r="AM2501" s="214"/>
      <c r="AN2501" s="214"/>
      <c r="AO2501" s="214"/>
      <c r="AP2501" s="214"/>
      <c r="AQ2501" s="214"/>
      <c r="AR2501" s="214"/>
      <c r="AS2501" s="214"/>
      <c r="AT2501" s="208"/>
      <c r="AU2501" s="208"/>
      <c r="AV2501" s="208"/>
      <c r="AW2501" s="208"/>
      <c r="AX2501" s="208"/>
      <c r="AY2501" s="208"/>
      <c r="AZ2501" s="208"/>
      <c r="BA2501" s="208"/>
      <c r="BB2501" s="208"/>
      <c r="BC2501" s="208"/>
      <c r="BD2501" s="208"/>
      <c r="BE2501" s="208"/>
      <c r="BF2501" s="208"/>
      <c r="BG2501" s="208"/>
      <c r="BH2501" s="208"/>
      <c r="BI2501" s="208"/>
      <c r="BJ2501" s="208"/>
      <c r="BK2501" s="208"/>
      <c r="BL2501" s="208"/>
      <c r="BM2501" s="211"/>
      <c r="BN2501" s="205"/>
      <c r="BO2501" s="2"/>
    </row>
    <row r="2502" spans="1:67" ht="15" hidden="1" customHeight="1" x14ac:dyDescent="0.25">
      <c r="A2502" s="2"/>
      <c r="B2502" s="233" t="s">
        <v>1641</v>
      </c>
      <c r="C2502" s="235" t="s">
        <v>1168</v>
      </c>
      <c r="D2502" s="236"/>
      <c r="E2502" s="241"/>
      <c r="F2502" s="244" t="s">
        <v>2099</v>
      </c>
      <c r="G2502" s="245"/>
      <c r="H2502" s="245"/>
      <c r="I2502" s="245" t="s">
        <v>2080</v>
      </c>
      <c r="J2502" s="247"/>
      <c r="K2502" s="249"/>
      <c r="L2502" s="247"/>
      <c r="M2502" s="247">
        <v>1</v>
      </c>
      <c r="N2502" s="247"/>
      <c r="O2502" s="245" t="s">
        <v>1596</v>
      </c>
      <c r="P2502" s="135" t="s">
        <v>148</v>
      </c>
      <c r="Q2502" s="89"/>
      <c r="R2502" s="89"/>
      <c r="S2502" s="89"/>
      <c r="T2502" s="89"/>
      <c r="U2502" s="89"/>
      <c r="V2502" s="89"/>
      <c r="W2502" s="89"/>
      <c r="X2502" s="89"/>
      <c r="Y2502" s="89"/>
      <c r="Z2502" s="89"/>
      <c r="AA2502" s="220">
        <v>168</v>
      </c>
      <c r="AB2502" s="220"/>
      <c r="AC2502" s="233"/>
      <c r="AD2502" s="220"/>
      <c r="AE2502" s="223">
        <v>0</v>
      </c>
      <c r="AF2502" s="224"/>
      <c r="AG2502" s="229"/>
      <c r="AH2502" s="229">
        <v>0</v>
      </c>
      <c r="AI2502" s="229">
        <v>0.22452688976798887</v>
      </c>
      <c r="AJ2502" s="215"/>
      <c r="AK2502" s="215"/>
      <c r="AL2502" s="209" t="s">
        <v>1590</v>
      </c>
      <c r="AM2502" s="212"/>
      <c r="AN2502" s="212"/>
      <c r="AO2502" s="212"/>
      <c r="AP2502" s="212"/>
      <c r="AQ2502" s="212"/>
      <c r="AR2502" s="212"/>
      <c r="AS2502" s="212"/>
      <c r="AT2502" s="206"/>
      <c r="AU2502" s="206"/>
      <c r="AV2502" s="206"/>
      <c r="AW2502" s="206"/>
      <c r="AX2502" s="206"/>
      <c r="AY2502" s="206"/>
      <c r="AZ2502" s="206"/>
      <c r="BA2502" s="206"/>
      <c r="BB2502" s="206"/>
      <c r="BC2502" s="206"/>
      <c r="BD2502" s="206"/>
      <c r="BE2502" s="206"/>
      <c r="BF2502" s="206"/>
      <c r="BG2502" s="206"/>
      <c r="BH2502" s="206"/>
      <c r="BI2502" s="206"/>
      <c r="BJ2502" s="206"/>
      <c r="BK2502" s="206"/>
      <c r="BL2502" s="206"/>
      <c r="BM2502" s="209"/>
      <c r="BN2502" s="203"/>
      <c r="BO2502" s="2"/>
    </row>
    <row r="2503" spans="1:67" ht="15" customHeight="1" x14ac:dyDescent="0.25">
      <c r="A2503" s="2"/>
      <c r="B2503" s="234"/>
      <c r="C2503" s="237"/>
      <c r="D2503" s="238"/>
      <c r="E2503" s="242"/>
      <c r="F2503" s="245"/>
      <c r="G2503" s="245"/>
      <c r="H2503" s="245"/>
      <c r="I2503" s="245"/>
      <c r="J2503" s="248"/>
      <c r="K2503" s="250"/>
      <c r="L2503" s="247"/>
      <c r="M2503" s="247"/>
      <c r="N2503" s="247"/>
      <c r="O2503" s="245"/>
      <c r="P2503" s="134" t="s">
        <v>26</v>
      </c>
      <c r="Q2503" s="89">
        <v>46293</v>
      </c>
      <c r="R2503" s="89">
        <v>46297</v>
      </c>
      <c r="S2503" s="89">
        <v>46304</v>
      </c>
      <c r="T2503" s="89">
        <v>46339</v>
      </c>
      <c r="U2503" s="89">
        <v>46360</v>
      </c>
      <c r="V2503" s="89">
        <v>46374</v>
      </c>
      <c r="W2503" s="89"/>
      <c r="X2503" s="89"/>
      <c r="Y2503" s="89"/>
      <c r="Z2503" s="89"/>
      <c r="AA2503" s="221"/>
      <c r="AB2503" s="221"/>
      <c r="AC2503" s="234"/>
      <c r="AD2503" s="221"/>
      <c r="AE2503" s="225"/>
      <c r="AF2503" s="226"/>
      <c r="AG2503" s="230"/>
      <c r="AH2503" s="230"/>
      <c r="AI2503" s="230"/>
      <c r="AJ2503" s="216"/>
      <c r="AK2503" s="216"/>
      <c r="AL2503" s="218"/>
      <c r="AM2503" s="213"/>
      <c r="AN2503" s="213"/>
      <c r="AO2503" s="213"/>
      <c r="AP2503" s="213"/>
      <c r="AQ2503" s="213"/>
      <c r="AR2503" s="213"/>
      <c r="AS2503" s="213"/>
      <c r="AT2503" s="207"/>
      <c r="AU2503" s="207"/>
      <c r="AV2503" s="207"/>
      <c r="AW2503" s="207"/>
      <c r="AX2503" s="207"/>
      <c r="AY2503" s="207"/>
      <c r="AZ2503" s="207"/>
      <c r="BA2503" s="207"/>
      <c r="BB2503" s="207"/>
      <c r="BC2503" s="207"/>
      <c r="BD2503" s="207"/>
      <c r="BE2503" s="207"/>
      <c r="BF2503" s="207"/>
      <c r="BG2503" s="207"/>
      <c r="BH2503" s="207"/>
      <c r="BI2503" s="207"/>
      <c r="BJ2503" s="207"/>
      <c r="BK2503" s="207"/>
      <c r="BL2503" s="207"/>
      <c r="BM2503" s="210"/>
      <c r="BN2503" s="204"/>
      <c r="BO2503" s="2"/>
    </row>
    <row r="2504" spans="1:67" ht="15" hidden="1" customHeight="1" x14ac:dyDescent="0.25">
      <c r="A2504" s="2"/>
      <c r="B2504" s="234"/>
      <c r="C2504" s="237"/>
      <c r="D2504" s="238"/>
      <c r="E2504" s="242"/>
      <c r="F2504" s="245"/>
      <c r="G2504" s="245"/>
      <c r="H2504" s="245"/>
      <c r="I2504" s="245"/>
      <c r="J2504" s="248"/>
      <c r="K2504" s="250"/>
      <c r="L2504" s="247"/>
      <c r="M2504" s="247"/>
      <c r="N2504" s="247"/>
      <c r="O2504" s="245"/>
      <c r="P2504" s="134" t="s">
        <v>262</v>
      </c>
      <c r="Q2504" s="89"/>
      <c r="R2504" s="89"/>
      <c r="S2504" s="89"/>
      <c r="T2504" s="89"/>
      <c r="U2504" s="89"/>
      <c r="V2504" s="89"/>
      <c r="W2504" s="89"/>
      <c r="X2504" s="89"/>
      <c r="Y2504" s="89"/>
      <c r="Z2504" s="89"/>
      <c r="AA2504" s="221"/>
      <c r="AB2504" s="221"/>
      <c r="AC2504" s="234"/>
      <c r="AD2504" s="221"/>
      <c r="AE2504" s="225"/>
      <c r="AF2504" s="226"/>
      <c r="AG2504" s="230"/>
      <c r="AH2504" s="230"/>
      <c r="AI2504" s="230"/>
      <c r="AJ2504" s="216"/>
      <c r="AK2504" s="216"/>
      <c r="AL2504" s="218"/>
      <c r="AM2504" s="213"/>
      <c r="AN2504" s="213"/>
      <c r="AO2504" s="213"/>
      <c r="AP2504" s="213"/>
      <c r="AQ2504" s="213"/>
      <c r="AR2504" s="213"/>
      <c r="AS2504" s="213"/>
      <c r="AT2504" s="207"/>
      <c r="AU2504" s="207"/>
      <c r="AV2504" s="207"/>
      <c r="AW2504" s="207"/>
      <c r="AX2504" s="207"/>
      <c r="AY2504" s="207"/>
      <c r="AZ2504" s="207"/>
      <c r="BA2504" s="207"/>
      <c r="BB2504" s="207"/>
      <c r="BC2504" s="207"/>
      <c r="BD2504" s="207"/>
      <c r="BE2504" s="207"/>
      <c r="BF2504" s="207"/>
      <c r="BG2504" s="207"/>
      <c r="BH2504" s="207"/>
      <c r="BI2504" s="207"/>
      <c r="BJ2504" s="207"/>
      <c r="BK2504" s="207"/>
      <c r="BL2504" s="207"/>
      <c r="BM2504" s="210"/>
      <c r="BN2504" s="204"/>
      <c r="BO2504" s="2"/>
    </row>
    <row r="2505" spans="1:67" ht="15" hidden="1" customHeight="1" x14ac:dyDescent="0.25">
      <c r="A2505" s="2"/>
      <c r="B2505" s="234"/>
      <c r="C2505" s="237"/>
      <c r="D2505" s="238"/>
      <c r="E2505" s="242"/>
      <c r="F2505" s="245"/>
      <c r="G2505" s="245"/>
      <c r="H2505" s="245"/>
      <c r="I2505" s="245"/>
      <c r="J2505" s="248"/>
      <c r="K2505" s="250"/>
      <c r="L2505" s="247"/>
      <c r="M2505" s="247"/>
      <c r="N2505" s="247"/>
      <c r="O2505" s="245"/>
      <c r="P2505" s="134" t="s">
        <v>263</v>
      </c>
      <c r="Q2505" s="89"/>
      <c r="R2505" s="89"/>
      <c r="S2505" s="89"/>
      <c r="T2505" s="89"/>
      <c r="U2505" s="89"/>
      <c r="V2505" s="89"/>
      <c r="W2505" s="89"/>
      <c r="X2505" s="89"/>
      <c r="Y2505" s="89"/>
      <c r="Z2505" s="89"/>
      <c r="AA2505" s="221"/>
      <c r="AB2505" s="221"/>
      <c r="AC2505" s="234"/>
      <c r="AD2505" s="221"/>
      <c r="AE2505" s="225"/>
      <c r="AF2505" s="226"/>
      <c r="AG2505" s="230"/>
      <c r="AH2505" s="230"/>
      <c r="AI2505" s="230"/>
      <c r="AJ2505" s="216"/>
      <c r="AK2505" s="216"/>
      <c r="AL2505" s="218"/>
      <c r="AM2505" s="213"/>
      <c r="AN2505" s="213"/>
      <c r="AO2505" s="213"/>
      <c r="AP2505" s="213"/>
      <c r="AQ2505" s="213"/>
      <c r="AR2505" s="213"/>
      <c r="AS2505" s="213"/>
      <c r="AT2505" s="207"/>
      <c r="AU2505" s="207"/>
      <c r="AV2505" s="207"/>
      <c r="AW2505" s="207"/>
      <c r="AX2505" s="207"/>
      <c r="AY2505" s="207"/>
      <c r="AZ2505" s="207"/>
      <c r="BA2505" s="207"/>
      <c r="BB2505" s="207"/>
      <c r="BC2505" s="207"/>
      <c r="BD2505" s="207"/>
      <c r="BE2505" s="207"/>
      <c r="BF2505" s="207"/>
      <c r="BG2505" s="207"/>
      <c r="BH2505" s="207"/>
      <c r="BI2505" s="207"/>
      <c r="BJ2505" s="207"/>
      <c r="BK2505" s="207"/>
      <c r="BL2505" s="207"/>
      <c r="BM2505" s="210"/>
      <c r="BN2505" s="204"/>
      <c r="BO2505" s="2"/>
    </row>
    <row r="2506" spans="1:67" ht="15" hidden="1" customHeight="1" x14ac:dyDescent="0.25">
      <c r="A2506" s="2"/>
      <c r="B2506" s="234"/>
      <c r="C2506" s="237"/>
      <c r="D2506" s="238"/>
      <c r="E2506" s="242"/>
      <c r="F2506" s="245"/>
      <c r="G2506" s="245"/>
      <c r="H2506" s="245"/>
      <c r="I2506" s="245"/>
      <c r="J2506" s="248"/>
      <c r="K2506" s="250"/>
      <c r="L2506" s="247"/>
      <c r="M2506" s="247"/>
      <c r="N2506" s="247"/>
      <c r="O2506" s="245"/>
      <c r="P2506" s="134" t="s">
        <v>27</v>
      </c>
      <c r="Q2506" s="89"/>
      <c r="R2506" s="89"/>
      <c r="S2506" s="89"/>
      <c r="T2506" s="89"/>
      <c r="U2506" s="89"/>
      <c r="V2506" s="89"/>
      <c r="W2506" s="89"/>
      <c r="X2506" s="89"/>
      <c r="Y2506" s="89"/>
      <c r="Z2506" s="89"/>
      <c r="AA2506" s="221"/>
      <c r="AB2506" s="221"/>
      <c r="AC2506" s="234"/>
      <c r="AD2506" s="221"/>
      <c r="AE2506" s="225"/>
      <c r="AF2506" s="226"/>
      <c r="AG2506" s="230"/>
      <c r="AH2506" s="230"/>
      <c r="AI2506" s="230"/>
      <c r="AJ2506" s="216"/>
      <c r="AK2506" s="216"/>
      <c r="AL2506" s="218"/>
      <c r="AM2506" s="213"/>
      <c r="AN2506" s="213"/>
      <c r="AO2506" s="213"/>
      <c r="AP2506" s="213"/>
      <c r="AQ2506" s="213"/>
      <c r="AR2506" s="213"/>
      <c r="AS2506" s="213"/>
      <c r="AT2506" s="207"/>
      <c r="AU2506" s="207"/>
      <c r="AV2506" s="207"/>
      <c r="AW2506" s="207"/>
      <c r="AX2506" s="207"/>
      <c r="AY2506" s="207"/>
      <c r="AZ2506" s="207"/>
      <c r="BA2506" s="207"/>
      <c r="BB2506" s="207"/>
      <c r="BC2506" s="207"/>
      <c r="BD2506" s="207"/>
      <c r="BE2506" s="207"/>
      <c r="BF2506" s="207"/>
      <c r="BG2506" s="207"/>
      <c r="BH2506" s="207"/>
      <c r="BI2506" s="207"/>
      <c r="BJ2506" s="207"/>
      <c r="BK2506" s="207"/>
      <c r="BL2506" s="207"/>
      <c r="BM2506" s="210"/>
      <c r="BN2506" s="204"/>
      <c r="BO2506" s="2"/>
    </row>
    <row r="2507" spans="1:67" ht="15" customHeight="1" x14ac:dyDescent="0.25">
      <c r="A2507" s="2"/>
      <c r="B2507" s="219"/>
      <c r="C2507" s="239"/>
      <c r="D2507" s="240"/>
      <c r="E2507" s="243"/>
      <c r="F2507" s="246"/>
      <c r="G2507" s="246"/>
      <c r="H2507" s="246"/>
      <c r="I2507" s="246"/>
      <c r="J2507" s="248"/>
      <c r="K2507" s="251"/>
      <c r="L2507" s="248"/>
      <c r="M2507" s="248"/>
      <c r="N2507" s="248"/>
      <c r="O2507" s="246"/>
      <c r="P2507" s="134" t="s">
        <v>28</v>
      </c>
      <c r="Q2507" s="89"/>
      <c r="R2507" s="89"/>
      <c r="S2507" s="89"/>
      <c r="T2507" s="89"/>
      <c r="U2507" s="89"/>
      <c r="V2507" s="89"/>
      <c r="W2507" s="89"/>
      <c r="X2507" s="89"/>
      <c r="Y2507" s="89"/>
      <c r="Z2507" s="89"/>
      <c r="AA2507" s="232"/>
      <c r="AB2507" s="222"/>
      <c r="AC2507" s="252"/>
      <c r="AD2507" s="222"/>
      <c r="AE2507" s="227"/>
      <c r="AF2507" s="228"/>
      <c r="AG2507" s="231"/>
      <c r="AH2507" s="232"/>
      <c r="AI2507" s="232"/>
      <c r="AJ2507" s="217"/>
      <c r="AK2507" s="217"/>
      <c r="AL2507" s="219"/>
      <c r="AM2507" s="214"/>
      <c r="AN2507" s="214"/>
      <c r="AO2507" s="214"/>
      <c r="AP2507" s="214"/>
      <c r="AQ2507" s="214"/>
      <c r="AR2507" s="214"/>
      <c r="AS2507" s="214"/>
      <c r="AT2507" s="208"/>
      <c r="AU2507" s="208"/>
      <c r="AV2507" s="208"/>
      <c r="AW2507" s="208"/>
      <c r="AX2507" s="208"/>
      <c r="AY2507" s="208"/>
      <c r="AZ2507" s="208"/>
      <c r="BA2507" s="208"/>
      <c r="BB2507" s="208"/>
      <c r="BC2507" s="208"/>
      <c r="BD2507" s="208"/>
      <c r="BE2507" s="208"/>
      <c r="BF2507" s="208"/>
      <c r="BG2507" s="208"/>
      <c r="BH2507" s="208"/>
      <c r="BI2507" s="208"/>
      <c r="BJ2507" s="208"/>
      <c r="BK2507" s="208"/>
      <c r="BL2507" s="208"/>
      <c r="BM2507" s="211"/>
      <c r="BN2507" s="205"/>
      <c r="BO2507" s="2"/>
    </row>
    <row r="2508" spans="1:67" ht="15" hidden="1" customHeight="1" x14ac:dyDescent="0.25">
      <c r="A2508" s="2"/>
      <c r="B2508" s="233" t="s">
        <v>1641</v>
      </c>
      <c r="C2508" s="235" t="s">
        <v>1170</v>
      </c>
      <c r="D2508" s="236"/>
      <c r="E2508" s="241"/>
      <c r="F2508" s="244" t="s">
        <v>2100</v>
      </c>
      <c r="G2508" s="245"/>
      <c r="H2508" s="245"/>
      <c r="I2508" s="245" t="s">
        <v>2080</v>
      </c>
      <c r="J2508" s="247"/>
      <c r="K2508" s="249">
        <v>46241</v>
      </c>
      <c r="L2508" s="247" t="s">
        <v>498</v>
      </c>
      <c r="M2508" s="247">
        <v>1</v>
      </c>
      <c r="N2508" s="247"/>
      <c r="O2508" s="245" t="s">
        <v>1596</v>
      </c>
      <c r="P2508" s="135" t="s">
        <v>148</v>
      </c>
      <c r="Q2508" s="89"/>
      <c r="R2508" s="89"/>
      <c r="S2508" s="89"/>
      <c r="T2508" s="89"/>
      <c r="U2508" s="89"/>
      <c r="V2508" s="89"/>
      <c r="W2508" s="89"/>
      <c r="X2508" s="89"/>
      <c r="Y2508" s="89"/>
      <c r="Z2508" s="89"/>
      <c r="AA2508" s="220">
        <v>168</v>
      </c>
      <c r="AB2508" s="220"/>
      <c r="AC2508" s="233"/>
      <c r="AD2508" s="220"/>
      <c r="AE2508" s="223">
        <v>70</v>
      </c>
      <c r="AF2508" s="224"/>
      <c r="AG2508" s="229"/>
      <c r="AH2508" s="229">
        <v>100</v>
      </c>
      <c r="AI2508" s="229">
        <v>0.22452688976798887</v>
      </c>
      <c r="AJ2508" s="215"/>
      <c r="AK2508" s="215"/>
      <c r="AL2508" s="209" t="s">
        <v>1590</v>
      </c>
      <c r="AM2508" s="212"/>
      <c r="AN2508" s="212"/>
      <c r="AO2508" s="212"/>
      <c r="AP2508" s="212"/>
      <c r="AQ2508" s="212"/>
      <c r="AR2508" s="212"/>
      <c r="AS2508" s="212"/>
      <c r="AT2508" s="206"/>
      <c r="AU2508" s="206"/>
      <c r="AV2508" s="206"/>
      <c r="AW2508" s="206"/>
      <c r="AX2508" s="206"/>
      <c r="AY2508" s="206"/>
      <c r="AZ2508" s="206"/>
      <c r="BA2508" s="206"/>
      <c r="BB2508" s="206"/>
      <c r="BC2508" s="206"/>
      <c r="BD2508" s="206"/>
      <c r="BE2508" s="206"/>
      <c r="BF2508" s="206"/>
      <c r="BG2508" s="206"/>
      <c r="BH2508" s="206"/>
      <c r="BI2508" s="206"/>
      <c r="BJ2508" s="206"/>
      <c r="BK2508" s="206"/>
      <c r="BL2508" s="206"/>
      <c r="BM2508" s="209"/>
      <c r="BN2508" s="203"/>
      <c r="BO2508" s="2"/>
    </row>
    <row r="2509" spans="1:67" ht="15" customHeight="1" x14ac:dyDescent="0.25">
      <c r="A2509" s="2"/>
      <c r="B2509" s="234"/>
      <c r="C2509" s="237"/>
      <c r="D2509" s="238"/>
      <c r="E2509" s="242"/>
      <c r="F2509" s="245"/>
      <c r="G2509" s="245"/>
      <c r="H2509" s="245"/>
      <c r="I2509" s="245"/>
      <c r="J2509" s="248"/>
      <c r="K2509" s="250"/>
      <c r="L2509" s="247"/>
      <c r="M2509" s="247"/>
      <c r="N2509" s="247"/>
      <c r="O2509" s="245"/>
      <c r="P2509" s="134" t="s">
        <v>26</v>
      </c>
      <c r="Q2509" s="89">
        <v>46167</v>
      </c>
      <c r="R2509" s="89">
        <v>46171</v>
      </c>
      <c r="S2509" s="89">
        <v>46178</v>
      </c>
      <c r="T2509" s="89">
        <v>46206</v>
      </c>
      <c r="U2509" s="183">
        <v>46234</v>
      </c>
      <c r="V2509" s="184">
        <v>46248</v>
      </c>
      <c r="W2509" s="89"/>
      <c r="X2509" s="89"/>
      <c r="Y2509" s="89"/>
      <c r="Z2509" s="89"/>
      <c r="AA2509" s="221"/>
      <c r="AB2509" s="221"/>
      <c r="AC2509" s="234"/>
      <c r="AD2509" s="221"/>
      <c r="AE2509" s="225"/>
      <c r="AF2509" s="226"/>
      <c r="AG2509" s="230"/>
      <c r="AH2509" s="230"/>
      <c r="AI2509" s="230"/>
      <c r="AJ2509" s="216"/>
      <c r="AK2509" s="216"/>
      <c r="AL2509" s="218"/>
      <c r="AM2509" s="213"/>
      <c r="AN2509" s="213"/>
      <c r="AO2509" s="213"/>
      <c r="AP2509" s="213"/>
      <c r="AQ2509" s="213"/>
      <c r="AR2509" s="213"/>
      <c r="AS2509" s="213"/>
      <c r="AT2509" s="207"/>
      <c r="AU2509" s="207"/>
      <c r="AV2509" s="207"/>
      <c r="AW2509" s="207"/>
      <c r="AX2509" s="207"/>
      <c r="AY2509" s="207"/>
      <c r="AZ2509" s="207"/>
      <c r="BA2509" s="207"/>
      <c r="BB2509" s="207"/>
      <c r="BC2509" s="207"/>
      <c r="BD2509" s="207"/>
      <c r="BE2509" s="207"/>
      <c r="BF2509" s="207"/>
      <c r="BG2509" s="207"/>
      <c r="BH2509" s="207"/>
      <c r="BI2509" s="207"/>
      <c r="BJ2509" s="207"/>
      <c r="BK2509" s="207"/>
      <c r="BL2509" s="207"/>
      <c r="BM2509" s="210"/>
      <c r="BN2509" s="204"/>
      <c r="BO2509" s="2"/>
    </row>
    <row r="2510" spans="1:67" ht="15" hidden="1" customHeight="1" x14ac:dyDescent="0.25">
      <c r="A2510" s="2"/>
      <c r="B2510" s="234"/>
      <c r="C2510" s="237"/>
      <c r="D2510" s="238"/>
      <c r="E2510" s="242"/>
      <c r="F2510" s="245"/>
      <c r="G2510" s="245"/>
      <c r="H2510" s="245"/>
      <c r="I2510" s="245"/>
      <c r="J2510" s="248"/>
      <c r="K2510" s="250"/>
      <c r="L2510" s="247"/>
      <c r="M2510" s="247"/>
      <c r="N2510" s="247"/>
      <c r="O2510" s="245"/>
      <c r="P2510" s="134" t="s">
        <v>262</v>
      </c>
      <c r="Q2510" s="89"/>
      <c r="R2510" s="89"/>
      <c r="S2510" s="89"/>
      <c r="T2510" s="89"/>
      <c r="U2510" s="89"/>
      <c r="V2510" s="89"/>
      <c r="W2510" s="89"/>
      <c r="X2510" s="89"/>
      <c r="Y2510" s="89"/>
      <c r="Z2510" s="89"/>
      <c r="AA2510" s="221"/>
      <c r="AB2510" s="221"/>
      <c r="AC2510" s="234"/>
      <c r="AD2510" s="221"/>
      <c r="AE2510" s="225"/>
      <c r="AF2510" s="226"/>
      <c r="AG2510" s="230"/>
      <c r="AH2510" s="230"/>
      <c r="AI2510" s="230"/>
      <c r="AJ2510" s="216"/>
      <c r="AK2510" s="216"/>
      <c r="AL2510" s="218"/>
      <c r="AM2510" s="213"/>
      <c r="AN2510" s="213"/>
      <c r="AO2510" s="213"/>
      <c r="AP2510" s="213"/>
      <c r="AQ2510" s="213"/>
      <c r="AR2510" s="213"/>
      <c r="AS2510" s="213"/>
      <c r="AT2510" s="207"/>
      <c r="AU2510" s="207"/>
      <c r="AV2510" s="207"/>
      <c r="AW2510" s="207"/>
      <c r="AX2510" s="207"/>
      <c r="AY2510" s="207"/>
      <c r="AZ2510" s="207"/>
      <c r="BA2510" s="207"/>
      <c r="BB2510" s="207"/>
      <c r="BC2510" s="207"/>
      <c r="BD2510" s="207"/>
      <c r="BE2510" s="207"/>
      <c r="BF2510" s="207"/>
      <c r="BG2510" s="207"/>
      <c r="BH2510" s="207"/>
      <c r="BI2510" s="207"/>
      <c r="BJ2510" s="207"/>
      <c r="BK2510" s="207"/>
      <c r="BL2510" s="207"/>
      <c r="BM2510" s="210"/>
      <c r="BN2510" s="204"/>
      <c r="BO2510" s="2"/>
    </row>
    <row r="2511" spans="1:67" ht="15" hidden="1" customHeight="1" x14ac:dyDescent="0.25">
      <c r="A2511" s="2"/>
      <c r="B2511" s="234"/>
      <c r="C2511" s="237"/>
      <c r="D2511" s="238"/>
      <c r="E2511" s="242"/>
      <c r="F2511" s="245"/>
      <c r="G2511" s="245"/>
      <c r="H2511" s="245"/>
      <c r="I2511" s="245"/>
      <c r="J2511" s="248"/>
      <c r="K2511" s="250"/>
      <c r="L2511" s="247"/>
      <c r="M2511" s="247"/>
      <c r="N2511" s="247"/>
      <c r="O2511" s="245"/>
      <c r="P2511" s="134" t="s">
        <v>263</v>
      </c>
      <c r="Q2511" s="89"/>
      <c r="R2511" s="89"/>
      <c r="S2511" s="89"/>
      <c r="T2511" s="89"/>
      <c r="U2511" s="89"/>
      <c r="V2511" s="89"/>
      <c r="W2511" s="89"/>
      <c r="X2511" s="89"/>
      <c r="Y2511" s="89"/>
      <c r="Z2511" s="89"/>
      <c r="AA2511" s="221"/>
      <c r="AB2511" s="221"/>
      <c r="AC2511" s="234"/>
      <c r="AD2511" s="221"/>
      <c r="AE2511" s="225"/>
      <c r="AF2511" s="226"/>
      <c r="AG2511" s="230"/>
      <c r="AH2511" s="230"/>
      <c r="AI2511" s="230"/>
      <c r="AJ2511" s="216"/>
      <c r="AK2511" s="216"/>
      <c r="AL2511" s="218"/>
      <c r="AM2511" s="213"/>
      <c r="AN2511" s="213"/>
      <c r="AO2511" s="213"/>
      <c r="AP2511" s="213"/>
      <c r="AQ2511" s="213"/>
      <c r="AR2511" s="213"/>
      <c r="AS2511" s="213"/>
      <c r="AT2511" s="207"/>
      <c r="AU2511" s="207"/>
      <c r="AV2511" s="207"/>
      <c r="AW2511" s="207"/>
      <c r="AX2511" s="207"/>
      <c r="AY2511" s="207"/>
      <c r="AZ2511" s="207"/>
      <c r="BA2511" s="207"/>
      <c r="BB2511" s="207"/>
      <c r="BC2511" s="207"/>
      <c r="BD2511" s="207"/>
      <c r="BE2511" s="207"/>
      <c r="BF2511" s="207"/>
      <c r="BG2511" s="207"/>
      <c r="BH2511" s="207"/>
      <c r="BI2511" s="207"/>
      <c r="BJ2511" s="207"/>
      <c r="BK2511" s="207"/>
      <c r="BL2511" s="207"/>
      <c r="BM2511" s="210"/>
      <c r="BN2511" s="204"/>
      <c r="BO2511" s="2"/>
    </row>
    <row r="2512" spans="1:67" ht="15" hidden="1" customHeight="1" x14ac:dyDescent="0.25">
      <c r="A2512" s="2"/>
      <c r="B2512" s="234"/>
      <c r="C2512" s="237"/>
      <c r="D2512" s="238"/>
      <c r="E2512" s="242"/>
      <c r="F2512" s="245"/>
      <c r="G2512" s="245"/>
      <c r="H2512" s="245"/>
      <c r="I2512" s="245"/>
      <c r="J2512" s="248"/>
      <c r="K2512" s="250"/>
      <c r="L2512" s="247"/>
      <c r="M2512" s="247"/>
      <c r="N2512" s="247"/>
      <c r="O2512" s="245"/>
      <c r="P2512" s="134" t="s">
        <v>27</v>
      </c>
      <c r="Q2512" s="89"/>
      <c r="R2512" s="89"/>
      <c r="S2512" s="89"/>
      <c r="T2512" s="89"/>
      <c r="U2512" s="89"/>
      <c r="V2512" s="89"/>
      <c r="W2512" s="89"/>
      <c r="X2512" s="89"/>
      <c r="Y2512" s="89"/>
      <c r="Z2512" s="89"/>
      <c r="AA2512" s="221"/>
      <c r="AB2512" s="221"/>
      <c r="AC2512" s="234"/>
      <c r="AD2512" s="221"/>
      <c r="AE2512" s="225"/>
      <c r="AF2512" s="226"/>
      <c r="AG2512" s="230"/>
      <c r="AH2512" s="230"/>
      <c r="AI2512" s="230"/>
      <c r="AJ2512" s="216"/>
      <c r="AK2512" s="216"/>
      <c r="AL2512" s="218"/>
      <c r="AM2512" s="213"/>
      <c r="AN2512" s="213"/>
      <c r="AO2512" s="213"/>
      <c r="AP2512" s="213"/>
      <c r="AQ2512" s="213"/>
      <c r="AR2512" s="213"/>
      <c r="AS2512" s="213"/>
      <c r="AT2512" s="207"/>
      <c r="AU2512" s="207"/>
      <c r="AV2512" s="207"/>
      <c r="AW2512" s="207"/>
      <c r="AX2512" s="207"/>
      <c r="AY2512" s="207"/>
      <c r="AZ2512" s="207"/>
      <c r="BA2512" s="207"/>
      <c r="BB2512" s="207"/>
      <c r="BC2512" s="207"/>
      <c r="BD2512" s="207"/>
      <c r="BE2512" s="207"/>
      <c r="BF2512" s="207"/>
      <c r="BG2512" s="207"/>
      <c r="BH2512" s="207"/>
      <c r="BI2512" s="207"/>
      <c r="BJ2512" s="207"/>
      <c r="BK2512" s="207"/>
      <c r="BL2512" s="207"/>
      <c r="BM2512" s="210"/>
      <c r="BN2512" s="204"/>
      <c r="BO2512" s="2"/>
    </row>
    <row r="2513" spans="1:67" ht="15" customHeight="1" x14ac:dyDescent="0.25">
      <c r="A2513" s="2"/>
      <c r="B2513" s="219"/>
      <c r="C2513" s="239"/>
      <c r="D2513" s="240"/>
      <c r="E2513" s="243"/>
      <c r="F2513" s="246"/>
      <c r="G2513" s="246"/>
      <c r="H2513" s="246"/>
      <c r="I2513" s="246"/>
      <c r="J2513" s="248"/>
      <c r="K2513" s="251"/>
      <c r="L2513" s="248"/>
      <c r="M2513" s="248"/>
      <c r="N2513" s="248"/>
      <c r="O2513" s="246"/>
      <c r="P2513" s="134" t="s">
        <v>28</v>
      </c>
      <c r="Q2513" s="182">
        <v>46167</v>
      </c>
      <c r="R2513" s="182">
        <v>46198</v>
      </c>
      <c r="S2513" s="182">
        <v>46206</v>
      </c>
      <c r="T2513" s="182">
        <v>46241</v>
      </c>
      <c r="U2513" s="89"/>
      <c r="V2513" s="89"/>
      <c r="W2513" s="89"/>
      <c r="X2513" s="89"/>
      <c r="Y2513" s="89"/>
      <c r="Z2513" s="89"/>
      <c r="AA2513" s="232"/>
      <c r="AB2513" s="222"/>
      <c r="AC2513" s="252"/>
      <c r="AD2513" s="222"/>
      <c r="AE2513" s="227"/>
      <c r="AF2513" s="228"/>
      <c r="AG2513" s="231"/>
      <c r="AH2513" s="232"/>
      <c r="AI2513" s="232"/>
      <c r="AJ2513" s="217"/>
      <c r="AK2513" s="217"/>
      <c r="AL2513" s="219"/>
      <c r="AM2513" s="214"/>
      <c r="AN2513" s="214"/>
      <c r="AO2513" s="214"/>
      <c r="AP2513" s="214"/>
      <c r="AQ2513" s="214"/>
      <c r="AR2513" s="214"/>
      <c r="AS2513" s="214"/>
      <c r="AT2513" s="208"/>
      <c r="AU2513" s="208"/>
      <c r="AV2513" s="208"/>
      <c r="AW2513" s="208"/>
      <c r="AX2513" s="208"/>
      <c r="AY2513" s="208"/>
      <c r="AZ2513" s="208"/>
      <c r="BA2513" s="208"/>
      <c r="BB2513" s="208"/>
      <c r="BC2513" s="208"/>
      <c r="BD2513" s="208"/>
      <c r="BE2513" s="208"/>
      <c r="BF2513" s="208"/>
      <c r="BG2513" s="208"/>
      <c r="BH2513" s="208"/>
      <c r="BI2513" s="208"/>
      <c r="BJ2513" s="208"/>
      <c r="BK2513" s="208"/>
      <c r="BL2513" s="208"/>
      <c r="BM2513" s="211"/>
      <c r="BN2513" s="205"/>
      <c r="BO2513" s="2"/>
    </row>
    <row r="2514" spans="1:67" ht="15" hidden="1" customHeight="1" x14ac:dyDescent="0.25">
      <c r="A2514" s="2"/>
      <c r="B2514" s="233" t="s">
        <v>1618</v>
      </c>
      <c r="C2514" s="235" t="s">
        <v>1172</v>
      </c>
      <c r="D2514" s="236"/>
      <c r="E2514" s="241"/>
      <c r="F2514" s="244" t="s">
        <v>2101</v>
      </c>
      <c r="G2514" s="245"/>
      <c r="H2514" s="245"/>
      <c r="I2514" s="245" t="s">
        <v>2080</v>
      </c>
      <c r="J2514" s="247"/>
      <c r="K2514" s="249">
        <v>46226</v>
      </c>
      <c r="L2514" s="247" t="s">
        <v>498</v>
      </c>
      <c r="M2514" s="247">
        <v>1</v>
      </c>
      <c r="N2514" s="247"/>
      <c r="O2514" s="245" t="s">
        <v>1596</v>
      </c>
      <c r="P2514" s="135" t="s">
        <v>148</v>
      </c>
      <c r="Q2514" s="89"/>
      <c r="R2514" s="89"/>
      <c r="S2514" s="89"/>
      <c r="T2514" s="89"/>
      <c r="U2514" s="89"/>
      <c r="V2514" s="89"/>
      <c r="W2514" s="89"/>
      <c r="X2514" s="89"/>
      <c r="Y2514" s="89"/>
      <c r="Z2514" s="89"/>
      <c r="AA2514" s="220">
        <v>168</v>
      </c>
      <c r="AB2514" s="220"/>
      <c r="AC2514" s="233"/>
      <c r="AD2514" s="220"/>
      <c r="AE2514" s="223">
        <v>70</v>
      </c>
      <c r="AF2514" s="224"/>
      <c r="AG2514" s="229"/>
      <c r="AH2514" s="229">
        <v>100</v>
      </c>
      <c r="AI2514" s="229">
        <v>0.22452688976798887</v>
      </c>
      <c r="AJ2514" s="215"/>
      <c r="AK2514" s="215"/>
      <c r="AL2514" s="209" t="s">
        <v>1590</v>
      </c>
      <c r="AM2514" s="212"/>
      <c r="AN2514" s="212"/>
      <c r="AO2514" s="212"/>
      <c r="AP2514" s="212"/>
      <c r="AQ2514" s="212"/>
      <c r="AR2514" s="212"/>
      <c r="AS2514" s="212"/>
      <c r="AT2514" s="206"/>
      <c r="AU2514" s="206"/>
      <c r="AV2514" s="206"/>
      <c r="AW2514" s="206"/>
      <c r="AX2514" s="206"/>
      <c r="AY2514" s="206"/>
      <c r="AZ2514" s="206"/>
      <c r="BA2514" s="206"/>
      <c r="BB2514" s="206"/>
      <c r="BC2514" s="206"/>
      <c r="BD2514" s="206"/>
      <c r="BE2514" s="206"/>
      <c r="BF2514" s="206"/>
      <c r="BG2514" s="206"/>
      <c r="BH2514" s="206"/>
      <c r="BI2514" s="206"/>
      <c r="BJ2514" s="206"/>
      <c r="BK2514" s="206"/>
      <c r="BL2514" s="206"/>
      <c r="BM2514" s="209"/>
      <c r="BN2514" s="203"/>
      <c r="BO2514" s="2"/>
    </row>
    <row r="2515" spans="1:67" ht="15" customHeight="1" x14ac:dyDescent="0.25">
      <c r="A2515" s="2"/>
      <c r="B2515" s="234"/>
      <c r="C2515" s="237"/>
      <c r="D2515" s="238"/>
      <c r="E2515" s="242"/>
      <c r="F2515" s="245"/>
      <c r="G2515" s="245"/>
      <c r="H2515" s="245"/>
      <c r="I2515" s="245"/>
      <c r="J2515" s="248"/>
      <c r="K2515" s="250"/>
      <c r="L2515" s="247"/>
      <c r="M2515" s="247"/>
      <c r="N2515" s="247"/>
      <c r="O2515" s="245"/>
      <c r="P2515" s="134" t="s">
        <v>26</v>
      </c>
      <c r="Q2515" s="89">
        <v>46146</v>
      </c>
      <c r="R2515" s="89">
        <v>46150</v>
      </c>
      <c r="S2515" s="89">
        <v>46164</v>
      </c>
      <c r="T2515" s="89">
        <v>46192</v>
      </c>
      <c r="U2515" s="183">
        <v>46220</v>
      </c>
      <c r="V2515" s="183">
        <v>46234</v>
      </c>
      <c r="W2515" s="89"/>
      <c r="X2515" s="89"/>
      <c r="Y2515" s="89"/>
      <c r="Z2515" s="89"/>
      <c r="AA2515" s="221"/>
      <c r="AB2515" s="221"/>
      <c r="AC2515" s="234"/>
      <c r="AD2515" s="221"/>
      <c r="AE2515" s="225"/>
      <c r="AF2515" s="226"/>
      <c r="AG2515" s="230"/>
      <c r="AH2515" s="230"/>
      <c r="AI2515" s="230"/>
      <c r="AJ2515" s="216"/>
      <c r="AK2515" s="216"/>
      <c r="AL2515" s="218"/>
      <c r="AM2515" s="213"/>
      <c r="AN2515" s="213"/>
      <c r="AO2515" s="213"/>
      <c r="AP2515" s="213"/>
      <c r="AQ2515" s="213"/>
      <c r="AR2515" s="213"/>
      <c r="AS2515" s="213"/>
      <c r="AT2515" s="207"/>
      <c r="AU2515" s="207"/>
      <c r="AV2515" s="207"/>
      <c r="AW2515" s="207"/>
      <c r="AX2515" s="207"/>
      <c r="AY2515" s="207"/>
      <c r="AZ2515" s="207"/>
      <c r="BA2515" s="207"/>
      <c r="BB2515" s="207"/>
      <c r="BC2515" s="207"/>
      <c r="BD2515" s="207"/>
      <c r="BE2515" s="207"/>
      <c r="BF2515" s="207"/>
      <c r="BG2515" s="207"/>
      <c r="BH2515" s="207"/>
      <c r="BI2515" s="207"/>
      <c r="BJ2515" s="207"/>
      <c r="BK2515" s="207"/>
      <c r="BL2515" s="207"/>
      <c r="BM2515" s="210"/>
      <c r="BN2515" s="204"/>
      <c r="BO2515" s="2"/>
    </row>
    <row r="2516" spans="1:67" ht="15" hidden="1" customHeight="1" x14ac:dyDescent="0.25">
      <c r="A2516" s="2"/>
      <c r="B2516" s="234"/>
      <c r="C2516" s="237"/>
      <c r="D2516" s="238"/>
      <c r="E2516" s="242"/>
      <c r="F2516" s="245"/>
      <c r="G2516" s="245"/>
      <c r="H2516" s="245"/>
      <c r="I2516" s="245"/>
      <c r="J2516" s="248"/>
      <c r="K2516" s="250"/>
      <c r="L2516" s="247"/>
      <c r="M2516" s="247"/>
      <c r="N2516" s="247"/>
      <c r="O2516" s="245"/>
      <c r="P2516" s="134" t="s">
        <v>262</v>
      </c>
      <c r="Q2516" s="89"/>
      <c r="R2516" s="89"/>
      <c r="S2516" s="89"/>
      <c r="T2516" s="89"/>
      <c r="U2516" s="89"/>
      <c r="V2516" s="89"/>
      <c r="W2516" s="89"/>
      <c r="X2516" s="89"/>
      <c r="Y2516" s="89"/>
      <c r="Z2516" s="89"/>
      <c r="AA2516" s="221"/>
      <c r="AB2516" s="221"/>
      <c r="AC2516" s="234"/>
      <c r="AD2516" s="221"/>
      <c r="AE2516" s="225"/>
      <c r="AF2516" s="226"/>
      <c r="AG2516" s="230"/>
      <c r="AH2516" s="230"/>
      <c r="AI2516" s="230"/>
      <c r="AJ2516" s="216"/>
      <c r="AK2516" s="216"/>
      <c r="AL2516" s="218"/>
      <c r="AM2516" s="213"/>
      <c r="AN2516" s="213"/>
      <c r="AO2516" s="213"/>
      <c r="AP2516" s="213"/>
      <c r="AQ2516" s="213"/>
      <c r="AR2516" s="213"/>
      <c r="AS2516" s="213"/>
      <c r="AT2516" s="207"/>
      <c r="AU2516" s="207"/>
      <c r="AV2516" s="207"/>
      <c r="AW2516" s="207"/>
      <c r="AX2516" s="207"/>
      <c r="AY2516" s="207"/>
      <c r="AZ2516" s="207"/>
      <c r="BA2516" s="207"/>
      <c r="BB2516" s="207"/>
      <c r="BC2516" s="207"/>
      <c r="BD2516" s="207"/>
      <c r="BE2516" s="207"/>
      <c r="BF2516" s="207"/>
      <c r="BG2516" s="207"/>
      <c r="BH2516" s="207"/>
      <c r="BI2516" s="207"/>
      <c r="BJ2516" s="207"/>
      <c r="BK2516" s="207"/>
      <c r="BL2516" s="207"/>
      <c r="BM2516" s="210"/>
      <c r="BN2516" s="204"/>
      <c r="BO2516" s="2"/>
    </row>
    <row r="2517" spans="1:67" ht="15" hidden="1" customHeight="1" x14ac:dyDescent="0.25">
      <c r="A2517" s="2"/>
      <c r="B2517" s="234"/>
      <c r="C2517" s="237"/>
      <c r="D2517" s="238"/>
      <c r="E2517" s="242"/>
      <c r="F2517" s="245"/>
      <c r="G2517" s="245"/>
      <c r="H2517" s="245"/>
      <c r="I2517" s="245"/>
      <c r="J2517" s="248"/>
      <c r="K2517" s="250"/>
      <c r="L2517" s="247"/>
      <c r="M2517" s="247"/>
      <c r="N2517" s="247"/>
      <c r="O2517" s="245"/>
      <c r="P2517" s="134" t="s">
        <v>263</v>
      </c>
      <c r="Q2517" s="89"/>
      <c r="R2517" s="89"/>
      <c r="S2517" s="89"/>
      <c r="T2517" s="89"/>
      <c r="U2517" s="89"/>
      <c r="V2517" s="89"/>
      <c r="W2517" s="89"/>
      <c r="X2517" s="89"/>
      <c r="Y2517" s="89"/>
      <c r="Z2517" s="89"/>
      <c r="AA2517" s="221"/>
      <c r="AB2517" s="221"/>
      <c r="AC2517" s="234"/>
      <c r="AD2517" s="221"/>
      <c r="AE2517" s="225"/>
      <c r="AF2517" s="226"/>
      <c r="AG2517" s="230"/>
      <c r="AH2517" s="230"/>
      <c r="AI2517" s="230"/>
      <c r="AJ2517" s="216"/>
      <c r="AK2517" s="216"/>
      <c r="AL2517" s="218"/>
      <c r="AM2517" s="213"/>
      <c r="AN2517" s="213"/>
      <c r="AO2517" s="213"/>
      <c r="AP2517" s="213"/>
      <c r="AQ2517" s="213"/>
      <c r="AR2517" s="213"/>
      <c r="AS2517" s="213"/>
      <c r="AT2517" s="207"/>
      <c r="AU2517" s="207"/>
      <c r="AV2517" s="207"/>
      <c r="AW2517" s="207"/>
      <c r="AX2517" s="207"/>
      <c r="AY2517" s="207"/>
      <c r="AZ2517" s="207"/>
      <c r="BA2517" s="207"/>
      <c r="BB2517" s="207"/>
      <c r="BC2517" s="207"/>
      <c r="BD2517" s="207"/>
      <c r="BE2517" s="207"/>
      <c r="BF2517" s="207"/>
      <c r="BG2517" s="207"/>
      <c r="BH2517" s="207"/>
      <c r="BI2517" s="207"/>
      <c r="BJ2517" s="207"/>
      <c r="BK2517" s="207"/>
      <c r="BL2517" s="207"/>
      <c r="BM2517" s="210"/>
      <c r="BN2517" s="204"/>
      <c r="BO2517" s="2"/>
    </row>
    <row r="2518" spans="1:67" ht="15" hidden="1" customHeight="1" x14ac:dyDescent="0.25">
      <c r="A2518" s="2"/>
      <c r="B2518" s="234"/>
      <c r="C2518" s="237"/>
      <c r="D2518" s="238"/>
      <c r="E2518" s="242"/>
      <c r="F2518" s="245"/>
      <c r="G2518" s="245"/>
      <c r="H2518" s="245"/>
      <c r="I2518" s="245"/>
      <c r="J2518" s="248"/>
      <c r="K2518" s="250"/>
      <c r="L2518" s="247"/>
      <c r="M2518" s="247"/>
      <c r="N2518" s="247"/>
      <c r="O2518" s="245"/>
      <c r="P2518" s="134" t="s">
        <v>27</v>
      </c>
      <c r="Q2518" s="89"/>
      <c r="R2518" s="89"/>
      <c r="S2518" s="89"/>
      <c r="T2518" s="89"/>
      <c r="U2518" s="89"/>
      <c r="V2518" s="89"/>
      <c r="W2518" s="89"/>
      <c r="X2518" s="89"/>
      <c r="Y2518" s="89"/>
      <c r="Z2518" s="89"/>
      <c r="AA2518" s="221"/>
      <c r="AB2518" s="221"/>
      <c r="AC2518" s="234"/>
      <c r="AD2518" s="221"/>
      <c r="AE2518" s="225"/>
      <c r="AF2518" s="226"/>
      <c r="AG2518" s="230"/>
      <c r="AH2518" s="230"/>
      <c r="AI2518" s="230"/>
      <c r="AJ2518" s="216"/>
      <c r="AK2518" s="216"/>
      <c r="AL2518" s="218"/>
      <c r="AM2518" s="213"/>
      <c r="AN2518" s="213"/>
      <c r="AO2518" s="213"/>
      <c r="AP2518" s="213"/>
      <c r="AQ2518" s="213"/>
      <c r="AR2518" s="213"/>
      <c r="AS2518" s="213"/>
      <c r="AT2518" s="207"/>
      <c r="AU2518" s="207"/>
      <c r="AV2518" s="207"/>
      <c r="AW2518" s="207"/>
      <c r="AX2518" s="207"/>
      <c r="AY2518" s="207"/>
      <c r="AZ2518" s="207"/>
      <c r="BA2518" s="207"/>
      <c r="BB2518" s="207"/>
      <c r="BC2518" s="207"/>
      <c r="BD2518" s="207"/>
      <c r="BE2518" s="207"/>
      <c r="BF2518" s="207"/>
      <c r="BG2518" s="207"/>
      <c r="BH2518" s="207"/>
      <c r="BI2518" s="207"/>
      <c r="BJ2518" s="207"/>
      <c r="BK2518" s="207"/>
      <c r="BL2518" s="207"/>
      <c r="BM2518" s="210"/>
      <c r="BN2518" s="204"/>
      <c r="BO2518" s="2"/>
    </row>
    <row r="2519" spans="1:67" ht="15" customHeight="1" x14ac:dyDescent="0.25">
      <c r="A2519" s="2"/>
      <c r="B2519" s="219"/>
      <c r="C2519" s="239"/>
      <c r="D2519" s="240"/>
      <c r="E2519" s="243"/>
      <c r="F2519" s="246"/>
      <c r="G2519" s="246"/>
      <c r="H2519" s="246"/>
      <c r="I2519" s="246"/>
      <c r="J2519" s="248"/>
      <c r="K2519" s="251"/>
      <c r="L2519" s="248"/>
      <c r="M2519" s="248"/>
      <c r="N2519" s="248"/>
      <c r="O2519" s="246"/>
      <c r="P2519" s="134" t="s">
        <v>28</v>
      </c>
      <c r="Q2519" s="182">
        <v>46146</v>
      </c>
      <c r="R2519" s="182">
        <v>46171</v>
      </c>
      <c r="S2519" s="182">
        <v>46195</v>
      </c>
      <c r="T2519" s="182">
        <v>46226</v>
      </c>
      <c r="U2519" s="89"/>
      <c r="V2519" s="89"/>
      <c r="W2519" s="89"/>
      <c r="X2519" s="89"/>
      <c r="Y2519" s="89"/>
      <c r="Z2519" s="89"/>
      <c r="AA2519" s="232"/>
      <c r="AB2519" s="222"/>
      <c r="AC2519" s="252"/>
      <c r="AD2519" s="222"/>
      <c r="AE2519" s="227"/>
      <c r="AF2519" s="228"/>
      <c r="AG2519" s="231"/>
      <c r="AH2519" s="232"/>
      <c r="AI2519" s="232"/>
      <c r="AJ2519" s="217"/>
      <c r="AK2519" s="217"/>
      <c r="AL2519" s="219"/>
      <c r="AM2519" s="214"/>
      <c r="AN2519" s="214"/>
      <c r="AO2519" s="214"/>
      <c r="AP2519" s="214"/>
      <c r="AQ2519" s="214"/>
      <c r="AR2519" s="214"/>
      <c r="AS2519" s="214"/>
      <c r="AT2519" s="208"/>
      <c r="AU2519" s="208"/>
      <c r="AV2519" s="208"/>
      <c r="AW2519" s="208"/>
      <c r="AX2519" s="208"/>
      <c r="AY2519" s="208"/>
      <c r="AZ2519" s="208"/>
      <c r="BA2519" s="208"/>
      <c r="BB2519" s="208"/>
      <c r="BC2519" s="208"/>
      <c r="BD2519" s="208"/>
      <c r="BE2519" s="208"/>
      <c r="BF2519" s="208"/>
      <c r="BG2519" s="208"/>
      <c r="BH2519" s="208"/>
      <c r="BI2519" s="208"/>
      <c r="BJ2519" s="208"/>
      <c r="BK2519" s="208"/>
      <c r="BL2519" s="208"/>
      <c r="BM2519" s="211"/>
      <c r="BN2519" s="205"/>
      <c r="BO2519" s="2"/>
    </row>
    <row r="2520" spans="1:67" ht="15" hidden="1" customHeight="1" x14ac:dyDescent="0.25">
      <c r="A2520" s="2"/>
      <c r="B2520" s="233" t="s">
        <v>1641</v>
      </c>
      <c r="C2520" s="235" t="s">
        <v>1174</v>
      </c>
      <c r="D2520" s="236"/>
      <c r="E2520" s="241"/>
      <c r="F2520" s="244" t="s">
        <v>2102</v>
      </c>
      <c r="G2520" s="245"/>
      <c r="H2520" s="245"/>
      <c r="I2520" s="245" t="s">
        <v>2080</v>
      </c>
      <c r="J2520" s="247"/>
      <c r="K2520" s="249">
        <v>46233</v>
      </c>
      <c r="L2520" s="247" t="s">
        <v>495</v>
      </c>
      <c r="M2520" s="247">
        <v>1</v>
      </c>
      <c r="N2520" s="247"/>
      <c r="O2520" s="245" t="s">
        <v>1596</v>
      </c>
      <c r="P2520" s="135" t="s">
        <v>148</v>
      </c>
      <c r="Q2520" s="89"/>
      <c r="R2520" s="89"/>
      <c r="S2520" s="89"/>
      <c r="T2520" s="89"/>
      <c r="U2520" s="89"/>
      <c r="V2520" s="89"/>
      <c r="W2520" s="89"/>
      <c r="X2520" s="89"/>
      <c r="Y2520" s="89"/>
      <c r="Z2520" s="89"/>
      <c r="AA2520" s="220">
        <v>168</v>
      </c>
      <c r="AB2520" s="220"/>
      <c r="AC2520" s="233"/>
      <c r="AD2520" s="220"/>
      <c r="AE2520" s="223">
        <v>50</v>
      </c>
      <c r="AF2520" s="224"/>
      <c r="AG2520" s="229"/>
      <c r="AH2520" s="229">
        <v>70</v>
      </c>
      <c r="AI2520" s="229">
        <v>0.22452688976798887</v>
      </c>
      <c r="AJ2520" s="215"/>
      <c r="AK2520" s="215"/>
      <c r="AL2520" s="209" t="s">
        <v>1590</v>
      </c>
      <c r="AM2520" s="212"/>
      <c r="AN2520" s="212"/>
      <c r="AO2520" s="212"/>
      <c r="AP2520" s="212"/>
      <c r="AQ2520" s="212"/>
      <c r="AR2520" s="212"/>
      <c r="AS2520" s="212"/>
      <c r="AT2520" s="206"/>
      <c r="AU2520" s="206"/>
      <c r="AV2520" s="206"/>
      <c r="AW2520" s="206"/>
      <c r="AX2520" s="206"/>
      <c r="AY2520" s="206"/>
      <c r="AZ2520" s="206"/>
      <c r="BA2520" s="206"/>
      <c r="BB2520" s="206"/>
      <c r="BC2520" s="206"/>
      <c r="BD2520" s="206"/>
      <c r="BE2520" s="206"/>
      <c r="BF2520" s="206"/>
      <c r="BG2520" s="206"/>
      <c r="BH2520" s="206"/>
      <c r="BI2520" s="206"/>
      <c r="BJ2520" s="206"/>
      <c r="BK2520" s="206"/>
      <c r="BL2520" s="206"/>
      <c r="BM2520" s="209"/>
      <c r="BN2520" s="203"/>
      <c r="BO2520" s="2"/>
    </row>
    <row r="2521" spans="1:67" ht="15" customHeight="1" x14ac:dyDescent="0.25">
      <c r="A2521" s="2"/>
      <c r="B2521" s="234"/>
      <c r="C2521" s="237"/>
      <c r="D2521" s="238"/>
      <c r="E2521" s="242"/>
      <c r="F2521" s="245"/>
      <c r="G2521" s="245"/>
      <c r="H2521" s="245"/>
      <c r="I2521" s="245"/>
      <c r="J2521" s="248"/>
      <c r="K2521" s="250"/>
      <c r="L2521" s="247"/>
      <c r="M2521" s="247"/>
      <c r="N2521" s="247"/>
      <c r="O2521" s="245"/>
      <c r="P2521" s="134" t="s">
        <v>26</v>
      </c>
      <c r="Q2521" s="89">
        <v>46195</v>
      </c>
      <c r="R2521" s="89">
        <v>46206</v>
      </c>
      <c r="S2521" s="89">
        <v>46220</v>
      </c>
      <c r="T2521" s="184">
        <v>46248</v>
      </c>
      <c r="U2521" s="89">
        <v>46276</v>
      </c>
      <c r="V2521" s="89">
        <v>46290</v>
      </c>
      <c r="W2521" s="89"/>
      <c r="X2521" s="89"/>
      <c r="Y2521" s="89"/>
      <c r="Z2521" s="89"/>
      <c r="AA2521" s="221"/>
      <c r="AB2521" s="221"/>
      <c r="AC2521" s="234"/>
      <c r="AD2521" s="221"/>
      <c r="AE2521" s="225"/>
      <c r="AF2521" s="226"/>
      <c r="AG2521" s="230"/>
      <c r="AH2521" s="230"/>
      <c r="AI2521" s="230"/>
      <c r="AJ2521" s="216"/>
      <c r="AK2521" s="216"/>
      <c r="AL2521" s="218"/>
      <c r="AM2521" s="213"/>
      <c r="AN2521" s="213"/>
      <c r="AO2521" s="213"/>
      <c r="AP2521" s="213"/>
      <c r="AQ2521" s="213"/>
      <c r="AR2521" s="213"/>
      <c r="AS2521" s="213"/>
      <c r="AT2521" s="207"/>
      <c r="AU2521" s="207"/>
      <c r="AV2521" s="207"/>
      <c r="AW2521" s="207"/>
      <c r="AX2521" s="207"/>
      <c r="AY2521" s="207"/>
      <c r="AZ2521" s="207"/>
      <c r="BA2521" s="207"/>
      <c r="BB2521" s="207"/>
      <c r="BC2521" s="207"/>
      <c r="BD2521" s="207"/>
      <c r="BE2521" s="207"/>
      <c r="BF2521" s="207"/>
      <c r="BG2521" s="207"/>
      <c r="BH2521" s="207"/>
      <c r="BI2521" s="207"/>
      <c r="BJ2521" s="207"/>
      <c r="BK2521" s="207"/>
      <c r="BL2521" s="207"/>
      <c r="BM2521" s="210"/>
      <c r="BN2521" s="204"/>
      <c r="BO2521" s="2"/>
    </row>
    <row r="2522" spans="1:67" ht="15" hidden="1" customHeight="1" x14ac:dyDescent="0.25">
      <c r="A2522" s="2"/>
      <c r="B2522" s="234"/>
      <c r="C2522" s="237"/>
      <c r="D2522" s="238"/>
      <c r="E2522" s="242"/>
      <c r="F2522" s="245"/>
      <c r="G2522" s="245"/>
      <c r="H2522" s="245"/>
      <c r="I2522" s="245"/>
      <c r="J2522" s="248"/>
      <c r="K2522" s="250"/>
      <c r="L2522" s="247"/>
      <c r="M2522" s="247"/>
      <c r="N2522" s="247"/>
      <c r="O2522" s="245"/>
      <c r="P2522" s="134" t="s">
        <v>262</v>
      </c>
      <c r="Q2522" s="89"/>
      <c r="R2522" s="89"/>
      <c r="S2522" s="89"/>
      <c r="T2522" s="89"/>
      <c r="U2522" s="89"/>
      <c r="V2522" s="89"/>
      <c r="W2522" s="89"/>
      <c r="X2522" s="89"/>
      <c r="Y2522" s="89"/>
      <c r="Z2522" s="89"/>
      <c r="AA2522" s="221"/>
      <c r="AB2522" s="221"/>
      <c r="AC2522" s="234"/>
      <c r="AD2522" s="221"/>
      <c r="AE2522" s="225"/>
      <c r="AF2522" s="226"/>
      <c r="AG2522" s="230"/>
      <c r="AH2522" s="230"/>
      <c r="AI2522" s="230"/>
      <c r="AJ2522" s="216"/>
      <c r="AK2522" s="216"/>
      <c r="AL2522" s="218"/>
      <c r="AM2522" s="213"/>
      <c r="AN2522" s="213"/>
      <c r="AO2522" s="213"/>
      <c r="AP2522" s="213"/>
      <c r="AQ2522" s="213"/>
      <c r="AR2522" s="213"/>
      <c r="AS2522" s="213"/>
      <c r="AT2522" s="207"/>
      <c r="AU2522" s="207"/>
      <c r="AV2522" s="207"/>
      <c r="AW2522" s="207"/>
      <c r="AX2522" s="207"/>
      <c r="AY2522" s="207"/>
      <c r="AZ2522" s="207"/>
      <c r="BA2522" s="207"/>
      <c r="BB2522" s="207"/>
      <c r="BC2522" s="207"/>
      <c r="BD2522" s="207"/>
      <c r="BE2522" s="207"/>
      <c r="BF2522" s="207"/>
      <c r="BG2522" s="207"/>
      <c r="BH2522" s="207"/>
      <c r="BI2522" s="207"/>
      <c r="BJ2522" s="207"/>
      <c r="BK2522" s="207"/>
      <c r="BL2522" s="207"/>
      <c r="BM2522" s="210"/>
      <c r="BN2522" s="204"/>
      <c r="BO2522" s="2"/>
    </row>
    <row r="2523" spans="1:67" ht="15" hidden="1" customHeight="1" x14ac:dyDescent="0.25">
      <c r="A2523" s="2"/>
      <c r="B2523" s="234"/>
      <c r="C2523" s="237"/>
      <c r="D2523" s="238"/>
      <c r="E2523" s="242"/>
      <c r="F2523" s="245"/>
      <c r="G2523" s="245"/>
      <c r="H2523" s="245"/>
      <c r="I2523" s="245"/>
      <c r="J2523" s="248"/>
      <c r="K2523" s="250"/>
      <c r="L2523" s="247"/>
      <c r="M2523" s="247"/>
      <c r="N2523" s="247"/>
      <c r="O2523" s="245"/>
      <c r="P2523" s="134" t="s">
        <v>263</v>
      </c>
      <c r="Q2523" s="89"/>
      <c r="R2523" s="89"/>
      <c r="S2523" s="89"/>
      <c r="T2523" s="89"/>
      <c r="U2523" s="89"/>
      <c r="V2523" s="89"/>
      <c r="W2523" s="89"/>
      <c r="X2523" s="89"/>
      <c r="Y2523" s="89"/>
      <c r="Z2523" s="89"/>
      <c r="AA2523" s="221"/>
      <c r="AB2523" s="221"/>
      <c r="AC2523" s="234"/>
      <c r="AD2523" s="221"/>
      <c r="AE2523" s="225"/>
      <c r="AF2523" s="226"/>
      <c r="AG2523" s="230"/>
      <c r="AH2523" s="230"/>
      <c r="AI2523" s="230"/>
      <c r="AJ2523" s="216"/>
      <c r="AK2523" s="216"/>
      <c r="AL2523" s="218"/>
      <c r="AM2523" s="213"/>
      <c r="AN2523" s="213"/>
      <c r="AO2523" s="213"/>
      <c r="AP2523" s="213"/>
      <c r="AQ2523" s="213"/>
      <c r="AR2523" s="213"/>
      <c r="AS2523" s="213"/>
      <c r="AT2523" s="207"/>
      <c r="AU2523" s="207"/>
      <c r="AV2523" s="207"/>
      <c r="AW2523" s="207"/>
      <c r="AX2523" s="207"/>
      <c r="AY2523" s="207"/>
      <c r="AZ2523" s="207"/>
      <c r="BA2523" s="207"/>
      <c r="BB2523" s="207"/>
      <c r="BC2523" s="207"/>
      <c r="BD2523" s="207"/>
      <c r="BE2523" s="207"/>
      <c r="BF2523" s="207"/>
      <c r="BG2523" s="207"/>
      <c r="BH2523" s="207"/>
      <c r="BI2523" s="207"/>
      <c r="BJ2523" s="207"/>
      <c r="BK2523" s="207"/>
      <c r="BL2523" s="207"/>
      <c r="BM2523" s="210"/>
      <c r="BN2523" s="204"/>
      <c r="BO2523" s="2"/>
    </row>
    <row r="2524" spans="1:67" ht="15" hidden="1" customHeight="1" x14ac:dyDescent="0.25">
      <c r="A2524" s="2"/>
      <c r="B2524" s="234"/>
      <c r="C2524" s="237"/>
      <c r="D2524" s="238"/>
      <c r="E2524" s="242"/>
      <c r="F2524" s="245"/>
      <c r="G2524" s="245"/>
      <c r="H2524" s="245"/>
      <c r="I2524" s="245"/>
      <c r="J2524" s="248"/>
      <c r="K2524" s="250"/>
      <c r="L2524" s="247"/>
      <c r="M2524" s="247"/>
      <c r="N2524" s="247"/>
      <c r="O2524" s="245"/>
      <c r="P2524" s="134" t="s">
        <v>27</v>
      </c>
      <c r="Q2524" s="89"/>
      <c r="R2524" s="89"/>
      <c r="S2524" s="89"/>
      <c r="T2524" s="89"/>
      <c r="U2524" s="89"/>
      <c r="V2524" s="89"/>
      <c r="W2524" s="89"/>
      <c r="X2524" s="89"/>
      <c r="Y2524" s="89"/>
      <c r="Z2524" s="89"/>
      <c r="AA2524" s="221"/>
      <c r="AB2524" s="221"/>
      <c r="AC2524" s="234"/>
      <c r="AD2524" s="221"/>
      <c r="AE2524" s="225"/>
      <c r="AF2524" s="226"/>
      <c r="AG2524" s="230"/>
      <c r="AH2524" s="230"/>
      <c r="AI2524" s="230"/>
      <c r="AJ2524" s="216"/>
      <c r="AK2524" s="216"/>
      <c r="AL2524" s="218"/>
      <c r="AM2524" s="213"/>
      <c r="AN2524" s="213"/>
      <c r="AO2524" s="213"/>
      <c r="AP2524" s="213"/>
      <c r="AQ2524" s="213"/>
      <c r="AR2524" s="213"/>
      <c r="AS2524" s="213"/>
      <c r="AT2524" s="207"/>
      <c r="AU2524" s="207"/>
      <c r="AV2524" s="207"/>
      <c r="AW2524" s="207"/>
      <c r="AX2524" s="207"/>
      <c r="AY2524" s="207"/>
      <c r="AZ2524" s="207"/>
      <c r="BA2524" s="207"/>
      <c r="BB2524" s="207"/>
      <c r="BC2524" s="207"/>
      <c r="BD2524" s="207"/>
      <c r="BE2524" s="207"/>
      <c r="BF2524" s="207"/>
      <c r="BG2524" s="207"/>
      <c r="BH2524" s="207"/>
      <c r="BI2524" s="207"/>
      <c r="BJ2524" s="207"/>
      <c r="BK2524" s="207"/>
      <c r="BL2524" s="207"/>
      <c r="BM2524" s="210"/>
      <c r="BN2524" s="204"/>
      <c r="BO2524" s="2"/>
    </row>
    <row r="2525" spans="1:67" ht="15" customHeight="1" x14ac:dyDescent="0.25">
      <c r="A2525" s="2"/>
      <c r="B2525" s="219"/>
      <c r="C2525" s="239"/>
      <c r="D2525" s="240"/>
      <c r="E2525" s="243"/>
      <c r="F2525" s="246"/>
      <c r="G2525" s="246"/>
      <c r="H2525" s="246"/>
      <c r="I2525" s="246"/>
      <c r="J2525" s="248"/>
      <c r="K2525" s="251"/>
      <c r="L2525" s="248"/>
      <c r="M2525" s="248"/>
      <c r="N2525" s="248"/>
      <c r="O2525" s="246"/>
      <c r="P2525" s="134" t="s">
        <v>28</v>
      </c>
      <c r="Q2525" s="182">
        <v>46195</v>
      </c>
      <c r="R2525" s="182">
        <v>46224</v>
      </c>
      <c r="S2525" s="182">
        <v>46233</v>
      </c>
      <c r="T2525" s="89"/>
      <c r="U2525" s="89"/>
      <c r="V2525" s="89"/>
      <c r="W2525" s="89"/>
      <c r="X2525" s="89"/>
      <c r="Y2525" s="89"/>
      <c r="Z2525" s="89"/>
      <c r="AA2525" s="232"/>
      <c r="AB2525" s="222"/>
      <c r="AC2525" s="252"/>
      <c r="AD2525" s="222"/>
      <c r="AE2525" s="227"/>
      <c r="AF2525" s="228"/>
      <c r="AG2525" s="231"/>
      <c r="AH2525" s="232"/>
      <c r="AI2525" s="232"/>
      <c r="AJ2525" s="217"/>
      <c r="AK2525" s="217"/>
      <c r="AL2525" s="219"/>
      <c r="AM2525" s="214"/>
      <c r="AN2525" s="214"/>
      <c r="AO2525" s="214"/>
      <c r="AP2525" s="214"/>
      <c r="AQ2525" s="214"/>
      <c r="AR2525" s="214"/>
      <c r="AS2525" s="214"/>
      <c r="AT2525" s="208"/>
      <c r="AU2525" s="208"/>
      <c r="AV2525" s="208"/>
      <c r="AW2525" s="208"/>
      <c r="AX2525" s="208"/>
      <c r="AY2525" s="208"/>
      <c r="AZ2525" s="208"/>
      <c r="BA2525" s="208"/>
      <c r="BB2525" s="208"/>
      <c r="BC2525" s="208"/>
      <c r="BD2525" s="208"/>
      <c r="BE2525" s="208"/>
      <c r="BF2525" s="208"/>
      <c r="BG2525" s="208"/>
      <c r="BH2525" s="208"/>
      <c r="BI2525" s="208"/>
      <c r="BJ2525" s="208"/>
      <c r="BK2525" s="208"/>
      <c r="BL2525" s="208"/>
      <c r="BM2525" s="211"/>
      <c r="BN2525" s="205"/>
      <c r="BO2525" s="2"/>
    </row>
    <row r="2526" spans="1:67" ht="15" hidden="1" customHeight="1" x14ac:dyDescent="0.25">
      <c r="A2526" s="2"/>
      <c r="B2526" s="233" t="s">
        <v>1641</v>
      </c>
      <c r="C2526" s="235" t="s">
        <v>1176</v>
      </c>
      <c r="D2526" s="236"/>
      <c r="E2526" s="241"/>
      <c r="F2526" s="244" t="s">
        <v>2103</v>
      </c>
      <c r="G2526" s="245"/>
      <c r="H2526" s="245"/>
      <c r="I2526" s="245" t="s">
        <v>2080</v>
      </c>
      <c r="J2526" s="247"/>
      <c r="K2526" s="249">
        <v>46239</v>
      </c>
      <c r="L2526" s="247" t="s">
        <v>475</v>
      </c>
      <c r="M2526" s="247">
        <v>1</v>
      </c>
      <c r="N2526" s="247"/>
      <c r="O2526" s="245" t="s">
        <v>1596</v>
      </c>
      <c r="P2526" s="135" t="s">
        <v>148</v>
      </c>
      <c r="Q2526" s="89"/>
      <c r="R2526" s="89"/>
      <c r="S2526" s="89"/>
      <c r="T2526" s="89"/>
      <c r="U2526" s="89"/>
      <c r="V2526" s="89"/>
      <c r="W2526" s="89"/>
      <c r="X2526" s="89"/>
      <c r="Y2526" s="89"/>
      <c r="Z2526" s="89"/>
      <c r="AA2526" s="220">
        <v>168</v>
      </c>
      <c r="AB2526" s="220"/>
      <c r="AC2526" s="233"/>
      <c r="AD2526" s="220"/>
      <c r="AE2526" s="223">
        <v>0</v>
      </c>
      <c r="AF2526" s="224"/>
      <c r="AG2526" s="229"/>
      <c r="AH2526" s="229">
        <v>0</v>
      </c>
      <c r="AI2526" s="229">
        <v>0.22452688976798887</v>
      </c>
      <c r="AJ2526" s="215"/>
      <c r="AK2526" s="215"/>
      <c r="AL2526" s="209" t="s">
        <v>1590</v>
      </c>
      <c r="AM2526" s="212"/>
      <c r="AN2526" s="212"/>
      <c r="AO2526" s="212"/>
      <c r="AP2526" s="212"/>
      <c r="AQ2526" s="212"/>
      <c r="AR2526" s="212"/>
      <c r="AS2526" s="212"/>
      <c r="AT2526" s="206"/>
      <c r="AU2526" s="206"/>
      <c r="AV2526" s="206"/>
      <c r="AW2526" s="206"/>
      <c r="AX2526" s="206"/>
      <c r="AY2526" s="206"/>
      <c r="AZ2526" s="206"/>
      <c r="BA2526" s="206"/>
      <c r="BB2526" s="206"/>
      <c r="BC2526" s="206"/>
      <c r="BD2526" s="206"/>
      <c r="BE2526" s="206"/>
      <c r="BF2526" s="206"/>
      <c r="BG2526" s="206"/>
      <c r="BH2526" s="206"/>
      <c r="BI2526" s="206"/>
      <c r="BJ2526" s="206"/>
      <c r="BK2526" s="206"/>
      <c r="BL2526" s="206"/>
      <c r="BM2526" s="209"/>
      <c r="BN2526" s="203"/>
      <c r="BO2526" s="2"/>
    </row>
    <row r="2527" spans="1:67" ht="15" customHeight="1" x14ac:dyDescent="0.25">
      <c r="A2527" s="2"/>
      <c r="B2527" s="234"/>
      <c r="C2527" s="237"/>
      <c r="D2527" s="238"/>
      <c r="E2527" s="242"/>
      <c r="F2527" s="245"/>
      <c r="G2527" s="245"/>
      <c r="H2527" s="245"/>
      <c r="I2527" s="245"/>
      <c r="J2527" s="248"/>
      <c r="K2527" s="250"/>
      <c r="L2527" s="247"/>
      <c r="M2527" s="247"/>
      <c r="N2527" s="247"/>
      <c r="O2527" s="245"/>
      <c r="P2527" s="134" t="s">
        <v>26</v>
      </c>
      <c r="Q2527" s="89">
        <v>46239</v>
      </c>
      <c r="R2527" s="183">
        <v>46247</v>
      </c>
      <c r="S2527" s="184">
        <v>46253</v>
      </c>
      <c r="T2527" s="89">
        <v>46267</v>
      </c>
      <c r="U2527" s="89">
        <v>46281</v>
      </c>
      <c r="V2527" s="89">
        <v>46295</v>
      </c>
      <c r="W2527" s="89"/>
      <c r="X2527" s="89"/>
      <c r="Y2527" s="89"/>
      <c r="Z2527" s="89"/>
      <c r="AA2527" s="221"/>
      <c r="AB2527" s="221"/>
      <c r="AC2527" s="234"/>
      <c r="AD2527" s="221"/>
      <c r="AE2527" s="225"/>
      <c r="AF2527" s="226"/>
      <c r="AG2527" s="230"/>
      <c r="AH2527" s="230"/>
      <c r="AI2527" s="230"/>
      <c r="AJ2527" s="216"/>
      <c r="AK2527" s="216"/>
      <c r="AL2527" s="218"/>
      <c r="AM2527" s="213"/>
      <c r="AN2527" s="213"/>
      <c r="AO2527" s="213"/>
      <c r="AP2527" s="213"/>
      <c r="AQ2527" s="213"/>
      <c r="AR2527" s="213"/>
      <c r="AS2527" s="213"/>
      <c r="AT2527" s="207"/>
      <c r="AU2527" s="207"/>
      <c r="AV2527" s="207"/>
      <c r="AW2527" s="207"/>
      <c r="AX2527" s="207"/>
      <c r="AY2527" s="207"/>
      <c r="AZ2527" s="207"/>
      <c r="BA2527" s="207"/>
      <c r="BB2527" s="207"/>
      <c r="BC2527" s="207"/>
      <c r="BD2527" s="207"/>
      <c r="BE2527" s="207"/>
      <c r="BF2527" s="207"/>
      <c r="BG2527" s="207"/>
      <c r="BH2527" s="207"/>
      <c r="BI2527" s="207"/>
      <c r="BJ2527" s="207"/>
      <c r="BK2527" s="207"/>
      <c r="BL2527" s="207"/>
      <c r="BM2527" s="210"/>
      <c r="BN2527" s="204"/>
      <c r="BO2527" s="2"/>
    </row>
    <row r="2528" spans="1:67" ht="15" hidden="1" customHeight="1" x14ac:dyDescent="0.25">
      <c r="A2528" s="2"/>
      <c r="B2528" s="234"/>
      <c r="C2528" s="237"/>
      <c r="D2528" s="238"/>
      <c r="E2528" s="242"/>
      <c r="F2528" s="245"/>
      <c r="G2528" s="245"/>
      <c r="H2528" s="245"/>
      <c r="I2528" s="245"/>
      <c r="J2528" s="248"/>
      <c r="K2528" s="250"/>
      <c r="L2528" s="247"/>
      <c r="M2528" s="247"/>
      <c r="N2528" s="247"/>
      <c r="O2528" s="245"/>
      <c r="P2528" s="134" t="s">
        <v>262</v>
      </c>
      <c r="Q2528" s="89"/>
      <c r="R2528" s="89"/>
      <c r="S2528" s="89"/>
      <c r="T2528" s="89"/>
      <c r="U2528" s="89"/>
      <c r="V2528" s="89"/>
      <c r="W2528" s="89"/>
      <c r="X2528" s="89"/>
      <c r="Y2528" s="89"/>
      <c r="Z2528" s="89"/>
      <c r="AA2528" s="221"/>
      <c r="AB2528" s="221"/>
      <c r="AC2528" s="234"/>
      <c r="AD2528" s="221"/>
      <c r="AE2528" s="225"/>
      <c r="AF2528" s="226"/>
      <c r="AG2528" s="230"/>
      <c r="AH2528" s="230"/>
      <c r="AI2528" s="230"/>
      <c r="AJ2528" s="216"/>
      <c r="AK2528" s="216"/>
      <c r="AL2528" s="218"/>
      <c r="AM2528" s="213"/>
      <c r="AN2528" s="213"/>
      <c r="AO2528" s="213"/>
      <c r="AP2528" s="213"/>
      <c r="AQ2528" s="213"/>
      <c r="AR2528" s="213"/>
      <c r="AS2528" s="213"/>
      <c r="AT2528" s="207"/>
      <c r="AU2528" s="207"/>
      <c r="AV2528" s="207"/>
      <c r="AW2528" s="207"/>
      <c r="AX2528" s="207"/>
      <c r="AY2528" s="207"/>
      <c r="AZ2528" s="207"/>
      <c r="BA2528" s="207"/>
      <c r="BB2528" s="207"/>
      <c r="BC2528" s="207"/>
      <c r="BD2528" s="207"/>
      <c r="BE2528" s="207"/>
      <c r="BF2528" s="207"/>
      <c r="BG2528" s="207"/>
      <c r="BH2528" s="207"/>
      <c r="BI2528" s="207"/>
      <c r="BJ2528" s="207"/>
      <c r="BK2528" s="207"/>
      <c r="BL2528" s="207"/>
      <c r="BM2528" s="210"/>
      <c r="BN2528" s="204"/>
      <c r="BO2528" s="2"/>
    </row>
    <row r="2529" spans="1:67" ht="15" hidden="1" customHeight="1" x14ac:dyDescent="0.25">
      <c r="A2529" s="2"/>
      <c r="B2529" s="234"/>
      <c r="C2529" s="237"/>
      <c r="D2529" s="238"/>
      <c r="E2529" s="242"/>
      <c r="F2529" s="245"/>
      <c r="G2529" s="245"/>
      <c r="H2529" s="245"/>
      <c r="I2529" s="245"/>
      <c r="J2529" s="248"/>
      <c r="K2529" s="250"/>
      <c r="L2529" s="247"/>
      <c r="M2529" s="247"/>
      <c r="N2529" s="247"/>
      <c r="O2529" s="245"/>
      <c r="P2529" s="134" t="s">
        <v>263</v>
      </c>
      <c r="Q2529" s="89"/>
      <c r="R2529" s="89"/>
      <c r="S2529" s="89"/>
      <c r="T2529" s="89"/>
      <c r="U2529" s="89"/>
      <c r="V2529" s="89"/>
      <c r="W2529" s="89"/>
      <c r="X2529" s="89"/>
      <c r="Y2529" s="89"/>
      <c r="Z2529" s="89"/>
      <c r="AA2529" s="221"/>
      <c r="AB2529" s="221"/>
      <c r="AC2529" s="234"/>
      <c r="AD2529" s="221"/>
      <c r="AE2529" s="225"/>
      <c r="AF2529" s="226"/>
      <c r="AG2529" s="230"/>
      <c r="AH2529" s="230"/>
      <c r="AI2529" s="230"/>
      <c r="AJ2529" s="216"/>
      <c r="AK2529" s="216"/>
      <c r="AL2529" s="218"/>
      <c r="AM2529" s="213"/>
      <c r="AN2529" s="213"/>
      <c r="AO2529" s="213"/>
      <c r="AP2529" s="213"/>
      <c r="AQ2529" s="213"/>
      <c r="AR2529" s="213"/>
      <c r="AS2529" s="213"/>
      <c r="AT2529" s="207"/>
      <c r="AU2529" s="207"/>
      <c r="AV2529" s="207"/>
      <c r="AW2529" s="207"/>
      <c r="AX2529" s="207"/>
      <c r="AY2529" s="207"/>
      <c r="AZ2529" s="207"/>
      <c r="BA2529" s="207"/>
      <c r="BB2529" s="207"/>
      <c r="BC2529" s="207"/>
      <c r="BD2529" s="207"/>
      <c r="BE2529" s="207"/>
      <c r="BF2529" s="207"/>
      <c r="BG2529" s="207"/>
      <c r="BH2529" s="207"/>
      <c r="BI2529" s="207"/>
      <c r="BJ2529" s="207"/>
      <c r="BK2529" s="207"/>
      <c r="BL2529" s="207"/>
      <c r="BM2529" s="210"/>
      <c r="BN2529" s="204"/>
      <c r="BO2529" s="2"/>
    </row>
    <row r="2530" spans="1:67" ht="15" hidden="1" customHeight="1" x14ac:dyDescent="0.25">
      <c r="A2530" s="2"/>
      <c r="B2530" s="234"/>
      <c r="C2530" s="237"/>
      <c r="D2530" s="238"/>
      <c r="E2530" s="242"/>
      <c r="F2530" s="245"/>
      <c r="G2530" s="245"/>
      <c r="H2530" s="245"/>
      <c r="I2530" s="245"/>
      <c r="J2530" s="248"/>
      <c r="K2530" s="250"/>
      <c r="L2530" s="247"/>
      <c r="M2530" s="247"/>
      <c r="N2530" s="247"/>
      <c r="O2530" s="245"/>
      <c r="P2530" s="134" t="s">
        <v>27</v>
      </c>
      <c r="Q2530" s="89"/>
      <c r="R2530" s="89"/>
      <c r="S2530" s="89"/>
      <c r="T2530" s="89"/>
      <c r="U2530" s="89"/>
      <c r="V2530" s="89"/>
      <c r="W2530" s="89"/>
      <c r="X2530" s="89"/>
      <c r="Y2530" s="89"/>
      <c r="Z2530" s="89"/>
      <c r="AA2530" s="221"/>
      <c r="AB2530" s="221"/>
      <c r="AC2530" s="234"/>
      <c r="AD2530" s="221"/>
      <c r="AE2530" s="225"/>
      <c r="AF2530" s="226"/>
      <c r="AG2530" s="230"/>
      <c r="AH2530" s="230"/>
      <c r="AI2530" s="230"/>
      <c r="AJ2530" s="216"/>
      <c r="AK2530" s="216"/>
      <c r="AL2530" s="218"/>
      <c r="AM2530" s="213"/>
      <c r="AN2530" s="213"/>
      <c r="AO2530" s="213"/>
      <c r="AP2530" s="213"/>
      <c r="AQ2530" s="213"/>
      <c r="AR2530" s="213"/>
      <c r="AS2530" s="213"/>
      <c r="AT2530" s="207"/>
      <c r="AU2530" s="207"/>
      <c r="AV2530" s="207"/>
      <c r="AW2530" s="207"/>
      <c r="AX2530" s="207"/>
      <c r="AY2530" s="207"/>
      <c r="AZ2530" s="207"/>
      <c r="BA2530" s="207"/>
      <c r="BB2530" s="207"/>
      <c r="BC2530" s="207"/>
      <c r="BD2530" s="207"/>
      <c r="BE2530" s="207"/>
      <c r="BF2530" s="207"/>
      <c r="BG2530" s="207"/>
      <c r="BH2530" s="207"/>
      <c r="BI2530" s="207"/>
      <c r="BJ2530" s="207"/>
      <c r="BK2530" s="207"/>
      <c r="BL2530" s="207"/>
      <c r="BM2530" s="210"/>
      <c r="BN2530" s="204"/>
      <c r="BO2530" s="2"/>
    </row>
    <row r="2531" spans="1:67" ht="15" customHeight="1" x14ac:dyDescent="0.25">
      <c r="A2531" s="2"/>
      <c r="B2531" s="219"/>
      <c r="C2531" s="239"/>
      <c r="D2531" s="240"/>
      <c r="E2531" s="243"/>
      <c r="F2531" s="246"/>
      <c r="G2531" s="246"/>
      <c r="H2531" s="246"/>
      <c r="I2531" s="246"/>
      <c r="J2531" s="248"/>
      <c r="K2531" s="251"/>
      <c r="L2531" s="248"/>
      <c r="M2531" s="248"/>
      <c r="N2531" s="248"/>
      <c r="O2531" s="246"/>
      <c r="P2531" s="134" t="s">
        <v>28</v>
      </c>
      <c r="Q2531" s="182">
        <v>46239</v>
      </c>
      <c r="R2531" s="89"/>
      <c r="S2531" s="89"/>
      <c r="T2531" s="89"/>
      <c r="U2531" s="89"/>
      <c r="V2531" s="89"/>
      <c r="W2531" s="89"/>
      <c r="X2531" s="89"/>
      <c r="Y2531" s="89"/>
      <c r="Z2531" s="89"/>
      <c r="AA2531" s="232"/>
      <c r="AB2531" s="222"/>
      <c r="AC2531" s="252"/>
      <c r="AD2531" s="222"/>
      <c r="AE2531" s="227"/>
      <c r="AF2531" s="228"/>
      <c r="AG2531" s="231"/>
      <c r="AH2531" s="232"/>
      <c r="AI2531" s="232"/>
      <c r="AJ2531" s="217"/>
      <c r="AK2531" s="217"/>
      <c r="AL2531" s="219"/>
      <c r="AM2531" s="214"/>
      <c r="AN2531" s="214"/>
      <c r="AO2531" s="214"/>
      <c r="AP2531" s="214"/>
      <c r="AQ2531" s="214"/>
      <c r="AR2531" s="214"/>
      <c r="AS2531" s="214"/>
      <c r="AT2531" s="208"/>
      <c r="AU2531" s="208"/>
      <c r="AV2531" s="208"/>
      <c r="AW2531" s="208"/>
      <c r="AX2531" s="208"/>
      <c r="AY2531" s="208"/>
      <c r="AZ2531" s="208"/>
      <c r="BA2531" s="208"/>
      <c r="BB2531" s="208"/>
      <c r="BC2531" s="208"/>
      <c r="BD2531" s="208"/>
      <c r="BE2531" s="208"/>
      <c r="BF2531" s="208"/>
      <c r="BG2531" s="208"/>
      <c r="BH2531" s="208"/>
      <c r="BI2531" s="208"/>
      <c r="BJ2531" s="208"/>
      <c r="BK2531" s="208"/>
      <c r="BL2531" s="208"/>
      <c r="BM2531" s="211"/>
      <c r="BN2531" s="205"/>
      <c r="BO2531" s="2"/>
    </row>
    <row r="2532" spans="1:67" ht="15" hidden="1" customHeight="1" x14ac:dyDescent="0.25">
      <c r="A2532" s="2"/>
      <c r="B2532" s="233" t="s">
        <v>1641</v>
      </c>
      <c r="C2532" s="235" t="s">
        <v>1178</v>
      </c>
      <c r="D2532" s="236"/>
      <c r="E2532" s="241"/>
      <c r="F2532" s="244" t="s">
        <v>2104</v>
      </c>
      <c r="G2532" s="245"/>
      <c r="H2532" s="245"/>
      <c r="I2532" s="245" t="s">
        <v>2080</v>
      </c>
      <c r="J2532" s="247"/>
      <c r="K2532" s="249">
        <v>46248</v>
      </c>
      <c r="L2532" s="247" t="s">
        <v>495</v>
      </c>
      <c r="M2532" s="247">
        <v>1</v>
      </c>
      <c r="N2532" s="247"/>
      <c r="O2532" s="245" t="s">
        <v>1596</v>
      </c>
      <c r="P2532" s="135" t="s">
        <v>148</v>
      </c>
      <c r="Q2532" s="89"/>
      <c r="R2532" s="89"/>
      <c r="S2532" s="89"/>
      <c r="T2532" s="89"/>
      <c r="U2532" s="89"/>
      <c r="V2532" s="89"/>
      <c r="W2532" s="89"/>
      <c r="X2532" s="89"/>
      <c r="Y2532" s="89"/>
      <c r="Z2532" s="89"/>
      <c r="AA2532" s="220">
        <v>199</v>
      </c>
      <c r="AB2532" s="220"/>
      <c r="AC2532" s="233"/>
      <c r="AD2532" s="220"/>
      <c r="AE2532" s="223">
        <v>50</v>
      </c>
      <c r="AF2532" s="224"/>
      <c r="AG2532" s="229"/>
      <c r="AH2532" s="229">
        <v>0</v>
      </c>
      <c r="AI2532" s="229">
        <v>0.26595744680851063</v>
      </c>
      <c r="AJ2532" s="215"/>
      <c r="AK2532" s="215"/>
      <c r="AL2532" s="209" t="s">
        <v>1590</v>
      </c>
      <c r="AM2532" s="212"/>
      <c r="AN2532" s="212"/>
      <c r="AO2532" s="212"/>
      <c r="AP2532" s="212"/>
      <c r="AQ2532" s="212"/>
      <c r="AR2532" s="212"/>
      <c r="AS2532" s="212"/>
      <c r="AT2532" s="206"/>
      <c r="AU2532" s="206"/>
      <c r="AV2532" s="206"/>
      <c r="AW2532" s="206"/>
      <c r="AX2532" s="206"/>
      <c r="AY2532" s="206"/>
      <c r="AZ2532" s="206"/>
      <c r="BA2532" s="206"/>
      <c r="BB2532" s="206"/>
      <c r="BC2532" s="206"/>
      <c r="BD2532" s="206"/>
      <c r="BE2532" s="206"/>
      <c r="BF2532" s="206"/>
      <c r="BG2532" s="206"/>
      <c r="BH2532" s="206"/>
      <c r="BI2532" s="206"/>
      <c r="BJ2532" s="206"/>
      <c r="BK2532" s="206"/>
      <c r="BL2532" s="206"/>
      <c r="BM2532" s="209"/>
      <c r="BN2532" s="203"/>
      <c r="BO2532" s="2"/>
    </row>
    <row r="2533" spans="1:67" ht="15" customHeight="1" x14ac:dyDescent="0.25">
      <c r="A2533" s="2"/>
      <c r="B2533" s="234"/>
      <c r="C2533" s="237"/>
      <c r="D2533" s="238"/>
      <c r="E2533" s="242"/>
      <c r="F2533" s="245"/>
      <c r="G2533" s="245"/>
      <c r="H2533" s="245"/>
      <c r="I2533" s="245"/>
      <c r="J2533" s="248"/>
      <c r="K2533" s="250"/>
      <c r="L2533" s="247"/>
      <c r="M2533" s="247"/>
      <c r="N2533" s="247"/>
      <c r="O2533" s="245"/>
      <c r="P2533" s="134" t="s">
        <v>26</v>
      </c>
      <c r="Q2533" s="89">
        <v>46247</v>
      </c>
      <c r="R2533" s="89">
        <v>46254</v>
      </c>
      <c r="S2533" s="89">
        <v>46261</v>
      </c>
      <c r="T2533" s="89">
        <v>46282</v>
      </c>
      <c r="U2533" s="89">
        <v>46310</v>
      </c>
      <c r="V2533" s="89">
        <v>46360</v>
      </c>
      <c r="W2533" s="89"/>
      <c r="X2533" s="89"/>
      <c r="Y2533" s="89"/>
      <c r="Z2533" s="89"/>
      <c r="AA2533" s="221"/>
      <c r="AB2533" s="221"/>
      <c r="AC2533" s="234"/>
      <c r="AD2533" s="221"/>
      <c r="AE2533" s="225"/>
      <c r="AF2533" s="226"/>
      <c r="AG2533" s="230"/>
      <c r="AH2533" s="230"/>
      <c r="AI2533" s="230"/>
      <c r="AJ2533" s="216"/>
      <c r="AK2533" s="216"/>
      <c r="AL2533" s="218"/>
      <c r="AM2533" s="213"/>
      <c r="AN2533" s="213"/>
      <c r="AO2533" s="213"/>
      <c r="AP2533" s="213"/>
      <c r="AQ2533" s="213"/>
      <c r="AR2533" s="213"/>
      <c r="AS2533" s="213"/>
      <c r="AT2533" s="207"/>
      <c r="AU2533" s="207"/>
      <c r="AV2533" s="207"/>
      <c r="AW2533" s="207"/>
      <c r="AX2533" s="207"/>
      <c r="AY2533" s="207"/>
      <c r="AZ2533" s="207"/>
      <c r="BA2533" s="207"/>
      <c r="BB2533" s="207"/>
      <c r="BC2533" s="207"/>
      <c r="BD2533" s="207"/>
      <c r="BE2533" s="207"/>
      <c r="BF2533" s="207"/>
      <c r="BG2533" s="207"/>
      <c r="BH2533" s="207"/>
      <c r="BI2533" s="207"/>
      <c r="BJ2533" s="207"/>
      <c r="BK2533" s="207"/>
      <c r="BL2533" s="207"/>
      <c r="BM2533" s="210"/>
      <c r="BN2533" s="204"/>
      <c r="BO2533" s="2"/>
    </row>
    <row r="2534" spans="1:67" ht="15" hidden="1" customHeight="1" x14ac:dyDescent="0.25">
      <c r="A2534" s="2"/>
      <c r="B2534" s="234"/>
      <c r="C2534" s="237"/>
      <c r="D2534" s="238"/>
      <c r="E2534" s="242"/>
      <c r="F2534" s="245"/>
      <c r="G2534" s="245"/>
      <c r="H2534" s="245"/>
      <c r="I2534" s="245"/>
      <c r="J2534" s="248"/>
      <c r="K2534" s="250"/>
      <c r="L2534" s="247"/>
      <c r="M2534" s="247"/>
      <c r="N2534" s="247"/>
      <c r="O2534" s="245"/>
      <c r="P2534" s="134" t="s">
        <v>262</v>
      </c>
      <c r="Q2534" s="89"/>
      <c r="R2534" s="89"/>
      <c r="S2534" s="89"/>
      <c r="T2534" s="89"/>
      <c r="U2534" s="89"/>
      <c r="V2534" s="89"/>
      <c r="W2534" s="89"/>
      <c r="X2534" s="89"/>
      <c r="Y2534" s="89"/>
      <c r="Z2534" s="89"/>
      <c r="AA2534" s="221"/>
      <c r="AB2534" s="221"/>
      <c r="AC2534" s="234"/>
      <c r="AD2534" s="221"/>
      <c r="AE2534" s="225"/>
      <c r="AF2534" s="226"/>
      <c r="AG2534" s="230"/>
      <c r="AH2534" s="230"/>
      <c r="AI2534" s="230"/>
      <c r="AJ2534" s="216"/>
      <c r="AK2534" s="216"/>
      <c r="AL2534" s="218"/>
      <c r="AM2534" s="213"/>
      <c r="AN2534" s="213"/>
      <c r="AO2534" s="213"/>
      <c r="AP2534" s="213"/>
      <c r="AQ2534" s="213"/>
      <c r="AR2534" s="213"/>
      <c r="AS2534" s="213"/>
      <c r="AT2534" s="207"/>
      <c r="AU2534" s="207"/>
      <c r="AV2534" s="207"/>
      <c r="AW2534" s="207"/>
      <c r="AX2534" s="207"/>
      <c r="AY2534" s="207"/>
      <c r="AZ2534" s="207"/>
      <c r="BA2534" s="207"/>
      <c r="BB2534" s="207"/>
      <c r="BC2534" s="207"/>
      <c r="BD2534" s="207"/>
      <c r="BE2534" s="207"/>
      <c r="BF2534" s="207"/>
      <c r="BG2534" s="207"/>
      <c r="BH2534" s="207"/>
      <c r="BI2534" s="207"/>
      <c r="BJ2534" s="207"/>
      <c r="BK2534" s="207"/>
      <c r="BL2534" s="207"/>
      <c r="BM2534" s="210"/>
      <c r="BN2534" s="204"/>
      <c r="BO2534" s="2"/>
    </row>
    <row r="2535" spans="1:67" ht="15" hidden="1" customHeight="1" x14ac:dyDescent="0.25">
      <c r="A2535" s="2"/>
      <c r="B2535" s="234"/>
      <c r="C2535" s="237"/>
      <c r="D2535" s="238"/>
      <c r="E2535" s="242"/>
      <c r="F2535" s="245"/>
      <c r="G2535" s="245"/>
      <c r="H2535" s="245"/>
      <c r="I2535" s="245"/>
      <c r="J2535" s="248"/>
      <c r="K2535" s="250"/>
      <c r="L2535" s="247"/>
      <c r="M2535" s="247"/>
      <c r="N2535" s="247"/>
      <c r="O2535" s="245"/>
      <c r="P2535" s="134" t="s">
        <v>263</v>
      </c>
      <c r="Q2535" s="89"/>
      <c r="R2535" s="89"/>
      <c r="S2535" s="89"/>
      <c r="T2535" s="89"/>
      <c r="U2535" s="89"/>
      <c r="V2535" s="89"/>
      <c r="W2535" s="89"/>
      <c r="X2535" s="89"/>
      <c r="Y2535" s="89"/>
      <c r="Z2535" s="89"/>
      <c r="AA2535" s="221"/>
      <c r="AB2535" s="221"/>
      <c r="AC2535" s="234"/>
      <c r="AD2535" s="221"/>
      <c r="AE2535" s="225"/>
      <c r="AF2535" s="226"/>
      <c r="AG2535" s="230"/>
      <c r="AH2535" s="230"/>
      <c r="AI2535" s="230"/>
      <c r="AJ2535" s="216"/>
      <c r="AK2535" s="216"/>
      <c r="AL2535" s="218"/>
      <c r="AM2535" s="213"/>
      <c r="AN2535" s="213"/>
      <c r="AO2535" s="213"/>
      <c r="AP2535" s="213"/>
      <c r="AQ2535" s="213"/>
      <c r="AR2535" s="213"/>
      <c r="AS2535" s="213"/>
      <c r="AT2535" s="207"/>
      <c r="AU2535" s="207"/>
      <c r="AV2535" s="207"/>
      <c r="AW2535" s="207"/>
      <c r="AX2535" s="207"/>
      <c r="AY2535" s="207"/>
      <c r="AZ2535" s="207"/>
      <c r="BA2535" s="207"/>
      <c r="BB2535" s="207"/>
      <c r="BC2535" s="207"/>
      <c r="BD2535" s="207"/>
      <c r="BE2535" s="207"/>
      <c r="BF2535" s="207"/>
      <c r="BG2535" s="207"/>
      <c r="BH2535" s="207"/>
      <c r="BI2535" s="207"/>
      <c r="BJ2535" s="207"/>
      <c r="BK2535" s="207"/>
      <c r="BL2535" s="207"/>
      <c r="BM2535" s="210"/>
      <c r="BN2535" s="204"/>
      <c r="BO2535" s="2"/>
    </row>
    <row r="2536" spans="1:67" ht="15" hidden="1" customHeight="1" x14ac:dyDescent="0.25">
      <c r="A2536" s="2"/>
      <c r="B2536" s="234"/>
      <c r="C2536" s="237"/>
      <c r="D2536" s="238"/>
      <c r="E2536" s="242"/>
      <c r="F2536" s="245"/>
      <c r="G2536" s="245"/>
      <c r="H2536" s="245"/>
      <c r="I2536" s="245"/>
      <c r="J2536" s="248"/>
      <c r="K2536" s="250"/>
      <c r="L2536" s="247"/>
      <c r="M2536" s="247"/>
      <c r="N2536" s="247"/>
      <c r="O2536" s="245"/>
      <c r="P2536" s="134" t="s">
        <v>27</v>
      </c>
      <c r="Q2536" s="89"/>
      <c r="R2536" s="89"/>
      <c r="S2536" s="89"/>
      <c r="T2536" s="89"/>
      <c r="U2536" s="89"/>
      <c r="V2536" s="89"/>
      <c r="W2536" s="89"/>
      <c r="X2536" s="89"/>
      <c r="Y2536" s="89"/>
      <c r="Z2536" s="89"/>
      <c r="AA2536" s="221"/>
      <c r="AB2536" s="221"/>
      <c r="AC2536" s="234"/>
      <c r="AD2536" s="221"/>
      <c r="AE2536" s="225"/>
      <c r="AF2536" s="226"/>
      <c r="AG2536" s="230"/>
      <c r="AH2536" s="230"/>
      <c r="AI2536" s="230"/>
      <c r="AJ2536" s="216"/>
      <c r="AK2536" s="216"/>
      <c r="AL2536" s="218"/>
      <c r="AM2536" s="213"/>
      <c r="AN2536" s="213"/>
      <c r="AO2536" s="213"/>
      <c r="AP2536" s="213"/>
      <c r="AQ2536" s="213"/>
      <c r="AR2536" s="213"/>
      <c r="AS2536" s="213"/>
      <c r="AT2536" s="207"/>
      <c r="AU2536" s="207"/>
      <c r="AV2536" s="207"/>
      <c r="AW2536" s="207"/>
      <c r="AX2536" s="207"/>
      <c r="AY2536" s="207"/>
      <c r="AZ2536" s="207"/>
      <c r="BA2536" s="207"/>
      <c r="BB2536" s="207"/>
      <c r="BC2536" s="207"/>
      <c r="BD2536" s="207"/>
      <c r="BE2536" s="207"/>
      <c r="BF2536" s="207"/>
      <c r="BG2536" s="207"/>
      <c r="BH2536" s="207"/>
      <c r="BI2536" s="207"/>
      <c r="BJ2536" s="207"/>
      <c r="BK2536" s="207"/>
      <c r="BL2536" s="207"/>
      <c r="BM2536" s="210"/>
      <c r="BN2536" s="204"/>
      <c r="BO2536" s="2"/>
    </row>
    <row r="2537" spans="1:67" ht="15" customHeight="1" x14ac:dyDescent="0.25">
      <c r="A2537" s="2"/>
      <c r="B2537" s="219"/>
      <c r="C2537" s="239"/>
      <c r="D2537" s="240"/>
      <c r="E2537" s="243"/>
      <c r="F2537" s="246"/>
      <c r="G2537" s="246"/>
      <c r="H2537" s="246"/>
      <c r="I2537" s="246"/>
      <c r="J2537" s="248"/>
      <c r="K2537" s="251"/>
      <c r="L2537" s="248"/>
      <c r="M2537" s="248"/>
      <c r="N2537" s="248"/>
      <c r="O2537" s="246"/>
      <c r="P2537" s="134" t="s">
        <v>28</v>
      </c>
      <c r="Q2537" s="182">
        <v>46230</v>
      </c>
      <c r="R2537" s="182">
        <v>46240</v>
      </c>
      <c r="S2537" s="182">
        <v>46248</v>
      </c>
      <c r="T2537" s="89"/>
      <c r="U2537" s="89"/>
      <c r="V2537" s="89"/>
      <c r="W2537" s="89"/>
      <c r="X2537" s="89"/>
      <c r="Y2537" s="89"/>
      <c r="Z2537" s="89"/>
      <c r="AA2537" s="232"/>
      <c r="AB2537" s="222"/>
      <c r="AC2537" s="252"/>
      <c r="AD2537" s="222"/>
      <c r="AE2537" s="227"/>
      <c r="AF2537" s="228"/>
      <c r="AG2537" s="231"/>
      <c r="AH2537" s="232"/>
      <c r="AI2537" s="232"/>
      <c r="AJ2537" s="217"/>
      <c r="AK2537" s="217"/>
      <c r="AL2537" s="219"/>
      <c r="AM2537" s="214"/>
      <c r="AN2537" s="214"/>
      <c r="AO2537" s="214"/>
      <c r="AP2537" s="214"/>
      <c r="AQ2537" s="214"/>
      <c r="AR2537" s="214"/>
      <c r="AS2537" s="214"/>
      <c r="AT2537" s="208"/>
      <c r="AU2537" s="208"/>
      <c r="AV2537" s="208"/>
      <c r="AW2537" s="208"/>
      <c r="AX2537" s="208"/>
      <c r="AY2537" s="208"/>
      <c r="AZ2537" s="208"/>
      <c r="BA2537" s="208"/>
      <c r="BB2537" s="208"/>
      <c r="BC2537" s="208"/>
      <c r="BD2537" s="208"/>
      <c r="BE2537" s="208"/>
      <c r="BF2537" s="208"/>
      <c r="BG2537" s="208"/>
      <c r="BH2537" s="208"/>
      <c r="BI2537" s="208"/>
      <c r="BJ2537" s="208"/>
      <c r="BK2537" s="208"/>
      <c r="BL2537" s="208"/>
      <c r="BM2537" s="211"/>
      <c r="BN2537" s="205"/>
      <c r="BO2537" s="2"/>
    </row>
    <row r="2538" spans="1:67" ht="15" hidden="1" customHeight="1" x14ac:dyDescent="0.25">
      <c r="A2538" s="2"/>
      <c r="B2538" s="233" t="s">
        <v>1641</v>
      </c>
      <c r="C2538" s="235" t="s">
        <v>1180</v>
      </c>
      <c r="D2538" s="236"/>
      <c r="E2538" s="241"/>
      <c r="F2538" s="244" t="s">
        <v>2105</v>
      </c>
      <c r="G2538" s="245"/>
      <c r="H2538" s="245"/>
      <c r="I2538" s="245" t="s">
        <v>2080</v>
      </c>
      <c r="J2538" s="247"/>
      <c r="K2538" s="249">
        <v>46234</v>
      </c>
      <c r="L2538" s="247" t="s">
        <v>495</v>
      </c>
      <c r="M2538" s="247">
        <v>1</v>
      </c>
      <c r="N2538" s="247"/>
      <c r="O2538" s="245" t="s">
        <v>1596</v>
      </c>
      <c r="P2538" s="135" t="s">
        <v>148</v>
      </c>
      <c r="Q2538" s="89"/>
      <c r="R2538" s="89"/>
      <c r="S2538" s="89"/>
      <c r="T2538" s="89"/>
      <c r="U2538" s="89"/>
      <c r="V2538" s="89"/>
      <c r="W2538" s="89"/>
      <c r="X2538" s="89"/>
      <c r="Y2538" s="89"/>
      <c r="Z2538" s="89"/>
      <c r="AA2538" s="220">
        <v>199</v>
      </c>
      <c r="AB2538" s="220"/>
      <c r="AC2538" s="233"/>
      <c r="AD2538" s="220"/>
      <c r="AE2538" s="223">
        <v>50</v>
      </c>
      <c r="AF2538" s="224"/>
      <c r="AG2538" s="229"/>
      <c r="AH2538" s="229">
        <v>50</v>
      </c>
      <c r="AI2538" s="229">
        <v>0.26595744680851063</v>
      </c>
      <c r="AJ2538" s="215"/>
      <c r="AK2538" s="215"/>
      <c r="AL2538" s="209" t="s">
        <v>1590</v>
      </c>
      <c r="AM2538" s="212"/>
      <c r="AN2538" s="212"/>
      <c r="AO2538" s="212"/>
      <c r="AP2538" s="212"/>
      <c r="AQ2538" s="212"/>
      <c r="AR2538" s="212"/>
      <c r="AS2538" s="212"/>
      <c r="AT2538" s="206"/>
      <c r="AU2538" s="206"/>
      <c r="AV2538" s="206"/>
      <c r="AW2538" s="206"/>
      <c r="AX2538" s="206"/>
      <c r="AY2538" s="206"/>
      <c r="AZ2538" s="206"/>
      <c r="BA2538" s="206"/>
      <c r="BB2538" s="206"/>
      <c r="BC2538" s="206"/>
      <c r="BD2538" s="206"/>
      <c r="BE2538" s="206"/>
      <c r="BF2538" s="206"/>
      <c r="BG2538" s="206"/>
      <c r="BH2538" s="206"/>
      <c r="BI2538" s="206"/>
      <c r="BJ2538" s="206"/>
      <c r="BK2538" s="206"/>
      <c r="BL2538" s="206"/>
      <c r="BM2538" s="209"/>
      <c r="BN2538" s="203"/>
      <c r="BO2538" s="2"/>
    </row>
    <row r="2539" spans="1:67" ht="15" customHeight="1" x14ac:dyDescent="0.25">
      <c r="A2539" s="2"/>
      <c r="B2539" s="234"/>
      <c r="C2539" s="237"/>
      <c r="D2539" s="238"/>
      <c r="E2539" s="242"/>
      <c r="F2539" s="245"/>
      <c r="G2539" s="245"/>
      <c r="H2539" s="245"/>
      <c r="I2539" s="245"/>
      <c r="J2539" s="248"/>
      <c r="K2539" s="250"/>
      <c r="L2539" s="247"/>
      <c r="M2539" s="247"/>
      <c r="N2539" s="247"/>
      <c r="O2539" s="245"/>
      <c r="P2539" s="134" t="s">
        <v>26</v>
      </c>
      <c r="Q2539" s="89">
        <v>46223</v>
      </c>
      <c r="R2539" s="89">
        <v>46227</v>
      </c>
      <c r="S2539" s="89">
        <v>46234</v>
      </c>
      <c r="T2539" s="89">
        <v>46262</v>
      </c>
      <c r="U2539" s="89">
        <v>46290</v>
      </c>
      <c r="V2539" s="89">
        <v>46304</v>
      </c>
      <c r="W2539" s="89"/>
      <c r="X2539" s="89"/>
      <c r="Y2539" s="89"/>
      <c r="Z2539" s="89"/>
      <c r="AA2539" s="221"/>
      <c r="AB2539" s="221"/>
      <c r="AC2539" s="234"/>
      <c r="AD2539" s="221"/>
      <c r="AE2539" s="225"/>
      <c r="AF2539" s="226"/>
      <c r="AG2539" s="230"/>
      <c r="AH2539" s="230"/>
      <c r="AI2539" s="230"/>
      <c r="AJ2539" s="216"/>
      <c r="AK2539" s="216"/>
      <c r="AL2539" s="218"/>
      <c r="AM2539" s="213"/>
      <c r="AN2539" s="213"/>
      <c r="AO2539" s="213"/>
      <c r="AP2539" s="213"/>
      <c r="AQ2539" s="213"/>
      <c r="AR2539" s="213"/>
      <c r="AS2539" s="213"/>
      <c r="AT2539" s="207"/>
      <c r="AU2539" s="207"/>
      <c r="AV2539" s="207"/>
      <c r="AW2539" s="207"/>
      <c r="AX2539" s="207"/>
      <c r="AY2539" s="207"/>
      <c r="AZ2539" s="207"/>
      <c r="BA2539" s="207"/>
      <c r="BB2539" s="207"/>
      <c r="BC2539" s="207"/>
      <c r="BD2539" s="207"/>
      <c r="BE2539" s="207"/>
      <c r="BF2539" s="207"/>
      <c r="BG2539" s="207"/>
      <c r="BH2539" s="207"/>
      <c r="BI2539" s="207"/>
      <c r="BJ2539" s="207"/>
      <c r="BK2539" s="207"/>
      <c r="BL2539" s="207"/>
      <c r="BM2539" s="210"/>
      <c r="BN2539" s="204"/>
      <c r="BO2539" s="2"/>
    </row>
    <row r="2540" spans="1:67" ht="15" hidden="1" customHeight="1" x14ac:dyDescent="0.25">
      <c r="A2540" s="2"/>
      <c r="B2540" s="234"/>
      <c r="C2540" s="237"/>
      <c r="D2540" s="238"/>
      <c r="E2540" s="242"/>
      <c r="F2540" s="245"/>
      <c r="G2540" s="245"/>
      <c r="H2540" s="245"/>
      <c r="I2540" s="245"/>
      <c r="J2540" s="248"/>
      <c r="K2540" s="250"/>
      <c r="L2540" s="247"/>
      <c r="M2540" s="247"/>
      <c r="N2540" s="247"/>
      <c r="O2540" s="245"/>
      <c r="P2540" s="134" t="s">
        <v>262</v>
      </c>
      <c r="Q2540" s="89"/>
      <c r="R2540" s="89"/>
      <c r="S2540" s="89"/>
      <c r="T2540" s="89"/>
      <c r="U2540" s="89"/>
      <c r="V2540" s="89"/>
      <c r="W2540" s="89"/>
      <c r="X2540" s="89"/>
      <c r="Y2540" s="89"/>
      <c r="Z2540" s="89"/>
      <c r="AA2540" s="221"/>
      <c r="AB2540" s="221"/>
      <c r="AC2540" s="234"/>
      <c r="AD2540" s="221"/>
      <c r="AE2540" s="225"/>
      <c r="AF2540" s="226"/>
      <c r="AG2540" s="230"/>
      <c r="AH2540" s="230"/>
      <c r="AI2540" s="230"/>
      <c r="AJ2540" s="216"/>
      <c r="AK2540" s="216"/>
      <c r="AL2540" s="218"/>
      <c r="AM2540" s="213"/>
      <c r="AN2540" s="213"/>
      <c r="AO2540" s="213"/>
      <c r="AP2540" s="213"/>
      <c r="AQ2540" s="213"/>
      <c r="AR2540" s="213"/>
      <c r="AS2540" s="213"/>
      <c r="AT2540" s="207"/>
      <c r="AU2540" s="207"/>
      <c r="AV2540" s="207"/>
      <c r="AW2540" s="207"/>
      <c r="AX2540" s="207"/>
      <c r="AY2540" s="207"/>
      <c r="AZ2540" s="207"/>
      <c r="BA2540" s="207"/>
      <c r="BB2540" s="207"/>
      <c r="BC2540" s="207"/>
      <c r="BD2540" s="207"/>
      <c r="BE2540" s="207"/>
      <c r="BF2540" s="207"/>
      <c r="BG2540" s="207"/>
      <c r="BH2540" s="207"/>
      <c r="BI2540" s="207"/>
      <c r="BJ2540" s="207"/>
      <c r="BK2540" s="207"/>
      <c r="BL2540" s="207"/>
      <c r="BM2540" s="210"/>
      <c r="BN2540" s="204"/>
      <c r="BO2540" s="2"/>
    </row>
    <row r="2541" spans="1:67" ht="15" hidden="1" customHeight="1" x14ac:dyDescent="0.25">
      <c r="A2541" s="2"/>
      <c r="B2541" s="234"/>
      <c r="C2541" s="237"/>
      <c r="D2541" s="238"/>
      <c r="E2541" s="242"/>
      <c r="F2541" s="245"/>
      <c r="G2541" s="245"/>
      <c r="H2541" s="245"/>
      <c r="I2541" s="245"/>
      <c r="J2541" s="248"/>
      <c r="K2541" s="250"/>
      <c r="L2541" s="247"/>
      <c r="M2541" s="247"/>
      <c r="N2541" s="247"/>
      <c r="O2541" s="245"/>
      <c r="P2541" s="134" t="s">
        <v>263</v>
      </c>
      <c r="Q2541" s="89"/>
      <c r="R2541" s="89"/>
      <c r="S2541" s="89"/>
      <c r="T2541" s="89"/>
      <c r="U2541" s="89"/>
      <c r="V2541" s="89"/>
      <c r="W2541" s="89"/>
      <c r="X2541" s="89"/>
      <c r="Y2541" s="89"/>
      <c r="Z2541" s="89"/>
      <c r="AA2541" s="221"/>
      <c r="AB2541" s="221"/>
      <c r="AC2541" s="234"/>
      <c r="AD2541" s="221"/>
      <c r="AE2541" s="225"/>
      <c r="AF2541" s="226"/>
      <c r="AG2541" s="230"/>
      <c r="AH2541" s="230"/>
      <c r="AI2541" s="230"/>
      <c r="AJ2541" s="216"/>
      <c r="AK2541" s="216"/>
      <c r="AL2541" s="218"/>
      <c r="AM2541" s="213"/>
      <c r="AN2541" s="213"/>
      <c r="AO2541" s="213"/>
      <c r="AP2541" s="213"/>
      <c r="AQ2541" s="213"/>
      <c r="AR2541" s="213"/>
      <c r="AS2541" s="213"/>
      <c r="AT2541" s="207"/>
      <c r="AU2541" s="207"/>
      <c r="AV2541" s="207"/>
      <c r="AW2541" s="207"/>
      <c r="AX2541" s="207"/>
      <c r="AY2541" s="207"/>
      <c r="AZ2541" s="207"/>
      <c r="BA2541" s="207"/>
      <c r="BB2541" s="207"/>
      <c r="BC2541" s="207"/>
      <c r="BD2541" s="207"/>
      <c r="BE2541" s="207"/>
      <c r="BF2541" s="207"/>
      <c r="BG2541" s="207"/>
      <c r="BH2541" s="207"/>
      <c r="BI2541" s="207"/>
      <c r="BJ2541" s="207"/>
      <c r="BK2541" s="207"/>
      <c r="BL2541" s="207"/>
      <c r="BM2541" s="210"/>
      <c r="BN2541" s="204"/>
      <c r="BO2541" s="2"/>
    </row>
    <row r="2542" spans="1:67" ht="15" hidden="1" customHeight="1" x14ac:dyDescent="0.25">
      <c r="A2542" s="2"/>
      <c r="B2542" s="234"/>
      <c r="C2542" s="237"/>
      <c r="D2542" s="238"/>
      <c r="E2542" s="242"/>
      <c r="F2542" s="245"/>
      <c r="G2542" s="245"/>
      <c r="H2542" s="245"/>
      <c r="I2542" s="245"/>
      <c r="J2542" s="248"/>
      <c r="K2542" s="250"/>
      <c r="L2542" s="247"/>
      <c r="M2542" s="247"/>
      <c r="N2542" s="247"/>
      <c r="O2542" s="245"/>
      <c r="P2542" s="134" t="s">
        <v>27</v>
      </c>
      <c r="Q2542" s="89"/>
      <c r="R2542" s="89"/>
      <c r="S2542" s="89"/>
      <c r="T2542" s="89"/>
      <c r="U2542" s="89"/>
      <c r="V2542" s="89"/>
      <c r="W2542" s="89"/>
      <c r="X2542" s="89"/>
      <c r="Y2542" s="89"/>
      <c r="Z2542" s="89"/>
      <c r="AA2542" s="221"/>
      <c r="AB2542" s="221"/>
      <c r="AC2542" s="234"/>
      <c r="AD2542" s="221"/>
      <c r="AE2542" s="225"/>
      <c r="AF2542" s="226"/>
      <c r="AG2542" s="230"/>
      <c r="AH2542" s="230"/>
      <c r="AI2542" s="230"/>
      <c r="AJ2542" s="216"/>
      <c r="AK2542" s="216"/>
      <c r="AL2542" s="218"/>
      <c r="AM2542" s="213"/>
      <c r="AN2542" s="213"/>
      <c r="AO2542" s="213"/>
      <c r="AP2542" s="213"/>
      <c r="AQ2542" s="213"/>
      <c r="AR2542" s="213"/>
      <c r="AS2542" s="213"/>
      <c r="AT2542" s="207"/>
      <c r="AU2542" s="207"/>
      <c r="AV2542" s="207"/>
      <c r="AW2542" s="207"/>
      <c r="AX2542" s="207"/>
      <c r="AY2542" s="207"/>
      <c r="AZ2542" s="207"/>
      <c r="BA2542" s="207"/>
      <c r="BB2542" s="207"/>
      <c r="BC2542" s="207"/>
      <c r="BD2542" s="207"/>
      <c r="BE2542" s="207"/>
      <c r="BF2542" s="207"/>
      <c r="BG2542" s="207"/>
      <c r="BH2542" s="207"/>
      <c r="BI2542" s="207"/>
      <c r="BJ2542" s="207"/>
      <c r="BK2542" s="207"/>
      <c r="BL2542" s="207"/>
      <c r="BM2542" s="210"/>
      <c r="BN2542" s="204"/>
      <c r="BO2542" s="2"/>
    </row>
    <row r="2543" spans="1:67" ht="15" customHeight="1" x14ac:dyDescent="0.25">
      <c r="A2543" s="2"/>
      <c r="B2543" s="219"/>
      <c r="C2543" s="239"/>
      <c r="D2543" s="240"/>
      <c r="E2543" s="243"/>
      <c r="F2543" s="246"/>
      <c r="G2543" s="246"/>
      <c r="H2543" s="246"/>
      <c r="I2543" s="246"/>
      <c r="J2543" s="248"/>
      <c r="K2543" s="251"/>
      <c r="L2543" s="248"/>
      <c r="M2543" s="248"/>
      <c r="N2543" s="248"/>
      <c r="O2543" s="246"/>
      <c r="P2543" s="134" t="s">
        <v>28</v>
      </c>
      <c r="Q2543" s="182">
        <v>46223</v>
      </c>
      <c r="R2543" s="182">
        <v>46226</v>
      </c>
      <c r="S2543" s="182">
        <v>46234</v>
      </c>
      <c r="T2543" s="89"/>
      <c r="U2543" s="89"/>
      <c r="V2543" s="89"/>
      <c r="W2543" s="89"/>
      <c r="X2543" s="89"/>
      <c r="Y2543" s="89"/>
      <c r="Z2543" s="89"/>
      <c r="AA2543" s="232"/>
      <c r="AB2543" s="222"/>
      <c r="AC2543" s="252"/>
      <c r="AD2543" s="222"/>
      <c r="AE2543" s="227"/>
      <c r="AF2543" s="228"/>
      <c r="AG2543" s="231"/>
      <c r="AH2543" s="232"/>
      <c r="AI2543" s="232"/>
      <c r="AJ2543" s="217"/>
      <c r="AK2543" s="217"/>
      <c r="AL2543" s="219"/>
      <c r="AM2543" s="214"/>
      <c r="AN2543" s="214"/>
      <c r="AO2543" s="214"/>
      <c r="AP2543" s="214"/>
      <c r="AQ2543" s="214"/>
      <c r="AR2543" s="214"/>
      <c r="AS2543" s="214"/>
      <c r="AT2543" s="208"/>
      <c r="AU2543" s="208"/>
      <c r="AV2543" s="208"/>
      <c r="AW2543" s="208"/>
      <c r="AX2543" s="208"/>
      <c r="AY2543" s="208"/>
      <c r="AZ2543" s="208"/>
      <c r="BA2543" s="208"/>
      <c r="BB2543" s="208"/>
      <c r="BC2543" s="208"/>
      <c r="BD2543" s="208"/>
      <c r="BE2543" s="208"/>
      <c r="BF2543" s="208"/>
      <c r="BG2543" s="208"/>
      <c r="BH2543" s="208"/>
      <c r="BI2543" s="208"/>
      <c r="BJ2543" s="208"/>
      <c r="BK2543" s="208"/>
      <c r="BL2543" s="208"/>
      <c r="BM2543" s="211"/>
      <c r="BN2543" s="205"/>
      <c r="BO2543" s="2"/>
    </row>
    <row r="2544" spans="1:67" ht="15" hidden="1" customHeight="1" x14ac:dyDescent="0.25">
      <c r="A2544" s="2"/>
      <c r="B2544" s="233" t="s">
        <v>1724</v>
      </c>
      <c r="C2544" s="235" t="s">
        <v>1183</v>
      </c>
      <c r="D2544" s="236"/>
      <c r="E2544" s="241"/>
      <c r="F2544" s="244" t="s">
        <v>2106</v>
      </c>
      <c r="G2544" s="245"/>
      <c r="H2544" s="245"/>
      <c r="I2544" s="245" t="s">
        <v>2080</v>
      </c>
      <c r="J2544" s="247"/>
      <c r="K2544" s="249">
        <v>46241</v>
      </c>
      <c r="L2544" s="247" t="s">
        <v>501</v>
      </c>
      <c r="M2544" s="247">
        <v>1</v>
      </c>
      <c r="N2544" s="247"/>
      <c r="O2544" s="245" t="s">
        <v>1596</v>
      </c>
      <c r="P2544" s="135" t="s">
        <v>148</v>
      </c>
      <c r="Q2544" s="89"/>
      <c r="R2544" s="89"/>
      <c r="S2544" s="89"/>
      <c r="T2544" s="89"/>
      <c r="U2544" s="89"/>
      <c r="V2544" s="89"/>
      <c r="W2544" s="89"/>
      <c r="X2544" s="89"/>
      <c r="Y2544" s="89"/>
      <c r="Z2544" s="89"/>
      <c r="AA2544" s="220">
        <v>166</v>
      </c>
      <c r="AB2544" s="220"/>
      <c r="AC2544" s="233"/>
      <c r="AD2544" s="220"/>
      <c r="AE2544" s="223">
        <v>80</v>
      </c>
      <c r="AF2544" s="224"/>
      <c r="AG2544" s="229"/>
      <c r="AH2544" s="229">
        <v>50</v>
      </c>
      <c r="AI2544" s="229">
        <v>0.22185395060408422</v>
      </c>
      <c r="AJ2544" s="215"/>
      <c r="AK2544" s="215"/>
      <c r="AL2544" s="209" t="s">
        <v>1590</v>
      </c>
      <c r="AM2544" s="212"/>
      <c r="AN2544" s="212"/>
      <c r="AO2544" s="212"/>
      <c r="AP2544" s="212"/>
      <c r="AQ2544" s="212"/>
      <c r="AR2544" s="212"/>
      <c r="AS2544" s="212"/>
      <c r="AT2544" s="206"/>
      <c r="AU2544" s="206"/>
      <c r="AV2544" s="206"/>
      <c r="AW2544" s="206"/>
      <c r="AX2544" s="206"/>
      <c r="AY2544" s="206"/>
      <c r="AZ2544" s="206"/>
      <c r="BA2544" s="206"/>
      <c r="BB2544" s="206"/>
      <c r="BC2544" s="206"/>
      <c r="BD2544" s="206"/>
      <c r="BE2544" s="206"/>
      <c r="BF2544" s="206"/>
      <c r="BG2544" s="206"/>
      <c r="BH2544" s="206"/>
      <c r="BI2544" s="206"/>
      <c r="BJ2544" s="206"/>
      <c r="BK2544" s="206"/>
      <c r="BL2544" s="206"/>
      <c r="BM2544" s="209"/>
      <c r="BN2544" s="203"/>
      <c r="BO2544" s="2"/>
    </row>
    <row r="2545" spans="1:67" ht="15" customHeight="1" x14ac:dyDescent="0.25">
      <c r="A2545" s="2"/>
      <c r="B2545" s="234"/>
      <c r="C2545" s="237"/>
      <c r="D2545" s="238"/>
      <c r="E2545" s="242"/>
      <c r="F2545" s="245"/>
      <c r="G2545" s="245"/>
      <c r="H2545" s="245"/>
      <c r="I2545" s="245"/>
      <c r="J2545" s="248"/>
      <c r="K2545" s="250"/>
      <c r="L2545" s="247"/>
      <c r="M2545" s="247"/>
      <c r="N2545" s="247"/>
      <c r="O2545" s="245"/>
      <c r="P2545" s="134" t="s">
        <v>26</v>
      </c>
      <c r="Q2545" s="89">
        <v>46234</v>
      </c>
      <c r="R2545" s="89">
        <v>46241</v>
      </c>
      <c r="S2545" s="89">
        <v>46247</v>
      </c>
      <c r="T2545" s="89">
        <v>46317</v>
      </c>
      <c r="U2545" s="89">
        <v>46345</v>
      </c>
      <c r="V2545" s="89">
        <v>46359</v>
      </c>
      <c r="W2545" s="89"/>
      <c r="X2545" s="89"/>
      <c r="Y2545" s="89"/>
      <c r="Z2545" s="89"/>
      <c r="AA2545" s="221"/>
      <c r="AB2545" s="221"/>
      <c r="AC2545" s="234"/>
      <c r="AD2545" s="221"/>
      <c r="AE2545" s="225"/>
      <c r="AF2545" s="226"/>
      <c r="AG2545" s="230"/>
      <c r="AH2545" s="230"/>
      <c r="AI2545" s="230"/>
      <c r="AJ2545" s="216"/>
      <c r="AK2545" s="216"/>
      <c r="AL2545" s="218"/>
      <c r="AM2545" s="213"/>
      <c r="AN2545" s="213"/>
      <c r="AO2545" s="213"/>
      <c r="AP2545" s="213"/>
      <c r="AQ2545" s="213"/>
      <c r="AR2545" s="213"/>
      <c r="AS2545" s="213"/>
      <c r="AT2545" s="207"/>
      <c r="AU2545" s="207"/>
      <c r="AV2545" s="207"/>
      <c r="AW2545" s="207"/>
      <c r="AX2545" s="207"/>
      <c r="AY2545" s="207"/>
      <c r="AZ2545" s="207"/>
      <c r="BA2545" s="207"/>
      <c r="BB2545" s="207"/>
      <c r="BC2545" s="207"/>
      <c r="BD2545" s="207"/>
      <c r="BE2545" s="207"/>
      <c r="BF2545" s="207"/>
      <c r="BG2545" s="207"/>
      <c r="BH2545" s="207"/>
      <c r="BI2545" s="207"/>
      <c r="BJ2545" s="207"/>
      <c r="BK2545" s="207"/>
      <c r="BL2545" s="207"/>
      <c r="BM2545" s="210"/>
      <c r="BN2545" s="204"/>
      <c r="BO2545" s="2"/>
    </row>
    <row r="2546" spans="1:67" ht="15" hidden="1" customHeight="1" x14ac:dyDescent="0.25">
      <c r="A2546" s="2"/>
      <c r="B2546" s="234"/>
      <c r="C2546" s="237"/>
      <c r="D2546" s="238"/>
      <c r="E2546" s="242"/>
      <c r="F2546" s="245"/>
      <c r="G2546" s="245"/>
      <c r="H2546" s="245"/>
      <c r="I2546" s="245"/>
      <c r="J2546" s="248"/>
      <c r="K2546" s="250"/>
      <c r="L2546" s="247"/>
      <c r="M2546" s="247"/>
      <c r="N2546" s="247"/>
      <c r="O2546" s="245"/>
      <c r="P2546" s="134" t="s">
        <v>262</v>
      </c>
      <c r="Q2546" s="89"/>
      <c r="R2546" s="89"/>
      <c r="S2546" s="89"/>
      <c r="T2546" s="89"/>
      <c r="U2546" s="89"/>
      <c r="V2546" s="89"/>
      <c r="W2546" s="89"/>
      <c r="X2546" s="89"/>
      <c r="Y2546" s="89"/>
      <c r="Z2546" s="89"/>
      <c r="AA2546" s="221"/>
      <c r="AB2546" s="221"/>
      <c r="AC2546" s="234"/>
      <c r="AD2546" s="221"/>
      <c r="AE2546" s="225"/>
      <c r="AF2546" s="226"/>
      <c r="AG2546" s="230"/>
      <c r="AH2546" s="230"/>
      <c r="AI2546" s="230"/>
      <c r="AJ2546" s="216"/>
      <c r="AK2546" s="216"/>
      <c r="AL2546" s="218"/>
      <c r="AM2546" s="213"/>
      <c r="AN2546" s="213"/>
      <c r="AO2546" s="213"/>
      <c r="AP2546" s="213"/>
      <c r="AQ2546" s="213"/>
      <c r="AR2546" s="213"/>
      <c r="AS2546" s="213"/>
      <c r="AT2546" s="207"/>
      <c r="AU2546" s="207"/>
      <c r="AV2546" s="207"/>
      <c r="AW2546" s="207"/>
      <c r="AX2546" s="207"/>
      <c r="AY2546" s="207"/>
      <c r="AZ2546" s="207"/>
      <c r="BA2546" s="207"/>
      <c r="BB2546" s="207"/>
      <c r="BC2546" s="207"/>
      <c r="BD2546" s="207"/>
      <c r="BE2546" s="207"/>
      <c r="BF2546" s="207"/>
      <c r="BG2546" s="207"/>
      <c r="BH2546" s="207"/>
      <c r="BI2546" s="207"/>
      <c r="BJ2546" s="207"/>
      <c r="BK2546" s="207"/>
      <c r="BL2546" s="207"/>
      <c r="BM2546" s="210"/>
      <c r="BN2546" s="204"/>
      <c r="BO2546" s="2"/>
    </row>
    <row r="2547" spans="1:67" ht="15" hidden="1" customHeight="1" x14ac:dyDescent="0.25">
      <c r="A2547" s="2"/>
      <c r="B2547" s="234"/>
      <c r="C2547" s="237"/>
      <c r="D2547" s="238"/>
      <c r="E2547" s="242"/>
      <c r="F2547" s="245"/>
      <c r="G2547" s="245"/>
      <c r="H2547" s="245"/>
      <c r="I2547" s="245"/>
      <c r="J2547" s="248"/>
      <c r="K2547" s="250"/>
      <c r="L2547" s="247"/>
      <c r="M2547" s="247"/>
      <c r="N2547" s="247"/>
      <c r="O2547" s="245"/>
      <c r="P2547" s="134" t="s">
        <v>263</v>
      </c>
      <c r="Q2547" s="89"/>
      <c r="R2547" s="89"/>
      <c r="S2547" s="89"/>
      <c r="T2547" s="89"/>
      <c r="U2547" s="89"/>
      <c r="V2547" s="89"/>
      <c r="W2547" s="89"/>
      <c r="X2547" s="89"/>
      <c r="Y2547" s="89"/>
      <c r="Z2547" s="89"/>
      <c r="AA2547" s="221"/>
      <c r="AB2547" s="221"/>
      <c r="AC2547" s="234"/>
      <c r="AD2547" s="221"/>
      <c r="AE2547" s="225"/>
      <c r="AF2547" s="226"/>
      <c r="AG2547" s="230"/>
      <c r="AH2547" s="230"/>
      <c r="AI2547" s="230"/>
      <c r="AJ2547" s="216"/>
      <c r="AK2547" s="216"/>
      <c r="AL2547" s="218"/>
      <c r="AM2547" s="213"/>
      <c r="AN2547" s="213"/>
      <c r="AO2547" s="213"/>
      <c r="AP2547" s="213"/>
      <c r="AQ2547" s="213"/>
      <c r="AR2547" s="213"/>
      <c r="AS2547" s="213"/>
      <c r="AT2547" s="207"/>
      <c r="AU2547" s="207"/>
      <c r="AV2547" s="207"/>
      <c r="AW2547" s="207"/>
      <c r="AX2547" s="207"/>
      <c r="AY2547" s="207"/>
      <c r="AZ2547" s="207"/>
      <c r="BA2547" s="207"/>
      <c r="BB2547" s="207"/>
      <c r="BC2547" s="207"/>
      <c r="BD2547" s="207"/>
      <c r="BE2547" s="207"/>
      <c r="BF2547" s="207"/>
      <c r="BG2547" s="207"/>
      <c r="BH2547" s="207"/>
      <c r="BI2547" s="207"/>
      <c r="BJ2547" s="207"/>
      <c r="BK2547" s="207"/>
      <c r="BL2547" s="207"/>
      <c r="BM2547" s="210"/>
      <c r="BN2547" s="204"/>
      <c r="BO2547" s="2"/>
    </row>
    <row r="2548" spans="1:67" ht="15" hidden="1" customHeight="1" x14ac:dyDescent="0.25">
      <c r="A2548" s="2"/>
      <c r="B2548" s="234"/>
      <c r="C2548" s="237"/>
      <c r="D2548" s="238"/>
      <c r="E2548" s="242"/>
      <c r="F2548" s="245"/>
      <c r="G2548" s="245"/>
      <c r="H2548" s="245"/>
      <c r="I2548" s="245"/>
      <c r="J2548" s="248"/>
      <c r="K2548" s="250"/>
      <c r="L2548" s="247"/>
      <c r="M2548" s="247"/>
      <c r="N2548" s="247"/>
      <c r="O2548" s="245"/>
      <c r="P2548" s="134" t="s">
        <v>27</v>
      </c>
      <c r="Q2548" s="89"/>
      <c r="R2548" s="89"/>
      <c r="S2548" s="89"/>
      <c r="T2548" s="89"/>
      <c r="U2548" s="89"/>
      <c r="V2548" s="89"/>
      <c r="W2548" s="89"/>
      <c r="X2548" s="89"/>
      <c r="Y2548" s="89"/>
      <c r="Z2548" s="89"/>
      <c r="AA2548" s="221"/>
      <c r="AB2548" s="221"/>
      <c r="AC2548" s="234"/>
      <c r="AD2548" s="221"/>
      <c r="AE2548" s="225"/>
      <c r="AF2548" s="226"/>
      <c r="AG2548" s="230"/>
      <c r="AH2548" s="230"/>
      <c r="AI2548" s="230"/>
      <c r="AJ2548" s="216"/>
      <c r="AK2548" s="216"/>
      <c r="AL2548" s="218"/>
      <c r="AM2548" s="213"/>
      <c r="AN2548" s="213"/>
      <c r="AO2548" s="213"/>
      <c r="AP2548" s="213"/>
      <c r="AQ2548" s="213"/>
      <c r="AR2548" s="213"/>
      <c r="AS2548" s="213"/>
      <c r="AT2548" s="207"/>
      <c r="AU2548" s="207"/>
      <c r="AV2548" s="207"/>
      <c r="AW2548" s="207"/>
      <c r="AX2548" s="207"/>
      <c r="AY2548" s="207"/>
      <c r="AZ2548" s="207"/>
      <c r="BA2548" s="207"/>
      <c r="BB2548" s="207"/>
      <c r="BC2548" s="207"/>
      <c r="BD2548" s="207"/>
      <c r="BE2548" s="207"/>
      <c r="BF2548" s="207"/>
      <c r="BG2548" s="207"/>
      <c r="BH2548" s="207"/>
      <c r="BI2548" s="207"/>
      <c r="BJ2548" s="207"/>
      <c r="BK2548" s="207"/>
      <c r="BL2548" s="207"/>
      <c r="BM2548" s="210"/>
      <c r="BN2548" s="204"/>
      <c r="BO2548" s="2"/>
    </row>
    <row r="2549" spans="1:67" ht="15" customHeight="1" x14ac:dyDescent="0.25">
      <c r="A2549" s="2"/>
      <c r="B2549" s="219"/>
      <c r="C2549" s="239"/>
      <c r="D2549" s="240"/>
      <c r="E2549" s="243"/>
      <c r="F2549" s="246"/>
      <c r="G2549" s="246"/>
      <c r="H2549" s="246"/>
      <c r="I2549" s="246"/>
      <c r="J2549" s="248"/>
      <c r="K2549" s="251"/>
      <c r="L2549" s="248"/>
      <c r="M2549" s="248"/>
      <c r="N2549" s="248"/>
      <c r="O2549" s="246"/>
      <c r="P2549" s="134" t="s">
        <v>28</v>
      </c>
      <c r="Q2549" s="182">
        <v>46076</v>
      </c>
      <c r="R2549" s="182">
        <v>46114</v>
      </c>
      <c r="S2549" s="182">
        <v>46147</v>
      </c>
      <c r="T2549" s="182">
        <v>46192</v>
      </c>
      <c r="U2549" s="182">
        <v>46241</v>
      </c>
      <c r="V2549" s="89"/>
      <c r="W2549" s="89"/>
      <c r="X2549" s="89"/>
      <c r="Y2549" s="89"/>
      <c r="Z2549" s="89"/>
      <c r="AA2549" s="232"/>
      <c r="AB2549" s="222"/>
      <c r="AC2549" s="252"/>
      <c r="AD2549" s="222"/>
      <c r="AE2549" s="227"/>
      <c r="AF2549" s="228"/>
      <c r="AG2549" s="231"/>
      <c r="AH2549" s="232"/>
      <c r="AI2549" s="232"/>
      <c r="AJ2549" s="217"/>
      <c r="AK2549" s="217"/>
      <c r="AL2549" s="219"/>
      <c r="AM2549" s="214"/>
      <c r="AN2549" s="214"/>
      <c r="AO2549" s="214"/>
      <c r="AP2549" s="214"/>
      <c r="AQ2549" s="214"/>
      <c r="AR2549" s="214"/>
      <c r="AS2549" s="214"/>
      <c r="AT2549" s="208"/>
      <c r="AU2549" s="208"/>
      <c r="AV2549" s="208"/>
      <c r="AW2549" s="208"/>
      <c r="AX2549" s="208"/>
      <c r="AY2549" s="208"/>
      <c r="AZ2549" s="208"/>
      <c r="BA2549" s="208"/>
      <c r="BB2549" s="208"/>
      <c r="BC2549" s="208"/>
      <c r="BD2549" s="208"/>
      <c r="BE2549" s="208"/>
      <c r="BF2549" s="208"/>
      <c r="BG2549" s="208"/>
      <c r="BH2549" s="208"/>
      <c r="BI2549" s="208"/>
      <c r="BJ2549" s="208"/>
      <c r="BK2549" s="208"/>
      <c r="BL2549" s="208"/>
      <c r="BM2549" s="211"/>
      <c r="BN2549" s="205"/>
      <c r="BO2549" s="2"/>
    </row>
    <row r="2550" spans="1:67" ht="15" hidden="1" customHeight="1" x14ac:dyDescent="0.25">
      <c r="A2550" s="2"/>
      <c r="B2550" s="233" t="s">
        <v>1618</v>
      </c>
      <c r="C2550" s="235" t="s">
        <v>1185</v>
      </c>
      <c r="D2550" s="236"/>
      <c r="E2550" s="241"/>
      <c r="F2550" s="244" t="s">
        <v>2107</v>
      </c>
      <c r="G2550" s="245"/>
      <c r="H2550" s="245"/>
      <c r="I2550" s="245" t="s">
        <v>2080</v>
      </c>
      <c r="J2550" s="247"/>
      <c r="K2550" s="249">
        <v>46233</v>
      </c>
      <c r="L2550" s="247" t="s">
        <v>495</v>
      </c>
      <c r="M2550" s="247">
        <v>1</v>
      </c>
      <c r="N2550" s="247"/>
      <c r="O2550" s="245" t="s">
        <v>1596</v>
      </c>
      <c r="P2550" s="135" t="s">
        <v>148</v>
      </c>
      <c r="Q2550" s="89"/>
      <c r="R2550" s="89"/>
      <c r="S2550" s="89"/>
      <c r="T2550" s="89"/>
      <c r="U2550" s="89"/>
      <c r="V2550" s="89"/>
      <c r="W2550" s="89"/>
      <c r="X2550" s="89"/>
      <c r="Y2550" s="89"/>
      <c r="Z2550" s="89"/>
      <c r="AA2550" s="220">
        <v>199</v>
      </c>
      <c r="AB2550" s="220"/>
      <c r="AC2550" s="233"/>
      <c r="AD2550" s="220"/>
      <c r="AE2550" s="223">
        <v>50</v>
      </c>
      <c r="AF2550" s="224"/>
      <c r="AG2550" s="229"/>
      <c r="AH2550" s="229">
        <v>70</v>
      </c>
      <c r="AI2550" s="229">
        <v>0.26595744680851063</v>
      </c>
      <c r="AJ2550" s="215"/>
      <c r="AK2550" s="215"/>
      <c r="AL2550" s="209" t="s">
        <v>1590</v>
      </c>
      <c r="AM2550" s="212"/>
      <c r="AN2550" s="212"/>
      <c r="AO2550" s="212"/>
      <c r="AP2550" s="212"/>
      <c r="AQ2550" s="212"/>
      <c r="AR2550" s="212"/>
      <c r="AS2550" s="212"/>
      <c r="AT2550" s="206"/>
      <c r="AU2550" s="206"/>
      <c r="AV2550" s="206"/>
      <c r="AW2550" s="206"/>
      <c r="AX2550" s="206"/>
      <c r="AY2550" s="206"/>
      <c r="AZ2550" s="206"/>
      <c r="BA2550" s="206"/>
      <c r="BB2550" s="206"/>
      <c r="BC2550" s="206"/>
      <c r="BD2550" s="206"/>
      <c r="BE2550" s="206"/>
      <c r="BF2550" s="206"/>
      <c r="BG2550" s="206"/>
      <c r="BH2550" s="206"/>
      <c r="BI2550" s="206"/>
      <c r="BJ2550" s="206"/>
      <c r="BK2550" s="206"/>
      <c r="BL2550" s="206"/>
      <c r="BM2550" s="209"/>
      <c r="BN2550" s="203"/>
      <c r="BO2550" s="2"/>
    </row>
    <row r="2551" spans="1:67" ht="15" customHeight="1" x14ac:dyDescent="0.25">
      <c r="A2551" s="2"/>
      <c r="B2551" s="234"/>
      <c r="C2551" s="237"/>
      <c r="D2551" s="238"/>
      <c r="E2551" s="242"/>
      <c r="F2551" s="245"/>
      <c r="G2551" s="245"/>
      <c r="H2551" s="245"/>
      <c r="I2551" s="245"/>
      <c r="J2551" s="248"/>
      <c r="K2551" s="250"/>
      <c r="L2551" s="247"/>
      <c r="M2551" s="247"/>
      <c r="N2551" s="247"/>
      <c r="O2551" s="245"/>
      <c r="P2551" s="134" t="s">
        <v>26</v>
      </c>
      <c r="Q2551" s="89">
        <v>46210</v>
      </c>
      <c r="R2551" s="89">
        <v>46217</v>
      </c>
      <c r="S2551" s="89">
        <v>46224</v>
      </c>
      <c r="T2551" s="183">
        <v>46238</v>
      </c>
      <c r="U2551" s="184">
        <v>46252</v>
      </c>
      <c r="V2551" s="89">
        <v>46266</v>
      </c>
      <c r="W2551" s="89"/>
      <c r="X2551" s="89"/>
      <c r="Y2551" s="89"/>
      <c r="Z2551" s="89"/>
      <c r="AA2551" s="221"/>
      <c r="AB2551" s="221"/>
      <c r="AC2551" s="234"/>
      <c r="AD2551" s="221"/>
      <c r="AE2551" s="225"/>
      <c r="AF2551" s="226"/>
      <c r="AG2551" s="230"/>
      <c r="AH2551" s="230"/>
      <c r="AI2551" s="230"/>
      <c r="AJ2551" s="216"/>
      <c r="AK2551" s="216"/>
      <c r="AL2551" s="218"/>
      <c r="AM2551" s="213"/>
      <c r="AN2551" s="213"/>
      <c r="AO2551" s="213"/>
      <c r="AP2551" s="213"/>
      <c r="AQ2551" s="213"/>
      <c r="AR2551" s="213"/>
      <c r="AS2551" s="213"/>
      <c r="AT2551" s="207"/>
      <c r="AU2551" s="207"/>
      <c r="AV2551" s="207"/>
      <c r="AW2551" s="207"/>
      <c r="AX2551" s="207"/>
      <c r="AY2551" s="207"/>
      <c r="AZ2551" s="207"/>
      <c r="BA2551" s="207"/>
      <c r="BB2551" s="207"/>
      <c r="BC2551" s="207"/>
      <c r="BD2551" s="207"/>
      <c r="BE2551" s="207"/>
      <c r="BF2551" s="207"/>
      <c r="BG2551" s="207"/>
      <c r="BH2551" s="207"/>
      <c r="BI2551" s="207"/>
      <c r="BJ2551" s="207"/>
      <c r="BK2551" s="207"/>
      <c r="BL2551" s="207"/>
      <c r="BM2551" s="210"/>
      <c r="BN2551" s="204"/>
      <c r="BO2551" s="2"/>
    </row>
    <row r="2552" spans="1:67" ht="15" hidden="1" customHeight="1" x14ac:dyDescent="0.25">
      <c r="A2552" s="2"/>
      <c r="B2552" s="234"/>
      <c r="C2552" s="237"/>
      <c r="D2552" s="238"/>
      <c r="E2552" s="242"/>
      <c r="F2552" s="245"/>
      <c r="G2552" s="245"/>
      <c r="H2552" s="245"/>
      <c r="I2552" s="245"/>
      <c r="J2552" s="248"/>
      <c r="K2552" s="250"/>
      <c r="L2552" s="247"/>
      <c r="M2552" s="247"/>
      <c r="N2552" s="247"/>
      <c r="O2552" s="245"/>
      <c r="P2552" s="134" t="s">
        <v>262</v>
      </c>
      <c r="Q2552" s="89"/>
      <c r="R2552" s="89"/>
      <c r="S2552" s="89"/>
      <c r="T2552" s="89"/>
      <c r="U2552" s="89"/>
      <c r="V2552" s="89"/>
      <c r="W2552" s="89"/>
      <c r="X2552" s="89"/>
      <c r="Y2552" s="89"/>
      <c r="Z2552" s="89"/>
      <c r="AA2552" s="221"/>
      <c r="AB2552" s="221"/>
      <c r="AC2552" s="234"/>
      <c r="AD2552" s="221"/>
      <c r="AE2552" s="225"/>
      <c r="AF2552" s="226"/>
      <c r="AG2552" s="230"/>
      <c r="AH2552" s="230"/>
      <c r="AI2552" s="230"/>
      <c r="AJ2552" s="216"/>
      <c r="AK2552" s="216"/>
      <c r="AL2552" s="218"/>
      <c r="AM2552" s="213"/>
      <c r="AN2552" s="213"/>
      <c r="AO2552" s="213"/>
      <c r="AP2552" s="213"/>
      <c r="AQ2552" s="213"/>
      <c r="AR2552" s="213"/>
      <c r="AS2552" s="213"/>
      <c r="AT2552" s="207"/>
      <c r="AU2552" s="207"/>
      <c r="AV2552" s="207"/>
      <c r="AW2552" s="207"/>
      <c r="AX2552" s="207"/>
      <c r="AY2552" s="207"/>
      <c r="AZ2552" s="207"/>
      <c r="BA2552" s="207"/>
      <c r="BB2552" s="207"/>
      <c r="BC2552" s="207"/>
      <c r="BD2552" s="207"/>
      <c r="BE2552" s="207"/>
      <c r="BF2552" s="207"/>
      <c r="BG2552" s="207"/>
      <c r="BH2552" s="207"/>
      <c r="BI2552" s="207"/>
      <c r="BJ2552" s="207"/>
      <c r="BK2552" s="207"/>
      <c r="BL2552" s="207"/>
      <c r="BM2552" s="210"/>
      <c r="BN2552" s="204"/>
      <c r="BO2552" s="2"/>
    </row>
    <row r="2553" spans="1:67" ht="15" hidden="1" customHeight="1" x14ac:dyDescent="0.25">
      <c r="A2553" s="2"/>
      <c r="B2553" s="234"/>
      <c r="C2553" s="237"/>
      <c r="D2553" s="238"/>
      <c r="E2553" s="242"/>
      <c r="F2553" s="245"/>
      <c r="G2553" s="245"/>
      <c r="H2553" s="245"/>
      <c r="I2553" s="245"/>
      <c r="J2553" s="248"/>
      <c r="K2553" s="250"/>
      <c r="L2553" s="247"/>
      <c r="M2553" s="247"/>
      <c r="N2553" s="247"/>
      <c r="O2553" s="245"/>
      <c r="P2553" s="134" t="s">
        <v>263</v>
      </c>
      <c r="Q2553" s="89"/>
      <c r="R2553" s="89"/>
      <c r="S2553" s="89"/>
      <c r="T2553" s="89"/>
      <c r="U2553" s="89"/>
      <c r="V2553" s="89"/>
      <c r="W2553" s="89"/>
      <c r="X2553" s="89"/>
      <c r="Y2553" s="89"/>
      <c r="Z2553" s="89"/>
      <c r="AA2553" s="221"/>
      <c r="AB2553" s="221"/>
      <c r="AC2553" s="234"/>
      <c r="AD2553" s="221"/>
      <c r="AE2553" s="225"/>
      <c r="AF2553" s="226"/>
      <c r="AG2553" s="230"/>
      <c r="AH2553" s="230"/>
      <c r="AI2553" s="230"/>
      <c r="AJ2553" s="216"/>
      <c r="AK2553" s="216"/>
      <c r="AL2553" s="218"/>
      <c r="AM2553" s="213"/>
      <c r="AN2553" s="213"/>
      <c r="AO2553" s="213"/>
      <c r="AP2553" s="213"/>
      <c r="AQ2553" s="213"/>
      <c r="AR2553" s="213"/>
      <c r="AS2553" s="213"/>
      <c r="AT2553" s="207"/>
      <c r="AU2553" s="207"/>
      <c r="AV2553" s="207"/>
      <c r="AW2553" s="207"/>
      <c r="AX2553" s="207"/>
      <c r="AY2553" s="207"/>
      <c r="AZ2553" s="207"/>
      <c r="BA2553" s="207"/>
      <c r="BB2553" s="207"/>
      <c r="BC2553" s="207"/>
      <c r="BD2553" s="207"/>
      <c r="BE2553" s="207"/>
      <c r="BF2553" s="207"/>
      <c r="BG2553" s="207"/>
      <c r="BH2553" s="207"/>
      <c r="BI2553" s="207"/>
      <c r="BJ2553" s="207"/>
      <c r="BK2553" s="207"/>
      <c r="BL2553" s="207"/>
      <c r="BM2553" s="210"/>
      <c r="BN2553" s="204"/>
      <c r="BO2553" s="2"/>
    </row>
    <row r="2554" spans="1:67" ht="15" hidden="1" customHeight="1" x14ac:dyDescent="0.25">
      <c r="A2554" s="2"/>
      <c r="B2554" s="234"/>
      <c r="C2554" s="237"/>
      <c r="D2554" s="238"/>
      <c r="E2554" s="242"/>
      <c r="F2554" s="245"/>
      <c r="G2554" s="245"/>
      <c r="H2554" s="245"/>
      <c r="I2554" s="245"/>
      <c r="J2554" s="248"/>
      <c r="K2554" s="250"/>
      <c r="L2554" s="247"/>
      <c r="M2554" s="247"/>
      <c r="N2554" s="247"/>
      <c r="O2554" s="245"/>
      <c r="P2554" s="134" t="s">
        <v>27</v>
      </c>
      <c r="Q2554" s="89"/>
      <c r="R2554" s="89"/>
      <c r="S2554" s="89"/>
      <c r="T2554" s="89"/>
      <c r="U2554" s="89"/>
      <c r="V2554" s="89"/>
      <c r="W2554" s="89"/>
      <c r="X2554" s="89"/>
      <c r="Y2554" s="89"/>
      <c r="Z2554" s="89"/>
      <c r="AA2554" s="221"/>
      <c r="AB2554" s="221"/>
      <c r="AC2554" s="234"/>
      <c r="AD2554" s="221"/>
      <c r="AE2554" s="225"/>
      <c r="AF2554" s="226"/>
      <c r="AG2554" s="230"/>
      <c r="AH2554" s="230"/>
      <c r="AI2554" s="230"/>
      <c r="AJ2554" s="216"/>
      <c r="AK2554" s="216"/>
      <c r="AL2554" s="218"/>
      <c r="AM2554" s="213"/>
      <c r="AN2554" s="213"/>
      <c r="AO2554" s="213"/>
      <c r="AP2554" s="213"/>
      <c r="AQ2554" s="213"/>
      <c r="AR2554" s="213"/>
      <c r="AS2554" s="213"/>
      <c r="AT2554" s="207"/>
      <c r="AU2554" s="207"/>
      <c r="AV2554" s="207"/>
      <c r="AW2554" s="207"/>
      <c r="AX2554" s="207"/>
      <c r="AY2554" s="207"/>
      <c r="AZ2554" s="207"/>
      <c r="BA2554" s="207"/>
      <c r="BB2554" s="207"/>
      <c r="BC2554" s="207"/>
      <c r="BD2554" s="207"/>
      <c r="BE2554" s="207"/>
      <c r="BF2554" s="207"/>
      <c r="BG2554" s="207"/>
      <c r="BH2554" s="207"/>
      <c r="BI2554" s="207"/>
      <c r="BJ2554" s="207"/>
      <c r="BK2554" s="207"/>
      <c r="BL2554" s="207"/>
      <c r="BM2554" s="210"/>
      <c r="BN2554" s="204"/>
      <c r="BO2554" s="2"/>
    </row>
    <row r="2555" spans="1:67" ht="15" customHeight="1" x14ac:dyDescent="0.25">
      <c r="A2555" s="2"/>
      <c r="B2555" s="219"/>
      <c r="C2555" s="239"/>
      <c r="D2555" s="240"/>
      <c r="E2555" s="243"/>
      <c r="F2555" s="246"/>
      <c r="G2555" s="246"/>
      <c r="H2555" s="246"/>
      <c r="I2555" s="246"/>
      <c r="J2555" s="248"/>
      <c r="K2555" s="251"/>
      <c r="L2555" s="248"/>
      <c r="M2555" s="248"/>
      <c r="N2555" s="248"/>
      <c r="O2555" s="246"/>
      <c r="P2555" s="134" t="s">
        <v>28</v>
      </c>
      <c r="Q2555" s="182">
        <v>46210</v>
      </c>
      <c r="R2555" s="182">
        <v>46224</v>
      </c>
      <c r="S2555" s="182">
        <v>46233</v>
      </c>
      <c r="T2555" s="89"/>
      <c r="U2555" s="89"/>
      <c r="V2555" s="89"/>
      <c r="W2555" s="89"/>
      <c r="X2555" s="89"/>
      <c r="Y2555" s="89"/>
      <c r="Z2555" s="89"/>
      <c r="AA2555" s="232"/>
      <c r="AB2555" s="222"/>
      <c r="AC2555" s="252"/>
      <c r="AD2555" s="222"/>
      <c r="AE2555" s="227"/>
      <c r="AF2555" s="228"/>
      <c r="AG2555" s="231"/>
      <c r="AH2555" s="232"/>
      <c r="AI2555" s="232"/>
      <c r="AJ2555" s="217"/>
      <c r="AK2555" s="217"/>
      <c r="AL2555" s="219"/>
      <c r="AM2555" s="214"/>
      <c r="AN2555" s="214"/>
      <c r="AO2555" s="214"/>
      <c r="AP2555" s="214"/>
      <c r="AQ2555" s="214"/>
      <c r="AR2555" s="214"/>
      <c r="AS2555" s="214"/>
      <c r="AT2555" s="208"/>
      <c r="AU2555" s="208"/>
      <c r="AV2555" s="208"/>
      <c r="AW2555" s="208"/>
      <c r="AX2555" s="208"/>
      <c r="AY2555" s="208"/>
      <c r="AZ2555" s="208"/>
      <c r="BA2555" s="208"/>
      <c r="BB2555" s="208"/>
      <c r="BC2555" s="208"/>
      <c r="BD2555" s="208"/>
      <c r="BE2555" s="208"/>
      <c r="BF2555" s="208"/>
      <c r="BG2555" s="208"/>
      <c r="BH2555" s="208"/>
      <c r="BI2555" s="208"/>
      <c r="BJ2555" s="208"/>
      <c r="BK2555" s="208"/>
      <c r="BL2555" s="208"/>
      <c r="BM2555" s="211"/>
      <c r="BN2555" s="205"/>
      <c r="BO2555" s="2"/>
    </row>
    <row r="2556" spans="1:67" ht="15" hidden="1" customHeight="1" x14ac:dyDescent="0.25">
      <c r="A2556" s="2"/>
      <c r="B2556" s="233" t="s">
        <v>1618</v>
      </c>
      <c r="C2556" s="235" t="s">
        <v>1187</v>
      </c>
      <c r="D2556" s="236"/>
      <c r="E2556" s="241"/>
      <c r="F2556" s="244" t="s">
        <v>2108</v>
      </c>
      <c r="G2556" s="245"/>
      <c r="H2556" s="245"/>
      <c r="I2556" s="245" t="s">
        <v>2080</v>
      </c>
      <c r="J2556" s="247"/>
      <c r="K2556" s="249">
        <v>46233</v>
      </c>
      <c r="L2556" s="247" t="s">
        <v>498</v>
      </c>
      <c r="M2556" s="247">
        <v>1</v>
      </c>
      <c r="N2556" s="247"/>
      <c r="O2556" s="245" t="s">
        <v>1596</v>
      </c>
      <c r="P2556" s="135" t="s">
        <v>148</v>
      </c>
      <c r="Q2556" s="89"/>
      <c r="R2556" s="89"/>
      <c r="S2556" s="89"/>
      <c r="T2556" s="89"/>
      <c r="U2556" s="89"/>
      <c r="V2556" s="89"/>
      <c r="W2556" s="89"/>
      <c r="X2556" s="89"/>
      <c r="Y2556" s="89"/>
      <c r="Z2556" s="89"/>
      <c r="AA2556" s="220">
        <v>199</v>
      </c>
      <c r="AB2556" s="220"/>
      <c r="AC2556" s="233"/>
      <c r="AD2556" s="220"/>
      <c r="AE2556" s="223">
        <v>70</v>
      </c>
      <c r="AF2556" s="224"/>
      <c r="AG2556" s="229"/>
      <c r="AH2556" s="229">
        <v>80</v>
      </c>
      <c r="AI2556" s="229">
        <v>0.26595744680851063</v>
      </c>
      <c r="AJ2556" s="215"/>
      <c r="AK2556" s="215"/>
      <c r="AL2556" s="209" t="s">
        <v>1590</v>
      </c>
      <c r="AM2556" s="212"/>
      <c r="AN2556" s="212"/>
      <c r="AO2556" s="212"/>
      <c r="AP2556" s="212"/>
      <c r="AQ2556" s="212"/>
      <c r="AR2556" s="212"/>
      <c r="AS2556" s="212"/>
      <c r="AT2556" s="206"/>
      <c r="AU2556" s="206"/>
      <c r="AV2556" s="206"/>
      <c r="AW2556" s="206"/>
      <c r="AX2556" s="206"/>
      <c r="AY2556" s="206"/>
      <c r="AZ2556" s="206"/>
      <c r="BA2556" s="206"/>
      <c r="BB2556" s="206"/>
      <c r="BC2556" s="206"/>
      <c r="BD2556" s="206"/>
      <c r="BE2556" s="206"/>
      <c r="BF2556" s="206"/>
      <c r="BG2556" s="206"/>
      <c r="BH2556" s="206"/>
      <c r="BI2556" s="206"/>
      <c r="BJ2556" s="206"/>
      <c r="BK2556" s="206"/>
      <c r="BL2556" s="206"/>
      <c r="BM2556" s="209"/>
      <c r="BN2556" s="203"/>
      <c r="BO2556" s="2"/>
    </row>
    <row r="2557" spans="1:67" ht="15" customHeight="1" x14ac:dyDescent="0.25">
      <c r="A2557" s="2"/>
      <c r="B2557" s="234"/>
      <c r="C2557" s="237"/>
      <c r="D2557" s="238"/>
      <c r="E2557" s="242"/>
      <c r="F2557" s="245"/>
      <c r="G2557" s="245"/>
      <c r="H2557" s="245"/>
      <c r="I2557" s="245"/>
      <c r="J2557" s="248"/>
      <c r="K2557" s="250"/>
      <c r="L2557" s="247"/>
      <c r="M2557" s="247"/>
      <c r="N2557" s="247"/>
      <c r="O2557" s="245"/>
      <c r="P2557" s="134" t="s">
        <v>26</v>
      </c>
      <c r="Q2557" s="89">
        <v>46174</v>
      </c>
      <c r="R2557" s="89">
        <v>46178</v>
      </c>
      <c r="S2557" s="89">
        <v>46185</v>
      </c>
      <c r="T2557" s="89">
        <v>46213</v>
      </c>
      <c r="U2557" s="183">
        <v>46241</v>
      </c>
      <c r="V2557" s="184">
        <v>46255</v>
      </c>
      <c r="W2557" s="89"/>
      <c r="X2557" s="89"/>
      <c r="Y2557" s="89"/>
      <c r="Z2557" s="89"/>
      <c r="AA2557" s="221"/>
      <c r="AB2557" s="221"/>
      <c r="AC2557" s="234"/>
      <c r="AD2557" s="221"/>
      <c r="AE2557" s="225"/>
      <c r="AF2557" s="226"/>
      <c r="AG2557" s="230"/>
      <c r="AH2557" s="230"/>
      <c r="AI2557" s="230"/>
      <c r="AJ2557" s="216"/>
      <c r="AK2557" s="216"/>
      <c r="AL2557" s="218"/>
      <c r="AM2557" s="213"/>
      <c r="AN2557" s="213"/>
      <c r="AO2557" s="213"/>
      <c r="AP2557" s="213"/>
      <c r="AQ2557" s="213"/>
      <c r="AR2557" s="213"/>
      <c r="AS2557" s="213"/>
      <c r="AT2557" s="207"/>
      <c r="AU2557" s="207"/>
      <c r="AV2557" s="207"/>
      <c r="AW2557" s="207"/>
      <c r="AX2557" s="207"/>
      <c r="AY2557" s="207"/>
      <c r="AZ2557" s="207"/>
      <c r="BA2557" s="207"/>
      <c r="BB2557" s="207"/>
      <c r="BC2557" s="207"/>
      <c r="BD2557" s="207"/>
      <c r="BE2557" s="207"/>
      <c r="BF2557" s="207"/>
      <c r="BG2557" s="207"/>
      <c r="BH2557" s="207"/>
      <c r="BI2557" s="207"/>
      <c r="BJ2557" s="207"/>
      <c r="BK2557" s="207"/>
      <c r="BL2557" s="207"/>
      <c r="BM2557" s="210"/>
      <c r="BN2557" s="204"/>
      <c r="BO2557" s="2"/>
    </row>
    <row r="2558" spans="1:67" ht="15" hidden="1" customHeight="1" x14ac:dyDescent="0.25">
      <c r="A2558" s="2"/>
      <c r="B2558" s="234"/>
      <c r="C2558" s="237"/>
      <c r="D2558" s="238"/>
      <c r="E2558" s="242"/>
      <c r="F2558" s="245"/>
      <c r="G2558" s="245"/>
      <c r="H2558" s="245"/>
      <c r="I2558" s="245"/>
      <c r="J2558" s="248"/>
      <c r="K2558" s="250"/>
      <c r="L2558" s="247"/>
      <c r="M2558" s="247"/>
      <c r="N2558" s="247"/>
      <c r="O2558" s="245"/>
      <c r="P2558" s="134" t="s">
        <v>262</v>
      </c>
      <c r="Q2558" s="89"/>
      <c r="R2558" s="89"/>
      <c r="S2558" s="89"/>
      <c r="T2558" s="89"/>
      <c r="U2558" s="89"/>
      <c r="V2558" s="89"/>
      <c r="W2558" s="89"/>
      <c r="X2558" s="89"/>
      <c r="Y2558" s="89"/>
      <c r="Z2558" s="89"/>
      <c r="AA2558" s="221"/>
      <c r="AB2558" s="221"/>
      <c r="AC2558" s="234"/>
      <c r="AD2558" s="221"/>
      <c r="AE2558" s="225"/>
      <c r="AF2558" s="226"/>
      <c r="AG2558" s="230"/>
      <c r="AH2558" s="230"/>
      <c r="AI2558" s="230"/>
      <c r="AJ2558" s="216"/>
      <c r="AK2558" s="216"/>
      <c r="AL2558" s="218"/>
      <c r="AM2558" s="213"/>
      <c r="AN2558" s="213"/>
      <c r="AO2558" s="213"/>
      <c r="AP2558" s="213"/>
      <c r="AQ2558" s="213"/>
      <c r="AR2558" s="213"/>
      <c r="AS2558" s="213"/>
      <c r="AT2558" s="207"/>
      <c r="AU2558" s="207"/>
      <c r="AV2558" s="207"/>
      <c r="AW2558" s="207"/>
      <c r="AX2558" s="207"/>
      <c r="AY2558" s="207"/>
      <c r="AZ2558" s="207"/>
      <c r="BA2558" s="207"/>
      <c r="BB2558" s="207"/>
      <c r="BC2558" s="207"/>
      <c r="BD2558" s="207"/>
      <c r="BE2558" s="207"/>
      <c r="BF2558" s="207"/>
      <c r="BG2558" s="207"/>
      <c r="BH2558" s="207"/>
      <c r="BI2558" s="207"/>
      <c r="BJ2558" s="207"/>
      <c r="BK2558" s="207"/>
      <c r="BL2558" s="207"/>
      <c r="BM2558" s="210"/>
      <c r="BN2558" s="204"/>
      <c r="BO2558" s="2"/>
    </row>
    <row r="2559" spans="1:67" ht="15" hidden="1" customHeight="1" x14ac:dyDescent="0.25">
      <c r="A2559" s="2"/>
      <c r="B2559" s="234"/>
      <c r="C2559" s="237"/>
      <c r="D2559" s="238"/>
      <c r="E2559" s="242"/>
      <c r="F2559" s="245"/>
      <c r="G2559" s="245"/>
      <c r="H2559" s="245"/>
      <c r="I2559" s="245"/>
      <c r="J2559" s="248"/>
      <c r="K2559" s="250"/>
      <c r="L2559" s="247"/>
      <c r="M2559" s="247"/>
      <c r="N2559" s="247"/>
      <c r="O2559" s="245"/>
      <c r="P2559" s="134" t="s">
        <v>263</v>
      </c>
      <c r="Q2559" s="89"/>
      <c r="R2559" s="89"/>
      <c r="S2559" s="89"/>
      <c r="T2559" s="89"/>
      <c r="U2559" s="89"/>
      <c r="V2559" s="89"/>
      <c r="W2559" s="89"/>
      <c r="X2559" s="89"/>
      <c r="Y2559" s="89"/>
      <c r="Z2559" s="89"/>
      <c r="AA2559" s="221"/>
      <c r="AB2559" s="221"/>
      <c r="AC2559" s="234"/>
      <c r="AD2559" s="221"/>
      <c r="AE2559" s="225"/>
      <c r="AF2559" s="226"/>
      <c r="AG2559" s="230"/>
      <c r="AH2559" s="230"/>
      <c r="AI2559" s="230"/>
      <c r="AJ2559" s="216"/>
      <c r="AK2559" s="216"/>
      <c r="AL2559" s="218"/>
      <c r="AM2559" s="213"/>
      <c r="AN2559" s="213"/>
      <c r="AO2559" s="213"/>
      <c r="AP2559" s="213"/>
      <c r="AQ2559" s="213"/>
      <c r="AR2559" s="213"/>
      <c r="AS2559" s="213"/>
      <c r="AT2559" s="207"/>
      <c r="AU2559" s="207"/>
      <c r="AV2559" s="207"/>
      <c r="AW2559" s="207"/>
      <c r="AX2559" s="207"/>
      <c r="AY2559" s="207"/>
      <c r="AZ2559" s="207"/>
      <c r="BA2559" s="207"/>
      <c r="BB2559" s="207"/>
      <c r="BC2559" s="207"/>
      <c r="BD2559" s="207"/>
      <c r="BE2559" s="207"/>
      <c r="BF2559" s="207"/>
      <c r="BG2559" s="207"/>
      <c r="BH2559" s="207"/>
      <c r="BI2559" s="207"/>
      <c r="BJ2559" s="207"/>
      <c r="BK2559" s="207"/>
      <c r="BL2559" s="207"/>
      <c r="BM2559" s="210"/>
      <c r="BN2559" s="204"/>
      <c r="BO2559" s="2"/>
    </row>
    <row r="2560" spans="1:67" ht="15" hidden="1" customHeight="1" x14ac:dyDescent="0.25">
      <c r="A2560" s="2"/>
      <c r="B2560" s="234"/>
      <c r="C2560" s="237"/>
      <c r="D2560" s="238"/>
      <c r="E2560" s="242"/>
      <c r="F2560" s="245"/>
      <c r="G2560" s="245"/>
      <c r="H2560" s="245"/>
      <c r="I2560" s="245"/>
      <c r="J2560" s="248"/>
      <c r="K2560" s="250"/>
      <c r="L2560" s="247"/>
      <c r="M2560" s="247"/>
      <c r="N2560" s="247"/>
      <c r="O2560" s="245"/>
      <c r="P2560" s="134" t="s">
        <v>27</v>
      </c>
      <c r="Q2560" s="89"/>
      <c r="R2560" s="89"/>
      <c r="S2560" s="89"/>
      <c r="T2560" s="89"/>
      <c r="U2560" s="89"/>
      <c r="V2560" s="89"/>
      <c r="W2560" s="89"/>
      <c r="X2560" s="89"/>
      <c r="Y2560" s="89"/>
      <c r="Z2560" s="89"/>
      <c r="AA2560" s="221"/>
      <c r="AB2560" s="221"/>
      <c r="AC2560" s="234"/>
      <c r="AD2560" s="221"/>
      <c r="AE2560" s="225"/>
      <c r="AF2560" s="226"/>
      <c r="AG2560" s="230"/>
      <c r="AH2560" s="230"/>
      <c r="AI2560" s="230"/>
      <c r="AJ2560" s="216"/>
      <c r="AK2560" s="216"/>
      <c r="AL2560" s="218"/>
      <c r="AM2560" s="213"/>
      <c r="AN2560" s="213"/>
      <c r="AO2560" s="213"/>
      <c r="AP2560" s="213"/>
      <c r="AQ2560" s="213"/>
      <c r="AR2560" s="213"/>
      <c r="AS2560" s="213"/>
      <c r="AT2560" s="207"/>
      <c r="AU2560" s="207"/>
      <c r="AV2560" s="207"/>
      <c r="AW2560" s="207"/>
      <c r="AX2560" s="207"/>
      <c r="AY2560" s="207"/>
      <c r="AZ2560" s="207"/>
      <c r="BA2560" s="207"/>
      <c r="BB2560" s="207"/>
      <c r="BC2560" s="207"/>
      <c r="BD2560" s="207"/>
      <c r="BE2560" s="207"/>
      <c r="BF2560" s="207"/>
      <c r="BG2560" s="207"/>
      <c r="BH2560" s="207"/>
      <c r="BI2560" s="207"/>
      <c r="BJ2560" s="207"/>
      <c r="BK2560" s="207"/>
      <c r="BL2560" s="207"/>
      <c r="BM2560" s="210"/>
      <c r="BN2560" s="204"/>
      <c r="BO2560" s="2"/>
    </row>
    <row r="2561" spans="1:67" ht="15" customHeight="1" x14ac:dyDescent="0.25">
      <c r="A2561" s="2"/>
      <c r="B2561" s="219"/>
      <c r="C2561" s="239"/>
      <c r="D2561" s="240"/>
      <c r="E2561" s="243"/>
      <c r="F2561" s="246"/>
      <c r="G2561" s="246"/>
      <c r="H2561" s="246"/>
      <c r="I2561" s="246"/>
      <c r="J2561" s="248"/>
      <c r="K2561" s="251"/>
      <c r="L2561" s="248"/>
      <c r="M2561" s="248"/>
      <c r="N2561" s="248"/>
      <c r="O2561" s="246"/>
      <c r="P2561" s="134" t="s">
        <v>28</v>
      </c>
      <c r="Q2561" s="182">
        <v>46174</v>
      </c>
      <c r="R2561" s="182">
        <v>46185</v>
      </c>
      <c r="S2561" s="182">
        <v>46198</v>
      </c>
      <c r="T2561" s="182">
        <v>46233</v>
      </c>
      <c r="U2561" s="89"/>
      <c r="V2561" s="89"/>
      <c r="W2561" s="89"/>
      <c r="X2561" s="89"/>
      <c r="Y2561" s="89"/>
      <c r="Z2561" s="89"/>
      <c r="AA2561" s="232"/>
      <c r="AB2561" s="222"/>
      <c r="AC2561" s="252"/>
      <c r="AD2561" s="222"/>
      <c r="AE2561" s="227"/>
      <c r="AF2561" s="228"/>
      <c r="AG2561" s="231"/>
      <c r="AH2561" s="232"/>
      <c r="AI2561" s="232"/>
      <c r="AJ2561" s="217"/>
      <c r="AK2561" s="217"/>
      <c r="AL2561" s="219"/>
      <c r="AM2561" s="214"/>
      <c r="AN2561" s="214"/>
      <c r="AO2561" s="214"/>
      <c r="AP2561" s="214"/>
      <c r="AQ2561" s="214"/>
      <c r="AR2561" s="214"/>
      <c r="AS2561" s="214"/>
      <c r="AT2561" s="208"/>
      <c r="AU2561" s="208"/>
      <c r="AV2561" s="208"/>
      <c r="AW2561" s="208"/>
      <c r="AX2561" s="208"/>
      <c r="AY2561" s="208"/>
      <c r="AZ2561" s="208"/>
      <c r="BA2561" s="208"/>
      <c r="BB2561" s="208"/>
      <c r="BC2561" s="208"/>
      <c r="BD2561" s="208"/>
      <c r="BE2561" s="208"/>
      <c r="BF2561" s="208"/>
      <c r="BG2561" s="208"/>
      <c r="BH2561" s="208"/>
      <c r="BI2561" s="208"/>
      <c r="BJ2561" s="208"/>
      <c r="BK2561" s="208"/>
      <c r="BL2561" s="208"/>
      <c r="BM2561" s="211"/>
      <c r="BN2561" s="205"/>
      <c r="BO2561" s="2"/>
    </row>
    <row r="2562" spans="1:67" ht="15" hidden="1" customHeight="1" x14ac:dyDescent="0.25">
      <c r="A2562" s="2"/>
      <c r="B2562" s="233" t="s">
        <v>1618</v>
      </c>
      <c r="C2562" s="235" t="s">
        <v>1189</v>
      </c>
      <c r="D2562" s="236"/>
      <c r="E2562" s="241"/>
      <c r="F2562" s="244" t="s">
        <v>2109</v>
      </c>
      <c r="G2562" s="245"/>
      <c r="H2562" s="245"/>
      <c r="I2562" s="245" t="s">
        <v>2080</v>
      </c>
      <c r="J2562" s="247"/>
      <c r="K2562" s="249"/>
      <c r="L2562" s="247"/>
      <c r="M2562" s="247">
        <v>1</v>
      </c>
      <c r="N2562" s="247"/>
      <c r="O2562" s="245" t="s">
        <v>1596</v>
      </c>
      <c r="P2562" s="135" t="s">
        <v>148</v>
      </c>
      <c r="Q2562" s="89"/>
      <c r="R2562" s="89"/>
      <c r="S2562" s="89"/>
      <c r="T2562" s="89"/>
      <c r="U2562" s="89"/>
      <c r="V2562" s="89"/>
      <c r="W2562" s="89"/>
      <c r="X2562" s="89"/>
      <c r="Y2562" s="89"/>
      <c r="Z2562" s="89"/>
      <c r="AA2562" s="220">
        <v>199</v>
      </c>
      <c r="AB2562" s="220"/>
      <c r="AC2562" s="233"/>
      <c r="AD2562" s="220"/>
      <c r="AE2562" s="223">
        <v>0</v>
      </c>
      <c r="AF2562" s="224"/>
      <c r="AG2562" s="229"/>
      <c r="AH2562" s="229">
        <v>0</v>
      </c>
      <c r="AI2562" s="229">
        <v>0.26595744680851063</v>
      </c>
      <c r="AJ2562" s="215"/>
      <c r="AK2562" s="215"/>
      <c r="AL2562" s="209" t="s">
        <v>1590</v>
      </c>
      <c r="AM2562" s="212"/>
      <c r="AN2562" s="212"/>
      <c r="AO2562" s="212"/>
      <c r="AP2562" s="212"/>
      <c r="AQ2562" s="212"/>
      <c r="AR2562" s="212"/>
      <c r="AS2562" s="212"/>
      <c r="AT2562" s="206"/>
      <c r="AU2562" s="206"/>
      <c r="AV2562" s="206"/>
      <c r="AW2562" s="206"/>
      <c r="AX2562" s="206"/>
      <c r="AY2562" s="206"/>
      <c r="AZ2562" s="206"/>
      <c r="BA2562" s="206"/>
      <c r="BB2562" s="206"/>
      <c r="BC2562" s="206"/>
      <c r="BD2562" s="206"/>
      <c r="BE2562" s="206"/>
      <c r="BF2562" s="206"/>
      <c r="BG2562" s="206"/>
      <c r="BH2562" s="206"/>
      <c r="BI2562" s="206"/>
      <c r="BJ2562" s="206"/>
      <c r="BK2562" s="206"/>
      <c r="BL2562" s="206"/>
      <c r="BM2562" s="209"/>
      <c r="BN2562" s="203"/>
      <c r="BO2562" s="2"/>
    </row>
    <row r="2563" spans="1:67" ht="15" customHeight="1" x14ac:dyDescent="0.25">
      <c r="A2563" s="2"/>
      <c r="B2563" s="234"/>
      <c r="C2563" s="237"/>
      <c r="D2563" s="238"/>
      <c r="E2563" s="242"/>
      <c r="F2563" s="245"/>
      <c r="G2563" s="245"/>
      <c r="H2563" s="245"/>
      <c r="I2563" s="245"/>
      <c r="J2563" s="248"/>
      <c r="K2563" s="250"/>
      <c r="L2563" s="247"/>
      <c r="M2563" s="247"/>
      <c r="N2563" s="247"/>
      <c r="O2563" s="245"/>
      <c r="P2563" s="134" t="s">
        <v>26</v>
      </c>
      <c r="Q2563" s="89">
        <v>46269</v>
      </c>
      <c r="R2563" s="89">
        <v>46276</v>
      </c>
      <c r="S2563" s="89">
        <v>46283</v>
      </c>
      <c r="T2563" s="89">
        <v>46296</v>
      </c>
      <c r="U2563" s="89">
        <v>46324</v>
      </c>
      <c r="V2563" s="89">
        <v>46338</v>
      </c>
      <c r="W2563" s="89"/>
      <c r="X2563" s="89"/>
      <c r="Y2563" s="89"/>
      <c r="Z2563" s="89"/>
      <c r="AA2563" s="221"/>
      <c r="AB2563" s="221"/>
      <c r="AC2563" s="234"/>
      <c r="AD2563" s="221"/>
      <c r="AE2563" s="225"/>
      <c r="AF2563" s="226"/>
      <c r="AG2563" s="230"/>
      <c r="AH2563" s="230"/>
      <c r="AI2563" s="230"/>
      <c r="AJ2563" s="216"/>
      <c r="AK2563" s="216"/>
      <c r="AL2563" s="218"/>
      <c r="AM2563" s="213"/>
      <c r="AN2563" s="213"/>
      <c r="AO2563" s="213"/>
      <c r="AP2563" s="213"/>
      <c r="AQ2563" s="213"/>
      <c r="AR2563" s="213"/>
      <c r="AS2563" s="213"/>
      <c r="AT2563" s="207"/>
      <c r="AU2563" s="207"/>
      <c r="AV2563" s="207"/>
      <c r="AW2563" s="207"/>
      <c r="AX2563" s="207"/>
      <c r="AY2563" s="207"/>
      <c r="AZ2563" s="207"/>
      <c r="BA2563" s="207"/>
      <c r="BB2563" s="207"/>
      <c r="BC2563" s="207"/>
      <c r="BD2563" s="207"/>
      <c r="BE2563" s="207"/>
      <c r="BF2563" s="207"/>
      <c r="BG2563" s="207"/>
      <c r="BH2563" s="207"/>
      <c r="BI2563" s="207"/>
      <c r="BJ2563" s="207"/>
      <c r="BK2563" s="207"/>
      <c r="BL2563" s="207"/>
      <c r="BM2563" s="210"/>
      <c r="BN2563" s="204"/>
      <c r="BO2563" s="2"/>
    </row>
    <row r="2564" spans="1:67" ht="15" hidden="1" customHeight="1" x14ac:dyDescent="0.25">
      <c r="A2564" s="2"/>
      <c r="B2564" s="234"/>
      <c r="C2564" s="237"/>
      <c r="D2564" s="238"/>
      <c r="E2564" s="242"/>
      <c r="F2564" s="245"/>
      <c r="G2564" s="245"/>
      <c r="H2564" s="245"/>
      <c r="I2564" s="245"/>
      <c r="J2564" s="248"/>
      <c r="K2564" s="250"/>
      <c r="L2564" s="247"/>
      <c r="M2564" s="247"/>
      <c r="N2564" s="247"/>
      <c r="O2564" s="245"/>
      <c r="P2564" s="134" t="s">
        <v>262</v>
      </c>
      <c r="Q2564" s="89"/>
      <c r="R2564" s="89"/>
      <c r="S2564" s="89"/>
      <c r="T2564" s="89"/>
      <c r="U2564" s="89"/>
      <c r="V2564" s="89"/>
      <c r="W2564" s="89"/>
      <c r="X2564" s="89"/>
      <c r="Y2564" s="89"/>
      <c r="Z2564" s="89"/>
      <c r="AA2564" s="221"/>
      <c r="AB2564" s="221"/>
      <c r="AC2564" s="234"/>
      <c r="AD2564" s="221"/>
      <c r="AE2564" s="225"/>
      <c r="AF2564" s="226"/>
      <c r="AG2564" s="230"/>
      <c r="AH2564" s="230"/>
      <c r="AI2564" s="230"/>
      <c r="AJ2564" s="216"/>
      <c r="AK2564" s="216"/>
      <c r="AL2564" s="218"/>
      <c r="AM2564" s="213"/>
      <c r="AN2564" s="213"/>
      <c r="AO2564" s="213"/>
      <c r="AP2564" s="213"/>
      <c r="AQ2564" s="213"/>
      <c r="AR2564" s="213"/>
      <c r="AS2564" s="213"/>
      <c r="AT2564" s="207"/>
      <c r="AU2564" s="207"/>
      <c r="AV2564" s="207"/>
      <c r="AW2564" s="207"/>
      <c r="AX2564" s="207"/>
      <c r="AY2564" s="207"/>
      <c r="AZ2564" s="207"/>
      <c r="BA2564" s="207"/>
      <c r="BB2564" s="207"/>
      <c r="BC2564" s="207"/>
      <c r="BD2564" s="207"/>
      <c r="BE2564" s="207"/>
      <c r="BF2564" s="207"/>
      <c r="BG2564" s="207"/>
      <c r="BH2564" s="207"/>
      <c r="BI2564" s="207"/>
      <c r="BJ2564" s="207"/>
      <c r="BK2564" s="207"/>
      <c r="BL2564" s="207"/>
      <c r="BM2564" s="210"/>
      <c r="BN2564" s="204"/>
      <c r="BO2564" s="2"/>
    </row>
    <row r="2565" spans="1:67" ht="15" hidden="1" customHeight="1" x14ac:dyDescent="0.25">
      <c r="A2565" s="2"/>
      <c r="B2565" s="234"/>
      <c r="C2565" s="237"/>
      <c r="D2565" s="238"/>
      <c r="E2565" s="242"/>
      <c r="F2565" s="245"/>
      <c r="G2565" s="245"/>
      <c r="H2565" s="245"/>
      <c r="I2565" s="245"/>
      <c r="J2565" s="248"/>
      <c r="K2565" s="250"/>
      <c r="L2565" s="247"/>
      <c r="M2565" s="247"/>
      <c r="N2565" s="247"/>
      <c r="O2565" s="245"/>
      <c r="P2565" s="134" t="s">
        <v>263</v>
      </c>
      <c r="Q2565" s="89"/>
      <c r="R2565" s="89"/>
      <c r="S2565" s="89"/>
      <c r="T2565" s="89"/>
      <c r="U2565" s="89"/>
      <c r="V2565" s="89"/>
      <c r="W2565" s="89"/>
      <c r="X2565" s="89"/>
      <c r="Y2565" s="89"/>
      <c r="Z2565" s="89"/>
      <c r="AA2565" s="221"/>
      <c r="AB2565" s="221"/>
      <c r="AC2565" s="234"/>
      <c r="AD2565" s="221"/>
      <c r="AE2565" s="225"/>
      <c r="AF2565" s="226"/>
      <c r="AG2565" s="230"/>
      <c r="AH2565" s="230"/>
      <c r="AI2565" s="230"/>
      <c r="AJ2565" s="216"/>
      <c r="AK2565" s="216"/>
      <c r="AL2565" s="218"/>
      <c r="AM2565" s="213"/>
      <c r="AN2565" s="213"/>
      <c r="AO2565" s="213"/>
      <c r="AP2565" s="213"/>
      <c r="AQ2565" s="213"/>
      <c r="AR2565" s="213"/>
      <c r="AS2565" s="213"/>
      <c r="AT2565" s="207"/>
      <c r="AU2565" s="207"/>
      <c r="AV2565" s="207"/>
      <c r="AW2565" s="207"/>
      <c r="AX2565" s="207"/>
      <c r="AY2565" s="207"/>
      <c r="AZ2565" s="207"/>
      <c r="BA2565" s="207"/>
      <c r="BB2565" s="207"/>
      <c r="BC2565" s="207"/>
      <c r="BD2565" s="207"/>
      <c r="BE2565" s="207"/>
      <c r="BF2565" s="207"/>
      <c r="BG2565" s="207"/>
      <c r="BH2565" s="207"/>
      <c r="BI2565" s="207"/>
      <c r="BJ2565" s="207"/>
      <c r="BK2565" s="207"/>
      <c r="BL2565" s="207"/>
      <c r="BM2565" s="210"/>
      <c r="BN2565" s="204"/>
      <c r="BO2565" s="2"/>
    </row>
    <row r="2566" spans="1:67" ht="15" hidden="1" customHeight="1" x14ac:dyDescent="0.25">
      <c r="A2566" s="2"/>
      <c r="B2566" s="234"/>
      <c r="C2566" s="237"/>
      <c r="D2566" s="238"/>
      <c r="E2566" s="242"/>
      <c r="F2566" s="245"/>
      <c r="G2566" s="245"/>
      <c r="H2566" s="245"/>
      <c r="I2566" s="245"/>
      <c r="J2566" s="248"/>
      <c r="K2566" s="250"/>
      <c r="L2566" s="247"/>
      <c r="M2566" s="247"/>
      <c r="N2566" s="247"/>
      <c r="O2566" s="245"/>
      <c r="P2566" s="134" t="s">
        <v>27</v>
      </c>
      <c r="Q2566" s="89"/>
      <c r="R2566" s="89"/>
      <c r="S2566" s="89"/>
      <c r="T2566" s="89"/>
      <c r="U2566" s="89"/>
      <c r="V2566" s="89"/>
      <c r="W2566" s="89"/>
      <c r="X2566" s="89"/>
      <c r="Y2566" s="89"/>
      <c r="Z2566" s="89"/>
      <c r="AA2566" s="221"/>
      <c r="AB2566" s="221"/>
      <c r="AC2566" s="234"/>
      <c r="AD2566" s="221"/>
      <c r="AE2566" s="225"/>
      <c r="AF2566" s="226"/>
      <c r="AG2566" s="230"/>
      <c r="AH2566" s="230"/>
      <c r="AI2566" s="230"/>
      <c r="AJ2566" s="216"/>
      <c r="AK2566" s="216"/>
      <c r="AL2566" s="218"/>
      <c r="AM2566" s="213"/>
      <c r="AN2566" s="213"/>
      <c r="AO2566" s="213"/>
      <c r="AP2566" s="213"/>
      <c r="AQ2566" s="213"/>
      <c r="AR2566" s="213"/>
      <c r="AS2566" s="213"/>
      <c r="AT2566" s="207"/>
      <c r="AU2566" s="207"/>
      <c r="AV2566" s="207"/>
      <c r="AW2566" s="207"/>
      <c r="AX2566" s="207"/>
      <c r="AY2566" s="207"/>
      <c r="AZ2566" s="207"/>
      <c r="BA2566" s="207"/>
      <c r="BB2566" s="207"/>
      <c r="BC2566" s="207"/>
      <c r="BD2566" s="207"/>
      <c r="BE2566" s="207"/>
      <c r="BF2566" s="207"/>
      <c r="BG2566" s="207"/>
      <c r="BH2566" s="207"/>
      <c r="BI2566" s="207"/>
      <c r="BJ2566" s="207"/>
      <c r="BK2566" s="207"/>
      <c r="BL2566" s="207"/>
      <c r="BM2566" s="210"/>
      <c r="BN2566" s="204"/>
      <c r="BO2566" s="2"/>
    </row>
    <row r="2567" spans="1:67" ht="15" customHeight="1" x14ac:dyDescent="0.25">
      <c r="A2567" s="2"/>
      <c r="B2567" s="219"/>
      <c r="C2567" s="239"/>
      <c r="D2567" s="240"/>
      <c r="E2567" s="243"/>
      <c r="F2567" s="246"/>
      <c r="G2567" s="246"/>
      <c r="H2567" s="246"/>
      <c r="I2567" s="246"/>
      <c r="J2567" s="248"/>
      <c r="K2567" s="251"/>
      <c r="L2567" s="248"/>
      <c r="M2567" s="248"/>
      <c r="N2567" s="248"/>
      <c r="O2567" s="246"/>
      <c r="P2567" s="134" t="s">
        <v>28</v>
      </c>
      <c r="Q2567" s="89"/>
      <c r="R2567" s="89"/>
      <c r="S2567" s="89"/>
      <c r="T2567" s="89"/>
      <c r="U2567" s="89"/>
      <c r="V2567" s="89"/>
      <c r="W2567" s="89"/>
      <c r="X2567" s="89"/>
      <c r="Y2567" s="89"/>
      <c r="Z2567" s="89"/>
      <c r="AA2567" s="232"/>
      <c r="AB2567" s="222"/>
      <c r="AC2567" s="252"/>
      <c r="AD2567" s="222"/>
      <c r="AE2567" s="227"/>
      <c r="AF2567" s="228"/>
      <c r="AG2567" s="231"/>
      <c r="AH2567" s="232"/>
      <c r="AI2567" s="232"/>
      <c r="AJ2567" s="217"/>
      <c r="AK2567" s="217"/>
      <c r="AL2567" s="219"/>
      <c r="AM2567" s="214"/>
      <c r="AN2567" s="214"/>
      <c r="AO2567" s="214"/>
      <c r="AP2567" s="214"/>
      <c r="AQ2567" s="214"/>
      <c r="AR2567" s="214"/>
      <c r="AS2567" s="214"/>
      <c r="AT2567" s="208"/>
      <c r="AU2567" s="208"/>
      <c r="AV2567" s="208"/>
      <c r="AW2567" s="208"/>
      <c r="AX2567" s="208"/>
      <c r="AY2567" s="208"/>
      <c r="AZ2567" s="208"/>
      <c r="BA2567" s="208"/>
      <c r="BB2567" s="208"/>
      <c r="BC2567" s="208"/>
      <c r="BD2567" s="208"/>
      <c r="BE2567" s="208"/>
      <c r="BF2567" s="208"/>
      <c r="BG2567" s="208"/>
      <c r="BH2567" s="208"/>
      <c r="BI2567" s="208"/>
      <c r="BJ2567" s="208"/>
      <c r="BK2567" s="208"/>
      <c r="BL2567" s="208"/>
      <c r="BM2567" s="211"/>
      <c r="BN2567" s="205"/>
      <c r="BO2567" s="2"/>
    </row>
    <row r="2568" spans="1:67" ht="15" hidden="1" customHeight="1" x14ac:dyDescent="0.25">
      <c r="A2568" s="2"/>
      <c r="B2568" s="233" t="s">
        <v>1732</v>
      </c>
      <c r="C2568" s="235" t="s">
        <v>1191</v>
      </c>
      <c r="D2568" s="236"/>
      <c r="E2568" s="241"/>
      <c r="F2568" s="244" t="s">
        <v>2110</v>
      </c>
      <c r="G2568" s="245"/>
      <c r="H2568" s="245"/>
      <c r="I2568" s="245" t="s">
        <v>2080</v>
      </c>
      <c r="J2568" s="247"/>
      <c r="K2568" s="249"/>
      <c r="L2568" s="247"/>
      <c r="M2568" s="247">
        <v>1</v>
      </c>
      <c r="N2568" s="247"/>
      <c r="O2568" s="245" t="s">
        <v>1596</v>
      </c>
      <c r="P2568" s="135" t="s">
        <v>148</v>
      </c>
      <c r="Q2568" s="89"/>
      <c r="R2568" s="89"/>
      <c r="S2568" s="89"/>
      <c r="T2568" s="89"/>
      <c r="U2568" s="89"/>
      <c r="V2568" s="89"/>
      <c r="W2568" s="89"/>
      <c r="X2568" s="89"/>
      <c r="Y2568" s="89"/>
      <c r="Z2568" s="89"/>
      <c r="AA2568" s="220">
        <v>133</v>
      </c>
      <c r="AB2568" s="220"/>
      <c r="AC2568" s="233"/>
      <c r="AD2568" s="220"/>
      <c r="AE2568" s="223">
        <v>0</v>
      </c>
      <c r="AF2568" s="224"/>
      <c r="AG2568" s="229"/>
      <c r="AH2568" s="229">
        <v>0</v>
      </c>
      <c r="AI2568" s="229">
        <v>0.17775045439965786</v>
      </c>
      <c r="AJ2568" s="215"/>
      <c r="AK2568" s="215"/>
      <c r="AL2568" s="209" t="s">
        <v>1590</v>
      </c>
      <c r="AM2568" s="212"/>
      <c r="AN2568" s="212"/>
      <c r="AO2568" s="212"/>
      <c r="AP2568" s="212"/>
      <c r="AQ2568" s="212"/>
      <c r="AR2568" s="212"/>
      <c r="AS2568" s="212"/>
      <c r="AT2568" s="206"/>
      <c r="AU2568" s="206"/>
      <c r="AV2568" s="206"/>
      <c r="AW2568" s="206"/>
      <c r="AX2568" s="206"/>
      <c r="AY2568" s="206"/>
      <c r="AZ2568" s="206"/>
      <c r="BA2568" s="206"/>
      <c r="BB2568" s="206"/>
      <c r="BC2568" s="206"/>
      <c r="BD2568" s="206"/>
      <c r="BE2568" s="206"/>
      <c r="BF2568" s="206"/>
      <c r="BG2568" s="206"/>
      <c r="BH2568" s="206"/>
      <c r="BI2568" s="206"/>
      <c r="BJ2568" s="206"/>
      <c r="BK2568" s="206"/>
      <c r="BL2568" s="206"/>
      <c r="BM2568" s="209"/>
      <c r="BN2568" s="203"/>
      <c r="BO2568" s="2"/>
    </row>
    <row r="2569" spans="1:67" ht="15" customHeight="1" x14ac:dyDescent="0.25">
      <c r="A2569" s="2"/>
      <c r="B2569" s="234"/>
      <c r="C2569" s="237"/>
      <c r="D2569" s="238"/>
      <c r="E2569" s="242"/>
      <c r="F2569" s="245"/>
      <c r="G2569" s="245"/>
      <c r="H2569" s="245"/>
      <c r="I2569" s="245"/>
      <c r="J2569" s="248"/>
      <c r="K2569" s="250"/>
      <c r="L2569" s="247"/>
      <c r="M2569" s="247"/>
      <c r="N2569" s="247"/>
      <c r="O2569" s="245"/>
      <c r="P2569" s="134" t="s">
        <v>26</v>
      </c>
      <c r="Q2569" s="89">
        <v>46269</v>
      </c>
      <c r="R2569" s="89">
        <v>46276</v>
      </c>
      <c r="S2569" s="89">
        <v>46352</v>
      </c>
      <c r="T2569" s="89">
        <v>46352</v>
      </c>
      <c r="U2569" s="89">
        <v>46352</v>
      </c>
      <c r="V2569" s="89">
        <v>46366</v>
      </c>
      <c r="W2569" s="89"/>
      <c r="X2569" s="89"/>
      <c r="Y2569" s="89"/>
      <c r="Z2569" s="89"/>
      <c r="AA2569" s="221"/>
      <c r="AB2569" s="221"/>
      <c r="AC2569" s="234"/>
      <c r="AD2569" s="221"/>
      <c r="AE2569" s="225"/>
      <c r="AF2569" s="226"/>
      <c r="AG2569" s="230"/>
      <c r="AH2569" s="230"/>
      <c r="AI2569" s="230"/>
      <c r="AJ2569" s="216"/>
      <c r="AK2569" s="216"/>
      <c r="AL2569" s="218"/>
      <c r="AM2569" s="213"/>
      <c r="AN2569" s="213"/>
      <c r="AO2569" s="213"/>
      <c r="AP2569" s="213"/>
      <c r="AQ2569" s="213"/>
      <c r="AR2569" s="213"/>
      <c r="AS2569" s="213"/>
      <c r="AT2569" s="207"/>
      <c r="AU2569" s="207"/>
      <c r="AV2569" s="207"/>
      <c r="AW2569" s="207"/>
      <c r="AX2569" s="207"/>
      <c r="AY2569" s="207"/>
      <c r="AZ2569" s="207"/>
      <c r="BA2569" s="207"/>
      <c r="BB2569" s="207"/>
      <c r="BC2569" s="207"/>
      <c r="BD2569" s="207"/>
      <c r="BE2569" s="207"/>
      <c r="BF2569" s="207"/>
      <c r="BG2569" s="207"/>
      <c r="BH2569" s="207"/>
      <c r="BI2569" s="207"/>
      <c r="BJ2569" s="207"/>
      <c r="BK2569" s="207"/>
      <c r="BL2569" s="207"/>
      <c r="BM2569" s="210"/>
      <c r="BN2569" s="204"/>
      <c r="BO2569" s="2"/>
    </row>
    <row r="2570" spans="1:67" ht="15" hidden="1" customHeight="1" x14ac:dyDescent="0.25">
      <c r="A2570" s="2"/>
      <c r="B2570" s="234"/>
      <c r="C2570" s="237"/>
      <c r="D2570" s="238"/>
      <c r="E2570" s="242"/>
      <c r="F2570" s="245"/>
      <c r="G2570" s="245"/>
      <c r="H2570" s="245"/>
      <c r="I2570" s="245"/>
      <c r="J2570" s="248"/>
      <c r="K2570" s="250"/>
      <c r="L2570" s="247"/>
      <c r="M2570" s="247"/>
      <c r="N2570" s="247"/>
      <c r="O2570" s="245"/>
      <c r="P2570" s="134" t="s">
        <v>262</v>
      </c>
      <c r="Q2570" s="89"/>
      <c r="R2570" s="89"/>
      <c r="S2570" s="89"/>
      <c r="T2570" s="89"/>
      <c r="U2570" s="89"/>
      <c r="V2570" s="89"/>
      <c r="W2570" s="89"/>
      <c r="X2570" s="89"/>
      <c r="Y2570" s="89"/>
      <c r="Z2570" s="89"/>
      <c r="AA2570" s="221"/>
      <c r="AB2570" s="221"/>
      <c r="AC2570" s="234"/>
      <c r="AD2570" s="221"/>
      <c r="AE2570" s="225"/>
      <c r="AF2570" s="226"/>
      <c r="AG2570" s="230"/>
      <c r="AH2570" s="230"/>
      <c r="AI2570" s="230"/>
      <c r="AJ2570" s="216"/>
      <c r="AK2570" s="216"/>
      <c r="AL2570" s="218"/>
      <c r="AM2570" s="213"/>
      <c r="AN2570" s="213"/>
      <c r="AO2570" s="213"/>
      <c r="AP2570" s="213"/>
      <c r="AQ2570" s="213"/>
      <c r="AR2570" s="213"/>
      <c r="AS2570" s="213"/>
      <c r="AT2570" s="207"/>
      <c r="AU2570" s="207"/>
      <c r="AV2570" s="207"/>
      <c r="AW2570" s="207"/>
      <c r="AX2570" s="207"/>
      <c r="AY2570" s="207"/>
      <c r="AZ2570" s="207"/>
      <c r="BA2570" s="207"/>
      <c r="BB2570" s="207"/>
      <c r="BC2570" s="207"/>
      <c r="BD2570" s="207"/>
      <c r="BE2570" s="207"/>
      <c r="BF2570" s="207"/>
      <c r="BG2570" s="207"/>
      <c r="BH2570" s="207"/>
      <c r="BI2570" s="207"/>
      <c r="BJ2570" s="207"/>
      <c r="BK2570" s="207"/>
      <c r="BL2570" s="207"/>
      <c r="BM2570" s="210"/>
      <c r="BN2570" s="204"/>
      <c r="BO2570" s="2"/>
    </row>
    <row r="2571" spans="1:67" ht="15" hidden="1" customHeight="1" x14ac:dyDescent="0.25">
      <c r="A2571" s="2"/>
      <c r="B2571" s="234"/>
      <c r="C2571" s="237"/>
      <c r="D2571" s="238"/>
      <c r="E2571" s="242"/>
      <c r="F2571" s="245"/>
      <c r="G2571" s="245"/>
      <c r="H2571" s="245"/>
      <c r="I2571" s="245"/>
      <c r="J2571" s="248"/>
      <c r="K2571" s="250"/>
      <c r="L2571" s="247"/>
      <c r="M2571" s="247"/>
      <c r="N2571" s="247"/>
      <c r="O2571" s="245"/>
      <c r="P2571" s="134" t="s">
        <v>263</v>
      </c>
      <c r="Q2571" s="89"/>
      <c r="R2571" s="89"/>
      <c r="S2571" s="89"/>
      <c r="T2571" s="89"/>
      <c r="U2571" s="89"/>
      <c r="V2571" s="89"/>
      <c r="W2571" s="89"/>
      <c r="X2571" s="89"/>
      <c r="Y2571" s="89"/>
      <c r="Z2571" s="89"/>
      <c r="AA2571" s="221"/>
      <c r="AB2571" s="221"/>
      <c r="AC2571" s="234"/>
      <c r="AD2571" s="221"/>
      <c r="AE2571" s="225"/>
      <c r="AF2571" s="226"/>
      <c r="AG2571" s="230"/>
      <c r="AH2571" s="230"/>
      <c r="AI2571" s="230"/>
      <c r="AJ2571" s="216"/>
      <c r="AK2571" s="216"/>
      <c r="AL2571" s="218"/>
      <c r="AM2571" s="213"/>
      <c r="AN2571" s="213"/>
      <c r="AO2571" s="213"/>
      <c r="AP2571" s="213"/>
      <c r="AQ2571" s="213"/>
      <c r="AR2571" s="213"/>
      <c r="AS2571" s="213"/>
      <c r="AT2571" s="207"/>
      <c r="AU2571" s="207"/>
      <c r="AV2571" s="207"/>
      <c r="AW2571" s="207"/>
      <c r="AX2571" s="207"/>
      <c r="AY2571" s="207"/>
      <c r="AZ2571" s="207"/>
      <c r="BA2571" s="207"/>
      <c r="BB2571" s="207"/>
      <c r="BC2571" s="207"/>
      <c r="BD2571" s="207"/>
      <c r="BE2571" s="207"/>
      <c r="BF2571" s="207"/>
      <c r="BG2571" s="207"/>
      <c r="BH2571" s="207"/>
      <c r="BI2571" s="207"/>
      <c r="BJ2571" s="207"/>
      <c r="BK2571" s="207"/>
      <c r="BL2571" s="207"/>
      <c r="BM2571" s="210"/>
      <c r="BN2571" s="204"/>
      <c r="BO2571" s="2"/>
    </row>
    <row r="2572" spans="1:67" ht="15" hidden="1" customHeight="1" x14ac:dyDescent="0.25">
      <c r="A2572" s="2"/>
      <c r="B2572" s="234"/>
      <c r="C2572" s="237"/>
      <c r="D2572" s="238"/>
      <c r="E2572" s="242"/>
      <c r="F2572" s="245"/>
      <c r="G2572" s="245"/>
      <c r="H2572" s="245"/>
      <c r="I2572" s="245"/>
      <c r="J2572" s="248"/>
      <c r="K2572" s="250"/>
      <c r="L2572" s="247"/>
      <c r="M2572" s="247"/>
      <c r="N2572" s="247"/>
      <c r="O2572" s="245"/>
      <c r="P2572" s="134" t="s">
        <v>27</v>
      </c>
      <c r="Q2572" s="89"/>
      <c r="R2572" s="89"/>
      <c r="S2572" s="89"/>
      <c r="T2572" s="89"/>
      <c r="U2572" s="89"/>
      <c r="V2572" s="89"/>
      <c r="W2572" s="89"/>
      <c r="X2572" s="89"/>
      <c r="Y2572" s="89"/>
      <c r="Z2572" s="89"/>
      <c r="AA2572" s="221"/>
      <c r="AB2572" s="221"/>
      <c r="AC2572" s="234"/>
      <c r="AD2572" s="221"/>
      <c r="AE2572" s="225"/>
      <c r="AF2572" s="226"/>
      <c r="AG2572" s="230"/>
      <c r="AH2572" s="230"/>
      <c r="AI2572" s="230"/>
      <c r="AJ2572" s="216"/>
      <c r="AK2572" s="216"/>
      <c r="AL2572" s="218"/>
      <c r="AM2572" s="213"/>
      <c r="AN2572" s="213"/>
      <c r="AO2572" s="213"/>
      <c r="AP2572" s="213"/>
      <c r="AQ2572" s="213"/>
      <c r="AR2572" s="213"/>
      <c r="AS2572" s="213"/>
      <c r="AT2572" s="207"/>
      <c r="AU2572" s="207"/>
      <c r="AV2572" s="207"/>
      <c r="AW2572" s="207"/>
      <c r="AX2572" s="207"/>
      <c r="AY2572" s="207"/>
      <c r="AZ2572" s="207"/>
      <c r="BA2572" s="207"/>
      <c r="BB2572" s="207"/>
      <c r="BC2572" s="207"/>
      <c r="BD2572" s="207"/>
      <c r="BE2572" s="207"/>
      <c r="BF2572" s="207"/>
      <c r="BG2572" s="207"/>
      <c r="BH2572" s="207"/>
      <c r="BI2572" s="207"/>
      <c r="BJ2572" s="207"/>
      <c r="BK2572" s="207"/>
      <c r="BL2572" s="207"/>
      <c r="BM2572" s="210"/>
      <c r="BN2572" s="204"/>
      <c r="BO2572" s="2"/>
    </row>
    <row r="2573" spans="1:67" ht="15" customHeight="1" x14ac:dyDescent="0.25">
      <c r="A2573" s="2"/>
      <c r="B2573" s="219"/>
      <c r="C2573" s="239"/>
      <c r="D2573" s="240"/>
      <c r="E2573" s="243"/>
      <c r="F2573" s="246"/>
      <c r="G2573" s="246"/>
      <c r="H2573" s="246"/>
      <c r="I2573" s="246"/>
      <c r="J2573" s="248"/>
      <c r="K2573" s="251"/>
      <c r="L2573" s="248"/>
      <c r="M2573" s="248"/>
      <c r="N2573" s="248"/>
      <c r="O2573" s="246"/>
      <c r="P2573" s="134" t="s">
        <v>28</v>
      </c>
      <c r="Q2573" s="89"/>
      <c r="R2573" s="89"/>
      <c r="S2573" s="89"/>
      <c r="T2573" s="89"/>
      <c r="U2573" s="89"/>
      <c r="V2573" s="89"/>
      <c r="W2573" s="89"/>
      <c r="X2573" s="89"/>
      <c r="Y2573" s="89"/>
      <c r="Z2573" s="89"/>
      <c r="AA2573" s="232"/>
      <c r="AB2573" s="222"/>
      <c r="AC2573" s="252"/>
      <c r="AD2573" s="222"/>
      <c r="AE2573" s="227"/>
      <c r="AF2573" s="228"/>
      <c r="AG2573" s="231"/>
      <c r="AH2573" s="232"/>
      <c r="AI2573" s="232"/>
      <c r="AJ2573" s="217"/>
      <c r="AK2573" s="217"/>
      <c r="AL2573" s="219"/>
      <c r="AM2573" s="214"/>
      <c r="AN2573" s="214"/>
      <c r="AO2573" s="214"/>
      <c r="AP2573" s="214"/>
      <c r="AQ2573" s="214"/>
      <c r="AR2573" s="214"/>
      <c r="AS2573" s="214"/>
      <c r="AT2573" s="208"/>
      <c r="AU2573" s="208"/>
      <c r="AV2573" s="208"/>
      <c r="AW2573" s="208"/>
      <c r="AX2573" s="208"/>
      <c r="AY2573" s="208"/>
      <c r="AZ2573" s="208"/>
      <c r="BA2573" s="208"/>
      <c r="BB2573" s="208"/>
      <c r="BC2573" s="208"/>
      <c r="BD2573" s="208"/>
      <c r="BE2573" s="208"/>
      <c r="BF2573" s="208"/>
      <c r="BG2573" s="208"/>
      <c r="BH2573" s="208"/>
      <c r="BI2573" s="208"/>
      <c r="BJ2573" s="208"/>
      <c r="BK2573" s="208"/>
      <c r="BL2573" s="208"/>
      <c r="BM2573" s="211"/>
      <c r="BN2573" s="205"/>
      <c r="BO2573" s="2"/>
    </row>
    <row r="2574" spans="1:67" ht="15" hidden="1" customHeight="1" x14ac:dyDescent="0.25">
      <c r="A2574" s="2"/>
      <c r="B2574" s="233" t="s">
        <v>1732</v>
      </c>
      <c r="C2574" s="235" t="s">
        <v>1193</v>
      </c>
      <c r="D2574" s="236"/>
      <c r="E2574" s="241"/>
      <c r="F2574" s="244" t="s">
        <v>2111</v>
      </c>
      <c r="G2574" s="245"/>
      <c r="H2574" s="245"/>
      <c r="I2574" s="245" t="s">
        <v>2080</v>
      </c>
      <c r="J2574" s="247"/>
      <c r="K2574" s="249"/>
      <c r="L2574" s="247"/>
      <c r="M2574" s="247">
        <v>1</v>
      </c>
      <c r="N2574" s="247"/>
      <c r="O2574" s="245" t="s">
        <v>1596</v>
      </c>
      <c r="P2574" s="135" t="s">
        <v>148</v>
      </c>
      <c r="Q2574" s="89"/>
      <c r="R2574" s="89"/>
      <c r="S2574" s="89"/>
      <c r="T2574" s="89"/>
      <c r="U2574" s="89"/>
      <c r="V2574" s="89"/>
      <c r="W2574" s="89"/>
      <c r="X2574" s="89"/>
      <c r="Y2574" s="89"/>
      <c r="Z2574" s="89"/>
      <c r="AA2574" s="220">
        <v>133</v>
      </c>
      <c r="AB2574" s="220"/>
      <c r="AC2574" s="233"/>
      <c r="AD2574" s="220"/>
      <c r="AE2574" s="223">
        <v>0</v>
      </c>
      <c r="AF2574" s="224"/>
      <c r="AG2574" s="229"/>
      <c r="AH2574" s="229">
        <v>0</v>
      </c>
      <c r="AI2574" s="229">
        <v>0.17775045439965786</v>
      </c>
      <c r="AJ2574" s="215"/>
      <c r="AK2574" s="215"/>
      <c r="AL2574" s="209" t="s">
        <v>1590</v>
      </c>
      <c r="AM2574" s="212"/>
      <c r="AN2574" s="212"/>
      <c r="AO2574" s="212"/>
      <c r="AP2574" s="212"/>
      <c r="AQ2574" s="212"/>
      <c r="AR2574" s="212"/>
      <c r="AS2574" s="212"/>
      <c r="AT2574" s="206"/>
      <c r="AU2574" s="206"/>
      <c r="AV2574" s="206"/>
      <c r="AW2574" s="206"/>
      <c r="AX2574" s="206"/>
      <c r="AY2574" s="206"/>
      <c r="AZ2574" s="206"/>
      <c r="BA2574" s="206"/>
      <c r="BB2574" s="206"/>
      <c r="BC2574" s="206"/>
      <c r="BD2574" s="206"/>
      <c r="BE2574" s="206"/>
      <c r="BF2574" s="206"/>
      <c r="BG2574" s="206"/>
      <c r="BH2574" s="206"/>
      <c r="BI2574" s="206"/>
      <c r="BJ2574" s="206"/>
      <c r="BK2574" s="206"/>
      <c r="BL2574" s="206"/>
      <c r="BM2574" s="209"/>
      <c r="BN2574" s="203"/>
      <c r="BO2574" s="2"/>
    </row>
    <row r="2575" spans="1:67" ht="15" customHeight="1" x14ac:dyDescent="0.25">
      <c r="A2575" s="2"/>
      <c r="B2575" s="234"/>
      <c r="C2575" s="237"/>
      <c r="D2575" s="238"/>
      <c r="E2575" s="242"/>
      <c r="F2575" s="245"/>
      <c r="G2575" s="245"/>
      <c r="H2575" s="245"/>
      <c r="I2575" s="245"/>
      <c r="J2575" s="248"/>
      <c r="K2575" s="250"/>
      <c r="L2575" s="247"/>
      <c r="M2575" s="247"/>
      <c r="N2575" s="247"/>
      <c r="O2575" s="245"/>
      <c r="P2575" s="134" t="s">
        <v>26</v>
      </c>
      <c r="Q2575" s="89">
        <v>46269</v>
      </c>
      <c r="R2575" s="89">
        <v>46276</v>
      </c>
      <c r="S2575" s="89">
        <v>46352</v>
      </c>
      <c r="T2575" s="89">
        <v>46352</v>
      </c>
      <c r="U2575" s="89">
        <v>46352</v>
      </c>
      <c r="V2575" s="89">
        <v>46366</v>
      </c>
      <c r="W2575" s="89"/>
      <c r="X2575" s="89"/>
      <c r="Y2575" s="89"/>
      <c r="Z2575" s="89"/>
      <c r="AA2575" s="221"/>
      <c r="AB2575" s="221"/>
      <c r="AC2575" s="234"/>
      <c r="AD2575" s="221"/>
      <c r="AE2575" s="225"/>
      <c r="AF2575" s="226"/>
      <c r="AG2575" s="230"/>
      <c r="AH2575" s="230"/>
      <c r="AI2575" s="230"/>
      <c r="AJ2575" s="216"/>
      <c r="AK2575" s="216"/>
      <c r="AL2575" s="218"/>
      <c r="AM2575" s="213"/>
      <c r="AN2575" s="213"/>
      <c r="AO2575" s="213"/>
      <c r="AP2575" s="213"/>
      <c r="AQ2575" s="213"/>
      <c r="AR2575" s="213"/>
      <c r="AS2575" s="213"/>
      <c r="AT2575" s="207"/>
      <c r="AU2575" s="207"/>
      <c r="AV2575" s="207"/>
      <c r="AW2575" s="207"/>
      <c r="AX2575" s="207"/>
      <c r="AY2575" s="207"/>
      <c r="AZ2575" s="207"/>
      <c r="BA2575" s="207"/>
      <c r="BB2575" s="207"/>
      <c r="BC2575" s="207"/>
      <c r="BD2575" s="207"/>
      <c r="BE2575" s="207"/>
      <c r="BF2575" s="207"/>
      <c r="BG2575" s="207"/>
      <c r="BH2575" s="207"/>
      <c r="BI2575" s="207"/>
      <c r="BJ2575" s="207"/>
      <c r="BK2575" s="207"/>
      <c r="BL2575" s="207"/>
      <c r="BM2575" s="210"/>
      <c r="BN2575" s="204"/>
      <c r="BO2575" s="2"/>
    </row>
    <row r="2576" spans="1:67" ht="15" hidden="1" customHeight="1" x14ac:dyDescent="0.25">
      <c r="A2576" s="2"/>
      <c r="B2576" s="234"/>
      <c r="C2576" s="237"/>
      <c r="D2576" s="238"/>
      <c r="E2576" s="242"/>
      <c r="F2576" s="245"/>
      <c r="G2576" s="245"/>
      <c r="H2576" s="245"/>
      <c r="I2576" s="245"/>
      <c r="J2576" s="248"/>
      <c r="K2576" s="250"/>
      <c r="L2576" s="247"/>
      <c r="M2576" s="247"/>
      <c r="N2576" s="247"/>
      <c r="O2576" s="245"/>
      <c r="P2576" s="134" t="s">
        <v>262</v>
      </c>
      <c r="Q2576" s="89"/>
      <c r="R2576" s="89"/>
      <c r="S2576" s="89"/>
      <c r="T2576" s="89"/>
      <c r="U2576" s="89"/>
      <c r="V2576" s="89"/>
      <c r="W2576" s="89"/>
      <c r="X2576" s="89"/>
      <c r="Y2576" s="89"/>
      <c r="Z2576" s="89"/>
      <c r="AA2576" s="221"/>
      <c r="AB2576" s="221"/>
      <c r="AC2576" s="234"/>
      <c r="AD2576" s="221"/>
      <c r="AE2576" s="225"/>
      <c r="AF2576" s="226"/>
      <c r="AG2576" s="230"/>
      <c r="AH2576" s="230"/>
      <c r="AI2576" s="230"/>
      <c r="AJ2576" s="216"/>
      <c r="AK2576" s="216"/>
      <c r="AL2576" s="218"/>
      <c r="AM2576" s="213"/>
      <c r="AN2576" s="213"/>
      <c r="AO2576" s="213"/>
      <c r="AP2576" s="213"/>
      <c r="AQ2576" s="213"/>
      <c r="AR2576" s="213"/>
      <c r="AS2576" s="213"/>
      <c r="AT2576" s="207"/>
      <c r="AU2576" s="207"/>
      <c r="AV2576" s="207"/>
      <c r="AW2576" s="207"/>
      <c r="AX2576" s="207"/>
      <c r="AY2576" s="207"/>
      <c r="AZ2576" s="207"/>
      <c r="BA2576" s="207"/>
      <c r="BB2576" s="207"/>
      <c r="BC2576" s="207"/>
      <c r="BD2576" s="207"/>
      <c r="BE2576" s="207"/>
      <c r="BF2576" s="207"/>
      <c r="BG2576" s="207"/>
      <c r="BH2576" s="207"/>
      <c r="BI2576" s="207"/>
      <c r="BJ2576" s="207"/>
      <c r="BK2576" s="207"/>
      <c r="BL2576" s="207"/>
      <c r="BM2576" s="210"/>
      <c r="BN2576" s="204"/>
      <c r="BO2576" s="2"/>
    </row>
    <row r="2577" spans="1:67" ht="15" hidden="1" customHeight="1" x14ac:dyDescent="0.25">
      <c r="A2577" s="2"/>
      <c r="B2577" s="234"/>
      <c r="C2577" s="237"/>
      <c r="D2577" s="238"/>
      <c r="E2577" s="242"/>
      <c r="F2577" s="245"/>
      <c r="G2577" s="245"/>
      <c r="H2577" s="245"/>
      <c r="I2577" s="245"/>
      <c r="J2577" s="248"/>
      <c r="K2577" s="250"/>
      <c r="L2577" s="247"/>
      <c r="M2577" s="247"/>
      <c r="N2577" s="247"/>
      <c r="O2577" s="245"/>
      <c r="P2577" s="134" t="s">
        <v>263</v>
      </c>
      <c r="Q2577" s="89"/>
      <c r="R2577" s="89"/>
      <c r="S2577" s="89"/>
      <c r="T2577" s="89"/>
      <c r="U2577" s="89"/>
      <c r="V2577" s="89"/>
      <c r="W2577" s="89"/>
      <c r="X2577" s="89"/>
      <c r="Y2577" s="89"/>
      <c r="Z2577" s="89"/>
      <c r="AA2577" s="221"/>
      <c r="AB2577" s="221"/>
      <c r="AC2577" s="234"/>
      <c r="AD2577" s="221"/>
      <c r="AE2577" s="225"/>
      <c r="AF2577" s="226"/>
      <c r="AG2577" s="230"/>
      <c r="AH2577" s="230"/>
      <c r="AI2577" s="230"/>
      <c r="AJ2577" s="216"/>
      <c r="AK2577" s="216"/>
      <c r="AL2577" s="218"/>
      <c r="AM2577" s="213"/>
      <c r="AN2577" s="213"/>
      <c r="AO2577" s="213"/>
      <c r="AP2577" s="213"/>
      <c r="AQ2577" s="213"/>
      <c r="AR2577" s="213"/>
      <c r="AS2577" s="213"/>
      <c r="AT2577" s="207"/>
      <c r="AU2577" s="207"/>
      <c r="AV2577" s="207"/>
      <c r="AW2577" s="207"/>
      <c r="AX2577" s="207"/>
      <c r="AY2577" s="207"/>
      <c r="AZ2577" s="207"/>
      <c r="BA2577" s="207"/>
      <c r="BB2577" s="207"/>
      <c r="BC2577" s="207"/>
      <c r="BD2577" s="207"/>
      <c r="BE2577" s="207"/>
      <c r="BF2577" s="207"/>
      <c r="BG2577" s="207"/>
      <c r="BH2577" s="207"/>
      <c r="BI2577" s="207"/>
      <c r="BJ2577" s="207"/>
      <c r="BK2577" s="207"/>
      <c r="BL2577" s="207"/>
      <c r="BM2577" s="210"/>
      <c r="BN2577" s="204"/>
      <c r="BO2577" s="2"/>
    </row>
    <row r="2578" spans="1:67" ht="15" hidden="1" customHeight="1" x14ac:dyDescent="0.25">
      <c r="A2578" s="2"/>
      <c r="B2578" s="234"/>
      <c r="C2578" s="237"/>
      <c r="D2578" s="238"/>
      <c r="E2578" s="242"/>
      <c r="F2578" s="245"/>
      <c r="G2578" s="245"/>
      <c r="H2578" s="245"/>
      <c r="I2578" s="245"/>
      <c r="J2578" s="248"/>
      <c r="K2578" s="250"/>
      <c r="L2578" s="247"/>
      <c r="M2578" s="247"/>
      <c r="N2578" s="247"/>
      <c r="O2578" s="245"/>
      <c r="P2578" s="134" t="s">
        <v>27</v>
      </c>
      <c r="Q2578" s="89"/>
      <c r="R2578" s="89"/>
      <c r="S2578" s="89"/>
      <c r="T2578" s="89"/>
      <c r="U2578" s="89"/>
      <c r="V2578" s="89"/>
      <c r="W2578" s="89"/>
      <c r="X2578" s="89"/>
      <c r="Y2578" s="89"/>
      <c r="Z2578" s="89"/>
      <c r="AA2578" s="221"/>
      <c r="AB2578" s="221"/>
      <c r="AC2578" s="234"/>
      <c r="AD2578" s="221"/>
      <c r="AE2578" s="225"/>
      <c r="AF2578" s="226"/>
      <c r="AG2578" s="230"/>
      <c r="AH2578" s="230"/>
      <c r="AI2578" s="230"/>
      <c r="AJ2578" s="216"/>
      <c r="AK2578" s="216"/>
      <c r="AL2578" s="218"/>
      <c r="AM2578" s="213"/>
      <c r="AN2578" s="213"/>
      <c r="AO2578" s="213"/>
      <c r="AP2578" s="213"/>
      <c r="AQ2578" s="213"/>
      <c r="AR2578" s="213"/>
      <c r="AS2578" s="213"/>
      <c r="AT2578" s="207"/>
      <c r="AU2578" s="207"/>
      <c r="AV2578" s="207"/>
      <c r="AW2578" s="207"/>
      <c r="AX2578" s="207"/>
      <c r="AY2578" s="207"/>
      <c r="AZ2578" s="207"/>
      <c r="BA2578" s="207"/>
      <c r="BB2578" s="207"/>
      <c r="BC2578" s="207"/>
      <c r="BD2578" s="207"/>
      <c r="BE2578" s="207"/>
      <c r="BF2578" s="207"/>
      <c r="BG2578" s="207"/>
      <c r="BH2578" s="207"/>
      <c r="BI2578" s="207"/>
      <c r="BJ2578" s="207"/>
      <c r="BK2578" s="207"/>
      <c r="BL2578" s="207"/>
      <c r="BM2578" s="210"/>
      <c r="BN2578" s="204"/>
      <c r="BO2578" s="2"/>
    </row>
    <row r="2579" spans="1:67" ht="15" customHeight="1" x14ac:dyDescent="0.25">
      <c r="A2579" s="2"/>
      <c r="B2579" s="219"/>
      <c r="C2579" s="239"/>
      <c r="D2579" s="240"/>
      <c r="E2579" s="243"/>
      <c r="F2579" s="246"/>
      <c r="G2579" s="246"/>
      <c r="H2579" s="246"/>
      <c r="I2579" s="246"/>
      <c r="J2579" s="248"/>
      <c r="K2579" s="251"/>
      <c r="L2579" s="248"/>
      <c r="M2579" s="248"/>
      <c r="N2579" s="248"/>
      <c r="O2579" s="246"/>
      <c r="P2579" s="134" t="s">
        <v>28</v>
      </c>
      <c r="Q2579" s="89"/>
      <c r="R2579" s="89"/>
      <c r="S2579" s="89"/>
      <c r="T2579" s="89"/>
      <c r="U2579" s="89"/>
      <c r="V2579" s="89"/>
      <c r="W2579" s="89"/>
      <c r="X2579" s="89"/>
      <c r="Y2579" s="89"/>
      <c r="Z2579" s="89"/>
      <c r="AA2579" s="232"/>
      <c r="AB2579" s="222"/>
      <c r="AC2579" s="252"/>
      <c r="AD2579" s="222"/>
      <c r="AE2579" s="227"/>
      <c r="AF2579" s="228"/>
      <c r="AG2579" s="231"/>
      <c r="AH2579" s="232"/>
      <c r="AI2579" s="232"/>
      <c r="AJ2579" s="217"/>
      <c r="AK2579" s="217"/>
      <c r="AL2579" s="219"/>
      <c r="AM2579" s="214"/>
      <c r="AN2579" s="214"/>
      <c r="AO2579" s="214"/>
      <c r="AP2579" s="214"/>
      <c r="AQ2579" s="214"/>
      <c r="AR2579" s="214"/>
      <c r="AS2579" s="214"/>
      <c r="AT2579" s="208"/>
      <c r="AU2579" s="208"/>
      <c r="AV2579" s="208"/>
      <c r="AW2579" s="208"/>
      <c r="AX2579" s="208"/>
      <c r="AY2579" s="208"/>
      <c r="AZ2579" s="208"/>
      <c r="BA2579" s="208"/>
      <c r="BB2579" s="208"/>
      <c r="BC2579" s="208"/>
      <c r="BD2579" s="208"/>
      <c r="BE2579" s="208"/>
      <c r="BF2579" s="208"/>
      <c r="BG2579" s="208"/>
      <c r="BH2579" s="208"/>
      <c r="BI2579" s="208"/>
      <c r="BJ2579" s="208"/>
      <c r="BK2579" s="208"/>
      <c r="BL2579" s="208"/>
      <c r="BM2579" s="211"/>
      <c r="BN2579" s="205"/>
      <c r="BO2579" s="2"/>
    </row>
    <row r="2580" spans="1:67" ht="15" hidden="1" customHeight="1" x14ac:dyDescent="0.25">
      <c r="A2580" s="2"/>
      <c r="B2580" s="233" t="s">
        <v>2113</v>
      </c>
      <c r="C2580" s="235" t="s">
        <v>1526</v>
      </c>
      <c r="D2580" s="236"/>
      <c r="E2580" s="241"/>
      <c r="F2580" s="244" t="s">
        <v>2112</v>
      </c>
      <c r="G2580" s="245"/>
      <c r="H2580" s="245"/>
      <c r="I2580" s="245" t="s">
        <v>2080</v>
      </c>
      <c r="J2580" s="247"/>
      <c r="K2580" s="249">
        <v>46161</v>
      </c>
      <c r="L2580" s="247" t="s">
        <v>495</v>
      </c>
      <c r="M2580" s="247">
        <v>1</v>
      </c>
      <c r="N2580" s="247"/>
      <c r="O2580" s="245" t="s">
        <v>1596</v>
      </c>
      <c r="P2580" s="135" t="s">
        <v>148</v>
      </c>
      <c r="Q2580" s="89"/>
      <c r="R2580" s="89"/>
      <c r="S2580" s="89"/>
      <c r="T2580" s="89"/>
      <c r="U2580" s="89"/>
      <c r="V2580" s="89"/>
      <c r="W2580" s="89"/>
      <c r="X2580" s="89"/>
      <c r="Y2580" s="89"/>
      <c r="Z2580" s="89"/>
      <c r="AA2580" s="220">
        <v>199</v>
      </c>
      <c r="AB2580" s="220"/>
      <c r="AC2580" s="233"/>
      <c r="AD2580" s="220"/>
      <c r="AE2580" s="223">
        <v>50</v>
      </c>
      <c r="AF2580" s="224"/>
      <c r="AG2580" s="229"/>
      <c r="AH2580" s="229">
        <v>50</v>
      </c>
      <c r="AI2580" s="229">
        <v>0.26595744680851063</v>
      </c>
      <c r="AJ2580" s="215"/>
      <c r="AK2580" s="215"/>
      <c r="AL2580" s="209" t="s">
        <v>1590</v>
      </c>
      <c r="AM2580" s="212"/>
      <c r="AN2580" s="212"/>
      <c r="AO2580" s="212"/>
      <c r="AP2580" s="212"/>
      <c r="AQ2580" s="212"/>
      <c r="AR2580" s="212"/>
      <c r="AS2580" s="212"/>
      <c r="AT2580" s="206"/>
      <c r="AU2580" s="206"/>
      <c r="AV2580" s="206"/>
      <c r="AW2580" s="206"/>
      <c r="AX2580" s="206"/>
      <c r="AY2580" s="206"/>
      <c r="AZ2580" s="206"/>
      <c r="BA2580" s="206"/>
      <c r="BB2580" s="206"/>
      <c r="BC2580" s="206"/>
      <c r="BD2580" s="206"/>
      <c r="BE2580" s="206"/>
      <c r="BF2580" s="206"/>
      <c r="BG2580" s="206"/>
      <c r="BH2580" s="206"/>
      <c r="BI2580" s="206"/>
      <c r="BJ2580" s="206"/>
      <c r="BK2580" s="206"/>
      <c r="BL2580" s="206"/>
      <c r="BM2580" s="209"/>
      <c r="BN2580" s="203"/>
      <c r="BO2580" s="2"/>
    </row>
    <row r="2581" spans="1:67" ht="15" customHeight="1" x14ac:dyDescent="0.25">
      <c r="A2581" s="2"/>
      <c r="B2581" s="234"/>
      <c r="C2581" s="237"/>
      <c r="D2581" s="238"/>
      <c r="E2581" s="242"/>
      <c r="F2581" s="245"/>
      <c r="G2581" s="245"/>
      <c r="H2581" s="245"/>
      <c r="I2581" s="245"/>
      <c r="J2581" s="248"/>
      <c r="K2581" s="250"/>
      <c r="L2581" s="247"/>
      <c r="M2581" s="247"/>
      <c r="N2581" s="247"/>
      <c r="O2581" s="245"/>
      <c r="P2581" s="134" t="s">
        <v>26</v>
      </c>
      <c r="Q2581" s="89">
        <v>46160</v>
      </c>
      <c r="R2581" s="89">
        <v>46167</v>
      </c>
      <c r="S2581" s="89">
        <v>46175</v>
      </c>
      <c r="T2581" s="89">
        <v>46290</v>
      </c>
      <c r="U2581" s="89">
        <v>46290</v>
      </c>
      <c r="V2581" s="89">
        <v>46304</v>
      </c>
      <c r="W2581" s="89"/>
      <c r="X2581" s="89"/>
      <c r="Y2581" s="89"/>
      <c r="Z2581" s="89"/>
      <c r="AA2581" s="221"/>
      <c r="AB2581" s="221"/>
      <c r="AC2581" s="234"/>
      <c r="AD2581" s="221"/>
      <c r="AE2581" s="225"/>
      <c r="AF2581" s="226"/>
      <c r="AG2581" s="230"/>
      <c r="AH2581" s="230"/>
      <c r="AI2581" s="230"/>
      <c r="AJ2581" s="216"/>
      <c r="AK2581" s="216"/>
      <c r="AL2581" s="218"/>
      <c r="AM2581" s="213"/>
      <c r="AN2581" s="213"/>
      <c r="AO2581" s="213"/>
      <c r="AP2581" s="213"/>
      <c r="AQ2581" s="213"/>
      <c r="AR2581" s="213"/>
      <c r="AS2581" s="213"/>
      <c r="AT2581" s="207"/>
      <c r="AU2581" s="207"/>
      <c r="AV2581" s="207"/>
      <c r="AW2581" s="207"/>
      <c r="AX2581" s="207"/>
      <c r="AY2581" s="207"/>
      <c r="AZ2581" s="207"/>
      <c r="BA2581" s="207"/>
      <c r="BB2581" s="207"/>
      <c r="BC2581" s="207"/>
      <c r="BD2581" s="207"/>
      <c r="BE2581" s="207"/>
      <c r="BF2581" s="207"/>
      <c r="BG2581" s="207"/>
      <c r="BH2581" s="207"/>
      <c r="BI2581" s="207"/>
      <c r="BJ2581" s="207"/>
      <c r="BK2581" s="207"/>
      <c r="BL2581" s="207"/>
      <c r="BM2581" s="210"/>
      <c r="BN2581" s="204"/>
      <c r="BO2581" s="2"/>
    </row>
    <row r="2582" spans="1:67" ht="15" hidden="1" customHeight="1" x14ac:dyDescent="0.25">
      <c r="A2582" s="2"/>
      <c r="B2582" s="234"/>
      <c r="C2582" s="237"/>
      <c r="D2582" s="238"/>
      <c r="E2582" s="242"/>
      <c r="F2582" s="245"/>
      <c r="G2582" s="245"/>
      <c r="H2582" s="245"/>
      <c r="I2582" s="245"/>
      <c r="J2582" s="248"/>
      <c r="K2582" s="250"/>
      <c r="L2582" s="247"/>
      <c r="M2582" s="247"/>
      <c r="N2582" s="247"/>
      <c r="O2582" s="245"/>
      <c r="P2582" s="134" t="s">
        <v>262</v>
      </c>
      <c r="Q2582" s="89"/>
      <c r="R2582" s="89"/>
      <c r="S2582" s="89"/>
      <c r="T2582" s="89"/>
      <c r="U2582" s="89"/>
      <c r="V2582" s="89"/>
      <c r="W2582" s="89"/>
      <c r="X2582" s="89"/>
      <c r="Y2582" s="89"/>
      <c r="Z2582" s="89"/>
      <c r="AA2582" s="221"/>
      <c r="AB2582" s="221"/>
      <c r="AC2582" s="234"/>
      <c r="AD2582" s="221"/>
      <c r="AE2582" s="225"/>
      <c r="AF2582" s="226"/>
      <c r="AG2582" s="230"/>
      <c r="AH2582" s="230"/>
      <c r="AI2582" s="230"/>
      <c r="AJ2582" s="216"/>
      <c r="AK2582" s="216"/>
      <c r="AL2582" s="218"/>
      <c r="AM2582" s="213"/>
      <c r="AN2582" s="213"/>
      <c r="AO2582" s="213"/>
      <c r="AP2582" s="213"/>
      <c r="AQ2582" s="213"/>
      <c r="AR2582" s="213"/>
      <c r="AS2582" s="213"/>
      <c r="AT2582" s="207"/>
      <c r="AU2582" s="207"/>
      <c r="AV2582" s="207"/>
      <c r="AW2582" s="207"/>
      <c r="AX2582" s="207"/>
      <c r="AY2582" s="207"/>
      <c r="AZ2582" s="207"/>
      <c r="BA2582" s="207"/>
      <c r="BB2582" s="207"/>
      <c r="BC2582" s="207"/>
      <c r="BD2582" s="207"/>
      <c r="BE2582" s="207"/>
      <c r="BF2582" s="207"/>
      <c r="BG2582" s="207"/>
      <c r="BH2582" s="207"/>
      <c r="BI2582" s="207"/>
      <c r="BJ2582" s="207"/>
      <c r="BK2582" s="207"/>
      <c r="BL2582" s="207"/>
      <c r="BM2582" s="210"/>
      <c r="BN2582" s="204"/>
      <c r="BO2582" s="2"/>
    </row>
    <row r="2583" spans="1:67" ht="15" hidden="1" customHeight="1" x14ac:dyDescent="0.25">
      <c r="A2583" s="2"/>
      <c r="B2583" s="234"/>
      <c r="C2583" s="237"/>
      <c r="D2583" s="238"/>
      <c r="E2583" s="242"/>
      <c r="F2583" s="245"/>
      <c r="G2583" s="245"/>
      <c r="H2583" s="245"/>
      <c r="I2583" s="245"/>
      <c r="J2583" s="248"/>
      <c r="K2583" s="250"/>
      <c r="L2583" s="247"/>
      <c r="M2583" s="247"/>
      <c r="N2583" s="247"/>
      <c r="O2583" s="245"/>
      <c r="P2583" s="134" t="s">
        <v>263</v>
      </c>
      <c r="Q2583" s="89"/>
      <c r="R2583" s="89"/>
      <c r="S2583" s="89"/>
      <c r="T2583" s="89"/>
      <c r="U2583" s="89"/>
      <c r="V2583" s="89"/>
      <c r="W2583" s="89"/>
      <c r="X2583" s="89"/>
      <c r="Y2583" s="89"/>
      <c r="Z2583" s="89"/>
      <c r="AA2583" s="221"/>
      <c r="AB2583" s="221"/>
      <c r="AC2583" s="234"/>
      <c r="AD2583" s="221"/>
      <c r="AE2583" s="225"/>
      <c r="AF2583" s="226"/>
      <c r="AG2583" s="230"/>
      <c r="AH2583" s="230"/>
      <c r="AI2583" s="230"/>
      <c r="AJ2583" s="216"/>
      <c r="AK2583" s="216"/>
      <c r="AL2583" s="218"/>
      <c r="AM2583" s="213"/>
      <c r="AN2583" s="213"/>
      <c r="AO2583" s="213"/>
      <c r="AP2583" s="213"/>
      <c r="AQ2583" s="213"/>
      <c r="AR2583" s="213"/>
      <c r="AS2583" s="213"/>
      <c r="AT2583" s="207"/>
      <c r="AU2583" s="207"/>
      <c r="AV2583" s="207"/>
      <c r="AW2583" s="207"/>
      <c r="AX2583" s="207"/>
      <c r="AY2583" s="207"/>
      <c r="AZ2583" s="207"/>
      <c r="BA2583" s="207"/>
      <c r="BB2583" s="207"/>
      <c r="BC2583" s="207"/>
      <c r="BD2583" s="207"/>
      <c r="BE2583" s="207"/>
      <c r="BF2583" s="207"/>
      <c r="BG2583" s="207"/>
      <c r="BH2583" s="207"/>
      <c r="BI2583" s="207"/>
      <c r="BJ2583" s="207"/>
      <c r="BK2583" s="207"/>
      <c r="BL2583" s="207"/>
      <c r="BM2583" s="210"/>
      <c r="BN2583" s="204"/>
      <c r="BO2583" s="2"/>
    </row>
    <row r="2584" spans="1:67" ht="15" hidden="1" customHeight="1" x14ac:dyDescent="0.25">
      <c r="A2584" s="2"/>
      <c r="B2584" s="234"/>
      <c r="C2584" s="237"/>
      <c r="D2584" s="238"/>
      <c r="E2584" s="242"/>
      <c r="F2584" s="245"/>
      <c r="G2584" s="245"/>
      <c r="H2584" s="245"/>
      <c r="I2584" s="245"/>
      <c r="J2584" s="248"/>
      <c r="K2584" s="250"/>
      <c r="L2584" s="247"/>
      <c r="M2584" s="247"/>
      <c r="N2584" s="247"/>
      <c r="O2584" s="245"/>
      <c r="P2584" s="134" t="s">
        <v>27</v>
      </c>
      <c r="Q2584" s="89"/>
      <c r="R2584" s="89"/>
      <c r="S2584" s="89"/>
      <c r="T2584" s="89"/>
      <c r="U2584" s="89"/>
      <c r="V2584" s="89"/>
      <c r="W2584" s="89"/>
      <c r="X2584" s="89"/>
      <c r="Y2584" s="89"/>
      <c r="Z2584" s="89"/>
      <c r="AA2584" s="221"/>
      <c r="AB2584" s="221"/>
      <c r="AC2584" s="234"/>
      <c r="AD2584" s="221"/>
      <c r="AE2584" s="225"/>
      <c r="AF2584" s="226"/>
      <c r="AG2584" s="230"/>
      <c r="AH2584" s="230"/>
      <c r="AI2584" s="230"/>
      <c r="AJ2584" s="216"/>
      <c r="AK2584" s="216"/>
      <c r="AL2584" s="218"/>
      <c r="AM2584" s="213"/>
      <c r="AN2584" s="213"/>
      <c r="AO2584" s="213"/>
      <c r="AP2584" s="213"/>
      <c r="AQ2584" s="213"/>
      <c r="AR2584" s="213"/>
      <c r="AS2584" s="213"/>
      <c r="AT2584" s="207"/>
      <c r="AU2584" s="207"/>
      <c r="AV2584" s="207"/>
      <c r="AW2584" s="207"/>
      <c r="AX2584" s="207"/>
      <c r="AY2584" s="207"/>
      <c r="AZ2584" s="207"/>
      <c r="BA2584" s="207"/>
      <c r="BB2584" s="207"/>
      <c r="BC2584" s="207"/>
      <c r="BD2584" s="207"/>
      <c r="BE2584" s="207"/>
      <c r="BF2584" s="207"/>
      <c r="BG2584" s="207"/>
      <c r="BH2584" s="207"/>
      <c r="BI2584" s="207"/>
      <c r="BJ2584" s="207"/>
      <c r="BK2584" s="207"/>
      <c r="BL2584" s="207"/>
      <c r="BM2584" s="210"/>
      <c r="BN2584" s="204"/>
      <c r="BO2584" s="2"/>
    </row>
    <row r="2585" spans="1:67" ht="15" customHeight="1" x14ac:dyDescent="0.25">
      <c r="A2585" s="2"/>
      <c r="B2585" s="219"/>
      <c r="C2585" s="239"/>
      <c r="D2585" s="240"/>
      <c r="E2585" s="243"/>
      <c r="F2585" s="246"/>
      <c r="G2585" s="246"/>
      <c r="H2585" s="246"/>
      <c r="I2585" s="246"/>
      <c r="J2585" s="248"/>
      <c r="K2585" s="251"/>
      <c r="L2585" s="248"/>
      <c r="M2585" s="248"/>
      <c r="N2585" s="248"/>
      <c r="O2585" s="246"/>
      <c r="P2585" s="134" t="s">
        <v>28</v>
      </c>
      <c r="Q2585" s="182">
        <v>46139</v>
      </c>
      <c r="R2585" s="182">
        <v>46155</v>
      </c>
      <c r="S2585" s="182">
        <v>46161</v>
      </c>
      <c r="T2585" s="89"/>
      <c r="U2585" s="89"/>
      <c r="V2585" s="89"/>
      <c r="W2585" s="89"/>
      <c r="X2585" s="89"/>
      <c r="Y2585" s="89"/>
      <c r="Z2585" s="89"/>
      <c r="AA2585" s="232"/>
      <c r="AB2585" s="222"/>
      <c r="AC2585" s="252"/>
      <c r="AD2585" s="222"/>
      <c r="AE2585" s="227"/>
      <c r="AF2585" s="228"/>
      <c r="AG2585" s="231"/>
      <c r="AH2585" s="232"/>
      <c r="AI2585" s="232"/>
      <c r="AJ2585" s="217"/>
      <c r="AK2585" s="217"/>
      <c r="AL2585" s="219"/>
      <c r="AM2585" s="214"/>
      <c r="AN2585" s="214"/>
      <c r="AO2585" s="214"/>
      <c r="AP2585" s="214"/>
      <c r="AQ2585" s="214"/>
      <c r="AR2585" s="214"/>
      <c r="AS2585" s="214"/>
      <c r="AT2585" s="208"/>
      <c r="AU2585" s="208"/>
      <c r="AV2585" s="208"/>
      <c r="AW2585" s="208"/>
      <c r="AX2585" s="208"/>
      <c r="AY2585" s="208"/>
      <c r="AZ2585" s="208"/>
      <c r="BA2585" s="208"/>
      <c r="BB2585" s="208"/>
      <c r="BC2585" s="208"/>
      <c r="BD2585" s="208"/>
      <c r="BE2585" s="208"/>
      <c r="BF2585" s="208"/>
      <c r="BG2585" s="208"/>
      <c r="BH2585" s="208"/>
      <c r="BI2585" s="208"/>
      <c r="BJ2585" s="208"/>
      <c r="BK2585" s="208"/>
      <c r="BL2585" s="208"/>
      <c r="BM2585" s="211"/>
      <c r="BN2585" s="205"/>
      <c r="BO2585" s="2"/>
    </row>
    <row r="2586" spans="1:67" ht="15" hidden="1" customHeight="1" x14ac:dyDescent="0.25">
      <c r="A2586" s="2"/>
      <c r="B2586" s="233" t="s">
        <v>1821</v>
      </c>
      <c r="C2586" s="235" t="s">
        <v>1528</v>
      </c>
      <c r="D2586" s="236"/>
      <c r="E2586" s="241"/>
      <c r="F2586" s="244" t="s">
        <v>2115</v>
      </c>
      <c r="G2586" s="245"/>
      <c r="H2586" s="245"/>
      <c r="I2586" s="245" t="s">
        <v>2080</v>
      </c>
      <c r="J2586" s="247"/>
      <c r="K2586" s="249">
        <v>46161</v>
      </c>
      <c r="L2586" s="247" t="s">
        <v>495</v>
      </c>
      <c r="M2586" s="247">
        <v>1</v>
      </c>
      <c r="N2586" s="247"/>
      <c r="O2586" s="245" t="s">
        <v>1596</v>
      </c>
      <c r="P2586" s="135" t="s">
        <v>148</v>
      </c>
      <c r="Q2586" s="89"/>
      <c r="R2586" s="89"/>
      <c r="S2586" s="89"/>
      <c r="T2586" s="89"/>
      <c r="U2586" s="89"/>
      <c r="V2586" s="89"/>
      <c r="W2586" s="89"/>
      <c r="X2586" s="89"/>
      <c r="Y2586" s="89"/>
      <c r="Z2586" s="89"/>
      <c r="AA2586" s="220">
        <v>199</v>
      </c>
      <c r="AB2586" s="220"/>
      <c r="AC2586" s="233"/>
      <c r="AD2586" s="220"/>
      <c r="AE2586" s="223">
        <v>50</v>
      </c>
      <c r="AF2586" s="224"/>
      <c r="AG2586" s="229"/>
      <c r="AH2586" s="229">
        <v>50</v>
      </c>
      <c r="AI2586" s="229">
        <v>0.26595744680851063</v>
      </c>
      <c r="AJ2586" s="215"/>
      <c r="AK2586" s="215"/>
      <c r="AL2586" s="209" t="s">
        <v>1590</v>
      </c>
      <c r="AM2586" s="212"/>
      <c r="AN2586" s="212"/>
      <c r="AO2586" s="212"/>
      <c r="AP2586" s="212"/>
      <c r="AQ2586" s="212"/>
      <c r="AR2586" s="212"/>
      <c r="AS2586" s="212"/>
      <c r="AT2586" s="206"/>
      <c r="AU2586" s="206"/>
      <c r="AV2586" s="206"/>
      <c r="AW2586" s="206"/>
      <c r="AX2586" s="206"/>
      <c r="AY2586" s="206"/>
      <c r="AZ2586" s="206"/>
      <c r="BA2586" s="206"/>
      <c r="BB2586" s="206"/>
      <c r="BC2586" s="206"/>
      <c r="BD2586" s="206"/>
      <c r="BE2586" s="206"/>
      <c r="BF2586" s="206"/>
      <c r="BG2586" s="206"/>
      <c r="BH2586" s="206"/>
      <c r="BI2586" s="206"/>
      <c r="BJ2586" s="206"/>
      <c r="BK2586" s="206"/>
      <c r="BL2586" s="206"/>
      <c r="BM2586" s="209"/>
      <c r="BN2586" s="203"/>
      <c r="BO2586" s="2"/>
    </row>
    <row r="2587" spans="1:67" ht="15" customHeight="1" x14ac:dyDescent="0.25">
      <c r="A2587" s="2"/>
      <c r="B2587" s="234"/>
      <c r="C2587" s="237"/>
      <c r="D2587" s="238"/>
      <c r="E2587" s="242"/>
      <c r="F2587" s="245"/>
      <c r="G2587" s="245"/>
      <c r="H2587" s="245"/>
      <c r="I2587" s="245"/>
      <c r="J2587" s="248"/>
      <c r="K2587" s="250"/>
      <c r="L2587" s="247"/>
      <c r="M2587" s="247"/>
      <c r="N2587" s="247"/>
      <c r="O2587" s="245"/>
      <c r="P2587" s="134" t="s">
        <v>26</v>
      </c>
      <c r="Q2587" s="89">
        <v>46160</v>
      </c>
      <c r="R2587" s="89">
        <v>46164</v>
      </c>
      <c r="S2587" s="89">
        <v>46171</v>
      </c>
      <c r="T2587" s="89">
        <v>46304</v>
      </c>
      <c r="U2587" s="89">
        <v>46304</v>
      </c>
      <c r="V2587" s="89">
        <v>46318</v>
      </c>
      <c r="W2587" s="89"/>
      <c r="X2587" s="89"/>
      <c r="Y2587" s="89"/>
      <c r="Z2587" s="89"/>
      <c r="AA2587" s="221"/>
      <c r="AB2587" s="221"/>
      <c r="AC2587" s="234"/>
      <c r="AD2587" s="221"/>
      <c r="AE2587" s="225"/>
      <c r="AF2587" s="226"/>
      <c r="AG2587" s="230"/>
      <c r="AH2587" s="230"/>
      <c r="AI2587" s="230"/>
      <c r="AJ2587" s="216"/>
      <c r="AK2587" s="216"/>
      <c r="AL2587" s="218"/>
      <c r="AM2587" s="213"/>
      <c r="AN2587" s="213"/>
      <c r="AO2587" s="213"/>
      <c r="AP2587" s="213"/>
      <c r="AQ2587" s="213"/>
      <c r="AR2587" s="213"/>
      <c r="AS2587" s="213"/>
      <c r="AT2587" s="207"/>
      <c r="AU2587" s="207"/>
      <c r="AV2587" s="207"/>
      <c r="AW2587" s="207"/>
      <c r="AX2587" s="207"/>
      <c r="AY2587" s="207"/>
      <c r="AZ2587" s="207"/>
      <c r="BA2587" s="207"/>
      <c r="BB2587" s="207"/>
      <c r="BC2587" s="207"/>
      <c r="BD2587" s="207"/>
      <c r="BE2587" s="207"/>
      <c r="BF2587" s="207"/>
      <c r="BG2587" s="207"/>
      <c r="BH2587" s="207"/>
      <c r="BI2587" s="207"/>
      <c r="BJ2587" s="207"/>
      <c r="BK2587" s="207"/>
      <c r="BL2587" s="207"/>
      <c r="BM2587" s="210"/>
      <c r="BN2587" s="204"/>
      <c r="BO2587" s="2"/>
    </row>
    <row r="2588" spans="1:67" ht="15" hidden="1" customHeight="1" x14ac:dyDescent="0.25">
      <c r="A2588" s="2"/>
      <c r="B2588" s="234"/>
      <c r="C2588" s="237"/>
      <c r="D2588" s="238"/>
      <c r="E2588" s="242"/>
      <c r="F2588" s="245"/>
      <c r="G2588" s="245"/>
      <c r="H2588" s="245"/>
      <c r="I2588" s="245"/>
      <c r="J2588" s="248"/>
      <c r="K2588" s="250"/>
      <c r="L2588" s="247"/>
      <c r="M2588" s="247"/>
      <c r="N2588" s="247"/>
      <c r="O2588" s="245"/>
      <c r="P2588" s="134" t="s">
        <v>262</v>
      </c>
      <c r="Q2588" s="89"/>
      <c r="R2588" s="89"/>
      <c r="S2588" s="89"/>
      <c r="T2588" s="89"/>
      <c r="U2588" s="89"/>
      <c r="V2588" s="89"/>
      <c r="W2588" s="89"/>
      <c r="X2588" s="89"/>
      <c r="Y2588" s="89"/>
      <c r="Z2588" s="89"/>
      <c r="AA2588" s="221"/>
      <c r="AB2588" s="221"/>
      <c r="AC2588" s="234"/>
      <c r="AD2588" s="221"/>
      <c r="AE2588" s="225"/>
      <c r="AF2588" s="226"/>
      <c r="AG2588" s="230"/>
      <c r="AH2588" s="230"/>
      <c r="AI2588" s="230"/>
      <c r="AJ2588" s="216"/>
      <c r="AK2588" s="216"/>
      <c r="AL2588" s="218"/>
      <c r="AM2588" s="213"/>
      <c r="AN2588" s="213"/>
      <c r="AO2588" s="213"/>
      <c r="AP2588" s="213"/>
      <c r="AQ2588" s="213"/>
      <c r="AR2588" s="213"/>
      <c r="AS2588" s="213"/>
      <c r="AT2588" s="207"/>
      <c r="AU2588" s="207"/>
      <c r="AV2588" s="207"/>
      <c r="AW2588" s="207"/>
      <c r="AX2588" s="207"/>
      <c r="AY2588" s="207"/>
      <c r="AZ2588" s="207"/>
      <c r="BA2588" s="207"/>
      <c r="BB2588" s="207"/>
      <c r="BC2588" s="207"/>
      <c r="BD2588" s="207"/>
      <c r="BE2588" s="207"/>
      <c r="BF2588" s="207"/>
      <c r="BG2588" s="207"/>
      <c r="BH2588" s="207"/>
      <c r="BI2588" s="207"/>
      <c r="BJ2588" s="207"/>
      <c r="BK2588" s="207"/>
      <c r="BL2588" s="207"/>
      <c r="BM2588" s="210"/>
      <c r="BN2588" s="204"/>
      <c r="BO2588" s="2"/>
    </row>
    <row r="2589" spans="1:67" ht="15" hidden="1" customHeight="1" x14ac:dyDescent="0.25">
      <c r="A2589" s="2"/>
      <c r="B2589" s="234"/>
      <c r="C2589" s="237"/>
      <c r="D2589" s="238"/>
      <c r="E2589" s="242"/>
      <c r="F2589" s="245"/>
      <c r="G2589" s="245"/>
      <c r="H2589" s="245"/>
      <c r="I2589" s="245"/>
      <c r="J2589" s="248"/>
      <c r="K2589" s="250"/>
      <c r="L2589" s="247"/>
      <c r="M2589" s="247"/>
      <c r="N2589" s="247"/>
      <c r="O2589" s="245"/>
      <c r="P2589" s="134" t="s">
        <v>263</v>
      </c>
      <c r="Q2589" s="89"/>
      <c r="R2589" s="89"/>
      <c r="S2589" s="89"/>
      <c r="T2589" s="89"/>
      <c r="U2589" s="89"/>
      <c r="V2589" s="89"/>
      <c r="W2589" s="89"/>
      <c r="X2589" s="89"/>
      <c r="Y2589" s="89"/>
      <c r="Z2589" s="89"/>
      <c r="AA2589" s="221"/>
      <c r="AB2589" s="221"/>
      <c r="AC2589" s="234"/>
      <c r="AD2589" s="221"/>
      <c r="AE2589" s="225"/>
      <c r="AF2589" s="226"/>
      <c r="AG2589" s="230"/>
      <c r="AH2589" s="230"/>
      <c r="AI2589" s="230"/>
      <c r="AJ2589" s="216"/>
      <c r="AK2589" s="216"/>
      <c r="AL2589" s="218"/>
      <c r="AM2589" s="213"/>
      <c r="AN2589" s="213"/>
      <c r="AO2589" s="213"/>
      <c r="AP2589" s="213"/>
      <c r="AQ2589" s="213"/>
      <c r="AR2589" s="213"/>
      <c r="AS2589" s="213"/>
      <c r="AT2589" s="207"/>
      <c r="AU2589" s="207"/>
      <c r="AV2589" s="207"/>
      <c r="AW2589" s="207"/>
      <c r="AX2589" s="207"/>
      <c r="AY2589" s="207"/>
      <c r="AZ2589" s="207"/>
      <c r="BA2589" s="207"/>
      <c r="BB2589" s="207"/>
      <c r="BC2589" s="207"/>
      <c r="BD2589" s="207"/>
      <c r="BE2589" s="207"/>
      <c r="BF2589" s="207"/>
      <c r="BG2589" s="207"/>
      <c r="BH2589" s="207"/>
      <c r="BI2589" s="207"/>
      <c r="BJ2589" s="207"/>
      <c r="BK2589" s="207"/>
      <c r="BL2589" s="207"/>
      <c r="BM2589" s="210"/>
      <c r="BN2589" s="204"/>
      <c r="BO2589" s="2"/>
    </row>
    <row r="2590" spans="1:67" ht="15" hidden="1" customHeight="1" x14ac:dyDescent="0.25">
      <c r="A2590" s="2"/>
      <c r="B2590" s="234"/>
      <c r="C2590" s="237"/>
      <c r="D2590" s="238"/>
      <c r="E2590" s="242"/>
      <c r="F2590" s="245"/>
      <c r="G2590" s="245"/>
      <c r="H2590" s="245"/>
      <c r="I2590" s="245"/>
      <c r="J2590" s="248"/>
      <c r="K2590" s="250"/>
      <c r="L2590" s="247"/>
      <c r="M2590" s="247"/>
      <c r="N2590" s="247"/>
      <c r="O2590" s="245"/>
      <c r="P2590" s="134" t="s">
        <v>27</v>
      </c>
      <c r="Q2590" s="89"/>
      <c r="R2590" s="89"/>
      <c r="S2590" s="89"/>
      <c r="T2590" s="89"/>
      <c r="U2590" s="89"/>
      <c r="V2590" s="89"/>
      <c r="W2590" s="89"/>
      <c r="X2590" s="89"/>
      <c r="Y2590" s="89"/>
      <c r="Z2590" s="89"/>
      <c r="AA2590" s="221"/>
      <c r="AB2590" s="221"/>
      <c r="AC2590" s="234"/>
      <c r="AD2590" s="221"/>
      <c r="AE2590" s="225"/>
      <c r="AF2590" s="226"/>
      <c r="AG2590" s="230"/>
      <c r="AH2590" s="230"/>
      <c r="AI2590" s="230"/>
      <c r="AJ2590" s="216"/>
      <c r="AK2590" s="216"/>
      <c r="AL2590" s="218"/>
      <c r="AM2590" s="213"/>
      <c r="AN2590" s="213"/>
      <c r="AO2590" s="213"/>
      <c r="AP2590" s="213"/>
      <c r="AQ2590" s="213"/>
      <c r="AR2590" s="213"/>
      <c r="AS2590" s="213"/>
      <c r="AT2590" s="207"/>
      <c r="AU2590" s="207"/>
      <c r="AV2590" s="207"/>
      <c r="AW2590" s="207"/>
      <c r="AX2590" s="207"/>
      <c r="AY2590" s="207"/>
      <c r="AZ2590" s="207"/>
      <c r="BA2590" s="207"/>
      <c r="BB2590" s="207"/>
      <c r="BC2590" s="207"/>
      <c r="BD2590" s="207"/>
      <c r="BE2590" s="207"/>
      <c r="BF2590" s="207"/>
      <c r="BG2590" s="207"/>
      <c r="BH2590" s="207"/>
      <c r="BI2590" s="207"/>
      <c r="BJ2590" s="207"/>
      <c r="BK2590" s="207"/>
      <c r="BL2590" s="207"/>
      <c r="BM2590" s="210"/>
      <c r="BN2590" s="204"/>
      <c r="BO2590" s="2"/>
    </row>
    <row r="2591" spans="1:67" ht="15" customHeight="1" x14ac:dyDescent="0.25">
      <c r="A2591" s="2"/>
      <c r="B2591" s="219"/>
      <c r="C2591" s="239"/>
      <c r="D2591" s="240"/>
      <c r="E2591" s="243"/>
      <c r="F2591" s="246"/>
      <c r="G2591" s="246"/>
      <c r="H2591" s="246"/>
      <c r="I2591" s="246"/>
      <c r="J2591" s="248"/>
      <c r="K2591" s="251"/>
      <c r="L2591" s="248"/>
      <c r="M2591" s="248"/>
      <c r="N2591" s="248"/>
      <c r="O2591" s="246"/>
      <c r="P2591" s="134" t="s">
        <v>28</v>
      </c>
      <c r="Q2591" s="182">
        <v>46139</v>
      </c>
      <c r="R2591" s="182">
        <v>46153</v>
      </c>
      <c r="S2591" s="182">
        <v>46161</v>
      </c>
      <c r="T2591" s="89"/>
      <c r="U2591" s="89"/>
      <c r="V2591" s="89"/>
      <c r="W2591" s="89"/>
      <c r="X2591" s="89"/>
      <c r="Y2591" s="89"/>
      <c r="Z2591" s="89"/>
      <c r="AA2591" s="232"/>
      <c r="AB2591" s="222"/>
      <c r="AC2591" s="252"/>
      <c r="AD2591" s="222"/>
      <c r="AE2591" s="227"/>
      <c r="AF2591" s="228"/>
      <c r="AG2591" s="231"/>
      <c r="AH2591" s="232"/>
      <c r="AI2591" s="232"/>
      <c r="AJ2591" s="217"/>
      <c r="AK2591" s="217"/>
      <c r="AL2591" s="219"/>
      <c r="AM2591" s="214"/>
      <c r="AN2591" s="214"/>
      <c r="AO2591" s="214"/>
      <c r="AP2591" s="214"/>
      <c r="AQ2591" s="214"/>
      <c r="AR2591" s="214"/>
      <c r="AS2591" s="214"/>
      <c r="AT2591" s="208"/>
      <c r="AU2591" s="208"/>
      <c r="AV2591" s="208"/>
      <c r="AW2591" s="208"/>
      <c r="AX2591" s="208"/>
      <c r="AY2591" s="208"/>
      <c r="AZ2591" s="208"/>
      <c r="BA2591" s="208"/>
      <c r="BB2591" s="208"/>
      <c r="BC2591" s="208"/>
      <c r="BD2591" s="208"/>
      <c r="BE2591" s="208"/>
      <c r="BF2591" s="208"/>
      <c r="BG2591" s="208"/>
      <c r="BH2591" s="208"/>
      <c r="BI2591" s="208"/>
      <c r="BJ2591" s="208"/>
      <c r="BK2591" s="208"/>
      <c r="BL2591" s="208"/>
      <c r="BM2591" s="211"/>
      <c r="BN2591" s="205"/>
      <c r="BO2591" s="2"/>
    </row>
    <row r="2592" spans="1:67" x14ac:dyDescent="0.25">
      <c r="A2592" s="2"/>
      <c r="B2592" s="197" t="s">
        <v>2204</v>
      </c>
      <c r="C2592" s="197"/>
      <c r="D2592" s="197"/>
      <c r="E2592" s="90"/>
      <c r="F2592" s="198" t="s">
        <v>2205</v>
      </c>
      <c r="G2592" s="199"/>
      <c r="H2592" s="199"/>
      <c r="I2592" s="199"/>
      <c r="J2592" s="199"/>
      <c r="K2592" s="199"/>
      <c r="L2592" s="199"/>
      <c r="M2592" s="199"/>
      <c r="N2592" s="199"/>
      <c r="O2592" s="199"/>
      <c r="P2592" s="199"/>
      <c r="Q2592" s="199"/>
      <c r="R2592" s="199"/>
      <c r="S2592" s="199"/>
      <c r="T2592" s="199"/>
      <c r="U2592" s="199"/>
      <c r="V2592" s="199"/>
      <c r="W2592" s="199"/>
      <c r="X2592" s="199"/>
      <c r="Y2592" s="199"/>
      <c r="Z2592" s="200"/>
      <c r="AA2592" s="90">
        <v>4920</v>
      </c>
      <c r="AB2592" s="90">
        <v>2427.3000000000002</v>
      </c>
      <c r="AC2592" s="90"/>
      <c r="AD2592" s="90"/>
      <c r="AE2592" s="201">
        <v>49.335365853658537</v>
      </c>
      <c r="AF2592" s="202"/>
      <c r="AG2592" s="91"/>
      <c r="AH2592" s="92">
        <v>51.491996951219505</v>
      </c>
      <c r="AI2592" s="92">
        <v>6.5754303432053893</v>
      </c>
      <c r="AJ2592" s="92"/>
      <c r="AK2592" s="92"/>
      <c r="AL2592" s="128"/>
      <c r="AM2592" s="128"/>
      <c r="AN2592" s="128"/>
      <c r="AO2592" s="128"/>
      <c r="AP2592" s="128"/>
      <c r="AQ2592" s="128"/>
      <c r="AR2592" s="128"/>
      <c r="AS2592" s="128"/>
      <c r="AT2592" s="92"/>
      <c r="AU2592" s="92"/>
      <c r="AV2592" s="92"/>
      <c r="AW2592" s="92"/>
      <c r="AX2592" s="92"/>
      <c r="AY2592" s="92"/>
      <c r="AZ2592" s="92"/>
      <c r="BA2592" s="92"/>
      <c r="BB2592" s="92"/>
      <c r="BC2592" s="92"/>
      <c r="BD2592" s="92"/>
      <c r="BE2592" s="92"/>
      <c r="BF2592" s="92"/>
      <c r="BG2592" s="92"/>
      <c r="BH2592" s="92"/>
      <c r="BI2592" s="92"/>
      <c r="BJ2592" s="92"/>
      <c r="BK2592" s="92"/>
      <c r="BL2592" s="92"/>
      <c r="BM2592" s="92"/>
      <c r="BN2592" s="92"/>
      <c r="BO2592" s="2"/>
    </row>
    <row r="2593" spans="1:67" x14ac:dyDescent="0.25">
      <c r="A2593" s="2"/>
      <c r="B2593" s="197" t="s">
        <v>2206</v>
      </c>
      <c r="C2593" s="197"/>
      <c r="D2593" s="197"/>
      <c r="E2593" s="90"/>
      <c r="F2593" s="198" t="s">
        <v>2205</v>
      </c>
      <c r="G2593" s="199"/>
      <c r="H2593" s="199"/>
      <c r="I2593" s="199"/>
      <c r="J2593" s="199"/>
      <c r="K2593" s="199"/>
      <c r="L2593" s="199"/>
      <c r="M2593" s="199"/>
      <c r="N2593" s="199"/>
      <c r="O2593" s="199"/>
      <c r="P2593" s="199"/>
      <c r="Q2593" s="199"/>
      <c r="R2593" s="199"/>
      <c r="S2593" s="199"/>
      <c r="T2593" s="199"/>
      <c r="U2593" s="199"/>
      <c r="V2593" s="199"/>
      <c r="W2593" s="199"/>
      <c r="X2593" s="199"/>
      <c r="Y2593" s="199"/>
      <c r="Z2593" s="200"/>
      <c r="AA2593" s="90">
        <v>4920</v>
      </c>
      <c r="AB2593" s="90">
        <v>2427.3000000000002</v>
      </c>
      <c r="AC2593" s="90"/>
      <c r="AD2593" s="90"/>
      <c r="AE2593" s="201">
        <v>49.335365853658537</v>
      </c>
      <c r="AF2593" s="202"/>
      <c r="AG2593" s="91"/>
      <c r="AH2593" s="92">
        <v>51.491996951219505</v>
      </c>
      <c r="AI2593" s="92">
        <v>6.5754303432053893</v>
      </c>
      <c r="AJ2593" s="92"/>
      <c r="AK2593" s="92"/>
      <c r="AL2593" s="128"/>
      <c r="AM2593" s="128"/>
      <c r="AN2593" s="128"/>
      <c r="AO2593" s="128"/>
      <c r="AP2593" s="128"/>
      <c r="AQ2593" s="128"/>
      <c r="AR2593" s="128"/>
      <c r="AS2593" s="128"/>
      <c r="AT2593" s="92"/>
      <c r="AU2593" s="92"/>
      <c r="AV2593" s="92"/>
      <c r="AW2593" s="92"/>
      <c r="AX2593" s="92"/>
      <c r="AY2593" s="92"/>
      <c r="AZ2593" s="92"/>
      <c r="BA2593" s="92"/>
      <c r="BB2593" s="92"/>
      <c r="BC2593" s="92"/>
      <c r="BD2593" s="92"/>
      <c r="BE2593" s="92"/>
      <c r="BF2593" s="92"/>
      <c r="BG2593" s="92"/>
      <c r="BH2593" s="92"/>
      <c r="BI2593" s="92"/>
      <c r="BJ2593" s="92"/>
      <c r="BK2593" s="92"/>
      <c r="BL2593" s="92"/>
      <c r="BM2593" s="92"/>
      <c r="BN2593" s="92"/>
      <c r="BO2593" s="2"/>
    </row>
    <row r="2594" spans="1:67" x14ac:dyDescent="0.25">
      <c r="A2594" s="2"/>
      <c r="B2594" s="82" t="s">
        <v>2207</v>
      </c>
      <c r="C2594" s="83"/>
      <c r="D2594" s="83"/>
      <c r="E2594" s="83"/>
      <c r="F2594" s="83"/>
      <c r="G2594" s="83"/>
      <c r="H2594" s="83"/>
      <c r="I2594" s="83"/>
      <c r="J2594" s="84"/>
      <c r="K2594" s="84"/>
      <c r="L2594" s="83"/>
      <c r="M2594" s="83"/>
      <c r="N2594" s="83"/>
      <c r="O2594" s="84"/>
      <c r="P2594" s="84"/>
      <c r="Q2594" s="83"/>
      <c r="R2594" s="83"/>
      <c r="S2594" s="83"/>
      <c r="T2594" s="83"/>
      <c r="U2594" s="83"/>
      <c r="V2594" s="83"/>
      <c r="W2594" s="83"/>
      <c r="X2594" s="83"/>
      <c r="Y2594" s="83"/>
      <c r="Z2594" s="83"/>
      <c r="AA2594" s="84"/>
      <c r="AB2594" s="119"/>
      <c r="AC2594" s="119"/>
      <c r="AD2594" s="119"/>
      <c r="AE2594" s="83"/>
      <c r="AF2594" s="83"/>
      <c r="AG2594" s="83"/>
      <c r="AH2594" s="83"/>
      <c r="AI2594" s="83"/>
      <c r="AJ2594" s="83"/>
      <c r="AK2594" s="83"/>
      <c r="AL2594" s="84"/>
      <c r="AM2594" s="84"/>
      <c r="AN2594" s="84"/>
      <c r="AO2594" s="84"/>
      <c r="AP2594" s="84"/>
      <c r="AQ2594" s="84"/>
      <c r="AR2594" s="84"/>
      <c r="AS2594" s="84"/>
      <c r="AT2594" s="83"/>
      <c r="AU2594" s="83"/>
      <c r="AV2594" s="83"/>
      <c r="AW2594" s="83"/>
      <c r="AX2594" s="83"/>
      <c r="AY2594" s="83"/>
      <c r="AZ2594" s="83"/>
      <c r="BA2594" s="83"/>
      <c r="BB2594" s="83"/>
      <c r="BC2594" s="83"/>
      <c r="BD2594" s="83"/>
      <c r="BE2594" s="83"/>
      <c r="BF2594" s="83"/>
      <c r="BG2594" s="83"/>
      <c r="BH2594" s="83"/>
      <c r="BI2594" s="83"/>
      <c r="BJ2594" s="83"/>
      <c r="BK2594" s="83"/>
      <c r="BL2594" s="83"/>
      <c r="BM2594" s="83"/>
      <c r="BN2594" s="83"/>
      <c r="BO2594" s="40"/>
    </row>
    <row r="2595" spans="1:67" x14ac:dyDescent="0.25">
      <c r="A2595" s="2"/>
      <c r="B2595" s="82" t="s">
        <v>2208</v>
      </c>
      <c r="C2595" s="83"/>
      <c r="D2595" s="83"/>
      <c r="E2595" s="83"/>
      <c r="F2595" s="83"/>
      <c r="G2595" s="83"/>
      <c r="H2595" s="83"/>
      <c r="I2595" s="83"/>
      <c r="J2595" s="84"/>
      <c r="K2595" s="84"/>
      <c r="L2595" s="83"/>
      <c r="M2595" s="83"/>
      <c r="N2595" s="83"/>
      <c r="O2595" s="84"/>
      <c r="P2595" s="84"/>
      <c r="Q2595" s="83"/>
      <c r="R2595" s="83"/>
      <c r="S2595" s="83"/>
      <c r="T2595" s="83"/>
      <c r="U2595" s="83"/>
      <c r="V2595" s="83"/>
      <c r="W2595" s="83"/>
      <c r="X2595" s="83"/>
      <c r="Y2595" s="83"/>
      <c r="Z2595" s="83"/>
      <c r="AA2595" s="84"/>
      <c r="AB2595" s="119"/>
      <c r="AC2595" s="119"/>
      <c r="AD2595" s="119"/>
      <c r="AE2595" s="83"/>
      <c r="AF2595" s="83"/>
      <c r="AG2595" s="83"/>
      <c r="AH2595" s="83"/>
      <c r="AI2595" s="83"/>
      <c r="AJ2595" s="83"/>
      <c r="AK2595" s="83"/>
      <c r="AL2595" s="84"/>
      <c r="AM2595" s="84"/>
      <c r="AN2595" s="84"/>
      <c r="AO2595" s="84"/>
      <c r="AP2595" s="84"/>
      <c r="AQ2595" s="84"/>
      <c r="AR2595" s="84"/>
      <c r="AS2595" s="84"/>
      <c r="AT2595" s="83"/>
      <c r="AU2595" s="83"/>
      <c r="AV2595" s="83"/>
      <c r="AW2595" s="83"/>
      <c r="AX2595" s="83"/>
      <c r="AY2595" s="83"/>
      <c r="AZ2595" s="83"/>
      <c r="BA2595" s="83"/>
      <c r="BB2595" s="83"/>
      <c r="BC2595" s="83"/>
      <c r="BD2595" s="83"/>
      <c r="BE2595" s="83"/>
      <c r="BF2595" s="83"/>
      <c r="BG2595" s="83"/>
      <c r="BH2595" s="83"/>
      <c r="BI2595" s="83"/>
      <c r="BJ2595" s="83"/>
      <c r="BK2595" s="83"/>
      <c r="BL2595" s="83"/>
      <c r="BM2595" s="83"/>
      <c r="BN2595" s="83"/>
      <c r="BO2595" s="40"/>
    </row>
    <row r="2596" spans="1:67" ht="25.5" x14ac:dyDescent="0.25">
      <c r="A2596" s="2"/>
      <c r="B2596" s="253"/>
      <c r="C2596" s="253"/>
      <c r="D2596" s="253"/>
      <c r="E2596" s="253"/>
      <c r="F2596" s="253"/>
      <c r="G2596" s="253"/>
      <c r="H2596" s="253"/>
      <c r="I2596" s="85"/>
      <c r="J2596" s="85"/>
      <c r="K2596" s="85"/>
      <c r="L2596" s="85"/>
      <c r="M2596" s="85"/>
      <c r="N2596" s="85"/>
      <c r="O2596" s="86"/>
      <c r="P2596" s="87" t="s">
        <v>2170</v>
      </c>
      <c r="Q2596" s="87" t="s">
        <v>2171</v>
      </c>
      <c r="R2596" s="87" t="s">
        <v>2172</v>
      </c>
      <c r="S2596" s="87" t="s">
        <v>2173</v>
      </c>
      <c r="T2596" s="87" t="s">
        <v>2174</v>
      </c>
      <c r="U2596" s="87" t="s">
        <v>2175</v>
      </c>
      <c r="V2596" s="87" t="s">
        <v>2176</v>
      </c>
      <c r="W2596" s="87"/>
      <c r="X2596" s="87"/>
      <c r="Y2596" s="87"/>
      <c r="Z2596" s="87"/>
      <c r="AA2596" s="88"/>
      <c r="AB2596" s="120"/>
      <c r="AC2596" s="120"/>
      <c r="AD2596" s="120"/>
      <c r="AE2596" s="254"/>
      <c r="AF2596" s="255"/>
      <c r="AG2596" s="255"/>
      <c r="AH2596" s="255"/>
      <c r="AI2596" s="95"/>
      <c r="AJ2596" s="95"/>
      <c r="AK2596" s="95"/>
      <c r="AL2596" s="95"/>
      <c r="AM2596" s="95"/>
      <c r="AN2596" s="95"/>
      <c r="AO2596" s="95"/>
      <c r="AP2596" s="95"/>
      <c r="AQ2596" s="95"/>
      <c r="AR2596" s="95"/>
      <c r="AS2596" s="95"/>
      <c r="AT2596" s="87"/>
      <c r="AU2596" s="87"/>
      <c r="AV2596" s="87"/>
      <c r="AW2596" s="87"/>
      <c r="AX2596" s="87"/>
      <c r="AY2596" s="87"/>
      <c r="AZ2596" s="87"/>
      <c r="BA2596" s="87"/>
      <c r="BB2596" s="87"/>
      <c r="BC2596" s="87"/>
      <c r="BD2596" s="87"/>
      <c r="BE2596" s="87"/>
      <c r="BF2596" s="87"/>
      <c r="BG2596" s="87"/>
      <c r="BH2596" s="87"/>
      <c r="BI2596" s="87"/>
      <c r="BJ2596" s="87"/>
      <c r="BK2596" s="87"/>
      <c r="BL2596" s="87"/>
      <c r="BM2596" s="87"/>
      <c r="BN2596" s="87"/>
      <c r="BO2596" s="2"/>
    </row>
    <row r="2597" spans="1:67" ht="15" hidden="1" customHeight="1" x14ac:dyDescent="0.25">
      <c r="A2597" s="2"/>
      <c r="B2597" s="233" t="s">
        <v>1606</v>
      </c>
      <c r="C2597" s="235" t="s">
        <v>1195</v>
      </c>
      <c r="D2597" s="236"/>
      <c r="E2597" s="241"/>
      <c r="F2597" s="244" t="s">
        <v>2116</v>
      </c>
      <c r="G2597" s="245"/>
      <c r="H2597" s="245"/>
      <c r="I2597" s="245" t="s">
        <v>2120</v>
      </c>
      <c r="J2597" s="247"/>
      <c r="K2597" s="249">
        <v>46171</v>
      </c>
      <c r="L2597" s="247" t="s">
        <v>501</v>
      </c>
      <c r="M2597" s="247">
        <v>1</v>
      </c>
      <c r="N2597" s="247"/>
      <c r="O2597" s="245" t="s">
        <v>1596</v>
      </c>
      <c r="P2597" s="135" t="s">
        <v>148</v>
      </c>
      <c r="Q2597" s="89"/>
      <c r="R2597" s="89"/>
      <c r="S2597" s="89"/>
      <c r="T2597" s="89"/>
      <c r="U2597" s="89"/>
      <c r="V2597" s="89"/>
      <c r="W2597" s="89"/>
      <c r="X2597" s="89"/>
      <c r="Y2597" s="89"/>
      <c r="Z2597" s="89"/>
      <c r="AA2597" s="220">
        <v>306</v>
      </c>
      <c r="AB2597" s="220"/>
      <c r="AC2597" s="233"/>
      <c r="AD2597" s="220"/>
      <c r="AE2597" s="223">
        <v>80</v>
      </c>
      <c r="AF2597" s="224"/>
      <c r="AG2597" s="229"/>
      <c r="AH2597" s="229">
        <v>70</v>
      </c>
      <c r="AI2597" s="229">
        <v>0.40895969207740829</v>
      </c>
      <c r="AJ2597" s="215"/>
      <c r="AK2597" s="215"/>
      <c r="AL2597" s="209" t="s">
        <v>1590</v>
      </c>
      <c r="AM2597" s="212"/>
      <c r="AN2597" s="212"/>
      <c r="AO2597" s="212"/>
      <c r="AP2597" s="212"/>
      <c r="AQ2597" s="212"/>
      <c r="AR2597" s="212"/>
      <c r="AS2597" s="212"/>
      <c r="AT2597" s="206"/>
      <c r="AU2597" s="206"/>
      <c r="AV2597" s="206"/>
      <c r="AW2597" s="206"/>
      <c r="AX2597" s="206"/>
      <c r="AY2597" s="206"/>
      <c r="AZ2597" s="206"/>
      <c r="BA2597" s="206"/>
      <c r="BB2597" s="206"/>
      <c r="BC2597" s="206"/>
      <c r="BD2597" s="206"/>
      <c r="BE2597" s="206"/>
      <c r="BF2597" s="206"/>
      <c r="BG2597" s="206"/>
      <c r="BH2597" s="206"/>
      <c r="BI2597" s="206"/>
      <c r="BJ2597" s="206"/>
      <c r="BK2597" s="206"/>
      <c r="BL2597" s="206"/>
      <c r="BM2597" s="209"/>
      <c r="BN2597" s="203"/>
      <c r="BO2597" s="2"/>
    </row>
    <row r="2598" spans="1:67" ht="15" customHeight="1" x14ac:dyDescent="0.25">
      <c r="A2598" s="2"/>
      <c r="B2598" s="234"/>
      <c r="C2598" s="237"/>
      <c r="D2598" s="238"/>
      <c r="E2598" s="242"/>
      <c r="F2598" s="245"/>
      <c r="G2598" s="245"/>
      <c r="H2598" s="245"/>
      <c r="I2598" s="245"/>
      <c r="J2598" s="248"/>
      <c r="K2598" s="250"/>
      <c r="L2598" s="247"/>
      <c r="M2598" s="247"/>
      <c r="N2598" s="247"/>
      <c r="O2598" s="245"/>
      <c r="P2598" s="134" t="s">
        <v>26</v>
      </c>
      <c r="Q2598" s="89">
        <v>46118</v>
      </c>
      <c r="R2598" s="89">
        <v>46129</v>
      </c>
      <c r="S2598" s="89">
        <v>46136</v>
      </c>
      <c r="T2598" s="89">
        <v>46161</v>
      </c>
      <c r="U2598" s="89">
        <v>46259</v>
      </c>
      <c r="V2598" s="89">
        <v>46273</v>
      </c>
      <c r="W2598" s="89"/>
      <c r="X2598" s="89"/>
      <c r="Y2598" s="89"/>
      <c r="Z2598" s="89"/>
      <c r="AA2598" s="221"/>
      <c r="AB2598" s="221"/>
      <c r="AC2598" s="234"/>
      <c r="AD2598" s="221"/>
      <c r="AE2598" s="225"/>
      <c r="AF2598" s="226"/>
      <c r="AG2598" s="230"/>
      <c r="AH2598" s="230"/>
      <c r="AI2598" s="230"/>
      <c r="AJ2598" s="216"/>
      <c r="AK2598" s="216"/>
      <c r="AL2598" s="218"/>
      <c r="AM2598" s="213"/>
      <c r="AN2598" s="213"/>
      <c r="AO2598" s="213"/>
      <c r="AP2598" s="213"/>
      <c r="AQ2598" s="213"/>
      <c r="AR2598" s="213"/>
      <c r="AS2598" s="213"/>
      <c r="AT2598" s="207"/>
      <c r="AU2598" s="207"/>
      <c r="AV2598" s="207"/>
      <c r="AW2598" s="207"/>
      <c r="AX2598" s="207"/>
      <c r="AY2598" s="207"/>
      <c r="AZ2598" s="207"/>
      <c r="BA2598" s="207"/>
      <c r="BB2598" s="207"/>
      <c r="BC2598" s="207"/>
      <c r="BD2598" s="207"/>
      <c r="BE2598" s="207"/>
      <c r="BF2598" s="207"/>
      <c r="BG2598" s="207"/>
      <c r="BH2598" s="207"/>
      <c r="BI2598" s="207"/>
      <c r="BJ2598" s="207"/>
      <c r="BK2598" s="207"/>
      <c r="BL2598" s="207"/>
      <c r="BM2598" s="210"/>
      <c r="BN2598" s="204"/>
      <c r="BO2598" s="2"/>
    </row>
    <row r="2599" spans="1:67" ht="15" hidden="1" customHeight="1" x14ac:dyDescent="0.25">
      <c r="A2599" s="2"/>
      <c r="B2599" s="234"/>
      <c r="C2599" s="237"/>
      <c r="D2599" s="238"/>
      <c r="E2599" s="242"/>
      <c r="F2599" s="245"/>
      <c r="G2599" s="245"/>
      <c r="H2599" s="245"/>
      <c r="I2599" s="245"/>
      <c r="J2599" s="248"/>
      <c r="K2599" s="250"/>
      <c r="L2599" s="247"/>
      <c r="M2599" s="247"/>
      <c r="N2599" s="247"/>
      <c r="O2599" s="245"/>
      <c r="P2599" s="134" t="s">
        <v>262</v>
      </c>
      <c r="Q2599" s="89"/>
      <c r="R2599" s="89"/>
      <c r="S2599" s="89"/>
      <c r="T2599" s="89"/>
      <c r="U2599" s="89"/>
      <c r="V2599" s="89"/>
      <c r="W2599" s="89"/>
      <c r="X2599" s="89"/>
      <c r="Y2599" s="89"/>
      <c r="Z2599" s="89"/>
      <c r="AA2599" s="221"/>
      <c r="AB2599" s="221"/>
      <c r="AC2599" s="234"/>
      <c r="AD2599" s="221"/>
      <c r="AE2599" s="225"/>
      <c r="AF2599" s="226"/>
      <c r="AG2599" s="230"/>
      <c r="AH2599" s="230"/>
      <c r="AI2599" s="230"/>
      <c r="AJ2599" s="216"/>
      <c r="AK2599" s="216"/>
      <c r="AL2599" s="218"/>
      <c r="AM2599" s="213"/>
      <c r="AN2599" s="213"/>
      <c r="AO2599" s="213"/>
      <c r="AP2599" s="213"/>
      <c r="AQ2599" s="213"/>
      <c r="AR2599" s="213"/>
      <c r="AS2599" s="213"/>
      <c r="AT2599" s="207"/>
      <c r="AU2599" s="207"/>
      <c r="AV2599" s="207"/>
      <c r="AW2599" s="207"/>
      <c r="AX2599" s="207"/>
      <c r="AY2599" s="207"/>
      <c r="AZ2599" s="207"/>
      <c r="BA2599" s="207"/>
      <c r="BB2599" s="207"/>
      <c r="BC2599" s="207"/>
      <c r="BD2599" s="207"/>
      <c r="BE2599" s="207"/>
      <c r="BF2599" s="207"/>
      <c r="BG2599" s="207"/>
      <c r="BH2599" s="207"/>
      <c r="BI2599" s="207"/>
      <c r="BJ2599" s="207"/>
      <c r="BK2599" s="207"/>
      <c r="BL2599" s="207"/>
      <c r="BM2599" s="210"/>
      <c r="BN2599" s="204"/>
      <c r="BO2599" s="2"/>
    </row>
    <row r="2600" spans="1:67" ht="15" hidden="1" customHeight="1" x14ac:dyDescent="0.25">
      <c r="A2600" s="2"/>
      <c r="B2600" s="234"/>
      <c r="C2600" s="237"/>
      <c r="D2600" s="238"/>
      <c r="E2600" s="242"/>
      <c r="F2600" s="245"/>
      <c r="G2600" s="245"/>
      <c r="H2600" s="245"/>
      <c r="I2600" s="245"/>
      <c r="J2600" s="248"/>
      <c r="K2600" s="250"/>
      <c r="L2600" s="247"/>
      <c r="M2600" s="247"/>
      <c r="N2600" s="247"/>
      <c r="O2600" s="245"/>
      <c r="P2600" s="134" t="s">
        <v>263</v>
      </c>
      <c r="Q2600" s="89"/>
      <c r="R2600" s="89"/>
      <c r="S2600" s="89"/>
      <c r="T2600" s="89"/>
      <c r="U2600" s="89"/>
      <c r="V2600" s="89"/>
      <c r="W2600" s="89"/>
      <c r="X2600" s="89"/>
      <c r="Y2600" s="89"/>
      <c r="Z2600" s="89"/>
      <c r="AA2600" s="221"/>
      <c r="AB2600" s="221"/>
      <c r="AC2600" s="234"/>
      <c r="AD2600" s="221"/>
      <c r="AE2600" s="225"/>
      <c r="AF2600" s="226"/>
      <c r="AG2600" s="230"/>
      <c r="AH2600" s="230"/>
      <c r="AI2600" s="230"/>
      <c r="AJ2600" s="216"/>
      <c r="AK2600" s="216"/>
      <c r="AL2600" s="218"/>
      <c r="AM2600" s="213"/>
      <c r="AN2600" s="213"/>
      <c r="AO2600" s="213"/>
      <c r="AP2600" s="213"/>
      <c r="AQ2600" s="213"/>
      <c r="AR2600" s="213"/>
      <c r="AS2600" s="213"/>
      <c r="AT2600" s="207"/>
      <c r="AU2600" s="207"/>
      <c r="AV2600" s="207"/>
      <c r="AW2600" s="207"/>
      <c r="AX2600" s="207"/>
      <c r="AY2600" s="207"/>
      <c r="AZ2600" s="207"/>
      <c r="BA2600" s="207"/>
      <c r="BB2600" s="207"/>
      <c r="BC2600" s="207"/>
      <c r="BD2600" s="207"/>
      <c r="BE2600" s="207"/>
      <c r="BF2600" s="207"/>
      <c r="BG2600" s="207"/>
      <c r="BH2600" s="207"/>
      <c r="BI2600" s="207"/>
      <c r="BJ2600" s="207"/>
      <c r="BK2600" s="207"/>
      <c r="BL2600" s="207"/>
      <c r="BM2600" s="210"/>
      <c r="BN2600" s="204"/>
      <c r="BO2600" s="2"/>
    </row>
    <row r="2601" spans="1:67" ht="15" hidden="1" customHeight="1" x14ac:dyDescent="0.25">
      <c r="A2601" s="2"/>
      <c r="B2601" s="234"/>
      <c r="C2601" s="237"/>
      <c r="D2601" s="238"/>
      <c r="E2601" s="242"/>
      <c r="F2601" s="245"/>
      <c r="G2601" s="245"/>
      <c r="H2601" s="245"/>
      <c r="I2601" s="245"/>
      <c r="J2601" s="248"/>
      <c r="K2601" s="250"/>
      <c r="L2601" s="247"/>
      <c r="M2601" s="247"/>
      <c r="N2601" s="247"/>
      <c r="O2601" s="245"/>
      <c r="P2601" s="134" t="s">
        <v>27</v>
      </c>
      <c r="Q2601" s="89"/>
      <c r="R2601" s="89"/>
      <c r="S2601" s="89"/>
      <c r="T2601" s="89"/>
      <c r="U2601" s="89"/>
      <c r="V2601" s="89"/>
      <c r="W2601" s="89"/>
      <c r="X2601" s="89"/>
      <c r="Y2601" s="89"/>
      <c r="Z2601" s="89"/>
      <c r="AA2601" s="221"/>
      <c r="AB2601" s="221"/>
      <c r="AC2601" s="234"/>
      <c r="AD2601" s="221"/>
      <c r="AE2601" s="225"/>
      <c r="AF2601" s="226"/>
      <c r="AG2601" s="230"/>
      <c r="AH2601" s="230"/>
      <c r="AI2601" s="230"/>
      <c r="AJ2601" s="216"/>
      <c r="AK2601" s="216"/>
      <c r="AL2601" s="218"/>
      <c r="AM2601" s="213"/>
      <c r="AN2601" s="213"/>
      <c r="AO2601" s="213"/>
      <c r="AP2601" s="213"/>
      <c r="AQ2601" s="213"/>
      <c r="AR2601" s="213"/>
      <c r="AS2601" s="213"/>
      <c r="AT2601" s="207"/>
      <c r="AU2601" s="207"/>
      <c r="AV2601" s="207"/>
      <c r="AW2601" s="207"/>
      <c r="AX2601" s="207"/>
      <c r="AY2601" s="207"/>
      <c r="AZ2601" s="207"/>
      <c r="BA2601" s="207"/>
      <c r="BB2601" s="207"/>
      <c r="BC2601" s="207"/>
      <c r="BD2601" s="207"/>
      <c r="BE2601" s="207"/>
      <c r="BF2601" s="207"/>
      <c r="BG2601" s="207"/>
      <c r="BH2601" s="207"/>
      <c r="BI2601" s="207"/>
      <c r="BJ2601" s="207"/>
      <c r="BK2601" s="207"/>
      <c r="BL2601" s="207"/>
      <c r="BM2601" s="210"/>
      <c r="BN2601" s="204"/>
      <c r="BO2601" s="2"/>
    </row>
    <row r="2602" spans="1:67" ht="15" customHeight="1" x14ac:dyDescent="0.25">
      <c r="A2602" s="2"/>
      <c r="B2602" s="219"/>
      <c r="C2602" s="239"/>
      <c r="D2602" s="240"/>
      <c r="E2602" s="243"/>
      <c r="F2602" s="246"/>
      <c r="G2602" s="246"/>
      <c r="H2602" s="246"/>
      <c r="I2602" s="246"/>
      <c r="J2602" s="248"/>
      <c r="K2602" s="251"/>
      <c r="L2602" s="248"/>
      <c r="M2602" s="248"/>
      <c r="N2602" s="248"/>
      <c r="O2602" s="246"/>
      <c r="P2602" s="134" t="s">
        <v>28</v>
      </c>
      <c r="Q2602" s="182">
        <v>46104</v>
      </c>
      <c r="R2602" s="182">
        <v>46112</v>
      </c>
      <c r="S2602" s="182">
        <v>46121</v>
      </c>
      <c r="T2602" s="182">
        <v>46171</v>
      </c>
      <c r="U2602" s="182">
        <v>46171</v>
      </c>
      <c r="V2602" s="89"/>
      <c r="W2602" s="89"/>
      <c r="X2602" s="89"/>
      <c r="Y2602" s="89"/>
      <c r="Z2602" s="89"/>
      <c r="AA2602" s="232"/>
      <c r="AB2602" s="222"/>
      <c r="AC2602" s="252"/>
      <c r="AD2602" s="222"/>
      <c r="AE2602" s="227"/>
      <c r="AF2602" s="228"/>
      <c r="AG2602" s="231"/>
      <c r="AH2602" s="232"/>
      <c r="AI2602" s="232"/>
      <c r="AJ2602" s="217"/>
      <c r="AK2602" s="217"/>
      <c r="AL2602" s="219"/>
      <c r="AM2602" s="214"/>
      <c r="AN2602" s="214"/>
      <c r="AO2602" s="214"/>
      <c r="AP2602" s="214"/>
      <c r="AQ2602" s="214"/>
      <c r="AR2602" s="214"/>
      <c r="AS2602" s="214"/>
      <c r="AT2602" s="208"/>
      <c r="AU2602" s="208"/>
      <c r="AV2602" s="208"/>
      <c r="AW2602" s="208"/>
      <c r="AX2602" s="208"/>
      <c r="AY2602" s="208"/>
      <c r="AZ2602" s="208"/>
      <c r="BA2602" s="208"/>
      <c r="BB2602" s="208"/>
      <c r="BC2602" s="208"/>
      <c r="BD2602" s="208"/>
      <c r="BE2602" s="208"/>
      <c r="BF2602" s="208"/>
      <c r="BG2602" s="208"/>
      <c r="BH2602" s="208"/>
      <c r="BI2602" s="208"/>
      <c r="BJ2602" s="208"/>
      <c r="BK2602" s="208"/>
      <c r="BL2602" s="208"/>
      <c r="BM2602" s="211"/>
      <c r="BN2602" s="205"/>
      <c r="BO2602" s="2"/>
    </row>
    <row r="2603" spans="1:67" ht="15" hidden="1" customHeight="1" x14ac:dyDescent="0.25">
      <c r="A2603" s="2"/>
      <c r="B2603" s="233" t="s">
        <v>1701</v>
      </c>
      <c r="C2603" s="235" t="s">
        <v>1198</v>
      </c>
      <c r="D2603" s="236"/>
      <c r="E2603" s="241"/>
      <c r="F2603" s="244" t="s">
        <v>2123</v>
      </c>
      <c r="G2603" s="245"/>
      <c r="H2603" s="245"/>
      <c r="I2603" s="245" t="s">
        <v>2120</v>
      </c>
      <c r="J2603" s="247"/>
      <c r="K2603" s="249">
        <v>46204</v>
      </c>
      <c r="L2603" s="247" t="s">
        <v>498</v>
      </c>
      <c r="M2603" s="247">
        <v>1</v>
      </c>
      <c r="N2603" s="247"/>
      <c r="O2603" s="245" t="s">
        <v>1596</v>
      </c>
      <c r="P2603" s="135" t="s">
        <v>148</v>
      </c>
      <c r="Q2603" s="89"/>
      <c r="R2603" s="89"/>
      <c r="S2603" s="89"/>
      <c r="T2603" s="89"/>
      <c r="U2603" s="89"/>
      <c r="V2603" s="89"/>
      <c r="W2603" s="89"/>
      <c r="X2603" s="89"/>
      <c r="Y2603" s="89"/>
      <c r="Z2603" s="89"/>
      <c r="AA2603" s="220">
        <v>73</v>
      </c>
      <c r="AB2603" s="220"/>
      <c r="AC2603" s="233"/>
      <c r="AD2603" s="220"/>
      <c r="AE2603" s="223">
        <v>70</v>
      </c>
      <c r="AF2603" s="224"/>
      <c r="AG2603" s="229"/>
      <c r="AH2603" s="229">
        <v>70</v>
      </c>
      <c r="AI2603" s="229">
        <v>9.7562279482518985E-2</v>
      </c>
      <c r="AJ2603" s="215"/>
      <c r="AK2603" s="215"/>
      <c r="AL2603" s="209" t="s">
        <v>1590</v>
      </c>
      <c r="AM2603" s="212"/>
      <c r="AN2603" s="212"/>
      <c r="AO2603" s="212"/>
      <c r="AP2603" s="212"/>
      <c r="AQ2603" s="212"/>
      <c r="AR2603" s="212"/>
      <c r="AS2603" s="212"/>
      <c r="AT2603" s="206"/>
      <c r="AU2603" s="206"/>
      <c r="AV2603" s="206"/>
      <c r="AW2603" s="206"/>
      <c r="AX2603" s="206"/>
      <c r="AY2603" s="206"/>
      <c r="AZ2603" s="206"/>
      <c r="BA2603" s="206"/>
      <c r="BB2603" s="206"/>
      <c r="BC2603" s="206"/>
      <c r="BD2603" s="206"/>
      <c r="BE2603" s="206"/>
      <c r="BF2603" s="206"/>
      <c r="BG2603" s="206"/>
      <c r="BH2603" s="206"/>
      <c r="BI2603" s="206"/>
      <c r="BJ2603" s="206"/>
      <c r="BK2603" s="206"/>
      <c r="BL2603" s="206"/>
      <c r="BM2603" s="209"/>
      <c r="BN2603" s="203"/>
      <c r="BO2603" s="2"/>
    </row>
    <row r="2604" spans="1:67" ht="15" customHeight="1" x14ac:dyDescent="0.25">
      <c r="A2604" s="2"/>
      <c r="B2604" s="234"/>
      <c r="C2604" s="237"/>
      <c r="D2604" s="238"/>
      <c r="E2604" s="242"/>
      <c r="F2604" s="245"/>
      <c r="G2604" s="245"/>
      <c r="H2604" s="245"/>
      <c r="I2604" s="245"/>
      <c r="J2604" s="248"/>
      <c r="K2604" s="250"/>
      <c r="L2604" s="247"/>
      <c r="M2604" s="247"/>
      <c r="N2604" s="247"/>
      <c r="O2604" s="245"/>
      <c r="P2604" s="134" t="s">
        <v>26</v>
      </c>
      <c r="Q2604" s="89">
        <v>46163</v>
      </c>
      <c r="R2604" s="89">
        <v>46171</v>
      </c>
      <c r="S2604" s="89">
        <v>46178</v>
      </c>
      <c r="T2604" s="89">
        <v>46241</v>
      </c>
      <c r="U2604" s="89">
        <v>46325</v>
      </c>
      <c r="V2604" s="89">
        <v>46339</v>
      </c>
      <c r="W2604" s="89"/>
      <c r="X2604" s="89"/>
      <c r="Y2604" s="89"/>
      <c r="Z2604" s="89"/>
      <c r="AA2604" s="221"/>
      <c r="AB2604" s="221"/>
      <c r="AC2604" s="234"/>
      <c r="AD2604" s="221"/>
      <c r="AE2604" s="225"/>
      <c r="AF2604" s="226"/>
      <c r="AG2604" s="230"/>
      <c r="AH2604" s="230"/>
      <c r="AI2604" s="230"/>
      <c r="AJ2604" s="216"/>
      <c r="AK2604" s="216"/>
      <c r="AL2604" s="218"/>
      <c r="AM2604" s="213"/>
      <c r="AN2604" s="213"/>
      <c r="AO2604" s="213"/>
      <c r="AP2604" s="213"/>
      <c r="AQ2604" s="213"/>
      <c r="AR2604" s="213"/>
      <c r="AS2604" s="213"/>
      <c r="AT2604" s="207"/>
      <c r="AU2604" s="207"/>
      <c r="AV2604" s="207"/>
      <c r="AW2604" s="207"/>
      <c r="AX2604" s="207"/>
      <c r="AY2604" s="207"/>
      <c r="AZ2604" s="207"/>
      <c r="BA2604" s="207"/>
      <c r="BB2604" s="207"/>
      <c r="BC2604" s="207"/>
      <c r="BD2604" s="207"/>
      <c r="BE2604" s="207"/>
      <c r="BF2604" s="207"/>
      <c r="BG2604" s="207"/>
      <c r="BH2604" s="207"/>
      <c r="BI2604" s="207"/>
      <c r="BJ2604" s="207"/>
      <c r="BK2604" s="207"/>
      <c r="BL2604" s="207"/>
      <c r="BM2604" s="210"/>
      <c r="BN2604" s="204"/>
      <c r="BO2604" s="2"/>
    </row>
    <row r="2605" spans="1:67" ht="15" hidden="1" customHeight="1" x14ac:dyDescent="0.25">
      <c r="A2605" s="2"/>
      <c r="B2605" s="234"/>
      <c r="C2605" s="237"/>
      <c r="D2605" s="238"/>
      <c r="E2605" s="242"/>
      <c r="F2605" s="245"/>
      <c r="G2605" s="245"/>
      <c r="H2605" s="245"/>
      <c r="I2605" s="245"/>
      <c r="J2605" s="248"/>
      <c r="K2605" s="250"/>
      <c r="L2605" s="247"/>
      <c r="M2605" s="247"/>
      <c r="N2605" s="247"/>
      <c r="O2605" s="245"/>
      <c r="P2605" s="134" t="s">
        <v>262</v>
      </c>
      <c r="Q2605" s="89"/>
      <c r="R2605" s="89"/>
      <c r="S2605" s="89"/>
      <c r="T2605" s="89"/>
      <c r="U2605" s="89"/>
      <c r="V2605" s="89"/>
      <c r="W2605" s="89"/>
      <c r="X2605" s="89"/>
      <c r="Y2605" s="89"/>
      <c r="Z2605" s="89"/>
      <c r="AA2605" s="221"/>
      <c r="AB2605" s="221"/>
      <c r="AC2605" s="234"/>
      <c r="AD2605" s="221"/>
      <c r="AE2605" s="225"/>
      <c r="AF2605" s="226"/>
      <c r="AG2605" s="230"/>
      <c r="AH2605" s="230"/>
      <c r="AI2605" s="230"/>
      <c r="AJ2605" s="216"/>
      <c r="AK2605" s="216"/>
      <c r="AL2605" s="218"/>
      <c r="AM2605" s="213"/>
      <c r="AN2605" s="213"/>
      <c r="AO2605" s="213"/>
      <c r="AP2605" s="213"/>
      <c r="AQ2605" s="213"/>
      <c r="AR2605" s="213"/>
      <c r="AS2605" s="213"/>
      <c r="AT2605" s="207"/>
      <c r="AU2605" s="207"/>
      <c r="AV2605" s="207"/>
      <c r="AW2605" s="207"/>
      <c r="AX2605" s="207"/>
      <c r="AY2605" s="207"/>
      <c r="AZ2605" s="207"/>
      <c r="BA2605" s="207"/>
      <c r="BB2605" s="207"/>
      <c r="BC2605" s="207"/>
      <c r="BD2605" s="207"/>
      <c r="BE2605" s="207"/>
      <c r="BF2605" s="207"/>
      <c r="BG2605" s="207"/>
      <c r="BH2605" s="207"/>
      <c r="BI2605" s="207"/>
      <c r="BJ2605" s="207"/>
      <c r="BK2605" s="207"/>
      <c r="BL2605" s="207"/>
      <c r="BM2605" s="210"/>
      <c r="BN2605" s="204"/>
      <c r="BO2605" s="2"/>
    </row>
    <row r="2606" spans="1:67" ht="15" hidden="1" customHeight="1" x14ac:dyDescent="0.25">
      <c r="A2606" s="2"/>
      <c r="B2606" s="234"/>
      <c r="C2606" s="237"/>
      <c r="D2606" s="238"/>
      <c r="E2606" s="242"/>
      <c r="F2606" s="245"/>
      <c r="G2606" s="245"/>
      <c r="H2606" s="245"/>
      <c r="I2606" s="245"/>
      <c r="J2606" s="248"/>
      <c r="K2606" s="250"/>
      <c r="L2606" s="247"/>
      <c r="M2606" s="247"/>
      <c r="N2606" s="247"/>
      <c r="O2606" s="245"/>
      <c r="P2606" s="134" t="s">
        <v>263</v>
      </c>
      <c r="Q2606" s="89"/>
      <c r="R2606" s="89"/>
      <c r="S2606" s="89"/>
      <c r="T2606" s="89"/>
      <c r="U2606" s="89"/>
      <c r="V2606" s="89"/>
      <c r="W2606" s="89"/>
      <c r="X2606" s="89"/>
      <c r="Y2606" s="89"/>
      <c r="Z2606" s="89"/>
      <c r="AA2606" s="221"/>
      <c r="AB2606" s="221"/>
      <c r="AC2606" s="234"/>
      <c r="AD2606" s="221"/>
      <c r="AE2606" s="225"/>
      <c r="AF2606" s="226"/>
      <c r="AG2606" s="230"/>
      <c r="AH2606" s="230"/>
      <c r="AI2606" s="230"/>
      <c r="AJ2606" s="216"/>
      <c r="AK2606" s="216"/>
      <c r="AL2606" s="218"/>
      <c r="AM2606" s="213"/>
      <c r="AN2606" s="213"/>
      <c r="AO2606" s="213"/>
      <c r="AP2606" s="213"/>
      <c r="AQ2606" s="213"/>
      <c r="AR2606" s="213"/>
      <c r="AS2606" s="213"/>
      <c r="AT2606" s="207"/>
      <c r="AU2606" s="207"/>
      <c r="AV2606" s="207"/>
      <c r="AW2606" s="207"/>
      <c r="AX2606" s="207"/>
      <c r="AY2606" s="207"/>
      <c r="AZ2606" s="207"/>
      <c r="BA2606" s="207"/>
      <c r="BB2606" s="207"/>
      <c r="BC2606" s="207"/>
      <c r="BD2606" s="207"/>
      <c r="BE2606" s="207"/>
      <c r="BF2606" s="207"/>
      <c r="BG2606" s="207"/>
      <c r="BH2606" s="207"/>
      <c r="BI2606" s="207"/>
      <c r="BJ2606" s="207"/>
      <c r="BK2606" s="207"/>
      <c r="BL2606" s="207"/>
      <c r="BM2606" s="210"/>
      <c r="BN2606" s="204"/>
      <c r="BO2606" s="2"/>
    </row>
    <row r="2607" spans="1:67" ht="15" hidden="1" customHeight="1" x14ac:dyDescent="0.25">
      <c r="A2607" s="2"/>
      <c r="B2607" s="234"/>
      <c r="C2607" s="237"/>
      <c r="D2607" s="238"/>
      <c r="E2607" s="242"/>
      <c r="F2607" s="245"/>
      <c r="G2607" s="245"/>
      <c r="H2607" s="245"/>
      <c r="I2607" s="245"/>
      <c r="J2607" s="248"/>
      <c r="K2607" s="250"/>
      <c r="L2607" s="247"/>
      <c r="M2607" s="247"/>
      <c r="N2607" s="247"/>
      <c r="O2607" s="245"/>
      <c r="P2607" s="134" t="s">
        <v>27</v>
      </c>
      <c r="Q2607" s="89"/>
      <c r="R2607" s="89"/>
      <c r="S2607" s="89"/>
      <c r="T2607" s="89"/>
      <c r="U2607" s="89"/>
      <c r="V2607" s="89"/>
      <c r="W2607" s="89"/>
      <c r="X2607" s="89"/>
      <c r="Y2607" s="89"/>
      <c r="Z2607" s="89"/>
      <c r="AA2607" s="221"/>
      <c r="AB2607" s="221"/>
      <c r="AC2607" s="234"/>
      <c r="AD2607" s="221"/>
      <c r="AE2607" s="225"/>
      <c r="AF2607" s="226"/>
      <c r="AG2607" s="230"/>
      <c r="AH2607" s="230"/>
      <c r="AI2607" s="230"/>
      <c r="AJ2607" s="216"/>
      <c r="AK2607" s="216"/>
      <c r="AL2607" s="218"/>
      <c r="AM2607" s="213"/>
      <c r="AN2607" s="213"/>
      <c r="AO2607" s="213"/>
      <c r="AP2607" s="213"/>
      <c r="AQ2607" s="213"/>
      <c r="AR2607" s="213"/>
      <c r="AS2607" s="213"/>
      <c r="AT2607" s="207"/>
      <c r="AU2607" s="207"/>
      <c r="AV2607" s="207"/>
      <c r="AW2607" s="207"/>
      <c r="AX2607" s="207"/>
      <c r="AY2607" s="207"/>
      <c r="AZ2607" s="207"/>
      <c r="BA2607" s="207"/>
      <c r="BB2607" s="207"/>
      <c r="BC2607" s="207"/>
      <c r="BD2607" s="207"/>
      <c r="BE2607" s="207"/>
      <c r="BF2607" s="207"/>
      <c r="BG2607" s="207"/>
      <c r="BH2607" s="207"/>
      <c r="BI2607" s="207"/>
      <c r="BJ2607" s="207"/>
      <c r="BK2607" s="207"/>
      <c r="BL2607" s="207"/>
      <c r="BM2607" s="210"/>
      <c r="BN2607" s="204"/>
      <c r="BO2607" s="2"/>
    </row>
    <row r="2608" spans="1:67" ht="15" customHeight="1" x14ac:dyDescent="0.25">
      <c r="A2608" s="2"/>
      <c r="B2608" s="219"/>
      <c r="C2608" s="239"/>
      <c r="D2608" s="240"/>
      <c r="E2608" s="243"/>
      <c r="F2608" s="246"/>
      <c r="G2608" s="246"/>
      <c r="H2608" s="246"/>
      <c r="I2608" s="246"/>
      <c r="J2608" s="248"/>
      <c r="K2608" s="251"/>
      <c r="L2608" s="248"/>
      <c r="M2608" s="248"/>
      <c r="N2608" s="248"/>
      <c r="O2608" s="246"/>
      <c r="P2608" s="134" t="s">
        <v>28</v>
      </c>
      <c r="Q2608" s="182">
        <v>46125</v>
      </c>
      <c r="R2608" s="182">
        <v>46135</v>
      </c>
      <c r="S2608" s="182">
        <v>46149</v>
      </c>
      <c r="T2608" s="182">
        <v>46204</v>
      </c>
      <c r="U2608" s="89"/>
      <c r="V2608" s="89"/>
      <c r="W2608" s="89"/>
      <c r="X2608" s="89"/>
      <c r="Y2608" s="89"/>
      <c r="Z2608" s="89"/>
      <c r="AA2608" s="232"/>
      <c r="AB2608" s="222"/>
      <c r="AC2608" s="252"/>
      <c r="AD2608" s="222"/>
      <c r="AE2608" s="227"/>
      <c r="AF2608" s="228"/>
      <c r="AG2608" s="231"/>
      <c r="AH2608" s="232"/>
      <c r="AI2608" s="232"/>
      <c r="AJ2608" s="217"/>
      <c r="AK2608" s="217"/>
      <c r="AL2608" s="219"/>
      <c r="AM2608" s="214"/>
      <c r="AN2608" s="214"/>
      <c r="AO2608" s="214"/>
      <c r="AP2608" s="214"/>
      <c r="AQ2608" s="214"/>
      <c r="AR2608" s="214"/>
      <c r="AS2608" s="214"/>
      <c r="AT2608" s="208"/>
      <c r="AU2608" s="208"/>
      <c r="AV2608" s="208"/>
      <c r="AW2608" s="208"/>
      <c r="AX2608" s="208"/>
      <c r="AY2608" s="208"/>
      <c r="AZ2608" s="208"/>
      <c r="BA2608" s="208"/>
      <c r="BB2608" s="208"/>
      <c r="BC2608" s="208"/>
      <c r="BD2608" s="208"/>
      <c r="BE2608" s="208"/>
      <c r="BF2608" s="208"/>
      <c r="BG2608" s="208"/>
      <c r="BH2608" s="208"/>
      <c r="BI2608" s="208"/>
      <c r="BJ2608" s="208"/>
      <c r="BK2608" s="208"/>
      <c r="BL2608" s="208"/>
      <c r="BM2608" s="211"/>
      <c r="BN2608" s="205"/>
      <c r="BO2608" s="2"/>
    </row>
    <row r="2609" spans="1:67" ht="15" hidden="1" customHeight="1" x14ac:dyDescent="0.25">
      <c r="A2609" s="2"/>
      <c r="B2609" s="233" t="s">
        <v>1701</v>
      </c>
      <c r="C2609" s="235" t="s">
        <v>1201</v>
      </c>
      <c r="D2609" s="236"/>
      <c r="E2609" s="241"/>
      <c r="F2609" s="244" t="s">
        <v>2124</v>
      </c>
      <c r="G2609" s="245"/>
      <c r="H2609" s="245"/>
      <c r="I2609" s="245" t="s">
        <v>2120</v>
      </c>
      <c r="J2609" s="247"/>
      <c r="K2609" s="249">
        <v>46204</v>
      </c>
      <c r="L2609" s="247" t="s">
        <v>498</v>
      </c>
      <c r="M2609" s="247">
        <v>1</v>
      </c>
      <c r="N2609" s="247"/>
      <c r="O2609" s="245" t="s">
        <v>1596</v>
      </c>
      <c r="P2609" s="135" t="s">
        <v>148</v>
      </c>
      <c r="Q2609" s="89"/>
      <c r="R2609" s="89"/>
      <c r="S2609" s="89"/>
      <c r="T2609" s="89"/>
      <c r="U2609" s="89"/>
      <c r="V2609" s="89"/>
      <c r="W2609" s="89"/>
      <c r="X2609" s="89"/>
      <c r="Y2609" s="89"/>
      <c r="Z2609" s="89"/>
      <c r="AA2609" s="220">
        <v>73</v>
      </c>
      <c r="AB2609" s="220"/>
      <c r="AC2609" s="233"/>
      <c r="AD2609" s="220"/>
      <c r="AE2609" s="223">
        <v>70</v>
      </c>
      <c r="AF2609" s="224"/>
      <c r="AG2609" s="229"/>
      <c r="AH2609" s="229">
        <v>70</v>
      </c>
      <c r="AI2609" s="229">
        <v>9.7562279482518985E-2</v>
      </c>
      <c r="AJ2609" s="215"/>
      <c r="AK2609" s="215"/>
      <c r="AL2609" s="209" t="s">
        <v>1590</v>
      </c>
      <c r="AM2609" s="212"/>
      <c r="AN2609" s="212"/>
      <c r="AO2609" s="212"/>
      <c r="AP2609" s="212"/>
      <c r="AQ2609" s="212"/>
      <c r="AR2609" s="212"/>
      <c r="AS2609" s="212"/>
      <c r="AT2609" s="206"/>
      <c r="AU2609" s="206"/>
      <c r="AV2609" s="206"/>
      <c r="AW2609" s="206"/>
      <c r="AX2609" s="206"/>
      <c r="AY2609" s="206"/>
      <c r="AZ2609" s="206"/>
      <c r="BA2609" s="206"/>
      <c r="BB2609" s="206"/>
      <c r="BC2609" s="206"/>
      <c r="BD2609" s="206"/>
      <c r="BE2609" s="206"/>
      <c r="BF2609" s="206"/>
      <c r="BG2609" s="206"/>
      <c r="BH2609" s="206"/>
      <c r="BI2609" s="206"/>
      <c r="BJ2609" s="206"/>
      <c r="BK2609" s="206"/>
      <c r="BL2609" s="206"/>
      <c r="BM2609" s="209"/>
      <c r="BN2609" s="203"/>
      <c r="BO2609" s="2"/>
    </row>
    <row r="2610" spans="1:67" ht="15" customHeight="1" x14ac:dyDescent="0.25">
      <c r="A2610" s="2"/>
      <c r="B2610" s="234"/>
      <c r="C2610" s="237"/>
      <c r="D2610" s="238"/>
      <c r="E2610" s="242"/>
      <c r="F2610" s="245"/>
      <c r="G2610" s="245"/>
      <c r="H2610" s="245"/>
      <c r="I2610" s="245"/>
      <c r="J2610" s="248"/>
      <c r="K2610" s="250"/>
      <c r="L2610" s="247"/>
      <c r="M2610" s="247"/>
      <c r="N2610" s="247"/>
      <c r="O2610" s="245"/>
      <c r="P2610" s="134" t="s">
        <v>26</v>
      </c>
      <c r="Q2610" s="89">
        <v>46163</v>
      </c>
      <c r="R2610" s="89">
        <v>46171</v>
      </c>
      <c r="S2610" s="89">
        <v>46178</v>
      </c>
      <c r="T2610" s="89">
        <v>46241</v>
      </c>
      <c r="U2610" s="89">
        <v>46325</v>
      </c>
      <c r="V2610" s="89">
        <v>46339</v>
      </c>
      <c r="W2610" s="89"/>
      <c r="X2610" s="89"/>
      <c r="Y2610" s="89"/>
      <c r="Z2610" s="89"/>
      <c r="AA2610" s="221"/>
      <c r="AB2610" s="221"/>
      <c r="AC2610" s="234"/>
      <c r="AD2610" s="221"/>
      <c r="AE2610" s="225"/>
      <c r="AF2610" s="226"/>
      <c r="AG2610" s="230"/>
      <c r="AH2610" s="230"/>
      <c r="AI2610" s="230"/>
      <c r="AJ2610" s="216"/>
      <c r="AK2610" s="216"/>
      <c r="AL2610" s="218"/>
      <c r="AM2610" s="213"/>
      <c r="AN2610" s="213"/>
      <c r="AO2610" s="213"/>
      <c r="AP2610" s="213"/>
      <c r="AQ2610" s="213"/>
      <c r="AR2610" s="213"/>
      <c r="AS2610" s="213"/>
      <c r="AT2610" s="207"/>
      <c r="AU2610" s="207"/>
      <c r="AV2610" s="207"/>
      <c r="AW2610" s="207"/>
      <c r="AX2610" s="207"/>
      <c r="AY2610" s="207"/>
      <c r="AZ2610" s="207"/>
      <c r="BA2610" s="207"/>
      <c r="BB2610" s="207"/>
      <c r="BC2610" s="207"/>
      <c r="BD2610" s="207"/>
      <c r="BE2610" s="207"/>
      <c r="BF2610" s="207"/>
      <c r="BG2610" s="207"/>
      <c r="BH2610" s="207"/>
      <c r="BI2610" s="207"/>
      <c r="BJ2610" s="207"/>
      <c r="BK2610" s="207"/>
      <c r="BL2610" s="207"/>
      <c r="BM2610" s="210"/>
      <c r="BN2610" s="204"/>
      <c r="BO2610" s="2"/>
    </row>
    <row r="2611" spans="1:67" ht="15" hidden="1" customHeight="1" x14ac:dyDescent="0.25">
      <c r="A2611" s="2"/>
      <c r="B2611" s="234"/>
      <c r="C2611" s="237"/>
      <c r="D2611" s="238"/>
      <c r="E2611" s="242"/>
      <c r="F2611" s="245"/>
      <c r="G2611" s="245"/>
      <c r="H2611" s="245"/>
      <c r="I2611" s="245"/>
      <c r="J2611" s="248"/>
      <c r="K2611" s="250"/>
      <c r="L2611" s="247"/>
      <c r="M2611" s="247"/>
      <c r="N2611" s="247"/>
      <c r="O2611" s="245"/>
      <c r="P2611" s="134" t="s">
        <v>262</v>
      </c>
      <c r="Q2611" s="89"/>
      <c r="R2611" s="89"/>
      <c r="S2611" s="89"/>
      <c r="T2611" s="89"/>
      <c r="U2611" s="89"/>
      <c r="V2611" s="89"/>
      <c r="W2611" s="89"/>
      <c r="X2611" s="89"/>
      <c r="Y2611" s="89"/>
      <c r="Z2611" s="89"/>
      <c r="AA2611" s="221"/>
      <c r="AB2611" s="221"/>
      <c r="AC2611" s="234"/>
      <c r="AD2611" s="221"/>
      <c r="AE2611" s="225"/>
      <c r="AF2611" s="226"/>
      <c r="AG2611" s="230"/>
      <c r="AH2611" s="230"/>
      <c r="AI2611" s="230"/>
      <c r="AJ2611" s="216"/>
      <c r="AK2611" s="216"/>
      <c r="AL2611" s="218"/>
      <c r="AM2611" s="213"/>
      <c r="AN2611" s="213"/>
      <c r="AO2611" s="213"/>
      <c r="AP2611" s="213"/>
      <c r="AQ2611" s="213"/>
      <c r="AR2611" s="213"/>
      <c r="AS2611" s="213"/>
      <c r="AT2611" s="207"/>
      <c r="AU2611" s="207"/>
      <c r="AV2611" s="207"/>
      <c r="AW2611" s="207"/>
      <c r="AX2611" s="207"/>
      <c r="AY2611" s="207"/>
      <c r="AZ2611" s="207"/>
      <c r="BA2611" s="207"/>
      <c r="BB2611" s="207"/>
      <c r="BC2611" s="207"/>
      <c r="BD2611" s="207"/>
      <c r="BE2611" s="207"/>
      <c r="BF2611" s="207"/>
      <c r="BG2611" s="207"/>
      <c r="BH2611" s="207"/>
      <c r="BI2611" s="207"/>
      <c r="BJ2611" s="207"/>
      <c r="BK2611" s="207"/>
      <c r="BL2611" s="207"/>
      <c r="BM2611" s="210"/>
      <c r="BN2611" s="204"/>
      <c r="BO2611" s="2"/>
    </row>
    <row r="2612" spans="1:67" ht="15" hidden="1" customHeight="1" x14ac:dyDescent="0.25">
      <c r="A2612" s="2"/>
      <c r="B2612" s="234"/>
      <c r="C2612" s="237"/>
      <c r="D2612" s="238"/>
      <c r="E2612" s="242"/>
      <c r="F2612" s="245"/>
      <c r="G2612" s="245"/>
      <c r="H2612" s="245"/>
      <c r="I2612" s="245"/>
      <c r="J2612" s="248"/>
      <c r="K2612" s="250"/>
      <c r="L2612" s="247"/>
      <c r="M2612" s="247"/>
      <c r="N2612" s="247"/>
      <c r="O2612" s="245"/>
      <c r="P2612" s="134" t="s">
        <v>263</v>
      </c>
      <c r="Q2612" s="89"/>
      <c r="R2612" s="89"/>
      <c r="S2612" s="89"/>
      <c r="T2612" s="89"/>
      <c r="U2612" s="89"/>
      <c r="V2612" s="89"/>
      <c r="W2612" s="89"/>
      <c r="X2612" s="89"/>
      <c r="Y2612" s="89"/>
      <c r="Z2612" s="89"/>
      <c r="AA2612" s="221"/>
      <c r="AB2612" s="221"/>
      <c r="AC2612" s="234"/>
      <c r="AD2612" s="221"/>
      <c r="AE2612" s="225"/>
      <c r="AF2612" s="226"/>
      <c r="AG2612" s="230"/>
      <c r="AH2612" s="230"/>
      <c r="AI2612" s="230"/>
      <c r="AJ2612" s="216"/>
      <c r="AK2612" s="216"/>
      <c r="AL2612" s="218"/>
      <c r="AM2612" s="213"/>
      <c r="AN2612" s="213"/>
      <c r="AO2612" s="213"/>
      <c r="AP2612" s="213"/>
      <c r="AQ2612" s="213"/>
      <c r="AR2612" s="213"/>
      <c r="AS2612" s="213"/>
      <c r="AT2612" s="207"/>
      <c r="AU2612" s="207"/>
      <c r="AV2612" s="207"/>
      <c r="AW2612" s="207"/>
      <c r="AX2612" s="207"/>
      <c r="AY2612" s="207"/>
      <c r="AZ2612" s="207"/>
      <c r="BA2612" s="207"/>
      <c r="BB2612" s="207"/>
      <c r="BC2612" s="207"/>
      <c r="BD2612" s="207"/>
      <c r="BE2612" s="207"/>
      <c r="BF2612" s="207"/>
      <c r="BG2612" s="207"/>
      <c r="BH2612" s="207"/>
      <c r="BI2612" s="207"/>
      <c r="BJ2612" s="207"/>
      <c r="BK2612" s="207"/>
      <c r="BL2612" s="207"/>
      <c r="BM2612" s="210"/>
      <c r="BN2612" s="204"/>
      <c r="BO2612" s="2"/>
    </row>
    <row r="2613" spans="1:67" ht="15" hidden="1" customHeight="1" x14ac:dyDescent="0.25">
      <c r="A2613" s="2"/>
      <c r="B2613" s="234"/>
      <c r="C2613" s="237"/>
      <c r="D2613" s="238"/>
      <c r="E2613" s="242"/>
      <c r="F2613" s="245"/>
      <c r="G2613" s="245"/>
      <c r="H2613" s="245"/>
      <c r="I2613" s="245"/>
      <c r="J2613" s="248"/>
      <c r="K2613" s="250"/>
      <c r="L2613" s="247"/>
      <c r="M2613" s="247"/>
      <c r="N2613" s="247"/>
      <c r="O2613" s="245"/>
      <c r="P2613" s="134" t="s">
        <v>27</v>
      </c>
      <c r="Q2613" s="89"/>
      <c r="R2613" s="89"/>
      <c r="S2613" s="89"/>
      <c r="T2613" s="89"/>
      <c r="U2613" s="89"/>
      <c r="V2613" s="89"/>
      <c r="W2613" s="89"/>
      <c r="X2613" s="89"/>
      <c r="Y2613" s="89"/>
      <c r="Z2613" s="89"/>
      <c r="AA2613" s="221"/>
      <c r="AB2613" s="221"/>
      <c r="AC2613" s="234"/>
      <c r="AD2613" s="221"/>
      <c r="AE2613" s="225"/>
      <c r="AF2613" s="226"/>
      <c r="AG2613" s="230"/>
      <c r="AH2613" s="230"/>
      <c r="AI2613" s="230"/>
      <c r="AJ2613" s="216"/>
      <c r="AK2613" s="216"/>
      <c r="AL2613" s="218"/>
      <c r="AM2613" s="213"/>
      <c r="AN2613" s="213"/>
      <c r="AO2613" s="213"/>
      <c r="AP2613" s="213"/>
      <c r="AQ2613" s="213"/>
      <c r="AR2613" s="213"/>
      <c r="AS2613" s="213"/>
      <c r="AT2613" s="207"/>
      <c r="AU2613" s="207"/>
      <c r="AV2613" s="207"/>
      <c r="AW2613" s="207"/>
      <c r="AX2613" s="207"/>
      <c r="AY2613" s="207"/>
      <c r="AZ2613" s="207"/>
      <c r="BA2613" s="207"/>
      <c r="BB2613" s="207"/>
      <c r="BC2613" s="207"/>
      <c r="BD2613" s="207"/>
      <c r="BE2613" s="207"/>
      <c r="BF2613" s="207"/>
      <c r="BG2613" s="207"/>
      <c r="BH2613" s="207"/>
      <c r="BI2613" s="207"/>
      <c r="BJ2613" s="207"/>
      <c r="BK2613" s="207"/>
      <c r="BL2613" s="207"/>
      <c r="BM2613" s="210"/>
      <c r="BN2613" s="204"/>
      <c r="BO2613" s="2"/>
    </row>
    <row r="2614" spans="1:67" ht="15" customHeight="1" x14ac:dyDescent="0.25">
      <c r="A2614" s="2"/>
      <c r="B2614" s="219"/>
      <c r="C2614" s="239"/>
      <c r="D2614" s="240"/>
      <c r="E2614" s="243"/>
      <c r="F2614" s="246"/>
      <c r="G2614" s="246"/>
      <c r="H2614" s="246"/>
      <c r="I2614" s="246"/>
      <c r="J2614" s="248"/>
      <c r="K2614" s="251"/>
      <c r="L2614" s="248"/>
      <c r="M2614" s="248"/>
      <c r="N2614" s="248"/>
      <c r="O2614" s="246"/>
      <c r="P2614" s="134" t="s">
        <v>28</v>
      </c>
      <c r="Q2614" s="182">
        <v>46125</v>
      </c>
      <c r="R2614" s="182">
        <v>46135</v>
      </c>
      <c r="S2614" s="182">
        <v>46149</v>
      </c>
      <c r="T2614" s="182">
        <v>46204</v>
      </c>
      <c r="U2614" s="89"/>
      <c r="V2614" s="89"/>
      <c r="W2614" s="89"/>
      <c r="X2614" s="89"/>
      <c r="Y2614" s="89"/>
      <c r="Z2614" s="89"/>
      <c r="AA2614" s="232"/>
      <c r="AB2614" s="222"/>
      <c r="AC2614" s="252"/>
      <c r="AD2614" s="222"/>
      <c r="AE2614" s="227"/>
      <c r="AF2614" s="228"/>
      <c r="AG2614" s="231"/>
      <c r="AH2614" s="232"/>
      <c r="AI2614" s="232"/>
      <c r="AJ2614" s="217"/>
      <c r="AK2614" s="217"/>
      <c r="AL2614" s="219"/>
      <c r="AM2614" s="214"/>
      <c r="AN2614" s="214"/>
      <c r="AO2614" s="214"/>
      <c r="AP2614" s="214"/>
      <c r="AQ2614" s="214"/>
      <c r="AR2614" s="214"/>
      <c r="AS2614" s="214"/>
      <c r="AT2614" s="208"/>
      <c r="AU2614" s="208"/>
      <c r="AV2614" s="208"/>
      <c r="AW2614" s="208"/>
      <c r="AX2614" s="208"/>
      <c r="AY2614" s="208"/>
      <c r="AZ2614" s="208"/>
      <c r="BA2614" s="208"/>
      <c r="BB2614" s="208"/>
      <c r="BC2614" s="208"/>
      <c r="BD2614" s="208"/>
      <c r="BE2614" s="208"/>
      <c r="BF2614" s="208"/>
      <c r="BG2614" s="208"/>
      <c r="BH2614" s="208"/>
      <c r="BI2614" s="208"/>
      <c r="BJ2614" s="208"/>
      <c r="BK2614" s="208"/>
      <c r="BL2614" s="208"/>
      <c r="BM2614" s="211"/>
      <c r="BN2614" s="205"/>
      <c r="BO2614" s="2"/>
    </row>
    <row r="2615" spans="1:67" ht="15" hidden="1" customHeight="1" x14ac:dyDescent="0.25">
      <c r="A2615" s="2"/>
      <c r="B2615" s="233" t="s">
        <v>1701</v>
      </c>
      <c r="C2615" s="235" t="s">
        <v>1203</v>
      </c>
      <c r="D2615" s="236"/>
      <c r="E2615" s="241"/>
      <c r="F2615" s="244" t="s">
        <v>2125</v>
      </c>
      <c r="G2615" s="245"/>
      <c r="H2615" s="245"/>
      <c r="I2615" s="245" t="s">
        <v>2120</v>
      </c>
      <c r="J2615" s="247"/>
      <c r="K2615" s="249">
        <v>46204</v>
      </c>
      <c r="L2615" s="247" t="s">
        <v>498</v>
      </c>
      <c r="M2615" s="247">
        <v>1</v>
      </c>
      <c r="N2615" s="247"/>
      <c r="O2615" s="245" t="s">
        <v>1596</v>
      </c>
      <c r="P2615" s="135" t="s">
        <v>148</v>
      </c>
      <c r="Q2615" s="89"/>
      <c r="R2615" s="89"/>
      <c r="S2615" s="89"/>
      <c r="T2615" s="89"/>
      <c r="U2615" s="89"/>
      <c r="V2615" s="89"/>
      <c r="W2615" s="89"/>
      <c r="X2615" s="89"/>
      <c r="Y2615" s="89"/>
      <c r="Z2615" s="89"/>
      <c r="AA2615" s="220">
        <v>73</v>
      </c>
      <c r="AB2615" s="220"/>
      <c r="AC2615" s="233"/>
      <c r="AD2615" s="220"/>
      <c r="AE2615" s="223">
        <v>70</v>
      </c>
      <c r="AF2615" s="224"/>
      <c r="AG2615" s="229"/>
      <c r="AH2615" s="229">
        <v>70</v>
      </c>
      <c r="AI2615" s="229">
        <v>9.7562279482518985E-2</v>
      </c>
      <c r="AJ2615" s="215"/>
      <c r="AK2615" s="215"/>
      <c r="AL2615" s="209" t="s">
        <v>1590</v>
      </c>
      <c r="AM2615" s="212"/>
      <c r="AN2615" s="212"/>
      <c r="AO2615" s="212"/>
      <c r="AP2615" s="212"/>
      <c r="AQ2615" s="212"/>
      <c r="AR2615" s="212"/>
      <c r="AS2615" s="212"/>
      <c r="AT2615" s="206"/>
      <c r="AU2615" s="206"/>
      <c r="AV2615" s="206"/>
      <c r="AW2615" s="206"/>
      <c r="AX2615" s="206"/>
      <c r="AY2615" s="206"/>
      <c r="AZ2615" s="206"/>
      <c r="BA2615" s="206"/>
      <c r="BB2615" s="206"/>
      <c r="BC2615" s="206"/>
      <c r="BD2615" s="206"/>
      <c r="BE2615" s="206"/>
      <c r="BF2615" s="206"/>
      <c r="BG2615" s="206"/>
      <c r="BH2615" s="206"/>
      <c r="BI2615" s="206"/>
      <c r="BJ2615" s="206"/>
      <c r="BK2615" s="206"/>
      <c r="BL2615" s="206"/>
      <c r="BM2615" s="209"/>
      <c r="BN2615" s="203"/>
      <c r="BO2615" s="2"/>
    </row>
    <row r="2616" spans="1:67" ht="15" customHeight="1" x14ac:dyDescent="0.25">
      <c r="A2616" s="2"/>
      <c r="B2616" s="234"/>
      <c r="C2616" s="237"/>
      <c r="D2616" s="238"/>
      <c r="E2616" s="242"/>
      <c r="F2616" s="245"/>
      <c r="G2616" s="245"/>
      <c r="H2616" s="245"/>
      <c r="I2616" s="245"/>
      <c r="J2616" s="248"/>
      <c r="K2616" s="250"/>
      <c r="L2616" s="247"/>
      <c r="M2616" s="247"/>
      <c r="N2616" s="247"/>
      <c r="O2616" s="245"/>
      <c r="P2616" s="134" t="s">
        <v>26</v>
      </c>
      <c r="Q2616" s="89">
        <v>46163</v>
      </c>
      <c r="R2616" s="89">
        <v>46171</v>
      </c>
      <c r="S2616" s="89">
        <v>46178</v>
      </c>
      <c r="T2616" s="89">
        <v>46241</v>
      </c>
      <c r="U2616" s="89">
        <v>46325</v>
      </c>
      <c r="V2616" s="89">
        <v>46339</v>
      </c>
      <c r="W2616" s="89"/>
      <c r="X2616" s="89"/>
      <c r="Y2616" s="89"/>
      <c r="Z2616" s="89"/>
      <c r="AA2616" s="221"/>
      <c r="AB2616" s="221"/>
      <c r="AC2616" s="234"/>
      <c r="AD2616" s="221"/>
      <c r="AE2616" s="225"/>
      <c r="AF2616" s="226"/>
      <c r="AG2616" s="230"/>
      <c r="AH2616" s="230"/>
      <c r="AI2616" s="230"/>
      <c r="AJ2616" s="216"/>
      <c r="AK2616" s="216"/>
      <c r="AL2616" s="218"/>
      <c r="AM2616" s="213"/>
      <c r="AN2616" s="213"/>
      <c r="AO2616" s="213"/>
      <c r="AP2616" s="213"/>
      <c r="AQ2616" s="213"/>
      <c r="AR2616" s="213"/>
      <c r="AS2616" s="213"/>
      <c r="AT2616" s="207"/>
      <c r="AU2616" s="207"/>
      <c r="AV2616" s="207"/>
      <c r="AW2616" s="207"/>
      <c r="AX2616" s="207"/>
      <c r="AY2616" s="207"/>
      <c r="AZ2616" s="207"/>
      <c r="BA2616" s="207"/>
      <c r="BB2616" s="207"/>
      <c r="BC2616" s="207"/>
      <c r="BD2616" s="207"/>
      <c r="BE2616" s="207"/>
      <c r="BF2616" s="207"/>
      <c r="BG2616" s="207"/>
      <c r="BH2616" s="207"/>
      <c r="BI2616" s="207"/>
      <c r="BJ2616" s="207"/>
      <c r="BK2616" s="207"/>
      <c r="BL2616" s="207"/>
      <c r="BM2616" s="210"/>
      <c r="BN2616" s="204"/>
      <c r="BO2616" s="2"/>
    </row>
    <row r="2617" spans="1:67" ht="15" hidden="1" customHeight="1" x14ac:dyDescent="0.25">
      <c r="A2617" s="2"/>
      <c r="B2617" s="234"/>
      <c r="C2617" s="237"/>
      <c r="D2617" s="238"/>
      <c r="E2617" s="242"/>
      <c r="F2617" s="245"/>
      <c r="G2617" s="245"/>
      <c r="H2617" s="245"/>
      <c r="I2617" s="245"/>
      <c r="J2617" s="248"/>
      <c r="K2617" s="250"/>
      <c r="L2617" s="247"/>
      <c r="M2617" s="247"/>
      <c r="N2617" s="247"/>
      <c r="O2617" s="245"/>
      <c r="P2617" s="134" t="s">
        <v>262</v>
      </c>
      <c r="Q2617" s="89"/>
      <c r="R2617" s="89"/>
      <c r="S2617" s="89"/>
      <c r="T2617" s="89"/>
      <c r="U2617" s="89"/>
      <c r="V2617" s="89"/>
      <c r="W2617" s="89"/>
      <c r="X2617" s="89"/>
      <c r="Y2617" s="89"/>
      <c r="Z2617" s="89"/>
      <c r="AA2617" s="221"/>
      <c r="AB2617" s="221"/>
      <c r="AC2617" s="234"/>
      <c r="AD2617" s="221"/>
      <c r="AE2617" s="225"/>
      <c r="AF2617" s="226"/>
      <c r="AG2617" s="230"/>
      <c r="AH2617" s="230"/>
      <c r="AI2617" s="230"/>
      <c r="AJ2617" s="216"/>
      <c r="AK2617" s="216"/>
      <c r="AL2617" s="218"/>
      <c r="AM2617" s="213"/>
      <c r="AN2617" s="213"/>
      <c r="AO2617" s="213"/>
      <c r="AP2617" s="213"/>
      <c r="AQ2617" s="213"/>
      <c r="AR2617" s="213"/>
      <c r="AS2617" s="213"/>
      <c r="AT2617" s="207"/>
      <c r="AU2617" s="207"/>
      <c r="AV2617" s="207"/>
      <c r="AW2617" s="207"/>
      <c r="AX2617" s="207"/>
      <c r="AY2617" s="207"/>
      <c r="AZ2617" s="207"/>
      <c r="BA2617" s="207"/>
      <c r="BB2617" s="207"/>
      <c r="BC2617" s="207"/>
      <c r="BD2617" s="207"/>
      <c r="BE2617" s="207"/>
      <c r="BF2617" s="207"/>
      <c r="BG2617" s="207"/>
      <c r="BH2617" s="207"/>
      <c r="BI2617" s="207"/>
      <c r="BJ2617" s="207"/>
      <c r="BK2617" s="207"/>
      <c r="BL2617" s="207"/>
      <c r="BM2617" s="210"/>
      <c r="BN2617" s="204"/>
      <c r="BO2617" s="2"/>
    </row>
    <row r="2618" spans="1:67" ht="15" hidden="1" customHeight="1" x14ac:dyDescent="0.25">
      <c r="A2618" s="2"/>
      <c r="B2618" s="234"/>
      <c r="C2618" s="237"/>
      <c r="D2618" s="238"/>
      <c r="E2618" s="242"/>
      <c r="F2618" s="245"/>
      <c r="G2618" s="245"/>
      <c r="H2618" s="245"/>
      <c r="I2618" s="245"/>
      <c r="J2618" s="248"/>
      <c r="K2618" s="250"/>
      <c r="L2618" s="247"/>
      <c r="M2618" s="247"/>
      <c r="N2618" s="247"/>
      <c r="O2618" s="245"/>
      <c r="P2618" s="134" t="s">
        <v>263</v>
      </c>
      <c r="Q2618" s="89"/>
      <c r="R2618" s="89"/>
      <c r="S2618" s="89"/>
      <c r="T2618" s="89"/>
      <c r="U2618" s="89"/>
      <c r="V2618" s="89"/>
      <c r="W2618" s="89"/>
      <c r="X2618" s="89"/>
      <c r="Y2618" s="89"/>
      <c r="Z2618" s="89"/>
      <c r="AA2618" s="221"/>
      <c r="AB2618" s="221"/>
      <c r="AC2618" s="234"/>
      <c r="AD2618" s="221"/>
      <c r="AE2618" s="225"/>
      <c r="AF2618" s="226"/>
      <c r="AG2618" s="230"/>
      <c r="AH2618" s="230"/>
      <c r="AI2618" s="230"/>
      <c r="AJ2618" s="216"/>
      <c r="AK2618" s="216"/>
      <c r="AL2618" s="218"/>
      <c r="AM2618" s="213"/>
      <c r="AN2618" s="213"/>
      <c r="AO2618" s="213"/>
      <c r="AP2618" s="213"/>
      <c r="AQ2618" s="213"/>
      <c r="AR2618" s="213"/>
      <c r="AS2618" s="213"/>
      <c r="AT2618" s="207"/>
      <c r="AU2618" s="207"/>
      <c r="AV2618" s="207"/>
      <c r="AW2618" s="207"/>
      <c r="AX2618" s="207"/>
      <c r="AY2618" s="207"/>
      <c r="AZ2618" s="207"/>
      <c r="BA2618" s="207"/>
      <c r="BB2618" s="207"/>
      <c r="BC2618" s="207"/>
      <c r="BD2618" s="207"/>
      <c r="BE2618" s="207"/>
      <c r="BF2618" s="207"/>
      <c r="BG2618" s="207"/>
      <c r="BH2618" s="207"/>
      <c r="BI2618" s="207"/>
      <c r="BJ2618" s="207"/>
      <c r="BK2618" s="207"/>
      <c r="BL2618" s="207"/>
      <c r="BM2618" s="210"/>
      <c r="BN2618" s="204"/>
      <c r="BO2618" s="2"/>
    </row>
    <row r="2619" spans="1:67" ht="15" hidden="1" customHeight="1" x14ac:dyDescent="0.25">
      <c r="A2619" s="2"/>
      <c r="B2619" s="234"/>
      <c r="C2619" s="237"/>
      <c r="D2619" s="238"/>
      <c r="E2619" s="242"/>
      <c r="F2619" s="245"/>
      <c r="G2619" s="245"/>
      <c r="H2619" s="245"/>
      <c r="I2619" s="245"/>
      <c r="J2619" s="248"/>
      <c r="K2619" s="250"/>
      <c r="L2619" s="247"/>
      <c r="M2619" s="247"/>
      <c r="N2619" s="247"/>
      <c r="O2619" s="245"/>
      <c r="P2619" s="134" t="s">
        <v>27</v>
      </c>
      <c r="Q2619" s="89"/>
      <c r="R2619" s="89"/>
      <c r="S2619" s="89"/>
      <c r="T2619" s="89"/>
      <c r="U2619" s="89"/>
      <c r="V2619" s="89"/>
      <c r="W2619" s="89"/>
      <c r="X2619" s="89"/>
      <c r="Y2619" s="89"/>
      <c r="Z2619" s="89"/>
      <c r="AA2619" s="221"/>
      <c r="AB2619" s="221"/>
      <c r="AC2619" s="234"/>
      <c r="AD2619" s="221"/>
      <c r="AE2619" s="225"/>
      <c r="AF2619" s="226"/>
      <c r="AG2619" s="230"/>
      <c r="AH2619" s="230"/>
      <c r="AI2619" s="230"/>
      <c r="AJ2619" s="216"/>
      <c r="AK2619" s="216"/>
      <c r="AL2619" s="218"/>
      <c r="AM2619" s="213"/>
      <c r="AN2619" s="213"/>
      <c r="AO2619" s="213"/>
      <c r="AP2619" s="213"/>
      <c r="AQ2619" s="213"/>
      <c r="AR2619" s="213"/>
      <c r="AS2619" s="213"/>
      <c r="AT2619" s="207"/>
      <c r="AU2619" s="207"/>
      <c r="AV2619" s="207"/>
      <c r="AW2619" s="207"/>
      <c r="AX2619" s="207"/>
      <c r="AY2619" s="207"/>
      <c r="AZ2619" s="207"/>
      <c r="BA2619" s="207"/>
      <c r="BB2619" s="207"/>
      <c r="BC2619" s="207"/>
      <c r="BD2619" s="207"/>
      <c r="BE2619" s="207"/>
      <c r="BF2619" s="207"/>
      <c r="BG2619" s="207"/>
      <c r="BH2619" s="207"/>
      <c r="BI2619" s="207"/>
      <c r="BJ2619" s="207"/>
      <c r="BK2619" s="207"/>
      <c r="BL2619" s="207"/>
      <c r="BM2619" s="210"/>
      <c r="BN2619" s="204"/>
      <c r="BO2619" s="2"/>
    </row>
    <row r="2620" spans="1:67" ht="15" customHeight="1" x14ac:dyDescent="0.25">
      <c r="A2620" s="2"/>
      <c r="B2620" s="219"/>
      <c r="C2620" s="239"/>
      <c r="D2620" s="240"/>
      <c r="E2620" s="243"/>
      <c r="F2620" s="246"/>
      <c r="G2620" s="246"/>
      <c r="H2620" s="246"/>
      <c r="I2620" s="246"/>
      <c r="J2620" s="248"/>
      <c r="K2620" s="251"/>
      <c r="L2620" s="248"/>
      <c r="M2620" s="248"/>
      <c r="N2620" s="248"/>
      <c r="O2620" s="246"/>
      <c r="P2620" s="134" t="s">
        <v>28</v>
      </c>
      <c r="Q2620" s="182">
        <v>46125</v>
      </c>
      <c r="R2620" s="182">
        <v>46135</v>
      </c>
      <c r="S2620" s="182">
        <v>46149</v>
      </c>
      <c r="T2620" s="182">
        <v>46204</v>
      </c>
      <c r="U2620" s="89"/>
      <c r="V2620" s="89"/>
      <c r="W2620" s="89"/>
      <c r="X2620" s="89"/>
      <c r="Y2620" s="89"/>
      <c r="Z2620" s="89"/>
      <c r="AA2620" s="232"/>
      <c r="AB2620" s="222"/>
      <c r="AC2620" s="252"/>
      <c r="AD2620" s="222"/>
      <c r="AE2620" s="227"/>
      <c r="AF2620" s="228"/>
      <c r="AG2620" s="231"/>
      <c r="AH2620" s="232"/>
      <c r="AI2620" s="232"/>
      <c r="AJ2620" s="217"/>
      <c r="AK2620" s="217"/>
      <c r="AL2620" s="219"/>
      <c r="AM2620" s="214"/>
      <c r="AN2620" s="214"/>
      <c r="AO2620" s="214"/>
      <c r="AP2620" s="214"/>
      <c r="AQ2620" s="214"/>
      <c r="AR2620" s="214"/>
      <c r="AS2620" s="214"/>
      <c r="AT2620" s="208"/>
      <c r="AU2620" s="208"/>
      <c r="AV2620" s="208"/>
      <c r="AW2620" s="208"/>
      <c r="AX2620" s="208"/>
      <c r="AY2620" s="208"/>
      <c r="AZ2620" s="208"/>
      <c r="BA2620" s="208"/>
      <c r="BB2620" s="208"/>
      <c r="BC2620" s="208"/>
      <c r="BD2620" s="208"/>
      <c r="BE2620" s="208"/>
      <c r="BF2620" s="208"/>
      <c r="BG2620" s="208"/>
      <c r="BH2620" s="208"/>
      <c r="BI2620" s="208"/>
      <c r="BJ2620" s="208"/>
      <c r="BK2620" s="208"/>
      <c r="BL2620" s="208"/>
      <c r="BM2620" s="211"/>
      <c r="BN2620" s="205"/>
      <c r="BO2620" s="2"/>
    </row>
    <row r="2621" spans="1:67" ht="15" hidden="1" customHeight="1" x14ac:dyDescent="0.25">
      <c r="A2621" s="2"/>
      <c r="B2621" s="233" t="s">
        <v>1701</v>
      </c>
      <c r="C2621" s="235" t="s">
        <v>1205</v>
      </c>
      <c r="D2621" s="236"/>
      <c r="E2621" s="241"/>
      <c r="F2621" s="244" t="s">
        <v>2126</v>
      </c>
      <c r="G2621" s="245"/>
      <c r="H2621" s="245"/>
      <c r="I2621" s="245" t="s">
        <v>2120</v>
      </c>
      <c r="J2621" s="247"/>
      <c r="K2621" s="249">
        <v>46204</v>
      </c>
      <c r="L2621" s="247" t="s">
        <v>498</v>
      </c>
      <c r="M2621" s="247">
        <v>1</v>
      </c>
      <c r="N2621" s="247"/>
      <c r="O2621" s="245" t="s">
        <v>1596</v>
      </c>
      <c r="P2621" s="135" t="s">
        <v>148</v>
      </c>
      <c r="Q2621" s="89"/>
      <c r="R2621" s="89"/>
      <c r="S2621" s="89"/>
      <c r="T2621" s="89"/>
      <c r="U2621" s="89"/>
      <c r="V2621" s="89"/>
      <c r="W2621" s="89"/>
      <c r="X2621" s="89"/>
      <c r="Y2621" s="89"/>
      <c r="Z2621" s="89"/>
      <c r="AA2621" s="220">
        <v>73</v>
      </c>
      <c r="AB2621" s="220"/>
      <c r="AC2621" s="233"/>
      <c r="AD2621" s="220"/>
      <c r="AE2621" s="223">
        <v>70</v>
      </c>
      <c r="AF2621" s="224"/>
      <c r="AG2621" s="229"/>
      <c r="AH2621" s="229">
        <v>70</v>
      </c>
      <c r="AI2621" s="229">
        <v>9.7562279482518985E-2</v>
      </c>
      <c r="AJ2621" s="215"/>
      <c r="AK2621" s="215"/>
      <c r="AL2621" s="209" t="s">
        <v>1590</v>
      </c>
      <c r="AM2621" s="212"/>
      <c r="AN2621" s="212"/>
      <c r="AO2621" s="212"/>
      <c r="AP2621" s="212"/>
      <c r="AQ2621" s="212"/>
      <c r="AR2621" s="212"/>
      <c r="AS2621" s="212"/>
      <c r="AT2621" s="206"/>
      <c r="AU2621" s="206"/>
      <c r="AV2621" s="206"/>
      <c r="AW2621" s="206"/>
      <c r="AX2621" s="206"/>
      <c r="AY2621" s="206"/>
      <c r="AZ2621" s="206"/>
      <c r="BA2621" s="206"/>
      <c r="BB2621" s="206"/>
      <c r="BC2621" s="206"/>
      <c r="BD2621" s="206"/>
      <c r="BE2621" s="206"/>
      <c r="BF2621" s="206"/>
      <c r="BG2621" s="206"/>
      <c r="BH2621" s="206"/>
      <c r="BI2621" s="206"/>
      <c r="BJ2621" s="206"/>
      <c r="BK2621" s="206"/>
      <c r="BL2621" s="206"/>
      <c r="BM2621" s="209"/>
      <c r="BN2621" s="203"/>
      <c r="BO2621" s="2"/>
    </row>
    <row r="2622" spans="1:67" ht="15" customHeight="1" x14ac:dyDescent="0.25">
      <c r="A2622" s="2"/>
      <c r="B2622" s="234"/>
      <c r="C2622" s="237"/>
      <c r="D2622" s="238"/>
      <c r="E2622" s="242"/>
      <c r="F2622" s="245"/>
      <c r="G2622" s="245"/>
      <c r="H2622" s="245"/>
      <c r="I2622" s="245"/>
      <c r="J2622" s="248"/>
      <c r="K2622" s="250"/>
      <c r="L2622" s="247"/>
      <c r="M2622" s="247"/>
      <c r="N2622" s="247"/>
      <c r="O2622" s="245"/>
      <c r="P2622" s="134" t="s">
        <v>26</v>
      </c>
      <c r="Q2622" s="89">
        <v>46163</v>
      </c>
      <c r="R2622" s="89">
        <v>46171</v>
      </c>
      <c r="S2622" s="89">
        <v>46178</v>
      </c>
      <c r="T2622" s="89">
        <v>46241</v>
      </c>
      <c r="U2622" s="89">
        <v>46325</v>
      </c>
      <c r="V2622" s="89">
        <v>46339</v>
      </c>
      <c r="W2622" s="89"/>
      <c r="X2622" s="89"/>
      <c r="Y2622" s="89"/>
      <c r="Z2622" s="89"/>
      <c r="AA2622" s="221"/>
      <c r="AB2622" s="221"/>
      <c r="AC2622" s="234"/>
      <c r="AD2622" s="221"/>
      <c r="AE2622" s="225"/>
      <c r="AF2622" s="226"/>
      <c r="AG2622" s="230"/>
      <c r="AH2622" s="230"/>
      <c r="AI2622" s="230"/>
      <c r="AJ2622" s="216"/>
      <c r="AK2622" s="216"/>
      <c r="AL2622" s="218"/>
      <c r="AM2622" s="213"/>
      <c r="AN2622" s="213"/>
      <c r="AO2622" s="213"/>
      <c r="AP2622" s="213"/>
      <c r="AQ2622" s="213"/>
      <c r="AR2622" s="213"/>
      <c r="AS2622" s="213"/>
      <c r="AT2622" s="207"/>
      <c r="AU2622" s="207"/>
      <c r="AV2622" s="207"/>
      <c r="AW2622" s="207"/>
      <c r="AX2622" s="207"/>
      <c r="AY2622" s="207"/>
      <c r="AZ2622" s="207"/>
      <c r="BA2622" s="207"/>
      <c r="BB2622" s="207"/>
      <c r="BC2622" s="207"/>
      <c r="BD2622" s="207"/>
      <c r="BE2622" s="207"/>
      <c r="BF2622" s="207"/>
      <c r="BG2622" s="207"/>
      <c r="BH2622" s="207"/>
      <c r="BI2622" s="207"/>
      <c r="BJ2622" s="207"/>
      <c r="BK2622" s="207"/>
      <c r="BL2622" s="207"/>
      <c r="BM2622" s="210"/>
      <c r="BN2622" s="204"/>
      <c r="BO2622" s="2"/>
    </row>
    <row r="2623" spans="1:67" ht="15" hidden="1" customHeight="1" x14ac:dyDescent="0.25">
      <c r="A2623" s="2"/>
      <c r="B2623" s="234"/>
      <c r="C2623" s="237"/>
      <c r="D2623" s="238"/>
      <c r="E2623" s="242"/>
      <c r="F2623" s="245"/>
      <c r="G2623" s="245"/>
      <c r="H2623" s="245"/>
      <c r="I2623" s="245"/>
      <c r="J2623" s="248"/>
      <c r="K2623" s="250"/>
      <c r="L2623" s="247"/>
      <c r="M2623" s="247"/>
      <c r="N2623" s="247"/>
      <c r="O2623" s="245"/>
      <c r="P2623" s="134" t="s">
        <v>262</v>
      </c>
      <c r="Q2623" s="89"/>
      <c r="R2623" s="89"/>
      <c r="S2623" s="89"/>
      <c r="T2623" s="89"/>
      <c r="U2623" s="89"/>
      <c r="V2623" s="89"/>
      <c r="W2623" s="89"/>
      <c r="X2623" s="89"/>
      <c r="Y2623" s="89"/>
      <c r="Z2623" s="89"/>
      <c r="AA2623" s="221"/>
      <c r="AB2623" s="221"/>
      <c r="AC2623" s="234"/>
      <c r="AD2623" s="221"/>
      <c r="AE2623" s="225"/>
      <c r="AF2623" s="226"/>
      <c r="AG2623" s="230"/>
      <c r="AH2623" s="230"/>
      <c r="AI2623" s="230"/>
      <c r="AJ2623" s="216"/>
      <c r="AK2623" s="216"/>
      <c r="AL2623" s="218"/>
      <c r="AM2623" s="213"/>
      <c r="AN2623" s="213"/>
      <c r="AO2623" s="213"/>
      <c r="AP2623" s="213"/>
      <c r="AQ2623" s="213"/>
      <c r="AR2623" s="213"/>
      <c r="AS2623" s="213"/>
      <c r="AT2623" s="207"/>
      <c r="AU2623" s="207"/>
      <c r="AV2623" s="207"/>
      <c r="AW2623" s="207"/>
      <c r="AX2623" s="207"/>
      <c r="AY2623" s="207"/>
      <c r="AZ2623" s="207"/>
      <c r="BA2623" s="207"/>
      <c r="BB2623" s="207"/>
      <c r="BC2623" s="207"/>
      <c r="BD2623" s="207"/>
      <c r="BE2623" s="207"/>
      <c r="BF2623" s="207"/>
      <c r="BG2623" s="207"/>
      <c r="BH2623" s="207"/>
      <c r="BI2623" s="207"/>
      <c r="BJ2623" s="207"/>
      <c r="BK2623" s="207"/>
      <c r="BL2623" s="207"/>
      <c r="BM2623" s="210"/>
      <c r="BN2623" s="204"/>
      <c r="BO2623" s="2"/>
    </row>
    <row r="2624" spans="1:67" ht="15" hidden="1" customHeight="1" x14ac:dyDescent="0.25">
      <c r="A2624" s="2"/>
      <c r="B2624" s="234"/>
      <c r="C2624" s="237"/>
      <c r="D2624" s="238"/>
      <c r="E2624" s="242"/>
      <c r="F2624" s="245"/>
      <c r="G2624" s="245"/>
      <c r="H2624" s="245"/>
      <c r="I2624" s="245"/>
      <c r="J2624" s="248"/>
      <c r="K2624" s="250"/>
      <c r="L2624" s="247"/>
      <c r="M2624" s="247"/>
      <c r="N2624" s="247"/>
      <c r="O2624" s="245"/>
      <c r="P2624" s="134" t="s">
        <v>263</v>
      </c>
      <c r="Q2624" s="89"/>
      <c r="R2624" s="89"/>
      <c r="S2624" s="89"/>
      <c r="T2624" s="89"/>
      <c r="U2624" s="89"/>
      <c r="V2624" s="89"/>
      <c r="W2624" s="89"/>
      <c r="X2624" s="89"/>
      <c r="Y2624" s="89"/>
      <c r="Z2624" s="89"/>
      <c r="AA2624" s="221"/>
      <c r="AB2624" s="221"/>
      <c r="AC2624" s="234"/>
      <c r="AD2624" s="221"/>
      <c r="AE2624" s="225"/>
      <c r="AF2624" s="226"/>
      <c r="AG2624" s="230"/>
      <c r="AH2624" s="230"/>
      <c r="AI2624" s="230"/>
      <c r="AJ2624" s="216"/>
      <c r="AK2624" s="216"/>
      <c r="AL2624" s="218"/>
      <c r="AM2624" s="213"/>
      <c r="AN2624" s="213"/>
      <c r="AO2624" s="213"/>
      <c r="AP2624" s="213"/>
      <c r="AQ2624" s="213"/>
      <c r="AR2624" s="213"/>
      <c r="AS2624" s="213"/>
      <c r="AT2624" s="207"/>
      <c r="AU2624" s="207"/>
      <c r="AV2624" s="207"/>
      <c r="AW2624" s="207"/>
      <c r="AX2624" s="207"/>
      <c r="AY2624" s="207"/>
      <c r="AZ2624" s="207"/>
      <c r="BA2624" s="207"/>
      <c r="BB2624" s="207"/>
      <c r="BC2624" s="207"/>
      <c r="BD2624" s="207"/>
      <c r="BE2624" s="207"/>
      <c r="BF2624" s="207"/>
      <c r="BG2624" s="207"/>
      <c r="BH2624" s="207"/>
      <c r="BI2624" s="207"/>
      <c r="BJ2624" s="207"/>
      <c r="BK2624" s="207"/>
      <c r="BL2624" s="207"/>
      <c r="BM2624" s="210"/>
      <c r="BN2624" s="204"/>
      <c r="BO2624" s="2"/>
    </row>
    <row r="2625" spans="1:67" ht="15" hidden="1" customHeight="1" x14ac:dyDescent="0.25">
      <c r="A2625" s="2"/>
      <c r="B2625" s="234"/>
      <c r="C2625" s="237"/>
      <c r="D2625" s="238"/>
      <c r="E2625" s="242"/>
      <c r="F2625" s="245"/>
      <c r="G2625" s="245"/>
      <c r="H2625" s="245"/>
      <c r="I2625" s="245"/>
      <c r="J2625" s="248"/>
      <c r="K2625" s="250"/>
      <c r="L2625" s="247"/>
      <c r="M2625" s="247"/>
      <c r="N2625" s="247"/>
      <c r="O2625" s="245"/>
      <c r="P2625" s="134" t="s">
        <v>27</v>
      </c>
      <c r="Q2625" s="89"/>
      <c r="R2625" s="89"/>
      <c r="S2625" s="89"/>
      <c r="T2625" s="89"/>
      <c r="U2625" s="89"/>
      <c r="V2625" s="89"/>
      <c r="W2625" s="89"/>
      <c r="X2625" s="89"/>
      <c r="Y2625" s="89"/>
      <c r="Z2625" s="89"/>
      <c r="AA2625" s="221"/>
      <c r="AB2625" s="221"/>
      <c r="AC2625" s="234"/>
      <c r="AD2625" s="221"/>
      <c r="AE2625" s="225"/>
      <c r="AF2625" s="226"/>
      <c r="AG2625" s="230"/>
      <c r="AH2625" s="230"/>
      <c r="AI2625" s="230"/>
      <c r="AJ2625" s="216"/>
      <c r="AK2625" s="216"/>
      <c r="AL2625" s="218"/>
      <c r="AM2625" s="213"/>
      <c r="AN2625" s="213"/>
      <c r="AO2625" s="213"/>
      <c r="AP2625" s="213"/>
      <c r="AQ2625" s="213"/>
      <c r="AR2625" s="213"/>
      <c r="AS2625" s="213"/>
      <c r="AT2625" s="207"/>
      <c r="AU2625" s="207"/>
      <c r="AV2625" s="207"/>
      <c r="AW2625" s="207"/>
      <c r="AX2625" s="207"/>
      <c r="AY2625" s="207"/>
      <c r="AZ2625" s="207"/>
      <c r="BA2625" s="207"/>
      <c r="BB2625" s="207"/>
      <c r="BC2625" s="207"/>
      <c r="BD2625" s="207"/>
      <c r="BE2625" s="207"/>
      <c r="BF2625" s="207"/>
      <c r="BG2625" s="207"/>
      <c r="BH2625" s="207"/>
      <c r="BI2625" s="207"/>
      <c r="BJ2625" s="207"/>
      <c r="BK2625" s="207"/>
      <c r="BL2625" s="207"/>
      <c r="BM2625" s="210"/>
      <c r="BN2625" s="204"/>
      <c r="BO2625" s="2"/>
    </row>
    <row r="2626" spans="1:67" ht="15" customHeight="1" x14ac:dyDescent="0.25">
      <c r="A2626" s="2"/>
      <c r="B2626" s="219"/>
      <c r="C2626" s="239"/>
      <c r="D2626" s="240"/>
      <c r="E2626" s="243"/>
      <c r="F2626" s="246"/>
      <c r="G2626" s="246"/>
      <c r="H2626" s="246"/>
      <c r="I2626" s="246"/>
      <c r="J2626" s="248"/>
      <c r="K2626" s="251"/>
      <c r="L2626" s="248"/>
      <c r="M2626" s="248"/>
      <c r="N2626" s="248"/>
      <c r="O2626" s="246"/>
      <c r="P2626" s="134" t="s">
        <v>28</v>
      </c>
      <c r="Q2626" s="182">
        <v>46125</v>
      </c>
      <c r="R2626" s="182">
        <v>46135</v>
      </c>
      <c r="S2626" s="182">
        <v>46149</v>
      </c>
      <c r="T2626" s="182">
        <v>46204</v>
      </c>
      <c r="U2626" s="89"/>
      <c r="V2626" s="89"/>
      <c r="W2626" s="89"/>
      <c r="X2626" s="89"/>
      <c r="Y2626" s="89"/>
      <c r="Z2626" s="89"/>
      <c r="AA2626" s="232"/>
      <c r="AB2626" s="222"/>
      <c r="AC2626" s="252"/>
      <c r="AD2626" s="222"/>
      <c r="AE2626" s="227"/>
      <c r="AF2626" s="228"/>
      <c r="AG2626" s="231"/>
      <c r="AH2626" s="232"/>
      <c r="AI2626" s="232"/>
      <c r="AJ2626" s="217"/>
      <c r="AK2626" s="217"/>
      <c r="AL2626" s="219"/>
      <c r="AM2626" s="214"/>
      <c r="AN2626" s="214"/>
      <c r="AO2626" s="214"/>
      <c r="AP2626" s="214"/>
      <c r="AQ2626" s="214"/>
      <c r="AR2626" s="214"/>
      <c r="AS2626" s="214"/>
      <c r="AT2626" s="208"/>
      <c r="AU2626" s="208"/>
      <c r="AV2626" s="208"/>
      <c r="AW2626" s="208"/>
      <c r="AX2626" s="208"/>
      <c r="AY2626" s="208"/>
      <c r="AZ2626" s="208"/>
      <c r="BA2626" s="208"/>
      <c r="BB2626" s="208"/>
      <c r="BC2626" s="208"/>
      <c r="BD2626" s="208"/>
      <c r="BE2626" s="208"/>
      <c r="BF2626" s="208"/>
      <c r="BG2626" s="208"/>
      <c r="BH2626" s="208"/>
      <c r="BI2626" s="208"/>
      <c r="BJ2626" s="208"/>
      <c r="BK2626" s="208"/>
      <c r="BL2626" s="208"/>
      <c r="BM2626" s="211"/>
      <c r="BN2626" s="205"/>
      <c r="BO2626" s="2"/>
    </row>
    <row r="2627" spans="1:67" ht="15" hidden="1" customHeight="1" x14ac:dyDescent="0.25">
      <c r="A2627" s="2"/>
      <c r="B2627" s="233" t="s">
        <v>1701</v>
      </c>
      <c r="C2627" s="235" t="s">
        <v>1207</v>
      </c>
      <c r="D2627" s="236"/>
      <c r="E2627" s="241"/>
      <c r="F2627" s="244" t="s">
        <v>2127</v>
      </c>
      <c r="G2627" s="245"/>
      <c r="H2627" s="245"/>
      <c r="I2627" s="245" t="s">
        <v>2120</v>
      </c>
      <c r="J2627" s="247"/>
      <c r="K2627" s="249">
        <v>46204</v>
      </c>
      <c r="L2627" s="247" t="s">
        <v>498</v>
      </c>
      <c r="M2627" s="247">
        <v>1</v>
      </c>
      <c r="N2627" s="247"/>
      <c r="O2627" s="245" t="s">
        <v>1596</v>
      </c>
      <c r="P2627" s="135" t="s">
        <v>148</v>
      </c>
      <c r="Q2627" s="89"/>
      <c r="R2627" s="89"/>
      <c r="S2627" s="89"/>
      <c r="T2627" s="89"/>
      <c r="U2627" s="89"/>
      <c r="V2627" s="89"/>
      <c r="W2627" s="89"/>
      <c r="X2627" s="89"/>
      <c r="Y2627" s="89"/>
      <c r="Z2627" s="89"/>
      <c r="AA2627" s="220">
        <v>73</v>
      </c>
      <c r="AB2627" s="220"/>
      <c r="AC2627" s="233"/>
      <c r="AD2627" s="220"/>
      <c r="AE2627" s="223">
        <v>70</v>
      </c>
      <c r="AF2627" s="224"/>
      <c r="AG2627" s="229"/>
      <c r="AH2627" s="229">
        <v>70</v>
      </c>
      <c r="AI2627" s="229">
        <v>9.7562279482518985E-2</v>
      </c>
      <c r="AJ2627" s="215"/>
      <c r="AK2627" s="215"/>
      <c r="AL2627" s="209" t="s">
        <v>1590</v>
      </c>
      <c r="AM2627" s="212"/>
      <c r="AN2627" s="212"/>
      <c r="AO2627" s="212"/>
      <c r="AP2627" s="212"/>
      <c r="AQ2627" s="212"/>
      <c r="AR2627" s="212"/>
      <c r="AS2627" s="212"/>
      <c r="AT2627" s="206"/>
      <c r="AU2627" s="206"/>
      <c r="AV2627" s="206"/>
      <c r="AW2627" s="206"/>
      <c r="AX2627" s="206"/>
      <c r="AY2627" s="206"/>
      <c r="AZ2627" s="206"/>
      <c r="BA2627" s="206"/>
      <c r="BB2627" s="206"/>
      <c r="BC2627" s="206"/>
      <c r="BD2627" s="206"/>
      <c r="BE2627" s="206"/>
      <c r="BF2627" s="206"/>
      <c r="BG2627" s="206"/>
      <c r="BH2627" s="206"/>
      <c r="BI2627" s="206"/>
      <c r="BJ2627" s="206"/>
      <c r="BK2627" s="206"/>
      <c r="BL2627" s="206"/>
      <c r="BM2627" s="209"/>
      <c r="BN2627" s="203"/>
      <c r="BO2627" s="2"/>
    </row>
    <row r="2628" spans="1:67" ht="15" customHeight="1" x14ac:dyDescent="0.25">
      <c r="A2628" s="2"/>
      <c r="B2628" s="234"/>
      <c r="C2628" s="237"/>
      <c r="D2628" s="238"/>
      <c r="E2628" s="242"/>
      <c r="F2628" s="245"/>
      <c r="G2628" s="245"/>
      <c r="H2628" s="245"/>
      <c r="I2628" s="245"/>
      <c r="J2628" s="248"/>
      <c r="K2628" s="250"/>
      <c r="L2628" s="247"/>
      <c r="M2628" s="247"/>
      <c r="N2628" s="247"/>
      <c r="O2628" s="245"/>
      <c r="P2628" s="134" t="s">
        <v>26</v>
      </c>
      <c r="Q2628" s="89">
        <v>46163</v>
      </c>
      <c r="R2628" s="89">
        <v>46171</v>
      </c>
      <c r="S2628" s="89">
        <v>46178</v>
      </c>
      <c r="T2628" s="89">
        <v>46241</v>
      </c>
      <c r="U2628" s="89">
        <v>46325</v>
      </c>
      <c r="V2628" s="89">
        <v>46339</v>
      </c>
      <c r="W2628" s="89"/>
      <c r="X2628" s="89"/>
      <c r="Y2628" s="89"/>
      <c r="Z2628" s="89"/>
      <c r="AA2628" s="221"/>
      <c r="AB2628" s="221"/>
      <c r="AC2628" s="234"/>
      <c r="AD2628" s="221"/>
      <c r="AE2628" s="225"/>
      <c r="AF2628" s="226"/>
      <c r="AG2628" s="230"/>
      <c r="AH2628" s="230"/>
      <c r="AI2628" s="230"/>
      <c r="AJ2628" s="216"/>
      <c r="AK2628" s="216"/>
      <c r="AL2628" s="218"/>
      <c r="AM2628" s="213"/>
      <c r="AN2628" s="213"/>
      <c r="AO2628" s="213"/>
      <c r="AP2628" s="213"/>
      <c r="AQ2628" s="213"/>
      <c r="AR2628" s="213"/>
      <c r="AS2628" s="213"/>
      <c r="AT2628" s="207"/>
      <c r="AU2628" s="207"/>
      <c r="AV2628" s="207"/>
      <c r="AW2628" s="207"/>
      <c r="AX2628" s="207"/>
      <c r="AY2628" s="207"/>
      <c r="AZ2628" s="207"/>
      <c r="BA2628" s="207"/>
      <c r="BB2628" s="207"/>
      <c r="BC2628" s="207"/>
      <c r="BD2628" s="207"/>
      <c r="BE2628" s="207"/>
      <c r="BF2628" s="207"/>
      <c r="BG2628" s="207"/>
      <c r="BH2628" s="207"/>
      <c r="BI2628" s="207"/>
      <c r="BJ2628" s="207"/>
      <c r="BK2628" s="207"/>
      <c r="BL2628" s="207"/>
      <c r="BM2628" s="210"/>
      <c r="BN2628" s="204"/>
      <c r="BO2628" s="2"/>
    </row>
    <row r="2629" spans="1:67" ht="15" hidden="1" customHeight="1" x14ac:dyDescent="0.25">
      <c r="A2629" s="2"/>
      <c r="B2629" s="234"/>
      <c r="C2629" s="237"/>
      <c r="D2629" s="238"/>
      <c r="E2629" s="242"/>
      <c r="F2629" s="245"/>
      <c r="G2629" s="245"/>
      <c r="H2629" s="245"/>
      <c r="I2629" s="245"/>
      <c r="J2629" s="248"/>
      <c r="K2629" s="250"/>
      <c r="L2629" s="247"/>
      <c r="M2629" s="247"/>
      <c r="N2629" s="247"/>
      <c r="O2629" s="245"/>
      <c r="P2629" s="134" t="s">
        <v>262</v>
      </c>
      <c r="Q2629" s="89"/>
      <c r="R2629" s="89"/>
      <c r="S2629" s="89"/>
      <c r="T2629" s="89"/>
      <c r="U2629" s="89"/>
      <c r="V2629" s="89"/>
      <c r="W2629" s="89"/>
      <c r="X2629" s="89"/>
      <c r="Y2629" s="89"/>
      <c r="Z2629" s="89"/>
      <c r="AA2629" s="221"/>
      <c r="AB2629" s="221"/>
      <c r="AC2629" s="234"/>
      <c r="AD2629" s="221"/>
      <c r="AE2629" s="225"/>
      <c r="AF2629" s="226"/>
      <c r="AG2629" s="230"/>
      <c r="AH2629" s="230"/>
      <c r="AI2629" s="230"/>
      <c r="AJ2629" s="216"/>
      <c r="AK2629" s="216"/>
      <c r="AL2629" s="218"/>
      <c r="AM2629" s="213"/>
      <c r="AN2629" s="213"/>
      <c r="AO2629" s="213"/>
      <c r="AP2629" s="213"/>
      <c r="AQ2629" s="213"/>
      <c r="AR2629" s="213"/>
      <c r="AS2629" s="213"/>
      <c r="AT2629" s="207"/>
      <c r="AU2629" s="207"/>
      <c r="AV2629" s="207"/>
      <c r="AW2629" s="207"/>
      <c r="AX2629" s="207"/>
      <c r="AY2629" s="207"/>
      <c r="AZ2629" s="207"/>
      <c r="BA2629" s="207"/>
      <c r="BB2629" s="207"/>
      <c r="BC2629" s="207"/>
      <c r="BD2629" s="207"/>
      <c r="BE2629" s="207"/>
      <c r="BF2629" s="207"/>
      <c r="BG2629" s="207"/>
      <c r="BH2629" s="207"/>
      <c r="BI2629" s="207"/>
      <c r="BJ2629" s="207"/>
      <c r="BK2629" s="207"/>
      <c r="BL2629" s="207"/>
      <c r="BM2629" s="210"/>
      <c r="BN2629" s="204"/>
      <c r="BO2629" s="2"/>
    </row>
    <row r="2630" spans="1:67" ht="15" hidden="1" customHeight="1" x14ac:dyDescent="0.25">
      <c r="A2630" s="2"/>
      <c r="B2630" s="234"/>
      <c r="C2630" s="237"/>
      <c r="D2630" s="238"/>
      <c r="E2630" s="242"/>
      <c r="F2630" s="245"/>
      <c r="G2630" s="245"/>
      <c r="H2630" s="245"/>
      <c r="I2630" s="245"/>
      <c r="J2630" s="248"/>
      <c r="K2630" s="250"/>
      <c r="L2630" s="247"/>
      <c r="M2630" s="247"/>
      <c r="N2630" s="247"/>
      <c r="O2630" s="245"/>
      <c r="P2630" s="134" t="s">
        <v>263</v>
      </c>
      <c r="Q2630" s="89"/>
      <c r="R2630" s="89"/>
      <c r="S2630" s="89"/>
      <c r="T2630" s="89"/>
      <c r="U2630" s="89"/>
      <c r="V2630" s="89"/>
      <c r="W2630" s="89"/>
      <c r="X2630" s="89"/>
      <c r="Y2630" s="89"/>
      <c r="Z2630" s="89"/>
      <c r="AA2630" s="221"/>
      <c r="AB2630" s="221"/>
      <c r="AC2630" s="234"/>
      <c r="AD2630" s="221"/>
      <c r="AE2630" s="225"/>
      <c r="AF2630" s="226"/>
      <c r="AG2630" s="230"/>
      <c r="AH2630" s="230"/>
      <c r="AI2630" s="230"/>
      <c r="AJ2630" s="216"/>
      <c r="AK2630" s="216"/>
      <c r="AL2630" s="218"/>
      <c r="AM2630" s="213"/>
      <c r="AN2630" s="213"/>
      <c r="AO2630" s="213"/>
      <c r="AP2630" s="213"/>
      <c r="AQ2630" s="213"/>
      <c r="AR2630" s="213"/>
      <c r="AS2630" s="213"/>
      <c r="AT2630" s="207"/>
      <c r="AU2630" s="207"/>
      <c r="AV2630" s="207"/>
      <c r="AW2630" s="207"/>
      <c r="AX2630" s="207"/>
      <c r="AY2630" s="207"/>
      <c r="AZ2630" s="207"/>
      <c r="BA2630" s="207"/>
      <c r="BB2630" s="207"/>
      <c r="BC2630" s="207"/>
      <c r="BD2630" s="207"/>
      <c r="BE2630" s="207"/>
      <c r="BF2630" s="207"/>
      <c r="BG2630" s="207"/>
      <c r="BH2630" s="207"/>
      <c r="BI2630" s="207"/>
      <c r="BJ2630" s="207"/>
      <c r="BK2630" s="207"/>
      <c r="BL2630" s="207"/>
      <c r="BM2630" s="210"/>
      <c r="BN2630" s="204"/>
      <c r="BO2630" s="2"/>
    </row>
    <row r="2631" spans="1:67" ht="15" hidden="1" customHeight="1" x14ac:dyDescent="0.25">
      <c r="A2631" s="2"/>
      <c r="B2631" s="234"/>
      <c r="C2631" s="237"/>
      <c r="D2631" s="238"/>
      <c r="E2631" s="242"/>
      <c r="F2631" s="245"/>
      <c r="G2631" s="245"/>
      <c r="H2631" s="245"/>
      <c r="I2631" s="245"/>
      <c r="J2631" s="248"/>
      <c r="K2631" s="250"/>
      <c r="L2631" s="247"/>
      <c r="M2631" s="247"/>
      <c r="N2631" s="247"/>
      <c r="O2631" s="245"/>
      <c r="P2631" s="134" t="s">
        <v>27</v>
      </c>
      <c r="Q2631" s="89"/>
      <c r="R2631" s="89"/>
      <c r="S2631" s="89"/>
      <c r="T2631" s="89"/>
      <c r="U2631" s="89"/>
      <c r="V2631" s="89"/>
      <c r="W2631" s="89"/>
      <c r="X2631" s="89"/>
      <c r="Y2631" s="89"/>
      <c r="Z2631" s="89"/>
      <c r="AA2631" s="221"/>
      <c r="AB2631" s="221"/>
      <c r="AC2631" s="234"/>
      <c r="AD2631" s="221"/>
      <c r="AE2631" s="225"/>
      <c r="AF2631" s="226"/>
      <c r="AG2631" s="230"/>
      <c r="AH2631" s="230"/>
      <c r="AI2631" s="230"/>
      <c r="AJ2631" s="216"/>
      <c r="AK2631" s="216"/>
      <c r="AL2631" s="218"/>
      <c r="AM2631" s="213"/>
      <c r="AN2631" s="213"/>
      <c r="AO2631" s="213"/>
      <c r="AP2631" s="213"/>
      <c r="AQ2631" s="213"/>
      <c r="AR2631" s="213"/>
      <c r="AS2631" s="213"/>
      <c r="AT2631" s="207"/>
      <c r="AU2631" s="207"/>
      <c r="AV2631" s="207"/>
      <c r="AW2631" s="207"/>
      <c r="AX2631" s="207"/>
      <c r="AY2631" s="207"/>
      <c r="AZ2631" s="207"/>
      <c r="BA2631" s="207"/>
      <c r="BB2631" s="207"/>
      <c r="BC2631" s="207"/>
      <c r="BD2631" s="207"/>
      <c r="BE2631" s="207"/>
      <c r="BF2631" s="207"/>
      <c r="BG2631" s="207"/>
      <c r="BH2631" s="207"/>
      <c r="BI2631" s="207"/>
      <c r="BJ2631" s="207"/>
      <c r="BK2631" s="207"/>
      <c r="BL2631" s="207"/>
      <c r="BM2631" s="210"/>
      <c r="BN2631" s="204"/>
      <c r="BO2631" s="2"/>
    </row>
    <row r="2632" spans="1:67" ht="15" customHeight="1" x14ac:dyDescent="0.25">
      <c r="A2632" s="2"/>
      <c r="B2632" s="219"/>
      <c r="C2632" s="239"/>
      <c r="D2632" s="240"/>
      <c r="E2632" s="243"/>
      <c r="F2632" s="246"/>
      <c r="G2632" s="246"/>
      <c r="H2632" s="246"/>
      <c r="I2632" s="246"/>
      <c r="J2632" s="248"/>
      <c r="K2632" s="251"/>
      <c r="L2632" s="248"/>
      <c r="M2632" s="248"/>
      <c r="N2632" s="248"/>
      <c r="O2632" s="246"/>
      <c r="P2632" s="134" t="s">
        <v>28</v>
      </c>
      <c r="Q2632" s="182">
        <v>46125</v>
      </c>
      <c r="R2632" s="182">
        <v>46135</v>
      </c>
      <c r="S2632" s="182">
        <v>46149</v>
      </c>
      <c r="T2632" s="182">
        <v>46204</v>
      </c>
      <c r="U2632" s="89"/>
      <c r="V2632" s="89"/>
      <c r="W2632" s="89"/>
      <c r="X2632" s="89"/>
      <c r="Y2632" s="89"/>
      <c r="Z2632" s="89"/>
      <c r="AA2632" s="232"/>
      <c r="AB2632" s="222"/>
      <c r="AC2632" s="252"/>
      <c r="AD2632" s="222"/>
      <c r="AE2632" s="227"/>
      <c r="AF2632" s="228"/>
      <c r="AG2632" s="231"/>
      <c r="AH2632" s="232"/>
      <c r="AI2632" s="232"/>
      <c r="AJ2632" s="217"/>
      <c r="AK2632" s="217"/>
      <c r="AL2632" s="219"/>
      <c r="AM2632" s="214"/>
      <c r="AN2632" s="214"/>
      <c r="AO2632" s="214"/>
      <c r="AP2632" s="214"/>
      <c r="AQ2632" s="214"/>
      <c r="AR2632" s="214"/>
      <c r="AS2632" s="214"/>
      <c r="AT2632" s="208"/>
      <c r="AU2632" s="208"/>
      <c r="AV2632" s="208"/>
      <c r="AW2632" s="208"/>
      <c r="AX2632" s="208"/>
      <c r="AY2632" s="208"/>
      <c r="AZ2632" s="208"/>
      <c r="BA2632" s="208"/>
      <c r="BB2632" s="208"/>
      <c r="BC2632" s="208"/>
      <c r="BD2632" s="208"/>
      <c r="BE2632" s="208"/>
      <c r="BF2632" s="208"/>
      <c r="BG2632" s="208"/>
      <c r="BH2632" s="208"/>
      <c r="BI2632" s="208"/>
      <c r="BJ2632" s="208"/>
      <c r="BK2632" s="208"/>
      <c r="BL2632" s="208"/>
      <c r="BM2632" s="211"/>
      <c r="BN2632" s="205"/>
      <c r="BO2632" s="2"/>
    </row>
    <row r="2633" spans="1:67" ht="15" hidden="1" customHeight="1" x14ac:dyDescent="0.25">
      <c r="A2633" s="2"/>
      <c r="B2633" s="233" t="s">
        <v>1656</v>
      </c>
      <c r="C2633" s="235" t="s">
        <v>1209</v>
      </c>
      <c r="D2633" s="236"/>
      <c r="E2633" s="241"/>
      <c r="F2633" s="244" t="s">
        <v>2128</v>
      </c>
      <c r="G2633" s="245"/>
      <c r="H2633" s="245"/>
      <c r="I2633" s="245" t="s">
        <v>2120</v>
      </c>
      <c r="J2633" s="247"/>
      <c r="K2633" s="249">
        <v>46190</v>
      </c>
      <c r="L2633" s="247" t="s">
        <v>495</v>
      </c>
      <c r="M2633" s="247">
        <v>1</v>
      </c>
      <c r="N2633" s="247"/>
      <c r="O2633" s="245" t="s">
        <v>1596</v>
      </c>
      <c r="P2633" s="135" t="s">
        <v>148</v>
      </c>
      <c r="Q2633" s="89"/>
      <c r="R2633" s="89"/>
      <c r="S2633" s="89"/>
      <c r="T2633" s="89"/>
      <c r="U2633" s="89"/>
      <c r="V2633" s="89"/>
      <c r="W2633" s="89"/>
      <c r="X2633" s="89"/>
      <c r="Y2633" s="89"/>
      <c r="Z2633" s="89"/>
      <c r="AA2633" s="220">
        <v>80</v>
      </c>
      <c r="AB2633" s="220"/>
      <c r="AC2633" s="233"/>
      <c r="AD2633" s="220"/>
      <c r="AE2633" s="223">
        <v>50</v>
      </c>
      <c r="AF2633" s="224"/>
      <c r="AG2633" s="229"/>
      <c r="AH2633" s="229">
        <v>50</v>
      </c>
      <c r="AI2633" s="229">
        <v>0.10691756655618519</v>
      </c>
      <c r="AJ2633" s="215"/>
      <c r="AK2633" s="215"/>
      <c r="AL2633" s="209" t="s">
        <v>1590</v>
      </c>
      <c r="AM2633" s="212"/>
      <c r="AN2633" s="212"/>
      <c r="AO2633" s="212"/>
      <c r="AP2633" s="212"/>
      <c r="AQ2633" s="212"/>
      <c r="AR2633" s="212"/>
      <c r="AS2633" s="212"/>
      <c r="AT2633" s="206"/>
      <c r="AU2633" s="206"/>
      <c r="AV2633" s="206"/>
      <c r="AW2633" s="206"/>
      <c r="AX2633" s="206"/>
      <c r="AY2633" s="206"/>
      <c r="AZ2633" s="206"/>
      <c r="BA2633" s="206"/>
      <c r="BB2633" s="206"/>
      <c r="BC2633" s="206"/>
      <c r="BD2633" s="206"/>
      <c r="BE2633" s="206"/>
      <c r="BF2633" s="206"/>
      <c r="BG2633" s="206"/>
      <c r="BH2633" s="206"/>
      <c r="BI2633" s="206"/>
      <c r="BJ2633" s="206"/>
      <c r="BK2633" s="206"/>
      <c r="BL2633" s="206"/>
      <c r="BM2633" s="209"/>
      <c r="BN2633" s="203"/>
      <c r="BO2633" s="2"/>
    </row>
    <row r="2634" spans="1:67" ht="15" customHeight="1" x14ac:dyDescent="0.25">
      <c r="A2634" s="2"/>
      <c r="B2634" s="234"/>
      <c r="C2634" s="237"/>
      <c r="D2634" s="238"/>
      <c r="E2634" s="242"/>
      <c r="F2634" s="245"/>
      <c r="G2634" s="245"/>
      <c r="H2634" s="245"/>
      <c r="I2634" s="245"/>
      <c r="J2634" s="248"/>
      <c r="K2634" s="250"/>
      <c r="L2634" s="247"/>
      <c r="M2634" s="247"/>
      <c r="N2634" s="247"/>
      <c r="O2634" s="245"/>
      <c r="P2634" s="134" t="s">
        <v>26</v>
      </c>
      <c r="Q2634" s="89">
        <v>46195</v>
      </c>
      <c r="R2634" s="89">
        <v>46199</v>
      </c>
      <c r="S2634" s="89">
        <v>46206</v>
      </c>
      <c r="T2634" s="89">
        <v>46353</v>
      </c>
      <c r="U2634" s="89">
        <v>46353</v>
      </c>
      <c r="V2634" s="89">
        <v>46367</v>
      </c>
      <c r="W2634" s="89"/>
      <c r="X2634" s="89"/>
      <c r="Y2634" s="89"/>
      <c r="Z2634" s="89"/>
      <c r="AA2634" s="221"/>
      <c r="AB2634" s="221"/>
      <c r="AC2634" s="234"/>
      <c r="AD2634" s="221"/>
      <c r="AE2634" s="225"/>
      <c r="AF2634" s="226"/>
      <c r="AG2634" s="230"/>
      <c r="AH2634" s="230"/>
      <c r="AI2634" s="230"/>
      <c r="AJ2634" s="216"/>
      <c r="AK2634" s="216"/>
      <c r="AL2634" s="218"/>
      <c r="AM2634" s="213"/>
      <c r="AN2634" s="213"/>
      <c r="AO2634" s="213"/>
      <c r="AP2634" s="213"/>
      <c r="AQ2634" s="213"/>
      <c r="AR2634" s="213"/>
      <c r="AS2634" s="213"/>
      <c r="AT2634" s="207"/>
      <c r="AU2634" s="207"/>
      <c r="AV2634" s="207"/>
      <c r="AW2634" s="207"/>
      <c r="AX2634" s="207"/>
      <c r="AY2634" s="207"/>
      <c r="AZ2634" s="207"/>
      <c r="BA2634" s="207"/>
      <c r="BB2634" s="207"/>
      <c r="BC2634" s="207"/>
      <c r="BD2634" s="207"/>
      <c r="BE2634" s="207"/>
      <c r="BF2634" s="207"/>
      <c r="BG2634" s="207"/>
      <c r="BH2634" s="207"/>
      <c r="BI2634" s="207"/>
      <c r="BJ2634" s="207"/>
      <c r="BK2634" s="207"/>
      <c r="BL2634" s="207"/>
      <c r="BM2634" s="210"/>
      <c r="BN2634" s="204"/>
      <c r="BO2634" s="2"/>
    </row>
    <row r="2635" spans="1:67" ht="15" hidden="1" customHeight="1" x14ac:dyDescent="0.25">
      <c r="A2635" s="2"/>
      <c r="B2635" s="234"/>
      <c r="C2635" s="237"/>
      <c r="D2635" s="238"/>
      <c r="E2635" s="242"/>
      <c r="F2635" s="245"/>
      <c r="G2635" s="245"/>
      <c r="H2635" s="245"/>
      <c r="I2635" s="245"/>
      <c r="J2635" s="248"/>
      <c r="K2635" s="250"/>
      <c r="L2635" s="247"/>
      <c r="M2635" s="247"/>
      <c r="N2635" s="247"/>
      <c r="O2635" s="245"/>
      <c r="P2635" s="134" t="s">
        <v>262</v>
      </c>
      <c r="Q2635" s="89"/>
      <c r="R2635" s="89"/>
      <c r="S2635" s="89"/>
      <c r="T2635" s="89"/>
      <c r="U2635" s="89"/>
      <c r="V2635" s="89"/>
      <c r="W2635" s="89"/>
      <c r="X2635" s="89"/>
      <c r="Y2635" s="89"/>
      <c r="Z2635" s="89"/>
      <c r="AA2635" s="221"/>
      <c r="AB2635" s="221"/>
      <c r="AC2635" s="234"/>
      <c r="AD2635" s="221"/>
      <c r="AE2635" s="225"/>
      <c r="AF2635" s="226"/>
      <c r="AG2635" s="230"/>
      <c r="AH2635" s="230"/>
      <c r="AI2635" s="230"/>
      <c r="AJ2635" s="216"/>
      <c r="AK2635" s="216"/>
      <c r="AL2635" s="218"/>
      <c r="AM2635" s="213"/>
      <c r="AN2635" s="213"/>
      <c r="AO2635" s="213"/>
      <c r="AP2635" s="213"/>
      <c r="AQ2635" s="213"/>
      <c r="AR2635" s="213"/>
      <c r="AS2635" s="213"/>
      <c r="AT2635" s="207"/>
      <c r="AU2635" s="207"/>
      <c r="AV2635" s="207"/>
      <c r="AW2635" s="207"/>
      <c r="AX2635" s="207"/>
      <c r="AY2635" s="207"/>
      <c r="AZ2635" s="207"/>
      <c r="BA2635" s="207"/>
      <c r="BB2635" s="207"/>
      <c r="BC2635" s="207"/>
      <c r="BD2635" s="207"/>
      <c r="BE2635" s="207"/>
      <c r="BF2635" s="207"/>
      <c r="BG2635" s="207"/>
      <c r="BH2635" s="207"/>
      <c r="BI2635" s="207"/>
      <c r="BJ2635" s="207"/>
      <c r="BK2635" s="207"/>
      <c r="BL2635" s="207"/>
      <c r="BM2635" s="210"/>
      <c r="BN2635" s="204"/>
      <c r="BO2635" s="2"/>
    </row>
    <row r="2636" spans="1:67" ht="15" hidden="1" customHeight="1" x14ac:dyDescent="0.25">
      <c r="A2636" s="2"/>
      <c r="B2636" s="234"/>
      <c r="C2636" s="237"/>
      <c r="D2636" s="238"/>
      <c r="E2636" s="242"/>
      <c r="F2636" s="245"/>
      <c r="G2636" s="245"/>
      <c r="H2636" s="245"/>
      <c r="I2636" s="245"/>
      <c r="J2636" s="248"/>
      <c r="K2636" s="250"/>
      <c r="L2636" s="247"/>
      <c r="M2636" s="247"/>
      <c r="N2636" s="247"/>
      <c r="O2636" s="245"/>
      <c r="P2636" s="134" t="s">
        <v>263</v>
      </c>
      <c r="Q2636" s="89"/>
      <c r="R2636" s="89"/>
      <c r="S2636" s="89"/>
      <c r="T2636" s="89"/>
      <c r="U2636" s="89"/>
      <c r="V2636" s="89"/>
      <c r="W2636" s="89"/>
      <c r="X2636" s="89"/>
      <c r="Y2636" s="89"/>
      <c r="Z2636" s="89"/>
      <c r="AA2636" s="221"/>
      <c r="AB2636" s="221"/>
      <c r="AC2636" s="234"/>
      <c r="AD2636" s="221"/>
      <c r="AE2636" s="225"/>
      <c r="AF2636" s="226"/>
      <c r="AG2636" s="230"/>
      <c r="AH2636" s="230"/>
      <c r="AI2636" s="230"/>
      <c r="AJ2636" s="216"/>
      <c r="AK2636" s="216"/>
      <c r="AL2636" s="218"/>
      <c r="AM2636" s="213"/>
      <c r="AN2636" s="213"/>
      <c r="AO2636" s="213"/>
      <c r="AP2636" s="213"/>
      <c r="AQ2636" s="213"/>
      <c r="AR2636" s="213"/>
      <c r="AS2636" s="213"/>
      <c r="AT2636" s="207"/>
      <c r="AU2636" s="207"/>
      <c r="AV2636" s="207"/>
      <c r="AW2636" s="207"/>
      <c r="AX2636" s="207"/>
      <c r="AY2636" s="207"/>
      <c r="AZ2636" s="207"/>
      <c r="BA2636" s="207"/>
      <c r="BB2636" s="207"/>
      <c r="BC2636" s="207"/>
      <c r="BD2636" s="207"/>
      <c r="BE2636" s="207"/>
      <c r="BF2636" s="207"/>
      <c r="BG2636" s="207"/>
      <c r="BH2636" s="207"/>
      <c r="BI2636" s="207"/>
      <c r="BJ2636" s="207"/>
      <c r="BK2636" s="207"/>
      <c r="BL2636" s="207"/>
      <c r="BM2636" s="210"/>
      <c r="BN2636" s="204"/>
      <c r="BO2636" s="2"/>
    </row>
    <row r="2637" spans="1:67" ht="15" hidden="1" customHeight="1" x14ac:dyDescent="0.25">
      <c r="A2637" s="2"/>
      <c r="B2637" s="234"/>
      <c r="C2637" s="237"/>
      <c r="D2637" s="238"/>
      <c r="E2637" s="242"/>
      <c r="F2637" s="245"/>
      <c r="G2637" s="245"/>
      <c r="H2637" s="245"/>
      <c r="I2637" s="245"/>
      <c r="J2637" s="248"/>
      <c r="K2637" s="250"/>
      <c r="L2637" s="247"/>
      <c r="M2637" s="247"/>
      <c r="N2637" s="247"/>
      <c r="O2637" s="245"/>
      <c r="P2637" s="134" t="s">
        <v>27</v>
      </c>
      <c r="Q2637" s="89"/>
      <c r="R2637" s="89"/>
      <c r="S2637" s="89"/>
      <c r="T2637" s="89"/>
      <c r="U2637" s="89"/>
      <c r="V2637" s="89"/>
      <c r="W2637" s="89"/>
      <c r="X2637" s="89"/>
      <c r="Y2637" s="89"/>
      <c r="Z2637" s="89"/>
      <c r="AA2637" s="221"/>
      <c r="AB2637" s="221"/>
      <c r="AC2637" s="234"/>
      <c r="AD2637" s="221"/>
      <c r="AE2637" s="225"/>
      <c r="AF2637" s="226"/>
      <c r="AG2637" s="230"/>
      <c r="AH2637" s="230"/>
      <c r="AI2637" s="230"/>
      <c r="AJ2637" s="216"/>
      <c r="AK2637" s="216"/>
      <c r="AL2637" s="218"/>
      <c r="AM2637" s="213"/>
      <c r="AN2637" s="213"/>
      <c r="AO2637" s="213"/>
      <c r="AP2637" s="213"/>
      <c r="AQ2637" s="213"/>
      <c r="AR2637" s="213"/>
      <c r="AS2637" s="213"/>
      <c r="AT2637" s="207"/>
      <c r="AU2637" s="207"/>
      <c r="AV2637" s="207"/>
      <c r="AW2637" s="207"/>
      <c r="AX2637" s="207"/>
      <c r="AY2637" s="207"/>
      <c r="AZ2637" s="207"/>
      <c r="BA2637" s="207"/>
      <c r="BB2637" s="207"/>
      <c r="BC2637" s="207"/>
      <c r="BD2637" s="207"/>
      <c r="BE2637" s="207"/>
      <c r="BF2637" s="207"/>
      <c r="BG2637" s="207"/>
      <c r="BH2637" s="207"/>
      <c r="BI2637" s="207"/>
      <c r="BJ2637" s="207"/>
      <c r="BK2637" s="207"/>
      <c r="BL2637" s="207"/>
      <c r="BM2637" s="210"/>
      <c r="BN2637" s="204"/>
      <c r="BO2637" s="2"/>
    </row>
    <row r="2638" spans="1:67" ht="15" customHeight="1" x14ac:dyDescent="0.25">
      <c r="A2638" s="2"/>
      <c r="B2638" s="219"/>
      <c r="C2638" s="239"/>
      <c r="D2638" s="240"/>
      <c r="E2638" s="243"/>
      <c r="F2638" s="246"/>
      <c r="G2638" s="246"/>
      <c r="H2638" s="246"/>
      <c r="I2638" s="246"/>
      <c r="J2638" s="248"/>
      <c r="K2638" s="251"/>
      <c r="L2638" s="248"/>
      <c r="M2638" s="248"/>
      <c r="N2638" s="248"/>
      <c r="O2638" s="246"/>
      <c r="P2638" s="134" t="s">
        <v>28</v>
      </c>
      <c r="Q2638" s="182">
        <v>46174</v>
      </c>
      <c r="R2638" s="182">
        <v>46183</v>
      </c>
      <c r="S2638" s="182">
        <v>46190</v>
      </c>
      <c r="T2638" s="89"/>
      <c r="U2638" s="89"/>
      <c r="V2638" s="89"/>
      <c r="W2638" s="89"/>
      <c r="X2638" s="89"/>
      <c r="Y2638" s="89"/>
      <c r="Z2638" s="89"/>
      <c r="AA2638" s="232"/>
      <c r="AB2638" s="222"/>
      <c r="AC2638" s="252"/>
      <c r="AD2638" s="222"/>
      <c r="AE2638" s="227"/>
      <c r="AF2638" s="228"/>
      <c r="AG2638" s="231"/>
      <c r="AH2638" s="232"/>
      <c r="AI2638" s="232"/>
      <c r="AJ2638" s="217"/>
      <c r="AK2638" s="217"/>
      <c r="AL2638" s="219"/>
      <c r="AM2638" s="214"/>
      <c r="AN2638" s="214"/>
      <c r="AO2638" s="214"/>
      <c r="AP2638" s="214"/>
      <c r="AQ2638" s="214"/>
      <c r="AR2638" s="214"/>
      <c r="AS2638" s="214"/>
      <c r="AT2638" s="208"/>
      <c r="AU2638" s="208"/>
      <c r="AV2638" s="208"/>
      <c r="AW2638" s="208"/>
      <c r="AX2638" s="208"/>
      <c r="AY2638" s="208"/>
      <c r="AZ2638" s="208"/>
      <c r="BA2638" s="208"/>
      <c r="BB2638" s="208"/>
      <c r="BC2638" s="208"/>
      <c r="BD2638" s="208"/>
      <c r="BE2638" s="208"/>
      <c r="BF2638" s="208"/>
      <c r="BG2638" s="208"/>
      <c r="BH2638" s="208"/>
      <c r="BI2638" s="208"/>
      <c r="BJ2638" s="208"/>
      <c r="BK2638" s="208"/>
      <c r="BL2638" s="208"/>
      <c r="BM2638" s="211"/>
      <c r="BN2638" s="205"/>
      <c r="BO2638" s="2"/>
    </row>
    <row r="2639" spans="1:67" ht="15" hidden="1" customHeight="1" x14ac:dyDescent="0.25">
      <c r="A2639" s="2"/>
      <c r="B2639" s="233" t="s">
        <v>1656</v>
      </c>
      <c r="C2639" s="235" t="s">
        <v>1211</v>
      </c>
      <c r="D2639" s="236"/>
      <c r="E2639" s="241"/>
      <c r="F2639" s="244" t="s">
        <v>2129</v>
      </c>
      <c r="G2639" s="245"/>
      <c r="H2639" s="245"/>
      <c r="I2639" s="245" t="s">
        <v>2120</v>
      </c>
      <c r="J2639" s="247"/>
      <c r="K2639" s="249">
        <v>46164</v>
      </c>
      <c r="L2639" s="247" t="s">
        <v>495</v>
      </c>
      <c r="M2639" s="247">
        <v>1</v>
      </c>
      <c r="N2639" s="247"/>
      <c r="O2639" s="245" t="s">
        <v>1596</v>
      </c>
      <c r="P2639" s="135" t="s">
        <v>148</v>
      </c>
      <c r="Q2639" s="89"/>
      <c r="R2639" s="89"/>
      <c r="S2639" s="89"/>
      <c r="T2639" s="89"/>
      <c r="U2639" s="89"/>
      <c r="V2639" s="89"/>
      <c r="W2639" s="89"/>
      <c r="X2639" s="89"/>
      <c r="Y2639" s="89"/>
      <c r="Z2639" s="89"/>
      <c r="AA2639" s="220">
        <v>95</v>
      </c>
      <c r="AB2639" s="220"/>
      <c r="AC2639" s="233"/>
      <c r="AD2639" s="220"/>
      <c r="AE2639" s="223">
        <v>50</v>
      </c>
      <c r="AF2639" s="224"/>
      <c r="AG2639" s="229"/>
      <c r="AH2639" s="229">
        <v>50</v>
      </c>
      <c r="AI2639" s="229">
        <v>0.1269646102854699</v>
      </c>
      <c r="AJ2639" s="215"/>
      <c r="AK2639" s="215"/>
      <c r="AL2639" s="209" t="s">
        <v>1590</v>
      </c>
      <c r="AM2639" s="212"/>
      <c r="AN2639" s="212"/>
      <c r="AO2639" s="212"/>
      <c r="AP2639" s="212"/>
      <c r="AQ2639" s="212"/>
      <c r="AR2639" s="212"/>
      <c r="AS2639" s="212"/>
      <c r="AT2639" s="206"/>
      <c r="AU2639" s="206"/>
      <c r="AV2639" s="206"/>
      <c r="AW2639" s="206"/>
      <c r="AX2639" s="206"/>
      <c r="AY2639" s="206"/>
      <c r="AZ2639" s="206"/>
      <c r="BA2639" s="206"/>
      <c r="BB2639" s="206"/>
      <c r="BC2639" s="206"/>
      <c r="BD2639" s="206"/>
      <c r="BE2639" s="206"/>
      <c r="BF2639" s="206"/>
      <c r="BG2639" s="206"/>
      <c r="BH2639" s="206"/>
      <c r="BI2639" s="206"/>
      <c r="BJ2639" s="206"/>
      <c r="BK2639" s="206"/>
      <c r="BL2639" s="206"/>
      <c r="BM2639" s="209"/>
      <c r="BN2639" s="203"/>
      <c r="BO2639" s="2"/>
    </row>
    <row r="2640" spans="1:67" ht="15" customHeight="1" x14ac:dyDescent="0.25">
      <c r="A2640" s="2"/>
      <c r="B2640" s="234"/>
      <c r="C2640" s="237"/>
      <c r="D2640" s="238"/>
      <c r="E2640" s="242"/>
      <c r="F2640" s="245"/>
      <c r="G2640" s="245"/>
      <c r="H2640" s="245"/>
      <c r="I2640" s="245"/>
      <c r="J2640" s="248"/>
      <c r="K2640" s="250"/>
      <c r="L2640" s="247"/>
      <c r="M2640" s="247"/>
      <c r="N2640" s="247"/>
      <c r="O2640" s="245"/>
      <c r="P2640" s="134" t="s">
        <v>26</v>
      </c>
      <c r="Q2640" s="89">
        <v>46153</v>
      </c>
      <c r="R2640" s="89">
        <v>46157</v>
      </c>
      <c r="S2640" s="89">
        <v>46164</v>
      </c>
      <c r="T2640" s="89">
        <v>46286</v>
      </c>
      <c r="U2640" s="89">
        <v>46286</v>
      </c>
      <c r="V2640" s="89">
        <v>46300</v>
      </c>
      <c r="W2640" s="89"/>
      <c r="X2640" s="89"/>
      <c r="Y2640" s="89"/>
      <c r="Z2640" s="89"/>
      <c r="AA2640" s="221"/>
      <c r="AB2640" s="221"/>
      <c r="AC2640" s="234"/>
      <c r="AD2640" s="221"/>
      <c r="AE2640" s="225"/>
      <c r="AF2640" s="226"/>
      <c r="AG2640" s="230"/>
      <c r="AH2640" s="230"/>
      <c r="AI2640" s="230"/>
      <c r="AJ2640" s="216"/>
      <c r="AK2640" s="216"/>
      <c r="AL2640" s="218"/>
      <c r="AM2640" s="213"/>
      <c r="AN2640" s="213"/>
      <c r="AO2640" s="213"/>
      <c r="AP2640" s="213"/>
      <c r="AQ2640" s="213"/>
      <c r="AR2640" s="213"/>
      <c r="AS2640" s="213"/>
      <c r="AT2640" s="207"/>
      <c r="AU2640" s="207"/>
      <c r="AV2640" s="207"/>
      <c r="AW2640" s="207"/>
      <c r="AX2640" s="207"/>
      <c r="AY2640" s="207"/>
      <c r="AZ2640" s="207"/>
      <c r="BA2640" s="207"/>
      <c r="BB2640" s="207"/>
      <c r="BC2640" s="207"/>
      <c r="BD2640" s="207"/>
      <c r="BE2640" s="207"/>
      <c r="BF2640" s="207"/>
      <c r="BG2640" s="207"/>
      <c r="BH2640" s="207"/>
      <c r="BI2640" s="207"/>
      <c r="BJ2640" s="207"/>
      <c r="BK2640" s="207"/>
      <c r="BL2640" s="207"/>
      <c r="BM2640" s="210"/>
      <c r="BN2640" s="204"/>
      <c r="BO2640" s="2"/>
    </row>
    <row r="2641" spans="1:67" ht="15" hidden="1" customHeight="1" x14ac:dyDescent="0.25">
      <c r="A2641" s="2"/>
      <c r="B2641" s="234"/>
      <c r="C2641" s="237"/>
      <c r="D2641" s="238"/>
      <c r="E2641" s="242"/>
      <c r="F2641" s="245"/>
      <c r="G2641" s="245"/>
      <c r="H2641" s="245"/>
      <c r="I2641" s="245"/>
      <c r="J2641" s="248"/>
      <c r="K2641" s="250"/>
      <c r="L2641" s="247"/>
      <c r="M2641" s="247"/>
      <c r="N2641" s="247"/>
      <c r="O2641" s="245"/>
      <c r="P2641" s="134" t="s">
        <v>262</v>
      </c>
      <c r="Q2641" s="89"/>
      <c r="R2641" s="89"/>
      <c r="S2641" s="89"/>
      <c r="T2641" s="89"/>
      <c r="U2641" s="89"/>
      <c r="V2641" s="89"/>
      <c r="W2641" s="89"/>
      <c r="X2641" s="89"/>
      <c r="Y2641" s="89"/>
      <c r="Z2641" s="89"/>
      <c r="AA2641" s="221"/>
      <c r="AB2641" s="221"/>
      <c r="AC2641" s="234"/>
      <c r="AD2641" s="221"/>
      <c r="AE2641" s="225"/>
      <c r="AF2641" s="226"/>
      <c r="AG2641" s="230"/>
      <c r="AH2641" s="230"/>
      <c r="AI2641" s="230"/>
      <c r="AJ2641" s="216"/>
      <c r="AK2641" s="216"/>
      <c r="AL2641" s="218"/>
      <c r="AM2641" s="213"/>
      <c r="AN2641" s="213"/>
      <c r="AO2641" s="213"/>
      <c r="AP2641" s="213"/>
      <c r="AQ2641" s="213"/>
      <c r="AR2641" s="213"/>
      <c r="AS2641" s="213"/>
      <c r="AT2641" s="207"/>
      <c r="AU2641" s="207"/>
      <c r="AV2641" s="207"/>
      <c r="AW2641" s="207"/>
      <c r="AX2641" s="207"/>
      <c r="AY2641" s="207"/>
      <c r="AZ2641" s="207"/>
      <c r="BA2641" s="207"/>
      <c r="BB2641" s="207"/>
      <c r="BC2641" s="207"/>
      <c r="BD2641" s="207"/>
      <c r="BE2641" s="207"/>
      <c r="BF2641" s="207"/>
      <c r="BG2641" s="207"/>
      <c r="BH2641" s="207"/>
      <c r="BI2641" s="207"/>
      <c r="BJ2641" s="207"/>
      <c r="BK2641" s="207"/>
      <c r="BL2641" s="207"/>
      <c r="BM2641" s="210"/>
      <c r="BN2641" s="204"/>
      <c r="BO2641" s="2"/>
    </row>
    <row r="2642" spans="1:67" ht="15" hidden="1" customHeight="1" x14ac:dyDescent="0.25">
      <c r="A2642" s="2"/>
      <c r="B2642" s="234"/>
      <c r="C2642" s="237"/>
      <c r="D2642" s="238"/>
      <c r="E2642" s="242"/>
      <c r="F2642" s="245"/>
      <c r="G2642" s="245"/>
      <c r="H2642" s="245"/>
      <c r="I2642" s="245"/>
      <c r="J2642" s="248"/>
      <c r="K2642" s="250"/>
      <c r="L2642" s="247"/>
      <c r="M2642" s="247"/>
      <c r="N2642" s="247"/>
      <c r="O2642" s="245"/>
      <c r="P2642" s="134" t="s">
        <v>263</v>
      </c>
      <c r="Q2642" s="89"/>
      <c r="R2642" s="89"/>
      <c r="S2642" s="89"/>
      <c r="T2642" s="89"/>
      <c r="U2642" s="89"/>
      <c r="V2642" s="89"/>
      <c r="W2642" s="89"/>
      <c r="X2642" s="89"/>
      <c r="Y2642" s="89"/>
      <c r="Z2642" s="89"/>
      <c r="AA2642" s="221"/>
      <c r="AB2642" s="221"/>
      <c r="AC2642" s="234"/>
      <c r="AD2642" s="221"/>
      <c r="AE2642" s="225"/>
      <c r="AF2642" s="226"/>
      <c r="AG2642" s="230"/>
      <c r="AH2642" s="230"/>
      <c r="AI2642" s="230"/>
      <c r="AJ2642" s="216"/>
      <c r="AK2642" s="216"/>
      <c r="AL2642" s="218"/>
      <c r="AM2642" s="213"/>
      <c r="AN2642" s="213"/>
      <c r="AO2642" s="213"/>
      <c r="AP2642" s="213"/>
      <c r="AQ2642" s="213"/>
      <c r="AR2642" s="213"/>
      <c r="AS2642" s="213"/>
      <c r="AT2642" s="207"/>
      <c r="AU2642" s="207"/>
      <c r="AV2642" s="207"/>
      <c r="AW2642" s="207"/>
      <c r="AX2642" s="207"/>
      <c r="AY2642" s="207"/>
      <c r="AZ2642" s="207"/>
      <c r="BA2642" s="207"/>
      <c r="BB2642" s="207"/>
      <c r="BC2642" s="207"/>
      <c r="BD2642" s="207"/>
      <c r="BE2642" s="207"/>
      <c r="BF2642" s="207"/>
      <c r="BG2642" s="207"/>
      <c r="BH2642" s="207"/>
      <c r="BI2642" s="207"/>
      <c r="BJ2642" s="207"/>
      <c r="BK2642" s="207"/>
      <c r="BL2642" s="207"/>
      <c r="BM2642" s="210"/>
      <c r="BN2642" s="204"/>
      <c r="BO2642" s="2"/>
    </row>
    <row r="2643" spans="1:67" ht="15" hidden="1" customHeight="1" x14ac:dyDescent="0.25">
      <c r="A2643" s="2"/>
      <c r="B2643" s="234"/>
      <c r="C2643" s="237"/>
      <c r="D2643" s="238"/>
      <c r="E2643" s="242"/>
      <c r="F2643" s="245"/>
      <c r="G2643" s="245"/>
      <c r="H2643" s="245"/>
      <c r="I2643" s="245"/>
      <c r="J2643" s="248"/>
      <c r="K2643" s="250"/>
      <c r="L2643" s="247"/>
      <c r="M2643" s="247"/>
      <c r="N2643" s="247"/>
      <c r="O2643" s="245"/>
      <c r="P2643" s="134" t="s">
        <v>27</v>
      </c>
      <c r="Q2643" s="89"/>
      <c r="R2643" s="89"/>
      <c r="S2643" s="89"/>
      <c r="T2643" s="89"/>
      <c r="U2643" s="89"/>
      <c r="V2643" s="89"/>
      <c r="W2643" s="89"/>
      <c r="X2643" s="89"/>
      <c r="Y2643" s="89"/>
      <c r="Z2643" s="89"/>
      <c r="AA2643" s="221"/>
      <c r="AB2643" s="221"/>
      <c r="AC2643" s="234"/>
      <c r="AD2643" s="221"/>
      <c r="AE2643" s="225"/>
      <c r="AF2643" s="226"/>
      <c r="AG2643" s="230"/>
      <c r="AH2643" s="230"/>
      <c r="AI2643" s="230"/>
      <c r="AJ2643" s="216"/>
      <c r="AK2643" s="216"/>
      <c r="AL2643" s="218"/>
      <c r="AM2643" s="213"/>
      <c r="AN2643" s="213"/>
      <c r="AO2643" s="213"/>
      <c r="AP2643" s="213"/>
      <c r="AQ2643" s="213"/>
      <c r="AR2643" s="213"/>
      <c r="AS2643" s="213"/>
      <c r="AT2643" s="207"/>
      <c r="AU2643" s="207"/>
      <c r="AV2643" s="207"/>
      <c r="AW2643" s="207"/>
      <c r="AX2643" s="207"/>
      <c r="AY2643" s="207"/>
      <c r="AZ2643" s="207"/>
      <c r="BA2643" s="207"/>
      <c r="BB2643" s="207"/>
      <c r="BC2643" s="207"/>
      <c r="BD2643" s="207"/>
      <c r="BE2643" s="207"/>
      <c r="BF2643" s="207"/>
      <c r="BG2643" s="207"/>
      <c r="BH2643" s="207"/>
      <c r="BI2643" s="207"/>
      <c r="BJ2643" s="207"/>
      <c r="BK2643" s="207"/>
      <c r="BL2643" s="207"/>
      <c r="BM2643" s="210"/>
      <c r="BN2643" s="204"/>
      <c r="BO2643" s="2"/>
    </row>
    <row r="2644" spans="1:67" ht="15" customHeight="1" x14ac:dyDescent="0.25">
      <c r="A2644" s="2"/>
      <c r="B2644" s="219"/>
      <c r="C2644" s="239"/>
      <c r="D2644" s="240"/>
      <c r="E2644" s="243"/>
      <c r="F2644" s="246"/>
      <c r="G2644" s="246"/>
      <c r="H2644" s="246"/>
      <c r="I2644" s="246"/>
      <c r="J2644" s="248"/>
      <c r="K2644" s="251"/>
      <c r="L2644" s="248"/>
      <c r="M2644" s="248"/>
      <c r="N2644" s="248"/>
      <c r="O2644" s="246"/>
      <c r="P2644" s="134" t="s">
        <v>28</v>
      </c>
      <c r="Q2644" s="182">
        <v>46153</v>
      </c>
      <c r="R2644" s="182">
        <v>46156</v>
      </c>
      <c r="S2644" s="182">
        <v>46164</v>
      </c>
      <c r="T2644" s="89"/>
      <c r="U2644" s="89"/>
      <c r="V2644" s="89"/>
      <c r="W2644" s="89"/>
      <c r="X2644" s="89"/>
      <c r="Y2644" s="89"/>
      <c r="Z2644" s="89"/>
      <c r="AA2644" s="232"/>
      <c r="AB2644" s="222"/>
      <c r="AC2644" s="252"/>
      <c r="AD2644" s="222"/>
      <c r="AE2644" s="227"/>
      <c r="AF2644" s="228"/>
      <c r="AG2644" s="231"/>
      <c r="AH2644" s="232"/>
      <c r="AI2644" s="232"/>
      <c r="AJ2644" s="217"/>
      <c r="AK2644" s="217"/>
      <c r="AL2644" s="219"/>
      <c r="AM2644" s="214"/>
      <c r="AN2644" s="214"/>
      <c r="AO2644" s="214"/>
      <c r="AP2644" s="214"/>
      <c r="AQ2644" s="214"/>
      <c r="AR2644" s="214"/>
      <c r="AS2644" s="214"/>
      <c r="AT2644" s="208"/>
      <c r="AU2644" s="208"/>
      <c r="AV2644" s="208"/>
      <c r="AW2644" s="208"/>
      <c r="AX2644" s="208"/>
      <c r="AY2644" s="208"/>
      <c r="AZ2644" s="208"/>
      <c r="BA2644" s="208"/>
      <c r="BB2644" s="208"/>
      <c r="BC2644" s="208"/>
      <c r="BD2644" s="208"/>
      <c r="BE2644" s="208"/>
      <c r="BF2644" s="208"/>
      <c r="BG2644" s="208"/>
      <c r="BH2644" s="208"/>
      <c r="BI2644" s="208"/>
      <c r="BJ2644" s="208"/>
      <c r="BK2644" s="208"/>
      <c r="BL2644" s="208"/>
      <c r="BM2644" s="211"/>
      <c r="BN2644" s="205"/>
      <c r="BO2644" s="2"/>
    </row>
    <row r="2645" spans="1:67" ht="15" hidden="1" customHeight="1" x14ac:dyDescent="0.25">
      <c r="A2645" s="2"/>
      <c r="B2645" s="233" t="s">
        <v>1656</v>
      </c>
      <c r="C2645" s="235" t="s">
        <v>1213</v>
      </c>
      <c r="D2645" s="236"/>
      <c r="E2645" s="241"/>
      <c r="F2645" s="244" t="s">
        <v>2130</v>
      </c>
      <c r="G2645" s="245"/>
      <c r="H2645" s="245"/>
      <c r="I2645" s="245" t="s">
        <v>2120</v>
      </c>
      <c r="J2645" s="247"/>
      <c r="K2645" s="249">
        <v>46184</v>
      </c>
      <c r="L2645" s="247" t="s">
        <v>495</v>
      </c>
      <c r="M2645" s="247">
        <v>1</v>
      </c>
      <c r="N2645" s="247"/>
      <c r="O2645" s="245" t="s">
        <v>1596</v>
      </c>
      <c r="P2645" s="135" t="s">
        <v>148</v>
      </c>
      <c r="Q2645" s="89"/>
      <c r="R2645" s="89"/>
      <c r="S2645" s="89"/>
      <c r="T2645" s="89"/>
      <c r="U2645" s="89"/>
      <c r="V2645" s="89"/>
      <c r="W2645" s="89"/>
      <c r="X2645" s="89"/>
      <c r="Y2645" s="89"/>
      <c r="Z2645" s="89"/>
      <c r="AA2645" s="220">
        <v>88</v>
      </c>
      <c r="AB2645" s="220"/>
      <c r="AC2645" s="233"/>
      <c r="AD2645" s="220"/>
      <c r="AE2645" s="223">
        <v>50</v>
      </c>
      <c r="AF2645" s="224"/>
      <c r="AG2645" s="229"/>
      <c r="AH2645" s="229">
        <v>50</v>
      </c>
      <c r="AI2645" s="229">
        <v>0.1176093232118037</v>
      </c>
      <c r="AJ2645" s="215"/>
      <c r="AK2645" s="215"/>
      <c r="AL2645" s="209" t="s">
        <v>1590</v>
      </c>
      <c r="AM2645" s="212"/>
      <c r="AN2645" s="212"/>
      <c r="AO2645" s="212"/>
      <c r="AP2645" s="212"/>
      <c r="AQ2645" s="212"/>
      <c r="AR2645" s="212"/>
      <c r="AS2645" s="212"/>
      <c r="AT2645" s="206"/>
      <c r="AU2645" s="206"/>
      <c r="AV2645" s="206"/>
      <c r="AW2645" s="206"/>
      <c r="AX2645" s="206"/>
      <c r="AY2645" s="206"/>
      <c r="AZ2645" s="206"/>
      <c r="BA2645" s="206"/>
      <c r="BB2645" s="206"/>
      <c r="BC2645" s="206"/>
      <c r="BD2645" s="206"/>
      <c r="BE2645" s="206"/>
      <c r="BF2645" s="206"/>
      <c r="BG2645" s="206"/>
      <c r="BH2645" s="206"/>
      <c r="BI2645" s="206"/>
      <c r="BJ2645" s="206"/>
      <c r="BK2645" s="206"/>
      <c r="BL2645" s="206"/>
      <c r="BM2645" s="209"/>
      <c r="BN2645" s="203"/>
      <c r="BO2645" s="2"/>
    </row>
    <row r="2646" spans="1:67" ht="15" customHeight="1" x14ac:dyDescent="0.25">
      <c r="A2646" s="2"/>
      <c r="B2646" s="234"/>
      <c r="C2646" s="237"/>
      <c r="D2646" s="238"/>
      <c r="E2646" s="242"/>
      <c r="F2646" s="245"/>
      <c r="G2646" s="245"/>
      <c r="H2646" s="245"/>
      <c r="I2646" s="245"/>
      <c r="J2646" s="248"/>
      <c r="K2646" s="250"/>
      <c r="L2646" s="247"/>
      <c r="M2646" s="247"/>
      <c r="N2646" s="247"/>
      <c r="O2646" s="245"/>
      <c r="P2646" s="134" t="s">
        <v>26</v>
      </c>
      <c r="Q2646" s="89">
        <v>46195</v>
      </c>
      <c r="R2646" s="89">
        <v>46199</v>
      </c>
      <c r="S2646" s="89">
        <v>46206</v>
      </c>
      <c r="T2646" s="89">
        <v>46315</v>
      </c>
      <c r="U2646" s="89">
        <v>46315</v>
      </c>
      <c r="V2646" s="89">
        <v>46322</v>
      </c>
      <c r="W2646" s="89"/>
      <c r="X2646" s="89"/>
      <c r="Y2646" s="89"/>
      <c r="Z2646" s="89"/>
      <c r="AA2646" s="221"/>
      <c r="AB2646" s="221"/>
      <c r="AC2646" s="234"/>
      <c r="AD2646" s="221"/>
      <c r="AE2646" s="225"/>
      <c r="AF2646" s="226"/>
      <c r="AG2646" s="230"/>
      <c r="AH2646" s="230"/>
      <c r="AI2646" s="230"/>
      <c r="AJ2646" s="216"/>
      <c r="AK2646" s="216"/>
      <c r="AL2646" s="218"/>
      <c r="AM2646" s="213"/>
      <c r="AN2646" s="213"/>
      <c r="AO2646" s="213"/>
      <c r="AP2646" s="213"/>
      <c r="AQ2646" s="213"/>
      <c r="AR2646" s="213"/>
      <c r="AS2646" s="213"/>
      <c r="AT2646" s="207"/>
      <c r="AU2646" s="207"/>
      <c r="AV2646" s="207"/>
      <c r="AW2646" s="207"/>
      <c r="AX2646" s="207"/>
      <c r="AY2646" s="207"/>
      <c r="AZ2646" s="207"/>
      <c r="BA2646" s="207"/>
      <c r="BB2646" s="207"/>
      <c r="BC2646" s="207"/>
      <c r="BD2646" s="207"/>
      <c r="BE2646" s="207"/>
      <c r="BF2646" s="207"/>
      <c r="BG2646" s="207"/>
      <c r="BH2646" s="207"/>
      <c r="BI2646" s="207"/>
      <c r="BJ2646" s="207"/>
      <c r="BK2646" s="207"/>
      <c r="BL2646" s="207"/>
      <c r="BM2646" s="210"/>
      <c r="BN2646" s="204"/>
      <c r="BO2646" s="2"/>
    </row>
    <row r="2647" spans="1:67" ht="15" hidden="1" customHeight="1" x14ac:dyDescent="0.25">
      <c r="A2647" s="2"/>
      <c r="B2647" s="234"/>
      <c r="C2647" s="237"/>
      <c r="D2647" s="238"/>
      <c r="E2647" s="242"/>
      <c r="F2647" s="245"/>
      <c r="G2647" s="245"/>
      <c r="H2647" s="245"/>
      <c r="I2647" s="245"/>
      <c r="J2647" s="248"/>
      <c r="K2647" s="250"/>
      <c r="L2647" s="247"/>
      <c r="M2647" s="247"/>
      <c r="N2647" s="247"/>
      <c r="O2647" s="245"/>
      <c r="P2647" s="134" t="s">
        <v>262</v>
      </c>
      <c r="Q2647" s="89"/>
      <c r="R2647" s="89"/>
      <c r="S2647" s="89"/>
      <c r="T2647" s="89"/>
      <c r="U2647" s="89"/>
      <c r="V2647" s="89"/>
      <c r="W2647" s="89"/>
      <c r="X2647" s="89"/>
      <c r="Y2647" s="89"/>
      <c r="Z2647" s="89"/>
      <c r="AA2647" s="221"/>
      <c r="AB2647" s="221"/>
      <c r="AC2647" s="234"/>
      <c r="AD2647" s="221"/>
      <c r="AE2647" s="225"/>
      <c r="AF2647" s="226"/>
      <c r="AG2647" s="230"/>
      <c r="AH2647" s="230"/>
      <c r="AI2647" s="230"/>
      <c r="AJ2647" s="216"/>
      <c r="AK2647" s="216"/>
      <c r="AL2647" s="218"/>
      <c r="AM2647" s="213"/>
      <c r="AN2647" s="213"/>
      <c r="AO2647" s="213"/>
      <c r="AP2647" s="213"/>
      <c r="AQ2647" s="213"/>
      <c r="AR2647" s="213"/>
      <c r="AS2647" s="213"/>
      <c r="AT2647" s="207"/>
      <c r="AU2647" s="207"/>
      <c r="AV2647" s="207"/>
      <c r="AW2647" s="207"/>
      <c r="AX2647" s="207"/>
      <c r="AY2647" s="207"/>
      <c r="AZ2647" s="207"/>
      <c r="BA2647" s="207"/>
      <c r="BB2647" s="207"/>
      <c r="BC2647" s="207"/>
      <c r="BD2647" s="207"/>
      <c r="BE2647" s="207"/>
      <c r="BF2647" s="207"/>
      <c r="BG2647" s="207"/>
      <c r="BH2647" s="207"/>
      <c r="BI2647" s="207"/>
      <c r="BJ2647" s="207"/>
      <c r="BK2647" s="207"/>
      <c r="BL2647" s="207"/>
      <c r="BM2647" s="210"/>
      <c r="BN2647" s="204"/>
      <c r="BO2647" s="2"/>
    </row>
    <row r="2648" spans="1:67" ht="15" hidden="1" customHeight="1" x14ac:dyDescent="0.25">
      <c r="A2648" s="2"/>
      <c r="B2648" s="234"/>
      <c r="C2648" s="237"/>
      <c r="D2648" s="238"/>
      <c r="E2648" s="242"/>
      <c r="F2648" s="245"/>
      <c r="G2648" s="245"/>
      <c r="H2648" s="245"/>
      <c r="I2648" s="245"/>
      <c r="J2648" s="248"/>
      <c r="K2648" s="250"/>
      <c r="L2648" s="247"/>
      <c r="M2648" s="247"/>
      <c r="N2648" s="247"/>
      <c r="O2648" s="245"/>
      <c r="P2648" s="134" t="s">
        <v>263</v>
      </c>
      <c r="Q2648" s="89"/>
      <c r="R2648" s="89"/>
      <c r="S2648" s="89"/>
      <c r="T2648" s="89"/>
      <c r="U2648" s="89"/>
      <c r="V2648" s="89"/>
      <c r="W2648" s="89"/>
      <c r="X2648" s="89"/>
      <c r="Y2648" s="89"/>
      <c r="Z2648" s="89"/>
      <c r="AA2648" s="221"/>
      <c r="AB2648" s="221"/>
      <c r="AC2648" s="234"/>
      <c r="AD2648" s="221"/>
      <c r="AE2648" s="225"/>
      <c r="AF2648" s="226"/>
      <c r="AG2648" s="230"/>
      <c r="AH2648" s="230"/>
      <c r="AI2648" s="230"/>
      <c r="AJ2648" s="216"/>
      <c r="AK2648" s="216"/>
      <c r="AL2648" s="218"/>
      <c r="AM2648" s="213"/>
      <c r="AN2648" s="213"/>
      <c r="AO2648" s="213"/>
      <c r="AP2648" s="213"/>
      <c r="AQ2648" s="213"/>
      <c r="AR2648" s="213"/>
      <c r="AS2648" s="213"/>
      <c r="AT2648" s="207"/>
      <c r="AU2648" s="207"/>
      <c r="AV2648" s="207"/>
      <c r="AW2648" s="207"/>
      <c r="AX2648" s="207"/>
      <c r="AY2648" s="207"/>
      <c r="AZ2648" s="207"/>
      <c r="BA2648" s="207"/>
      <c r="BB2648" s="207"/>
      <c r="BC2648" s="207"/>
      <c r="BD2648" s="207"/>
      <c r="BE2648" s="207"/>
      <c r="BF2648" s="207"/>
      <c r="BG2648" s="207"/>
      <c r="BH2648" s="207"/>
      <c r="BI2648" s="207"/>
      <c r="BJ2648" s="207"/>
      <c r="BK2648" s="207"/>
      <c r="BL2648" s="207"/>
      <c r="BM2648" s="210"/>
      <c r="BN2648" s="204"/>
      <c r="BO2648" s="2"/>
    </row>
    <row r="2649" spans="1:67" ht="15" hidden="1" customHeight="1" x14ac:dyDescent="0.25">
      <c r="A2649" s="2"/>
      <c r="B2649" s="234"/>
      <c r="C2649" s="237"/>
      <c r="D2649" s="238"/>
      <c r="E2649" s="242"/>
      <c r="F2649" s="245"/>
      <c r="G2649" s="245"/>
      <c r="H2649" s="245"/>
      <c r="I2649" s="245"/>
      <c r="J2649" s="248"/>
      <c r="K2649" s="250"/>
      <c r="L2649" s="247"/>
      <c r="M2649" s="247"/>
      <c r="N2649" s="247"/>
      <c r="O2649" s="245"/>
      <c r="P2649" s="134" t="s">
        <v>27</v>
      </c>
      <c r="Q2649" s="89"/>
      <c r="R2649" s="89"/>
      <c r="S2649" s="89"/>
      <c r="T2649" s="89"/>
      <c r="U2649" s="89"/>
      <c r="V2649" s="89"/>
      <c r="W2649" s="89"/>
      <c r="X2649" s="89"/>
      <c r="Y2649" s="89"/>
      <c r="Z2649" s="89"/>
      <c r="AA2649" s="221"/>
      <c r="AB2649" s="221"/>
      <c r="AC2649" s="234"/>
      <c r="AD2649" s="221"/>
      <c r="AE2649" s="225"/>
      <c r="AF2649" s="226"/>
      <c r="AG2649" s="230"/>
      <c r="AH2649" s="230"/>
      <c r="AI2649" s="230"/>
      <c r="AJ2649" s="216"/>
      <c r="AK2649" s="216"/>
      <c r="AL2649" s="218"/>
      <c r="AM2649" s="213"/>
      <c r="AN2649" s="213"/>
      <c r="AO2649" s="213"/>
      <c r="AP2649" s="213"/>
      <c r="AQ2649" s="213"/>
      <c r="AR2649" s="213"/>
      <c r="AS2649" s="213"/>
      <c r="AT2649" s="207"/>
      <c r="AU2649" s="207"/>
      <c r="AV2649" s="207"/>
      <c r="AW2649" s="207"/>
      <c r="AX2649" s="207"/>
      <c r="AY2649" s="207"/>
      <c r="AZ2649" s="207"/>
      <c r="BA2649" s="207"/>
      <c r="BB2649" s="207"/>
      <c r="BC2649" s="207"/>
      <c r="BD2649" s="207"/>
      <c r="BE2649" s="207"/>
      <c r="BF2649" s="207"/>
      <c r="BG2649" s="207"/>
      <c r="BH2649" s="207"/>
      <c r="BI2649" s="207"/>
      <c r="BJ2649" s="207"/>
      <c r="BK2649" s="207"/>
      <c r="BL2649" s="207"/>
      <c r="BM2649" s="210"/>
      <c r="BN2649" s="204"/>
      <c r="BO2649" s="2"/>
    </row>
    <row r="2650" spans="1:67" ht="15" customHeight="1" x14ac:dyDescent="0.25">
      <c r="A2650" s="2"/>
      <c r="B2650" s="219"/>
      <c r="C2650" s="239"/>
      <c r="D2650" s="240"/>
      <c r="E2650" s="243"/>
      <c r="F2650" s="246"/>
      <c r="G2650" s="246"/>
      <c r="H2650" s="246"/>
      <c r="I2650" s="246"/>
      <c r="J2650" s="248"/>
      <c r="K2650" s="251"/>
      <c r="L2650" s="248"/>
      <c r="M2650" s="248"/>
      <c r="N2650" s="248"/>
      <c r="O2650" s="246"/>
      <c r="P2650" s="134" t="s">
        <v>28</v>
      </c>
      <c r="Q2650" s="182">
        <v>46167</v>
      </c>
      <c r="R2650" s="182">
        <v>46178</v>
      </c>
      <c r="S2650" s="182">
        <v>46184</v>
      </c>
      <c r="T2650" s="89"/>
      <c r="U2650" s="89"/>
      <c r="V2650" s="89"/>
      <c r="W2650" s="89"/>
      <c r="X2650" s="89"/>
      <c r="Y2650" s="89"/>
      <c r="Z2650" s="89"/>
      <c r="AA2650" s="232"/>
      <c r="AB2650" s="222"/>
      <c r="AC2650" s="252"/>
      <c r="AD2650" s="222"/>
      <c r="AE2650" s="227"/>
      <c r="AF2650" s="228"/>
      <c r="AG2650" s="231"/>
      <c r="AH2650" s="232"/>
      <c r="AI2650" s="232"/>
      <c r="AJ2650" s="217"/>
      <c r="AK2650" s="217"/>
      <c r="AL2650" s="219"/>
      <c r="AM2650" s="214"/>
      <c r="AN2650" s="214"/>
      <c r="AO2650" s="214"/>
      <c r="AP2650" s="214"/>
      <c r="AQ2650" s="214"/>
      <c r="AR2650" s="214"/>
      <c r="AS2650" s="214"/>
      <c r="AT2650" s="208"/>
      <c r="AU2650" s="208"/>
      <c r="AV2650" s="208"/>
      <c r="AW2650" s="208"/>
      <c r="AX2650" s="208"/>
      <c r="AY2650" s="208"/>
      <c r="AZ2650" s="208"/>
      <c r="BA2650" s="208"/>
      <c r="BB2650" s="208"/>
      <c r="BC2650" s="208"/>
      <c r="BD2650" s="208"/>
      <c r="BE2650" s="208"/>
      <c r="BF2650" s="208"/>
      <c r="BG2650" s="208"/>
      <c r="BH2650" s="208"/>
      <c r="BI2650" s="208"/>
      <c r="BJ2650" s="208"/>
      <c r="BK2650" s="208"/>
      <c r="BL2650" s="208"/>
      <c r="BM2650" s="211"/>
      <c r="BN2650" s="205"/>
      <c r="BO2650" s="2"/>
    </row>
    <row r="2651" spans="1:67" ht="15" hidden="1" customHeight="1" x14ac:dyDescent="0.25">
      <c r="A2651" s="2"/>
      <c r="B2651" s="233" t="s">
        <v>1656</v>
      </c>
      <c r="C2651" s="235" t="s">
        <v>1215</v>
      </c>
      <c r="D2651" s="236"/>
      <c r="E2651" s="241"/>
      <c r="F2651" s="244" t="s">
        <v>2131</v>
      </c>
      <c r="G2651" s="245"/>
      <c r="H2651" s="245"/>
      <c r="I2651" s="245" t="s">
        <v>2120</v>
      </c>
      <c r="J2651" s="247"/>
      <c r="K2651" s="249">
        <v>46147</v>
      </c>
      <c r="L2651" s="247" t="s">
        <v>495</v>
      </c>
      <c r="M2651" s="247">
        <v>1</v>
      </c>
      <c r="N2651" s="247"/>
      <c r="O2651" s="245" t="s">
        <v>1596</v>
      </c>
      <c r="P2651" s="135" t="s">
        <v>148</v>
      </c>
      <c r="Q2651" s="89"/>
      <c r="R2651" s="89"/>
      <c r="S2651" s="89"/>
      <c r="T2651" s="89"/>
      <c r="U2651" s="89"/>
      <c r="V2651" s="89"/>
      <c r="W2651" s="89"/>
      <c r="X2651" s="89"/>
      <c r="Y2651" s="89"/>
      <c r="Z2651" s="89"/>
      <c r="AA2651" s="220">
        <v>88</v>
      </c>
      <c r="AB2651" s="220"/>
      <c r="AC2651" s="233"/>
      <c r="AD2651" s="220"/>
      <c r="AE2651" s="223">
        <v>50</v>
      </c>
      <c r="AF2651" s="224"/>
      <c r="AG2651" s="229"/>
      <c r="AH2651" s="229">
        <v>50</v>
      </c>
      <c r="AI2651" s="229">
        <v>0.1176093232118037</v>
      </c>
      <c r="AJ2651" s="215"/>
      <c r="AK2651" s="215"/>
      <c r="AL2651" s="209" t="s">
        <v>1590</v>
      </c>
      <c r="AM2651" s="212"/>
      <c r="AN2651" s="212"/>
      <c r="AO2651" s="212"/>
      <c r="AP2651" s="212"/>
      <c r="AQ2651" s="212"/>
      <c r="AR2651" s="212"/>
      <c r="AS2651" s="212"/>
      <c r="AT2651" s="206"/>
      <c r="AU2651" s="206"/>
      <c r="AV2651" s="206"/>
      <c r="AW2651" s="206"/>
      <c r="AX2651" s="206"/>
      <c r="AY2651" s="206"/>
      <c r="AZ2651" s="206"/>
      <c r="BA2651" s="206"/>
      <c r="BB2651" s="206"/>
      <c r="BC2651" s="206"/>
      <c r="BD2651" s="206"/>
      <c r="BE2651" s="206"/>
      <c r="BF2651" s="206"/>
      <c r="BG2651" s="206"/>
      <c r="BH2651" s="206"/>
      <c r="BI2651" s="206"/>
      <c r="BJ2651" s="206"/>
      <c r="BK2651" s="206"/>
      <c r="BL2651" s="206"/>
      <c r="BM2651" s="209"/>
      <c r="BN2651" s="203"/>
      <c r="BO2651" s="2"/>
    </row>
    <row r="2652" spans="1:67" ht="15" customHeight="1" x14ac:dyDescent="0.25">
      <c r="A2652" s="2"/>
      <c r="B2652" s="234"/>
      <c r="C2652" s="237"/>
      <c r="D2652" s="238"/>
      <c r="E2652" s="242"/>
      <c r="F2652" s="245"/>
      <c r="G2652" s="245"/>
      <c r="H2652" s="245"/>
      <c r="I2652" s="245"/>
      <c r="J2652" s="248"/>
      <c r="K2652" s="250"/>
      <c r="L2652" s="247"/>
      <c r="M2652" s="247"/>
      <c r="N2652" s="247"/>
      <c r="O2652" s="245"/>
      <c r="P2652" s="134" t="s">
        <v>26</v>
      </c>
      <c r="Q2652" s="89">
        <v>46160</v>
      </c>
      <c r="R2652" s="89">
        <v>46164</v>
      </c>
      <c r="S2652" s="89">
        <v>46171</v>
      </c>
      <c r="T2652" s="89">
        <v>46315</v>
      </c>
      <c r="U2652" s="89">
        <v>46315</v>
      </c>
      <c r="V2652" s="89">
        <v>46329</v>
      </c>
      <c r="W2652" s="89"/>
      <c r="X2652" s="89"/>
      <c r="Y2652" s="89"/>
      <c r="Z2652" s="89"/>
      <c r="AA2652" s="221"/>
      <c r="AB2652" s="221"/>
      <c r="AC2652" s="234"/>
      <c r="AD2652" s="221"/>
      <c r="AE2652" s="225"/>
      <c r="AF2652" s="226"/>
      <c r="AG2652" s="230"/>
      <c r="AH2652" s="230"/>
      <c r="AI2652" s="230"/>
      <c r="AJ2652" s="216"/>
      <c r="AK2652" s="216"/>
      <c r="AL2652" s="218"/>
      <c r="AM2652" s="213"/>
      <c r="AN2652" s="213"/>
      <c r="AO2652" s="213"/>
      <c r="AP2652" s="213"/>
      <c r="AQ2652" s="213"/>
      <c r="AR2652" s="213"/>
      <c r="AS2652" s="213"/>
      <c r="AT2652" s="207"/>
      <c r="AU2652" s="207"/>
      <c r="AV2652" s="207"/>
      <c r="AW2652" s="207"/>
      <c r="AX2652" s="207"/>
      <c r="AY2652" s="207"/>
      <c r="AZ2652" s="207"/>
      <c r="BA2652" s="207"/>
      <c r="BB2652" s="207"/>
      <c r="BC2652" s="207"/>
      <c r="BD2652" s="207"/>
      <c r="BE2652" s="207"/>
      <c r="BF2652" s="207"/>
      <c r="BG2652" s="207"/>
      <c r="BH2652" s="207"/>
      <c r="BI2652" s="207"/>
      <c r="BJ2652" s="207"/>
      <c r="BK2652" s="207"/>
      <c r="BL2652" s="207"/>
      <c r="BM2652" s="210"/>
      <c r="BN2652" s="204"/>
      <c r="BO2652" s="2"/>
    </row>
    <row r="2653" spans="1:67" ht="15" hidden="1" customHeight="1" x14ac:dyDescent="0.25">
      <c r="A2653" s="2"/>
      <c r="B2653" s="234"/>
      <c r="C2653" s="237"/>
      <c r="D2653" s="238"/>
      <c r="E2653" s="242"/>
      <c r="F2653" s="245"/>
      <c r="G2653" s="245"/>
      <c r="H2653" s="245"/>
      <c r="I2653" s="245"/>
      <c r="J2653" s="248"/>
      <c r="K2653" s="250"/>
      <c r="L2653" s="247"/>
      <c r="M2653" s="247"/>
      <c r="N2653" s="247"/>
      <c r="O2653" s="245"/>
      <c r="P2653" s="134" t="s">
        <v>262</v>
      </c>
      <c r="Q2653" s="89"/>
      <c r="R2653" s="89"/>
      <c r="S2653" s="89"/>
      <c r="T2653" s="89"/>
      <c r="U2653" s="89"/>
      <c r="V2653" s="89"/>
      <c r="W2653" s="89"/>
      <c r="X2653" s="89"/>
      <c r="Y2653" s="89"/>
      <c r="Z2653" s="89"/>
      <c r="AA2653" s="221"/>
      <c r="AB2653" s="221"/>
      <c r="AC2653" s="234"/>
      <c r="AD2653" s="221"/>
      <c r="AE2653" s="225"/>
      <c r="AF2653" s="226"/>
      <c r="AG2653" s="230"/>
      <c r="AH2653" s="230"/>
      <c r="AI2653" s="230"/>
      <c r="AJ2653" s="216"/>
      <c r="AK2653" s="216"/>
      <c r="AL2653" s="218"/>
      <c r="AM2653" s="213"/>
      <c r="AN2653" s="213"/>
      <c r="AO2653" s="213"/>
      <c r="AP2653" s="213"/>
      <c r="AQ2653" s="213"/>
      <c r="AR2653" s="213"/>
      <c r="AS2653" s="213"/>
      <c r="AT2653" s="207"/>
      <c r="AU2653" s="207"/>
      <c r="AV2653" s="207"/>
      <c r="AW2653" s="207"/>
      <c r="AX2653" s="207"/>
      <c r="AY2653" s="207"/>
      <c r="AZ2653" s="207"/>
      <c r="BA2653" s="207"/>
      <c r="BB2653" s="207"/>
      <c r="BC2653" s="207"/>
      <c r="BD2653" s="207"/>
      <c r="BE2653" s="207"/>
      <c r="BF2653" s="207"/>
      <c r="BG2653" s="207"/>
      <c r="BH2653" s="207"/>
      <c r="BI2653" s="207"/>
      <c r="BJ2653" s="207"/>
      <c r="BK2653" s="207"/>
      <c r="BL2653" s="207"/>
      <c r="BM2653" s="210"/>
      <c r="BN2653" s="204"/>
      <c r="BO2653" s="2"/>
    </row>
    <row r="2654" spans="1:67" ht="15" hidden="1" customHeight="1" x14ac:dyDescent="0.25">
      <c r="A2654" s="2"/>
      <c r="B2654" s="234"/>
      <c r="C2654" s="237"/>
      <c r="D2654" s="238"/>
      <c r="E2654" s="242"/>
      <c r="F2654" s="245"/>
      <c r="G2654" s="245"/>
      <c r="H2654" s="245"/>
      <c r="I2654" s="245"/>
      <c r="J2654" s="248"/>
      <c r="K2654" s="250"/>
      <c r="L2654" s="247"/>
      <c r="M2654" s="247"/>
      <c r="N2654" s="247"/>
      <c r="O2654" s="245"/>
      <c r="P2654" s="134" t="s">
        <v>263</v>
      </c>
      <c r="Q2654" s="89"/>
      <c r="R2654" s="89"/>
      <c r="S2654" s="89"/>
      <c r="T2654" s="89"/>
      <c r="U2654" s="89"/>
      <c r="V2654" s="89"/>
      <c r="W2654" s="89"/>
      <c r="X2654" s="89"/>
      <c r="Y2654" s="89"/>
      <c r="Z2654" s="89"/>
      <c r="AA2654" s="221"/>
      <c r="AB2654" s="221"/>
      <c r="AC2654" s="234"/>
      <c r="AD2654" s="221"/>
      <c r="AE2654" s="225"/>
      <c r="AF2654" s="226"/>
      <c r="AG2654" s="230"/>
      <c r="AH2654" s="230"/>
      <c r="AI2654" s="230"/>
      <c r="AJ2654" s="216"/>
      <c r="AK2654" s="216"/>
      <c r="AL2654" s="218"/>
      <c r="AM2654" s="213"/>
      <c r="AN2654" s="213"/>
      <c r="AO2654" s="213"/>
      <c r="AP2654" s="213"/>
      <c r="AQ2654" s="213"/>
      <c r="AR2654" s="213"/>
      <c r="AS2654" s="213"/>
      <c r="AT2654" s="207"/>
      <c r="AU2654" s="207"/>
      <c r="AV2654" s="207"/>
      <c r="AW2654" s="207"/>
      <c r="AX2654" s="207"/>
      <c r="AY2654" s="207"/>
      <c r="AZ2654" s="207"/>
      <c r="BA2654" s="207"/>
      <c r="BB2654" s="207"/>
      <c r="BC2654" s="207"/>
      <c r="BD2654" s="207"/>
      <c r="BE2654" s="207"/>
      <c r="BF2654" s="207"/>
      <c r="BG2654" s="207"/>
      <c r="BH2654" s="207"/>
      <c r="BI2654" s="207"/>
      <c r="BJ2654" s="207"/>
      <c r="BK2654" s="207"/>
      <c r="BL2654" s="207"/>
      <c r="BM2654" s="210"/>
      <c r="BN2654" s="204"/>
      <c r="BO2654" s="2"/>
    </row>
    <row r="2655" spans="1:67" ht="15" hidden="1" customHeight="1" x14ac:dyDescent="0.25">
      <c r="A2655" s="2"/>
      <c r="B2655" s="234"/>
      <c r="C2655" s="237"/>
      <c r="D2655" s="238"/>
      <c r="E2655" s="242"/>
      <c r="F2655" s="245"/>
      <c r="G2655" s="245"/>
      <c r="H2655" s="245"/>
      <c r="I2655" s="245"/>
      <c r="J2655" s="248"/>
      <c r="K2655" s="250"/>
      <c r="L2655" s="247"/>
      <c r="M2655" s="247"/>
      <c r="N2655" s="247"/>
      <c r="O2655" s="245"/>
      <c r="P2655" s="134" t="s">
        <v>27</v>
      </c>
      <c r="Q2655" s="89"/>
      <c r="R2655" s="89"/>
      <c r="S2655" s="89"/>
      <c r="T2655" s="89"/>
      <c r="U2655" s="89"/>
      <c r="V2655" s="89"/>
      <c r="W2655" s="89"/>
      <c r="X2655" s="89"/>
      <c r="Y2655" s="89"/>
      <c r="Z2655" s="89"/>
      <c r="AA2655" s="221"/>
      <c r="AB2655" s="221"/>
      <c r="AC2655" s="234"/>
      <c r="AD2655" s="221"/>
      <c r="AE2655" s="225"/>
      <c r="AF2655" s="226"/>
      <c r="AG2655" s="230"/>
      <c r="AH2655" s="230"/>
      <c r="AI2655" s="230"/>
      <c r="AJ2655" s="216"/>
      <c r="AK2655" s="216"/>
      <c r="AL2655" s="218"/>
      <c r="AM2655" s="213"/>
      <c r="AN2655" s="213"/>
      <c r="AO2655" s="213"/>
      <c r="AP2655" s="213"/>
      <c r="AQ2655" s="213"/>
      <c r="AR2655" s="213"/>
      <c r="AS2655" s="213"/>
      <c r="AT2655" s="207"/>
      <c r="AU2655" s="207"/>
      <c r="AV2655" s="207"/>
      <c r="AW2655" s="207"/>
      <c r="AX2655" s="207"/>
      <c r="AY2655" s="207"/>
      <c r="AZ2655" s="207"/>
      <c r="BA2655" s="207"/>
      <c r="BB2655" s="207"/>
      <c r="BC2655" s="207"/>
      <c r="BD2655" s="207"/>
      <c r="BE2655" s="207"/>
      <c r="BF2655" s="207"/>
      <c r="BG2655" s="207"/>
      <c r="BH2655" s="207"/>
      <c r="BI2655" s="207"/>
      <c r="BJ2655" s="207"/>
      <c r="BK2655" s="207"/>
      <c r="BL2655" s="207"/>
      <c r="BM2655" s="210"/>
      <c r="BN2655" s="204"/>
      <c r="BO2655" s="2"/>
    </row>
    <row r="2656" spans="1:67" ht="15" customHeight="1" x14ac:dyDescent="0.25">
      <c r="A2656" s="2"/>
      <c r="B2656" s="219"/>
      <c r="C2656" s="239"/>
      <c r="D2656" s="240"/>
      <c r="E2656" s="243"/>
      <c r="F2656" s="246"/>
      <c r="G2656" s="246"/>
      <c r="H2656" s="246"/>
      <c r="I2656" s="246"/>
      <c r="J2656" s="248"/>
      <c r="K2656" s="251"/>
      <c r="L2656" s="248"/>
      <c r="M2656" s="248"/>
      <c r="N2656" s="248"/>
      <c r="O2656" s="246"/>
      <c r="P2656" s="134" t="s">
        <v>28</v>
      </c>
      <c r="Q2656" s="182">
        <v>46125</v>
      </c>
      <c r="R2656" s="182">
        <v>46133</v>
      </c>
      <c r="S2656" s="182">
        <v>46147</v>
      </c>
      <c r="T2656" s="89"/>
      <c r="U2656" s="89"/>
      <c r="V2656" s="89"/>
      <c r="W2656" s="89"/>
      <c r="X2656" s="89"/>
      <c r="Y2656" s="89"/>
      <c r="Z2656" s="89"/>
      <c r="AA2656" s="232"/>
      <c r="AB2656" s="222"/>
      <c r="AC2656" s="252"/>
      <c r="AD2656" s="222"/>
      <c r="AE2656" s="227"/>
      <c r="AF2656" s="228"/>
      <c r="AG2656" s="231"/>
      <c r="AH2656" s="232"/>
      <c r="AI2656" s="232"/>
      <c r="AJ2656" s="217"/>
      <c r="AK2656" s="217"/>
      <c r="AL2656" s="219"/>
      <c r="AM2656" s="214"/>
      <c r="AN2656" s="214"/>
      <c r="AO2656" s="214"/>
      <c r="AP2656" s="214"/>
      <c r="AQ2656" s="214"/>
      <c r="AR2656" s="214"/>
      <c r="AS2656" s="214"/>
      <c r="AT2656" s="208"/>
      <c r="AU2656" s="208"/>
      <c r="AV2656" s="208"/>
      <c r="AW2656" s="208"/>
      <c r="AX2656" s="208"/>
      <c r="AY2656" s="208"/>
      <c r="AZ2656" s="208"/>
      <c r="BA2656" s="208"/>
      <c r="BB2656" s="208"/>
      <c r="BC2656" s="208"/>
      <c r="BD2656" s="208"/>
      <c r="BE2656" s="208"/>
      <c r="BF2656" s="208"/>
      <c r="BG2656" s="208"/>
      <c r="BH2656" s="208"/>
      <c r="BI2656" s="208"/>
      <c r="BJ2656" s="208"/>
      <c r="BK2656" s="208"/>
      <c r="BL2656" s="208"/>
      <c r="BM2656" s="211"/>
      <c r="BN2656" s="205"/>
      <c r="BO2656" s="2"/>
    </row>
    <row r="2657" spans="1:67" ht="15" hidden="1" customHeight="1" x14ac:dyDescent="0.25">
      <c r="A2657" s="2"/>
      <c r="B2657" s="233" t="s">
        <v>1656</v>
      </c>
      <c r="C2657" s="235" t="s">
        <v>1217</v>
      </c>
      <c r="D2657" s="236"/>
      <c r="E2657" s="241"/>
      <c r="F2657" s="244" t="s">
        <v>2132</v>
      </c>
      <c r="G2657" s="245"/>
      <c r="H2657" s="245"/>
      <c r="I2657" s="245" t="s">
        <v>2120</v>
      </c>
      <c r="J2657" s="247"/>
      <c r="K2657" s="249">
        <v>46164</v>
      </c>
      <c r="L2657" s="247" t="s">
        <v>495</v>
      </c>
      <c r="M2657" s="247">
        <v>1</v>
      </c>
      <c r="N2657" s="247"/>
      <c r="O2657" s="245" t="s">
        <v>1596</v>
      </c>
      <c r="P2657" s="135" t="s">
        <v>148</v>
      </c>
      <c r="Q2657" s="89"/>
      <c r="R2657" s="89"/>
      <c r="S2657" s="89"/>
      <c r="T2657" s="89"/>
      <c r="U2657" s="89"/>
      <c r="V2657" s="89"/>
      <c r="W2657" s="89"/>
      <c r="X2657" s="89"/>
      <c r="Y2657" s="89"/>
      <c r="Z2657" s="89"/>
      <c r="AA2657" s="220">
        <v>88</v>
      </c>
      <c r="AB2657" s="220"/>
      <c r="AC2657" s="233"/>
      <c r="AD2657" s="220"/>
      <c r="AE2657" s="223">
        <v>50</v>
      </c>
      <c r="AF2657" s="224"/>
      <c r="AG2657" s="229"/>
      <c r="AH2657" s="229">
        <v>50</v>
      </c>
      <c r="AI2657" s="229">
        <v>0.1176093232118037</v>
      </c>
      <c r="AJ2657" s="215"/>
      <c r="AK2657" s="215"/>
      <c r="AL2657" s="209" t="s">
        <v>1590</v>
      </c>
      <c r="AM2657" s="212"/>
      <c r="AN2657" s="212"/>
      <c r="AO2657" s="212"/>
      <c r="AP2657" s="212"/>
      <c r="AQ2657" s="212"/>
      <c r="AR2657" s="212"/>
      <c r="AS2657" s="212"/>
      <c r="AT2657" s="206"/>
      <c r="AU2657" s="206"/>
      <c r="AV2657" s="206"/>
      <c r="AW2657" s="206"/>
      <c r="AX2657" s="206"/>
      <c r="AY2657" s="206"/>
      <c r="AZ2657" s="206"/>
      <c r="BA2657" s="206"/>
      <c r="BB2657" s="206"/>
      <c r="BC2657" s="206"/>
      <c r="BD2657" s="206"/>
      <c r="BE2657" s="206"/>
      <c r="BF2657" s="206"/>
      <c r="BG2657" s="206"/>
      <c r="BH2657" s="206"/>
      <c r="BI2657" s="206"/>
      <c r="BJ2657" s="206"/>
      <c r="BK2657" s="206"/>
      <c r="BL2657" s="206"/>
      <c r="BM2657" s="209"/>
      <c r="BN2657" s="203"/>
      <c r="BO2657" s="2"/>
    </row>
    <row r="2658" spans="1:67" ht="15" customHeight="1" x14ac:dyDescent="0.25">
      <c r="A2658" s="2"/>
      <c r="B2658" s="234"/>
      <c r="C2658" s="237"/>
      <c r="D2658" s="238"/>
      <c r="E2658" s="242"/>
      <c r="F2658" s="245"/>
      <c r="G2658" s="245"/>
      <c r="H2658" s="245"/>
      <c r="I2658" s="245"/>
      <c r="J2658" s="248"/>
      <c r="K2658" s="250"/>
      <c r="L2658" s="247"/>
      <c r="M2658" s="247"/>
      <c r="N2658" s="247"/>
      <c r="O2658" s="245"/>
      <c r="P2658" s="134" t="s">
        <v>26</v>
      </c>
      <c r="Q2658" s="89">
        <v>46153</v>
      </c>
      <c r="R2658" s="89">
        <v>46157</v>
      </c>
      <c r="S2658" s="89">
        <v>46164</v>
      </c>
      <c r="T2658" s="89">
        <v>46286</v>
      </c>
      <c r="U2658" s="89">
        <v>46286</v>
      </c>
      <c r="V2658" s="89">
        <v>46300</v>
      </c>
      <c r="W2658" s="89"/>
      <c r="X2658" s="89"/>
      <c r="Y2658" s="89"/>
      <c r="Z2658" s="89"/>
      <c r="AA2658" s="221"/>
      <c r="AB2658" s="221"/>
      <c r="AC2658" s="234"/>
      <c r="AD2658" s="221"/>
      <c r="AE2658" s="225"/>
      <c r="AF2658" s="226"/>
      <c r="AG2658" s="230"/>
      <c r="AH2658" s="230"/>
      <c r="AI2658" s="230"/>
      <c r="AJ2658" s="216"/>
      <c r="AK2658" s="216"/>
      <c r="AL2658" s="218"/>
      <c r="AM2658" s="213"/>
      <c r="AN2658" s="213"/>
      <c r="AO2658" s="213"/>
      <c r="AP2658" s="213"/>
      <c r="AQ2658" s="213"/>
      <c r="AR2658" s="213"/>
      <c r="AS2658" s="213"/>
      <c r="AT2658" s="207"/>
      <c r="AU2658" s="207"/>
      <c r="AV2658" s="207"/>
      <c r="AW2658" s="207"/>
      <c r="AX2658" s="207"/>
      <c r="AY2658" s="207"/>
      <c r="AZ2658" s="207"/>
      <c r="BA2658" s="207"/>
      <c r="BB2658" s="207"/>
      <c r="BC2658" s="207"/>
      <c r="BD2658" s="207"/>
      <c r="BE2658" s="207"/>
      <c r="BF2658" s="207"/>
      <c r="BG2658" s="207"/>
      <c r="BH2658" s="207"/>
      <c r="BI2658" s="207"/>
      <c r="BJ2658" s="207"/>
      <c r="BK2658" s="207"/>
      <c r="BL2658" s="207"/>
      <c r="BM2658" s="210"/>
      <c r="BN2658" s="204"/>
      <c r="BO2658" s="2"/>
    </row>
    <row r="2659" spans="1:67" ht="15" hidden="1" customHeight="1" x14ac:dyDescent="0.25">
      <c r="A2659" s="2"/>
      <c r="B2659" s="234"/>
      <c r="C2659" s="237"/>
      <c r="D2659" s="238"/>
      <c r="E2659" s="242"/>
      <c r="F2659" s="245"/>
      <c r="G2659" s="245"/>
      <c r="H2659" s="245"/>
      <c r="I2659" s="245"/>
      <c r="J2659" s="248"/>
      <c r="K2659" s="250"/>
      <c r="L2659" s="247"/>
      <c r="M2659" s="247"/>
      <c r="N2659" s="247"/>
      <c r="O2659" s="245"/>
      <c r="P2659" s="134" t="s">
        <v>262</v>
      </c>
      <c r="Q2659" s="89"/>
      <c r="R2659" s="89"/>
      <c r="S2659" s="89"/>
      <c r="T2659" s="89"/>
      <c r="U2659" s="89"/>
      <c r="V2659" s="89"/>
      <c r="W2659" s="89"/>
      <c r="X2659" s="89"/>
      <c r="Y2659" s="89"/>
      <c r="Z2659" s="89"/>
      <c r="AA2659" s="221"/>
      <c r="AB2659" s="221"/>
      <c r="AC2659" s="234"/>
      <c r="AD2659" s="221"/>
      <c r="AE2659" s="225"/>
      <c r="AF2659" s="226"/>
      <c r="AG2659" s="230"/>
      <c r="AH2659" s="230"/>
      <c r="AI2659" s="230"/>
      <c r="AJ2659" s="216"/>
      <c r="AK2659" s="216"/>
      <c r="AL2659" s="218"/>
      <c r="AM2659" s="213"/>
      <c r="AN2659" s="213"/>
      <c r="AO2659" s="213"/>
      <c r="AP2659" s="213"/>
      <c r="AQ2659" s="213"/>
      <c r="AR2659" s="213"/>
      <c r="AS2659" s="213"/>
      <c r="AT2659" s="207"/>
      <c r="AU2659" s="207"/>
      <c r="AV2659" s="207"/>
      <c r="AW2659" s="207"/>
      <c r="AX2659" s="207"/>
      <c r="AY2659" s="207"/>
      <c r="AZ2659" s="207"/>
      <c r="BA2659" s="207"/>
      <c r="BB2659" s="207"/>
      <c r="BC2659" s="207"/>
      <c r="BD2659" s="207"/>
      <c r="BE2659" s="207"/>
      <c r="BF2659" s="207"/>
      <c r="BG2659" s="207"/>
      <c r="BH2659" s="207"/>
      <c r="BI2659" s="207"/>
      <c r="BJ2659" s="207"/>
      <c r="BK2659" s="207"/>
      <c r="BL2659" s="207"/>
      <c r="BM2659" s="210"/>
      <c r="BN2659" s="204"/>
      <c r="BO2659" s="2"/>
    </row>
    <row r="2660" spans="1:67" ht="15" hidden="1" customHeight="1" x14ac:dyDescent="0.25">
      <c r="A2660" s="2"/>
      <c r="B2660" s="234"/>
      <c r="C2660" s="237"/>
      <c r="D2660" s="238"/>
      <c r="E2660" s="242"/>
      <c r="F2660" s="245"/>
      <c r="G2660" s="245"/>
      <c r="H2660" s="245"/>
      <c r="I2660" s="245"/>
      <c r="J2660" s="248"/>
      <c r="K2660" s="250"/>
      <c r="L2660" s="247"/>
      <c r="M2660" s="247"/>
      <c r="N2660" s="247"/>
      <c r="O2660" s="245"/>
      <c r="P2660" s="134" t="s">
        <v>263</v>
      </c>
      <c r="Q2660" s="89"/>
      <c r="R2660" s="89"/>
      <c r="S2660" s="89"/>
      <c r="T2660" s="89"/>
      <c r="U2660" s="89"/>
      <c r="V2660" s="89"/>
      <c r="W2660" s="89"/>
      <c r="X2660" s="89"/>
      <c r="Y2660" s="89"/>
      <c r="Z2660" s="89"/>
      <c r="AA2660" s="221"/>
      <c r="AB2660" s="221"/>
      <c r="AC2660" s="234"/>
      <c r="AD2660" s="221"/>
      <c r="AE2660" s="225"/>
      <c r="AF2660" s="226"/>
      <c r="AG2660" s="230"/>
      <c r="AH2660" s="230"/>
      <c r="AI2660" s="230"/>
      <c r="AJ2660" s="216"/>
      <c r="AK2660" s="216"/>
      <c r="AL2660" s="218"/>
      <c r="AM2660" s="213"/>
      <c r="AN2660" s="213"/>
      <c r="AO2660" s="213"/>
      <c r="AP2660" s="213"/>
      <c r="AQ2660" s="213"/>
      <c r="AR2660" s="213"/>
      <c r="AS2660" s="213"/>
      <c r="AT2660" s="207"/>
      <c r="AU2660" s="207"/>
      <c r="AV2660" s="207"/>
      <c r="AW2660" s="207"/>
      <c r="AX2660" s="207"/>
      <c r="AY2660" s="207"/>
      <c r="AZ2660" s="207"/>
      <c r="BA2660" s="207"/>
      <c r="BB2660" s="207"/>
      <c r="BC2660" s="207"/>
      <c r="BD2660" s="207"/>
      <c r="BE2660" s="207"/>
      <c r="BF2660" s="207"/>
      <c r="BG2660" s="207"/>
      <c r="BH2660" s="207"/>
      <c r="BI2660" s="207"/>
      <c r="BJ2660" s="207"/>
      <c r="BK2660" s="207"/>
      <c r="BL2660" s="207"/>
      <c r="BM2660" s="210"/>
      <c r="BN2660" s="204"/>
      <c r="BO2660" s="2"/>
    </row>
    <row r="2661" spans="1:67" ht="15" hidden="1" customHeight="1" x14ac:dyDescent="0.25">
      <c r="A2661" s="2"/>
      <c r="B2661" s="234"/>
      <c r="C2661" s="237"/>
      <c r="D2661" s="238"/>
      <c r="E2661" s="242"/>
      <c r="F2661" s="245"/>
      <c r="G2661" s="245"/>
      <c r="H2661" s="245"/>
      <c r="I2661" s="245"/>
      <c r="J2661" s="248"/>
      <c r="K2661" s="250"/>
      <c r="L2661" s="247"/>
      <c r="M2661" s="247"/>
      <c r="N2661" s="247"/>
      <c r="O2661" s="245"/>
      <c r="P2661" s="134" t="s">
        <v>27</v>
      </c>
      <c r="Q2661" s="89"/>
      <c r="R2661" s="89"/>
      <c r="S2661" s="89"/>
      <c r="T2661" s="89"/>
      <c r="U2661" s="89"/>
      <c r="V2661" s="89"/>
      <c r="W2661" s="89"/>
      <c r="X2661" s="89"/>
      <c r="Y2661" s="89"/>
      <c r="Z2661" s="89"/>
      <c r="AA2661" s="221"/>
      <c r="AB2661" s="221"/>
      <c r="AC2661" s="234"/>
      <c r="AD2661" s="221"/>
      <c r="AE2661" s="225"/>
      <c r="AF2661" s="226"/>
      <c r="AG2661" s="230"/>
      <c r="AH2661" s="230"/>
      <c r="AI2661" s="230"/>
      <c r="AJ2661" s="216"/>
      <c r="AK2661" s="216"/>
      <c r="AL2661" s="218"/>
      <c r="AM2661" s="213"/>
      <c r="AN2661" s="213"/>
      <c r="AO2661" s="213"/>
      <c r="AP2661" s="213"/>
      <c r="AQ2661" s="213"/>
      <c r="AR2661" s="213"/>
      <c r="AS2661" s="213"/>
      <c r="AT2661" s="207"/>
      <c r="AU2661" s="207"/>
      <c r="AV2661" s="207"/>
      <c r="AW2661" s="207"/>
      <c r="AX2661" s="207"/>
      <c r="AY2661" s="207"/>
      <c r="AZ2661" s="207"/>
      <c r="BA2661" s="207"/>
      <c r="BB2661" s="207"/>
      <c r="BC2661" s="207"/>
      <c r="BD2661" s="207"/>
      <c r="BE2661" s="207"/>
      <c r="BF2661" s="207"/>
      <c r="BG2661" s="207"/>
      <c r="BH2661" s="207"/>
      <c r="BI2661" s="207"/>
      <c r="BJ2661" s="207"/>
      <c r="BK2661" s="207"/>
      <c r="BL2661" s="207"/>
      <c r="BM2661" s="210"/>
      <c r="BN2661" s="204"/>
      <c r="BO2661" s="2"/>
    </row>
    <row r="2662" spans="1:67" ht="15" customHeight="1" x14ac:dyDescent="0.25">
      <c r="A2662" s="2"/>
      <c r="B2662" s="219"/>
      <c r="C2662" s="239"/>
      <c r="D2662" s="240"/>
      <c r="E2662" s="243"/>
      <c r="F2662" s="246"/>
      <c r="G2662" s="246"/>
      <c r="H2662" s="246"/>
      <c r="I2662" s="246"/>
      <c r="J2662" s="248"/>
      <c r="K2662" s="251"/>
      <c r="L2662" s="248"/>
      <c r="M2662" s="248"/>
      <c r="N2662" s="248"/>
      <c r="O2662" s="246"/>
      <c r="P2662" s="134" t="s">
        <v>28</v>
      </c>
      <c r="Q2662" s="182">
        <v>46153</v>
      </c>
      <c r="R2662" s="182">
        <v>46157</v>
      </c>
      <c r="S2662" s="182">
        <v>46164</v>
      </c>
      <c r="T2662" s="89"/>
      <c r="U2662" s="89"/>
      <c r="V2662" s="89"/>
      <c r="W2662" s="89"/>
      <c r="X2662" s="89"/>
      <c r="Y2662" s="89"/>
      <c r="Z2662" s="89"/>
      <c r="AA2662" s="232"/>
      <c r="AB2662" s="222"/>
      <c r="AC2662" s="252"/>
      <c r="AD2662" s="222"/>
      <c r="AE2662" s="227"/>
      <c r="AF2662" s="228"/>
      <c r="AG2662" s="231"/>
      <c r="AH2662" s="232"/>
      <c r="AI2662" s="232"/>
      <c r="AJ2662" s="217"/>
      <c r="AK2662" s="217"/>
      <c r="AL2662" s="219"/>
      <c r="AM2662" s="214"/>
      <c r="AN2662" s="214"/>
      <c r="AO2662" s="214"/>
      <c r="AP2662" s="214"/>
      <c r="AQ2662" s="214"/>
      <c r="AR2662" s="214"/>
      <c r="AS2662" s="214"/>
      <c r="AT2662" s="208"/>
      <c r="AU2662" s="208"/>
      <c r="AV2662" s="208"/>
      <c r="AW2662" s="208"/>
      <c r="AX2662" s="208"/>
      <c r="AY2662" s="208"/>
      <c r="AZ2662" s="208"/>
      <c r="BA2662" s="208"/>
      <c r="BB2662" s="208"/>
      <c r="BC2662" s="208"/>
      <c r="BD2662" s="208"/>
      <c r="BE2662" s="208"/>
      <c r="BF2662" s="208"/>
      <c r="BG2662" s="208"/>
      <c r="BH2662" s="208"/>
      <c r="BI2662" s="208"/>
      <c r="BJ2662" s="208"/>
      <c r="BK2662" s="208"/>
      <c r="BL2662" s="208"/>
      <c r="BM2662" s="211"/>
      <c r="BN2662" s="205"/>
      <c r="BO2662" s="2"/>
    </row>
    <row r="2663" spans="1:67" ht="15" hidden="1" customHeight="1" x14ac:dyDescent="0.25">
      <c r="A2663" s="2"/>
      <c r="B2663" s="233" t="s">
        <v>1712</v>
      </c>
      <c r="C2663" s="235" t="s">
        <v>1219</v>
      </c>
      <c r="D2663" s="236"/>
      <c r="E2663" s="241"/>
      <c r="F2663" s="244" t="s">
        <v>2133</v>
      </c>
      <c r="G2663" s="245"/>
      <c r="H2663" s="245"/>
      <c r="I2663" s="245" t="s">
        <v>2120</v>
      </c>
      <c r="J2663" s="247"/>
      <c r="K2663" s="249">
        <v>46156</v>
      </c>
      <c r="L2663" s="247" t="s">
        <v>495</v>
      </c>
      <c r="M2663" s="247">
        <v>1</v>
      </c>
      <c r="N2663" s="247"/>
      <c r="O2663" s="245" t="s">
        <v>1596</v>
      </c>
      <c r="P2663" s="135" t="s">
        <v>148</v>
      </c>
      <c r="Q2663" s="89"/>
      <c r="R2663" s="89"/>
      <c r="S2663" s="89"/>
      <c r="T2663" s="89"/>
      <c r="U2663" s="89"/>
      <c r="V2663" s="89"/>
      <c r="W2663" s="89"/>
      <c r="X2663" s="89"/>
      <c r="Y2663" s="89"/>
      <c r="Z2663" s="89"/>
      <c r="AA2663" s="220">
        <v>102</v>
      </c>
      <c r="AB2663" s="220"/>
      <c r="AC2663" s="233"/>
      <c r="AD2663" s="220"/>
      <c r="AE2663" s="223">
        <v>50</v>
      </c>
      <c r="AF2663" s="224"/>
      <c r="AG2663" s="229"/>
      <c r="AH2663" s="229">
        <v>50</v>
      </c>
      <c r="AI2663" s="229">
        <v>0.13631989735913611</v>
      </c>
      <c r="AJ2663" s="215"/>
      <c r="AK2663" s="215"/>
      <c r="AL2663" s="209" t="s">
        <v>1590</v>
      </c>
      <c r="AM2663" s="212"/>
      <c r="AN2663" s="212"/>
      <c r="AO2663" s="212"/>
      <c r="AP2663" s="212"/>
      <c r="AQ2663" s="212"/>
      <c r="AR2663" s="212"/>
      <c r="AS2663" s="212"/>
      <c r="AT2663" s="206"/>
      <c r="AU2663" s="206"/>
      <c r="AV2663" s="206"/>
      <c r="AW2663" s="206"/>
      <c r="AX2663" s="206"/>
      <c r="AY2663" s="206"/>
      <c r="AZ2663" s="206"/>
      <c r="BA2663" s="206"/>
      <c r="BB2663" s="206"/>
      <c r="BC2663" s="206"/>
      <c r="BD2663" s="206"/>
      <c r="BE2663" s="206"/>
      <c r="BF2663" s="206"/>
      <c r="BG2663" s="206"/>
      <c r="BH2663" s="206"/>
      <c r="BI2663" s="206"/>
      <c r="BJ2663" s="206"/>
      <c r="BK2663" s="206"/>
      <c r="BL2663" s="206"/>
      <c r="BM2663" s="209"/>
      <c r="BN2663" s="203"/>
      <c r="BO2663" s="2"/>
    </row>
    <row r="2664" spans="1:67" ht="15" customHeight="1" x14ac:dyDescent="0.25">
      <c r="A2664" s="2"/>
      <c r="B2664" s="234"/>
      <c r="C2664" s="237"/>
      <c r="D2664" s="238"/>
      <c r="E2664" s="242"/>
      <c r="F2664" s="245"/>
      <c r="G2664" s="245"/>
      <c r="H2664" s="245"/>
      <c r="I2664" s="245"/>
      <c r="J2664" s="248"/>
      <c r="K2664" s="250"/>
      <c r="L2664" s="247"/>
      <c r="M2664" s="247"/>
      <c r="N2664" s="247"/>
      <c r="O2664" s="245"/>
      <c r="P2664" s="134" t="s">
        <v>26</v>
      </c>
      <c r="Q2664" s="89">
        <v>46163</v>
      </c>
      <c r="R2664" s="89">
        <v>46171</v>
      </c>
      <c r="S2664" s="89">
        <v>46178</v>
      </c>
      <c r="T2664" s="89">
        <v>46325</v>
      </c>
      <c r="U2664" s="89">
        <v>46325</v>
      </c>
      <c r="V2664" s="89">
        <v>46339</v>
      </c>
      <c r="W2664" s="89"/>
      <c r="X2664" s="89"/>
      <c r="Y2664" s="89"/>
      <c r="Z2664" s="89"/>
      <c r="AA2664" s="221"/>
      <c r="AB2664" s="221"/>
      <c r="AC2664" s="234"/>
      <c r="AD2664" s="221"/>
      <c r="AE2664" s="225"/>
      <c r="AF2664" s="226"/>
      <c r="AG2664" s="230"/>
      <c r="AH2664" s="230"/>
      <c r="AI2664" s="230"/>
      <c r="AJ2664" s="216"/>
      <c r="AK2664" s="216"/>
      <c r="AL2664" s="218"/>
      <c r="AM2664" s="213"/>
      <c r="AN2664" s="213"/>
      <c r="AO2664" s="213"/>
      <c r="AP2664" s="213"/>
      <c r="AQ2664" s="213"/>
      <c r="AR2664" s="213"/>
      <c r="AS2664" s="213"/>
      <c r="AT2664" s="207"/>
      <c r="AU2664" s="207"/>
      <c r="AV2664" s="207"/>
      <c r="AW2664" s="207"/>
      <c r="AX2664" s="207"/>
      <c r="AY2664" s="207"/>
      <c r="AZ2664" s="207"/>
      <c r="BA2664" s="207"/>
      <c r="BB2664" s="207"/>
      <c r="BC2664" s="207"/>
      <c r="BD2664" s="207"/>
      <c r="BE2664" s="207"/>
      <c r="BF2664" s="207"/>
      <c r="BG2664" s="207"/>
      <c r="BH2664" s="207"/>
      <c r="BI2664" s="207"/>
      <c r="BJ2664" s="207"/>
      <c r="BK2664" s="207"/>
      <c r="BL2664" s="207"/>
      <c r="BM2664" s="210"/>
      <c r="BN2664" s="204"/>
      <c r="BO2664" s="2"/>
    </row>
    <row r="2665" spans="1:67" ht="15" hidden="1" customHeight="1" x14ac:dyDescent="0.25">
      <c r="A2665" s="2"/>
      <c r="B2665" s="234"/>
      <c r="C2665" s="237"/>
      <c r="D2665" s="238"/>
      <c r="E2665" s="242"/>
      <c r="F2665" s="245"/>
      <c r="G2665" s="245"/>
      <c r="H2665" s="245"/>
      <c r="I2665" s="245"/>
      <c r="J2665" s="248"/>
      <c r="K2665" s="250"/>
      <c r="L2665" s="247"/>
      <c r="M2665" s="247"/>
      <c r="N2665" s="247"/>
      <c r="O2665" s="245"/>
      <c r="P2665" s="134" t="s">
        <v>262</v>
      </c>
      <c r="Q2665" s="89"/>
      <c r="R2665" s="89"/>
      <c r="S2665" s="89"/>
      <c r="T2665" s="89"/>
      <c r="U2665" s="89"/>
      <c r="V2665" s="89"/>
      <c r="W2665" s="89"/>
      <c r="X2665" s="89"/>
      <c r="Y2665" s="89"/>
      <c r="Z2665" s="89"/>
      <c r="AA2665" s="221"/>
      <c r="AB2665" s="221"/>
      <c r="AC2665" s="234"/>
      <c r="AD2665" s="221"/>
      <c r="AE2665" s="225"/>
      <c r="AF2665" s="226"/>
      <c r="AG2665" s="230"/>
      <c r="AH2665" s="230"/>
      <c r="AI2665" s="230"/>
      <c r="AJ2665" s="216"/>
      <c r="AK2665" s="216"/>
      <c r="AL2665" s="218"/>
      <c r="AM2665" s="213"/>
      <c r="AN2665" s="213"/>
      <c r="AO2665" s="213"/>
      <c r="AP2665" s="213"/>
      <c r="AQ2665" s="213"/>
      <c r="AR2665" s="213"/>
      <c r="AS2665" s="213"/>
      <c r="AT2665" s="207"/>
      <c r="AU2665" s="207"/>
      <c r="AV2665" s="207"/>
      <c r="AW2665" s="207"/>
      <c r="AX2665" s="207"/>
      <c r="AY2665" s="207"/>
      <c r="AZ2665" s="207"/>
      <c r="BA2665" s="207"/>
      <c r="BB2665" s="207"/>
      <c r="BC2665" s="207"/>
      <c r="BD2665" s="207"/>
      <c r="BE2665" s="207"/>
      <c r="BF2665" s="207"/>
      <c r="BG2665" s="207"/>
      <c r="BH2665" s="207"/>
      <c r="BI2665" s="207"/>
      <c r="BJ2665" s="207"/>
      <c r="BK2665" s="207"/>
      <c r="BL2665" s="207"/>
      <c r="BM2665" s="210"/>
      <c r="BN2665" s="204"/>
      <c r="BO2665" s="2"/>
    </row>
    <row r="2666" spans="1:67" ht="15" hidden="1" customHeight="1" x14ac:dyDescent="0.25">
      <c r="A2666" s="2"/>
      <c r="B2666" s="234"/>
      <c r="C2666" s="237"/>
      <c r="D2666" s="238"/>
      <c r="E2666" s="242"/>
      <c r="F2666" s="245"/>
      <c r="G2666" s="245"/>
      <c r="H2666" s="245"/>
      <c r="I2666" s="245"/>
      <c r="J2666" s="248"/>
      <c r="K2666" s="250"/>
      <c r="L2666" s="247"/>
      <c r="M2666" s="247"/>
      <c r="N2666" s="247"/>
      <c r="O2666" s="245"/>
      <c r="P2666" s="134" t="s">
        <v>263</v>
      </c>
      <c r="Q2666" s="89"/>
      <c r="R2666" s="89"/>
      <c r="S2666" s="89"/>
      <c r="T2666" s="89"/>
      <c r="U2666" s="89"/>
      <c r="V2666" s="89"/>
      <c r="W2666" s="89"/>
      <c r="X2666" s="89"/>
      <c r="Y2666" s="89"/>
      <c r="Z2666" s="89"/>
      <c r="AA2666" s="221"/>
      <c r="AB2666" s="221"/>
      <c r="AC2666" s="234"/>
      <c r="AD2666" s="221"/>
      <c r="AE2666" s="225"/>
      <c r="AF2666" s="226"/>
      <c r="AG2666" s="230"/>
      <c r="AH2666" s="230"/>
      <c r="AI2666" s="230"/>
      <c r="AJ2666" s="216"/>
      <c r="AK2666" s="216"/>
      <c r="AL2666" s="218"/>
      <c r="AM2666" s="213"/>
      <c r="AN2666" s="213"/>
      <c r="AO2666" s="213"/>
      <c r="AP2666" s="213"/>
      <c r="AQ2666" s="213"/>
      <c r="AR2666" s="213"/>
      <c r="AS2666" s="213"/>
      <c r="AT2666" s="207"/>
      <c r="AU2666" s="207"/>
      <c r="AV2666" s="207"/>
      <c r="AW2666" s="207"/>
      <c r="AX2666" s="207"/>
      <c r="AY2666" s="207"/>
      <c r="AZ2666" s="207"/>
      <c r="BA2666" s="207"/>
      <c r="BB2666" s="207"/>
      <c r="BC2666" s="207"/>
      <c r="BD2666" s="207"/>
      <c r="BE2666" s="207"/>
      <c r="BF2666" s="207"/>
      <c r="BG2666" s="207"/>
      <c r="BH2666" s="207"/>
      <c r="BI2666" s="207"/>
      <c r="BJ2666" s="207"/>
      <c r="BK2666" s="207"/>
      <c r="BL2666" s="207"/>
      <c r="BM2666" s="210"/>
      <c r="BN2666" s="204"/>
      <c r="BO2666" s="2"/>
    </row>
    <row r="2667" spans="1:67" ht="15" hidden="1" customHeight="1" x14ac:dyDescent="0.25">
      <c r="A2667" s="2"/>
      <c r="B2667" s="234"/>
      <c r="C2667" s="237"/>
      <c r="D2667" s="238"/>
      <c r="E2667" s="242"/>
      <c r="F2667" s="245"/>
      <c r="G2667" s="245"/>
      <c r="H2667" s="245"/>
      <c r="I2667" s="245"/>
      <c r="J2667" s="248"/>
      <c r="K2667" s="250"/>
      <c r="L2667" s="247"/>
      <c r="M2667" s="247"/>
      <c r="N2667" s="247"/>
      <c r="O2667" s="245"/>
      <c r="P2667" s="134" t="s">
        <v>27</v>
      </c>
      <c r="Q2667" s="89"/>
      <c r="R2667" s="89"/>
      <c r="S2667" s="89"/>
      <c r="T2667" s="89"/>
      <c r="U2667" s="89"/>
      <c r="V2667" s="89"/>
      <c r="W2667" s="89"/>
      <c r="X2667" s="89"/>
      <c r="Y2667" s="89"/>
      <c r="Z2667" s="89"/>
      <c r="AA2667" s="221"/>
      <c r="AB2667" s="221"/>
      <c r="AC2667" s="234"/>
      <c r="AD2667" s="221"/>
      <c r="AE2667" s="225"/>
      <c r="AF2667" s="226"/>
      <c r="AG2667" s="230"/>
      <c r="AH2667" s="230"/>
      <c r="AI2667" s="230"/>
      <c r="AJ2667" s="216"/>
      <c r="AK2667" s="216"/>
      <c r="AL2667" s="218"/>
      <c r="AM2667" s="213"/>
      <c r="AN2667" s="213"/>
      <c r="AO2667" s="213"/>
      <c r="AP2667" s="213"/>
      <c r="AQ2667" s="213"/>
      <c r="AR2667" s="213"/>
      <c r="AS2667" s="213"/>
      <c r="AT2667" s="207"/>
      <c r="AU2667" s="207"/>
      <c r="AV2667" s="207"/>
      <c r="AW2667" s="207"/>
      <c r="AX2667" s="207"/>
      <c r="AY2667" s="207"/>
      <c r="AZ2667" s="207"/>
      <c r="BA2667" s="207"/>
      <c r="BB2667" s="207"/>
      <c r="BC2667" s="207"/>
      <c r="BD2667" s="207"/>
      <c r="BE2667" s="207"/>
      <c r="BF2667" s="207"/>
      <c r="BG2667" s="207"/>
      <c r="BH2667" s="207"/>
      <c r="BI2667" s="207"/>
      <c r="BJ2667" s="207"/>
      <c r="BK2667" s="207"/>
      <c r="BL2667" s="207"/>
      <c r="BM2667" s="210"/>
      <c r="BN2667" s="204"/>
      <c r="BO2667" s="2"/>
    </row>
    <row r="2668" spans="1:67" ht="15" customHeight="1" x14ac:dyDescent="0.25">
      <c r="A2668" s="2"/>
      <c r="B2668" s="219"/>
      <c r="C2668" s="239"/>
      <c r="D2668" s="240"/>
      <c r="E2668" s="243"/>
      <c r="F2668" s="246"/>
      <c r="G2668" s="246"/>
      <c r="H2668" s="246"/>
      <c r="I2668" s="246"/>
      <c r="J2668" s="248"/>
      <c r="K2668" s="251"/>
      <c r="L2668" s="248"/>
      <c r="M2668" s="248"/>
      <c r="N2668" s="248"/>
      <c r="O2668" s="246"/>
      <c r="P2668" s="134" t="s">
        <v>28</v>
      </c>
      <c r="Q2668" s="182">
        <v>46146</v>
      </c>
      <c r="R2668" s="182">
        <v>46153</v>
      </c>
      <c r="S2668" s="182">
        <v>46156</v>
      </c>
      <c r="T2668" s="89"/>
      <c r="U2668" s="89"/>
      <c r="V2668" s="89"/>
      <c r="W2668" s="89"/>
      <c r="X2668" s="89"/>
      <c r="Y2668" s="89"/>
      <c r="Z2668" s="89"/>
      <c r="AA2668" s="232"/>
      <c r="AB2668" s="222"/>
      <c r="AC2668" s="252"/>
      <c r="AD2668" s="222"/>
      <c r="AE2668" s="227"/>
      <c r="AF2668" s="228"/>
      <c r="AG2668" s="231"/>
      <c r="AH2668" s="232"/>
      <c r="AI2668" s="232"/>
      <c r="AJ2668" s="217"/>
      <c r="AK2668" s="217"/>
      <c r="AL2668" s="219"/>
      <c r="AM2668" s="214"/>
      <c r="AN2668" s="214"/>
      <c r="AO2668" s="214"/>
      <c r="AP2668" s="214"/>
      <c r="AQ2668" s="214"/>
      <c r="AR2668" s="214"/>
      <c r="AS2668" s="214"/>
      <c r="AT2668" s="208"/>
      <c r="AU2668" s="208"/>
      <c r="AV2668" s="208"/>
      <c r="AW2668" s="208"/>
      <c r="AX2668" s="208"/>
      <c r="AY2668" s="208"/>
      <c r="AZ2668" s="208"/>
      <c r="BA2668" s="208"/>
      <c r="BB2668" s="208"/>
      <c r="BC2668" s="208"/>
      <c r="BD2668" s="208"/>
      <c r="BE2668" s="208"/>
      <c r="BF2668" s="208"/>
      <c r="BG2668" s="208"/>
      <c r="BH2668" s="208"/>
      <c r="BI2668" s="208"/>
      <c r="BJ2668" s="208"/>
      <c r="BK2668" s="208"/>
      <c r="BL2668" s="208"/>
      <c r="BM2668" s="211"/>
      <c r="BN2668" s="205"/>
      <c r="BO2668" s="2"/>
    </row>
    <row r="2669" spans="1:67" ht="15" hidden="1" customHeight="1" x14ac:dyDescent="0.25">
      <c r="A2669" s="2"/>
      <c r="B2669" s="233" t="s">
        <v>1712</v>
      </c>
      <c r="C2669" s="235" t="s">
        <v>1221</v>
      </c>
      <c r="D2669" s="236"/>
      <c r="E2669" s="241"/>
      <c r="F2669" s="244" t="s">
        <v>2134</v>
      </c>
      <c r="G2669" s="245"/>
      <c r="H2669" s="245"/>
      <c r="I2669" s="245" t="s">
        <v>2120</v>
      </c>
      <c r="J2669" s="247"/>
      <c r="K2669" s="249">
        <v>46156</v>
      </c>
      <c r="L2669" s="247" t="s">
        <v>495</v>
      </c>
      <c r="M2669" s="247">
        <v>1</v>
      </c>
      <c r="N2669" s="247"/>
      <c r="O2669" s="245" t="s">
        <v>1596</v>
      </c>
      <c r="P2669" s="135" t="s">
        <v>148</v>
      </c>
      <c r="Q2669" s="89"/>
      <c r="R2669" s="89"/>
      <c r="S2669" s="89"/>
      <c r="T2669" s="89"/>
      <c r="U2669" s="89"/>
      <c r="V2669" s="89"/>
      <c r="W2669" s="89"/>
      <c r="X2669" s="89"/>
      <c r="Y2669" s="89"/>
      <c r="Z2669" s="89"/>
      <c r="AA2669" s="220">
        <v>102</v>
      </c>
      <c r="AB2669" s="220"/>
      <c r="AC2669" s="233"/>
      <c r="AD2669" s="220"/>
      <c r="AE2669" s="223">
        <v>50</v>
      </c>
      <c r="AF2669" s="224"/>
      <c r="AG2669" s="229"/>
      <c r="AH2669" s="229">
        <v>50</v>
      </c>
      <c r="AI2669" s="229">
        <v>0.13631989735913611</v>
      </c>
      <c r="AJ2669" s="215"/>
      <c r="AK2669" s="215"/>
      <c r="AL2669" s="209" t="s">
        <v>1590</v>
      </c>
      <c r="AM2669" s="212"/>
      <c r="AN2669" s="212"/>
      <c r="AO2669" s="212"/>
      <c r="AP2669" s="212"/>
      <c r="AQ2669" s="212"/>
      <c r="AR2669" s="212"/>
      <c r="AS2669" s="212"/>
      <c r="AT2669" s="206"/>
      <c r="AU2669" s="206"/>
      <c r="AV2669" s="206"/>
      <c r="AW2669" s="206"/>
      <c r="AX2669" s="206"/>
      <c r="AY2669" s="206"/>
      <c r="AZ2669" s="206"/>
      <c r="BA2669" s="206"/>
      <c r="BB2669" s="206"/>
      <c r="BC2669" s="206"/>
      <c r="BD2669" s="206"/>
      <c r="BE2669" s="206"/>
      <c r="BF2669" s="206"/>
      <c r="BG2669" s="206"/>
      <c r="BH2669" s="206"/>
      <c r="BI2669" s="206"/>
      <c r="BJ2669" s="206"/>
      <c r="BK2669" s="206"/>
      <c r="BL2669" s="206"/>
      <c r="BM2669" s="209"/>
      <c r="BN2669" s="203"/>
      <c r="BO2669" s="2"/>
    </row>
    <row r="2670" spans="1:67" ht="15" customHeight="1" x14ac:dyDescent="0.25">
      <c r="A2670" s="2"/>
      <c r="B2670" s="234"/>
      <c r="C2670" s="237"/>
      <c r="D2670" s="238"/>
      <c r="E2670" s="242"/>
      <c r="F2670" s="245"/>
      <c r="G2670" s="245"/>
      <c r="H2670" s="245"/>
      <c r="I2670" s="245"/>
      <c r="J2670" s="248"/>
      <c r="K2670" s="250"/>
      <c r="L2670" s="247"/>
      <c r="M2670" s="247"/>
      <c r="N2670" s="247"/>
      <c r="O2670" s="245"/>
      <c r="P2670" s="134" t="s">
        <v>26</v>
      </c>
      <c r="Q2670" s="89">
        <v>46163</v>
      </c>
      <c r="R2670" s="89">
        <v>46171</v>
      </c>
      <c r="S2670" s="89">
        <v>46178</v>
      </c>
      <c r="T2670" s="89">
        <v>46325</v>
      </c>
      <c r="U2670" s="89">
        <v>46325</v>
      </c>
      <c r="V2670" s="89">
        <v>46339</v>
      </c>
      <c r="W2670" s="89"/>
      <c r="X2670" s="89"/>
      <c r="Y2670" s="89"/>
      <c r="Z2670" s="89"/>
      <c r="AA2670" s="221"/>
      <c r="AB2670" s="221"/>
      <c r="AC2670" s="234"/>
      <c r="AD2670" s="221"/>
      <c r="AE2670" s="225"/>
      <c r="AF2670" s="226"/>
      <c r="AG2670" s="230"/>
      <c r="AH2670" s="230"/>
      <c r="AI2670" s="230"/>
      <c r="AJ2670" s="216"/>
      <c r="AK2670" s="216"/>
      <c r="AL2670" s="218"/>
      <c r="AM2670" s="213"/>
      <c r="AN2670" s="213"/>
      <c r="AO2670" s="213"/>
      <c r="AP2670" s="213"/>
      <c r="AQ2670" s="213"/>
      <c r="AR2670" s="213"/>
      <c r="AS2670" s="213"/>
      <c r="AT2670" s="207"/>
      <c r="AU2670" s="207"/>
      <c r="AV2670" s="207"/>
      <c r="AW2670" s="207"/>
      <c r="AX2670" s="207"/>
      <c r="AY2670" s="207"/>
      <c r="AZ2670" s="207"/>
      <c r="BA2670" s="207"/>
      <c r="BB2670" s="207"/>
      <c r="BC2670" s="207"/>
      <c r="BD2670" s="207"/>
      <c r="BE2670" s="207"/>
      <c r="BF2670" s="207"/>
      <c r="BG2670" s="207"/>
      <c r="BH2670" s="207"/>
      <c r="BI2670" s="207"/>
      <c r="BJ2670" s="207"/>
      <c r="BK2670" s="207"/>
      <c r="BL2670" s="207"/>
      <c r="BM2670" s="210"/>
      <c r="BN2670" s="204"/>
      <c r="BO2670" s="2"/>
    </row>
    <row r="2671" spans="1:67" ht="15" hidden="1" customHeight="1" x14ac:dyDescent="0.25">
      <c r="A2671" s="2"/>
      <c r="B2671" s="234"/>
      <c r="C2671" s="237"/>
      <c r="D2671" s="238"/>
      <c r="E2671" s="242"/>
      <c r="F2671" s="245"/>
      <c r="G2671" s="245"/>
      <c r="H2671" s="245"/>
      <c r="I2671" s="245"/>
      <c r="J2671" s="248"/>
      <c r="K2671" s="250"/>
      <c r="L2671" s="247"/>
      <c r="M2671" s="247"/>
      <c r="N2671" s="247"/>
      <c r="O2671" s="245"/>
      <c r="P2671" s="134" t="s">
        <v>262</v>
      </c>
      <c r="Q2671" s="89"/>
      <c r="R2671" s="89"/>
      <c r="S2671" s="89"/>
      <c r="T2671" s="89"/>
      <c r="U2671" s="89"/>
      <c r="V2671" s="89"/>
      <c r="W2671" s="89"/>
      <c r="X2671" s="89"/>
      <c r="Y2671" s="89"/>
      <c r="Z2671" s="89"/>
      <c r="AA2671" s="221"/>
      <c r="AB2671" s="221"/>
      <c r="AC2671" s="234"/>
      <c r="AD2671" s="221"/>
      <c r="AE2671" s="225"/>
      <c r="AF2671" s="226"/>
      <c r="AG2671" s="230"/>
      <c r="AH2671" s="230"/>
      <c r="AI2671" s="230"/>
      <c r="AJ2671" s="216"/>
      <c r="AK2671" s="216"/>
      <c r="AL2671" s="218"/>
      <c r="AM2671" s="213"/>
      <c r="AN2671" s="213"/>
      <c r="AO2671" s="213"/>
      <c r="AP2671" s="213"/>
      <c r="AQ2671" s="213"/>
      <c r="AR2671" s="213"/>
      <c r="AS2671" s="213"/>
      <c r="AT2671" s="207"/>
      <c r="AU2671" s="207"/>
      <c r="AV2671" s="207"/>
      <c r="AW2671" s="207"/>
      <c r="AX2671" s="207"/>
      <c r="AY2671" s="207"/>
      <c r="AZ2671" s="207"/>
      <c r="BA2671" s="207"/>
      <c r="BB2671" s="207"/>
      <c r="BC2671" s="207"/>
      <c r="BD2671" s="207"/>
      <c r="BE2671" s="207"/>
      <c r="BF2671" s="207"/>
      <c r="BG2671" s="207"/>
      <c r="BH2671" s="207"/>
      <c r="BI2671" s="207"/>
      <c r="BJ2671" s="207"/>
      <c r="BK2671" s="207"/>
      <c r="BL2671" s="207"/>
      <c r="BM2671" s="210"/>
      <c r="BN2671" s="204"/>
      <c r="BO2671" s="2"/>
    </row>
    <row r="2672" spans="1:67" ht="15" hidden="1" customHeight="1" x14ac:dyDescent="0.25">
      <c r="A2672" s="2"/>
      <c r="B2672" s="234"/>
      <c r="C2672" s="237"/>
      <c r="D2672" s="238"/>
      <c r="E2672" s="242"/>
      <c r="F2672" s="245"/>
      <c r="G2672" s="245"/>
      <c r="H2672" s="245"/>
      <c r="I2672" s="245"/>
      <c r="J2672" s="248"/>
      <c r="K2672" s="250"/>
      <c r="L2672" s="247"/>
      <c r="M2672" s="247"/>
      <c r="N2672" s="247"/>
      <c r="O2672" s="245"/>
      <c r="P2672" s="134" t="s">
        <v>263</v>
      </c>
      <c r="Q2672" s="89"/>
      <c r="R2672" s="89"/>
      <c r="S2672" s="89"/>
      <c r="T2672" s="89"/>
      <c r="U2672" s="89"/>
      <c r="V2672" s="89"/>
      <c r="W2672" s="89"/>
      <c r="X2672" s="89"/>
      <c r="Y2672" s="89"/>
      <c r="Z2672" s="89"/>
      <c r="AA2672" s="221"/>
      <c r="AB2672" s="221"/>
      <c r="AC2672" s="234"/>
      <c r="AD2672" s="221"/>
      <c r="AE2672" s="225"/>
      <c r="AF2672" s="226"/>
      <c r="AG2672" s="230"/>
      <c r="AH2672" s="230"/>
      <c r="AI2672" s="230"/>
      <c r="AJ2672" s="216"/>
      <c r="AK2672" s="216"/>
      <c r="AL2672" s="218"/>
      <c r="AM2672" s="213"/>
      <c r="AN2672" s="213"/>
      <c r="AO2672" s="213"/>
      <c r="AP2672" s="213"/>
      <c r="AQ2672" s="213"/>
      <c r="AR2672" s="213"/>
      <c r="AS2672" s="213"/>
      <c r="AT2672" s="207"/>
      <c r="AU2672" s="207"/>
      <c r="AV2672" s="207"/>
      <c r="AW2672" s="207"/>
      <c r="AX2672" s="207"/>
      <c r="AY2672" s="207"/>
      <c r="AZ2672" s="207"/>
      <c r="BA2672" s="207"/>
      <c r="BB2672" s="207"/>
      <c r="BC2672" s="207"/>
      <c r="BD2672" s="207"/>
      <c r="BE2672" s="207"/>
      <c r="BF2672" s="207"/>
      <c r="BG2672" s="207"/>
      <c r="BH2672" s="207"/>
      <c r="BI2672" s="207"/>
      <c r="BJ2672" s="207"/>
      <c r="BK2672" s="207"/>
      <c r="BL2672" s="207"/>
      <c r="BM2672" s="210"/>
      <c r="BN2672" s="204"/>
      <c r="BO2672" s="2"/>
    </row>
    <row r="2673" spans="1:67" ht="15" hidden="1" customHeight="1" x14ac:dyDescent="0.25">
      <c r="A2673" s="2"/>
      <c r="B2673" s="234"/>
      <c r="C2673" s="237"/>
      <c r="D2673" s="238"/>
      <c r="E2673" s="242"/>
      <c r="F2673" s="245"/>
      <c r="G2673" s="245"/>
      <c r="H2673" s="245"/>
      <c r="I2673" s="245"/>
      <c r="J2673" s="248"/>
      <c r="K2673" s="250"/>
      <c r="L2673" s="247"/>
      <c r="M2673" s="247"/>
      <c r="N2673" s="247"/>
      <c r="O2673" s="245"/>
      <c r="P2673" s="134" t="s">
        <v>27</v>
      </c>
      <c r="Q2673" s="89"/>
      <c r="R2673" s="89"/>
      <c r="S2673" s="89"/>
      <c r="T2673" s="89"/>
      <c r="U2673" s="89"/>
      <c r="V2673" s="89"/>
      <c r="W2673" s="89"/>
      <c r="X2673" s="89"/>
      <c r="Y2673" s="89"/>
      <c r="Z2673" s="89"/>
      <c r="AA2673" s="221"/>
      <c r="AB2673" s="221"/>
      <c r="AC2673" s="234"/>
      <c r="AD2673" s="221"/>
      <c r="AE2673" s="225"/>
      <c r="AF2673" s="226"/>
      <c r="AG2673" s="230"/>
      <c r="AH2673" s="230"/>
      <c r="AI2673" s="230"/>
      <c r="AJ2673" s="216"/>
      <c r="AK2673" s="216"/>
      <c r="AL2673" s="218"/>
      <c r="AM2673" s="213"/>
      <c r="AN2673" s="213"/>
      <c r="AO2673" s="213"/>
      <c r="AP2673" s="213"/>
      <c r="AQ2673" s="213"/>
      <c r="AR2673" s="213"/>
      <c r="AS2673" s="213"/>
      <c r="AT2673" s="207"/>
      <c r="AU2673" s="207"/>
      <c r="AV2673" s="207"/>
      <c r="AW2673" s="207"/>
      <c r="AX2673" s="207"/>
      <c r="AY2673" s="207"/>
      <c r="AZ2673" s="207"/>
      <c r="BA2673" s="207"/>
      <c r="BB2673" s="207"/>
      <c r="BC2673" s="207"/>
      <c r="BD2673" s="207"/>
      <c r="BE2673" s="207"/>
      <c r="BF2673" s="207"/>
      <c r="BG2673" s="207"/>
      <c r="BH2673" s="207"/>
      <c r="BI2673" s="207"/>
      <c r="BJ2673" s="207"/>
      <c r="BK2673" s="207"/>
      <c r="BL2673" s="207"/>
      <c r="BM2673" s="210"/>
      <c r="BN2673" s="204"/>
      <c r="BO2673" s="2"/>
    </row>
    <row r="2674" spans="1:67" ht="15" customHeight="1" x14ac:dyDescent="0.25">
      <c r="A2674" s="2"/>
      <c r="B2674" s="219"/>
      <c r="C2674" s="239"/>
      <c r="D2674" s="240"/>
      <c r="E2674" s="243"/>
      <c r="F2674" s="246"/>
      <c r="G2674" s="246"/>
      <c r="H2674" s="246"/>
      <c r="I2674" s="246"/>
      <c r="J2674" s="248"/>
      <c r="K2674" s="251"/>
      <c r="L2674" s="248"/>
      <c r="M2674" s="248"/>
      <c r="N2674" s="248"/>
      <c r="O2674" s="246"/>
      <c r="P2674" s="134" t="s">
        <v>28</v>
      </c>
      <c r="Q2674" s="182">
        <v>46146</v>
      </c>
      <c r="R2674" s="182">
        <v>46153</v>
      </c>
      <c r="S2674" s="182">
        <v>46156</v>
      </c>
      <c r="T2674" s="89"/>
      <c r="U2674" s="89"/>
      <c r="V2674" s="89"/>
      <c r="W2674" s="89"/>
      <c r="X2674" s="89"/>
      <c r="Y2674" s="89"/>
      <c r="Z2674" s="89"/>
      <c r="AA2674" s="232"/>
      <c r="AB2674" s="222"/>
      <c r="AC2674" s="252"/>
      <c r="AD2674" s="222"/>
      <c r="AE2674" s="227"/>
      <c r="AF2674" s="228"/>
      <c r="AG2674" s="231"/>
      <c r="AH2674" s="232"/>
      <c r="AI2674" s="232"/>
      <c r="AJ2674" s="217"/>
      <c r="AK2674" s="217"/>
      <c r="AL2674" s="219"/>
      <c r="AM2674" s="214"/>
      <c r="AN2674" s="214"/>
      <c r="AO2674" s="214"/>
      <c r="AP2674" s="214"/>
      <c r="AQ2674" s="214"/>
      <c r="AR2674" s="214"/>
      <c r="AS2674" s="214"/>
      <c r="AT2674" s="208"/>
      <c r="AU2674" s="208"/>
      <c r="AV2674" s="208"/>
      <c r="AW2674" s="208"/>
      <c r="AX2674" s="208"/>
      <c r="AY2674" s="208"/>
      <c r="AZ2674" s="208"/>
      <c r="BA2674" s="208"/>
      <c r="BB2674" s="208"/>
      <c r="BC2674" s="208"/>
      <c r="BD2674" s="208"/>
      <c r="BE2674" s="208"/>
      <c r="BF2674" s="208"/>
      <c r="BG2674" s="208"/>
      <c r="BH2674" s="208"/>
      <c r="BI2674" s="208"/>
      <c r="BJ2674" s="208"/>
      <c r="BK2674" s="208"/>
      <c r="BL2674" s="208"/>
      <c r="BM2674" s="211"/>
      <c r="BN2674" s="205"/>
      <c r="BO2674" s="2"/>
    </row>
    <row r="2675" spans="1:67" ht="15" hidden="1" customHeight="1" x14ac:dyDescent="0.25">
      <c r="A2675" s="2"/>
      <c r="B2675" s="233" t="s">
        <v>1712</v>
      </c>
      <c r="C2675" s="235" t="s">
        <v>1223</v>
      </c>
      <c r="D2675" s="236"/>
      <c r="E2675" s="241"/>
      <c r="F2675" s="244" t="s">
        <v>2135</v>
      </c>
      <c r="G2675" s="245"/>
      <c r="H2675" s="245"/>
      <c r="I2675" s="245" t="s">
        <v>2120</v>
      </c>
      <c r="J2675" s="247"/>
      <c r="K2675" s="249">
        <v>46156</v>
      </c>
      <c r="L2675" s="247" t="s">
        <v>495</v>
      </c>
      <c r="M2675" s="247">
        <v>1</v>
      </c>
      <c r="N2675" s="247"/>
      <c r="O2675" s="245" t="s">
        <v>1596</v>
      </c>
      <c r="P2675" s="135" t="s">
        <v>148</v>
      </c>
      <c r="Q2675" s="89"/>
      <c r="R2675" s="89"/>
      <c r="S2675" s="89"/>
      <c r="T2675" s="89"/>
      <c r="U2675" s="89"/>
      <c r="V2675" s="89"/>
      <c r="W2675" s="89"/>
      <c r="X2675" s="89"/>
      <c r="Y2675" s="89"/>
      <c r="Z2675" s="89"/>
      <c r="AA2675" s="220">
        <v>102</v>
      </c>
      <c r="AB2675" s="220"/>
      <c r="AC2675" s="233"/>
      <c r="AD2675" s="220"/>
      <c r="AE2675" s="223">
        <v>50</v>
      </c>
      <c r="AF2675" s="224"/>
      <c r="AG2675" s="229"/>
      <c r="AH2675" s="229">
        <v>50</v>
      </c>
      <c r="AI2675" s="229">
        <v>0.13631989735913611</v>
      </c>
      <c r="AJ2675" s="215"/>
      <c r="AK2675" s="215"/>
      <c r="AL2675" s="209" t="s">
        <v>1590</v>
      </c>
      <c r="AM2675" s="212"/>
      <c r="AN2675" s="212"/>
      <c r="AO2675" s="212"/>
      <c r="AP2675" s="212"/>
      <c r="AQ2675" s="212"/>
      <c r="AR2675" s="212"/>
      <c r="AS2675" s="212"/>
      <c r="AT2675" s="206"/>
      <c r="AU2675" s="206"/>
      <c r="AV2675" s="206"/>
      <c r="AW2675" s="206"/>
      <c r="AX2675" s="206"/>
      <c r="AY2675" s="206"/>
      <c r="AZ2675" s="206"/>
      <c r="BA2675" s="206"/>
      <c r="BB2675" s="206"/>
      <c r="BC2675" s="206"/>
      <c r="BD2675" s="206"/>
      <c r="BE2675" s="206"/>
      <c r="BF2675" s="206"/>
      <c r="BG2675" s="206"/>
      <c r="BH2675" s="206"/>
      <c r="BI2675" s="206"/>
      <c r="BJ2675" s="206"/>
      <c r="BK2675" s="206"/>
      <c r="BL2675" s="206"/>
      <c r="BM2675" s="209"/>
      <c r="BN2675" s="203"/>
      <c r="BO2675" s="2"/>
    </row>
    <row r="2676" spans="1:67" ht="15" customHeight="1" x14ac:dyDescent="0.25">
      <c r="A2676" s="2"/>
      <c r="B2676" s="234"/>
      <c r="C2676" s="237"/>
      <c r="D2676" s="238"/>
      <c r="E2676" s="242"/>
      <c r="F2676" s="245"/>
      <c r="G2676" s="245"/>
      <c r="H2676" s="245"/>
      <c r="I2676" s="245"/>
      <c r="J2676" s="248"/>
      <c r="K2676" s="250"/>
      <c r="L2676" s="247"/>
      <c r="M2676" s="247"/>
      <c r="N2676" s="247"/>
      <c r="O2676" s="245"/>
      <c r="P2676" s="134" t="s">
        <v>26</v>
      </c>
      <c r="Q2676" s="89">
        <v>46163</v>
      </c>
      <c r="R2676" s="89">
        <v>46171</v>
      </c>
      <c r="S2676" s="89">
        <v>46178</v>
      </c>
      <c r="T2676" s="89">
        <v>46325</v>
      </c>
      <c r="U2676" s="89">
        <v>46325</v>
      </c>
      <c r="V2676" s="89">
        <v>46339</v>
      </c>
      <c r="W2676" s="89"/>
      <c r="X2676" s="89"/>
      <c r="Y2676" s="89"/>
      <c r="Z2676" s="89"/>
      <c r="AA2676" s="221"/>
      <c r="AB2676" s="221"/>
      <c r="AC2676" s="234"/>
      <c r="AD2676" s="221"/>
      <c r="AE2676" s="225"/>
      <c r="AF2676" s="226"/>
      <c r="AG2676" s="230"/>
      <c r="AH2676" s="230"/>
      <c r="AI2676" s="230"/>
      <c r="AJ2676" s="216"/>
      <c r="AK2676" s="216"/>
      <c r="AL2676" s="218"/>
      <c r="AM2676" s="213"/>
      <c r="AN2676" s="213"/>
      <c r="AO2676" s="213"/>
      <c r="AP2676" s="213"/>
      <c r="AQ2676" s="213"/>
      <c r="AR2676" s="213"/>
      <c r="AS2676" s="213"/>
      <c r="AT2676" s="207"/>
      <c r="AU2676" s="207"/>
      <c r="AV2676" s="207"/>
      <c r="AW2676" s="207"/>
      <c r="AX2676" s="207"/>
      <c r="AY2676" s="207"/>
      <c r="AZ2676" s="207"/>
      <c r="BA2676" s="207"/>
      <c r="BB2676" s="207"/>
      <c r="BC2676" s="207"/>
      <c r="BD2676" s="207"/>
      <c r="BE2676" s="207"/>
      <c r="BF2676" s="207"/>
      <c r="BG2676" s="207"/>
      <c r="BH2676" s="207"/>
      <c r="BI2676" s="207"/>
      <c r="BJ2676" s="207"/>
      <c r="BK2676" s="207"/>
      <c r="BL2676" s="207"/>
      <c r="BM2676" s="210"/>
      <c r="BN2676" s="204"/>
      <c r="BO2676" s="2"/>
    </row>
    <row r="2677" spans="1:67" ht="15" hidden="1" customHeight="1" x14ac:dyDescent="0.25">
      <c r="A2677" s="2"/>
      <c r="B2677" s="234"/>
      <c r="C2677" s="237"/>
      <c r="D2677" s="238"/>
      <c r="E2677" s="242"/>
      <c r="F2677" s="245"/>
      <c r="G2677" s="245"/>
      <c r="H2677" s="245"/>
      <c r="I2677" s="245"/>
      <c r="J2677" s="248"/>
      <c r="K2677" s="250"/>
      <c r="L2677" s="247"/>
      <c r="M2677" s="247"/>
      <c r="N2677" s="247"/>
      <c r="O2677" s="245"/>
      <c r="P2677" s="134" t="s">
        <v>262</v>
      </c>
      <c r="Q2677" s="89"/>
      <c r="R2677" s="89"/>
      <c r="S2677" s="89"/>
      <c r="T2677" s="89"/>
      <c r="U2677" s="89"/>
      <c r="V2677" s="89"/>
      <c r="W2677" s="89"/>
      <c r="X2677" s="89"/>
      <c r="Y2677" s="89"/>
      <c r="Z2677" s="89"/>
      <c r="AA2677" s="221"/>
      <c r="AB2677" s="221"/>
      <c r="AC2677" s="234"/>
      <c r="AD2677" s="221"/>
      <c r="AE2677" s="225"/>
      <c r="AF2677" s="226"/>
      <c r="AG2677" s="230"/>
      <c r="AH2677" s="230"/>
      <c r="AI2677" s="230"/>
      <c r="AJ2677" s="216"/>
      <c r="AK2677" s="216"/>
      <c r="AL2677" s="218"/>
      <c r="AM2677" s="213"/>
      <c r="AN2677" s="213"/>
      <c r="AO2677" s="213"/>
      <c r="AP2677" s="213"/>
      <c r="AQ2677" s="213"/>
      <c r="AR2677" s="213"/>
      <c r="AS2677" s="213"/>
      <c r="AT2677" s="207"/>
      <c r="AU2677" s="207"/>
      <c r="AV2677" s="207"/>
      <c r="AW2677" s="207"/>
      <c r="AX2677" s="207"/>
      <c r="AY2677" s="207"/>
      <c r="AZ2677" s="207"/>
      <c r="BA2677" s="207"/>
      <c r="BB2677" s="207"/>
      <c r="BC2677" s="207"/>
      <c r="BD2677" s="207"/>
      <c r="BE2677" s="207"/>
      <c r="BF2677" s="207"/>
      <c r="BG2677" s="207"/>
      <c r="BH2677" s="207"/>
      <c r="BI2677" s="207"/>
      <c r="BJ2677" s="207"/>
      <c r="BK2677" s="207"/>
      <c r="BL2677" s="207"/>
      <c r="BM2677" s="210"/>
      <c r="BN2677" s="204"/>
      <c r="BO2677" s="2"/>
    </row>
    <row r="2678" spans="1:67" ht="15" hidden="1" customHeight="1" x14ac:dyDescent="0.25">
      <c r="A2678" s="2"/>
      <c r="B2678" s="234"/>
      <c r="C2678" s="237"/>
      <c r="D2678" s="238"/>
      <c r="E2678" s="242"/>
      <c r="F2678" s="245"/>
      <c r="G2678" s="245"/>
      <c r="H2678" s="245"/>
      <c r="I2678" s="245"/>
      <c r="J2678" s="248"/>
      <c r="K2678" s="250"/>
      <c r="L2678" s="247"/>
      <c r="M2678" s="247"/>
      <c r="N2678" s="247"/>
      <c r="O2678" s="245"/>
      <c r="P2678" s="134" t="s">
        <v>263</v>
      </c>
      <c r="Q2678" s="89"/>
      <c r="R2678" s="89"/>
      <c r="S2678" s="89"/>
      <c r="T2678" s="89"/>
      <c r="U2678" s="89"/>
      <c r="V2678" s="89"/>
      <c r="W2678" s="89"/>
      <c r="X2678" s="89"/>
      <c r="Y2678" s="89"/>
      <c r="Z2678" s="89"/>
      <c r="AA2678" s="221"/>
      <c r="AB2678" s="221"/>
      <c r="AC2678" s="234"/>
      <c r="AD2678" s="221"/>
      <c r="AE2678" s="225"/>
      <c r="AF2678" s="226"/>
      <c r="AG2678" s="230"/>
      <c r="AH2678" s="230"/>
      <c r="AI2678" s="230"/>
      <c r="AJ2678" s="216"/>
      <c r="AK2678" s="216"/>
      <c r="AL2678" s="218"/>
      <c r="AM2678" s="213"/>
      <c r="AN2678" s="213"/>
      <c r="AO2678" s="213"/>
      <c r="AP2678" s="213"/>
      <c r="AQ2678" s="213"/>
      <c r="AR2678" s="213"/>
      <c r="AS2678" s="213"/>
      <c r="AT2678" s="207"/>
      <c r="AU2678" s="207"/>
      <c r="AV2678" s="207"/>
      <c r="AW2678" s="207"/>
      <c r="AX2678" s="207"/>
      <c r="AY2678" s="207"/>
      <c r="AZ2678" s="207"/>
      <c r="BA2678" s="207"/>
      <c r="BB2678" s="207"/>
      <c r="BC2678" s="207"/>
      <c r="BD2678" s="207"/>
      <c r="BE2678" s="207"/>
      <c r="BF2678" s="207"/>
      <c r="BG2678" s="207"/>
      <c r="BH2678" s="207"/>
      <c r="BI2678" s="207"/>
      <c r="BJ2678" s="207"/>
      <c r="BK2678" s="207"/>
      <c r="BL2678" s="207"/>
      <c r="BM2678" s="210"/>
      <c r="BN2678" s="204"/>
      <c r="BO2678" s="2"/>
    </row>
    <row r="2679" spans="1:67" ht="15" hidden="1" customHeight="1" x14ac:dyDescent="0.25">
      <c r="A2679" s="2"/>
      <c r="B2679" s="234"/>
      <c r="C2679" s="237"/>
      <c r="D2679" s="238"/>
      <c r="E2679" s="242"/>
      <c r="F2679" s="245"/>
      <c r="G2679" s="245"/>
      <c r="H2679" s="245"/>
      <c r="I2679" s="245"/>
      <c r="J2679" s="248"/>
      <c r="K2679" s="250"/>
      <c r="L2679" s="247"/>
      <c r="M2679" s="247"/>
      <c r="N2679" s="247"/>
      <c r="O2679" s="245"/>
      <c r="P2679" s="134" t="s">
        <v>27</v>
      </c>
      <c r="Q2679" s="89"/>
      <c r="R2679" s="89"/>
      <c r="S2679" s="89"/>
      <c r="T2679" s="89"/>
      <c r="U2679" s="89"/>
      <c r="V2679" s="89"/>
      <c r="W2679" s="89"/>
      <c r="X2679" s="89"/>
      <c r="Y2679" s="89"/>
      <c r="Z2679" s="89"/>
      <c r="AA2679" s="221"/>
      <c r="AB2679" s="221"/>
      <c r="AC2679" s="234"/>
      <c r="AD2679" s="221"/>
      <c r="AE2679" s="225"/>
      <c r="AF2679" s="226"/>
      <c r="AG2679" s="230"/>
      <c r="AH2679" s="230"/>
      <c r="AI2679" s="230"/>
      <c r="AJ2679" s="216"/>
      <c r="AK2679" s="216"/>
      <c r="AL2679" s="218"/>
      <c r="AM2679" s="213"/>
      <c r="AN2679" s="213"/>
      <c r="AO2679" s="213"/>
      <c r="AP2679" s="213"/>
      <c r="AQ2679" s="213"/>
      <c r="AR2679" s="213"/>
      <c r="AS2679" s="213"/>
      <c r="AT2679" s="207"/>
      <c r="AU2679" s="207"/>
      <c r="AV2679" s="207"/>
      <c r="AW2679" s="207"/>
      <c r="AX2679" s="207"/>
      <c r="AY2679" s="207"/>
      <c r="AZ2679" s="207"/>
      <c r="BA2679" s="207"/>
      <c r="BB2679" s="207"/>
      <c r="BC2679" s="207"/>
      <c r="BD2679" s="207"/>
      <c r="BE2679" s="207"/>
      <c r="BF2679" s="207"/>
      <c r="BG2679" s="207"/>
      <c r="BH2679" s="207"/>
      <c r="BI2679" s="207"/>
      <c r="BJ2679" s="207"/>
      <c r="BK2679" s="207"/>
      <c r="BL2679" s="207"/>
      <c r="BM2679" s="210"/>
      <c r="BN2679" s="204"/>
      <c r="BO2679" s="2"/>
    </row>
    <row r="2680" spans="1:67" ht="15" customHeight="1" x14ac:dyDescent="0.25">
      <c r="A2680" s="2"/>
      <c r="B2680" s="219"/>
      <c r="C2680" s="239"/>
      <c r="D2680" s="240"/>
      <c r="E2680" s="243"/>
      <c r="F2680" s="246"/>
      <c r="G2680" s="246"/>
      <c r="H2680" s="246"/>
      <c r="I2680" s="246"/>
      <c r="J2680" s="248"/>
      <c r="K2680" s="251"/>
      <c r="L2680" s="248"/>
      <c r="M2680" s="248"/>
      <c r="N2680" s="248"/>
      <c r="O2680" s="246"/>
      <c r="P2680" s="134" t="s">
        <v>28</v>
      </c>
      <c r="Q2680" s="182">
        <v>46146</v>
      </c>
      <c r="R2680" s="182">
        <v>46153</v>
      </c>
      <c r="S2680" s="182">
        <v>46156</v>
      </c>
      <c r="T2680" s="89"/>
      <c r="U2680" s="89"/>
      <c r="V2680" s="89"/>
      <c r="W2680" s="89"/>
      <c r="X2680" s="89"/>
      <c r="Y2680" s="89"/>
      <c r="Z2680" s="89"/>
      <c r="AA2680" s="232"/>
      <c r="AB2680" s="222"/>
      <c r="AC2680" s="252"/>
      <c r="AD2680" s="222"/>
      <c r="AE2680" s="227"/>
      <c r="AF2680" s="228"/>
      <c r="AG2680" s="231"/>
      <c r="AH2680" s="232"/>
      <c r="AI2680" s="232"/>
      <c r="AJ2680" s="217"/>
      <c r="AK2680" s="217"/>
      <c r="AL2680" s="219"/>
      <c r="AM2680" s="214"/>
      <c r="AN2680" s="214"/>
      <c r="AO2680" s="214"/>
      <c r="AP2680" s="214"/>
      <c r="AQ2680" s="214"/>
      <c r="AR2680" s="214"/>
      <c r="AS2680" s="214"/>
      <c r="AT2680" s="208"/>
      <c r="AU2680" s="208"/>
      <c r="AV2680" s="208"/>
      <c r="AW2680" s="208"/>
      <c r="AX2680" s="208"/>
      <c r="AY2680" s="208"/>
      <c r="AZ2680" s="208"/>
      <c r="BA2680" s="208"/>
      <c r="BB2680" s="208"/>
      <c r="BC2680" s="208"/>
      <c r="BD2680" s="208"/>
      <c r="BE2680" s="208"/>
      <c r="BF2680" s="208"/>
      <c r="BG2680" s="208"/>
      <c r="BH2680" s="208"/>
      <c r="BI2680" s="208"/>
      <c r="BJ2680" s="208"/>
      <c r="BK2680" s="208"/>
      <c r="BL2680" s="208"/>
      <c r="BM2680" s="211"/>
      <c r="BN2680" s="205"/>
      <c r="BO2680" s="2"/>
    </row>
    <row r="2681" spans="1:67" ht="15" hidden="1" customHeight="1" x14ac:dyDescent="0.25">
      <c r="A2681" s="2"/>
      <c r="B2681" s="233" t="s">
        <v>1712</v>
      </c>
      <c r="C2681" s="235" t="s">
        <v>1225</v>
      </c>
      <c r="D2681" s="236"/>
      <c r="E2681" s="241"/>
      <c r="F2681" s="244" t="s">
        <v>2136</v>
      </c>
      <c r="G2681" s="245"/>
      <c r="H2681" s="245"/>
      <c r="I2681" s="245" t="s">
        <v>2120</v>
      </c>
      <c r="J2681" s="247"/>
      <c r="K2681" s="249">
        <v>46156</v>
      </c>
      <c r="L2681" s="247" t="s">
        <v>495</v>
      </c>
      <c r="M2681" s="247">
        <v>1</v>
      </c>
      <c r="N2681" s="247"/>
      <c r="O2681" s="245" t="s">
        <v>1596</v>
      </c>
      <c r="P2681" s="135" t="s">
        <v>148</v>
      </c>
      <c r="Q2681" s="89"/>
      <c r="R2681" s="89"/>
      <c r="S2681" s="89"/>
      <c r="T2681" s="89"/>
      <c r="U2681" s="89"/>
      <c r="V2681" s="89"/>
      <c r="W2681" s="89"/>
      <c r="X2681" s="89"/>
      <c r="Y2681" s="89"/>
      <c r="Z2681" s="89"/>
      <c r="AA2681" s="220">
        <v>102</v>
      </c>
      <c r="AB2681" s="220"/>
      <c r="AC2681" s="233"/>
      <c r="AD2681" s="220"/>
      <c r="AE2681" s="223">
        <v>50</v>
      </c>
      <c r="AF2681" s="224"/>
      <c r="AG2681" s="229"/>
      <c r="AH2681" s="229">
        <v>50</v>
      </c>
      <c r="AI2681" s="229">
        <v>0.13631989735913611</v>
      </c>
      <c r="AJ2681" s="215"/>
      <c r="AK2681" s="215"/>
      <c r="AL2681" s="209" t="s">
        <v>1590</v>
      </c>
      <c r="AM2681" s="212"/>
      <c r="AN2681" s="212"/>
      <c r="AO2681" s="212"/>
      <c r="AP2681" s="212"/>
      <c r="AQ2681" s="212"/>
      <c r="AR2681" s="212"/>
      <c r="AS2681" s="212"/>
      <c r="AT2681" s="206"/>
      <c r="AU2681" s="206"/>
      <c r="AV2681" s="206"/>
      <c r="AW2681" s="206"/>
      <c r="AX2681" s="206"/>
      <c r="AY2681" s="206"/>
      <c r="AZ2681" s="206"/>
      <c r="BA2681" s="206"/>
      <c r="BB2681" s="206"/>
      <c r="BC2681" s="206"/>
      <c r="BD2681" s="206"/>
      <c r="BE2681" s="206"/>
      <c r="BF2681" s="206"/>
      <c r="BG2681" s="206"/>
      <c r="BH2681" s="206"/>
      <c r="BI2681" s="206"/>
      <c r="BJ2681" s="206"/>
      <c r="BK2681" s="206"/>
      <c r="BL2681" s="206"/>
      <c r="BM2681" s="209"/>
      <c r="BN2681" s="203"/>
      <c r="BO2681" s="2"/>
    </row>
    <row r="2682" spans="1:67" ht="15" customHeight="1" x14ac:dyDescent="0.25">
      <c r="A2682" s="2"/>
      <c r="B2682" s="234"/>
      <c r="C2682" s="237"/>
      <c r="D2682" s="238"/>
      <c r="E2682" s="242"/>
      <c r="F2682" s="245"/>
      <c r="G2682" s="245"/>
      <c r="H2682" s="245"/>
      <c r="I2682" s="245"/>
      <c r="J2682" s="248"/>
      <c r="K2682" s="250"/>
      <c r="L2682" s="247"/>
      <c r="M2682" s="247"/>
      <c r="N2682" s="247"/>
      <c r="O2682" s="245"/>
      <c r="P2682" s="134" t="s">
        <v>26</v>
      </c>
      <c r="Q2682" s="89">
        <v>46163</v>
      </c>
      <c r="R2682" s="89">
        <v>46171</v>
      </c>
      <c r="S2682" s="89">
        <v>46178</v>
      </c>
      <c r="T2682" s="89">
        <v>46325</v>
      </c>
      <c r="U2682" s="89">
        <v>46325</v>
      </c>
      <c r="V2682" s="89">
        <v>46339</v>
      </c>
      <c r="W2682" s="89"/>
      <c r="X2682" s="89"/>
      <c r="Y2682" s="89"/>
      <c r="Z2682" s="89"/>
      <c r="AA2682" s="221"/>
      <c r="AB2682" s="221"/>
      <c r="AC2682" s="234"/>
      <c r="AD2682" s="221"/>
      <c r="AE2682" s="225"/>
      <c r="AF2682" s="226"/>
      <c r="AG2682" s="230"/>
      <c r="AH2682" s="230"/>
      <c r="AI2682" s="230"/>
      <c r="AJ2682" s="216"/>
      <c r="AK2682" s="216"/>
      <c r="AL2682" s="218"/>
      <c r="AM2682" s="213"/>
      <c r="AN2682" s="213"/>
      <c r="AO2682" s="213"/>
      <c r="AP2682" s="213"/>
      <c r="AQ2682" s="213"/>
      <c r="AR2682" s="213"/>
      <c r="AS2682" s="213"/>
      <c r="AT2682" s="207"/>
      <c r="AU2682" s="207"/>
      <c r="AV2682" s="207"/>
      <c r="AW2682" s="207"/>
      <c r="AX2682" s="207"/>
      <c r="AY2682" s="207"/>
      <c r="AZ2682" s="207"/>
      <c r="BA2682" s="207"/>
      <c r="BB2682" s="207"/>
      <c r="BC2682" s="207"/>
      <c r="BD2682" s="207"/>
      <c r="BE2682" s="207"/>
      <c r="BF2682" s="207"/>
      <c r="BG2682" s="207"/>
      <c r="BH2682" s="207"/>
      <c r="BI2682" s="207"/>
      <c r="BJ2682" s="207"/>
      <c r="BK2682" s="207"/>
      <c r="BL2682" s="207"/>
      <c r="BM2682" s="210"/>
      <c r="BN2682" s="204"/>
      <c r="BO2682" s="2"/>
    </row>
    <row r="2683" spans="1:67" ht="15" hidden="1" customHeight="1" x14ac:dyDescent="0.25">
      <c r="A2683" s="2"/>
      <c r="B2683" s="234"/>
      <c r="C2683" s="237"/>
      <c r="D2683" s="238"/>
      <c r="E2683" s="242"/>
      <c r="F2683" s="245"/>
      <c r="G2683" s="245"/>
      <c r="H2683" s="245"/>
      <c r="I2683" s="245"/>
      <c r="J2683" s="248"/>
      <c r="K2683" s="250"/>
      <c r="L2683" s="247"/>
      <c r="M2683" s="247"/>
      <c r="N2683" s="247"/>
      <c r="O2683" s="245"/>
      <c r="P2683" s="134" t="s">
        <v>262</v>
      </c>
      <c r="Q2683" s="89"/>
      <c r="R2683" s="89"/>
      <c r="S2683" s="89"/>
      <c r="T2683" s="89"/>
      <c r="U2683" s="89"/>
      <c r="V2683" s="89"/>
      <c r="W2683" s="89"/>
      <c r="X2683" s="89"/>
      <c r="Y2683" s="89"/>
      <c r="Z2683" s="89"/>
      <c r="AA2683" s="221"/>
      <c r="AB2683" s="221"/>
      <c r="AC2683" s="234"/>
      <c r="AD2683" s="221"/>
      <c r="AE2683" s="225"/>
      <c r="AF2683" s="226"/>
      <c r="AG2683" s="230"/>
      <c r="AH2683" s="230"/>
      <c r="AI2683" s="230"/>
      <c r="AJ2683" s="216"/>
      <c r="AK2683" s="216"/>
      <c r="AL2683" s="218"/>
      <c r="AM2683" s="213"/>
      <c r="AN2683" s="213"/>
      <c r="AO2683" s="213"/>
      <c r="AP2683" s="213"/>
      <c r="AQ2683" s="213"/>
      <c r="AR2683" s="213"/>
      <c r="AS2683" s="213"/>
      <c r="AT2683" s="207"/>
      <c r="AU2683" s="207"/>
      <c r="AV2683" s="207"/>
      <c r="AW2683" s="207"/>
      <c r="AX2683" s="207"/>
      <c r="AY2683" s="207"/>
      <c r="AZ2683" s="207"/>
      <c r="BA2683" s="207"/>
      <c r="BB2683" s="207"/>
      <c r="BC2683" s="207"/>
      <c r="BD2683" s="207"/>
      <c r="BE2683" s="207"/>
      <c r="BF2683" s="207"/>
      <c r="BG2683" s="207"/>
      <c r="BH2683" s="207"/>
      <c r="BI2683" s="207"/>
      <c r="BJ2683" s="207"/>
      <c r="BK2683" s="207"/>
      <c r="BL2683" s="207"/>
      <c r="BM2683" s="210"/>
      <c r="BN2683" s="204"/>
      <c r="BO2683" s="2"/>
    </row>
    <row r="2684" spans="1:67" ht="15" hidden="1" customHeight="1" x14ac:dyDescent="0.25">
      <c r="A2684" s="2"/>
      <c r="B2684" s="234"/>
      <c r="C2684" s="237"/>
      <c r="D2684" s="238"/>
      <c r="E2684" s="242"/>
      <c r="F2684" s="245"/>
      <c r="G2684" s="245"/>
      <c r="H2684" s="245"/>
      <c r="I2684" s="245"/>
      <c r="J2684" s="248"/>
      <c r="K2684" s="250"/>
      <c r="L2684" s="247"/>
      <c r="M2684" s="247"/>
      <c r="N2684" s="247"/>
      <c r="O2684" s="245"/>
      <c r="P2684" s="134" t="s">
        <v>263</v>
      </c>
      <c r="Q2684" s="89"/>
      <c r="R2684" s="89"/>
      <c r="S2684" s="89"/>
      <c r="T2684" s="89"/>
      <c r="U2684" s="89"/>
      <c r="V2684" s="89"/>
      <c r="W2684" s="89"/>
      <c r="X2684" s="89"/>
      <c r="Y2684" s="89"/>
      <c r="Z2684" s="89"/>
      <c r="AA2684" s="221"/>
      <c r="AB2684" s="221"/>
      <c r="AC2684" s="234"/>
      <c r="AD2684" s="221"/>
      <c r="AE2684" s="225"/>
      <c r="AF2684" s="226"/>
      <c r="AG2684" s="230"/>
      <c r="AH2684" s="230"/>
      <c r="AI2684" s="230"/>
      <c r="AJ2684" s="216"/>
      <c r="AK2684" s="216"/>
      <c r="AL2684" s="218"/>
      <c r="AM2684" s="213"/>
      <c r="AN2684" s="213"/>
      <c r="AO2684" s="213"/>
      <c r="AP2684" s="213"/>
      <c r="AQ2684" s="213"/>
      <c r="AR2684" s="213"/>
      <c r="AS2684" s="213"/>
      <c r="AT2684" s="207"/>
      <c r="AU2684" s="207"/>
      <c r="AV2684" s="207"/>
      <c r="AW2684" s="207"/>
      <c r="AX2684" s="207"/>
      <c r="AY2684" s="207"/>
      <c r="AZ2684" s="207"/>
      <c r="BA2684" s="207"/>
      <c r="BB2684" s="207"/>
      <c r="BC2684" s="207"/>
      <c r="BD2684" s="207"/>
      <c r="BE2684" s="207"/>
      <c r="BF2684" s="207"/>
      <c r="BG2684" s="207"/>
      <c r="BH2684" s="207"/>
      <c r="BI2684" s="207"/>
      <c r="BJ2684" s="207"/>
      <c r="BK2684" s="207"/>
      <c r="BL2684" s="207"/>
      <c r="BM2684" s="210"/>
      <c r="BN2684" s="204"/>
      <c r="BO2684" s="2"/>
    </row>
    <row r="2685" spans="1:67" ht="15" hidden="1" customHeight="1" x14ac:dyDescent="0.25">
      <c r="A2685" s="2"/>
      <c r="B2685" s="234"/>
      <c r="C2685" s="237"/>
      <c r="D2685" s="238"/>
      <c r="E2685" s="242"/>
      <c r="F2685" s="245"/>
      <c r="G2685" s="245"/>
      <c r="H2685" s="245"/>
      <c r="I2685" s="245"/>
      <c r="J2685" s="248"/>
      <c r="K2685" s="250"/>
      <c r="L2685" s="247"/>
      <c r="M2685" s="247"/>
      <c r="N2685" s="247"/>
      <c r="O2685" s="245"/>
      <c r="P2685" s="134" t="s">
        <v>27</v>
      </c>
      <c r="Q2685" s="89"/>
      <c r="R2685" s="89"/>
      <c r="S2685" s="89"/>
      <c r="T2685" s="89"/>
      <c r="U2685" s="89"/>
      <c r="V2685" s="89"/>
      <c r="W2685" s="89"/>
      <c r="X2685" s="89"/>
      <c r="Y2685" s="89"/>
      <c r="Z2685" s="89"/>
      <c r="AA2685" s="221"/>
      <c r="AB2685" s="221"/>
      <c r="AC2685" s="234"/>
      <c r="AD2685" s="221"/>
      <c r="AE2685" s="225"/>
      <c r="AF2685" s="226"/>
      <c r="AG2685" s="230"/>
      <c r="AH2685" s="230"/>
      <c r="AI2685" s="230"/>
      <c r="AJ2685" s="216"/>
      <c r="AK2685" s="216"/>
      <c r="AL2685" s="218"/>
      <c r="AM2685" s="213"/>
      <c r="AN2685" s="213"/>
      <c r="AO2685" s="213"/>
      <c r="AP2685" s="213"/>
      <c r="AQ2685" s="213"/>
      <c r="AR2685" s="213"/>
      <c r="AS2685" s="213"/>
      <c r="AT2685" s="207"/>
      <c r="AU2685" s="207"/>
      <c r="AV2685" s="207"/>
      <c r="AW2685" s="207"/>
      <c r="AX2685" s="207"/>
      <c r="AY2685" s="207"/>
      <c r="AZ2685" s="207"/>
      <c r="BA2685" s="207"/>
      <c r="BB2685" s="207"/>
      <c r="BC2685" s="207"/>
      <c r="BD2685" s="207"/>
      <c r="BE2685" s="207"/>
      <c r="BF2685" s="207"/>
      <c r="BG2685" s="207"/>
      <c r="BH2685" s="207"/>
      <c r="BI2685" s="207"/>
      <c r="BJ2685" s="207"/>
      <c r="BK2685" s="207"/>
      <c r="BL2685" s="207"/>
      <c r="BM2685" s="210"/>
      <c r="BN2685" s="204"/>
      <c r="BO2685" s="2"/>
    </row>
    <row r="2686" spans="1:67" ht="15" customHeight="1" x14ac:dyDescent="0.25">
      <c r="A2686" s="2"/>
      <c r="B2686" s="219"/>
      <c r="C2686" s="239"/>
      <c r="D2686" s="240"/>
      <c r="E2686" s="243"/>
      <c r="F2686" s="246"/>
      <c r="G2686" s="246"/>
      <c r="H2686" s="246"/>
      <c r="I2686" s="246"/>
      <c r="J2686" s="248"/>
      <c r="K2686" s="251"/>
      <c r="L2686" s="248"/>
      <c r="M2686" s="248"/>
      <c r="N2686" s="248"/>
      <c r="O2686" s="246"/>
      <c r="P2686" s="134" t="s">
        <v>28</v>
      </c>
      <c r="Q2686" s="182">
        <v>46146</v>
      </c>
      <c r="R2686" s="182">
        <v>46153</v>
      </c>
      <c r="S2686" s="182">
        <v>46156</v>
      </c>
      <c r="T2686" s="89"/>
      <c r="U2686" s="89"/>
      <c r="V2686" s="89"/>
      <c r="W2686" s="89"/>
      <c r="X2686" s="89"/>
      <c r="Y2686" s="89"/>
      <c r="Z2686" s="89"/>
      <c r="AA2686" s="232"/>
      <c r="AB2686" s="222"/>
      <c r="AC2686" s="252"/>
      <c r="AD2686" s="222"/>
      <c r="AE2686" s="227"/>
      <c r="AF2686" s="228"/>
      <c r="AG2686" s="231"/>
      <c r="AH2686" s="232"/>
      <c r="AI2686" s="232"/>
      <c r="AJ2686" s="217"/>
      <c r="AK2686" s="217"/>
      <c r="AL2686" s="219"/>
      <c r="AM2686" s="214"/>
      <c r="AN2686" s="214"/>
      <c r="AO2686" s="214"/>
      <c r="AP2686" s="214"/>
      <c r="AQ2686" s="214"/>
      <c r="AR2686" s="214"/>
      <c r="AS2686" s="214"/>
      <c r="AT2686" s="208"/>
      <c r="AU2686" s="208"/>
      <c r="AV2686" s="208"/>
      <c r="AW2686" s="208"/>
      <c r="AX2686" s="208"/>
      <c r="AY2686" s="208"/>
      <c r="AZ2686" s="208"/>
      <c r="BA2686" s="208"/>
      <c r="BB2686" s="208"/>
      <c r="BC2686" s="208"/>
      <c r="BD2686" s="208"/>
      <c r="BE2686" s="208"/>
      <c r="BF2686" s="208"/>
      <c r="BG2686" s="208"/>
      <c r="BH2686" s="208"/>
      <c r="BI2686" s="208"/>
      <c r="BJ2686" s="208"/>
      <c r="BK2686" s="208"/>
      <c r="BL2686" s="208"/>
      <c r="BM2686" s="211"/>
      <c r="BN2686" s="205"/>
      <c r="BO2686" s="2"/>
    </row>
    <row r="2687" spans="1:67" ht="15" hidden="1" customHeight="1" x14ac:dyDescent="0.25">
      <c r="A2687" s="2"/>
      <c r="B2687" s="233" t="s">
        <v>1712</v>
      </c>
      <c r="C2687" s="235" t="s">
        <v>1227</v>
      </c>
      <c r="D2687" s="236"/>
      <c r="E2687" s="241"/>
      <c r="F2687" s="244" t="s">
        <v>2137</v>
      </c>
      <c r="G2687" s="245"/>
      <c r="H2687" s="245"/>
      <c r="I2687" s="245" t="s">
        <v>2120</v>
      </c>
      <c r="J2687" s="247"/>
      <c r="K2687" s="249">
        <v>46156</v>
      </c>
      <c r="L2687" s="247" t="s">
        <v>495</v>
      </c>
      <c r="M2687" s="247">
        <v>1</v>
      </c>
      <c r="N2687" s="247"/>
      <c r="O2687" s="245" t="s">
        <v>1596</v>
      </c>
      <c r="P2687" s="135" t="s">
        <v>148</v>
      </c>
      <c r="Q2687" s="89"/>
      <c r="R2687" s="89"/>
      <c r="S2687" s="89"/>
      <c r="T2687" s="89"/>
      <c r="U2687" s="89"/>
      <c r="V2687" s="89"/>
      <c r="W2687" s="89"/>
      <c r="X2687" s="89"/>
      <c r="Y2687" s="89"/>
      <c r="Z2687" s="89"/>
      <c r="AA2687" s="220">
        <v>102</v>
      </c>
      <c r="AB2687" s="220"/>
      <c r="AC2687" s="233"/>
      <c r="AD2687" s="220"/>
      <c r="AE2687" s="223">
        <v>50</v>
      </c>
      <c r="AF2687" s="224"/>
      <c r="AG2687" s="229"/>
      <c r="AH2687" s="229">
        <v>50</v>
      </c>
      <c r="AI2687" s="229">
        <v>0.13631989735913611</v>
      </c>
      <c r="AJ2687" s="215"/>
      <c r="AK2687" s="215"/>
      <c r="AL2687" s="209" t="s">
        <v>1590</v>
      </c>
      <c r="AM2687" s="212"/>
      <c r="AN2687" s="212"/>
      <c r="AO2687" s="212"/>
      <c r="AP2687" s="212"/>
      <c r="AQ2687" s="212"/>
      <c r="AR2687" s="212"/>
      <c r="AS2687" s="212"/>
      <c r="AT2687" s="206"/>
      <c r="AU2687" s="206"/>
      <c r="AV2687" s="206"/>
      <c r="AW2687" s="206"/>
      <c r="AX2687" s="206"/>
      <c r="AY2687" s="206"/>
      <c r="AZ2687" s="206"/>
      <c r="BA2687" s="206"/>
      <c r="BB2687" s="206"/>
      <c r="BC2687" s="206"/>
      <c r="BD2687" s="206"/>
      <c r="BE2687" s="206"/>
      <c r="BF2687" s="206"/>
      <c r="BG2687" s="206"/>
      <c r="BH2687" s="206"/>
      <c r="BI2687" s="206"/>
      <c r="BJ2687" s="206"/>
      <c r="BK2687" s="206"/>
      <c r="BL2687" s="206"/>
      <c r="BM2687" s="209"/>
      <c r="BN2687" s="203"/>
      <c r="BO2687" s="2"/>
    </row>
    <row r="2688" spans="1:67" ht="15" customHeight="1" x14ac:dyDescent="0.25">
      <c r="A2688" s="2"/>
      <c r="B2688" s="234"/>
      <c r="C2688" s="237"/>
      <c r="D2688" s="238"/>
      <c r="E2688" s="242"/>
      <c r="F2688" s="245"/>
      <c r="G2688" s="245"/>
      <c r="H2688" s="245"/>
      <c r="I2688" s="245"/>
      <c r="J2688" s="248"/>
      <c r="K2688" s="250"/>
      <c r="L2688" s="247"/>
      <c r="M2688" s="247"/>
      <c r="N2688" s="247"/>
      <c r="O2688" s="245"/>
      <c r="P2688" s="134" t="s">
        <v>26</v>
      </c>
      <c r="Q2688" s="89">
        <v>46163</v>
      </c>
      <c r="R2688" s="89">
        <v>46171</v>
      </c>
      <c r="S2688" s="89">
        <v>46178</v>
      </c>
      <c r="T2688" s="89">
        <v>46325</v>
      </c>
      <c r="U2688" s="89">
        <v>46325</v>
      </c>
      <c r="V2688" s="89">
        <v>46339</v>
      </c>
      <c r="W2688" s="89"/>
      <c r="X2688" s="89"/>
      <c r="Y2688" s="89"/>
      <c r="Z2688" s="89"/>
      <c r="AA2688" s="221"/>
      <c r="AB2688" s="221"/>
      <c r="AC2688" s="234"/>
      <c r="AD2688" s="221"/>
      <c r="AE2688" s="225"/>
      <c r="AF2688" s="226"/>
      <c r="AG2688" s="230"/>
      <c r="AH2688" s="230"/>
      <c r="AI2688" s="230"/>
      <c r="AJ2688" s="216"/>
      <c r="AK2688" s="216"/>
      <c r="AL2688" s="218"/>
      <c r="AM2688" s="213"/>
      <c r="AN2688" s="213"/>
      <c r="AO2688" s="213"/>
      <c r="AP2688" s="213"/>
      <c r="AQ2688" s="213"/>
      <c r="AR2688" s="213"/>
      <c r="AS2688" s="213"/>
      <c r="AT2688" s="207"/>
      <c r="AU2688" s="207"/>
      <c r="AV2688" s="207"/>
      <c r="AW2688" s="207"/>
      <c r="AX2688" s="207"/>
      <c r="AY2688" s="207"/>
      <c r="AZ2688" s="207"/>
      <c r="BA2688" s="207"/>
      <c r="BB2688" s="207"/>
      <c r="BC2688" s="207"/>
      <c r="BD2688" s="207"/>
      <c r="BE2688" s="207"/>
      <c r="BF2688" s="207"/>
      <c r="BG2688" s="207"/>
      <c r="BH2688" s="207"/>
      <c r="BI2688" s="207"/>
      <c r="BJ2688" s="207"/>
      <c r="BK2688" s="207"/>
      <c r="BL2688" s="207"/>
      <c r="BM2688" s="210"/>
      <c r="BN2688" s="204"/>
      <c r="BO2688" s="2"/>
    </row>
    <row r="2689" spans="1:67" ht="15" hidden="1" customHeight="1" x14ac:dyDescent="0.25">
      <c r="A2689" s="2"/>
      <c r="B2689" s="234"/>
      <c r="C2689" s="237"/>
      <c r="D2689" s="238"/>
      <c r="E2689" s="242"/>
      <c r="F2689" s="245"/>
      <c r="G2689" s="245"/>
      <c r="H2689" s="245"/>
      <c r="I2689" s="245"/>
      <c r="J2689" s="248"/>
      <c r="K2689" s="250"/>
      <c r="L2689" s="247"/>
      <c r="M2689" s="247"/>
      <c r="N2689" s="247"/>
      <c r="O2689" s="245"/>
      <c r="P2689" s="134" t="s">
        <v>262</v>
      </c>
      <c r="Q2689" s="89"/>
      <c r="R2689" s="89"/>
      <c r="S2689" s="89"/>
      <c r="T2689" s="89"/>
      <c r="U2689" s="89"/>
      <c r="V2689" s="89"/>
      <c r="W2689" s="89"/>
      <c r="X2689" s="89"/>
      <c r="Y2689" s="89"/>
      <c r="Z2689" s="89"/>
      <c r="AA2689" s="221"/>
      <c r="AB2689" s="221"/>
      <c r="AC2689" s="234"/>
      <c r="AD2689" s="221"/>
      <c r="AE2689" s="225"/>
      <c r="AF2689" s="226"/>
      <c r="AG2689" s="230"/>
      <c r="AH2689" s="230"/>
      <c r="AI2689" s="230"/>
      <c r="AJ2689" s="216"/>
      <c r="AK2689" s="216"/>
      <c r="AL2689" s="218"/>
      <c r="AM2689" s="213"/>
      <c r="AN2689" s="213"/>
      <c r="AO2689" s="213"/>
      <c r="AP2689" s="213"/>
      <c r="AQ2689" s="213"/>
      <c r="AR2689" s="213"/>
      <c r="AS2689" s="213"/>
      <c r="AT2689" s="207"/>
      <c r="AU2689" s="207"/>
      <c r="AV2689" s="207"/>
      <c r="AW2689" s="207"/>
      <c r="AX2689" s="207"/>
      <c r="AY2689" s="207"/>
      <c r="AZ2689" s="207"/>
      <c r="BA2689" s="207"/>
      <c r="BB2689" s="207"/>
      <c r="BC2689" s="207"/>
      <c r="BD2689" s="207"/>
      <c r="BE2689" s="207"/>
      <c r="BF2689" s="207"/>
      <c r="BG2689" s="207"/>
      <c r="BH2689" s="207"/>
      <c r="BI2689" s="207"/>
      <c r="BJ2689" s="207"/>
      <c r="BK2689" s="207"/>
      <c r="BL2689" s="207"/>
      <c r="BM2689" s="210"/>
      <c r="BN2689" s="204"/>
      <c r="BO2689" s="2"/>
    </row>
    <row r="2690" spans="1:67" ht="15" hidden="1" customHeight="1" x14ac:dyDescent="0.25">
      <c r="A2690" s="2"/>
      <c r="B2690" s="234"/>
      <c r="C2690" s="237"/>
      <c r="D2690" s="238"/>
      <c r="E2690" s="242"/>
      <c r="F2690" s="245"/>
      <c r="G2690" s="245"/>
      <c r="H2690" s="245"/>
      <c r="I2690" s="245"/>
      <c r="J2690" s="248"/>
      <c r="K2690" s="250"/>
      <c r="L2690" s="247"/>
      <c r="M2690" s="247"/>
      <c r="N2690" s="247"/>
      <c r="O2690" s="245"/>
      <c r="P2690" s="134" t="s">
        <v>263</v>
      </c>
      <c r="Q2690" s="89"/>
      <c r="R2690" s="89"/>
      <c r="S2690" s="89"/>
      <c r="T2690" s="89"/>
      <c r="U2690" s="89"/>
      <c r="V2690" s="89"/>
      <c r="W2690" s="89"/>
      <c r="X2690" s="89"/>
      <c r="Y2690" s="89"/>
      <c r="Z2690" s="89"/>
      <c r="AA2690" s="221"/>
      <c r="AB2690" s="221"/>
      <c r="AC2690" s="234"/>
      <c r="AD2690" s="221"/>
      <c r="AE2690" s="225"/>
      <c r="AF2690" s="226"/>
      <c r="AG2690" s="230"/>
      <c r="AH2690" s="230"/>
      <c r="AI2690" s="230"/>
      <c r="AJ2690" s="216"/>
      <c r="AK2690" s="216"/>
      <c r="AL2690" s="218"/>
      <c r="AM2690" s="213"/>
      <c r="AN2690" s="213"/>
      <c r="AO2690" s="213"/>
      <c r="AP2690" s="213"/>
      <c r="AQ2690" s="213"/>
      <c r="AR2690" s="213"/>
      <c r="AS2690" s="213"/>
      <c r="AT2690" s="207"/>
      <c r="AU2690" s="207"/>
      <c r="AV2690" s="207"/>
      <c r="AW2690" s="207"/>
      <c r="AX2690" s="207"/>
      <c r="AY2690" s="207"/>
      <c r="AZ2690" s="207"/>
      <c r="BA2690" s="207"/>
      <c r="BB2690" s="207"/>
      <c r="BC2690" s="207"/>
      <c r="BD2690" s="207"/>
      <c r="BE2690" s="207"/>
      <c r="BF2690" s="207"/>
      <c r="BG2690" s="207"/>
      <c r="BH2690" s="207"/>
      <c r="BI2690" s="207"/>
      <c r="BJ2690" s="207"/>
      <c r="BK2690" s="207"/>
      <c r="BL2690" s="207"/>
      <c r="BM2690" s="210"/>
      <c r="BN2690" s="204"/>
      <c r="BO2690" s="2"/>
    </row>
    <row r="2691" spans="1:67" ht="15" hidden="1" customHeight="1" x14ac:dyDescent="0.25">
      <c r="A2691" s="2"/>
      <c r="B2691" s="234"/>
      <c r="C2691" s="237"/>
      <c r="D2691" s="238"/>
      <c r="E2691" s="242"/>
      <c r="F2691" s="245"/>
      <c r="G2691" s="245"/>
      <c r="H2691" s="245"/>
      <c r="I2691" s="245"/>
      <c r="J2691" s="248"/>
      <c r="K2691" s="250"/>
      <c r="L2691" s="247"/>
      <c r="M2691" s="247"/>
      <c r="N2691" s="247"/>
      <c r="O2691" s="245"/>
      <c r="P2691" s="134" t="s">
        <v>27</v>
      </c>
      <c r="Q2691" s="89"/>
      <c r="R2691" s="89"/>
      <c r="S2691" s="89"/>
      <c r="T2691" s="89"/>
      <c r="U2691" s="89"/>
      <c r="V2691" s="89"/>
      <c r="W2691" s="89"/>
      <c r="X2691" s="89"/>
      <c r="Y2691" s="89"/>
      <c r="Z2691" s="89"/>
      <c r="AA2691" s="221"/>
      <c r="AB2691" s="221"/>
      <c r="AC2691" s="234"/>
      <c r="AD2691" s="221"/>
      <c r="AE2691" s="225"/>
      <c r="AF2691" s="226"/>
      <c r="AG2691" s="230"/>
      <c r="AH2691" s="230"/>
      <c r="AI2691" s="230"/>
      <c r="AJ2691" s="216"/>
      <c r="AK2691" s="216"/>
      <c r="AL2691" s="218"/>
      <c r="AM2691" s="213"/>
      <c r="AN2691" s="213"/>
      <c r="AO2691" s="213"/>
      <c r="AP2691" s="213"/>
      <c r="AQ2691" s="213"/>
      <c r="AR2691" s="213"/>
      <c r="AS2691" s="213"/>
      <c r="AT2691" s="207"/>
      <c r="AU2691" s="207"/>
      <c r="AV2691" s="207"/>
      <c r="AW2691" s="207"/>
      <c r="AX2691" s="207"/>
      <c r="AY2691" s="207"/>
      <c r="AZ2691" s="207"/>
      <c r="BA2691" s="207"/>
      <c r="BB2691" s="207"/>
      <c r="BC2691" s="207"/>
      <c r="BD2691" s="207"/>
      <c r="BE2691" s="207"/>
      <c r="BF2691" s="207"/>
      <c r="BG2691" s="207"/>
      <c r="BH2691" s="207"/>
      <c r="BI2691" s="207"/>
      <c r="BJ2691" s="207"/>
      <c r="BK2691" s="207"/>
      <c r="BL2691" s="207"/>
      <c r="BM2691" s="210"/>
      <c r="BN2691" s="204"/>
      <c r="BO2691" s="2"/>
    </row>
    <row r="2692" spans="1:67" ht="15" customHeight="1" x14ac:dyDescent="0.25">
      <c r="A2692" s="2"/>
      <c r="B2692" s="219"/>
      <c r="C2692" s="239"/>
      <c r="D2692" s="240"/>
      <c r="E2692" s="243"/>
      <c r="F2692" s="246"/>
      <c r="G2692" s="246"/>
      <c r="H2692" s="246"/>
      <c r="I2692" s="246"/>
      <c r="J2692" s="248"/>
      <c r="K2692" s="251"/>
      <c r="L2692" s="248"/>
      <c r="M2692" s="248"/>
      <c r="N2692" s="248"/>
      <c r="O2692" s="246"/>
      <c r="P2692" s="134" t="s">
        <v>28</v>
      </c>
      <c r="Q2692" s="182">
        <v>46146</v>
      </c>
      <c r="R2692" s="182">
        <v>46153</v>
      </c>
      <c r="S2692" s="182">
        <v>46156</v>
      </c>
      <c r="T2692" s="89"/>
      <c r="U2692" s="89"/>
      <c r="V2692" s="89"/>
      <c r="W2692" s="89"/>
      <c r="X2692" s="89"/>
      <c r="Y2692" s="89"/>
      <c r="Z2692" s="89"/>
      <c r="AA2692" s="232"/>
      <c r="AB2692" s="222"/>
      <c r="AC2692" s="252"/>
      <c r="AD2692" s="222"/>
      <c r="AE2692" s="227"/>
      <c r="AF2692" s="228"/>
      <c r="AG2692" s="231"/>
      <c r="AH2692" s="232"/>
      <c r="AI2692" s="232"/>
      <c r="AJ2692" s="217"/>
      <c r="AK2692" s="217"/>
      <c r="AL2692" s="219"/>
      <c r="AM2692" s="214"/>
      <c r="AN2692" s="214"/>
      <c r="AO2692" s="214"/>
      <c r="AP2692" s="214"/>
      <c r="AQ2692" s="214"/>
      <c r="AR2692" s="214"/>
      <c r="AS2692" s="214"/>
      <c r="AT2692" s="208"/>
      <c r="AU2692" s="208"/>
      <c r="AV2692" s="208"/>
      <c r="AW2692" s="208"/>
      <c r="AX2692" s="208"/>
      <c r="AY2692" s="208"/>
      <c r="AZ2692" s="208"/>
      <c r="BA2692" s="208"/>
      <c r="BB2692" s="208"/>
      <c r="BC2692" s="208"/>
      <c r="BD2692" s="208"/>
      <c r="BE2692" s="208"/>
      <c r="BF2692" s="208"/>
      <c r="BG2692" s="208"/>
      <c r="BH2692" s="208"/>
      <c r="BI2692" s="208"/>
      <c r="BJ2692" s="208"/>
      <c r="BK2692" s="208"/>
      <c r="BL2692" s="208"/>
      <c r="BM2692" s="211"/>
      <c r="BN2692" s="205"/>
      <c r="BO2692" s="2"/>
    </row>
    <row r="2693" spans="1:67" ht="15" hidden="1" customHeight="1" x14ac:dyDescent="0.25">
      <c r="A2693" s="2"/>
      <c r="B2693" s="233" t="s">
        <v>1768</v>
      </c>
      <c r="C2693" s="235" t="s">
        <v>1229</v>
      </c>
      <c r="D2693" s="236"/>
      <c r="E2693" s="241"/>
      <c r="F2693" s="244" t="s">
        <v>2138</v>
      </c>
      <c r="G2693" s="245"/>
      <c r="H2693" s="245"/>
      <c r="I2693" s="245" t="s">
        <v>2120</v>
      </c>
      <c r="J2693" s="247"/>
      <c r="K2693" s="249">
        <v>46184</v>
      </c>
      <c r="L2693" s="247" t="s">
        <v>495</v>
      </c>
      <c r="M2693" s="247">
        <v>1</v>
      </c>
      <c r="N2693" s="247"/>
      <c r="O2693" s="245" t="s">
        <v>1596</v>
      </c>
      <c r="P2693" s="135" t="s">
        <v>148</v>
      </c>
      <c r="Q2693" s="89"/>
      <c r="R2693" s="89"/>
      <c r="S2693" s="89"/>
      <c r="T2693" s="89"/>
      <c r="U2693" s="89"/>
      <c r="V2693" s="89"/>
      <c r="W2693" s="89"/>
      <c r="X2693" s="89"/>
      <c r="Y2693" s="89"/>
      <c r="Z2693" s="89"/>
      <c r="AA2693" s="220">
        <v>88</v>
      </c>
      <c r="AB2693" s="220"/>
      <c r="AC2693" s="233"/>
      <c r="AD2693" s="220"/>
      <c r="AE2693" s="223">
        <v>50</v>
      </c>
      <c r="AF2693" s="224"/>
      <c r="AG2693" s="229"/>
      <c r="AH2693" s="229">
        <v>70</v>
      </c>
      <c r="AI2693" s="229">
        <v>0.1176093232118037</v>
      </c>
      <c r="AJ2693" s="215"/>
      <c r="AK2693" s="215"/>
      <c r="AL2693" s="209" t="s">
        <v>1590</v>
      </c>
      <c r="AM2693" s="212"/>
      <c r="AN2693" s="212"/>
      <c r="AO2693" s="212"/>
      <c r="AP2693" s="212"/>
      <c r="AQ2693" s="212"/>
      <c r="AR2693" s="212"/>
      <c r="AS2693" s="212"/>
      <c r="AT2693" s="206"/>
      <c r="AU2693" s="206"/>
      <c r="AV2693" s="206"/>
      <c r="AW2693" s="206"/>
      <c r="AX2693" s="206"/>
      <c r="AY2693" s="206"/>
      <c r="AZ2693" s="206"/>
      <c r="BA2693" s="206"/>
      <c r="BB2693" s="206"/>
      <c r="BC2693" s="206"/>
      <c r="BD2693" s="206"/>
      <c r="BE2693" s="206"/>
      <c r="BF2693" s="206"/>
      <c r="BG2693" s="206"/>
      <c r="BH2693" s="206"/>
      <c r="BI2693" s="206"/>
      <c r="BJ2693" s="206"/>
      <c r="BK2693" s="206"/>
      <c r="BL2693" s="206"/>
      <c r="BM2693" s="209"/>
      <c r="BN2693" s="203"/>
      <c r="BO2693" s="2"/>
    </row>
    <row r="2694" spans="1:67" ht="15" customHeight="1" x14ac:dyDescent="0.25">
      <c r="A2694" s="2"/>
      <c r="B2694" s="234"/>
      <c r="C2694" s="237"/>
      <c r="D2694" s="238"/>
      <c r="E2694" s="242"/>
      <c r="F2694" s="245"/>
      <c r="G2694" s="245"/>
      <c r="H2694" s="245"/>
      <c r="I2694" s="245"/>
      <c r="J2694" s="248"/>
      <c r="K2694" s="250"/>
      <c r="L2694" s="247"/>
      <c r="M2694" s="247"/>
      <c r="N2694" s="247"/>
      <c r="O2694" s="245"/>
      <c r="P2694" s="134" t="s">
        <v>26</v>
      </c>
      <c r="Q2694" s="89">
        <v>46209</v>
      </c>
      <c r="R2694" s="89">
        <v>46213</v>
      </c>
      <c r="S2694" s="89">
        <v>46220</v>
      </c>
      <c r="T2694" s="183">
        <v>46245</v>
      </c>
      <c r="U2694" s="89">
        <v>46324</v>
      </c>
      <c r="V2694" s="89">
        <v>46338</v>
      </c>
      <c r="W2694" s="89"/>
      <c r="X2694" s="89"/>
      <c r="Y2694" s="89"/>
      <c r="Z2694" s="89"/>
      <c r="AA2694" s="221"/>
      <c r="AB2694" s="221"/>
      <c r="AC2694" s="234"/>
      <c r="AD2694" s="221"/>
      <c r="AE2694" s="225"/>
      <c r="AF2694" s="226"/>
      <c r="AG2694" s="230"/>
      <c r="AH2694" s="230"/>
      <c r="AI2694" s="230"/>
      <c r="AJ2694" s="216"/>
      <c r="AK2694" s="216"/>
      <c r="AL2694" s="218"/>
      <c r="AM2694" s="213"/>
      <c r="AN2694" s="213"/>
      <c r="AO2694" s="213"/>
      <c r="AP2694" s="213"/>
      <c r="AQ2694" s="213"/>
      <c r="AR2694" s="213"/>
      <c r="AS2694" s="213"/>
      <c r="AT2694" s="207"/>
      <c r="AU2694" s="207"/>
      <c r="AV2694" s="207"/>
      <c r="AW2694" s="207"/>
      <c r="AX2694" s="207"/>
      <c r="AY2694" s="207"/>
      <c r="AZ2694" s="207"/>
      <c r="BA2694" s="207"/>
      <c r="BB2694" s="207"/>
      <c r="BC2694" s="207"/>
      <c r="BD2694" s="207"/>
      <c r="BE2694" s="207"/>
      <c r="BF2694" s="207"/>
      <c r="BG2694" s="207"/>
      <c r="BH2694" s="207"/>
      <c r="BI2694" s="207"/>
      <c r="BJ2694" s="207"/>
      <c r="BK2694" s="207"/>
      <c r="BL2694" s="207"/>
      <c r="BM2694" s="210"/>
      <c r="BN2694" s="204"/>
      <c r="BO2694" s="2"/>
    </row>
    <row r="2695" spans="1:67" ht="15" hidden="1" customHeight="1" x14ac:dyDescent="0.25">
      <c r="A2695" s="2"/>
      <c r="B2695" s="234"/>
      <c r="C2695" s="237"/>
      <c r="D2695" s="238"/>
      <c r="E2695" s="242"/>
      <c r="F2695" s="245"/>
      <c r="G2695" s="245"/>
      <c r="H2695" s="245"/>
      <c r="I2695" s="245"/>
      <c r="J2695" s="248"/>
      <c r="K2695" s="250"/>
      <c r="L2695" s="247"/>
      <c r="M2695" s="247"/>
      <c r="N2695" s="247"/>
      <c r="O2695" s="245"/>
      <c r="P2695" s="134" t="s">
        <v>262</v>
      </c>
      <c r="Q2695" s="89"/>
      <c r="R2695" s="89"/>
      <c r="S2695" s="89"/>
      <c r="T2695" s="89"/>
      <c r="U2695" s="89"/>
      <c r="V2695" s="89"/>
      <c r="W2695" s="89"/>
      <c r="X2695" s="89"/>
      <c r="Y2695" s="89"/>
      <c r="Z2695" s="89"/>
      <c r="AA2695" s="221"/>
      <c r="AB2695" s="221"/>
      <c r="AC2695" s="234"/>
      <c r="AD2695" s="221"/>
      <c r="AE2695" s="225"/>
      <c r="AF2695" s="226"/>
      <c r="AG2695" s="230"/>
      <c r="AH2695" s="230"/>
      <c r="AI2695" s="230"/>
      <c r="AJ2695" s="216"/>
      <c r="AK2695" s="216"/>
      <c r="AL2695" s="218"/>
      <c r="AM2695" s="213"/>
      <c r="AN2695" s="213"/>
      <c r="AO2695" s="213"/>
      <c r="AP2695" s="213"/>
      <c r="AQ2695" s="213"/>
      <c r="AR2695" s="213"/>
      <c r="AS2695" s="213"/>
      <c r="AT2695" s="207"/>
      <c r="AU2695" s="207"/>
      <c r="AV2695" s="207"/>
      <c r="AW2695" s="207"/>
      <c r="AX2695" s="207"/>
      <c r="AY2695" s="207"/>
      <c r="AZ2695" s="207"/>
      <c r="BA2695" s="207"/>
      <c r="BB2695" s="207"/>
      <c r="BC2695" s="207"/>
      <c r="BD2695" s="207"/>
      <c r="BE2695" s="207"/>
      <c r="BF2695" s="207"/>
      <c r="BG2695" s="207"/>
      <c r="BH2695" s="207"/>
      <c r="BI2695" s="207"/>
      <c r="BJ2695" s="207"/>
      <c r="BK2695" s="207"/>
      <c r="BL2695" s="207"/>
      <c r="BM2695" s="210"/>
      <c r="BN2695" s="204"/>
      <c r="BO2695" s="2"/>
    </row>
    <row r="2696" spans="1:67" ht="15" hidden="1" customHeight="1" x14ac:dyDescent="0.25">
      <c r="A2696" s="2"/>
      <c r="B2696" s="234"/>
      <c r="C2696" s="237"/>
      <c r="D2696" s="238"/>
      <c r="E2696" s="242"/>
      <c r="F2696" s="245"/>
      <c r="G2696" s="245"/>
      <c r="H2696" s="245"/>
      <c r="I2696" s="245"/>
      <c r="J2696" s="248"/>
      <c r="K2696" s="250"/>
      <c r="L2696" s="247"/>
      <c r="M2696" s="247"/>
      <c r="N2696" s="247"/>
      <c r="O2696" s="245"/>
      <c r="P2696" s="134" t="s">
        <v>263</v>
      </c>
      <c r="Q2696" s="89"/>
      <c r="R2696" s="89"/>
      <c r="S2696" s="89"/>
      <c r="T2696" s="89"/>
      <c r="U2696" s="89"/>
      <c r="V2696" s="89"/>
      <c r="W2696" s="89"/>
      <c r="X2696" s="89"/>
      <c r="Y2696" s="89"/>
      <c r="Z2696" s="89"/>
      <c r="AA2696" s="221"/>
      <c r="AB2696" s="221"/>
      <c r="AC2696" s="234"/>
      <c r="AD2696" s="221"/>
      <c r="AE2696" s="225"/>
      <c r="AF2696" s="226"/>
      <c r="AG2696" s="230"/>
      <c r="AH2696" s="230"/>
      <c r="AI2696" s="230"/>
      <c r="AJ2696" s="216"/>
      <c r="AK2696" s="216"/>
      <c r="AL2696" s="218"/>
      <c r="AM2696" s="213"/>
      <c r="AN2696" s="213"/>
      <c r="AO2696" s="213"/>
      <c r="AP2696" s="213"/>
      <c r="AQ2696" s="213"/>
      <c r="AR2696" s="213"/>
      <c r="AS2696" s="213"/>
      <c r="AT2696" s="207"/>
      <c r="AU2696" s="207"/>
      <c r="AV2696" s="207"/>
      <c r="AW2696" s="207"/>
      <c r="AX2696" s="207"/>
      <c r="AY2696" s="207"/>
      <c r="AZ2696" s="207"/>
      <c r="BA2696" s="207"/>
      <c r="BB2696" s="207"/>
      <c r="BC2696" s="207"/>
      <c r="BD2696" s="207"/>
      <c r="BE2696" s="207"/>
      <c r="BF2696" s="207"/>
      <c r="BG2696" s="207"/>
      <c r="BH2696" s="207"/>
      <c r="BI2696" s="207"/>
      <c r="BJ2696" s="207"/>
      <c r="BK2696" s="207"/>
      <c r="BL2696" s="207"/>
      <c r="BM2696" s="210"/>
      <c r="BN2696" s="204"/>
      <c r="BO2696" s="2"/>
    </row>
    <row r="2697" spans="1:67" ht="15" hidden="1" customHeight="1" x14ac:dyDescent="0.25">
      <c r="A2697" s="2"/>
      <c r="B2697" s="234"/>
      <c r="C2697" s="237"/>
      <c r="D2697" s="238"/>
      <c r="E2697" s="242"/>
      <c r="F2697" s="245"/>
      <c r="G2697" s="245"/>
      <c r="H2697" s="245"/>
      <c r="I2697" s="245"/>
      <c r="J2697" s="248"/>
      <c r="K2697" s="250"/>
      <c r="L2697" s="247"/>
      <c r="M2697" s="247"/>
      <c r="N2697" s="247"/>
      <c r="O2697" s="245"/>
      <c r="P2697" s="134" t="s">
        <v>27</v>
      </c>
      <c r="Q2697" s="89"/>
      <c r="R2697" s="89"/>
      <c r="S2697" s="89"/>
      <c r="T2697" s="89"/>
      <c r="U2697" s="89"/>
      <c r="V2697" s="89"/>
      <c r="W2697" s="89"/>
      <c r="X2697" s="89"/>
      <c r="Y2697" s="89"/>
      <c r="Z2697" s="89"/>
      <c r="AA2697" s="221"/>
      <c r="AB2697" s="221"/>
      <c r="AC2697" s="234"/>
      <c r="AD2697" s="221"/>
      <c r="AE2697" s="225"/>
      <c r="AF2697" s="226"/>
      <c r="AG2697" s="230"/>
      <c r="AH2697" s="230"/>
      <c r="AI2697" s="230"/>
      <c r="AJ2697" s="216"/>
      <c r="AK2697" s="216"/>
      <c r="AL2697" s="218"/>
      <c r="AM2697" s="213"/>
      <c r="AN2697" s="213"/>
      <c r="AO2697" s="213"/>
      <c r="AP2697" s="213"/>
      <c r="AQ2697" s="213"/>
      <c r="AR2697" s="213"/>
      <c r="AS2697" s="213"/>
      <c r="AT2697" s="207"/>
      <c r="AU2697" s="207"/>
      <c r="AV2697" s="207"/>
      <c r="AW2697" s="207"/>
      <c r="AX2697" s="207"/>
      <c r="AY2697" s="207"/>
      <c r="AZ2697" s="207"/>
      <c r="BA2697" s="207"/>
      <c r="BB2697" s="207"/>
      <c r="BC2697" s="207"/>
      <c r="BD2697" s="207"/>
      <c r="BE2697" s="207"/>
      <c r="BF2697" s="207"/>
      <c r="BG2697" s="207"/>
      <c r="BH2697" s="207"/>
      <c r="BI2697" s="207"/>
      <c r="BJ2697" s="207"/>
      <c r="BK2697" s="207"/>
      <c r="BL2697" s="207"/>
      <c r="BM2697" s="210"/>
      <c r="BN2697" s="204"/>
      <c r="BO2697" s="2"/>
    </row>
    <row r="2698" spans="1:67" ht="15" customHeight="1" x14ac:dyDescent="0.25">
      <c r="A2698" s="2"/>
      <c r="B2698" s="219"/>
      <c r="C2698" s="239"/>
      <c r="D2698" s="240"/>
      <c r="E2698" s="243"/>
      <c r="F2698" s="246"/>
      <c r="G2698" s="246"/>
      <c r="H2698" s="246"/>
      <c r="I2698" s="246"/>
      <c r="J2698" s="248"/>
      <c r="K2698" s="251"/>
      <c r="L2698" s="248"/>
      <c r="M2698" s="248"/>
      <c r="N2698" s="248"/>
      <c r="O2698" s="246"/>
      <c r="P2698" s="134" t="s">
        <v>28</v>
      </c>
      <c r="Q2698" s="182">
        <v>46167</v>
      </c>
      <c r="R2698" s="182">
        <v>46178</v>
      </c>
      <c r="S2698" s="182">
        <v>46184</v>
      </c>
      <c r="T2698" s="89"/>
      <c r="U2698" s="89"/>
      <c r="V2698" s="89"/>
      <c r="W2698" s="89"/>
      <c r="X2698" s="89"/>
      <c r="Y2698" s="89"/>
      <c r="Z2698" s="89"/>
      <c r="AA2698" s="232"/>
      <c r="AB2698" s="222"/>
      <c r="AC2698" s="252"/>
      <c r="AD2698" s="222"/>
      <c r="AE2698" s="227"/>
      <c r="AF2698" s="228"/>
      <c r="AG2698" s="231"/>
      <c r="AH2698" s="232"/>
      <c r="AI2698" s="232"/>
      <c r="AJ2698" s="217"/>
      <c r="AK2698" s="217"/>
      <c r="AL2698" s="219"/>
      <c r="AM2698" s="214"/>
      <c r="AN2698" s="214"/>
      <c r="AO2698" s="214"/>
      <c r="AP2698" s="214"/>
      <c r="AQ2698" s="214"/>
      <c r="AR2698" s="214"/>
      <c r="AS2698" s="214"/>
      <c r="AT2698" s="208"/>
      <c r="AU2698" s="208"/>
      <c r="AV2698" s="208"/>
      <c r="AW2698" s="208"/>
      <c r="AX2698" s="208"/>
      <c r="AY2698" s="208"/>
      <c r="AZ2698" s="208"/>
      <c r="BA2698" s="208"/>
      <c r="BB2698" s="208"/>
      <c r="BC2698" s="208"/>
      <c r="BD2698" s="208"/>
      <c r="BE2698" s="208"/>
      <c r="BF2698" s="208"/>
      <c r="BG2698" s="208"/>
      <c r="BH2698" s="208"/>
      <c r="BI2698" s="208"/>
      <c r="BJ2698" s="208"/>
      <c r="BK2698" s="208"/>
      <c r="BL2698" s="208"/>
      <c r="BM2698" s="211"/>
      <c r="BN2698" s="205"/>
      <c r="BO2698" s="2"/>
    </row>
    <row r="2699" spans="1:67" ht="15" hidden="1" customHeight="1" x14ac:dyDescent="0.25">
      <c r="A2699" s="2"/>
      <c r="B2699" s="233" t="s">
        <v>1641</v>
      </c>
      <c r="C2699" s="235" t="s">
        <v>1233</v>
      </c>
      <c r="D2699" s="236"/>
      <c r="E2699" s="241"/>
      <c r="F2699" s="244" t="s">
        <v>2140</v>
      </c>
      <c r="G2699" s="245"/>
      <c r="H2699" s="245"/>
      <c r="I2699" s="245" t="s">
        <v>2120</v>
      </c>
      <c r="J2699" s="247"/>
      <c r="K2699" s="249">
        <v>46178</v>
      </c>
      <c r="L2699" s="247" t="s">
        <v>498</v>
      </c>
      <c r="M2699" s="247">
        <v>1</v>
      </c>
      <c r="N2699" s="247"/>
      <c r="O2699" s="245" t="s">
        <v>1596</v>
      </c>
      <c r="P2699" s="135" t="s">
        <v>148</v>
      </c>
      <c r="Q2699" s="89"/>
      <c r="R2699" s="89"/>
      <c r="S2699" s="89"/>
      <c r="T2699" s="89"/>
      <c r="U2699" s="89"/>
      <c r="V2699" s="89"/>
      <c r="W2699" s="89"/>
      <c r="X2699" s="89"/>
      <c r="Y2699" s="89"/>
      <c r="Z2699" s="89"/>
      <c r="AA2699" s="220">
        <v>117</v>
      </c>
      <c r="AB2699" s="220"/>
      <c r="AC2699" s="233"/>
      <c r="AD2699" s="220"/>
      <c r="AE2699" s="223">
        <v>70</v>
      </c>
      <c r="AF2699" s="224"/>
      <c r="AG2699" s="229"/>
      <c r="AH2699" s="229">
        <v>70</v>
      </c>
      <c r="AI2699" s="229">
        <v>0.15636694108842084</v>
      </c>
      <c r="AJ2699" s="215"/>
      <c r="AK2699" s="215"/>
      <c r="AL2699" s="209" t="s">
        <v>1590</v>
      </c>
      <c r="AM2699" s="212"/>
      <c r="AN2699" s="212"/>
      <c r="AO2699" s="212"/>
      <c r="AP2699" s="212"/>
      <c r="AQ2699" s="212"/>
      <c r="AR2699" s="212"/>
      <c r="AS2699" s="212"/>
      <c r="AT2699" s="206"/>
      <c r="AU2699" s="206"/>
      <c r="AV2699" s="206"/>
      <c r="AW2699" s="206"/>
      <c r="AX2699" s="206"/>
      <c r="AY2699" s="206"/>
      <c r="AZ2699" s="206"/>
      <c r="BA2699" s="206"/>
      <c r="BB2699" s="206"/>
      <c r="BC2699" s="206"/>
      <c r="BD2699" s="206"/>
      <c r="BE2699" s="206"/>
      <c r="BF2699" s="206"/>
      <c r="BG2699" s="206"/>
      <c r="BH2699" s="206"/>
      <c r="BI2699" s="206"/>
      <c r="BJ2699" s="206"/>
      <c r="BK2699" s="206"/>
      <c r="BL2699" s="206"/>
      <c r="BM2699" s="209"/>
      <c r="BN2699" s="203"/>
      <c r="BO2699" s="2"/>
    </row>
    <row r="2700" spans="1:67" ht="15" customHeight="1" x14ac:dyDescent="0.25">
      <c r="A2700" s="2"/>
      <c r="B2700" s="234"/>
      <c r="C2700" s="237"/>
      <c r="D2700" s="238"/>
      <c r="E2700" s="242"/>
      <c r="F2700" s="245"/>
      <c r="G2700" s="245"/>
      <c r="H2700" s="245"/>
      <c r="I2700" s="245"/>
      <c r="J2700" s="248"/>
      <c r="K2700" s="250"/>
      <c r="L2700" s="247"/>
      <c r="M2700" s="247"/>
      <c r="N2700" s="247"/>
      <c r="O2700" s="245"/>
      <c r="P2700" s="134" t="s">
        <v>26</v>
      </c>
      <c r="Q2700" s="89">
        <v>46167</v>
      </c>
      <c r="R2700" s="89">
        <v>46171</v>
      </c>
      <c r="S2700" s="89">
        <v>46178</v>
      </c>
      <c r="T2700" s="89">
        <v>46203</v>
      </c>
      <c r="U2700" s="89">
        <v>46286</v>
      </c>
      <c r="V2700" s="89">
        <v>46300</v>
      </c>
      <c r="W2700" s="89"/>
      <c r="X2700" s="89"/>
      <c r="Y2700" s="89"/>
      <c r="Z2700" s="89"/>
      <c r="AA2700" s="221"/>
      <c r="AB2700" s="221"/>
      <c r="AC2700" s="234"/>
      <c r="AD2700" s="221"/>
      <c r="AE2700" s="225"/>
      <c r="AF2700" s="226"/>
      <c r="AG2700" s="230"/>
      <c r="AH2700" s="230"/>
      <c r="AI2700" s="230"/>
      <c r="AJ2700" s="216"/>
      <c r="AK2700" s="216"/>
      <c r="AL2700" s="218"/>
      <c r="AM2700" s="213"/>
      <c r="AN2700" s="213"/>
      <c r="AO2700" s="213"/>
      <c r="AP2700" s="213"/>
      <c r="AQ2700" s="213"/>
      <c r="AR2700" s="213"/>
      <c r="AS2700" s="213"/>
      <c r="AT2700" s="207"/>
      <c r="AU2700" s="207"/>
      <c r="AV2700" s="207"/>
      <c r="AW2700" s="207"/>
      <c r="AX2700" s="207"/>
      <c r="AY2700" s="207"/>
      <c r="AZ2700" s="207"/>
      <c r="BA2700" s="207"/>
      <c r="BB2700" s="207"/>
      <c r="BC2700" s="207"/>
      <c r="BD2700" s="207"/>
      <c r="BE2700" s="207"/>
      <c r="BF2700" s="207"/>
      <c r="BG2700" s="207"/>
      <c r="BH2700" s="207"/>
      <c r="BI2700" s="207"/>
      <c r="BJ2700" s="207"/>
      <c r="BK2700" s="207"/>
      <c r="BL2700" s="207"/>
      <c r="BM2700" s="210"/>
      <c r="BN2700" s="204"/>
      <c r="BO2700" s="2"/>
    </row>
    <row r="2701" spans="1:67" ht="15" hidden="1" customHeight="1" x14ac:dyDescent="0.25">
      <c r="A2701" s="2"/>
      <c r="B2701" s="234"/>
      <c r="C2701" s="237"/>
      <c r="D2701" s="238"/>
      <c r="E2701" s="242"/>
      <c r="F2701" s="245"/>
      <c r="G2701" s="245"/>
      <c r="H2701" s="245"/>
      <c r="I2701" s="245"/>
      <c r="J2701" s="248"/>
      <c r="K2701" s="250"/>
      <c r="L2701" s="247"/>
      <c r="M2701" s="247"/>
      <c r="N2701" s="247"/>
      <c r="O2701" s="245"/>
      <c r="P2701" s="134" t="s">
        <v>262</v>
      </c>
      <c r="Q2701" s="89"/>
      <c r="R2701" s="89"/>
      <c r="S2701" s="89"/>
      <c r="T2701" s="89"/>
      <c r="U2701" s="89"/>
      <c r="V2701" s="89"/>
      <c r="W2701" s="89"/>
      <c r="X2701" s="89"/>
      <c r="Y2701" s="89"/>
      <c r="Z2701" s="89"/>
      <c r="AA2701" s="221"/>
      <c r="AB2701" s="221"/>
      <c r="AC2701" s="234"/>
      <c r="AD2701" s="221"/>
      <c r="AE2701" s="225"/>
      <c r="AF2701" s="226"/>
      <c r="AG2701" s="230"/>
      <c r="AH2701" s="230"/>
      <c r="AI2701" s="230"/>
      <c r="AJ2701" s="216"/>
      <c r="AK2701" s="216"/>
      <c r="AL2701" s="218"/>
      <c r="AM2701" s="213"/>
      <c r="AN2701" s="213"/>
      <c r="AO2701" s="213"/>
      <c r="AP2701" s="213"/>
      <c r="AQ2701" s="213"/>
      <c r="AR2701" s="213"/>
      <c r="AS2701" s="213"/>
      <c r="AT2701" s="207"/>
      <c r="AU2701" s="207"/>
      <c r="AV2701" s="207"/>
      <c r="AW2701" s="207"/>
      <c r="AX2701" s="207"/>
      <c r="AY2701" s="207"/>
      <c r="AZ2701" s="207"/>
      <c r="BA2701" s="207"/>
      <c r="BB2701" s="207"/>
      <c r="BC2701" s="207"/>
      <c r="BD2701" s="207"/>
      <c r="BE2701" s="207"/>
      <c r="BF2701" s="207"/>
      <c r="BG2701" s="207"/>
      <c r="BH2701" s="207"/>
      <c r="BI2701" s="207"/>
      <c r="BJ2701" s="207"/>
      <c r="BK2701" s="207"/>
      <c r="BL2701" s="207"/>
      <c r="BM2701" s="210"/>
      <c r="BN2701" s="204"/>
      <c r="BO2701" s="2"/>
    </row>
    <row r="2702" spans="1:67" ht="15" hidden="1" customHeight="1" x14ac:dyDescent="0.25">
      <c r="A2702" s="2"/>
      <c r="B2702" s="234"/>
      <c r="C2702" s="237"/>
      <c r="D2702" s="238"/>
      <c r="E2702" s="242"/>
      <c r="F2702" s="245"/>
      <c r="G2702" s="245"/>
      <c r="H2702" s="245"/>
      <c r="I2702" s="245"/>
      <c r="J2702" s="248"/>
      <c r="K2702" s="250"/>
      <c r="L2702" s="247"/>
      <c r="M2702" s="247"/>
      <c r="N2702" s="247"/>
      <c r="O2702" s="245"/>
      <c r="P2702" s="134" t="s">
        <v>263</v>
      </c>
      <c r="Q2702" s="89"/>
      <c r="R2702" s="89"/>
      <c r="S2702" s="89"/>
      <c r="T2702" s="89"/>
      <c r="U2702" s="89"/>
      <c r="V2702" s="89"/>
      <c r="W2702" s="89"/>
      <c r="X2702" s="89"/>
      <c r="Y2702" s="89"/>
      <c r="Z2702" s="89"/>
      <c r="AA2702" s="221"/>
      <c r="AB2702" s="221"/>
      <c r="AC2702" s="234"/>
      <c r="AD2702" s="221"/>
      <c r="AE2702" s="225"/>
      <c r="AF2702" s="226"/>
      <c r="AG2702" s="230"/>
      <c r="AH2702" s="230"/>
      <c r="AI2702" s="230"/>
      <c r="AJ2702" s="216"/>
      <c r="AK2702" s="216"/>
      <c r="AL2702" s="218"/>
      <c r="AM2702" s="213"/>
      <c r="AN2702" s="213"/>
      <c r="AO2702" s="213"/>
      <c r="AP2702" s="213"/>
      <c r="AQ2702" s="213"/>
      <c r="AR2702" s="213"/>
      <c r="AS2702" s="213"/>
      <c r="AT2702" s="207"/>
      <c r="AU2702" s="207"/>
      <c r="AV2702" s="207"/>
      <c r="AW2702" s="207"/>
      <c r="AX2702" s="207"/>
      <c r="AY2702" s="207"/>
      <c r="AZ2702" s="207"/>
      <c r="BA2702" s="207"/>
      <c r="BB2702" s="207"/>
      <c r="BC2702" s="207"/>
      <c r="BD2702" s="207"/>
      <c r="BE2702" s="207"/>
      <c r="BF2702" s="207"/>
      <c r="BG2702" s="207"/>
      <c r="BH2702" s="207"/>
      <c r="BI2702" s="207"/>
      <c r="BJ2702" s="207"/>
      <c r="BK2702" s="207"/>
      <c r="BL2702" s="207"/>
      <c r="BM2702" s="210"/>
      <c r="BN2702" s="204"/>
      <c r="BO2702" s="2"/>
    </row>
    <row r="2703" spans="1:67" ht="15" hidden="1" customHeight="1" x14ac:dyDescent="0.25">
      <c r="A2703" s="2"/>
      <c r="B2703" s="234"/>
      <c r="C2703" s="237"/>
      <c r="D2703" s="238"/>
      <c r="E2703" s="242"/>
      <c r="F2703" s="245"/>
      <c r="G2703" s="245"/>
      <c r="H2703" s="245"/>
      <c r="I2703" s="245"/>
      <c r="J2703" s="248"/>
      <c r="K2703" s="250"/>
      <c r="L2703" s="247"/>
      <c r="M2703" s="247"/>
      <c r="N2703" s="247"/>
      <c r="O2703" s="245"/>
      <c r="P2703" s="134" t="s">
        <v>27</v>
      </c>
      <c r="Q2703" s="89"/>
      <c r="R2703" s="89"/>
      <c r="S2703" s="89"/>
      <c r="T2703" s="89"/>
      <c r="U2703" s="89"/>
      <c r="V2703" s="89"/>
      <c r="W2703" s="89"/>
      <c r="X2703" s="89"/>
      <c r="Y2703" s="89"/>
      <c r="Z2703" s="89"/>
      <c r="AA2703" s="221"/>
      <c r="AB2703" s="221"/>
      <c r="AC2703" s="234"/>
      <c r="AD2703" s="221"/>
      <c r="AE2703" s="225"/>
      <c r="AF2703" s="226"/>
      <c r="AG2703" s="230"/>
      <c r="AH2703" s="230"/>
      <c r="AI2703" s="230"/>
      <c r="AJ2703" s="216"/>
      <c r="AK2703" s="216"/>
      <c r="AL2703" s="218"/>
      <c r="AM2703" s="213"/>
      <c r="AN2703" s="213"/>
      <c r="AO2703" s="213"/>
      <c r="AP2703" s="213"/>
      <c r="AQ2703" s="213"/>
      <c r="AR2703" s="213"/>
      <c r="AS2703" s="213"/>
      <c r="AT2703" s="207"/>
      <c r="AU2703" s="207"/>
      <c r="AV2703" s="207"/>
      <c r="AW2703" s="207"/>
      <c r="AX2703" s="207"/>
      <c r="AY2703" s="207"/>
      <c r="AZ2703" s="207"/>
      <c r="BA2703" s="207"/>
      <c r="BB2703" s="207"/>
      <c r="BC2703" s="207"/>
      <c r="BD2703" s="207"/>
      <c r="BE2703" s="207"/>
      <c r="BF2703" s="207"/>
      <c r="BG2703" s="207"/>
      <c r="BH2703" s="207"/>
      <c r="BI2703" s="207"/>
      <c r="BJ2703" s="207"/>
      <c r="BK2703" s="207"/>
      <c r="BL2703" s="207"/>
      <c r="BM2703" s="210"/>
      <c r="BN2703" s="204"/>
      <c r="BO2703" s="2"/>
    </row>
    <row r="2704" spans="1:67" ht="15" customHeight="1" x14ac:dyDescent="0.25">
      <c r="A2704" s="2"/>
      <c r="B2704" s="219"/>
      <c r="C2704" s="239"/>
      <c r="D2704" s="240"/>
      <c r="E2704" s="243"/>
      <c r="F2704" s="246"/>
      <c r="G2704" s="246"/>
      <c r="H2704" s="246"/>
      <c r="I2704" s="246"/>
      <c r="J2704" s="248"/>
      <c r="K2704" s="251"/>
      <c r="L2704" s="248"/>
      <c r="M2704" s="248"/>
      <c r="N2704" s="248"/>
      <c r="O2704" s="246"/>
      <c r="P2704" s="134" t="s">
        <v>28</v>
      </c>
      <c r="Q2704" s="182">
        <v>46111</v>
      </c>
      <c r="R2704" s="182">
        <v>46128</v>
      </c>
      <c r="S2704" s="182">
        <v>46136</v>
      </c>
      <c r="T2704" s="182">
        <v>46178</v>
      </c>
      <c r="U2704" s="89"/>
      <c r="V2704" s="89"/>
      <c r="W2704" s="89"/>
      <c r="X2704" s="89"/>
      <c r="Y2704" s="89"/>
      <c r="Z2704" s="89"/>
      <c r="AA2704" s="232"/>
      <c r="AB2704" s="222"/>
      <c r="AC2704" s="252"/>
      <c r="AD2704" s="222"/>
      <c r="AE2704" s="227"/>
      <c r="AF2704" s="228"/>
      <c r="AG2704" s="231"/>
      <c r="AH2704" s="232"/>
      <c r="AI2704" s="232"/>
      <c r="AJ2704" s="217"/>
      <c r="AK2704" s="217"/>
      <c r="AL2704" s="219"/>
      <c r="AM2704" s="214"/>
      <c r="AN2704" s="214"/>
      <c r="AO2704" s="214"/>
      <c r="AP2704" s="214"/>
      <c r="AQ2704" s="214"/>
      <c r="AR2704" s="214"/>
      <c r="AS2704" s="214"/>
      <c r="AT2704" s="208"/>
      <c r="AU2704" s="208"/>
      <c r="AV2704" s="208"/>
      <c r="AW2704" s="208"/>
      <c r="AX2704" s="208"/>
      <c r="AY2704" s="208"/>
      <c r="AZ2704" s="208"/>
      <c r="BA2704" s="208"/>
      <c r="BB2704" s="208"/>
      <c r="BC2704" s="208"/>
      <c r="BD2704" s="208"/>
      <c r="BE2704" s="208"/>
      <c r="BF2704" s="208"/>
      <c r="BG2704" s="208"/>
      <c r="BH2704" s="208"/>
      <c r="BI2704" s="208"/>
      <c r="BJ2704" s="208"/>
      <c r="BK2704" s="208"/>
      <c r="BL2704" s="208"/>
      <c r="BM2704" s="211"/>
      <c r="BN2704" s="205"/>
      <c r="BO2704" s="2"/>
    </row>
    <row r="2705" spans="1:67" ht="15" hidden="1" customHeight="1" x14ac:dyDescent="0.25">
      <c r="A2705" s="2"/>
      <c r="B2705" s="233" t="s">
        <v>1641</v>
      </c>
      <c r="C2705" s="235" t="s">
        <v>1236</v>
      </c>
      <c r="D2705" s="236"/>
      <c r="E2705" s="241"/>
      <c r="F2705" s="244" t="s">
        <v>2141</v>
      </c>
      <c r="G2705" s="245"/>
      <c r="H2705" s="245"/>
      <c r="I2705" s="245" t="s">
        <v>2120</v>
      </c>
      <c r="J2705" s="247"/>
      <c r="K2705" s="249">
        <v>46178</v>
      </c>
      <c r="L2705" s="247" t="s">
        <v>495</v>
      </c>
      <c r="M2705" s="247">
        <v>1</v>
      </c>
      <c r="N2705" s="247"/>
      <c r="O2705" s="245" t="s">
        <v>1596</v>
      </c>
      <c r="P2705" s="135" t="s">
        <v>148</v>
      </c>
      <c r="Q2705" s="89"/>
      <c r="R2705" s="89"/>
      <c r="S2705" s="89"/>
      <c r="T2705" s="89"/>
      <c r="U2705" s="89"/>
      <c r="V2705" s="89"/>
      <c r="W2705" s="89"/>
      <c r="X2705" s="89"/>
      <c r="Y2705" s="89"/>
      <c r="Z2705" s="89"/>
      <c r="AA2705" s="220">
        <v>88</v>
      </c>
      <c r="AB2705" s="220"/>
      <c r="AC2705" s="233"/>
      <c r="AD2705" s="220"/>
      <c r="AE2705" s="223">
        <v>50</v>
      </c>
      <c r="AF2705" s="224"/>
      <c r="AG2705" s="229"/>
      <c r="AH2705" s="229">
        <v>50</v>
      </c>
      <c r="AI2705" s="229">
        <v>0.1176093232118037</v>
      </c>
      <c r="AJ2705" s="215"/>
      <c r="AK2705" s="215"/>
      <c r="AL2705" s="209" t="s">
        <v>1590</v>
      </c>
      <c r="AM2705" s="212"/>
      <c r="AN2705" s="212"/>
      <c r="AO2705" s="212"/>
      <c r="AP2705" s="212"/>
      <c r="AQ2705" s="212"/>
      <c r="AR2705" s="212"/>
      <c r="AS2705" s="212"/>
      <c r="AT2705" s="206"/>
      <c r="AU2705" s="206"/>
      <c r="AV2705" s="206"/>
      <c r="AW2705" s="206"/>
      <c r="AX2705" s="206"/>
      <c r="AY2705" s="206"/>
      <c r="AZ2705" s="206"/>
      <c r="BA2705" s="206"/>
      <c r="BB2705" s="206"/>
      <c r="BC2705" s="206"/>
      <c r="BD2705" s="206"/>
      <c r="BE2705" s="206"/>
      <c r="BF2705" s="206"/>
      <c r="BG2705" s="206"/>
      <c r="BH2705" s="206"/>
      <c r="BI2705" s="206"/>
      <c r="BJ2705" s="206"/>
      <c r="BK2705" s="206"/>
      <c r="BL2705" s="206"/>
      <c r="BM2705" s="209"/>
      <c r="BN2705" s="203"/>
      <c r="BO2705" s="2"/>
    </row>
    <row r="2706" spans="1:67" ht="15" customHeight="1" x14ac:dyDescent="0.25">
      <c r="A2706" s="2"/>
      <c r="B2706" s="234"/>
      <c r="C2706" s="237"/>
      <c r="D2706" s="238"/>
      <c r="E2706" s="242"/>
      <c r="F2706" s="245"/>
      <c r="G2706" s="245"/>
      <c r="H2706" s="245"/>
      <c r="I2706" s="245"/>
      <c r="J2706" s="248"/>
      <c r="K2706" s="250"/>
      <c r="L2706" s="247"/>
      <c r="M2706" s="247"/>
      <c r="N2706" s="247"/>
      <c r="O2706" s="245"/>
      <c r="P2706" s="134" t="s">
        <v>26</v>
      </c>
      <c r="Q2706" s="89">
        <v>46167</v>
      </c>
      <c r="R2706" s="89">
        <v>46174</v>
      </c>
      <c r="S2706" s="89">
        <v>46178</v>
      </c>
      <c r="T2706" s="89">
        <v>46286</v>
      </c>
      <c r="U2706" s="89">
        <v>46286</v>
      </c>
      <c r="V2706" s="89">
        <v>46300</v>
      </c>
      <c r="W2706" s="89"/>
      <c r="X2706" s="89"/>
      <c r="Y2706" s="89"/>
      <c r="Z2706" s="89"/>
      <c r="AA2706" s="221"/>
      <c r="AB2706" s="221"/>
      <c r="AC2706" s="234"/>
      <c r="AD2706" s="221"/>
      <c r="AE2706" s="225"/>
      <c r="AF2706" s="226"/>
      <c r="AG2706" s="230"/>
      <c r="AH2706" s="230"/>
      <c r="AI2706" s="230"/>
      <c r="AJ2706" s="216"/>
      <c r="AK2706" s="216"/>
      <c r="AL2706" s="218"/>
      <c r="AM2706" s="213"/>
      <c r="AN2706" s="213"/>
      <c r="AO2706" s="213"/>
      <c r="AP2706" s="213"/>
      <c r="AQ2706" s="213"/>
      <c r="AR2706" s="213"/>
      <c r="AS2706" s="213"/>
      <c r="AT2706" s="207"/>
      <c r="AU2706" s="207"/>
      <c r="AV2706" s="207"/>
      <c r="AW2706" s="207"/>
      <c r="AX2706" s="207"/>
      <c r="AY2706" s="207"/>
      <c r="AZ2706" s="207"/>
      <c r="BA2706" s="207"/>
      <c r="BB2706" s="207"/>
      <c r="BC2706" s="207"/>
      <c r="BD2706" s="207"/>
      <c r="BE2706" s="207"/>
      <c r="BF2706" s="207"/>
      <c r="BG2706" s="207"/>
      <c r="BH2706" s="207"/>
      <c r="BI2706" s="207"/>
      <c r="BJ2706" s="207"/>
      <c r="BK2706" s="207"/>
      <c r="BL2706" s="207"/>
      <c r="BM2706" s="210"/>
      <c r="BN2706" s="204"/>
      <c r="BO2706" s="2"/>
    </row>
    <row r="2707" spans="1:67" ht="15" hidden="1" customHeight="1" x14ac:dyDescent="0.25">
      <c r="A2707" s="2"/>
      <c r="B2707" s="234"/>
      <c r="C2707" s="237"/>
      <c r="D2707" s="238"/>
      <c r="E2707" s="242"/>
      <c r="F2707" s="245"/>
      <c r="G2707" s="245"/>
      <c r="H2707" s="245"/>
      <c r="I2707" s="245"/>
      <c r="J2707" s="248"/>
      <c r="K2707" s="250"/>
      <c r="L2707" s="247"/>
      <c r="M2707" s="247"/>
      <c r="N2707" s="247"/>
      <c r="O2707" s="245"/>
      <c r="P2707" s="134" t="s">
        <v>262</v>
      </c>
      <c r="Q2707" s="89"/>
      <c r="R2707" s="89"/>
      <c r="S2707" s="89"/>
      <c r="T2707" s="89"/>
      <c r="U2707" s="89"/>
      <c r="V2707" s="89"/>
      <c r="W2707" s="89"/>
      <c r="X2707" s="89"/>
      <c r="Y2707" s="89"/>
      <c r="Z2707" s="89"/>
      <c r="AA2707" s="221"/>
      <c r="AB2707" s="221"/>
      <c r="AC2707" s="234"/>
      <c r="AD2707" s="221"/>
      <c r="AE2707" s="225"/>
      <c r="AF2707" s="226"/>
      <c r="AG2707" s="230"/>
      <c r="AH2707" s="230"/>
      <c r="AI2707" s="230"/>
      <c r="AJ2707" s="216"/>
      <c r="AK2707" s="216"/>
      <c r="AL2707" s="218"/>
      <c r="AM2707" s="213"/>
      <c r="AN2707" s="213"/>
      <c r="AO2707" s="213"/>
      <c r="AP2707" s="213"/>
      <c r="AQ2707" s="213"/>
      <c r="AR2707" s="213"/>
      <c r="AS2707" s="213"/>
      <c r="AT2707" s="207"/>
      <c r="AU2707" s="207"/>
      <c r="AV2707" s="207"/>
      <c r="AW2707" s="207"/>
      <c r="AX2707" s="207"/>
      <c r="AY2707" s="207"/>
      <c r="AZ2707" s="207"/>
      <c r="BA2707" s="207"/>
      <c r="BB2707" s="207"/>
      <c r="BC2707" s="207"/>
      <c r="BD2707" s="207"/>
      <c r="BE2707" s="207"/>
      <c r="BF2707" s="207"/>
      <c r="BG2707" s="207"/>
      <c r="BH2707" s="207"/>
      <c r="BI2707" s="207"/>
      <c r="BJ2707" s="207"/>
      <c r="BK2707" s="207"/>
      <c r="BL2707" s="207"/>
      <c r="BM2707" s="210"/>
      <c r="BN2707" s="204"/>
      <c r="BO2707" s="2"/>
    </row>
    <row r="2708" spans="1:67" ht="15" hidden="1" customHeight="1" x14ac:dyDescent="0.25">
      <c r="A2708" s="2"/>
      <c r="B2708" s="234"/>
      <c r="C2708" s="237"/>
      <c r="D2708" s="238"/>
      <c r="E2708" s="242"/>
      <c r="F2708" s="245"/>
      <c r="G2708" s="245"/>
      <c r="H2708" s="245"/>
      <c r="I2708" s="245"/>
      <c r="J2708" s="248"/>
      <c r="K2708" s="250"/>
      <c r="L2708" s="247"/>
      <c r="M2708" s="247"/>
      <c r="N2708" s="247"/>
      <c r="O2708" s="245"/>
      <c r="P2708" s="134" t="s">
        <v>263</v>
      </c>
      <c r="Q2708" s="89"/>
      <c r="R2708" s="89"/>
      <c r="S2708" s="89"/>
      <c r="T2708" s="89"/>
      <c r="U2708" s="89"/>
      <c r="V2708" s="89"/>
      <c r="W2708" s="89"/>
      <c r="X2708" s="89"/>
      <c r="Y2708" s="89"/>
      <c r="Z2708" s="89"/>
      <c r="AA2708" s="221"/>
      <c r="AB2708" s="221"/>
      <c r="AC2708" s="234"/>
      <c r="AD2708" s="221"/>
      <c r="AE2708" s="225"/>
      <c r="AF2708" s="226"/>
      <c r="AG2708" s="230"/>
      <c r="AH2708" s="230"/>
      <c r="AI2708" s="230"/>
      <c r="AJ2708" s="216"/>
      <c r="AK2708" s="216"/>
      <c r="AL2708" s="218"/>
      <c r="AM2708" s="213"/>
      <c r="AN2708" s="213"/>
      <c r="AO2708" s="213"/>
      <c r="AP2708" s="213"/>
      <c r="AQ2708" s="213"/>
      <c r="AR2708" s="213"/>
      <c r="AS2708" s="213"/>
      <c r="AT2708" s="207"/>
      <c r="AU2708" s="207"/>
      <c r="AV2708" s="207"/>
      <c r="AW2708" s="207"/>
      <c r="AX2708" s="207"/>
      <c r="AY2708" s="207"/>
      <c r="AZ2708" s="207"/>
      <c r="BA2708" s="207"/>
      <c r="BB2708" s="207"/>
      <c r="BC2708" s="207"/>
      <c r="BD2708" s="207"/>
      <c r="BE2708" s="207"/>
      <c r="BF2708" s="207"/>
      <c r="BG2708" s="207"/>
      <c r="BH2708" s="207"/>
      <c r="BI2708" s="207"/>
      <c r="BJ2708" s="207"/>
      <c r="BK2708" s="207"/>
      <c r="BL2708" s="207"/>
      <c r="BM2708" s="210"/>
      <c r="BN2708" s="204"/>
      <c r="BO2708" s="2"/>
    </row>
    <row r="2709" spans="1:67" ht="15" hidden="1" customHeight="1" x14ac:dyDescent="0.25">
      <c r="A2709" s="2"/>
      <c r="B2709" s="234"/>
      <c r="C2709" s="237"/>
      <c r="D2709" s="238"/>
      <c r="E2709" s="242"/>
      <c r="F2709" s="245"/>
      <c r="G2709" s="245"/>
      <c r="H2709" s="245"/>
      <c r="I2709" s="245"/>
      <c r="J2709" s="248"/>
      <c r="K2709" s="250"/>
      <c r="L2709" s="247"/>
      <c r="M2709" s="247"/>
      <c r="N2709" s="247"/>
      <c r="O2709" s="245"/>
      <c r="P2709" s="134" t="s">
        <v>27</v>
      </c>
      <c r="Q2709" s="89"/>
      <c r="R2709" s="89"/>
      <c r="S2709" s="89"/>
      <c r="T2709" s="89"/>
      <c r="U2709" s="89"/>
      <c r="V2709" s="89"/>
      <c r="W2709" s="89"/>
      <c r="X2709" s="89"/>
      <c r="Y2709" s="89"/>
      <c r="Z2709" s="89"/>
      <c r="AA2709" s="221"/>
      <c r="AB2709" s="221"/>
      <c r="AC2709" s="234"/>
      <c r="AD2709" s="221"/>
      <c r="AE2709" s="225"/>
      <c r="AF2709" s="226"/>
      <c r="AG2709" s="230"/>
      <c r="AH2709" s="230"/>
      <c r="AI2709" s="230"/>
      <c r="AJ2709" s="216"/>
      <c r="AK2709" s="216"/>
      <c r="AL2709" s="218"/>
      <c r="AM2709" s="213"/>
      <c r="AN2709" s="213"/>
      <c r="AO2709" s="213"/>
      <c r="AP2709" s="213"/>
      <c r="AQ2709" s="213"/>
      <c r="AR2709" s="213"/>
      <c r="AS2709" s="213"/>
      <c r="AT2709" s="207"/>
      <c r="AU2709" s="207"/>
      <c r="AV2709" s="207"/>
      <c r="AW2709" s="207"/>
      <c r="AX2709" s="207"/>
      <c r="AY2709" s="207"/>
      <c r="AZ2709" s="207"/>
      <c r="BA2709" s="207"/>
      <c r="BB2709" s="207"/>
      <c r="BC2709" s="207"/>
      <c r="BD2709" s="207"/>
      <c r="BE2709" s="207"/>
      <c r="BF2709" s="207"/>
      <c r="BG2709" s="207"/>
      <c r="BH2709" s="207"/>
      <c r="BI2709" s="207"/>
      <c r="BJ2709" s="207"/>
      <c r="BK2709" s="207"/>
      <c r="BL2709" s="207"/>
      <c r="BM2709" s="210"/>
      <c r="BN2709" s="204"/>
      <c r="BO2709" s="2"/>
    </row>
    <row r="2710" spans="1:67" ht="15" customHeight="1" x14ac:dyDescent="0.25">
      <c r="A2710" s="2"/>
      <c r="B2710" s="219"/>
      <c r="C2710" s="239"/>
      <c r="D2710" s="240"/>
      <c r="E2710" s="243"/>
      <c r="F2710" s="246"/>
      <c r="G2710" s="246"/>
      <c r="H2710" s="246"/>
      <c r="I2710" s="246"/>
      <c r="J2710" s="248"/>
      <c r="K2710" s="251"/>
      <c r="L2710" s="248"/>
      <c r="M2710" s="248"/>
      <c r="N2710" s="248"/>
      <c r="O2710" s="246"/>
      <c r="P2710" s="134" t="s">
        <v>28</v>
      </c>
      <c r="Q2710" s="182">
        <v>46167</v>
      </c>
      <c r="R2710" s="182">
        <v>46178</v>
      </c>
      <c r="S2710" s="182">
        <v>46178</v>
      </c>
      <c r="T2710" s="89"/>
      <c r="U2710" s="89"/>
      <c r="V2710" s="89"/>
      <c r="W2710" s="89"/>
      <c r="X2710" s="89"/>
      <c r="Y2710" s="89"/>
      <c r="Z2710" s="89"/>
      <c r="AA2710" s="232"/>
      <c r="AB2710" s="222"/>
      <c r="AC2710" s="252"/>
      <c r="AD2710" s="222"/>
      <c r="AE2710" s="227"/>
      <c r="AF2710" s="228"/>
      <c r="AG2710" s="231"/>
      <c r="AH2710" s="232"/>
      <c r="AI2710" s="232"/>
      <c r="AJ2710" s="217"/>
      <c r="AK2710" s="217"/>
      <c r="AL2710" s="219"/>
      <c r="AM2710" s="214"/>
      <c r="AN2710" s="214"/>
      <c r="AO2710" s="214"/>
      <c r="AP2710" s="214"/>
      <c r="AQ2710" s="214"/>
      <c r="AR2710" s="214"/>
      <c r="AS2710" s="214"/>
      <c r="AT2710" s="208"/>
      <c r="AU2710" s="208"/>
      <c r="AV2710" s="208"/>
      <c r="AW2710" s="208"/>
      <c r="AX2710" s="208"/>
      <c r="AY2710" s="208"/>
      <c r="AZ2710" s="208"/>
      <c r="BA2710" s="208"/>
      <c r="BB2710" s="208"/>
      <c r="BC2710" s="208"/>
      <c r="BD2710" s="208"/>
      <c r="BE2710" s="208"/>
      <c r="BF2710" s="208"/>
      <c r="BG2710" s="208"/>
      <c r="BH2710" s="208"/>
      <c r="BI2710" s="208"/>
      <c r="BJ2710" s="208"/>
      <c r="BK2710" s="208"/>
      <c r="BL2710" s="208"/>
      <c r="BM2710" s="211"/>
      <c r="BN2710" s="205"/>
      <c r="BO2710" s="2"/>
    </row>
    <row r="2711" spans="1:67" ht="15" hidden="1" customHeight="1" x14ac:dyDescent="0.25">
      <c r="A2711" s="2"/>
      <c r="B2711" s="233" t="s">
        <v>1724</v>
      </c>
      <c r="C2711" s="235" t="s">
        <v>1238</v>
      </c>
      <c r="D2711" s="236"/>
      <c r="E2711" s="241"/>
      <c r="F2711" s="244" t="s">
        <v>2142</v>
      </c>
      <c r="G2711" s="245"/>
      <c r="H2711" s="245"/>
      <c r="I2711" s="245" t="s">
        <v>2120</v>
      </c>
      <c r="J2711" s="247"/>
      <c r="K2711" s="249">
        <v>46171</v>
      </c>
      <c r="L2711" s="247" t="s">
        <v>501</v>
      </c>
      <c r="M2711" s="247">
        <v>1</v>
      </c>
      <c r="N2711" s="247"/>
      <c r="O2711" s="245" t="s">
        <v>1596</v>
      </c>
      <c r="P2711" s="135" t="s">
        <v>148</v>
      </c>
      <c r="Q2711" s="89"/>
      <c r="R2711" s="89"/>
      <c r="S2711" s="89"/>
      <c r="T2711" s="89"/>
      <c r="U2711" s="89"/>
      <c r="V2711" s="89"/>
      <c r="W2711" s="89"/>
      <c r="X2711" s="89"/>
      <c r="Y2711" s="89"/>
      <c r="Z2711" s="89"/>
      <c r="AA2711" s="220">
        <v>88</v>
      </c>
      <c r="AB2711" s="220"/>
      <c r="AC2711" s="233"/>
      <c r="AD2711" s="220"/>
      <c r="AE2711" s="223">
        <v>80</v>
      </c>
      <c r="AF2711" s="224"/>
      <c r="AG2711" s="229"/>
      <c r="AH2711" s="229">
        <v>70</v>
      </c>
      <c r="AI2711" s="229">
        <v>0.1176093232118037</v>
      </c>
      <c r="AJ2711" s="215"/>
      <c r="AK2711" s="215"/>
      <c r="AL2711" s="209" t="s">
        <v>1590</v>
      </c>
      <c r="AM2711" s="212"/>
      <c r="AN2711" s="212"/>
      <c r="AO2711" s="212"/>
      <c r="AP2711" s="212"/>
      <c r="AQ2711" s="212"/>
      <c r="AR2711" s="212"/>
      <c r="AS2711" s="212"/>
      <c r="AT2711" s="206"/>
      <c r="AU2711" s="206"/>
      <c r="AV2711" s="206"/>
      <c r="AW2711" s="206"/>
      <c r="AX2711" s="206"/>
      <c r="AY2711" s="206"/>
      <c r="AZ2711" s="206"/>
      <c r="BA2711" s="206"/>
      <c r="BB2711" s="206"/>
      <c r="BC2711" s="206"/>
      <c r="BD2711" s="206"/>
      <c r="BE2711" s="206"/>
      <c r="BF2711" s="206"/>
      <c r="BG2711" s="206"/>
      <c r="BH2711" s="206"/>
      <c r="BI2711" s="206"/>
      <c r="BJ2711" s="206"/>
      <c r="BK2711" s="206"/>
      <c r="BL2711" s="206"/>
      <c r="BM2711" s="209"/>
      <c r="BN2711" s="203"/>
      <c r="BO2711" s="2"/>
    </row>
    <row r="2712" spans="1:67" ht="15" customHeight="1" x14ac:dyDescent="0.25">
      <c r="A2712" s="2"/>
      <c r="B2712" s="234"/>
      <c r="C2712" s="237"/>
      <c r="D2712" s="238"/>
      <c r="E2712" s="242"/>
      <c r="F2712" s="245"/>
      <c r="G2712" s="245"/>
      <c r="H2712" s="245"/>
      <c r="I2712" s="245"/>
      <c r="J2712" s="248"/>
      <c r="K2712" s="250"/>
      <c r="L2712" s="247"/>
      <c r="M2712" s="247"/>
      <c r="N2712" s="247"/>
      <c r="O2712" s="245"/>
      <c r="P2712" s="134" t="s">
        <v>26</v>
      </c>
      <c r="Q2712" s="89">
        <v>46146</v>
      </c>
      <c r="R2712" s="89">
        <v>46150</v>
      </c>
      <c r="S2712" s="89">
        <v>46157</v>
      </c>
      <c r="T2712" s="89">
        <v>46220</v>
      </c>
      <c r="U2712" s="89">
        <v>46304</v>
      </c>
      <c r="V2712" s="89">
        <v>46318</v>
      </c>
      <c r="W2712" s="89"/>
      <c r="X2712" s="89"/>
      <c r="Y2712" s="89"/>
      <c r="Z2712" s="89"/>
      <c r="AA2712" s="221"/>
      <c r="AB2712" s="221"/>
      <c r="AC2712" s="234"/>
      <c r="AD2712" s="221"/>
      <c r="AE2712" s="225"/>
      <c r="AF2712" s="226"/>
      <c r="AG2712" s="230"/>
      <c r="AH2712" s="230"/>
      <c r="AI2712" s="230"/>
      <c r="AJ2712" s="216"/>
      <c r="AK2712" s="216"/>
      <c r="AL2712" s="218"/>
      <c r="AM2712" s="213"/>
      <c r="AN2712" s="213"/>
      <c r="AO2712" s="213"/>
      <c r="AP2712" s="213"/>
      <c r="AQ2712" s="213"/>
      <c r="AR2712" s="213"/>
      <c r="AS2712" s="213"/>
      <c r="AT2712" s="207"/>
      <c r="AU2712" s="207"/>
      <c r="AV2712" s="207"/>
      <c r="AW2712" s="207"/>
      <c r="AX2712" s="207"/>
      <c r="AY2712" s="207"/>
      <c r="AZ2712" s="207"/>
      <c r="BA2712" s="207"/>
      <c r="BB2712" s="207"/>
      <c r="BC2712" s="207"/>
      <c r="BD2712" s="207"/>
      <c r="BE2712" s="207"/>
      <c r="BF2712" s="207"/>
      <c r="BG2712" s="207"/>
      <c r="BH2712" s="207"/>
      <c r="BI2712" s="207"/>
      <c r="BJ2712" s="207"/>
      <c r="BK2712" s="207"/>
      <c r="BL2712" s="207"/>
      <c r="BM2712" s="210"/>
      <c r="BN2712" s="204"/>
      <c r="BO2712" s="2"/>
    </row>
    <row r="2713" spans="1:67" ht="15" hidden="1" customHeight="1" x14ac:dyDescent="0.25">
      <c r="A2713" s="2"/>
      <c r="B2713" s="234"/>
      <c r="C2713" s="237"/>
      <c r="D2713" s="238"/>
      <c r="E2713" s="242"/>
      <c r="F2713" s="245"/>
      <c r="G2713" s="245"/>
      <c r="H2713" s="245"/>
      <c r="I2713" s="245"/>
      <c r="J2713" s="248"/>
      <c r="K2713" s="250"/>
      <c r="L2713" s="247"/>
      <c r="M2713" s="247"/>
      <c r="N2713" s="247"/>
      <c r="O2713" s="245"/>
      <c r="P2713" s="134" t="s">
        <v>262</v>
      </c>
      <c r="Q2713" s="89"/>
      <c r="R2713" s="89"/>
      <c r="S2713" s="89"/>
      <c r="T2713" s="89"/>
      <c r="U2713" s="89"/>
      <c r="V2713" s="89"/>
      <c r="W2713" s="89"/>
      <c r="X2713" s="89"/>
      <c r="Y2713" s="89"/>
      <c r="Z2713" s="89"/>
      <c r="AA2713" s="221"/>
      <c r="AB2713" s="221"/>
      <c r="AC2713" s="234"/>
      <c r="AD2713" s="221"/>
      <c r="AE2713" s="225"/>
      <c r="AF2713" s="226"/>
      <c r="AG2713" s="230"/>
      <c r="AH2713" s="230"/>
      <c r="AI2713" s="230"/>
      <c r="AJ2713" s="216"/>
      <c r="AK2713" s="216"/>
      <c r="AL2713" s="218"/>
      <c r="AM2713" s="213"/>
      <c r="AN2713" s="213"/>
      <c r="AO2713" s="213"/>
      <c r="AP2713" s="213"/>
      <c r="AQ2713" s="213"/>
      <c r="AR2713" s="213"/>
      <c r="AS2713" s="213"/>
      <c r="AT2713" s="207"/>
      <c r="AU2713" s="207"/>
      <c r="AV2713" s="207"/>
      <c r="AW2713" s="207"/>
      <c r="AX2713" s="207"/>
      <c r="AY2713" s="207"/>
      <c r="AZ2713" s="207"/>
      <c r="BA2713" s="207"/>
      <c r="BB2713" s="207"/>
      <c r="BC2713" s="207"/>
      <c r="BD2713" s="207"/>
      <c r="BE2713" s="207"/>
      <c r="BF2713" s="207"/>
      <c r="BG2713" s="207"/>
      <c r="BH2713" s="207"/>
      <c r="BI2713" s="207"/>
      <c r="BJ2713" s="207"/>
      <c r="BK2713" s="207"/>
      <c r="BL2713" s="207"/>
      <c r="BM2713" s="210"/>
      <c r="BN2713" s="204"/>
      <c r="BO2713" s="2"/>
    </row>
    <row r="2714" spans="1:67" ht="15" hidden="1" customHeight="1" x14ac:dyDescent="0.25">
      <c r="A2714" s="2"/>
      <c r="B2714" s="234"/>
      <c r="C2714" s="237"/>
      <c r="D2714" s="238"/>
      <c r="E2714" s="242"/>
      <c r="F2714" s="245"/>
      <c r="G2714" s="245"/>
      <c r="H2714" s="245"/>
      <c r="I2714" s="245"/>
      <c r="J2714" s="248"/>
      <c r="K2714" s="250"/>
      <c r="L2714" s="247"/>
      <c r="M2714" s="247"/>
      <c r="N2714" s="247"/>
      <c r="O2714" s="245"/>
      <c r="P2714" s="134" t="s">
        <v>263</v>
      </c>
      <c r="Q2714" s="89"/>
      <c r="R2714" s="89"/>
      <c r="S2714" s="89"/>
      <c r="T2714" s="89"/>
      <c r="U2714" s="89"/>
      <c r="V2714" s="89"/>
      <c r="W2714" s="89"/>
      <c r="X2714" s="89"/>
      <c r="Y2714" s="89"/>
      <c r="Z2714" s="89"/>
      <c r="AA2714" s="221"/>
      <c r="AB2714" s="221"/>
      <c r="AC2714" s="234"/>
      <c r="AD2714" s="221"/>
      <c r="AE2714" s="225"/>
      <c r="AF2714" s="226"/>
      <c r="AG2714" s="230"/>
      <c r="AH2714" s="230"/>
      <c r="AI2714" s="230"/>
      <c r="AJ2714" s="216"/>
      <c r="AK2714" s="216"/>
      <c r="AL2714" s="218"/>
      <c r="AM2714" s="213"/>
      <c r="AN2714" s="213"/>
      <c r="AO2714" s="213"/>
      <c r="AP2714" s="213"/>
      <c r="AQ2714" s="213"/>
      <c r="AR2714" s="213"/>
      <c r="AS2714" s="213"/>
      <c r="AT2714" s="207"/>
      <c r="AU2714" s="207"/>
      <c r="AV2714" s="207"/>
      <c r="AW2714" s="207"/>
      <c r="AX2714" s="207"/>
      <c r="AY2714" s="207"/>
      <c r="AZ2714" s="207"/>
      <c r="BA2714" s="207"/>
      <c r="BB2714" s="207"/>
      <c r="BC2714" s="207"/>
      <c r="BD2714" s="207"/>
      <c r="BE2714" s="207"/>
      <c r="BF2714" s="207"/>
      <c r="BG2714" s="207"/>
      <c r="BH2714" s="207"/>
      <c r="BI2714" s="207"/>
      <c r="BJ2714" s="207"/>
      <c r="BK2714" s="207"/>
      <c r="BL2714" s="207"/>
      <c r="BM2714" s="210"/>
      <c r="BN2714" s="204"/>
      <c r="BO2714" s="2"/>
    </row>
    <row r="2715" spans="1:67" ht="15" hidden="1" customHeight="1" x14ac:dyDescent="0.25">
      <c r="A2715" s="2"/>
      <c r="B2715" s="234"/>
      <c r="C2715" s="237"/>
      <c r="D2715" s="238"/>
      <c r="E2715" s="242"/>
      <c r="F2715" s="245"/>
      <c r="G2715" s="245"/>
      <c r="H2715" s="245"/>
      <c r="I2715" s="245"/>
      <c r="J2715" s="248"/>
      <c r="K2715" s="250"/>
      <c r="L2715" s="247"/>
      <c r="M2715" s="247"/>
      <c r="N2715" s="247"/>
      <c r="O2715" s="245"/>
      <c r="P2715" s="134" t="s">
        <v>27</v>
      </c>
      <c r="Q2715" s="89"/>
      <c r="R2715" s="89"/>
      <c r="S2715" s="89"/>
      <c r="T2715" s="89"/>
      <c r="U2715" s="89"/>
      <c r="V2715" s="89"/>
      <c r="W2715" s="89"/>
      <c r="X2715" s="89"/>
      <c r="Y2715" s="89"/>
      <c r="Z2715" s="89"/>
      <c r="AA2715" s="221"/>
      <c r="AB2715" s="221"/>
      <c r="AC2715" s="234"/>
      <c r="AD2715" s="221"/>
      <c r="AE2715" s="225"/>
      <c r="AF2715" s="226"/>
      <c r="AG2715" s="230"/>
      <c r="AH2715" s="230"/>
      <c r="AI2715" s="230"/>
      <c r="AJ2715" s="216"/>
      <c r="AK2715" s="216"/>
      <c r="AL2715" s="218"/>
      <c r="AM2715" s="213"/>
      <c r="AN2715" s="213"/>
      <c r="AO2715" s="213"/>
      <c r="AP2715" s="213"/>
      <c r="AQ2715" s="213"/>
      <c r="AR2715" s="213"/>
      <c r="AS2715" s="213"/>
      <c r="AT2715" s="207"/>
      <c r="AU2715" s="207"/>
      <c r="AV2715" s="207"/>
      <c r="AW2715" s="207"/>
      <c r="AX2715" s="207"/>
      <c r="AY2715" s="207"/>
      <c r="AZ2715" s="207"/>
      <c r="BA2715" s="207"/>
      <c r="BB2715" s="207"/>
      <c r="BC2715" s="207"/>
      <c r="BD2715" s="207"/>
      <c r="BE2715" s="207"/>
      <c r="BF2715" s="207"/>
      <c r="BG2715" s="207"/>
      <c r="BH2715" s="207"/>
      <c r="BI2715" s="207"/>
      <c r="BJ2715" s="207"/>
      <c r="BK2715" s="207"/>
      <c r="BL2715" s="207"/>
      <c r="BM2715" s="210"/>
      <c r="BN2715" s="204"/>
      <c r="BO2715" s="2"/>
    </row>
    <row r="2716" spans="1:67" ht="15" customHeight="1" x14ac:dyDescent="0.25">
      <c r="A2716" s="2"/>
      <c r="B2716" s="219"/>
      <c r="C2716" s="239"/>
      <c r="D2716" s="240"/>
      <c r="E2716" s="243"/>
      <c r="F2716" s="246"/>
      <c r="G2716" s="246"/>
      <c r="H2716" s="246"/>
      <c r="I2716" s="246"/>
      <c r="J2716" s="248"/>
      <c r="K2716" s="251"/>
      <c r="L2716" s="248"/>
      <c r="M2716" s="248"/>
      <c r="N2716" s="248"/>
      <c r="O2716" s="246"/>
      <c r="P2716" s="134" t="s">
        <v>28</v>
      </c>
      <c r="Q2716" s="182">
        <v>46104</v>
      </c>
      <c r="R2716" s="182">
        <v>46112</v>
      </c>
      <c r="S2716" s="182">
        <v>46136</v>
      </c>
      <c r="T2716" s="182">
        <v>46171</v>
      </c>
      <c r="U2716" s="182">
        <v>46171</v>
      </c>
      <c r="V2716" s="89"/>
      <c r="W2716" s="89"/>
      <c r="X2716" s="89"/>
      <c r="Y2716" s="89"/>
      <c r="Z2716" s="89"/>
      <c r="AA2716" s="232"/>
      <c r="AB2716" s="222"/>
      <c r="AC2716" s="252"/>
      <c r="AD2716" s="222"/>
      <c r="AE2716" s="227"/>
      <c r="AF2716" s="228"/>
      <c r="AG2716" s="231"/>
      <c r="AH2716" s="232"/>
      <c r="AI2716" s="232"/>
      <c r="AJ2716" s="217"/>
      <c r="AK2716" s="217"/>
      <c r="AL2716" s="219"/>
      <c r="AM2716" s="214"/>
      <c r="AN2716" s="214"/>
      <c r="AO2716" s="214"/>
      <c r="AP2716" s="214"/>
      <c r="AQ2716" s="214"/>
      <c r="AR2716" s="214"/>
      <c r="AS2716" s="214"/>
      <c r="AT2716" s="208"/>
      <c r="AU2716" s="208"/>
      <c r="AV2716" s="208"/>
      <c r="AW2716" s="208"/>
      <c r="AX2716" s="208"/>
      <c r="AY2716" s="208"/>
      <c r="AZ2716" s="208"/>
      <c r="BA2716" s="208"/>
      <c r="BB2716" s="208"/>
      <c r="BC2716" s="208"/>
      <c r="BD2716" s="208"/>
      <c r="BE2716" s="208"/>
      <c r="BF2716" s="208"/>
      <c r="BG2716" s="208"/>
      <c r="BH2716" s="208"/>
      <c r="BI2716" s="208"/>
      <c r="BJ2716" s="208"/>
      <c r="BK2716" s="208"/>
      <c r="BL2716" s="208"/>
      <c r="BM2716" s="211"/>
      <c r="BN2716" s="205"/>
      <c r="BO2716" s="2"/>
    </row>
    <row r="2717" spans="1:67" ht="15" hidden="1" customHeight="1" x14ac:dyDescent="0.25">
      <c r="A2717" s="2"/>
      <c r="B2717" s="233" t="s">
        <v>1732</v>
      </c>
      <c r="C2717" s="235" t="s">
        <v>1240</v>
      </c>
      <c r="D2717" s="236"/>
      <c r="E2717" s="241"/>
      <c r="F2717" s="244" t="s">
        <v>2143</v>
      </c>
      <c r="G2717" s="245"/>
      <c r="H2717" s="245"/>
      <c r="I2717" s="245" t="s">
        <v>2120</v>
      </c>
      <c r="J2717" s="247"/>
      <c r="K2717" s="249">
        <v>46195</v>
      </c>
      <c r="L2717" s="247" t="s">
        <v>475</v>
      </c>
      <c r="M2717" s="247">
        <v>1</v>
      </c>
      <c r="N2717" s="247"/>
      <c r="O2717" s="245" t="s">
        <v>1596</v>
      </c>
      <c r="P2717" s="135" t="s">
        <v>148</v>
      </c>
      <c r="Q2717" s="89"/>
      <c r="R2717" s="89"/>
      <c r="S2717" s="89"/>
      <c r="T2717" s="89"/>
      <c r="U2717" s="89"/>
      <c r="V2717" s="89"/>
      <c r="W2717" s="89"/>
      <c r="X2717" s="89"/>
      <c r="Y2717" s="89"/>
      <c r="Z2717" s="89"/>
      <c r="AA2717" s="220">
        <v>102</v>
      </c>
      <c r="AB2717" s="220"/>
      <c r="AC2717" s="233"/>
      <c r="AD2717" s="220"/>
      <c r="AE2717" s="223">
        <v>0</v>
      </c>
      <c r="AF2717" s="224"/>
      <c r="AG2717" s="229"/>
      <c r="AH2717" s="229">
        <v>0</v>
      </c>
      <c r="AI2717" s="229">
        <v>0.13631989735913611</v>
      </c>
      <c r="AJ2717" s="215"/>
      <c r="AK2717" s="215"/>
      <c r="AL2717" s="209" t="s">
        <v>1590</v>
      </c>
      <c r="AM2717" s="212"/>
      <c r="AN2717" s="212"/>
      <c r="AO2717" s="212"/>
      <c r="AP2717" s="212"/>
      <c r="AQ2717" s="212"/>
      <c r="AR2717" s="212"/>
      <c r="AS2717" s="212"/>
      <c r="AT2717" s="206"/>
      <c r="AU2717" s="206"/>
      <c r="AV2717" s="206"/>
      <c r="AW2717" s="206"/>
      <c r="AX2717" s="206"/>
      <c r="AY2717" s="206"/>
      <c r="AZ2717" s="206"/>
      <c r="BA2717" s="206"/>
      <c r="BB2717" s="206"/>
      <c r="BC2717" s="206"/>
      <c r="BD2717" s="206"/>
      <c r="BE2717" s="206"/>
      <c r="BF2717" s="206"/>
      <c r="BG2717" s="206"/>
      <c r="BH2717" s="206"/>
      <c r="BI2717" s="206"/>
      <c r="BJ2717" s="206"/>
      <c r="BK2717" s="206"/>
      <c r="BL2717" s="206"/>
      <c r="BM2717" s="209"/>
      <c r="BN2717" s="203"/>
      <c r="BO2717" s="2"/>
    </row>
    <row r="2718" spans="1:67" ht="15" customHeight="1" x14ac:dyDescent="0.25">
      <c r="A2718" s="2"/>
      <c r="B2718" s="234"/>
      <c r="C2718" s="237"/>
      <c r="D2718" s="238"/>
      <c r="E2718" s="242"/>
      <c r="F2718" s="245"/>
      <c r="G2718" s="245"/>
      <c r="H2718" s="245"/>
      <c r="I2718" s="245"/>
      <c r="J2718" s="248"/>
      <c r="K2718" s="250"/>
      <c r="L2718" s="247"/>
      <c r="M2718" s="247"/>
      <c r="N2718" s="247"/>
      <c r="O2718" s="245"/>
      <c r="P2718" s="134" t="s">
        <v>26</v>
      </c>
      <c r="Q2718" s="89">
        <v>46195</v>
      </c>
      <c r="R2718" s="183">
        <v>46199</v>
      </c>
      <c r="S2718" s="89">
        <v>46353</v>
      </c>
      <c r="T2718" s="89">
        <v>46353</v>
      </c>
      <c r="U2718" s="89">
        <v>46353</v>
      </c>
      <c r="V2718" s="89">
        <v>46367</v>
      </c>
      <c r="W2718" s="89"/>
      <c r="X2718" s="89"/>
      <c r="Y2718" s="89"/>
      <c r="Z2718" s="89"/>
      <c r="AA2718" s="221"/>
      <c r="AB2718" s="221"/>
      <c r="AC2718" s="234"/>
      <c r="AD2718" s="221"/>
      <c r="AE2718" s="225"/>
      <c r="AF2718" s="226"/>
      <c r="AG2718" s="230"/>
      <c r="AH2718" s="230"/>
      <c r="AI2718" s="230"/>
      <c r="AJ2718" s="216"/>
      <c r="AK2718" s="216"/>
      <c r="AL2718" s="218"/>
      <c r="AM2718" s="213"/>
      <c r="AN2718" s="213"/>
      <c r="AO2718" s="213"/>
      <c r="AP2718" s="213"/>
      <c r="AQ2718" s="213"/>
      <c r="AR2718" s="213"/>
      <c r="AS2718" s="213"/>
      <c r="AT2718" s="207"/>
      <c r="AU2718" s="207"/>
      <c r="AV2718" s="207"/>
      <c r="AW2718" s="207"/>
      <c r="AX2718" s="207"/>
      <c r="AY2718" s="207"/>
      <c r="AZ2718" s="207"/>
      <c r="BA2718" s="207"/>
      <c r="BB2718" s="207"/>
      <c r="BC2718" s="207"/>
      <c r="BD2718" s="207"/>
      <c r="BE2718" s="207"/>
      <c r="BF2718" s="207"/>
      <c r="BG2718" s="207"/>
      <c r="BH2718" s="207"/>
      <c r="BI2718" s="207"/>
      <c r="BJ2718" s="207"/>
      <c r="BK2718" s="207"/>
      <c r="BL2718" s="207"/>
      <c r="BM2718" s="210"/>
      <c r="BN2718" s="204"/>
      <c r="BO2718" s="2"/>
    </row>
    <row r="2719" spans="1:67" ht="15" hidden="1" customHeight="1" x14ac:dyDescent="0.25">
      <c r="A2719" s="2"/>
      <c r="B2719" s="234"/>
      <c r="C2719" s="237"/>
      <c r="D2719" s="238"/>
      <c r="E2719" s="242"/>
      <c r="F2719" s="245"/>
      <c r="G2719" s="245"/>
      <c r="H2719" s="245"/>
      <c r="I2719" s="245"/>
      <c r="J2719" s="248"/>
      <c r="K2719" s="250"/>
      <c r="L2719" s="247"/>
      <c r="M2719" s="247"/>
      <c r="N2719" s="247"/>
      <c r="O2719" s="245"/>
      <c r="P2719" s="134" t="s">
        <v>262</v>
      </c>
      <c r="Q2719" s="89"/>
      <c r="R2719" s="89"/>
      <c r="S2719" s="89"/>
      <c r="T2719" s="89"/>
      <c r="U2719" s="89"/>
      <c r="V2719" s="89"/>
      <c r="W2719" s="89"/>
      <c r="X2719" s="89"/>
      <c r="Y2719" s="89"/>
      <c r="Z2719" s="89"/>
      <c r="AA2719" s="221"/>
      <c r="AB2719" s="221"/>
      <c r="AC2719" s="234"/>
      <c r="AD2719" s="221"/>
      <c r="AE2719" s="225"/>
      <c r="AF2719" s="226"/>
      <c r="AG2719" s="230"/>
      <c r="AH2719" s="230"/>
      <c r="AI2719" s="230"/>
      <c r="AJ2719" s="216"/>
      <c r="AK2719" s="216"/>
      <c r="AL2719" s="218"/>
      <c r="AM2719" s="213"/>
      <c r="AN2719" s="213"/>
      <c r="AO2719" s="213"/>
      <c r="AP2719" s="213"/>
      <c r="AQ2719" s="213"/>
      <c r="AR2719" s="213"/>
      <c r="AS2719" s="213"/>
      <c r="AT2719" s="207"/>
      <c r="AU2719" s="207"/>
      <c r="AV2719" s="207"/>
      <c r="AW2719" s="207"/>
      <c r="AX2719" s="207"/>
      <c r="AY2719" s="207"/>
      <c r="AZ2719" s="207"/>
      <c r="BA2719" s="207"/>
      <c r="BB2719" s="207"/>
      <c r="BC2719" s="207"/>
      <c r="BD2719" s="207"/>
      <c r="BE2719" s="207"/>
      <c r="BF2719" s="207"/>
      <c r="BG2719" s="207"/>
      <c r="BH2719" s="207"/>
      <c r="BI2719" s="207"/>
      <c r="BJ2719" s="207"/>
      <c r="BK2719" s="207"/>
      <c r="BL2719" s="207"/>
      <c r="BM2719" s="210"/>
      <c r="BN2719" s="204"/>
      <c r="BO2719" s="2"/>
    </row>
    <row r="2720" spans="1:67" ht="15" hidden="1" customHeight="1" x14ac:dyDescent="0.25">
      <c r="A2720" s="2"/>
      <c r="B2720" s="234"/>
      <c r="C2720" s="237"/>
      <c r="D2720" s="238"/>
      <c r="E2720" s="242"/>
      <c r="F2720" s="245"/>
      <c r="G2720" s="245"/>
      <c r="H2720" s="245"/>
      <c r="I2720" s="245"/>
      <c r="J2720" s="248"/>
      <c r="K2720" s="250"/>
      <c r="L2720" s="247"/>
      <c r="M2720" s="247"/>
      <c r="N2720" s="247"/>
      <c r="O2720" s="245"/>
      <c r="P2720" s="134" t="s">
        <v>263</v>
      </c>
      <c r="Q2720" s="89"/>
      <c r="R2720" s="89"/>
      <c r="S2720" s="89"/>
      <c r="T2720" s="89"/>
      <c r="U2720" s="89"/>
      <c r="V2720" s="89"/>
      <c r="W2720" s="89"/>
      <c r="X2720" s="89"/>
      <c r="Y2720" s="89"/>
      <c r="Z2720" s="89"/>
      <c r="AA2720" s="221"/>
      <c r="AB2720" s="221"/>
      <c r="AC2720" s="234"/>
      <c r="AD2720" s="221"/>
      <c r="AE2720" s="225"/>
      <c r="AF2720" s="226"/>
      <c r="AG2720" s="230"/>
      <c r="AH2720" s="230"/>
      <c r="AI2720" s="230"/>
      <c r="AJ2720" s="216"/>
      <c r="AK2720" s="216"/>
      <c r="AL2720" s="218"/>
      <c r="AM2720" s="213"/>
      <c r="AN2720" s="213"/>
      <c r="AO2720" s="213"/>
      <c r="AP2720" s="213"/>
      <c r="AQ2720" s="213"/>
      <c r="AR2720" s="213"/>
      <c r="AS2720" s="213"/>
      <c r="AT2720" s="207"/>
      <c r="AU2720" s="207"/>
      <c r="AV2720" s="207"/>
      <c r="AW2720" s="207"/>
      <c r="AX2720" s="207"/>
      <c r="AY2720" s="207"/>
      <c r="AZ2720" s="207"/>
      <c r="BA2720" s="207"/>
      <c r="BB2720" s="207"/>
      <c r="BC2720" s="207"/>
      <c r="BD2720" s="207"/>
      <c r="BE2720" s="207"/>
      <c r="BF2720" s="207"/>
      <c r="BG2720" s="207"/>
      <c r="BH2720" s="207"/>
      <c r="BI2720" s="207"/>
      <c r="BJ2720" s="207"/>
      <c r="BK2720" s="207"/>
      <c r="BL2720" s="207"/>
      <c r="BM2720" s="210"/>
      <c r="BN2720" s="204"/>
      <c r="BO2720" s="2"/>
    </row>
    <row r="2721" spans="1:67" ht="15" hidden="1" customHeight="1" x14ac:dyDescent="0.25">
      <c r="A2721" s="2"/>
      <c r="B2721" s="234"/>
      <c r="C2721" s="237"/>
      <c r="D2721" s="238"/>
      <c r="E2721" s="242"/>
      <c r="F2721" s="245"/>
      <c r="G2721" s="245"/>
      <c r="H2721" s="245"/>
      <c r="I2721" s="245"/>
      <c r="J2721" s="248"/>
      <c r="K2721" s="250"/>
      <c r="L2721" s="247"/>
      <c r="M2721" s="247"/>
      <c r="N2721" s="247"/>
      <c r="O2721" s="245"/>
      <c r="P2721" s="134" t="s">
        <v>27</v>
      </c>
      <c r="Q2721" s="89"/>
      <c r="R2721" s="89"/>
      <c r="S2721" s="89"/>
      <c r="T2721" s="89"/>
      <c r="U2721" s="89"/>
      <c r="V2721" s="89"/>
      <c r="W2721" s="89"/>
      <c r="X2721" s="89"/>
      <c r="Y2721" s="89"/>
      <c r="Z2721" s="89"/>
      <c r="AA2721" s="221"/>
      <c r="AB2721" s="221"/>
      <c r="AC2721" s="234"/>
      <c r="AD2721" s="221"/>
      <c r="AE2721" s="225"/>
      <c r="AF2721" s="226"/>
      <c r="AG2721" s="230"/>
      <c r="AH2721" s="230"/>
      <c r="AI2721" s="230"/>
      <c r="AJ2721" s="216"/>
      <c r="AK2721" s="216"/>
      <c r="AL2721" s="218"/>
      <c r="AM2721" s="213"/>
      <c r="AN2721" s="213"/>
      <c r="AO2721" s="213"/>
      <c r="AP2721" s="213"/>
      <c r="AQ2721" s="213"/>
      <c r="AR2721" s="213"/>
      <c r="AS2721" s="213"/>
      <c r="AT2721" s="207"/>
      <c r="AU2721" s="207"/>
      <c r="AV2721" s="207"/>
      <c r="AW2721" s="207"/>
      <c r="AX2721" s="207"/>
      <c r="AY2721" s="207"/>
      <c r="AZ2721" s="207"/>
      <c r="BA2721" s="207"/>
      <c r="BB2721" s="207"/>
      <c r="BC2721" s="207"/>
      <c r="BD2721" s="207"/>
      <c r="BE2721" s="207"/>
      <c r="BF2721" s="207"/>
      <c r="BG2721" s="207"/>
      <c r="BH2721" s="207"/>
      <c r="BI2721" s="207"/>
      <c r="BJ2721" s="207"/>
      <c r="BK2721" s="207"/>
      <c r="BL2721" s="207"/>
      <c r="BM2721" s="210"/>
      <c r="BN2721" s="204"/>
      <c r="BO2721" s="2"/>
    </row>
    <row r="2722" spans="1:67" ht="15" customHeight="1" x14ac:dyDescent="0.25">
      <c r="A2722" s="2"/>
      <c r="B2722" s="219"/>
      <c r="C2722" s="239"/>
      <c r="D2722" s="240"/>
      <c r="E2722" s="243"/>
      <c r="F2722" s="246"/>
      <c r="G2722" s="246"/>
      <c r="H2722" s="246"/>
      <c r="I2722" s="246"/>
      <c r="J2722" s="248"/>
      <c r="K2722" s="251"/>
      <c r="L2722" s="248"/>
      <c r="M2722" s="248"/>
      <c r="N2722" s="248"/>
      <c r="O2722" s="246"/>
      <c r="P2722" s="134" t="s">
        <v>28</v>
      </c>
      <c r="Q2722" s="182">
        <v>46195</v>
      </c>
      <c r="R2722" s="89"/>
      <c r="S2722" s="89"/>
      <c r="T2722" s="89"/>
      <c r="U2722" s="89"/>
      <c r="V2722" s="89"/>
      <c r="W2722" s="89"/>
      <c r="X2722" s="89"/>
      <c r="Y2722" s="89"/>
      <c r="Z2722" s="89"/>
      <c r="AA2722" s="232"/>
      <c r="AB2722" s="222"/>
      <c r="AC2722" s="252"/>
      <c r="AD2722" s="222"/>
      <c r="AE2722" s="227"/>
      <c r="AF2722" s="228"/>
      <c r="AG2722" s="231"/>
      <c r="AH2722" s="232"/>
      <c r="AI2722" s="232"/>
      <c r="AJ2722" s="217"/>
      <c r="AK2722" s="217"/>
      <c r="AL2722" s="219"/>
      <c r="AM2722" s="214"/>
      <c r="AN2722" s="214"/>
      <c r="AO2722" s="214"/>
      <c r="AP2722" s="214"/>
      <c r="AQ2722" s="214"/>
      <c r="AR2722" s="214"/>
      <c r="AS2722" s="214"/>
      <c r="AT2722" s="208"/>
      <c r="AU2722" s="208"/>
      <c r="AV2722" s="208"/>
      <c r="AW2722" s="208"/>
      <c r="AX2722" s="208"/>
      <c r="AY2722" s="208"/>
      <c r="AZ2722" s="208"/>
      <c r="BA2722" s="208"/>
      <c r="BB2722" s="208"/>
      <c r="BC2722" s="208"/>
      <c r="BD2722" s="208"/>
      <c r="BE2722" s="208"/>
      <c r="BF2722" s="208"/>
      <c r="BG2722" s="208"/>
      <c r="BH2722" s="208"/>
      <c r="BI2722" s="208"/>
      <c r="BJ2722" s="208"/>
      <c r="BK2722" s="208"/>
      <c r="BL2722" s="208"/>
      <c r="BM2722" s="211"/>
      <c r="BN2722" s="205"/>
      <c r="BO2722" s="2"/>
    </row>
    <row r="2723" spans="1:67" ht="15" hidden="1" customHeight="1" x14ac:dyDescent="0.25">
      <c r="A2723" s="2"/>
      <c r="B2723" s="233" t="s">
        <v>1732</v>
      </c>
      <c r="C2723" s="235" t="s">
        <v>1242</v>
      </c>
      <c r="D2723" s="236"/>
      <c r="E2723" s="241"/>
      <c r="F2723" s="244" t="s">
        <v>2144</v>
      </c>
      <c r="G2723" s="245"/>
      <c r="H2723" s="245"/>
      <c r="I2723" s="245" t="s">
        <v>2120</v>
      </c>
      <c r="J2723" s="247"/>
      <c r="K2723" s="249">
        <v>46195</v>
      </c>
      <c r="L2723" s="247" t="s">
        <v>475</v>
      </c>
      <c r="M2723" s="247">
        <v>1</v>
      </c>
      <c r="N2723" s="247"/>
      <c r="O2723" s="245" t="s">
        <v>1596</v>
      </c>
      <c r="P2723" s="135" t="s">
        <v>148</v>
      </c>
      <c r="Q2723" s="89"/>
      <c r="R2723" s="89"/>
      <c r="S2723" s="89"/>
      <c r="T2723" s="89"/>
      <c r="U2723" s="89"/>
      <c r="V2723" s="89"/>
      <c r="W2723" s="89"/>
      <c r="X2723" s="89"/>
      <c r="Y2723" s="89"/>
      <c r="Z2723" s="89"/>
      <c r="AA2723" s="220">
        <v>102</v>
      </c>
      <c r="AB2723" s="220"/>
      <c r="AC2723" s="233"/>
      <c r="AD2723" s="220"/>
      <c r="AE2723" s="223">
        <v>0</v>
      </c>
      <c r="AF2723" s="224"/>
      <c r="AG2723" s="229"/>
      <c r="AH2723" s="229">
        <v>0</v>
      </c>
      <c r="AI2723" s="229">
        <v>0.13631989735913611</v>
      </c>
      <c r="AJ2723" s="215"/>
      <c r="AK2723" s="215"/>
      <c r="AL2723" s="209" t="s">
        <v>1590</v>
      </c>
      <c r="AM2723" s="212"/>
      <c r="AN2723" s="212"/>
      <c r="AO2723" s="212"/>
      <c r="AP2723" s="212"/>
      <c r="AQ2723" s="212"/>
      <c r="AR2723" s="212"/>
      <c r="AS2723" s="212"/>
      <c r="AT2723" s="206"/>
      <c r="AU2723" s="206"/>
      <c r="AV2723" s="206"/>
      <c r="AW2723" s="206"/>
      <c r="AX2723" s="206"/>
      <c r="AY2723" s="206"/>
      <c r="AZ2723" s="206"/>
      <c r="BA2723" s="206"/>
      <c r="BB2723" s="206"/>
      <c r="BC2723" s="206"/>
      <c r="BD2723" s="206"/>
      <c r="BE2723" s="206"/>
      <c r="BF2723" s="206"/>
      <c r="BG2723" s="206"/>
      <c r="BH2723" s="206"/>
      <c r="BI2723" s="206"/>
      <c r="BJ2723" s="206"/>
      <c r="BK2723" s="206"/>
      <c r="BL2723" s="206"/>
      <c r="BM2723" s="209"/>
      <c r="BN2723" s="203"/>
      <c r="BO2723" s="2"/>
    </row>
    <row r="2724" spans="1:67" ht="15" customHeight="1" x14ac:dyDescent="0.25">
      <c r="A2724" s="2"/>
      <c r="B2724" s="234"/>
      <c r="C2724" s="237"/>
      <c r="D2724" s="238"/>
      <c r="E2724" s="242"/>
      <c r="F2724" s="245"/>
      <c r="G2724" s="245"/>
      <c r="H2724" s="245"/>
      <c r="I2724" s="245"/>
      <c r="J2724" s="248"/>
      <c r="K2724" s="250"/>
      <c r="L2724" s="247"/>
      <c r="M2724" s="247"/>
      <c r="N2724" s="247"/>
      <c r="O2724" s="245"/>
      <c r="P2724" s="134" t="s">
        <v>26</v>
      </c>
      <c r="Q2724" s="89">
        <v>46195</v>
      </c>
      <c r="R2724" s="183">
        <v>46199</v>
      </c>
      <c r="S2724" s="89">
        <v>46353</v>
      </c>
      <c r="T2724" s="89">
        <v>46353</v>
      </c>
      <c r="U2724" s="89">
        <v>46353</v>
      </c>
      <c r="V2724" s="89">
        <v>46367</v>
      </c>
      <c r="W2724" s="89"/>
      <c r="X2724" s="89"/>
      <c r="Y2724" s="89"/>
      <c r="Z2724" s="89"/>
      <c r="AA2724" s="221"/>
      <c r="AB2724" s="221"/>
      <c r="AC2724" s="234"/>
      <c r="AD2724" s="221"/>
      <c r="AE2724" s="225"/>
      <c r="AF2724" s="226"/>
      <c r="AG2724" s="230"/>
      <c r="AH2724" s="230"/>
      <c r="AI2724" s="230"/>
      <c r="AJ2724" s="216"/>
      <c r="AK2724" s="216"/>
      <c r="AL2724" s="218"/>
      <c r="AM2724" s="213"/>
      <c r="AN2724" s="213"/>
      <c r="AO2724" s="213"/>
      <c r="AP2724" s="213"/>
      <c r="AQ2724" s="213"/>
      <c r="AR2724" s="213"/>
      <c r="AS2724" s="213"/>
      <c r="AT2724" s="207"/>
      <c r="AU2724" s="207"/>
      <c r="AV2724" s="207"/>
      <c r="AW2724" s="207"/>
      <c r="AX2724" s="207"/>
      <c r="AY2724" s="207"/>
      <c r="AZ2724" s="207"/>
      <c r="BA2724" s="207"/>
      <c r="BB2724" s="207"/>
      <c r="BC2724" s="207"/>
      <c r="BD2724" s="207"/>
      <c r="BE2724" s="207"/>
      <c r="BF2724" s="207"/>
      <c r="BG2724" s="207"/>
      <c r="BH2724" s="207"/>
      <c r="BI2724" s="207"/>
      <c r="BJ2724" s="207"/>
      <c r="BK2724" s="207"/>
      <c r="BL2724" s="207"/>
      <c r="BM2724" s="210"/>
      <c r="BN2724" s="204"/>
      <c r="BO2724" s="2"/>
    </row>
    <row r="2725" spans="1:67" ht="15" hidden="1" customHeight="1" x14ac:dyDescent="0.25">
      <c r="A2725" s="2"/>
      <c r="B2725" s="234"/>
      <c r="C2725" s="237"/>
      <c r="D2725" s="238"/>
      <c r="E2725" s="242"/>
      <c r="F2725" s="245"/>
      <c r="G2725" s="245"/>
      <c r="H2725" s="245"/>
      <c r="I2725" s="245"/>
      <c r="J2725" s="248"/>
      <c r="K2725" s="250"/>
      <c r="L2725" s="247"/>
      <c r="M2725" s="247"/>
      <c r="N2725" s="247"/>
      <c r="O2725" s="245"/>
      <c r="P2725" s="134" t="s">
        <v>262</v>
      </c>
      <c r="Q2725" s="89"/>
      <c r="R2725" s="89"/>
      <c r="S2725" s="89"/>
      <c r="T2725" s="89"/>
      <c r="U2725" s="89"/>
      <c r="V2725" s="89"/>
      <c r="W2725" s="89"/>
      <c r="X2725" s="89"/>
      <c r="Y2725" s="89"/>
      <c r="Z2725" s="89"/>
      <c r="AA2725" s="221"/>
      <c r="AB2725" s="221"/>
      <c r="AC2725" s="234"/>
      <c r="AD2725" s="221"/>
      <c r="AE2725" s="225"/>
      <c r="AF2725" s="226"/>
      <c r="AG2725" s="230"/>
      <c r="AH2725" s="230"/>
      <c r="AI2725" s="230"/>
      <c r="AJ2725" s="216"/>
      <c r="AK2725" s="216"/>
      <c r="AL2725" s="218"/>
      <c r="AM2725" s="213"/>
      <c r="AN2725" s="213"/>
      <c r="AO2725" s="213"/>
      <c r="AP2725" s="213"/>
      <c r="AQ2725" s="213"/>
      <c r="AR2725" s="213"/>
      <c r="AS2725" s="213"/>
      <c r="AT2725" s="207"/>
      <c r="AU2725" s="207"/>
      <c r="AV2725" s="207"/>
      <c r="AW2725" s="207"/>
      <c r="AX2725" s="207"/>
      <c r="AY2725" s="207"/>
      <c r="AZ2725" s="207"/>
      <c r="BA2725" s="207"/>
      <c r="BB2725" s="207"/>
      <c r="BC2725" s="207"/>
      <c r="BD2725" s="207"/>
      <c r="BE2725" s="207"/>
      <c r="BF2725" s="207"/>
      <c r="BG2725" s="207"/>
      <c r="BH2725" s="207"/>
      <c r="BI2725" s="207"/>
      <c r="BJ2725" s="207"/>
      <c r="BK2725" s="207"/>
      <c r="BL2725" s="207"/>
      <c r="BM2725" s="210"/>
      <c r="BN2725" s="204"/>
      <c r="BO2725" s="2"/>
    </row>
    <row r="2726" spans="1:67" ht="15" hidden="1" customHeight="1" x14ac:dyDescent="0.25">
      <c r="A2726" s="2"/>
      <c r="B2726" s="234"/>
      <c r="C2726" s="237"/>
      <c r="D2726" s="238"/>
      <c r="E2726" s="242"/>
      <c r="F2726" s="245"/>
      <c r="G2726" s="245"/>
      <c r="H2726" s="245"/>
      <c r="I2726" s="245"/>
      <c r="J2726" s="248"/>
      <c r="K2726" s="250"/>
      <c r="L2726" s="247"/>
      <c r="M2726" s="247"/>
      <c r="N2726" s="247"/>
      <c r="O2726" s="245"/>
      <c r="P2726" s="134" t="s">
        <v>263</v>
      </c>
      <c r="Q2726" s="89"/>
      <c r="R2726" s="89"/>
      <c r="S2726" s="89"/>
      <c r="T2726" s="89"/>
      <c r="U2726" s="89"/>
      <c r="V2726" s="89"/>
      <c r="W2726" s="89"/>
      <c r="X2726" s="89"/>
      <c r="Y2726" s="89"/>
      <c r="Z2726" s="89"/>
      <c r="AA2726" s="221"/>
      <c r="AB2726" s="221"/>
      <c r="AC2726" s="234"/>
      <c r="AD2726" s="221"/>
      <c r="AE2726" s="225"/>
      <c r="AF2726" s="226"/>
      <c r="AG2726" s="230"/>
      <c r="AH2726" s="230"/>
      <c r="AI2726" s="230"/>
      <c r="AJ2726" s="216"/>
      <c r="AK2726" s="216"/>
      <c r="AL2726" s="218"/>
      <c r="AM2726" s="213"/>
      <c r="AN2726" s="213"/>
      <c r="AO2726" s="213"/>
      <c r="AP2726" s="213"/>
      <c r="AQ2726" s="213"/>
      <c r="AR2726" s="213"/>
      <c r="AS2726" s="213"/>
      <c r="AT2726" s="207"/>
      <c r="AU2726" s="207"/>
      <c r="AV2726" s="207"/>
      <c r="AW2726" s="207"/>
      <c r="AX2726" s="207"/>
      <c r="AY2726" s="207"/>
      <c r="AZ2726" s="207"/>
      <c r="BA2726" s="207"/>
      <c r="BB2726" s="207"/>
      <c r="BC2726" s="207"/>
      <c r="BD2726" s="207"/>
      <c r="BE2726" s="207"/>
      <c r="BF2726" s="207"/>
      <c r="BG2726" s="207"/>
      <c r="BH2726" s="207"/>
      <c r="BI2726" s="207"/>
      <c r="BJ2726" s="207"/>
      <c r="BK2726" s="207"/>
      <c r="BL2726" s="207"/>
      <c r="BM2726" s="210"/>
      <c r="BN2726" s="204"/>
      <c r="BO2726" s="2"/>
    </row>
    <row r="2727" spans="1:67" ht="15" hidden="1" customHeight="1" x14ac:dyDescent="0.25">
      <c r="A2727" s="2"/>
      <c r="B2727" s="234"/>
      <c r="C2727" s="237"/>
      <c r="D2727" s="238"/>
      <c r="E2727" s="242"/>
      <c r="F2727" s="245"/>
      <c r="G2727" s="245"/>
      <c r="H2727" s="245"/>
      <c r="I2727" s="245"/>
      <c r="J2727" s="248"/>
      <c r="K2727" s="250"/>
      <c r="L2727" s="247"/>
      <c r="M2727" s="247"/>
      <c r="N2727" s="247"/>
      <c r="O2727" s="245"/>
      <c r="P2727" s="134" t="s">
        <v>27</v>
      </c>
      <c r="Q2727" s="89"/>
      <c r="R2727" s="89"/>
      <c r="S2727" s="89"/>
      <c r="T2727" s="89"/>
      <c r="U2727" s="89"/>
      <c r="V2727" s="89"/>
      <c r="W2727" s="89"/>
      <c r="X2727" s="89"/>
      <c r="Y2727" s="89"/>
      <c r="Z2727" s="89"/>
      <c r="AA2727" s="221"/>
      <c r="AB2727" s="221"/>
      <c r="AC2727" s="234"/>
      <c r="AD2727" s="221"/>
      <c r="AE2727" s="225"/>
      <c r="AF2727" s="226"/>
      <c r="AG2727" s="230"/>
      <c r="AH2727" s="230"/>
      <c r="AI2727" s="230"/>
      <c r="AJ2727" s="216"/>
      <c r="AK2727" s="216"/>
      <c r="AL2727" s="218"/>
      <c r="AM2727" s="213"/>
      <c r="AN2727" s="213"/>
      <c r="AO2727" s="213"/>
      <c r="AP2727" s="213"/>
      <c r="AQ2727" s="213"/>
      <c r="AR2727" s="213"/>
      <c r="AS2727" s="213"/>
      <c r="AT2727" s="207"/>
      <c r="AU2727" s="207"/>
      <c r="AV2727" s="207"/>
      <c r="AW2727" s="207"/>
      <c r="AX2727" s="207"/>
      <c r="AY2727" s="207"/>
      <c r="AZ2727" s="207"/>
      <c r="BA2727" s="207"/>
      <c r="BB2727" s="207"/>
      <c r="BC2727" s="207"/>
      <c r="BD2727" s="207"/>
      <c r="BE2727" s="207"/>
      <c r="BF2727" s="207"/>
      <c r="BG2727" s="207"/>
      <c r="BH2727" s="207"/>
      <c r="BI2727" s="207"/>
      <c r="BJ2727" s="207"/>
      <c r="BK2727" s="207"/>
      <c r="BL2727" s="207"/>
      <c r="BM2727" s="210"/>
      <c r="BN2727" s="204"/>
      <c r="BO2727" s="2"/>
    </row>
    <row r="2728" spans="1:67" ht="15" customHeight="1" x14ac:dyDescent="0.25">
      <c r="A2728" s="2"/>
      <c r="B2728" s="219"/>
      <c r="C2728" s="239"/>
      <c r="D2728" s="240"/>
      <c r="E2728" s="243"/>
      <c r="F2728" s="246"/>
      <c r="G2728" s="246"/>
      <c r="H2728" s="246"/>
      <c r="I2728" s="246"/>
      <c r="J2728" s="248"/>
      <c r="K2728" s="251"/>
      <c r="L2728" s="248"/>
      <c r="M2728" s="248"/>
      <c r="N2728" s="248"/>
      <c r="O2728" s="246"/>
      <c r="P2728" s="134" t="s">
        <v>28</v>
      </c>
      <c r="Q2728" s="182">
        <v>46195</v>
      </c>
      <c r="R2728" s="89"/>
      <c r="S2728" s="89"/>
      <c r="T2728" s="89"/>
      <c r="U2728" s="89"/>
      <c r="V2728" s="89"/>
      <c r="W2728" s="89"/>
      <c r="X2728" s="89"/>
      <c r="Y2728" s="89"/>
      <c r="Z2728" s="89"/>
      <c r="AA2728" s="232"/>
      <c r="AB2728" s="222"/>
      <c r="AC2728" s="252"/>
      <c r="AD2728" s="222"/>
      <c r="AE2728" s="227"/>
      <c r="AF2728" s="228"/>
      <c r="AG2728" s="231"/>
      <c r="AH2728" s="232"/>
      <c r="AI2728" s="232"/>
      <c r="AJ2728" s="217"/>
      <c r="AK2728" s="217"/>
      <c r="AL2728" s="219"/>
      <c r="AM2728" s="214"/>
      <c r="AN2728" s="214"/>
      <c r="AO2728" s="214"/>
      <c r="AP2728" s="214"/>
      <c r="AQ2728" s="214"/>
      <c r="AR2728" s="214"/>
      <c r="AS2728" s="214"/>
      <c r="AT2728" s="208"/>
      <c r="AU2728" s="208"/>
      <c r="AV2728" s="208"/>
      <c r="AW2728" s="208"/>
      <c r="AX2728" s="208"/>
      <c r="AY2728" s="208"/>
      <c r="AZ2728" s="208"/>
      <c r="BA2728" s="208"/>
      <c r="BB2728" s="208"/>
      <c r="BC2728" s="208"/>
      <c r="BD2728" s="208"/>
      <c r="BE2728" s="208"/>
      <c r="BF2728" s="208"/>
      <c r="BG2728" s="208"/>
      <c r="BH2728" s="208"/>
      <c r="BI2728" s="208"/>
      <c r="BJ2728" s="208"/>
      <c r="BK2728" s="208"/>
      <c r="BL2728" s="208"/>
      <c r="BM2728" s="211"/>
      <c r="BN2728" s="205"/>
      <c r="BO2728" s="2"/>
    </row>
    <row r="2729" spans="1:67" ht="15" hidden="1" customHeight="1" x14ac:dyDescent="0.25">
      <c r="A2729" s="2"/>
      <c r="B2729" s="233" t="s">
        <v>1732</v>
      </c>
      <c r="C2729" s="235" t="s">
        <v>1244</v>
      </c>
      <c r="D2729" s="236"/>
      <c r="E2729" s="241"/>
      <c r="F2729" s="244" t="s">
        <v>2145</v>
      </c>
      <c r="G2729" s="245"/>
      <c r="H2729" s="245"/>
      <c r="I2729" s="245" t="s">
        <v>2120</v>
      </c>
      <c r="J2729" s="247"/>
      <c r="K2729" s="249">
        <v>46195</v>
      </c>
      <c r="L2729" s="247" t="s">
        <v>475</v>
      </c>
      <c r="M2729" s="247">
        <v>1</v>
      </c>
      <c r="N2729" s="247"/>
      <c r="O2729" s="245" t="s">
        <v>1596</v>
      </c>
      <c r="P2729" s="135" t="s">
        <v>148</v>
      </c>
      <c r="Q2729" s="89"/>
      <c r="R2729" s="89"/>
      <c r="S2729" s="89"/>
      <c r="T2729" s="89"/>
      <c r="U2729" s="89"/>
      <c r="V2729" s="89"/>
      <c r="W2729" s="89"/>
      <c r="X2729" s="89"/>
      <c r="Y2729" s="89"/>
      <c r="Z2729" s="89"/>
      <c r="AA2729" s="220">
        <v>102</v>
      </c>
      <c r="AB2729" s="220"/>
      <c r="AC2729" s="233"/>
      <c r="AD2729" s="220"/>
      <c r="AE2729" s="223">
        <v>0</v>
      </c>
      <c r="AF2729" s="224"/>
      <c r="AG2729" s="229"/>
      <c r="AH2729" s="229">
        <v>0</v>
      </c>
      <c r="AI2729" s="229">
        <v>0.13631989735913611</v>
      </c>
      <c r="AJ2729" s="215"/>
      <c r="AK2729" s="215"/>
      <c r="AL2729" s="209" t="s">
        <v>1590</v>
      </c>
      <c r="AM2729" s="212"/>
      <c r="AN2729" s="212"/>
      <c r="AO2729" s="212"/>
      <c r="AP2729" s="212"/>
      <c r="AQ2729" s="212"/>
      <c r="AR2729" s="212"/>
      <c r="AS2729" s="212"/>
      <c r="AT2729" s="206"/>
      <c r="AU2729" s="206"/>
      <c r="AV2729" s="206"/>
      <c r="AW2729" s="206"/>
      <c r="AX2729" s="206"/>
      <c r="AY2729" s="206"/>
      <c r="AZ2729" s="206"/>
      <c r="BA2729" s="206"/>
      <c r="BB2729" s="206"/>
      <c r="BC2729" s="206"/>
      <c r="BD2729" s="206"/>
      <c r="BE2729" s="206"/>
      <c r="BF2729" s="206"/>
      <c r="BG2729" s="206"/>
      <c r="BH2729" s="206"/>
      <c r="BI2729" s="206"/>
      <c r="BJ2729" s="206"/>
      <c r="BK2729" s="206"/>
      <c r="BL2729" s="206"/>
      <c r="BM2729" s="209"/>
      <c r="BN2729" s="203"/>
      <c r="BO2729" s="2"/>
    </row>
    <row r="2730" spans="1:67" ht="15" customHeight="1" x14ac:dyDescent="0.25">
      <c r="A2730" s="2"/>
      <c r="B2730" s="234"/>
      <c r="C2730" s="237"/>
      <c r="D2730" s="238"/>
      <c r="E2730" s="242"/>
      <c r="F2730" s="245"/>
      <c r="G2730" s="245"/>
      <c r="H2730" s="245"/>
      <c r="I2730" s="245"/>
      <c r="J2730" s="248"/>
      <c r="K2730" s="250"/>
      <c r="L2730" s="247"/>
      <c r="M2730" s="247"/>
      <c r="N2730" s="247"/>
      <c r="O2730" s="245"/>
      <c r="P2730" s="134" t="s">
        <v>26</v>
      </c>
      <c r="Q2730" s="89">
        <v>46195</v>
      </c>
      <c r="R2730" s="183">
        <v>46199</v>
      </c>
      <c r="S2730" s="89">
        <v>46353</v>
      </c>
      <c r="T2730" s="89">
        <v>46353</v>
      </c>
      <c r="U2730" s="89">
        <v>46353</v>
      </c>
      <c r="V2730" s="89">
        <v>46367</v>
      </c>
      <c r="W2730" s="89"/>
      <c r="X2730" s="89"/>
      <c r="Y2730" s="89"/>
      <c r="Z2730" s="89"/>
      <c r="AA2730" s="221"/>
      <c r="AB2730" s="221"/>
      <c r="AC2730" s="234"/>
      <c r="AD2730" s="221"/>
      <c r="AE2730" s="225"/>
      <c r="AF2730" s="226"/>
      <c r="AG2730" s="230"/>
      <c r="AH2730" s="230"/>
      <c r="AI2730" s="230"/>
      <c r="AJ2730" s="216"/>
      <c r="AK2730" s="216"/>
      <c r="AL2730" s="218"/>
      <c r="AM2730" s="213"/>
      <c r="AN2730" s="213"/>
      <c r="AO2730" s="213"/>
      <c r="AP2730" s="213"/>
      <c r="AQ2730" s="213"/>
      <c r="AR2730" s="213"/>
      <c r="AS2730" s="213"/>
      <c r="AT2730" s="207"/>
      <c r="AU2730" s="207"/>
      <c r="AV2730" s="207"/>
      <c r="AW2730" s="207"/>
      <c r="AX2730" s="207"/>
      <c r="AY2730" s="207"/>
      <c r="AZ2730" s="207"/>
      <c r="BA2730" s="207"/>
      <c r="BB2730" s="207"/>
      <c r="BC2730" s="207"/>
      <c r="BD2730" s="207"/>
      <c r="BE2730" s="207"/>
      <c r="BF2730" s="207"/>
      <c r="BG2730" s="207"/>
      <c r="BH2730" s="207"/>
      <c r="BI2730" s="207"/>
      <c r="BJ2730" s="207"/>
      <c r="BK2730" s="207"/>
      <c r="BL2730" s="207"/>
      <c r="BM2730" s="210"/>
      <c r="BN2730" s="204"/>
      <c r="BO2730" s="2"/>
    </row>
    <row r="2731" spans="1:67" ht="15" hidden="1" customHeight="1" x14ac:dyDescent="0.25">
      <c r="A2731" s="2"/>
      <c r="B2731" s="234"/>
      <c r="C2731" s="237"/>
      <c r="D2731" s="238"/>
      <c r="E2731" s="242"/>
      <c r="F2731" s="245"/>
      <c r="G2731" s="245"/>
      <c r="H2731" s="245"/>
      <c r="I2731" s="245"/>
      <c r="J2731" s="248"/>
      <c r="K2731" s="250"/>
      <c r="L2731" s="247"/>
      <c r="M2731" s="247"/>
      <c r="N2731" s="247"/>
      <c r="O2731" s="245"/>
      <c r="P2731" s="134" t="s">
        <v>262</v>
      </c>
      <c r="Q2731" s="89"/>
      <c r="R2731" s="89"/>
      <c r="S2731" s="89"/>
      <c r="T2731" s="89"/>
      <c r="U2731" s="89"/>
      <c r="V2731" s="89"/>
      <c r="W2731" s="89"/>
      <c r="X2731" s="89"/>
      <c r="Y2731" s="89"/>
      <c r="Z2731" s="89"/>
      <c r="AA2731" s="221"/>
      <c r="AB2731" s="221"/>
      <c r="AC2731" s="234"/>
      <c r="AD2731" s="221"/>
      <c r="AE2731" s="225"/>
      <c r="AF2731" s="226"/>
      <c r="AG2731" s="230"/>
      <c r="AH2731" s="230"/>
      <c r="AI2731" s="230"/>
      <c r="AJ2731" s="216"/>
      <c r="AK2731" s="216"/>
      <c r="AL2731" s="218"/>
      <c r="AM2731" s="213"/>
      <c r="AN2731" s="213"/>
      <c r="AO2731" s="213"/>
      <c r="AP2731" s="213"/>
      <c r="AQ2731" s="213"/>
      <c r="AR2731" s="213"/>
      <c r="AS2731" s="213"/>
      <c r="AT2731" s="207"/>
      <c r="AU2731" s="207"/>
      <c r="AV2731" s="207"/>
      <c r="AW2731" s="207"/>
      <c r="AX2731" s="207"/>
      <c r="AY2731" s="207"/>
      <c r="AZ2731" s="207"/>
      <c r="BA2731" s="207"/>
      <c r="BB2731" s="207"/>
      <c r="BC2731" s="207"/>
      <c r="BD2731" s="207"/>
      <c r="BE2731" s="207"/>
      <c r="BF2731" s="207"/>
      <c r="BG2731" s="207"/>
      <c r="BH2731" s="207"/>
      <c r="BI2731" s="207"/>
      <c r="BJ2731" s="207"/>
      <c r="BK2731" s="207"/>
      <c r="BL2731" s="207"/>
      <c r="BM2731" s="210"/>
      <c r="BN2731" s="204"/>
      <c r="BO2731" s="2"/>
    </row>
    <row r="2732" spans="1:67" ht="15" hidden="1" customHeight="1" x14ac:dyDescent="0.25">
      <c r="A2732" s="2"/>
      <c r="B2732" s="234"/>
      <c r="C2732" s="237"/>
      <c r="D2732" s="238"/>
      <c r="E2732" s="242"/>
      <c r="F2732" s="245"/>
      <c r="G2732" s="245"/>
      <c r="H2732" s="245"/>
      <c r="I2732" s="245"/>
      <c r="J2732" s="248"/>
      <c r="K2732" s="250"/>
      <c r="L2732" s="247"/>
      <c r="M2732" s="247"/>
      <c r="N2732" s="247"/>
      <c r="O2732" s="245"/>
      <c r="P2732" s="134" t="s">
        <v>263</v>
      </c>
      <c r="Q2732" s="89"/>
      <c r="R2732" s="89"/>
      <c r="S2732" s="89"/>
      <c r="T2732" s="89"/>
      <c r="U2732" s="89"/>
      <c r="V2732" s="89"/>
      <c r="W2732" s="89"/>
      <c r="X2732" s="89"/>
      <c r="Y2732" s="89"/>
      <c r="Z2732" s="89"/>
      <c r="AA2732" s="221"/>
      <c r="AB2732" s="221"/>
      <c r="AC2732" s="234"/>
      <c r="AD2732" s="221"/>
      <c r="AE2732" s="225"/>
      <c r="AF2732" s="226"/>
      <c r="AG2732" s="230"/>
      <c r="AH2732" s="230"/>
      <c r="AI2732" s="230"/>
      <c r="AJ2732" s="216"/>
      <c r="AK2732" s="216"/>
      <c r="AL2732" s="218"/>
      <c r="AM2732" s="213"/>
      <c r="AN2732" s="213"/>
      <c r="AO2732" s="213"/>
      <c r="AP2732" s="213"/>
      <c r="AQ2732" s="213"/>
      <c r="AR2732" s="213"/>
      <c r="AS2732" s="213"/>
      <c r="AT2732" s="207"/>
      <c r="AU2732" s="207"/>
      <c r="AV2732" s="207"/>
      <c r="AW2732" s="207"/>
      <c r="AX2732" s="207"/>
      <c r="AY2732" s="207"/>
      <c r="AZ2732" s="207"/>
      <c r="BA2732" s="207"/>
      <c r="BB2732" s="207"/>
      <c r="BC2732" s="207"/>
      <c r="BD2732" s="207"/>
      <c r="BE2732" s="207"/>
      <c r="BF2732" s="207"/>
      <c r="BG2732" s="207"/>
      <c r="BH2732" s="207"/>
      <c r="BI2732" s="207"/>
      <c r="BJ2732" s="207"/>
      <c r="BK2732" s="207"/>
      <c r="BL2732" s="207"/>
      <c r="BM2732" s="210"/>
      <c r="BN2732" s="204"/>
      <c r="BO2732" s="2"/>
    </row>
    <row r="2733" spans="1:67" ht="15" hidden="1" customHeight="1" x14ac:dyDescent="0.25">
      <c r="A2733" s="2"/>
      <c r="B2733" s="234"/>
      <c r="C2733" s="237"/>
      <c r="D2733" s="238"/>
      <c r="E2733" s="242"/>
      <c r="F2733" s="245"/>
      <c r="G2733" s="245"/>
      <c r="H2733" s="245"/>
      <c r="I2733" s="245"/>
      <c r="J2733" s="248"/>
      <c r="K2733" s="250"/>
      <c r="L2733" s="247"/>
      <c r="M2733" s="247"/>
      <c r="N2733" s="247"/>
      <c r="O2733" s="245"/>
      <c r="P2733" s="134" t="s">
        <v>27</v>
      </c>
      <c r="Q2733" s="89"/>
      <c r="R2733" s="89"/>
      <c r="S2733" s="89"/>
      <c r="T2733" s="89"/>
      <c r="U2733" s="89"/>
      <c r="V2733" s="89"/>
      <c r="W2733" s="89"/>
      <c r="X2733" s="89"/>
      <c r="Y2733" s="89"/>
      <c r="Z2733" s="89"/>
      <c r="AA2733" s="221"/>
      <c r="AB2733" s="221"/>
      <c r="AC2733" s="234"/>
      <c r="AD2733" s="221"/>
      <c r="AE2733" s="225"/>
      <c r="AF2733" s="226"/>
      <c r="AG2733" s="230"/>
      <c r="AH2733" s="230"/>
      <c r="AI2733" s="230"/>
      <c r="AJ2733" s="216"/>
      <c r="AK2733" s="216"/>
      <c r="AL2733" s="218"/>
      <c r="AM2733" s="213"/>
      <c r="AN2733" s="213"/>
      <c r="AO2733" s="213"/>
      <c r="AP2733" s="213"/>
      <c r="AQ2733" s="213"/>
      <c r="AR2733" s="213"/>
      <c r="AS2733" s="213"/>
      <c r="AT2733" s="207"/>
      <c r="AU2733" s="207"/>
      <c r="AV2733" s="207"/>
      <c r="AW2733" s="207"/>
      <c r="AX2733" s="207"/>
      <c r="AY2733" s="207"/>
      <c r="AZ2733" s="207"/>
      <c r="BA2733" s="207"/>
      <c r="BB2733" s="207"/>
      <c r="BC2733" s="207"/>
      <c r="BD2733" s="207"/>
      <c r="BE2733" s="207"/>
      <c r="BF2733" s="207"/>
      <c r="BG2733" s="207"/>
      <c r="BH2733" s="207"/>
      <c r="BI2733" s="207"/>
      <c r="BJ2733" s="207"/>
      <c r="BK2733" s="207"/>
      <c r="BL2733" s="207"/>
      <c r="BM2733" s="210"/>
      <c r="BN2733" s="204"/>
      <c r="BO2733" s="2"/>
    </row>
    <row r="2734" spans="1:67" ht="15" customHeight="1" x14ac:dyDescent="0.25">
      <c r="A2734" s="2"/>
      <c r="B2734" s="219"/>
      <c r="C2734" s="239"/>
      <c r="D2734" s="240"/>
      <c r="E2734" s="243"/>
      <c r="F2734" s="246"/>
      <c r="G2734" s="246"/>
      <c r="H2734" s="246"/>
      <c r="I2734" s="246"/>
      <c r="J2734" s="248"/>
      <c r="K2734" s="251"/>
      <c r="L2734" s="248"/>
      <c r="M2734" s="248"/>
      <c r="N2734" s="248"/>
      <c r="O2734" s="246"/>
      <c r="P2734" s="134" t="s">
        <v>28</v>
      </c>
      <c r="Q2734" s="182">
        <v>46195</v>
      </c>
      <c r="R2734" s="89"/>
      <c r="S2734" s="89"/>
      <c r="T2734" s="89"/>
      <c r="U2734" s="89"/>
      <c r="V2734" s="89"/>
      <c r="W2734" s="89"/>
      <c r="X2734" s="89"/>
      <c r="Y2734" s="89"/>
      <c r="Z2734" s="89"/>
      <c r="AA2734" s="232"/>
      <c r="AB2734" s="222"/>
      <c r="AC2734" s="252"/>
      <c r="AD2734" s="222"/>
      <c r="AE2734" s="227"/>
      <c r="AF2734" s="228"/>
      <c r="AG2734" s="231"/>
      <c r="AH2734" s="232"/>
      <c r="AI2734" s="232"/>
      <c r="AJ2734" s="217"/>
      <c r="AK2734" s="217"/>
      <c r="AL2734" s="219"/>
      <c r="AM2734" s="214"/>
      <c r="AN2734" s="214"/>
      <c r="AO2734" s="214"/>
      <c r="AP2734" s="214"/>
      <c r="AQ2734" s="214"/>
      <c r="AR2734" s="214"/>
      <c r="AS2734" s="214"/>
      <c r="AT2734" s="208"/>
      <c r="AU2734" s="208"/>
      <c r="AV2734" s="208"/>
      <c r="AW2734" s="208"/>
      <c r="AX2734" s="208"/>
      <c r="AY2734" s="208"/>
      <c r="AZ2734" s="208"/>
      <c r="BA2734" s="208"/>
      <c r="BB2734" s="208"/>
      <c r="BC2734" s="208"/>
      <c r="BD2734" s="208"/>
      <c r="BE2734" s="208"/>
      <c r="BF2734" s="208"/>
      <c r="BG2734" s="208"/>
      <c r="BH2734" s="208"/>
      <c r="BI2734" s="208"/>
      <c r="BJ2734" s="208"/>
      <c r="BK2734" s="208"/>
      <c r="BL2734" s="208"/>
      <c r="BM2734" s="211"/>
      <c r="BN2734" s="205"/>
      <c r="BO2734" s="2"/>
    </row>
    <row r="2735" spans="1:67" ht="15" hidden="1" customHeight="1" x14ac:dyDescent="0.25">
      <c r="A2735" s="2"/>
      <c r="B2735" s="233" t="s">
        <v>1732</v>
      </c>
      <c r="C2735" s="235" t="s">
        <v>1246</v>
      </c>
      <c r="D2735" s="236"/>
      <c r="E2735" s="241"/>
      <c r="F2735" s="244" t="s">
        <v>2146</v>
      </c>
      <c r="G2735" s="245"/>
      <c r="H2735" s="245"/>
      <c r="I2735" s="245" t="s">
        <v>2120</v>
      </c>
      <c r="J2735" s="247"/>
      <c r="K2735" s="249">
        <v>46195</v>
      </c>
      <c r="L2735" s="247" t="s">
        <v>475</v>
      </c>
      <c r="M2735" s="247">
        <v>1</v>
      </c>
      <c r="N2735" s="247"/>
      <c r="O2735" s="245" t="s">
        <v>1596</v>
      </c>
      <c r="P2735" s="135" t="s">
        <v>148</v>
      </c>
      <c r="Q2735" s="89"/>
      <c r="R2735" s="89"/>
      <c r="S2735" s="89"/>
      <c r="T2735" s="89"/>
      <c r="U2735" s="89"/>
      <c r="V2735" s="89"/>
      <c r="W2735" s="89"/>
      <c r="X2735" s="89"/>
      <c r="Y2735" s="89"/>
      <c r="Z2735" s="89"/>
      <c r="AA2735" s="220">
        <v>102</v>
      </c>
      <c r="AB2735" s="220"/>
      <c r="AC2735" s="233"/>
      <c r="AD2735" s="220"/>
      <c r="AE2735" s="223">
        <v>0</v>
      </c>
      <c r="AF2735" s="224"/>
      <c r="AG2735" s="229"/>
      <c r="AH2735" s="229">
        <v>0</v>
      </c>
      <c r="AI2735" s="229">
        <v>0.13631989735913611</v>
      </c>
      <c r="AJ2735" s="215"/>
      <c r="AK2735" s="215"/>
      <c r="AL2735" s="209" t="s">
        <v>1590</v>
      </c>
      <c r="AM2735" s="212"/>
      <c r="AN2735" s="212"/>
      <c r="AO2735" s="212"/>
      <c r="AP2735" s="212"/>
      <c r="AQ2735" s="212"/>
      <c r="AR2735" s="212"/>
      <c r="AS2735" s="212"/>
      <c r="AT2735" s="206"/>
      <c r="AU2735" s="206"/>
      <c r="AV2735" s="206"/>
      <c r="AW2735" s="206"/>
      <c r="AX2735" s="206"/>
      <c r="AY2735" s="206"/>
      <c r="AZ2735" s="206"/>
      <c r="BA2735" s="206"/>
      <c r="BB2735" s="206"/>
      <c r="BC2735" s="206"/>
      <c r="BD2735" s="206"/>
      <c r="BE2735" s="206"/>
      <c r="BF2735" s="206"/>
      <c r="BG2735" s="206"/>
      <c r="BH2735" s="206"/>
      <c r="BI2735" s="206"/>
      <c r="BJ2735" s="206"/>
      <c r="BK2735" s="206"/>
      <c r="BL2735" s="206"/>
      <c r="BM2735" s="209"/>
      <c r="BN2735" s="203"/>
      <c r="BO2735" s="2"/>
    </row>
    <row r="2736" spans="1:67" ht="15" customHeight="1" x14ac:dyDescent="0.25">
      <c r="A2736" s="2"/>
      <c r="B2736" s="234"/>
      <c r="C2736" s="237"/>
      <c r="D2736" s="238"/>
      <c r="E2736" s="242"/>
      <c r="F2736" s="245"/>
      <c r="G2736" s="245"/>
      <c r="H2736" s="245"/>
      <c r="I2736" s="245"/>
      <c r="J2736" s="248"/>
      <c r="K2736" s="250"/>
      <c r="L2736" s="247"/>
      <c r="M2736" s="247"/>
      <c r="N2736" s="247"/>
      <c r="O2736" s="245"/>
      <c r="P2736" s="134" t="s">
        <v>26</v>
      </c>
      <c r="Q2736" s="89">
        <v>46195</v>
      </c>
      <c r="R2736" s="183">
        <v>46199</v>
      </c>
      <c r="S2736" s="89">
        <v>46353</v>
      </c>
      <c r="T2736" s="89">
        <v>46353</v>
      </c>
      <c r="U2736" s="89">
        <v>46353</v>
      </c>
      <c r="V2736" s="89">
        <v>46367</v>
      </c>
      <c r="W2736" s="89"/>
      <c r="X2736" s="89"/>
      <c r="Y2736" s="89"/>
      <c r="Z2736" s="89"/>
      <c r="AA2736" s="221"/>
      <c r="AB2736" s="221"/>
      <c r="AC2736" s="234"/>
      <c r="AD2736" s="221"/>
      <c r="AE2736" s="225"/>
      <c r="AF2736" s="226"/>
      <c r="AG2736" s="230"/>
      <c r="AH2736" s="230"/>
      <c r="AI2736" s="230"/>
      <c r="AJ2736" s="216"/>
      <c r="AK2736" s="216"/>
      <c r="AL2736" s="218"/>
      <c r="AM2736" s="213"/>
      <c r="AN2736" s="213"/>
      <c r="AO2736" s="213"/>
      <c r="AP2736" s="213"/>
      <c r="AQ2736" s="213"/>
      <c r="AR2736" s="213"/>
      <c r="AS2736" s="213"/>
      <c r="AT2736" s="207"/>
      <c r="AU2736" s="207"/>
      <c r="AV2736" s="207"/>
      <c r="AW2736" s="207"/>
      <c r="AX2736" s="207"/>
      <c r="AY2736" s="207"/>
      <c r="AZ2736" s="207"/>
      <c r="BA2736" s="207"/>
      <c r="BB2736" s="207"/>
      <c r="BC2736" s="207"/>
      <c r="BD2736" s="207"/>
      <c r="BE2736" s="207"/>
      <c r="BF2736" s="207"/>
      <c r="BG2736" s="207"/>
      <c r="BH2736" s="207"/>
      <c r="BI2736" s="207"/>
      <c r="BJ2736" s="207"/>
      <c r="BK2736" s="207"/>
      <c r="BL2736" s="207"/>
      <c r="BM2736" s="210"/>
      <c r="BN2736" s="204"/>
      <c r="BO2736" s="2"/>
    </row>
    <row r="2737" spans="1:67" ht="15" hidden="1" customHeight="1" x14ac:dyDescent="0.25">
      <c r="A2737" s="2"/>
      <c r="B2737" s="234"/>
      <c r="C2737" s="237"/>
      <c r="D2737" s="238"/>
      <c r="E2737" s="242"/>
      <c r="F2737" s="245"/>
      <c r="G2737" s="245"/>
      <c r="H2737" s="245"/>
      <c r="I2737" s="245"/>
      <c r="J2737" s="248"/>
      <c r="K2737" s="250"/>
      <c r="L2737" s="247"/>
      <c r="M2737" s="247"/>
      <c r="N2737" s="247"/>
      <c r="O2737" s="245"/>
      <c r="P2737" s="134" t="s">
        <v>262</v>
      </c>
      <c r="Q2737" s="89"/>
      <c r="R2737" s="89"/>
      <c r="S2737" s="89"/>
      <c r="T2737" s="89"/>
      <c r="U2737" s="89"/>
      <c r="V2737" s="89"/>
      <c r="W2737" s="89"/>
      <c r="X2737" s="89"/>
      <c r="Y2737" s="89"/>
      <c r="Z2737" s="89"/>
      <c r="AA2737" s="221"/>
      <c r="AB2737" s="221"/>
      <c r="AC2737" s="234"/>
      <c r="AD2737" s="221"/>
      <c r="AE2737" s="225"/>
      <c r="AF2737" s="226"/>
      <c r="AG2737" s="230"/>
      <c r="AH2737" s="230"/>
      <c r="AI2737" s="230"/>
      <c r="AJ2737" s="216"/>
      <c r="AK2737" s="216"/>
      <c r="AL2737" s="218"/>
      <c r="AM2737" s="213"/>
      <c r="AN2737" s="213"/>
      <c r="AO2737" s="213"/>
      <c r="AP2737" s="213"/>
      <c r="AQ2737" s="213"/>
      <c r="AR2737" s="213"/>
      <c r="AS2737" s="213"/>
      <c r="AT2737" s="207"/>
      <c r="AU2737" s="207"/>
      <c r="AV2737" s="207"/>
      <c r="AW2737" s="207"/>
      <c r="AX2737" s="207"/>
      <c r="AY2737" s="207"/>
      <c r="AZ2737" s="207"/>
      <c r="BA2737" s="207"/>
      <c r="BB2737" s="207"/>
      <c r="BC2737" s="207"/>
      <c r="BD2737" s="207"/>
      <c r="BE2737" s="207"/>
      <c r="BF2737" s="207"/>
      <c r="BG2737" s="207"/>
      <c r="BH2737" s="207"/>
      <c r="BI2737" s="207"/>
      <c r="BJ2737" s="207"/>
      <c r="BK2737" s="207"/>
      <c r="BL2737" s="207"/>
      <c r="BM2737" s="210"/>
      <c r="BN2737" s="204"/>
      <c r="BO2737" s="2"/>
    </row>
    <row r="2738" spans="1:67" ht="15" hidden="1" customHeight="1" x14ac:dyDescent="0.25">
      <c r="A2738" s="2"/>
      <c r="B2738" s="234"/>
      <c r="C2738" s="237"/>
      <c r="D2738" s="238"/>
      <c r="E2738" s="242"/>
      <c r="F2738" s="245"/>
      <c r="G2738" s="245"/>
      <c r="H2738" s="245"/>
      <c r="I2738" s="245"/>
      <c r="J2738" s="248"/>
      <c r="K2738" s="250"/>
      <c r="L2738" s="247"/>
      <c r="M2738" s="247"/>
      <c r="N2738" s="247"/>
      <c r="O2738" s="245"/>
      <c r="P2738" s="134" t="s">
        <v>263</v>
      </c>
      <c r="Q2738" s="89"/>
      <c r="R2738" s="89"/>
      <c r="S2738" s="89"/>
      <c r="T2738" s="89"/>
      <c r="U2738" s="89"/>
      <c r="V2738" s="89"/>
      <c r="W2738" s="89"/>
      <c r="X2738" s="89"/>
      <c r="Y2738" s="89"/>
      <c r="Z2738" s="89"/>
      <c r="AA2738" s="221"/>
      <c r="AB2738" s="221"/>
      <c r="AC2738" s="234"/>
      <c r="AD2738" s="221"/>
      <c r="AE2738" s="225"/>
      <c r="AF2738" s="226"/>
      <c r="AG2738" s="230"/>
      <c r="AH2738" s="230"/>
      <c r="AI2738" s="230"/>
      <c r="AJ2738" s="216"/>
      <c r="AK2738" s="216"/>
      <c r="AL2738" s="218"/>
      <c r="AM2738" s="213"/>
      <c r="AN2738" s="213"/>
      <c r="AO2738" s="213"/>
      <c r="AP2738" s="213"/>
      <c r="AQ2738" s="213"/>
      <c r="AR2738" s="213"/>
      <c r="AS2738" s="213"/>
      <c r="AT2738" s="207"/>
      <c r="AU2738" s="207"/>
      <c r="AV2738" s="207"/>
      <c r="AW2738" s="207"/>
      <c r="AX2738" s="207"/>
      <c r="AY2738" s="207"/>
      <c r="AZ2738" s="207"/>
      <c r="BA2738" s="207"/>
      <c r="BB2738" s="207"/>
      <c r="BC2738" s="207"/>
      <c r="BD2738" s="207"/>
      <c r="BE2738" s="207"/>
      <c r="BF2738" s="207"/>
      <c r="BG2738" s="207"/>
      <c r="BH2738" s="207"/>
      <c r="BI2738" s="207"/>
      <c r="BJ2738" s="207"/>
      <c r="BK2738" s="207"/>
      <c r="BL2738" s="207"/>
      <c r="BM2738" s="210"/>
      <c r="BN2738" s="204"/>
      <c r="BO2738" s="2"/>
    </row>
    <row r="2739" spans="1:67" ht="15" hidden="1" customHeight="1" x14ac:dyDescent="0.25">
      <c r="A2739" s="2"/>
      <c r="B2739" s="234"/>
      <c r="C2739" s="237"/>
      <c r="D2739" s="238"/>
      <c r="E2739" s="242"/>
      <c r="F2739" s="245"/>
      <c r="G2739" s="245"/>
      <c r="H2739" s="245"/>
      <c r="I2739" s="245"/>
      <c r="J2739" s="248"/>
      <c r="K2739" s="250"/>
      <c r="L2739" s="247"/>
      <c r="M2739" s="247"/>
      <c r="N2739" s="247"/>
      <c r="O2739" s="245"/>
      <c r="P2739" s="134" t="s">
        <v>27</v>
      </c>
      <c r="Q2739" s="89"/>
      <c r="R2739" s="89"/>
      <c r="S2739" s="89"/>
      <c r="T2739" s="89"/>
      <c r="U2739" s="89"/>
      <c r="V2739" s="89"/>
      <c r="W2739" s="89"/>
      <c r="X2739" s="89"/>
      <c r="Y2739" s="89"/>
      <c r="Z2739" s="89"/>
      <c r="AA2739" s="221"/>
      <c r="AB2739" s="221"/>
      <c r="AC2739" s="234"/>
      <c r="AD2739" s="221"/>
      <c r="AE2739" s="225"/>
      <c r="AF2739" s="226"/>
      <c r="AG2739" s="230"/>
      <c r="AH2739" s="230"/>
      <c r="AI2739" s="230"/>
      <c r="AJ2739" s="216"/>
      <c r="AK2739" s="216"/>
      <c r="AL2739" s="218"/>
      <c r="AM2739" s="213"/>
      <c r="AN2739" s="213"/>
      <c r="AO2739" s="213"/>
      <c r="AP2739" s="213"/>
      <c r="AQ2739" s="213"/>
      <c r="AR2739" s="213"/>
      <c r="AS2739" s="213"/>
      <c r="AT2739" s="207"/>
      <c r="AU2739" s="207"/>
      <c r="AV2739" s="207"/>
      <c r="AW2739" s="207"/>
      <c r="AX2739" s="207"/>
      <c r="AY2739" s="207"/>
      <c r="AZ2739" s="207"/>
      <c r="BA2739" s="207"/>
      <c r="BB2739" s="207"/>
      <c r="BC2739" s="207"/>
      <c r="BD2739" s="207"/>
      <c r="BE2739" s="207"/>
      <c r="BF2739" s="207"/>
      <c r="BG2739" s="207"/>
      <c r="BH2739" s="207"/>
      <c r="BI2739" s="207"/>
      <c r="BJ2739" s="207"/>
      <c r="BK2739" s="207"/>
      <c r="BL2739" s="207"/>
      <c r="BM2739" s="210"/>
      <c r="BN2739" s="204"/>
      <c r="BO2739" s="2"/>
    </row>
    <row r="2740" spans="1:67" ht="15" customHeight="1" x14ac:dyDescent="0.25">
      <c r="A2740" s="2"/>
      <c r="B2740" s="219"/>
      <c r="C2740" s="239"/>
      <c r="D2740" s="240"/>
      <c r="E2740" s="243"/>
      <c r="F2740" s="246"/>
      <c r="G2740" s="246"/>
      <c r="H2740" s="246"/>
      <c r="I2740" s="246"/>
      <c r="J2740" s="248"/>
      <c r="K2740" s="251"/>
      <c r="L2740" s="248"/>
      <c r="M2740" s="248"/>
      <c r="N2740" s="248"/>
      <c r="O2740" s="246"/>
      <c r="P2740" s="134" t="s">
        <v>28</v>
      </c>
      <c r="Q2740" s="182">
        <v>46195</v>
      </c>
      <c r="R2740" s="89"/>
      <c r="S2740" s="89"/>
      <c r="T2740" s="89"/>
      <c r="U2740" s="89"/>
      <c r="V2740" s="89"/>
      <c r="W2740" s="89"/>
      <c r="X2740" s="89"/>
      <c r="Y2740" s="89"/>
      <c r="Z2740" s="89"/>
      <c r="AA2740" s="232"/>
      <c r="AB2740" s="222"/>
      <c r="AC2740" s="252"/>
      <c r="AD2740" s="222"/>
      <c r="AE2740" s="227"/>
      <c r="AF2740" s="228"/>
      <c r="AG2740" s="231"/>
      <c r="AH2740" s="232"/>
      <c r="AI2740" s="232"/>
      <c r="AJ2740" s="217"/>
      <c r="AK2740" s="217"/>
      <c r="AL2740" s="219"/>
      <c r="AM2740" s="214"/>
      <c r="AN2740" s="214"/>
      <c r="AO2740" s="214"/>
      <c r="AP2740" s="214"/>
      <c r="AQ2740" s="214"/>
      <c r="AR2740" s="214"/>
      <c r="AS2740" s="214"/>
      <c r="AT2740" s="208"/>
      <c r="AU2740" s="208"/>
      <c r="AV2740" s="208"/>
      <c r="AW2740" s="208"/>
      <c r="AX2740" s="208"/>
      <c r="AY2740" s="208"/>
      <c r="AZ2740" s="208"/>
      <c r="BA2740" s="208"/>
      <c r="BB2740" s="208"/>
      <c r="BC2740" s="208"/>
      <c r="BD2740" s="208"/>
      <c r="BE2740" s="208"/>
      <c r="BF2740" s="208"/>
      <c r="BG2740" s="208"/>
      <c r="BH2740" s="208"/>
      <c r="BI2740" s="208"/>
      <c r="BJ2740" s="208"/>
      <c r="BK2740" s="208"/>
      <c r="BL2740" s="208"/>
      <c r="BM2740" s="211"/>
      <c r="BN2740" s="205"/>
      <c r="BO2740" s="2"/>
    </row>
    <row r="2741" spans="1:67" ht="15" hidden="1" customHeight="1" x14ac:dyDescent="0.25">
      <c r="A2741" s="2"/>
      <c r="B2741" s="233" t="s">
        <v>1732</v>
      </c>
      <c r="C2741" s="235" t="s">
        <v>1248</v>
      </c>
      <c r="D2741" s="236"/>
      <c r="E2741" s="241"/>
      <c r="F2741" s="244" t="s">
        <v>2147</v>
      </c>
      <c r="G2741" s="245"/>
      <c r="H2741" s="245"/>
      <c r="I2741" s="245" t="s">
        <v>2120</v>
      </c>
      <c r="J2741" s="247"/>
      <c r="K2741" s="249">
        <v>46195</v>
      </c>
      <c r="L2741" s="247" t="s">
        <v>475</v>
      </c>
      <c r="M2741" s="247">
        <v>1</v>
      </c>
      <c r="N2741" s="247"/>
      <c r="O2741" s="245" t="s">
        <v>1596</v>
      </c>
      <c r="P2741" s="135" t="s">
        <v>148</v>
      </c>
      <c r="Q2741" s="89"/>
      <c r="R2741" s="89"/>
      <c r="S2741" s="89"/>
      <c r="T2741" s="89"/>
      <c r="U2741" s="89"/>
      <c r="V2741" s="89"/>
      <c r="W2741" s="89"/>
      <c r="X2741" s="89"/>
      <c r="Y2741" s="89"/>
      <c r="Z2741" s="89"/>
      <c r="AA2741" s="220">
        <v>102</v>
      </c>
      <c r="AB2741" s="220"/>
      <c r="AC2741" s="233"/>
      <c r="AD2741" s="220"/>
      <c r="AE2741" s="223">
        <v>0</v>
      </c>
      <c r="AF2741" s="224"/>
      <c r="AG2741" s="229"/>
      <c r="AH2741" s="229">
        <v>0</v>
      </c>
      <c r="AI2741" s="229">
        <v>0.13631989735913611</v>
      </c>
      <c r="AJ2741" s="215"/>
      <c r="AK2741" s="215"/>
      <c r="AL2741" s="209" t="s">
        <v>1590</v>
      </c>
      <c r="AM2741" s="212"/>
      <c r="AN2741" s="212"/>
      <c r="AO2741" s="212"/>
      <c r="AP2741" s="212"/>
      <c r="AQ2741" s="212"/>
      <c r="AR2741" s="212"/>
      <c r="AS2741" s="212"/>
      <c r="AT2741" s="206"/>
      <c r="AU2741" s="206"/>
      <c r="AV2741" s="206"/>
      <c r="AW2741" s="206"/>
      <c r="AX2741" s="206"/>
      <c r="AY2741" s="206"/>
      <c r="AZ2741" s="206"/>
      <c r="BA2741" s="206"/>
      <c r="BB2741" s="206"/>
      <c r="BC2741" s="206"/>
      <c r="BD2741" s="206"/>
      <c r="BE2741" s="206"/>
      <c r="BF2741" s="206"/>
      <c r="BG2741" s="206"/>
      <c r="BH2741" s="206"/>
      <c r="BI2741" s="206"/>
      <c r="BJ2741" s="206"/>
      <c r="BK2741" s="206"/>
      <c r="BL2741" s="206"/>
      <c r="BM2741" s="209"/>
      <c r="BN2741" s="203"/>
      <c r="BO2741" s="2"/>
    </row>
    <row r="2742" spans="1:67" ht="15" customHeight="1" x14ac:dyDescent="0.25">
      <c r="A2742" s="2"/>
      <c r="B2742" s="234"/>
      <c r="C2742" s="237"/>
      <c r="D2742" s="238"/>
      <c r="E2742" s="242"/>
      <c r="F2742" s="245"/>
      <c r="G2742" s="245"/>
      <c r="H2742" s="245"/>
      <c r="I2742" s="245"/>
      <c r="J2742" s="248"/>
      <c r="K2742" s="250"/>
      <c r="L2742" s="247"/>
      <c r="M2742" s="247"/>
      <c r="N2742" s="247"/>
      <c r="O2742" s="245"/>
      <c r="P2742" s="134" t="s">
        <v>26</v>
      </c>
      <c r="Q2742" s="89">
        <v>46195</v>
      </c>
      <c r="R2742" s="183">
        <v>46199</v>
      </c>
      <c r="S2742" s="89">
        <v>46353</v>
      </c>
      <c r="T2742" s="89">
        <v>46353</v>
      </c>
      <c r="U2742" s="89">
        <v>46353</v>
      </c>
      <c r="V2742" s="89">
        <v>46367</v>
      </c>
      <c r="W2742" s="89"/>
      <c r="X2742" s="89"/>
      <c r="Y2742" s="89"/>
      <c r="Z2742" s="89"/>
      <c r="AA2742" s="221"/>
      <c r="AB2742" s="221"/>
      <c r="AC2742" s="234"/>
      <c r="AD2742" s="221"/>
      <c r="AE2742" s="225"/>
      <c r="AF2742" s="226"/>
      <c r="AG2742" s="230"/>
      <c r="AH2742" s="230"/>
      <c r="AI2742" s="230"/>
      <c r="AJ2742" s="216"/>
      <c r="AK2742" s="216"/>
      <c r="AL2742" s="218"/>
      <c r="AM2742" s="213"/>
      <c r="AN2742" s="213"/>
      <c r="AO2742" s="213"/>
      <c r="AP2742" s="213"/>
      <c r="AQ2742" s="213"/>
      <c r="AR2742" s="213"/>
      <c r="AS2742" s="213"/>
      <c r="AT2742" s="207"/>
      <c r="AU2742" s="207"/>
      <c r="AV2742" s="207"/>
      <c r="AW2742" s="207"/>
      <c r="AX2742" s="207"/>
      <c r="AY2742" s="207"/>
      <c r="AZ2742" s="207"/>
      <c r="BA2742" s="207"/>
      <c r="BB2742" s="207"/>
      <c r="BC2742" s="207"/>
      <c r="BD2742" s="207"/>
      <c r="BE2742" s="207"/>
      <c r="BF2742" s="207"/>
      <c r="BG2742" s="207"/>
      <c r="BH2742" s="207"/>
      <c r="BI2742" s="207"/>
      <c r="BJ2742" s="207"/>
      <c r="BK2742" s="207"/>
      <c r="BL2742" s="207"/>
      <c r="BM2742" s="210"/>
      <c r="BN2742" s="204"/>
      <c r="BO2742" s="2"/>
    </row>
    <row r="2743" spans="1:67" ht="15" hidden="1" customHeight="1" x14ac:dyDescent="0.25">
      <c r="A2743" s="2"/>
      <c r="B2743" s="234"/>
      <c r="C2743" s="237"/>
      <c r="D2743" s="238"/>
      <c r="E2743" s="242"/>
      <c r="F2743" s="245"/>
      <c r="G2743" s="245"/>
      <c r="H2743" s="245"/>
      <c r="I2743" s="245"/>
      <c r="J2743" s="248"/>
      <c r="K2743" s="250"/>
      <c r="L2743" s="247"/>
      <c r="M2743" s="247"/>
      <c r="N2743" s="247"/>
      <c r="O2743" s="245"/>
      <c r="P2743" s="134" t="s">
        <v>262</v>
      </c>
      <c r="Q2743" s="89"/>
      <c r="R2743" s="89"/>
      <c r="S2743" s="89"/>
      <c r="T2743" s="89"/>
      <c r="U2743" s="89"/>
      <c r="V2743" s="89"/>
      <c r="W2743" s="89"/>
      <c r="X2743" s="89"/>
      <c r="Y2743" s="89"/>
      <c r="Z2743" s="89"/>
      <c r="AA2743" s="221"/>
      <c r="AB2743" s="221"/>
      <c r="AC2743" s="234"/>
      <c r="AD2743" s="221"/>
      <c r="AE2743" s="225"/>
      <c r="AF2743" s="226"/>
      <c r="AG2743" s="230"/>
      <c r="AH2743" s="230"/>
      <c r="AI2743" s="230"/>
      <c r="AJ2743" s="216"/>
      <c r="AK2743" s="216"/>
      <c r="AL2743" s="218"/>
      <c r="AM2743" s="213"/>
      <c r="AN2743" s="213"/>
      <c r="AO2743" s="213"/>
      <c r="AP2743" s="213"/>
      <c r="AQ2743" s="213"/>
      <c r="AR2743" s="213"/>
      <c r="AS2743" s="213"/>
      <c r="AT2743" s="207"/>
      <c r="AU2743" s="207"/>
      <c r="AV2743" s="207"/>
      <c r="AW2743" s="207"/>
      <c r="AX2743" s="207"/>
      <c r="AY2743" s="207"/>
      <c r="AZ2743" s="207"/>
      <c r="BA2743" s="207"/>
      <c r="BB2743" s="207"/>
      <c r="BC2743" s="207"/>
      <c r="BD2743" s="207"/>
      <c r="BE2743" s="207"/>
      <c r="BF2743" s="207"/>
      <c r="BG2743" s="207"/>
      <c r="BH2743" s="207"/>
      <c r="BI2743" s="207"/>
      <c r="BJ2743" s="207"/>
      <c r="BK2743" s="207"/>
      <c r="BL2743" s="207"/>
      <c r="BM2743" s="210"/>
      <c r="BN2743" s="204"/>
      <c r="BO2743" s="2"/>
    </row>
    <row r="2744" spans="1:67" ht="15" hidden="1" customHeight="1" x14ac:dyDescent="0.25">
      <c r="A2744" s="2"/>
      <c r="B2744" s="234"/>
      <c r="C2744" s="237"/>
      <c r="D2744" s="238"/>
      <c r="E2744" s="242"/>
      <c r="F2744" s="245"/>
      <c r="G2744" s="245"/>
      <c r="H2744" s="245"/>
      <c r="I2744" s="245"/>
      <c r="J2744" s="248"/>
      <c r="K2744" s="250"/>
      <c r="L2744" s="247"/>
      <c r="M2744" s="247"/>
      <c r="N2744" s="247"/>
      <c r="O2744" s="245"/>
      <c r="P2744" s="134" t="s">
        <v>263</v>
      </c>
      <c r="Q2744" s="89"/>
      <c r="R2744" s="89"/>
      <c r="S2744" s="89"/>
      <c r="T2744" s="89"/>
      <c r="U2744" s="89"/>
      <c r="V2744" s="89"/>
      <c r="W2744" s="89"/>
      <c r="X2744" s="89"/>
      <c r="Y2744" s="89"/>
      <c r="Z2744" s="89"/>
      <c r="AA2744" s="221"/>
      <c r="AB2744" s="221"/>
      <c r="AC2744" s="234"/>
      <c r="AD2744" s="221"/>
      <c r="AE2744" s="225"/>
      <c r="AF2744" s="226"/>
      <c r="AG2744" s="230"/>
      <c r="AH2744" s="230"/>
      <c r="AI2744" s="230"/>
      <c r="AJ2744" s="216"/>
      <c r="AK2744" s="216"/>
      <c r="AL2744" s="218"/>
      <c r="AM2744" s="213"/>
      <c r="AN2744" s="213"/>
      <c r="AO2744" s="213"/>
      <c r="AP2744" s="213"/>
      <c r="AQ2744" s="213"/>
      <c r="AR2744" s="213"/>
      <c r="AS2744" s="213"/>
      <c r="AT2744" s="207"/>
      <c r="AU2744" s="207"/>
      <c r="AV2744" s="207"/>
      <c r="AW2744" s="207"/>
      <c r="AX2744" s="207"/>
      <c r="AY2744" s="207"/>
      <c r="AZ2744" s="207"/>
      <c r="BA2744" s="207"/>
      <c r="BB2744" s="207"/>
      <c r="BC2744" s="207"/>
      <c r="BD2744" s="207"/>
      <c r="BE2744" s="207"/>
      <c r="BF2744" s="207"/>
      <c r="BG2744" s="207"/>
      <c r="BH2744" s="207"/>
      <c r="BI2744" s="207"/>
      <c r="BJ2744" s="207"/>
      <c r="BK2744" s="207"/>
      <c r="BL2744" s="207"/>
      <c r="BM2744" s="210"/>
      <c r="BN2744" s="204"/>
      <c r="BO2744" s="2"/>
    </row>
    <row r="2745" spans="1:67" ht="15" hidden="1" customHeight="1" x14ac:dyDescent="0.25">
      <c r="A2745" s="2"/>
      <c r="B2745" s="234"/>
      <c r="C2745" s="237"/>
      <c r="D2745" s="238"/>
      <c r="E2745" s="242"/>
      <c r="F2745" s="245"/>
      <c r="G2745" s="245"/>
      <c r="H2745" s="245"/>
      <c r="I2745" s="245"/>
      <c r="J2745" s="248"/>
      <c r="K2745" s="250"/>
      <c r="L2745" s="247"/>
      <c r="M2745" s="247"/>
      <c r="N2745" s="247"/>
      <c r="O2745" s="245"/>
      <c r="P2745" s="134" t="s">
        <v>27</v>
      </c>
      <c r="Q2745" s="89"/>
      <c r="R2745" s="89"/>
      <c r="S2745" s="89"/>
      <c r="T2745" s="89"/>
      <c r="U2745" s="89"/>
      <c r="V2745" s="89"/>
      <c r="W2745" s="89"/>
      <c r="X2745" s="89"/>
      <c r="Y2745" s="89"/>
      <c r="Z2745" s="89"/>
      <c r="AA2745" s="221"/>
      <c r="AB2745" s="221"/>
      <c r="AC2745" s="234"/>
      <c r="AD2745" s="221"/>
      <c r="AE2745" s="225"/>
      <c r="AF2745" s="226"/>
      <c r="AG2745" s="230"/>
      <c r="AH2745" s="230"/>
      <c r="AI2745" s="230"/>
      <c r="AJ2745" s="216"/>
      <c r="AK2745" s="216"/>
      <c r="AL2745" s="218"/>
      <c r="AM2745" s="213"/>
      <c r="AN2745" s="213"/>
      <c r="AO2745" s="213"/>
      <c r="AP2745" s="213"/>
      <c r="AQ2745" s="213"/>
      <c r="AR2745" s="213"/>
      <c r="AS2745" s="213"/>
      <c r="AT2745" s="207"/>
      <c r="AU2745" s="207"/>
      <c r="AV2745" s="207"/>
      <c r="AW2745" s="207"/>
      <c r="AX2745" s="207"/>
      <c r="AY2745" s="207"/>
      <c r="AZ2745" s="207"/>
      <c r="BA2745" s="207"/>
      <c r="BB2745" s="207"/>
      <c r="BC2745" s="207"/>
      <c r="BD2745" s="207"/>
      <c r="BE2745" s="207"/>
      <c r="BF2745" s="207"/>
      <c r="BG2745" s="207"/>
      <c r="BH2745" s="207"/>
      <c r="BI2745" s="207"/>
      <c r="BJ2745" s="207"/>
      <c r="BK2745" s="207"/>
      <c r="BL2745" s="207"/>
      <c r="BM2745" s="210"/>
      <c r="BN2745" s="204"/>
      <c r="BO2745" s="2"/>
    </row>
    <row r="2746" spans="1:67" ht="15" customHeight="1" x14ac:dyDescent="0.25">
      <c r="A2746" s="2"/>
      <c r="B2746" s="219"/>
      <c r="C2746" s="239"/>
      <c r="D2746" s="240"/>
      <c r="E2746" s="243"/>
      <c r="F2746" s="246"/>
      <c r="G2746" s="246"/>
      <c r="H2746" s="246"/>
      <c r="I2746" s="246"/>
      <c r="J2746" s="248"/>
      <c r="K2746" s="251"/>
      <c r="L2746" s="248"/>
      <c r="M2746" s="248"/>
      <c r="N2746" s="248"/>
      <c r="O2746" s="246"/>
      <c r="P2746" s="134" t="s">
        <v>28</v>
      </c>
      <c r="Q2746" s="182">
        <v>46195</v>
      </c>
      <c r="R2746" s="89"/>
      <c r="S2746" s="89"/>
      <c r="T2746" s="89"/>
      <c r="U2746" s="89"/>
      <c r="V2746" s="89"/>
      <c r="W2746" s="89"/>
      <c r="X2746" s="89"/>
      <c r="Y2746" s="89"/>
      <c r="Z2746" s="89"/>
      <c r="AA2746" s="232"/>
      <c r="AB2746" s="222"/>
      <c r="AC2746" s="252"/>
      <c r="AD2746" s="222"/>
      <c r="AE2746" s="227"/>
      <c r="AF2746" s="228"/>
      <c r="AG2746" s="231"/>
      <c r="AH2746" s="232"/>
      <c r="AI2746" s="232"/>
      <c r="AJ2746" s="217"/>
      <c r="AK2746" s="217"/>
      <c r="AL2746" s="219"/>
      <c r="AM2746" s="214"/>
      <c r="AN2746" s="214"/>
      <c r="AO2746" s="214"/>
      <c r="AP2746" s="214"/>
      <c r="AQ2746" s="214"/>
      <c r="AR2746" s="214"/>
      <c r="AS2746" s="214"/>
      <c r="AT2746" s="208"/>
      <c r="AU2746" s="208"/>
      <c r="AV2746" s="208"/>
      <c r="AW2746" s="208"/>
      <c r="AX2746" s="208"/>
      <c r="AY2746" s="208"/>
      <c r="AZ2746" s="208"/>
      <c r="BA2746" s="208"/>
      <c r="BB2746" s="208"/>
      <c r="BC2746" s="208"/>
      <c r="BD2746" s="208"/>
      <c r="BE2746" s="208"/>
      <c r="BF2746" s="208"/>
      <c r="BG2746" s="208"/>
      <c r="BH2746" s="208"/>
      <c r="BI2746" s="208"/>
      <c r="BJ2746" s="208"/>
      <c r="BK2746" s="208"/>
      <c r="BL2746" s="208"/>
      <c r="BM2746" s="211"/>
      <c r="BN2746" s="205"/>
      <c r="BO2746" s="2"/>
    </row>
    <row r="2747" spans="1:67" ht="15" hidden="1" customHeight="1" x14ac:dyDescent="0.25">
      <c r="A2747" s="2"/>
      <c r="B2747" s="233" t="s">
        <v>1909</v>
      </c>
      <c r="C2747" s="235" t="s">
        <v>1530</v>
      </c>
      <c r="D2747" s="236"/>
      <c r="E2747" s="241"/>
      <c r="F2747" s="244" t="s">
        <v>2148</v>
      </c>
      <c r="G2747" s="245"/>
      <c r="H2747" s="245"/>
      <c r="I2747" s="245" t="s">
        <v>2120</v>
      </c>
      <c r="J2747" s="247"/>
      <c r="K2747" s="249">
        <v>46192</v>
      </c>
      <c r="L2747" s="247" t="s">
        <v>498</v>
      </c>
      <c r="M2747" s="247">
        <v>1</v>
      </c>
      <c r="N2747" s="247"/>
      <c r="O2747" s="245" t="s">
        <v>1596</v>
      </c>
      <c r="P2747" s="135" t="s">
        <v>148</v>
      </c>
      <c r="Q2747" s="89"/>
      <c r="R2747" s="89"/>
      <c r="S2747" s="89"/>
      <c r="T2747" s="89"/>
      <c r="U2747" s="89"/>
      <c r="V2747" s="89"/>
      <c r="W2747" s="89"/>
      <c r="X2747" s="89"/>
      <c r="Y2747" s="89"/>
      <c r="Z2747" s="89"/>
      <c r="AA2747" s="220">
        <v>117</v>
      </c>
      <c r="AB2747" s="220"/>
      <c r="AC2747" s="233"/>
      <c r="AD2747" s="220"/>
      <c r="AE2747" s="223">
        <v>70</v>
      </c>
      <c r="AF2747" s="224"/>
      <c r="AG2747" s="229"/>
      <c r="AH2747" s="229">
        <v>70</v>
      </c>
      <c r="AI2747" s="229">
        <v>0.15636694108842084</v>
      </c>
      <c r="AJ2747" s="215"/>
      <c r="AK2747" s="215"/>
      <c r="AL2747" s="209" t="s">
        <v>1590</v>
      </c>
      <c r="AM2747" s="212"/>
      <c r="AN2747" s="212"/>
      <c r="AO2747" s="212"/>
      <c r="AP2747" s="212"/>
      <c r="AQ2747" s="212"/>
      <c r="AR2747" s="212"/>
      <c r="AS2747" s="212"/>
      <c r="AT2747" s="206"/>
      <c r="AU2747" s="206"/>
      <c r="AV2747" s="206"/>
      <c r="AW2747" s="206"/>
      <c r="AX2747" s="206"/>
      <c r="AY2747" s="206"/>
      <c r="AZ2747" s="206"/>
      <c r="BA2747" s="206"/>
      <c r="BB2747" s="206"/>
      <c r="BC2747" s="206"/>
      <c r="BD2747" s="206"/>
      <c r="BE2747" s="206"/>
      <c r="BF2747" s="206"/>
      <c r="BG2747" s="206"/>
      <c r="BH2747" s="206"/>
      <c r="BI2747" s="206"/>
      <c r="BJ2747" s="206"/>
      <c r="BK2747" s="206"/>
      <c r="BL2747" s="206"/>
      <c r="BM2747" s="209"/>
      <c r="BN2747" s="203"/>
      <c r="BO2747" s="2"/>
    </row>
    <row r="2748" spans="1:67" ht="15" customHeight="1" x14ac:dyDescent="0.25">
      <c r="A2748" s="2"/>
      <c r="B2748" s="234"/>
      <c r="C2748" s="237"/>
      <c r="D2748" s="238"/>
      <c r="E2748" s="242"/>
      <c r="F2748" s="245"/>
      <c r="G2748" s="245"/>
      <c r="H2748" s="245"/>
      <c r="I2748" s="245"/>
      <c r="J2748" s="248"/>
      <c r="K2748" s="250"/>
      <c r="L2748" s="247"/>
      <c r="M2748" s="247"/>
      <c r="N2748" s="247"/>
      <c r="O2748" s="245"/>
      <c r="P2748" s="134" t="s">
        <v>26</v>
      </c>
      <c r="Q2748" s="89">
        <v>46153</v>
      </c>
      <c r="R2748" s="89">
        <v>46157</v>
      </c>
      <c r="S2748" s="89">
        <v>46164</v>
      </c>
      <c r="T2748" s="89">
        <v>46189</v>
      </c>
      <c r="U2748" s="89">
        <v>46275</v>
      </c>
      <c r="V2748" s="89">
        <v>46289</v>
      </c>
      <c r="W2748" s="89"/>
      <c r="X2748" s="89"/>
      <c r="Y2748" s="89"/>
      <c r="Z2748" s="89"/>
      <c r="AA2748" s="221"/>
      <c r="AB2748" s="221"/>
      <c r="AC2748" s="234"/>
      <c r="AD2748" s="221"/>
      <c r="AE2748" s="225"/>
      <c r="AF2748" s="226"/>
      <c r="AG2748" s="230"/>
      <c r="AH2748" s="230"/>
      <c r="AI2748" s="230"/>
      <c r="AJ2748" s="216"/>
      <c r="AK2748" s="216"/>
      <c r="AL2748" s="218"/>
      <c r="AM2748" s="213"/>
      <c r="AN2748" s="213"/>
      <c r="AO2748" s="213"/>
      <c r="AP2748" s="213"/>
      <c r="AQ2748" s="213"/>
      <c r="AR2748" s="213"/>
      <c r="AS2748" s="213"/>
      <c r="AT2748" s="207"/>
      <c r="AU2748" s="207"/>
      <c r="AV2748" s="207"/>
      <c r="AW2748" s="207"/>
      <c r="AX2748" s="207"/>
      <c r="AY2748" s="207"/>
      <c r="AZ2748" s="207"/>
      <c r="BA2748" s="207"/>
      <c r="BB2748" s="207"/>
      <c r="BC2748" s="207"/>
      <c r="BD2748" s="207"/>
      <c r="BE2748" s="207"/>
      <c r="BF2748" s="207"/>
      <c r="BG2748" s="207"/>
      <c r="BH2748" s="207"/>
      <c r="BI2748" s="207"/>
      <c r="BJ2748" s="207"/>
      <c r="BK2748" s="207"/>
      <c r="BL2748" s="207"/>
      <c r="BM2748" s="210"/>
      <c r="BN2748" s="204"/>
      <c r="BO2748" s="2"/>
    </row>
    <row r="2749" spans="1:67" ht="15" hidden="1" customHeight="1" x14ac:dyDescent="0.25">
      <c r="A2749" s="2"/>
      <c r="B2749" s="234"/>
      <c r="C2749" s="237"/>
      <c r="D2749" s="238"/>
      <c r="E2749" s="242"/>
      <c r="F2749" s="245"/>
      <c r="G2749" s="245"/>
      <c r="H2749" s="245"/>
      <c r="I2749" s="245"/>
      <c r="J2749" s="248"/>
      <c r="K2749" s="250"/>
      <c r="L2749" s="247"/>
      <c r="M2749" s="247"/>
      <c r="N2749" s="247"/>
      <c r="O2749" s="245"/>
      <c r="P2749" s="134" t="s">
        <v>262</v>
      </c>
      <c r="Q2749" s="89"/>
      <c r="R2749" s="89"/>
      <c r="S2749" s="89"/>
      <c r="T2749" s="89"/>
      <c r="U2749" s="89"/>
      <c r="V2749" s="89"/>
      <c r="W2749" s="89"/>
      <c r="X2749" s="89"/>
      <c r="Y2749" s="89"/>
      <c r="Z2749" s="89"/>
      <c r="AA2749" s="221"/>
      <c r="AB2749" s="221"/>
      <c r="AC2749" s="234"/>
      <c r="AD2749" s="221"/>
      <c r="AE2749" s="225"/>
      <c r="AF2749" s="226"/>
      <c r="AG2749" s="230"/>
      <c r="AH2749" s="230"/>
      <c r="AI2749" s="230"/>
      <c r="AJ2749" s="216"/>
      <c r="AK2749" s="216"/>
      <c r="AL2749" s="218"/>
      <c r="AM2749" s="213"/>
      <c r="AN2749" s="213"/>
      <c r="AO2749" s="213"/>
      <c r="AP2749" s="213"/>
      <c r="AQ2749" s="213"/>
      <c r="AR2749" s="213"/>
      <c r="AS2749" s="213"/>
      <c r="AT2749" s="207"/>
      <c r="AU2749" s="207"/>
      <c r="AV2749" s="207"/>
      <c r="AW2749" s="207"/>
      <c r="AX2749" s="207"/>
      <c r="AY2749" s="207"/>
      <c r="AZ2749" s="207"/>
      <c r="BA2749" s="207"/>
      <c r="BB2749" s="207"/>
      <c r="BC2749" s="207"/>
      <c r="BD2749" s="207"/>
      <c r="BE2749" s="207"/>
      <c r="BF2749" s="207"/>
      <c r="BG2749" s="207"/>
      <c r="BH2749" s="207"/>
      <c r="BI2749" s="207"/>
      <c r="BJ2749" s="207"/>
      <c r="BK2749" s="207"/>
      <c r="BL2749" s="207"/>
      <c r="BM2749" s="210"/>
      <c r="BN2749" s="204"/>
      <c r="BO2749" s="2"/>
    </row>
    <row r="2750" spans="1:67" ht="15" hidden="1" customHeight="1" x14ac:dyDescent="0.25">
      <c r="A2750" s="2"/>
      <c r="B2750" s="234"/>
      <c r="C2750" s="237"/>
      <c r="D2750" s="238"/>
      <c r="E2750" s="242"/>
      <c r="F2750" s="245"/>
      <c r="G2750" s="245"/>
      <c r="H2750" s="245"/>
      <c r="I2750" s="245"/>
      <c r="J2750" s="248"/>
      <c r="K2750" s="250"/>
      <c r="L2750" s="247"/>
      <c r="M2750" s="247"/>
      <c r="N2750" s="247"/>
      <c r="O2750" s="245"/>
      <c r="P2750" s="134" t="s">
        <v>263</v>
      </c>
      <c r="Q2750" s="89"/>
      <c r="R2750" s="89"/>
      <c r="S2750" s="89"/>
      <c r="T2750" s="89"/>
      <c r="U2750" s="89"/>
      <c r="V2750" s="89"/>
      <c r="W2750" s="89"/>
      <c r="X2750" s="89"/>
      <c r="Y2750" s="89"/>
      <c r="Z2750" s="89"/>
      <c r="AA2750" s="221"/>
      <c r="AB2750" s="221"/>
      <c r="AC2750" s="234"/>
      <c r="AD2750" s="221"/>
      <c r="AE2750" s="225"/>
      <c r="AF2750" s="226"/>
      <c r="AG2750" s="230"/>
      <c r="AH2750" s="230"/>
      <c r="AI2750" s="230"/>
      <c r="AJ2750" s="216"/>
      <c r="AK2750" s="216"/>
      <c r="AL2750" s="218"/>
      <c r="AM2750" s="213"/>
      <c r="AN2750" s="213"/>
      <c r="AO2750" s="213"/>
      <c r="AP2750" s="213"/>
      <c r="AQ2750" s="213"/>
      <c r="AR2750" s="213"/>
      <c r="AS2750" s="213"/>
      <c r="AT2750" s="207"/>
      <c r="AU2750" s="207"/>
      <c r="AV2750" s="207"/>
      <c r="AW2750" s="207"/>
      <c r="AX2750" s="207"/>
      <c r="AY2750" s="207"/>
      <c r="AZ2750" s="207"/>
      <c r="BA2750" s="207"/>
      <c r="BB2750" s="207"/>
      <c r="BC2750" s="207"/>
      <c r="BD2750" s="207"/>
      <c r="BE2750" s="207"/>
      <c r="BF2750" s="207"/>
      <c r="BG2750" s="207"/>
      <c r="BH2750" s="207"/>
      <c r="BI2750" s="207"/>
      <c r="BJ2750" s="207"/>
      <c r="BK2750" s="207"/>
      <c r="BL2750" s="207"/>
      <c r="BM2750" s="210"/>
      <c r="BN2750" s="204"/>
      <c r="BO2750" s="2"/>
    </row>
    <row r="2751" spans="1:67" ht="15" hidden="1" customHeight="1" x14ac:dyDescent="0.25">
      <c r="A2751" s="2"/>
      <c r="B2751" s="234"/>
      <c r="C2751" s="237"/>
      <c r="D2751" s="238"/>
      <c r="E2751" s="242"/>
      <c r="F2751" s="245"/>
      <c r="G2751" s="245"/>
      <c r="H2751" s="245"/>
      <c r="I2751" s="245"/>
      <c r="J2751" s="248"/>
      <c r="K2751" s="250"/>
      <c r="L2751" s="247"/>
      <c r="M2751" s="247"/>
      <c r="N2751" s="247"/>
      <c r="O2751" s="245"/>
      <c r="P2751" s="134" t="s">
        <v>27</v>
      </c>
      <c r="Q2751" s="89"/>
      <c r="R2751" s="89"/>
      <c r="S2751" s="89"/>
      <c r="T2751" s="89"/>
      <c r="U2751" s="89"/>
      <c r="V2751" s="89"/>
      <c r="W2751" s="89"/>
      <c r="X2751" s="89"/>
      <c r="Y2751" s="89"/>
      <c r="Z2751" s="89"/>
      <c r="AA2751" s="221"/>
      <c r="AB2751" s="221"/>
      <c r="AC2751" s="234"/>
      <c r="AD2751" s="221"/>
      <c r="AE2751" s="225"/>
      <c r="AF2751" s="226"/>
      <c r="AG2751" s="230"/>
      <c r="AH2751" s="230"/>
      <c r="AI2751" s="230"/>
      <c r="AJ2751" s="216"/>
      <c r="AK2751" s="216"/>
      <c r="AL2751" s="218"/>
      <c r="AM2751" s="213"/>
      <c r="AN2751" s="213"/>
      <c r="AO2751" s="213"/>
      <c r="AP2751" s="213"/>
      <c r="AQ2751" s="213"/>
      <c r="AR2751" s="213"/>
      <c r="AS2751" s="213"/>
      <c r="AT2751" s="207"/>
      <c r="AU2751" s="207"/>
      <c r="AV2751" s="207"/>
      <c r="AW2751" s="207"/>
      <c r="AX2751" s="207"/>
      <c r="AY2751" s="207"/>
      <c r="AZ2751" s="207"/>
      <c r="BA2751" s="207"/>
      <c r="BB2751" s="207"/>
      <c r="BC2751" s="207"/>
      <c r="BD2751" s="207"/>
      <c r="BE2751" s="207"/>
      <c r="BF2751" s="207"/>
      <c r="BG2751" s="207"/>
      <c r="BH2751" s="207"/>
      <c r="BI2751" s="207"/>
      <c r="BJ2751" s="207"/>
      <c r="BK2751" s="207"/>
      <c r="BL2751" s="207"/>
      <c r="BM2751" s="210"/>
      <c r="BN2751" s="204"/>
      <c r="BO2751" s="2"/>
    </row>
    <row r="2752" spans="1:67" ht="15" customHeight="1" x14ac:dyDescent="0.25">
      <c r="A2752" s="2"/>
      <c r="B2752" s="219"/>
      <c r="C2752" s="239"/>
      <c r="D2752" s="240"/>
      <c r="E2752" s="243"/>
      <c r="F2752" s="246"/>
      <c r="G2752" s="246"/>
      <c r="H2752" s="246"/>
      <c r="I2752" s="246"/>
      <c r="J2752" s="248"/>
      <c r="K2752" s="251"/>
      <c r="L2752" s="248"/>
      <c r="M2752" s="248"/>
      <c r="N2752" s="248"/>
      <c r="O2752" s="246"/>
      <c r="P2752" s="134" t="s">
        <v>28</v>
      </c>
      <c r="Q2752" s="182">
        <v>46104</v>
      </c>
      <c r="R2752" s="182">
        <v>46115</v>
      </c>
      <c r="S2752" s="182">
        <v>46136</v>
      </c>
      <c r="T2752" s="182">
        <v>46192</v>
      </c>
      <c r="U2752" s="89"/>
      <c r="V2752" s="89"/>
      <c r="W2752" s="89"/>
      <c r="X2752" s="89"/>
      <c r="Y2752" s="89"/>
      <c r="Z2752" s="89"/>
      <c r="AA2752" s="232"/>
      <c r="AB2752" s="222"/>
      <c r="AC2752" s="252"/>
      <c r="AD2752" s="222"/>
      <c r="AE2752" s="227"/>
      <c r="AF2752" s="228"/>
      <c r="AG2752" s="231"/>
      <c r="AH2752" s="232"/>
      <c r="AI2752" s="232"/>
      <c r="AJ2752" s="217"/>
      <c r="AK2752" s="217"/>
      <c r="AL2752" s="219"/>
      <c r="AM2752" s="214"/>
      <c r="AN2752" s="214"/>
      <c r="AO2752" s="214"/>
      <c r="AP2752" s="214"/>
      <c r="AQ2752" s="214"/>
      <c r="AR2752" s="214"/>
      <c r="AS2752" s="214"/>
      <c r="AT2752" s="208"/>
      <c r="AU2752" s="208"/>
      <c r="AV2752" s="208"/>
      <c r="AW2752" s="208"/>
      <c r="AX2752" s="208"/>
      <c r="AY2752" s="208"/>
      <c r="AZ2752" s="208"/>
      <c r="BA2752" s="208"/>
      <c r="BB2752" s="208"/>
      <c r="BC2752" s="208"/>
      <c r="BD2752" s="208"/>
      <c r="BE2752" s="208"/>
      <c r="BF2752" s="208"/>
      <c r="BG2752" s="208"/>
      <c r="BH2752" s="208"/>
      <c r="BI2752" s="208"/>
      <c r="BJ2752" s="208"/>
      <c r="BK2752" s="208"/>
      <c r="BL2752" s="208"/>
      <c r="BM2752" s="211"/>
      <c r="BN2752" s="205"/>
      <c r="BO2752" s="2"/>
    </row>
    <row r="2753" spans="1:67" ht="15" hidden="1" customHeight="1" x14ac:dyDescent="0.25">
      <c r="A2753" s="2"/>
      <c r="B2753" s="233" t="s">
        <v>1821</v>
      </c>
      <c r="C2753" s="235" t="s">
        <v>1532</v>
      </c>
      <c r="D2753" s="236"/>
      <c r="E2753" s="241"/>
      <c r="F2753" s="244" t="s">
        <v>2149</v>
      </c>
      <c r="G2753" s="245"/>
      <c r="H2753" s="245"/>
      <c r="I2753" s="245" t="s">
        <v>2120</v>
      </c>
      <c r="J2753" s="247"/>
      <c r="K2753" s="249">
        <v>46206</v>
      </c>
      <c r="L2753" s="247" t="s">
        <v>498</v>
      </c>
      <c r="M2753" s="247">
        <v>1</v>
      </c>
      <c r="N2753" s="247"/>
      <c r="O2753" s="245" t="s">
        <v>1596</v>
      </c>
      <c r="P2753" s="135" t="s">
        <v>148</v>
      </c>
      <c r="Q2753" s="89"/>
      <c r="R2753" s="89"/>
      <c r="S2753" s="89"/>
      <c r="T2753" s="89"/>
      <c r="U2753" s="89"/>
      <c r="V2753" s="89"/>
      <c r="W2753" s="89"/>
      <c r="X2753" s="89"/>
      <c r="Y2753" s="89"/>
      <c r="Z2753" s="89"/>
      <c r="AA2753" s="220">
        <v>88</v>
      </c>
      <c r="AB2753" s="220"/>
      <c r="AC2753" s="233"/>
      <c r="AD2753" s="220"/>
      <c r="AE2753" s="223">
        <v>70</v>
      </c>
      <c r="AF2753" s="224"/>
      <c r="AG2753" s="229"/>
      <c r="AH2753" s="229">
        <v>70</v>
      </c>
      <c r="AI2753" s="229">
        <v>0.1176093232118037</v>
      </c>
      <c r="AJ2753" s="215"/>
      <c r="AK2753" s="215"/>
      <c r="AL2753" s="209" t="s">
        <v>1590</v>
      </c>
      <c r="AM2753" s="212"/>
      <c r="AN2753" s="212"/>
      <c r="AO2753" s="212"/>
      <c r="AP2753" s="212"/>
      <c r="AQ2753" s="212"/>
      <c r="AR2753" s="212"/>
      <c r="AS2753" s="212"/>
      <c r="AT2753" s="206"/>
      <c r="AU2753" s="206"/>
      <c r="AV2753" s="206"/>
      <c r="AW2753" s="206"/>
      <c r="AX2753" s="206"/>
      <c r="AY2753" s="206"/>
      <c r="AZ2753" s="206"/>
      <c r="BA2753" s="206"/>
      <c r="BB2753" s="206"/>
      <c r="BC2753" s="206"/>
      <c r="BD2753" s="206"/>
      <c r="BE2753" s="206"/>
      <c r="BF2753" s="206"/>
      <c r="BG2753" s="206"/>
      <c r="BH2753" s="206"/>
      <c r="BI2753" s="206"/>
      <c r="BJ2753" s="206"/>
      <c r="BK2753" s="206"/>
      <c r="BL2753" s="206"/>
      <c r="BM2753" s="209"/>
      <c r="BN2753" s="203"/>
      <c r="BO2753" s="2"/>
    </row>
    <row r="2754" spans="1:67" ht="15" customHeight="1" x14ac:dyDescent="0.25">
      <c r="A2754" s="2"/>
      <c r="B2754" s="234"/>
      <c r="C2754" s="237"/>
      <c r="D2754" s="238"/>
      <c r="E2754" s="242"/>
      <c r="F2754" s="245"/>
      <c r="G2754" s="245"/>
      <c r="H2754" s="245"/>
      <c r="I2754" s="245"/>
      <c r="J2754" s="248"/>
      <c r="K2754" s="250"/>
      <c r="L2754" s="247"/>
      <c r="M2754" s="247"/>
      <c r="N2754" s="247"/>
      <c r="O2754" s="245"/>
      <c r="P2754" s="134" t="s">
        <v>26</v>
      </c>
      <c r="Q2754" s="89">
        <v>46167</v>
      </c>
      <c r="R2754" s="89">
        <v>46171</v>
      </c>
      <c r="S2754" s="89">
        <v>46178</v>
      </c>
      <c r="T2754" s="89">
        <v>46203</v>
      </c>
      <c r="U2754" s="89">
        <v>46295</v>
      </c>
      <c r="V2754" s="89">
        <v>46309</v>
      </c>
      <c r="W2754" s="89"/>
      <c r="X2754" s="89"/>
      <c r="Y2754" s="89"/>
      <c r="Z2754" s="89"/>
      <c r="AA2754" s="221"/>
      <c r="AB2754" s="221"/>
      <c r="AC2754" s="234"/>
      <c r="AD2754" s="221"/>
      <c r="AE2754" s="225"/>
      <c r="AF2754" s="226"/>
      <c r="AG2754" s="230"/>
      <c r="AH2754" s="230"/>
      <c r="AI2754" s="230"/>
      <c r="AJ2754" s="216"/>
      <c r="AK2754" s="216"/>
      <c r="AL2754" s="218"/>
      <c r="AM2754" s="213"/>
      <c r="AN2754" s="213"/>
      <c r="AO2754" s="213"/>
      <c r="AP2754" s="213"/>
      <c r="AQ2754" s="213"/>
      <c r="AR2754" s="213"/>
      <c r="AS2754" s="213"/>
      <c r="AT2754" s="207"/>
      <c r="AU2754" s="207"/>
      <c r="AV2754" s="207"/>
      <c r="AW2754" s="207"/>
      <c r="AX2754" s="207"/>
      <c r="AY2754" s="207"/>
      <c r="AZ2754" s="207"/>
      <c r="BA2754" s="207"/>
      <c r="BB2754" s="207"/>
      <c r="BC2754" s="207"/>
      <c r="BD2754" s="207"/>
      <c r="BE2754" s="207"/>
      <c r="BF2754" s="207"/>
      <c r="BG2754" s="207"/>
      <c r="BH2754" s="207"/>
      <c r="BI2754" s="207"/>
      <c r="BJ2754" s="207"/>
      <c r="BK2754" s="207"/>
      <c r="BL2754" s="207"/>
      <c r="BM2754" s="210"/>
      <c r="BN2754" s="204"/>
      <c r="BO2754" s="2"/>
    </row>
    <row r="2755" spans="1:67" ht="15" hidden="1" customHeight="1" x14ac:dyDescent="0.25">
      <c r="A2755" s="2"/>
      <c r="B2755" s="234"/>
      <c r="C2755" s="237"/>
      <c r="D2755" s="238"/>
      <c r="E2755" s="242"/>
      <c r="F2755" s="245"/>
      <c r="G2755" s="245"/>
      <c r="H2755" s="245"/>
      <c r="I2755" s="245"/>
      <c r="J2755" s="248"/>
      <c r="K2755" s="250"/>
      <c r="L2755" s="247"/>
      <c r="M2755" s="247"/>
      <c r="N2755" s="247"/>
      <c r="O2755" s="245"/>
      <c r="P2755" s="134" t="s">
        <v>262</v>
      </c>
      <c r="Q2755" s="89"/>
      <c r="R2755" s="89"/>
      <c r="S2755" s="89"/>
      <c r="T2755" s="89"/>
      <c r="U2755" s="89"/>
      <c r="V2755" s="89"/>
      <c r="W2755" s="89"/>
      <c r="X2755" s="89"/>
      <c r="Y2755" s="89"/>
      <c r="Z2755" s="89"/>
      <c r="AA2755" s="221"/>
      <c r="AB2755" s="221"/>
      <c r="AC2755" s="234"/>
      <c r="AD2755" s="221"/>
      <c r="AE2755" s="225"/>
      <c r="AF2755" s="226"/>
      <c r="AG2755" s="230"/>
      <c r="AH2755" s="230"/>
      <c r="AI2755" s="230"/>
      <c r="AJ2755" s="216"/>
      <c r="AK2755" s="216"/>
      <c r="AL2755" s="218"/>
      <c r="AM2755" s="213"/>
      <c r="AN2755" s="213"/>
      <c r="AO2755" s="213"/>
      <c r="AP2755" s="213"/>
      <c r="AQ2755" s="213"/>
      <c r="AR2755" s="213"/>
      <c r="AS2755" s="213"/>
      <c r="AT2755" s="207"/>
      <c r="AU2755" s="207"/>
      <c r="AV2755" s="207"/>
      <c r="AW2755" s="207"/>
      <c r="AX2755" s="207"/>
      <c r="AY2755" s="207"/>
      <c r="AZ2755" s="207"/>
      <c r="BA2755" s="207"/>
      <c r="BB2755" s="207"/>
      <c r="BC2755" s="207"/>
      <c r="BD2755" s="207"/>
      <c r="BE2755" s="207"/>
      <c r="BF2755" s="207"/>
      <c r="BG2755" s="207"/>
      <c r="BH2755" s="207"/>
      <c r="BI2755" s="207"/>
      <c r="BJ2755" s="207"/>
      <c r="BK2755" s="207"/>
      <c r="BL2755" s="207"/>
      <c r="BM2755" s="210"/>
      <c r="BN2755" s="204"/>
      <c r="BO2755" s="2"/>
    </row>
    <row r="2756" spans="1:67" ht="15" hidden="1" customHeight="1" x14ac:dyDescent="0.25">
      <c r="A2756" s="2"/>
      <c r="B2756" s="234"/>
      <c r="C2756" s="237"/>
      <c r="D2756" s="238"/>
      <c r="E2756" s="242"/>
      <c r="F2756" s="245"/>
      <c r="G2756" s="245"/>
      <c r="H2756" s="245"/>
      <c r="I2756" s="245"/>
      <c r="J2756" s="248"/>
      <c r="K2756" s="250"/>
      <c r="L2756" s="247"/>
      <c r="M2756" s="247"/>
      <c r="N2756" s="247"/>
      <c r="O2756" s="245"/>
      <c r="P2756" s="134" t="s">
        <v>263</v>
      </c>
      <c r="Q2756" s="89"/>
      <c r="R2756" s="89"/>
      <c r="S2756" s="89"/>
      <c r="T2756" s="89"/>
      <c r="U2756" s="89"/>
      <c r="V2756" s="89"/>
      <c r="W2756" s="89"/>
      <c r="X2756" s="89"/>
      <c r="Y2756" s="89"/>
      <c r="Z2756" s="89"/>
      <c r="AA2756" s="221"/>
      <c r="AB2756" s="221"/>
      <c r="AC2756" s="234"/>
      <c r="AD2756" s="221"/>
      <c r="AE2756" s="225"/>
      <c r="AF2756" s="226"/>
      <c r="AG2756" s="230"/>
      <c r="AH2756" s="230"/>
      <c r="AI2756" s="230"/>
      <c r="AJ2756" s="216"/>
      <c r="AK2756" s="216"/>
      <c r="AL2756" s="218"/>
      <c r="AM2756" s="213"/>
      <c r="AN2756" s="213"/>
      <c r="AO2756" s="213"/>
      <c r="AP2756" s="213"/>
      <c r="AQ2756" s="213"/>
      <c r="AR2756" s="213"/>
      <c r="AS2756" s="213"/>
      <c r="AT2756" s="207"/>
      <c r="AU2756" s="207"/>
      <c r="AV2756" s="207"/>
      <c r="AW2756" s="207"/>
      <c r="AX2756" s="207"/>
      <c r="AY2756" s="207"/>
      <c r="AZ2756" s="207"/>
      <c r="BA2756" s="207"/>
      <c r="BB2756" s="207"/>
      <c r="BC2756" s="207"/>
      <c r="BD2756" s="207"/>
      <c r="BE2756" s="207"/>
      <c r="BF2756" s="207"/>
      <c r="BG2756" s="207"/>
      <c r="BH2756" s="207"/>
      <c r="BI2756" s="207"/>
      <c r="BJ2756" s="207"/>
      <c r="BK2756" s="207"/>
      <c r="BL2756" s="207"/>
      <c r="BM2756" s="210"/>
      <c r="BN2756" s="204"/>
      <c r="BO2756" s="2"/>
    </row>
    <row r="2757" spans="1:67" ht="15" hidden="1" customHeight="1" x14ac:dyDescent="0.25">
      <c r="A2757" s="2"/>
      <c r="B2757" s="234"/>
      <c r="C2757" s="237"/>
      <c r="D2757" s="238"/>
      <c r="E2757" s="242"/>
      <c r="F2757" s="245"/>
      <c r="G2757" s="245"/>
      <c r="H2757" s="245"/>
      <c r="I2757" s="245"/>
      <c r="J2757" s="248"/>
      <c r="K2757" s="250"/>
      <c r="L2757" s="247"/>
      <c r="M2757" s="247"/>
      <c r="N2757" s="247"/>
      <c r="O2757" s="245"/>
      <c r="P2757" s="134" t="s">
        <v>27</v>
      </c>
      <c r="Q2757" s="89"/>
      <c r="R2757" s="89"/>
      <c r="S2757" s="89"/>
      <c r="T2757" s="89"/>
      <c r="U2757" s="89"/>
      <c r="V2757" s="89"/>
      <c r="W2757" s="89"/>
      <c r="X2757" s="89"/>
      <c r="Y2757" s="89"/>
      <c r="Z2757" s="89"/>
      <c r="AA2757" s="221"/>
      <c r="AB2757" s="221"/>
      <c r="AC2757" s="234"/>
      <c r="AD2757" s="221"/>
      <c r="AE2757" s="225"/>
      <c r="AF2757" s="226"/>
      <c r="AG2757" s="230"/>
      <c r="AH2757" s="230"/>
      <c r="AI2757" s="230"/>
      <c r="AJ2757" s="216"/>
      <c r="AK2757" s="216"/>
      <c r="AL2757" s="218"/>
      <c r="AM2757" s="213"/>
      <c r="AN2757" s="213"/>
      <c r="AO2757" s="213"/>
      <c r="AP2757" s="213"/>
      <c r="AQ2757" s="213"/>
      <c r="AR2757" s="213"/>
      <c r="AS2757" s="213"/>
      <c r="AT2757" s="207"/>
      <c r="AU2757" s="207"/>
      <c r="AV2757" s="207"/>
      <c r="AW2757" s="207"/>
      <c r="AX2757" s="207"/>
      <c r="AY2757" s="207"/>
      <c r="AZ2757" s="207"/>
      <c r="BA2757" s="207"/>
      <c r="BB2757" s="207"/>
      <c r="BC2757" s="207"/>
      <c r="BD2757" s="207"/>
      <c r="BE2757" s="207"/>
      <c r="BF2757" s="207"/>
      <c r="BG2757" s="207"/>
      <c r="BH2757" s="207"/>
      <c r="BI2757" s="207"/>
      <c r="BJ2757" s="207"/>
      <c r="BK2757" s="207"/>
      <c r="BL2757" s="207"/>
      <c r="BM2757" s="210"/>
      <c r="BN2757" s="204"/>
      <c r="BO2757" s="2"/>
    </row>
    <row r="2758" spans="1:67" ht="15" customHeight="1" x14ac:dyDescent="0.25">
      <c r="A2758" s="2"/>
      <c r="B2758" s="219"/>
      <c r="C2758" s="239"/>
      <c r="D2758" s="240"/>
      <c r="E2758" s="243"/>
      <c r="F2758" s="246"/>
      <c r="G2758" s="246"/>
      <c r="H2758" s="246"/>
      <c r="I2758" s="246"/>
      <c r="J2758" s="248"/>
      <c r="K2758" s="251"/>
      <c r="L2758" s="248"/>
      <c r="M2758" s="248"/>
      <c r="N2758" s="248"/>
      <c r="O2758" s="246"/>
      <c r="P2758" s="134" t="s">
        <v>28</v>
      </c>
      <c r="Q2758" s="182">
        <v>46167</v>
      </c>
      <c r="R2758" s="182">
        <v>46157</v>
      </c>
      <c r="S2758" s="182">
        <v>46164</v>
      </c>
      <c r="T2758" s="182">
        <v>46206</v>
      </c>
      <c r="U2758" s="89"/>
      <c r="V2758" s="89"/>
      <c r="W2758" s="89"/>
      <c r="X2758" s="89"/>
      <c r="Y2758" s="89"/>
      <c r="Z2758" s="89"/>
      <c r="AA2758" s="232"/>
      <c r="AB2758" s="222"/>
      <c r="AC2758" s="252"/>
      <c r="AD2758" s="222"/>
      <c r="AE2758" s="227"/>
      <c r="AF2758" s="228"/>
      <c r="AG2758" s="231"/>
      <c r="AH2758" s="232"/>
      <c r="AI2758" s="232"/>
      <c r="AJ2758" s="217"/>
      <c r="AK2758" s="217"/>
      <c r="AL2758" s="219"/>
      <c r="AM2758" s="214"/>
      <c r="AN2758" s="214"/>
      <c r="AO2758" s="214"/>
      <c r="AP2758" s="214"/>
      <c r="AQ2758" s="214"/>
      <c r="AR2758" s="214"/>
      <c r="AS2758" s="214"/>
      <c r="AT2758" s="208"/>
      <c r="AU2758" s="208"/>
      <c r="AV2758" s="208"/>
      <c r="AW2758" s="208"/>
      <c r="AX2758" s="208"/>
      <c r="AY2758" s="208"/>
      <c r="AZ2758" s="208"/>
      <c r="BA2758" s="208"/>
      <c r="BB2758" s="208"/>
      <c r="BC2758" s="208"/>
      <c r="BD2758" s="208"/>
      <c r="BE2758" s="208"/>
      <c r="BF2758" s="208"/>
      <c r="BG2758" s="208"/>
      <c r="BH2758" s="208"/>
      <c r="BI2758" s="208"/>
      <c r="BJ2758" s="208"/>
      <c r="BK2758" s="208"/>
      <c r="BL2758" s="208"/>
      <c r="BM2758" s="211"/>
      <c r="BN2758" s="205"/>
      <c r="BO2758" s="2"/>
    </row>
    <row r="2759" spans="1:67" ht="15" hidden="1" customHeight="1" x14ac:dyDescent="0.25">
      <c r="A2759" s="2"/>
      <c r="B2759" s="233" t="s">
        <v>1821</v>
      </c>
      <c r="C2759" s="235" t="s">
        <v>1534</v>
      </c>
      <c r="D2759" s="236"/>
      <c r="E2759" s="241"/>
      <c r="F2759" s="244" t="s">
        <v>2150</v>
      </c>
      <c r="G2759" s="245"/>
      <c r="H2759" s="245"/>
      <c r="I2759" s="245" t="s">
        <v>2120</v>
      </c>
      <c r="J2759" s="247"/>
      <c r="K2759" s="249">
        <v>46227</v>
      </c>
      <c r="L2759" s="247" t="s">
        <v>498</v>
      </c>
      <c r="M2759" s="247">
        <v>1</v>
      </c>
      <c r="N2759" s="247"/>
      <c r="O2759" s="245" t="s">
        <v>1596</v>
      </c>
      <c r="P2759" s="135" t="s">
        <v>148</v>
      </c>
      <c r="Q2759" s="89"/>
      <c r="R2759" s="89"/>
      <c r="S2759" s="89"/>
      <c r="T2759" s="89"/>
      <c r="U2759" s="89"/>
      <c r="V2759" s="89"/>
      <c r="W2759" s="89"/>
      <c r="X2759" s="89"/>
      <c r="Y2759" s="89"/>
      <c r="Z2759" s="89"/>
      <c r="AA2759" s="220">
        <v>88</v>
      </c>
      <c r="AB2759" s="220"/>
      <c r="AC2759" s="233"/>
      <c r="AD2759" s="220"/>
      <c r="AE2759" s="223">
        <v>70</v>
      </c>
      <c r="AF2759" s="224"/>
      <c r="AG2759" s="229"/>
      <c r="AH2759" s="229">
        <v>50</v>
      </c>
      <c r="AI2759" s="229">
        <v>0.1176093232118037</v>
      </c>
      <c r="AJ2759" s="215"/>
      <c r="AK2759" s="215"/>
      <c r="AL2759" s="209" t="s">
        <v>1590</v>
      </c>
      <c r="AM2759" s="212"/>
      <c r="AN2759" s="212"/>
      <c r="AO2759" s="212"/>
      <c r="AP2759" s="212"/>
      <c r="AQ2759" s="212"/>
      <c r="AR2759" s="212"/>
      <c r="AS2759" s="212"/>
      <c r="AT2759" s="206"/>
      <c r="AU2759" s="206"/>
      <c r="AV2759" s="206"/>
      <c r="AW2759" s="206"/>
      <c r="AX2759" s="206"/>
      <c r="AY2759" s="206"/>
      <c r="AZ2759" s="206"/>
      <c r="BA2759" s="206"/>
      <c r="BB2759" s="206"/>
      <c r="BC2759" s="206"/>
      <c r="BD2759" s="206"/>
      <c r="BE2759" s="206"/>
      <c r="BF2759" s="206"/>
      <c r="BG2759" s="206"/>
      <c r="BH2759" s="206"/>
      <c r="BI2759" s="206"/>
      <c r="BJ2759" s="206"/>
      <c r="BK2759" s="206"/>
      <c r="BL2759" s="206"/>
      <c r="BM2759" s="209"/>
      <c r="BN2759" s="203"/>
      <c r="BO2759" s="2"/>
    </row>
    <row r="2760" spans="1:67" ht="15" customHeight="1" x14ac:dyDescent="0.25">
      <c r="A2760" s="2"/>
      <c r="B2760" s="234"/>
      <c r="C2760" s="237"/>
      <c r="D2760" s="238"/>
      <c r="E2760" s="242"/>
      <c r="F2760" s="245"/>
      <c r="G2760" s="245"/>
      <c r="H2760" s="245"/>
      <c r="I2760" s="245"/>
      <c r="J2760" s="248"/>
      <c r="K2760" s="250"/>
      <c r="L2760" s="247"/>
      <c r="M2760" s="247"/>
      <c r="N2760" s="247"/>
      <c r="O2760" s="245"/>
      <c r="P2760" s="134" t="s">
        <v>26</v>
      </c>
      <c r="Q2760" s="89">
        <v>46181</v>
      </c>
      <c r="R2760" s="89">
        <v>46185</v>
      </c>
      <c r="S2760" s="89">
        <v>46192</v>
      </c>
      <c r="T2760" s="89">
        <v>46304</v>
      </c>
      <c r="U2760" s="89">
        <v>46304</v>
      </c>
      <c r="V2760" s="89">
        <v>46318</v>
      </c>
      <c r="W2760" s="89"/>
      <c r="X2760" s="89"/>
      <c r="Y2760" s="89"/>
      <c r="Z2760" s="89"/>
      <c r="AA2760" s="221"/>
      <c r="AB2760" s="221"/>
      <c r="AC2760" s="234"/>
      <c r="AD2760" s="221"/>
      <c r="AE2760" s="225"/>
      <c r="AF2760" s="226"/>
      <c r="AG2760" s="230"/>
      <c r="AH2760" s="230"/>
      <c r="AI2760" s="230"/>
      <c r="AJ2760" s="216"/>
      <c r="AK2760" s="216"/>
      <c r="AL2760" s="218"/>
      <c r="AM2760" s="213"/>
      <c r="AN2760" s="213"/>
      <c r="AO2760" s="213"/>
      <c r="AP2760" s="213"/>
      <c r="AQ2760" s="213"/>
      <c r="AR2760" s="213"/>
      <c r="AS2760" s="213"/>
      <c r="AT2760" s="207"/>
      <c r="AU2760" s="207"/>
      <c r="AV2760" s="207"/>
      <c r="AW2760" s="207"/>
      <c r="AX2760" s="207"/>
      <c r="AY2760" s="207"/>
      <c r="AZ2760" s="207"/>
      <c r="BA2760" s="207"/>
      <c r="BB2760" s="207"/>
      <c r="BC2760" s="207"/>
      <c r="BD2760" s="207"/>
      <c r="BE2760" s="207"/>
      <c r="BF2760" s="207"/>
      <c r="BG2760" s="207"/>
      <c r="BH2760" s="207"/>
      <c r="BI2760" s="207"/>
      <c r="BJ2760" s="207"/>
      <c r="BK2760" s="207"/>
      <c r="BL2760" s="207"/>
      <c r="BM2760" s="210"/>
      <c r="BN2760" s="204"/>
      <c r="BO2760" s="2"/>
    </row>
    <row r="2761" spans="1:67" ht="15" hidden="1" customHeight="1" x14ac:dyDescent="0.25">
      <c r="A2761" s="2"/>
      <c r="B2761" s="234"/>
      <c r="C2761" s="237"/>
      <c r="D2761" s="238"/>
      <c r="E2761" s="242"/>
      <c r="F2761" s="245"/>
      <c r="G2761" s="245"/>
      <c r="H2761" s="245"/>
      <c r="I2761" s="245"/>
      <c r="J2761" s="248"/>
      <c r="K2761" s="250"/>
      <c r="L2761" s="247"/>
      <c r="M2761" s="247"/>
      <c r="N2761" s="247"/>
      <c r="O2761" s="245"/>
      <c r="P2761" s="134" t="s">
        <v>262</v>
      </c>
      <c r="Q2761" s="89"/>
      <c r="R2761" s="89"/>
      <c r="S2761" s="89"/>
      <c r="T2761" s="89"/>
      <c r="U2761" s="89"/>
      <c r="V2761" s="89"/>
      <c r="W2761" s="89"/>
      <c r="X2761" s="89"/>
      <c r="Y2761" s="89"/>
      <c r="Z2761" s="89"/>
      <c r="AA2761" s="221"/>
      <c r="AB2761" s="221"/>
      <c r="AC2761" s="234"/>
      <c r="AD2761" s="221"/>
      <c r="AE2761" s="225"/>
      <c r="AF2761" s="226"/>
      <c r="AG2761" s="230"/>
      <c r="AH2761" s="230"/>
      <c r="AI2761" s="230"/>
      <c r="AJ2761" s="216"/>
      <c r="AK2761" s="216"/>
      <c r="AL2761" s="218"/>
      <c r="AM2761" s="213"/>
      <c r="AN2761" s="213"/>
      <c r="AO2761" s="213"/>
      <c r="AP2761" s="213"/>
      <c r="AQ2761" s="213"/>
      <c r="AR2761" s="213"/>
      <c r="AS2761" s="213"/>
      <c r="AT2761" s="207"/>
      <c r="AU2761" s="207"/>
      <c r="AV2761" s="207"/>
      <c r="AW2761" s="207"/>
      <c r="AX2761" s="207"/>
      <c r="AY2761" s="207"/>
      <c r="AZ2761" s="207"/>
      <c r="BA2761" s="207"/>
      <c r="BB2761" s="207"/>
      <c r="BC2761" s="207"/>
      <c r="BD2761" s="207"/>
      <c r="BE2761" s="207"/>
      <c r="BF2761" s="207"/>
      <c r="BG2761" s="207"/>
      <c r="BH2761" s="207"/>
      <c r="BI2761" s="207"/>
      <c r="BJ2761" s="207"/>
      <c r="BK2761" s="207"/>
      <c r="BL2761" s="207"/>
      <c r="BM2761" s="210"/>
      <c r="BN2761" s="204"/>
      <c r="BO2761" s="2"/>
    </row>
    <row r="2762" spans="1:67" ht="15" hidden="1" customHeight="1" x14ac:dyDescent="0.25">
      <c r="A2762" s="2"/>
      <c r="B2762" s="234"/>
      <c r="C2762" s="237"/>
      <c r="D2762" s="238"/>
      <c r="E2762" s="242"/>
      <c r="F2762" s="245"/>
      <c r="G2762" s="245"/>
      <c r="H2762" s="245"/>
      <c r="I2762" s="245"/>
      <c r="J2762" s="248"/>
      <c r="K2762" s="250"/>
      <c r="L2762" s="247"/>
      <c r="M2762" s="247"/>
      <c r="N2762" s="247"/>
      <c r="O2762" s="245"/>
      <c r="P2762" s="134" t="s">
        <v>263</v>
      </c>
      <c r="Q2762" s="89"/>
      <c r="R2762" s="89"/>
      <c r="S2762" s="89"/>
      <c r="T2762" s="89"/>
      <c r="U2762" s="89"/>
      <c r="V2762" s="89"/>
      <c r="W2762" s="89"/>
      <c r="X2762" s="89"/>
      <c r="Y2762" s="89"/>
      <c r="Z2762" s="89"/>
      <c r="AA2762" s="221"/>
      <c r="AB2762" s="221"/>
      <c r="AC2762" s="234"/>
      <c r="AD2762" s="221"/>
      <c r="AE2762" s="225"/>
      <c r="AF2762" s="226"/>
      <c r="AG2762" s="230"/>
      <c r="AH2762" s="230"/>
      <c r="AI2762" s="230"/>
      <c r="AJ2762" s="216"/>
      <c r="AK2762" s="216"/>
      <c r="AL2762" s="218"/>
      <c r="AM2762" s="213"/>
      <c r="AN2762" s="213"/>
      <c r="AO2762" s="213"/>
      <c r="AP2762" s="213"/>
      <c r="AQ2762" s="213"/>
      <c r="AR2762" s="213"/>
      <c r="AS2762" s="213"/>
      <c r="AT2762" s="207"/>
      <c r="AU2762" s="207"/>
      <c r="AV2762" s="207"/>
      <c r="AW2762" s="207"/>
      <c r="AX2762" s="207"/>
      <c r="AY2762" s="207"/>
      <c r="AZ2762" s="207"/>
      <c r="BA2762" s="207"/>
      <c r="BB2762" s="207"/>
      <c r="BC2762" s="207"/>
      <c r="BD2762" s="207"/>
      <c r="BE2762" s="207"/>
      <c r="BF2762" s="207"/>
      <c r="BG2762" s="207"/>
      <c r="BH2762" s="207"/>
      <c r="BI2762" s="207"/>
      <c r="BJ2762" s="207"/>
      <c r="BK2762" s="207"/>
      <c r="BL2762" s="207"/>
      <c r="BM2762" s="210"/>
      <c r="BN2762" s="204"/>
      <c r="BO2762" s="2"/>
    </row>
    <row r="2763" spans="1:67" ht="15" hidden="1" customHeight="1" x14ac:dyDescent="0.25">
      <c r="A2763" s="2"/>
      <c r="B2763" s="234"/>
      <c r="C2763" s="237"/>
      <c r="D2763" s="238"/>
      <c r="E2763" s="242"/>
      <c r="F2763" s="245"/>
      <c r="G2763" s="245"/>
      <c r="H2763" s="245"/>
      <c r="I2763" s="245"/>
      <c r="J2763" s="248"/>
      <c r="K2763" s="250"/>
      <c r="L2763" s="247"/>
      <c r="M2763" s="247"/>
      <c r="N2763" s="247"/>
      <c r="O2763" s="245"/>
      <c r="P2763" s="134" t="s">
        <v>27</v>
      </c>
      <c r="Q2763" s="89"/>
      <c r="R2763" s="89"/>
      <c r="S2763" s="89"/>
      <c r="T2763" s="89"/>
      <c r="U2763" s="89"/>
      <c r="V2763" s="89"/>
      <c r="W2763" s="89"/>
      <c r="X2763" s="89"/>
      <c r="Y2763" s="89"/>
      <c r="Z2763" s="89"/>
      <c r="AA2763" s="221"/>
      <c r="AB2763" s="221"/>
      <c r="AC2763" s="234"/>
      <c r="AD2763" s="221"/>
      <c r="AE2763" s="225"/>
      <c r="AF2763" s="226"/>
      <c r="AG2763" s="230"/>
      <c r="AH2763" s="230"/>
      <c r="AI2763" s="230"/>
      <c r="AJ2763" s="216"/>
      <c r="AK2763" s="216"/>
      <c r="AL2763" s="218"/>
      <c r="AM2763" s="213"/>
      <c r="AN2763" s="213"/>
      <c r="AO2763" s="213"/>
      <c r="AP2763" s="213"/>
      <c r="AQ2763" s="213"/>
      <c r="AR2763" s="213"/>
      <c r="AS2763" s="213"/>
      <c r="AT2763" s="207"/>
      <c r="AU2763" s="207"/>
      <c r="AV2763" s="207"/>
      <c r="AW2763" s="207"/>
      <c r="AX2763" s="207"/>
      <c r="AY2763" s="207"/>
      <c r="AZ2763" s="207"/>
      <c r="BA2763" s="207"/>
      <c r="BB2763" s="207"/>
      <c r="BC2763" s="207"/>
      <c r="BD2763" s="207"/>
      <c r="BE2763" s="207"/>
      <c r="BF2763" s="207"/>
      <c r="BG2763" s="207"/>
      <c r="BH2763" s="207"/>
      <c r="BI2763" s="207"/>
      <c r="BJ2763" s="207"/>
      <c r="BK2763" s="207"/>
      <c r="BL2763" s="207"/>
      <c r="BM2763" s="210"/>
      <c r="BN2763" s="204"/>
      <c r="BO2763" s="2"/>
    </row>
    <row r="2764" spans="1:67" ht="15" customHeight="1" x14ac:dyDescent="0.25">
      <c r="A2764" s="2"/>
      <c r="B2764" s="219"/>
      <c r="C2764" s="239"/>
      <c r="D2764" s="240"/>
      <c r="E2764" s="243"/>
      <c r="F2764" s="246"/>
      <c r="G2764" s="246"/>
      <c r="H2764" s="246"/>
      <c r="I2764" s="246"/>
      <c r="J2764" s="248"/>
      <c r="K2764" s="251"/>
      <c r="L2764" s="248"/>
      <c r="M2764" s="248"/>
      <c r="N2764" s="248"/>
      <c r="O2764" s="246"/>
      <c r="P2764" s="134" t="s">
        <v>28</v>
      </c>
      <c r="Q2764" s="182">
        <v>46160</v>
      </c>
      <c r="R2764" s="182">
        <v>46171</v>
      </c>
      <c r="S2764" s="182">
        <v>46178</v>
      </c>
      <c r="T2764" s="182">
        <v>46227</v>
      </c>
      <c r="U2764" s="89"/>
      <c r="V2764" s="89"/>
      <c r="W2764" s="89"/>
      <c r="X2764" s="89"/>
      <c r="Y2764" s="89"/>
      <c r="Z2764" s="89"/>
      <c r="AA2764" s="232"/>
      <c r="AB2764" s="222"/>
      <c r="AC2764" s="252"/>
      <c r="AD2764" s="222"/>
      <c r="AE2764" s="227"/>
      <c r="AF2764" s="228"/>
      <c r="AG2764" s="231"/>
      <c r="AH2764" s="232"/>
      <c r="AI2764" s="232"/>
      <c r="AJ2764" s="217"/>
      <c r="AK2764" s="217"/>
      <c r="AL2764" s="219"/>
      <c r="AM2764" s="214"/>
      <c r="AN2764" s="214"/>
      <c r="AO2764" s="214"/>
      <c r="AP2764" s="214"/>
      <c r="AQ2764" s="214"/>
      <c r="AR2764" s="214"/>
      <c r="AS2764" s="214"/>
      <c r="AT2764" s="208"/>
      <c r="AU2764" s="208"/>
      <c r="AV2764" s="208"/>
      <c r="AW2764" s="208"/>
      <c r="AX2764" s="208"/>
      <c r="AY2764" s="208"/>
      <c r="AZ2764" s="208"/>
      <c r="BA2764" s="208"/>
      <c r="BB2764" s="208"/>
      <c r="BC2764" s="208"/>
      <c r="BD2764" s="208"/>
      <c r="BE2764" s="208"/>
      <c r="BF2764" s="208"/>
      <c r="BG2764" s="208"/>
      <c r="BH2764" s="208"/>
      <c r="BI2764" s="208"/>
      <c r="BJ2764" s="208"/>
      <c r="BK2764" s="208"/>
      <c r="BL2764" s="208"/>
      <c r="BM2764" s="211"/>
      <c r="BN2764" s="205"/>
      <c r="BO2764" s="2"/>
    </row>
    <row r="2765" spans="1:67" ht="15" hidden="1" customHeight="1" x14ac:dyDescent="0.25">
      <c r="A2765" s="2"/>
      <c r="B2765" s="233" t="s">
        <v>1656</v>
      </c>
      <c r="C2765" s="235" t="s">
        <v>1536</v>
      </c>
      <c r="D2765" s="236"/>
      <c r="E2765" s="241"/>
      <c r="F2765" s="244" t="s">
        <v>2151</v>
      </c>
      <c r="G2765" s="245"/>
      <c r="H2765" s="245"/>
      <c r="I2765" s="245" t="s">
        <v>2120</v>
      </c>
      <c r="J2765" s="247"/>
      <c r="K2765" s="249">
        <v>46190</v>
      </c>
      <c r="L2765" s="247" t="s">
        <v>495</v>
      </c>
      <c r="M2765" s="247">
        <v>1</v>
      </c>
      <c r="N2765" s="247"/>
      <c r="O2765" s="245" t="s">
        <v>1596</v>
      </c>
      <c r="P2765" s="135" t="s">
        <v>148</v>
      </c>
      <c r="Q2765" s="89"/>
      <c r="R2765" s="89"/>
      <c r="S2765" s="89"/>
      <c r="T2765" s="89"/>
      <c r="U2765" s="89"/>
      <c r="V2765" s="89"/>
      <c r="W2765" s="89"/>
      <c r="X2765" s="89"/>
      <c r="Y2765" s="89"/>
      <c r="Z2765" s="89"/>
      <c r="AA2765" s="220">
        <v>80</v>
      </c>
      <c r="AB2765" s="220"/>
      <c r="AC2765" s="233"/>
      <c r="AD2765" s="220"/>
      <c r="AE2765" s="223">
        <v>50</v>
      </c>
      <c r="AF2765" s="224"/>
      <c r="AG2765" s="229"/>
      <c r="AH2765" s="229">
        <v>50</v>
      </c>
      <c r="AI2765" s="229">
        <v>0.10691756655618519</v>
      </c>
      <c r="AJ2765" s="215"/>
      <c r="AK2765" s="215"/>
      <c r="AL2765" s="209" t="s">
        <v>1590</v>
      </c>
      <c r="AM2765" s="212"/>
      <c r="AN2765" s="212"/>
      <c r="AO2765" s="212"/>
      <c r="AP2765" s="212"/>
      <c r="AQ2765" s="212"/>
      <c r="AR2765" s="212"/>
      <c r="AS2765" s="212"/>
      <c r="AT2765" s="206"/>
      <c r="AU2765" s="206"/>
      <c r="AV2765" s="206"/>
      <c r="AW2765" s="206"/>
      <c r="AX2765" s="206"/>
      <c r="AY2765" s="206"/>
      <c r="AZ2765" s="206"/>
      <c r="BA2765" s="206"/>
      <c r="BB2765" s="206"/>
      <c r="BC2765" s="206"/>
      <c r="BD2765" s="206"/>
      <c r="BE2765" s="206"/>
      <c r="BF2765" s="206"/>
      <c r="BG2765" s="206"/>
      <c r="BH2765" s="206"/>
      <c r="BI2765" s="206"/>
      <c r="BJ2765" s="206"/>
      <c r="BK2765" s="206"/>
      <c r="BL2765" s="206"/>
      <c r="BM2765" s="209"/>
      <c r="BN2765" s="203"/>
      <c r="BO2765" s="2"/>
    </row>
    <row r="2766" spans="1:67" ht="15" customHeight="1" x14ac:dyDescent="0.25">
      <c r="A2766" s="2"/>
      <c r="B2766" s="234"/>
      <c r="C2766" s="237"/>
      <c r="D2766" s="238"/>
      <c r="E2766" s="242"/>
      <c r="F2766" s="245"/>
      <c r="G2766" s="245"/>
      <c r="H2766" s="245"/>
      <c r="I2766" s="245"/>
      <c r="J2766" s="248"/>
      <c r="K2766" s="250"/>
      <c r="L2766" s="247"/>
      <c r="M2766" s="247"/>
      <c r="N2766" s="247"/>
      <c r="O2766" s="245"/>
      <c r="P2766" s="134" t="s">
        <v>26</v>
      </c>
      <c r="Q2766" s="89">
        <v>46223</v>
      </c>
      <c r="R2766" s="89">
        <v>46227</v>
      </c>
      <c r="S2766" s="89">
        <v>46231</v>
      </c>
      <c r="T2766" s="89">
        <v>46331</v>
      </c>
      <c r="U2766" s="89">
        <v>46331</v>
      </c>
      <c r="V2766" s="89">
        <v>46345</v>
      </c>
      <c r="W2766" s="89"/>
      <c r="X2766" s="89"/>
      <c r="Y2766" s="89"/>
      <c r="Z2766" s="89"/>
      <c r="AA2766" s="221"/>
      <c r="AB2766" s="221"/>
      <c r="AC2766" s="234"/>
      <c r="AD2766" s="221"/>
      <c r="AE2766" s="225"/>
      <c r="AF2766" s="226"/>
      <c r="AG2766" s="230"/>
      <c r="AH2766" s="230"/>
      <c r="AI2766" s="230"/>
      <c r="AJ2766" s="216"/>
      <c r="AK2766" s="216"/>
      <c r="AL2766" s="218"/>
      <c r="AM2766" s="213"/>
      <c r="AN2766" s="213"/>
      <c r="AO2766" s="213"/>
      <c r="AP2766" s="213"/>
      <c r="AQ2766" s="213"/>
      <c r="AR2766" s="213"/>
      <c r="AS2766" s="213"/>
      <c r="AT2766" s="207"/>
      <c r="AU2766" s="207"/>
      <c r="AV2766" s="207"/>
      <c r="AW2766" s="207"/>
      <c r="AX2766" s="207"/>
      <c r="AY2766" s="207"/>
      <c r="AZ2766" s="207"/>
      <c r="BA2766" s="207"/>
      <c r="BB2766" s="207"/>
      <c r="BC2766" s="207"/>
      <c r="BD2766" s="207"/>
      <c r="BE2766" s="207"/>
      <c r="BF2766" s="207"/>
      <c r="BG2766" s="207"/>
      <c r="BH2766" s="207"/>
      <c r="BI2766" s="207"/>
      <c r="BJ2766" s="207"/>
      <c r="BK2766" s="207"/>
      <c r="BL2766" s="207"/>
      <c r="BM2766" s="210"/>
      <c r="BN2766" s="204"/>
      <c r="BO2766" s="2"/>
    </row>
    <row r="2767" spans="1:67" ht="15" hidden="1" customHeight="1" x14ac:dyDescent="0.25">
      <c r="A2767" s="2"/>
      <c r="B2767" s="234"/>
      <c r="C2767" s="237"/>
      <c r="D2767" s="238"/>
      <c r="E2767" s="242"/>
      <c r="F2767" s="245"/>
      <c r="G2767" s="245"/>
      <c r="H2767" s="245"/>
      <c r="I2767" s="245"/>
      <c r="J2767" s="248"/>
      <c r="K2767" s="250"/>
      <c r="L2767" s="247"/>
      <c r="M2767" s="247"/>
      <c r="N2767" s="247"/>
      <c r="O2767" s="245"/>
      <c r="P2767" s="134" t="s">
        <v>262</v>
      </c>
      <c r="Q2767" s="89"/>
      <c r="R2767" s="89"/>
      <c r="S2767" s="89"/>
      <c r="T2767" s="89"/>
      <c r="U2767" s="89"/>
      <c r="V2767" s="89"/>
      <c r="W2767" s="89"/>
      <c r="X2767" s="89"/>
      <c r="Y2767" s="89"/>
      <c r="Z2767" s="89"/>
      <c r="AA2767" s="221"/>
      <c r="AB2767" s="221"/>
      <c r="AC2767" s="234"/>
      <c r="AD2767" s="221"/>
      <c r="AE2767" s="225"/>
      <c r="AF2767" s="226"/>
      <c r="AG2767" s="230"/>
      <c r="AH2767" s="230"/>
      <c r="AI2767" s="230"/>
      <c r="AJ2767" s="216"/>
      <c r="AK2767" s="216"/>
      <c r="AL2767" s="218"/>
      <c r="AM2767" s="213"/>
      <c r="AN2767" s="213"/>
      <c r="AO2767" s="213"/>
      <c r="AP2767" s="213"/>
      <c r="AQ2767" s="213"/>
      <c r="AR2767" s="213"/>
      <c r="AS2767" s="213"/>
      <c r="AT2767" s="207"/>
      <c r="AU2767" s="207"/>
      <c r="AV2767" s="207"/>
      <c r="AW2767" s="207"/>
      <c r="AX2767" s="207"/>
      <c r="AY2767" s="207"/>
      <c r="AZ2767" s="207"/>
      <c r="BA2767" s="207"/>
      <c r="BB2767" s="207"/>
      <c r="BC2767" s="207"/>
      <c r="BD2767" s="207"/>
      <c r="BE2767" s="207"/>
      <c r="BF2767" s="207"/>
      <c r="BG2767" s="207"/>
      <c r="BH2767" s="207"/>
      <c r="BI2767" s="207"/>
      <c r="BJ2767" s="207"/>
      <c r="BK2767" s="207"/>
      <c r="BL2767" s="207"/>
      <c r="BM2767" s="210"/>
      <c r="BN2767" s="204"/>
      <c r="BO2767" s="2"/>
    </row>
    <row r="2768" spans="1:67" ht="15" hidden="1" customHeight="1" x14ac:dyDescent="0.25">
      <c r="A2768" s="2"/>
      <c r="B2768" s="234"/>
      <c r="C2768" s="237"/>
      <c r="D2768" s="238"/>
      <c r="E2768" s="242"/>
      <c r="F2768" s="245"/>
      <c r="G2768" s="245"/>
      <c r="H2768" s="245"/>
      <c r="I2768" s="245"/>
      <c r="J2768" s="248"/>
      <c r="K2768" s="250"/>
      <c r="L2768" s="247"/>
      <c r="M2768" s="247"/>
      <c r="N2768" s="247"/>
      <c r="O2768" s="245"/>
      <c r="P2768" s="134" t="s">
        <v>263</v>
      </c>
      <c r="Q2768" s="89"/>
      <c r="R2768" s="89"/>
      <c r="S2768" s="89"/>
      <c r="T2768" s="89"/>
      <c r="U2768" s="89"/>
      <c r="V2768" s="89"/>
      <c r="W2768" s="89"/>
      <c r="X2768" s="89"/>
      <c r="Y2768" s="89"/>
      <c r="Z2768" s="89"/>
      <c r="AA2768" s="221"/>
      <c r="AB2768" s="221"/>
      <c r="AC2768" s="234"/>
      <c r="AD2768" s="221"/>
      <c r="AE2768" s="225"/>
      <c r="AF2768" s="226"/>
      <c r="AG2768" s="230"/>
      <c r="AH2768" s="230"/>
      <c r="AI2768" s="230"/>
      <c r="AJ2768" s="216"/>
      <c r="AK2768" s="216"/>
      <c r="AL2768" s="218"/>
      <c r="AM2768" s="213"/>
      <c r="AN2768" s="213"/>
      <c r="AO2768" s="213"/>
      <c r="AP2768" s="213"/>
      <c r="AQ2768" s="213"/>
      <c r="AR2768" s="213"/>
      <c r="AS2768" s="213"/>
      <c r="AT2768" s="207"/>
      <c r="AU2768" s="207"/>
      <c r="AV2768" s="207"/>
      <c r="AW2768" s="207"/>
      <c r="AX2768" s="207"/>
      <c r="AY2768" s="207"/>
      <c r="AZ2768" s="207"/>
      <c r="BA2768" s="207"/>
      <c r="BB2768" s="207"/>
      <c r="BC2768" s="207"/>
      <c r="BD2768" s="207"/>
      <c r="BE2768" s="207"/>
      <c r="BF2768" s="207"/>
      <c r="BG2768" s="207"/>
      <c r="BH2768" s="207"/>
      <c r="BI2768" s="207"/>
      <c r="BJ2768" s="207"/>
      <c r="BK2768" s="207"/>
      <c r="BL2768" s="207"/>
      <c r="BM2768" s="210"/>
      <c r="BN2768" s="204"/>
      <c r="BO2768" s="2"/>
    </row>
    <row r="2769" spans="1:67" ht="15" hidden="1" customHeight="1" x14ac:dyDescent="0.25">
      <c r="A2769" s="2"/>
      <c r="B2769" s="234"/>
      <c r="C2769" s="237"/>
      <c r="D2769" s="238"/>
      <c r="E2769" s="242"/>
      <c r="F2769" s="245"/>
      <c r="G2769" s="245"/>
      <c r="H2769" s="245"/>
      <c r="I2769" s="245"/>
      <c r="J2769" s="248"/>
      <c r="K2769" s="250"/>
      <c r="L2769" s="247"/>
      <c r="M2769" s="247"/>
      <c r="N2769" s="247"/>
      <c r="O2769" s="245"/>
      <c r="P2769" s="134" t="s">
        <v>27</v>
      </c>
      <c r="Q2769" s="89"/>
      <c r="R2769" s="89"/>
      <c r="S2769" s="89"/>
      <c r="T2769" s="89"/>
      <c r="U2769" s="89"/>
      <c r="V2769" s="89"/>
      <c r="W2769" s="89"/>
      <c r="X2769" s="89"/>
      <c r="Y2769" s="89"/>
      <c r="Z2769" s="89"/>
      <c r="AA2769" s="221"/>
      <c r="AB2769" s="221"/>
      <c r="AC2769" s="234"/>
      <c r="AD2769" s="221"/>
      <c r="AE2769" s="225"/>
      <c r="AF2769" s="226"/>
      <c r="AG2769" s="230"/>
      <c r="AH2769" s="230"/>
      <c r="AI2769" s="230"/>
      <c r="AJ2769" s="216"/>
      <c r="AK2769" s="216"/>
      <c r="AL2769" s="218"/>
      <c r="AM2769" s="213"/>
      <c r="AN2769" s="213"/>
      <c r="AO2769" s="213"/>
      <c r="AP2769" s="213"/>
      <c r="AQ2769" s="213"/>
      <c r="AR2769" s="213"/>
      <c r="AS2769" s="213"/>
      <c r="AT2769" s="207"/>
      <c r="AU2769" s="207"/>
      <c r="AV2769" s="207"/>
      <c r="AW2769" s="207"/>
      <c r="AX2769" s="207"/>
      <c r="AY2769" s="207"/>
      <c r="AZ2769" s="207"/>
      <c r="BA2769" s="207"/>
      <c r="BB2769" s="207"/>
      <c r="BC2769" s="207"/>
      <c r="BD2769" s="207"/>
      <c r="BE2769" s="207"/>
      <c r="BF2769" s="207"/>
      <c r="BG2769" s="207"/>
      <c r="BH2769" s="207"/>
      <c r="BI2769" s="207"/>
      <c r="BJ2769" s="207"/>
      <c r="BK2769" s="207"/>
      <c r="BL2769" s="207"/>
      <c r="BM2769" s="210"/>
      <c r="BN2769" s="204"/>
      <c r="BO2769" s="2"/>
    </row>
    <row r="2770" spans="1:67" ht="15" customHeight="1" x14ac:dyDescent="0.25">
      <c r="A2770" s="2"/>
      <c r="B2770" s="219"/>
      <c r="C2770" s="239"/>
      <c r="D2770" s="240"/>
      <c r="E2770" s="243"/>
      <c r="F2770" s="246"/>
      <c r="G2770" s="246"/>
      <c r="H2770" s="246"/>
      <c r="I2770" s="246"/>
      <c r="J2770" s="248"/>
      <c r="K2770" s="251"/>
      <c r="L2770" s="248"/>
      <c r="M2770" s="248"/>
      <c r="N2770" s="248"/>
      <c r="O2770" s="246"/>
      <c r="P2770" s="134" t="s">
        <v>28</v>
      </c>
      <c r="Q2770" s="182">
        <v>46181</v>
      </c>
      <c r="R2770" s="182">
        <v>46190</v>
      </c>
      <c r="S2770" s="182">
        <v>46190</v>
      </c>
      <c r="T2770" s="89"/>
      <c r="U2770" s="89"/>
      <c r="V2770" s="89"/>
      <c r="W2770" s="89"/>
      <c r="X2770" s="89"/>
      <c r="Y2770" s="89"/>
      <c r="Z2770" s="89"/>
      <c r="AA2770" s="232"/>
      <c r="AB2770" s="222"/>
      <c r="AC2770" s="252"/>
      <c r="AD2770" s="222"/>
      <c r="AE2770" s="227"/>
      <c r="AF2770" s="228"/>
      <c r="AG2770" s="231"/>
      <c r="AH2770" s="232"/>
      <c r="AI2770" s="232"/>
      <c r="AJ2770" s="217"/>
      <c r="AK2770" s="217"/>
      <c r="AL2770" s="219"/>
      <c r="AM2770" s="214"/>
      <c r="AN2770" s="214"/>
      <c r="AO2770" s="214"/>
      <c r="AP2770" s="214"/>
      <c r="AQ2770" s="214"/>
      <c r="AR2770" s="214"/>
      <c r="AS2770" s="214"/>
      <c r="AT2770" s="208"/>
      <c r="AU2770" s="208"/>
      <c r="AV2770" s="208"/>
      <c r="AW2770" s="208"/>
      <c r="AX2770" s="208"/>
      <c r="AY2770" s="208"/>
      <c r="AZ2770" s="208"/>
      <c r="BA2770" s="208"/>
      <c r="BB2770" s="208"/>
      <c r="BC2770" s="208"/>
      <c r="BD2770" s="208"/>
      <c r="BE2770" s="208"/>
      <c r="BF2770" s="208"/>
      <c r="BG2770" s="208"/>
      <c r="BH2770" s="208"/>
      <c r="BI2770" s="208"/>
      <c r="BJ2770" s="208"/>
      <c r="BK2770" s="208"/>
      <c r="BL2770" s="208"/>
      <c r="BM2770" s="211"/>
      <c r="BN2770" s="205"/>
      <c r="BO2770" s="2"/>
    </row>
    <row r="2771" spans="1:67" ht="15" hidden="1" customHeight="1" x14ac:dyDescent="0.25">
      <c r="A2771" s="2"/>
      <c r="B2771" s="233" t="s">
        <v>2153</v>
      </c>
      <c r="C2771" s="235" t="s">
        <v>1538</v>
      </c>
      <c r="D2771" s="236"/>
      <c r="E2771" s="241"/>
      <c r="F2771" s="244" t="s">
        <v>2152</v>
      </c>
      <c r="G2771" s="245"/>
      <c r="H2771" s="245"/>
      <c r="I2771" s="245" t="s">
        <v>2120</v>
      </c>
      <c r="J2771" s="247"/>
      <c r="K2771" s="249">
        <v>46213</v>
      </c>
      <c r="L2771" s="247" t="s">
        <v>498</v>
      </c>
      <c r="M2771" s="247">
        <v>1</v>
      </c>
      <c r="N2771" s="247"/>
      <c r="O2771" s="245" t="s">
        <v>1596</v>
      </c>
      <c r="P2771" s="135" t="s">
        <v>148</v>
      </c>
      <c r="Q2771" s="89"/>
      <c r="R2771" s="89"/>
      <c r="S2771" s="89"/>
      <c r="T2771" s="89"/>
      <c r="U2771" s="89"/>
      <c r="V2771" s="89"/>
      <c r="W2771" s="89"/>
      <c r="X2771" s="89"/>
      <c r="Y2771" s="89"/>
      <c r="Z2771" s="89"/>
      <c r="AA2771" s="220">
        <v>80</v>
      </c>
      <c r="AB2771" s="220"/>
      <c r="AC2771" s="233"/>
      <c r="AD2771" s="220"/>
      <c r="AE2771" s="223">
        <v>70</v>
      </c>
      <c r="AF2771" s="224"/>
      <c r="AG2771" s="229"/>
      <c r="AH2771" s="229">
        <v>70</v>
      </c>
      <c r="AI2771" s="229">
        <v>0.10691756655618519</v>
      </c>
      <c r="AJ2771" s="215"/>
      <c r="AK2771" s="215"/>
      <c r="AL2771" s="209" t="s">
        <v>1590</v>
      </c>
      <c r="AM2771" s="212"/>
      <c r="AN2771" s="212"/>
      <c r="AO2771" s="212"/>
      <c r="AP2771" s="212"/>
      <c r="AQ2771" s="212"/>
      <c r="AR2771" s="212"/>
      <c r="AS2771" s="212"/>
      <c r="AT2771" s="206"/>
      <c r="AU2771" s="206"/>
      <c r="AV2771" s="206"/>
      <c r="AW2771" s="206"/>
      <c r="AX2771" s="206"/>
      <c r="AY2771" s="206"/>
      <c r="AZ2771" s="206"/>
      <c r="BA2771" s="206"/>
      <c r="BB2771" s="206"/>
      <c r="BC2771" s="206"/>
      <c r="BD2771" s="206"/>
      <c r="BE2771" s="206"/>
      <c r="BF2771" s="206"/>
      <c r="BG2771" s="206"/>
      <c r="BH2771" s="206"/>
      <c r="BI2771" s="206"/>
      <c r="BJ2771" s="206"/>
      <c r="BK2771" s="206"/>
      <c r="BL2771" s="206"/>
      <c r="BM2771" s="209"/>
      <c r="BN2771" s="203"/>
      <c r="BO2771" s="2"/>
    </row>
    <row r="2772" spans="1:67" ht="15" customHeight="1" x14ac:dyDescent="0.25">
      <c r="A2772" s="2"/>
      <c r="B2772" s="234"/>
      <c r="C2772" s="237"/>
      <c r="D2772" s="238"/>
      <c r="E2772" s="242"/>
      <c r="F2772" s="245"/>
      <c r="G2772" s="245"/>
      <c r="H2772" s="245"/>
      <c r="I2772" s="245"/>
      <c r="J2772" s="248"/>
      <c r="K2772" s="250"/>
      <c r="L2772" s="247"/>
      <c r="M2772" s="247"/>
      <c r="N2772" s="247"/>
      <c r="O2772" s="245"/>
      <c r="P2772" s="134" t="s">
        <v>26</v>
      </c>
      <c r="Q2772" s="89">
        <v>46167</v>
      </c>
      <c r="R2772" s="89">
        <v>46171</v>
      </c>
      <c r="S2772" s="89">
        <v>46178</v>
      </c>
      <c r="T2772" s="89">
        <v>46203</v>
      </c>
      <c r="U2772" s="89">
        <v>46286</v>
      </c>
      <c r="V2772" s="89">
        <v>46300</v>
      </c>
      <c r="W2772" s="89"/>
      <c r="X2772" s="89"/>
      <c r="Y2772" s="89"/>
      <c r="Z2772" s="89"/>
      <c r="AA2772" s="221"/>
      <c r="AB2772" s="221"/>
      <c r="AC2772" s="234"/>
      <c r="AD2772" s="221"/>
      <c r="AE2772" s="225"/>
      <c r="AF2772" s="226"/>
      <c r="AG2772" s="230"/>
      <c r="AH2772" s="230"/>
      <c r="AI2772" s="230"/>
      <c r="AJ2772" s="216"/>
      <c r="AK2772" s="216"/>
      <c r="AL2772" s="218"/>
      <c r="AM2772" s="213"/>
      <c r="AN2772" s="213"/>
      <c r="AO2772" s="213"/>
      <c r="AP2772" s="213"/>
      <c r="AQ2772" s="213"/>
      <c r="AR2772" s="213"/>
      <c r="AS2772" s="213"/>
      <c r="AT2772" s="207"/>
      <c r="AU2772" s="207"/>
      <c r="AV2772" s="207"/>
      <c r="AW2772" s="207"/>
      <c r="AX2772" s="207"/>
      <c r="AY2772" s="207"/>
      <c r="AZ2772" s="207"/>
      <c r="BA2772" s="207"/>
      <c r="BB2772" s="207"/>
      <c r="BC2772" s="207"/>
      <c r="BD2772" s="207"/>
      <c r="BE2772" s="207"/>
      <c r="BF2772" s="207"/>
      <c r="BG2772" s="207"/>
      <c r="BH2772" s="207"/>
      <c r="BI2772" s="207"/>
      <c r="BJ2772" s="207"/>
      <c r="BK2772" s="207"/>
      <c r="BL2772" s="207"/>
      <c r="BM2772" s="210"/>
      <c r="BN2772" s="204"/>
      <c r="BO2772" s="2"/>
    </row>
    <row r="2773" spans="1:67" ht="15" hidden="1" customHeight="1" x14ac:dyDescent="0.25">
      <c r="A2773" s="2"/>
      <c r="B2773" s="234"/>
      <c r="C2773" s="237"/>
      <c r="D2773" s="238"/>
      <c r="E2773" s="242"/>
      <c r="F2773" s="245"/>
      <c r="G2773" s="245"/>
      <c r="H2773" s="245"/>
      <c r="I2773" s="245"/>
      <c r="J2773" s="248"/>
      <c r="K2773" s="250"/>
      <c r="L2773" s="247"/>
      <c r="M2773" s="247"/>
      <c r="N2773" s="247"/>
      <c r="O2773" s="245"/>
      <c r="P2773" s="134" t="s">
        <v>262</v>
      </c>
      <c r="Q2773" s="89"/>
      <c r="R2773" s="89"/>
      <c r="S2773" s="89"/>
      <c r="T2773" s="89"/>
      <c r="U2773" s="89"/>
      <c r="V2773" s="89"/>
      <c r="W2773" s="89"/>
      <c r="X2773" s="89"/>
      <c r="Y2773" s="89"/>
      <c r="Z2773" s="89"/>
      <c r="AA2773" s="221"/>
      <c r="AB2773" s="221"/>
      <c r="AC2773" s="234"/>
      <c r="AD2773" s="221"/>
      <c r="AE2773" s="225"/>
      <c r="AF2773" s="226"/>
      <c r="AG2773" s="230"/>
      <c r="AH2773" s="230"/>
      <c r="AI2773" s="230"/>
      <c r="AJ2773" s="216"/>
      <c r="AK2773" s="216"/>
      <c r="AL2773" s="218"/>
      <c r="AM2773" s="213"/>
      <c r="AN2773" s="213"/>
      <c r="AO2773" s="213"/>
      <c r="AP2773" s="213"/>
      <c r="AQ2773" s="213"/>
      <c r="AR2773" s="213"/>
      <c r="AS2773" s="213"/>
      <c r="AT2773" s="207"/>
      <c r="AU2773" s="207"/>
      <c r="AV2773" s="207"/>
      <c r="AW2773" s="207"/>
      <c r="AX2773" s="207"/>
      <c r="AY2773" s="207"/>
      <c r="AZ2773" s="207"/>
      <c r="BA2773" s="207"/>
      <c r="BB2773" s="207"/>
      <c r="BC2773" s="207"/>
      <c r="BD2773" s="207"/>
      <c r="BE2773" s="207"/>
      <c r="BF2773" s="207"/>
      <c r="BG2773" s="207"/>
      <c r="BH2773" s="207"/>
      <c r="BI2773" s="207"/>
      <c r="BJ2773" s="207"/>
      <c r="BK2773" s="207"/>
      <c r="BL2773" s="207"/>
      <c r="BM2773" s="210"/>
      <c r="BN2773" s="204"/>
      <c r="BO2773" s="2"/>
    </row>
    <row r="2774" spans="1:67" ht="15" hidden="1" customHeight="1" x14ac:dyDescent="0.25">
      <c r="A2774" s="2"/>
      <c r="B2774" s="234"/>
      <c r="C2774" s="237"/>
      <c r="D2774" s="238"/>
      <c r="E2774" s="242"/>
      <c r="F2774" s="245"/>
      <c r="G2774" s="245"/>
      <c r="H2774" s="245"/>
      <c r="I2774" s="245"/>
      <c r="J2774" s="248"/>
      <c r="K2774" s="250"/>
      <c r="L2774" s="247"/>
      <c r="M2774" s="247"/>
      <c r="N2774" s="247"/>
      <c r="O2774" s="245"/>
      <c r="P2774" s="134" t="s">
        <v>263</v>
      </c>
      <c r="Q2774" s="89"/>
      <c r="R2774" s="89"/>
      <c r="S2774" s="89"/>
      <c r="T2774" s="89"/>
      <c r="U2774" s="89"/>
      <c r="V2774" s="89"/>
      <c r="W2774" s="89"/>
      <c r="X2774" s="89"/>
      <c r="Y2774" s="89"/>
      <c r="Z2774" s="89"/>
      <c r="AA2774" s="221"/>
      <c r="AB2774" s="221"/>
      <c r="AC2774" s="234"/>
      <c r="AD2774" s="221"/>
      <c r="AE2774" s="225"/>
      <c r="AF2774" s="226"/>
      <c r="AG2774" s="230"/>
      <c r="AH2774" s="230"/>
      <c r="AI2774" s="230"/>
      <c r="AJ2774" s="216"/>
      <c r="AK2774" s="216"/>
      <c r="AL2774" s="218"/>
      <c r="AM2774" s="213"/>
      <c r="AN2774" s="213"/>
      <c r="AO2774" s="213"/>
      <c r="AP2774" s="213"/>
      <c r="AQ2774" s="213"/>
      <c r="AR2774" s="213"/>
      <c r="AS2774" s="213"/>
      <c r="AT2774" s="207"/>
      <c r="AU2774" s="207"/>
      <c r="AV2774" s="207"/>
      <c r="AW2774" s="207"/>
      <c r="AX2774" s="207"/>
      <c r="AY2774" s="207"/>
      <c r="AZ2774" s="207"/>
      <c r="BA2774" s="207"/>
      <c r="BB2774" s="207"/>
      <c r="BC2774" s="207"/>
      <c r="BD2774" s="207"/>
      <c r="BE2774" s="207"/>
      <c r="BF2774" s="207"/>
      <c r="BG2774" s="207"/>
      <c r="BH2774" s="207"/>
      <c r="BI2774" s="207"/>
      <c r="BJ2774" s="207"/>
      <c r="BK2774" s="207"/>
      <c r="BL2774" s="207"/>
      <c r="BM2774" s="210"/>
      <c r="BN2774" s="204"/>
      <c r="BO2774" s="2"/>
    </row>
    <row r="2775" spans="1:67" ht="15" hidden="1" customHeight="1" x14ac:dyDescent="0.25">
      <c r="A2775" s="2"/>
      <c r="B2775" s="234"/>
      <c r="C2775" s="237"/>
      <c r="D2775" s="238"/>
      <c r="E2775" s="242"/>
      <c r="F2775" s="245"/>
      <c r="G2775" s="245"/>
      <c r="H2775" s="245"/>
      <c r="I2775" s="245"/>
      <c r="J2775" s="248"/>
      <c r="K2775" s="250"/>
      <c r="L2775" s="247"/>
      <c r="M2775" s="247"/>
      <c r="N2775" s="247"/>
      <c r="O2775" s="245"/>
      <c r="P2775" s="134" t="s">
        <v>27</v>
      </c>
      <c r="Q2775" s="89"/>
      <c r="R2775" s="89"/>
      <c r="S2775" s="89"/>
      <c r="T2775" s="89"/>
      <c r="U2775" s="89"/>
      <c r="V2775" s="89"/>
      <c r="W2775" s="89"/>
      <c r="X2775" s="89"/>
      <c r="Y2775" s="89"/>
      <c r="Z2775" s="89"/>
      <c r="AA2775" s="221"/>
      <c r="AB2775" s="221"/>
      <c r="AC2775" s="234"/>
      <c r="AD2775" s="221"/>
      <c r="AE2775" s="225"/>
      <c r="AF2775" s="226"/>
      <c r="AG2775" s="230"/>
      <c r="AH2775" s="230"/>
      <c r="AI2775" s="230"/>
      <c r="AJ2775" s="216"/>
      <c r="AK2775" s="216"/>
      <c r="AL2775" s="218"/>
      <c r="AM2775" s="213"/>
      <c r="AN2775" s="213"/>
      <c r="AO2775" s="213"/>
      <c r="AP2775" s="213"/>
      <c r="AQ2775" s="213"/>
      <c r="AR2775" s="213"/>
      <c r="AS2775" s="213"/>
      <c r="AT2775" s="207"/>
      <c r="AU2775" s="207"/>
      <c r="AV2775" s="207"/>
      <c r="AW2775" s="207"/>
      <c r="AX2775" s="207"/>
      <c r="AY2775" s="207"/>
      <c r="AZ2775" s="207"/>
      <c r="BA2775" s="207"/>
      <c r="BB2775" s="207"/>
      <c r="BC2775" s="207"/>
      <c r="BD2775" s="207"/>
      <c r="BE2775" s="207"/>
      <c r="BF2775" s="207"/>
      <c r="BG2775" s="207"/>
      <c r="BH2775" s="207"/>
      <c r="BI2775" s="207"/>
      <c r="BJ2775" s="207"/>
      <c r="BK2775" s="207"/>
      <c r="BL2775" s="207"/>
      <c r="BM2775" s="210"/>
      <c r="BN2775" s="204"/>
      <c r="BO2775" s="2"/>
    </row>
    <row r="2776" spans="1:67" ht="15" customHeight="1" x14ac:dyDescent="0.25">
      <c r="A2776" s="2"/>
      <c r="B2776" s="219"/>
      <c r="C2776" s="239"/>
      <c r="D2776" s="240"/>
      <c r="E2776" s="243"/>
      <c r="F2776" s="246"/>
      <c r="G2776" s="246"/>
      <c r="H2776" s="246"/>
      <c r="I2776" s="246"/>
      <c r="J2776" s="248"/>
      <c r="K2776" s="251"/>
      <c r="L2776" s="248"/>
      <c r="M2776" s="248"/>
      <c r="N2776" s="248"/>
      <c r="O2776" s="246"/>
      <c r="P2776" s="134" t="s">
        <v>28</v>
      </c>
      <c r="Q2776" s="182">
        <v>46160</v>
      </c>
      <c r="R2776" s="182">
        <v>46167</v>
      </c>
      <c r="S2776" s="182">
        <v>46178</v>
      </c>
      <c r="T2776" s="182">
        <v>46213</v>
      </c>
      <c r="U2776" s="89"/>
      <c r="V2776" s="89"/>
      <c r="W2776" s="89"/>
      <c r="X2776" s="89"/>
      <c r="Y2776" s="89"/>
      <c r="Z2776" s="89"/>
      <c r="AA2776" s="232"/>
      <c r="AB2776" s="222"/>
      <c r="AC2776" s="252"/>
      <c r="AD2776" s="222"/>
      <c r="AE2776" s="227"/>
      <c r="AF2776" s="228"/>
      <c r="AG2776" s="231"/>
      <c r="AH2776" s="232"/>
      <c r="AI2776" s="232"/>
      <c r="AJ2776" s="217"/>
      <c r="AK2776" s="217"/>
      <c r="AL2776" s="219"/>
      <c r="AM2776" s="214"/>
      <c r="AN2776" s="214"/>
      <c r="AO2776" s="214"/>
      <c r="AP2776" s="214"/>
      <c r="AQ2776" s="214"/>
      <c r="AR2776" s="214"/>
      <c r="AS2776" s="214"/>
      <c r="AT2776" s="208"/>
      <c r="AU2776" s="208"/>
      <c r="AV2776" s="208"/>
      <c r="AW2776" s="208"/>
      <c r="AX2776" s="208"/>
      <c r="AY2776" s="208"/>
      <c r="AZ2776" s="208"/>
      <c r="BA2776" s="208"/>
      <c r="BB2776" s="208"/>
      <c r="BC2776" s="208"/>
      <c r="BD2776" s="208"/>
      <c r="BE2776" s="208"/>
      <c r="BF2776" s="208"/>
      <c r="BG2776" s="208"/>
      <c r="BH2776" s="208"/>
      <c r="BI2776" s="208"/>
      <c r="BJ2776" s="208"/>
      <c r="BK2776" s="208"/>
      <c r="BL2776" s="208"/>
      <c r="BM2776" s="211"/>
      <c r="BN2776" s="205"/>
      <c r="BO2776" s="2"/>
    </row>
    <row r="2777" spans="1:67" ht="15" hidden="1" customHeight="1" x14ac:dyDescent="0.25">
      <c r="A2777" s="2"/>
      <c r="B2777" s="233" t="s">
        <v>1783</v>
      </c>
      <c r="C2777" s="235" t="s">
        <v>1540</v>
      </c>
      <c r="D2777" s="236"/>
      <c r="E2777" s="241"/>
      <c r="F2777" s="244" t="s">
        <v>2155</v>
      </c>
      <c r="G2777" s="245"/>
      <c r="H2777" s="245"/>
      <c r="I2777" s="245" t="s">
        <v>2120</v>
      </c>
      <c r="J2777" s="247"/>
      <c r="K2777" s="249">
        <v>46234</v>
      </c>
      <c r="L2777" s="247" t="s">
        <v>498</v>
      </c>
      <c r="M2777" s="247">
        <v>1</v>
      </c>
      <c r="N2777" s="247"/>
      <c r="O2777" s="245" t="s">
        <v>1596</v>
      </c>
      <c r="P2777" s="135" t="s">
        <v>148</v>
      </c>
      <c r="Q2777" s="89"/>
      <c r="R2777" s="89"/>
      <c r="S2777" s="89"/>
      <c r="T2777" s="89"/>
      <c r="U2777" s="89"/>
      <c r="V2777" s="89"/>
      <c r="W2777" s="89"/>
      <c r="X2777" s="89"/>
      <c r="Y2777" s="89"/>
      <c r="Z2777" s="89"/>
      <c r="AA2777" s="220">
        <v>80</v>
      </c>
      <c r="AB2777" s="220"/>
      <c r="AC2777" s="233"/>
      <c r="AD2777" s="220"/>
      <c r="AE2777" s="223">
        <v>70</v>
      </c>
      <c r="AF2777" s="224"/>
      <c r="AG2777" s="229"/>
      <c r="AH2777" s="229">
        <v>70</v>
      </c>
      <c r="AI2777" s="229">
        <v>0.10691756655618519</v>
      </c>
      <c r="AJ2777" s="215"/>
      <c r="AK2777" s="215"/>
      <c r="AL2777" s="209" t="s">
        <v>1590</v>
      </c>
      <c r="AM2777" s="212"/>
      <c r="AN2777" s="212"/>
      <c r="AO2777" s="212"/>
      <c r="AP2777" s="212"/>
      <c r="AQ2777" s="212"/>
      <c r="AR2777" s="212"/>
      <c r="AS2777" s="212"/>
      <c r="AT2777" s="206"/>
      <c r="AU2777" s="206"/>
      <c r="AV2777" s="206"/>
      <c r="AW2777" s="206"/>
      <c r="AX2777" s="206"/>
      <c r="AY2777" s="206"/>
      <c r="AZ2777" s="206"/>
      <c r="BA2777" s="206"/>
      <c r="BB2777" s="206"/>
      <c r="BC2777" s="206"/>
      <c r="BD2777" s="206"/>
      <c r="BE2777" s="206"/>
      <c r="BF2777" s="206"/>
      <c r="BG2777" s="206"/>
      <c r="BH2777" s="206"/>
      <c r="BI2777" s="206"/>
      <c r="BJ2777" s="206"/>
      <c r="BK2777" s="206"/>
      <c r="BL2777" s="206"/>
      <c r="BM2777" s="209"/>
      <c r="BN2777" s="203"/>
      <c r="BO2777" s="2"/>
    </row>
    <row r="2778" spans="1:67" ht="15" customHeight="1" x14ac:dyDescent="0.25">
      <c r="A2778" s="2"/>
      <c r="B2778" s="234"/>
      <c r="C2778" s="237"/>
      <c r="D2778" s="238"/>
      <c r="E2778" s="242"/>
      <c r="F2778" s="245"/>
      <c r="G2778" s="245"/>
      <c r="H2778" s="245"/>
      <c r="I2778" s="245"/>
      <c r="J2778" s="248"/>
      <c r="K2778" s="250"/>
      <c r="L2778" s="247"/>
      <c r="M2778" s="247"/>
      <c r="N2778" s="247"/>
      <c r="O2778" s="245"/>
      <c r="P2778" s="134" t="s">
        <v>26</v>
      </c>
      <c r="Q2778" s="89">
        <v>46188</v>
      </c>
      <c r="R2778" s="89">
        <v>46192</v>
      </c>
      <c r="S2778" s="89">
        <v>46199</v>
      </c>
      <c r="T2778" s="89">
        <v>46224</v>
      </c>
      <c r="U2778" s="89">
        <v>46304</v>
      </c>
      <c r="V2778" s="89">
        <v>46311</v>
      </c>
      <c r="W2778" s="89"/>
      <c r="X2778" s="89"/>
      <c r="Y2778" s="89"/>
      <c r="Z2778" s="89"/>
      <c r="AA2778" s="221"/>
      <c r="AB2778" s="221"/>
      <c r="AC2778" s="234"/>
      <c r="AD2778" s="221"/>
      <c r="AE2778" s="225"/>
      <c r="AF2778" s="226"/>
      <c r="AG2778" s="230"/>
      <c r="AH2778" s="230"/>
      <c r="AI2778" s="230"/>
      <c r="AJ2778" s="216"/>
      <c r="AK2778" s="216"/>
      <c r="AL2778" s="218"/>
      <c r="AM2778" s="213"/>
      <c r="AN2778" s="213"/>
      <c r="AO2778" s="213"/>
      <c r="AP2778" s="213"/>
      <c r="AQ2778" s="213"/>
      <c r="AR2778" s="213"/>
      <c r="AS2778" s="213"/>
      <c r="AT2778" s="207"/>
      <c r="AU2778" s="207"/>
      <c r="AV2778" s="207"/>
      <c r="AW2778" s="207"/>
      <c r="AX2778" s="207"/>
      <c r="AY2778" s="207"/>
      <c r="AZ2778" s="207"/>
      <c r="BA2778" s="207"/>
      <c r="BB2778" s="207"/>
      <c r="BC2778" s="207"/>
      <c r="BD2778" s="207"/>
      <c r="BE2778" s="207"/>
      <c r="BF2778" s="207"/>
      <c r="BG2778" s="207"/>
      <c r="BH2778" s="207"/>
      <c r="BI2778" s="207"/>
      <c r="BJ2778" s="207"/>
      <c r="BK2778" s="207"/>
      <c r="BL2778" s="207"/>
      <c r="BM2778" s="210"/>
      <c r="BN2778" s="204"/>
      <c r="BO2778" s="2"/>
    </row>
    <row r="2779" spans="1:67" ht="15" hidden="1" customHeight="1" x14ac:dyDescent="0.25">
      <c r="A2779" s="2"/>
      <c r="B2779" s="234"/>
      <c r="C2779" s="237"/>
      <c r="D2779" s="238"/>
      <c r="E2779" s="242"/>
      <c r="F2779" s="245"/>
      <c r="G2779" s="245"/>
      <c r="H2779" s="245"/>
      <c r="I2779" s="245"/>
      <c r="J2779" s="248"/>
      <c r="K2779" s="250"/>
      <c r="L2779" s="247"/>
      <c r="M2779" s="247"/>
      <c r="N2779" s="247"/>
      <c r="O2779" s="245"/>
      <c r="P2779" s="134" t="s">
        <v>262</v>
      </c>
      <c r="Q2779" s="89"/>
      <c r="R2779" s="89"/>
      <c r="S2779" s="89"/>
      <c r="T2779" s="89"/>
      <c r="U2779" s="89"/>
      <c r="V2779" s="89"/>
      <c r="W2779" s="89"/>
      <c r="X2779" s="89"/>
      <c r="Y2779" s="89"/>
      <c r="Z2779" s="89"/>
      <c r="AA2779" s="221"/>
      <c r="AB2779" s="221"/>
      <c r="AC2779" s="234"/>
      <c r="AD2779" s="221"/>
      <c r="AE2779" s="225"/>
      <c r="AF2779" s="226"/>
      <c r="AG2779" s="230"/>
      <c r="AH2779" s="230"/>
      <c r="AI2779" s="230"/>
      <c r="AJ2779" s="216"/>
      <c r="AK2779" s="216"/>
      <c r="AL2779" s="218"/>
      <c r="AM2779" s="213"/>
      <c r="AN2779" s="213"/>
      <c r="AO2779" s="213"/>
      <c r="AP2779" s="213"/>
      <c r="AQ2779" s="213"/>
      <c r="AR2779" s="213"/>
      <c r="AS2779" s="213"/>
      <c r="AT2779" s="207"/>
      <c r="AU2779" s="207"/>
      <c r="AV2779" s="207"/>
      <c r="AW2779" s="207"/>
      <c r="AX2779" s="207"/>
      <c r="AY2779" s="207"/>
      <c r="AZ2779" s="207"/>
      <c r="BA2779" s="207"/>
      <c r="BB2779" s="207"/>
      <c r="BC2779" s="207"/>
      <c r="BD2779" s="207"/>
      <c r="BE2779" s="207"/>
      <c r="BF2779" s="207"/>
      <c r="BG2779" s="207"/>
      <c r="BH2779" s="207"/>
      <c r="BI2779" s="207"/>
      <c r="BJ2779" s="207"/>
      <c r="BK2779" s="207"/>
      <c r="BL2779" s="207"/>
      <c r="BM2779" s="210"/>
      <c r="BN2779" s="204"/>
      <c r="BO2779" s="2"/>
    </row>
    <row r="2780" spans="1:67" ht="15" hidden="1" customHeight="1" x14ac:dyDescent="0.25">
      <c r="A2780" s="2"/>
      <c r="B2780" s="234"/>
      <c r="C2780" s="237"/>
      <c r="D2780" s="238"/>
      <c r="E2780" s="242"/>
      <c r="F2780" s="245"/>
      <c r="G2780" s="245"/>
      <c r="H2780" s="245"/>
      <c r="I2780" s="245"/>
      <c r="J2780" s="248"/>
      <c r="K2780" s="250"/>
      <c r="L2780" s="247"/>
      <c r="M2780" s="247"/>
      <c r="N2780" s="247"/>
      <c r="O2780" s="245"/>
      <c r="P2780" s="134" t="s">
        <v>263</v>
      </c>
      <c r="Q2780" s="89"/>
      <c r="R2780" s="89"/>
      <c r="S2780" s="89"/>
      <c r="T2780" s="89"/>
      <c r="U2780" s="89"/>
      <c r="V2780" s="89"/>
      <c r="W2780" s="89"/>
      <c r="X2780" s="89"/>
      <c r="Y2780" s="89"/>
      <c r="Z2780" s="89"/>
      <c r="AA2780" s="221"/>
      <c r="AB2780" s="221"/>
      <c r="AC2780" s="234"/>
      <c r="AD2780" s="221"/>
      <c r="AE2780" s="225"/>
      <c r="AF2780" s="226"/>
      <c r="AG2780" s="230"/>
      <c r="AH2780" s="230"/>
      <c r="AI2780" s="230"/>
      <c r="AJ2780" s="216"/>
      <c r="AK2780" s="216"/>
      <c r="AL2780" s="218"/>
      <c r="AM2780" s="213"/>
      <c r="AN2780" s="213"/>
      <c r="AO2780" s="213"/>
      <c r="AP2780" s="213"/>
      <c r="AQ2780" s="213"/>
      <c r="AR2780" s="213"/>
      <c r="AS2780" s="213"/>
      <c r="AT2780" s="207"/>
      <c r="AU2780" s="207"/>
      <c r="AV2780" s="207"/>
      <c r="AW2780" s="207"/>
      <c r="AX2780" s="207"/>
      <c r="AY2780" s="207"/>
      <c r="AZ2780" s="207"/>
      <c r="BA2780" s="207"/>
      <c r="BB2780" s="207"/>
      <c r="BC2780" s="207"/>
      <c r="BD2780" s="207"/>
      <c r="BE2780" s="207"/>
      <c r="BF2780" s="207"/>
      <c r="BG2780" s="207"/>
      <c r="BH2780" s="207"/>
      <c r="BI2780" s="207"/>
      <c r="BJ2780" s="207"/>
      <c r="BK2780" s="207"/>
      <c r="BL2780" s="207"/>
      <c r="BM2780" s="210"/>
      <c r="BN2780" s="204"/>
      <c r="BO2780" s="2"/>
    </row>
    <row r="2781" spans="1:67" ht="15" hidden="1" customHeight="1" x14ac:dyDescent="0.25">
      <c r="A2781" s="2"/>
      <c r="B2781" s="234"/>
      <c r="C2781" s="237"/>
      <c r="D2781" s="238"/>
      <c r="E2781" s="242"/>
      <c r="F2781" s="245"/>
      <c r="G2781" s="245"/>
      <c r="H2781" s="245"/>
      <c r="I2781" s="245"/>
      <c r="J2781" s="248"/>
      <c r="K2781" s="250"/>
      <c r="L2781" s="247"/>
      <c r="M2781" s="247"/>
      <c r="N2781" s="247"/>
      <c r="O2781" s="245"/>
      <c r="P2781" s="134" t="s">
        <v>27</v>
      </c>
      <c r="Q2781" s="89"/>
      <c r="R2781" s="89"/>
      <c r="S2781" s="89"/>
      <c r="T2781" s="89"/>
      <c r="U2781" s="89"/>
      <c r="V2781" s="89"/>
      <c r="W2781" s="89"/>
      <c r="X2781" s="89"/>
      <c r="Y2781" s="89"/>
      <c r="Z2781" s="89"/>
      <c r="AA2781" s="221"/>
      <c r="AB2781" s="221"/>
      <c r="AC2781" s="234"/>
      <c r="AD2781" s="221"/>
      <c r="AE2781" s="225"/>
      <c r="AF2781" s="226"/>
      <c r="AG2781" s="230"/>
      <c r="AH2781" s="230"/>
      <c r="AI2781" s="230"/>
      <c r="AJ2781" s="216"/>
      <c r="AK2781" s="216"/>
      <c r="AL2781" s="218"/>
      <c r="AM2781" s="213"/>
      <c r="AN2781" s="213"/>
      <c r="AO2781" s="213"/>
      <c r="AP2781" s="213"/>
      <c r="AQ2781" s="213"/>
      <c r="AR2781" s="213"/>
      <c r="AS2781" s="213"/>
      <c r="AT2781" s="207"/>
      <c r="AU2781" s="207"/>
      <c r="AV2781" s="207"/>
      <c r="AW2781" s="207"/>
      <c r="AX2781" s="207"/>
      <c r="AY2781" s="207"/>
      <c r="AZ2781" s="207"/>
      <c r="BA2781" s="207"/>
      <c r="BB2781" s="207"/>
      <c r="BC2781" s="207"/>
      <c r="BD2781" s="207"/>
      <c r="BE2781" s="207"/>
      <c r="BF2781" s="207"/>
      <c r="BG2781" s="207"/>
      <c r="BH2781" s="207"/>
      <c r="BI2781" s="207"/>
      <c r="BJ2781" s="207"/>
      <c r="BK2781" s="207"/>
      <c r="BL2781" s="207"/>
      <c r="BM2781" s="210"/>
      <c r="BN2781" s="204"/>
      <c r="BO2781" s="2"/>
    </row>
    <row r="2782" spans="1:67" ht="15" customHeight="1" x14ac:dyDescent="0.25">
      <c r="A2782" s="2"/>
      <c r="B2782" s="219"/>
      <c r="C2782" s="239"/>
      <c r="D2782" s="240"/>
      <c r="E2782" s="243"/>
      <c r="F2782" s="246"/>
      <c r="G2782" s="246"/>
      <c r="H2782" s="246"/>
      <c r="I2782" s="246"/>
      <c r="J2782" s="248"/>
      <c r="K2782" s="251"/>
      <c r="L2782" s="248"/>
      <c r="M2782" s="248"/>
      <c r="N2782" s="248"/>
      <c r="O2782" s="246"/>
      <c r="P2782" s="134" t="s">
        <v>28</v>
      </c>
      <c r="Q2782" s="182">
        <v>46153</v>
      </c>
      <c r="R2782" s="182">
        <v>46164</v>
      </c>
      <c r="S2782" s="182">
        <v>46190</v>
      </c>
      <c r="T2782" s="182">
        <v>46234</v>
      </c>
      <c r="U2782" s="89"/>
      <c r="V2782" s="89"/>
      <c r="W2782" s="89"/>
      <c r="X2782" s="89"/>
      <c r="Y2782" s="89"/>
      <c r="Z2782" s="89"/>
      <c r="AA2782" s="232"/>
      <c r="AB2782" s="222"/>
      <c r="AC2782" s="252"/>
      <c r="AD2782" s="222"/>
      <c r="AE2782" s="227"/>
      <c r="AF2782" s="228"/>
      <c r="AG2782" s="231"/>
      <c r="AH2782" s="232"/>
      <c r="AI2782" s="232"/>
      <c r="AJ2782" s="217"/>
      <c r="AK2782" s="217"/>
      <c r="AL2782" s="219"/>
      <c r="AM2782" s="214"/>
      <c r="AN2782" s="214"/>
      <c r="AO2782" s="214"/>
      <c r="AP2782" s="214"/>
      <c r="AQ2782" s="214"/>
      <c r="AR2782" s="214"/>
      <c r="AS2782" s="214"/>
      <c r="AT2782" s="208"/>
      <c r="AU2782" s="208"/>
      <c r="AV2782" s="208"/>
      <c r="AW2782" s="208"/>
      <c r="AX2782" s="208"/>
      <c r="AY2782" s="208"/>
      <c r="AZ2782" s="208"/>
      <c r="BA2782" s="208"/>
      <c r="BB2782" s="208"/>
      <c r="BC2782" s="208"/>
      <c r="BD2782" s="208"/>
      <c r="BE2782" s="208"/>
      <c r="BF2782" s="208"/>
      <c r="BG2782" s="208"/>
      <c r="BH2782" s="208"/>
      <c r="BI2782" s="208"/>
      <c r="BJ2782" s="208"/>
      <c r="BK2782" s="208"/>
      <c r="BL2782" s="208"/>
      <c r="BM2782" s="211"/>
      <c r="BN2782" s="205"/>
      <c r="BO2782" s="2"/>
    </row>
    <row r="2783" spans="1:67" ht="15" hidden="1" customHeight="1" x14ac:dyDescent="0.25">
      <c r="A2783" s="2"/>
      <c r="B2783" s="233" t="s">
        <v>1938</v>
      </c>
      <c r="C2783" s="235" t="s">
        <v>1542</v>
      </c>
      <c r="D2783" s="236"/>
      <c r="E2783" s="241"/>
      <c r="F2783" s="244" t="s">
        <v>2156</v>
      </c>
      <c r="G2783" s="245"/>
      <c r="H2783" s="245"/>
      <c r="I2783" s="245" t="s">
        <v>2120</v>
      </c>
      <c r="J2783" s="247"/>
      <c r="K2783" s="249">
        <v>46213</v>
      </c>
      <c r="L2783" s="247" t="s">
        <v>498</v>
      </c>
      <c r="M2783" s="247">
        <v>1</v>
      </c>
      <c r="N2783" s="247"/>
      <c r="O2783" s="245" t="s">
        <v>1596</v>
      </c>
      <c r="P2783" s="135" t="s">
        <v>148</v>
      </c>
      <c r="Q2783" s="89"/>
      <c r="R2783" s="89"/>
      <c r="S2783" s="89"/>
      <c r="T2783" s="89"/>
      <c r="U2783" s="89"/>
      <c r="V2783" s="89"/>
      <c r="W2783" s="89"/>
      <c r="X2783" s="89"/>
      <c r="Y2783" s="89"/>
      <c r="Z2783" s="89"/>
      <c r="AA2783" s="220">
        <v>80</v>
      </c>
      <c r="AB2783" s="220"/>
      <c r="AC2783" s="233"/>
      <c r="AD2783" s="220"/>
      <c r="AE2783" s="223">
        <v>70</v>
      </c>
      <c r="AF2783" s="224"/>
      <c r="AG2783" s="229"/>
      <c r="AH2783" s="229">
        <v>70</v>
      </c>
      <c r="AI2783" s="229">
        <v>0.10691756655618519</v>
      </c>
      <c r="AJ2783" s="215"/>
      <c r="AK2783" s="215"/>
      <c r="AL2783" s="209" t="s">
        <v>1590</v>
      </c>
      <c r="AM2783" s="212"/>
      <c r="AN2783" s="212"/>
      <c r="AO2783" s="212"/>
      <c r="AP2783" s="212"/>
      <c r="AQ2783" s="212"/>
      <c r="AR2783" s="212"/>
      <c r="AS2783" s="212"/>
      <c r="AT2783" s="206"/>
      <c r="AU2783" s="206"/>
      <c r="AV2783" s="206"/>
      <c r="AW2783" s="206"/>
      <c r="AX2783" s="206"/>
      <c r="AY2783" s="206"/>
      <c r="AZ2783" s="206"/>
      <c r="BA2783" s="206"/>
      <c r="BB2783" s="206"/>
      <c r="BC2783" s="206"/>
      <c r="BD2783" s="206"/>
      <c r="BE2783" s="206"/>
      <c r="BF2783" s="206"/>
      <c r="BG2783" s="206"/>
      <c r="BH2783" s="206"/>
      <c r="BI2783" s="206"/>
      <c r="BJ2783" s="206"/>
      <c r="BK2783" s="206"/>
      <c r="BL2783" s="206"/>
      <c r="BM2783" s="209"/>
      <c r="BN2783" s="203"/>
      <c r="BO2783" s="2"/>
    </row>
    <row r="2784" spans="1:67" ht="15" customHeight="1" x14ac:dyDescent="0.25">
      <c r="A2784" s="2"/>
      <c r="B2784" s="234"/>
      <c r="C2784" s="237"/>
      <c r="D2784" s="238"/>
      <c r="E2784" s="242"/>
      <c r="F2784" s="245"/>
      <c r="G2784" s="245"/>
      <c r="H2784" s="245"/>
      <c r="I2784" s="245"/>
      <c r="J2784" s="248"/>
      <c r="K2784" s="250"/>
      <c r="L2784" s="247"/>
      <c r="M2784" s="247"/>
      <c r="N2784" s="247"/>
      <c r="O2784" s="245"/>
      <c r="P2784" s="134" t="s">
        <v>26</v>
      </c>
      <c r="Q2784" s="89">
        <v>46209</v>
      </c>
      <c r="R2784" s="89">
        <v>46213</v>
      </c>
      <c r="S2784" s="89">
        <v>46220</v>
      </c>
      <c r="T2784" s="89">
        <v>46245</v>
      </c>
      <c r="U2784" s="89">
        <v>46324</v>
      </c>
      <c r="V2784" s="89">
        <v>46338</v>
      </c>
      <c r="W2784" s="89"/>
      <c r="X2784" s="89"/>
      <c r="Y2784" s="89"/>
      <c r="Z2784" s="89"/>
      <c r="AA2784" s="221"/>
      <c r="AB2784" s="221"/>
      <c r="AC2784" s="234"/>
      <c r="AD2784" s="221"/>
      <c r="AE2784" s="225"/>
      <c r="AF2784" s="226"/>
      <c r="AG2784" s="230"/>
      <c r="AH2784" s="230"/>
      <c r="AI2784" s="230"/>
      <c r="AJ2784" s="216"/>
      <c r="AK2784" s="216"/>
      <c r="AL2784" s="218"/>
      <c r="AM2784" s="213"/>
      <c r="AN2784" s="213"/>
      <c r="AO2784" s="213"/>
      <c r="AP2784" s="213"/>
      <c r="AQ2784" s="213"/>
      <c r="AR2784" s="213"/>
      <c r="AS2784" s="213"/>
      <c r="AT2784" s="207"/>
      <c r="AU2784" s="207"/>
      <c r="AV2784" s="207"/>
      <c r="AW2784" s="207"/>
      <c r="AX2784" s="207"/>
      <c r="AY2784" s="207"/>
      <c r="AZ2784" s="207"/>
      <c r="BA2784" s="207"/>
      <c r="BB2784" s="207"/>
      <c r="BC2784" s="207"/>
      <c r="BD2784" s="207"/>
      <c r="BE2784" s="207"/>
      <c r="BF2784" s="207"/>
      <c r="BG2784" s="207"/>
      <c r="BH2784" s="207"/>
      <c r="BI2784" s="207"/>
      <c r="BJ2784" s="207"/>
      <c r="BK2784" s="207"/>
      <c r="BL2784" s="207"/>
      <c r="BM2784" s="210"/>
      <c r="BN2784" s="204"/>
      <c r="BO2784" s="2"/>
    </row>
    <row r="2785" spans="1:67" ht="15" hidden="1" customHeight="1" x14ac:dyDescent="0.25">
      <c r="A2785" s="2"/>
      <c r="B2785" s="234"/>
      <c r="C2785" s="237"/>
      <c r="D2785" s="238"/>
      <c r="E2785" s="242"/>
      <c r="F2785" s="245"/>
      <c r="G2785" s="245"/>
      <c r="H2785" s="245"/>
      <c r="I2785" s="245"/>
      <c r="J2785" s="248"/>
      <c r="K2785" s="250"/>
      <c r="L2785" s="247"/>
      <c r="M2785" s="247"/>
      <c r="N2785" s="247"/>
      <c r="O2785" s="245"/>
      <c r="P2785" s="134" t="s">
        <v>262</v>
      </c>
      <c r="Q2785" s="89"/>
      <c r="R2785" s="89"/>
      <c r="S2785" s="89"/>
      <c r="T2785" s="89"/>
      <c r="U2785" s="89"/>
      <c r="V2785" s="89"/>
      <c r="W2785" s="89"/>
      <c r="X2785" s="89"/>
      <c r="Y2785" s="89"/>
      <c r="Z2785" s="89"/>
      <c r="AA2785" s="221"/>
      <c r="AB2785" s="221"/>
      <c r="AC2785" s="234"/>
      <c r="AD2785" s="221"/>
      <c r="AE2785" s="225"/>
      <c r="AF2785" s="226"/>
      <c r="AG2785" s="230"/>
      <c r="AH2785" s="230"/>
      <c r="AI2785" s="230"/>
      <c r="AJ2785" s="216"/>
      <c r="AK2785" s="216"/>
      <c r="AL2785" s="218"/>
      <c r="AM2785" s="213"/>
      <c r="AN2785" s="213"/>
      <c r="AO2785" s="213"/>
      <c r="AP2785" s="213"/>
      <c r="AQ2785" s="213"/>
      <c r="AR2785" s="213"/>
      <c r="AS2785" s="213"/>
      <c r="AT2785" s="207"/>
      <c r="AU2785" s="207"/>
      <c r="AV2785" s="207"/>
      <c r="AW2785" s="207"/>
      <c r="AX2785" s="207"/>
      <c r="AY2785" s="207"/>
      <c r="AZ2785" s="207"/>
      <c r="BA2785" s="207"/>
      <c r="BB2785" s="207"/>
      <c r="BC2785" s="207"/>
      <c r="BD2785" s="207"/>
      <c r="BE2785" s="207"/>
      <c r="BF2785" s="207"/>
      <c r="BG2785" s="207"/>
      <c r="BH2785" s="207"/>
      <c r="BI2785" s="207"/>
      <c r="BJ2785" s="207"/>
      <c r="BK2785" s="207"/>
      <c r="BL2785" s="207"/>
      <c r="BM2785" s="210"/>
      <c r="BN2785" s="204"/>
      <c r="BO2785" s="2"/>
    </row>
    <row r="2786" spans="1:67" ht="15" hidden="1" customHeight="1" x14ac:dyDescent="0.25">
      <c r="A2786" s="2"/>
      <c r="B2786" s="234"/>
      <c r="C2786" s="237"/>
      <c r="D2786" s="238"/>
      <c r="E2786" s="242"/>
      <c r="F2786" s="245"/>
      <c r="G2786" s="245"/>
      <c r="H2786" s="245"/>
      <c r="I2786" s="245"/>
      <c r="J2786" s="248"/>
      <c r="K2786" s="250"/>
      <c r="L2786" s="247"/>
      <c r="M2786" s="247"/>
      <c r="N2786" s="247"/>
      <c r="O2786" s="245"/>
      <c r="P2786" s="134" t="s">
        <v>263</v>
      </c>
      <c r="Q2786" s="89"/>
      <c r="R2786" s="89"/>
      <c r="S2786" s="89"/>
      <c r="T2786" s="89"/>
      <c r="U2786" s="89"/>
      <c r="V2786" s="89"/>
      <c r="W2786" s="89"/>
      <c r="X2786" s="89"/>
      <c r="Y2786" s="89"/>
      <c r="Z2786" s="89"/>
      <c r="AA2786" s="221"/>
      <c r="AB2786" s="221"/>
      <c r="AC2786" s="234"/>
      <c r="AD2786" s="221"/>
      <c r="AE2786" s="225"/>
      <c r="AF2786" s="226"/>
      <c r="AG2786" s="230"/>
      <c r="AH2786" s="230"/>
      <c r="AI2786" s="230"/>
      <c r="AJ2786" s="216"/>
      <c r="AK2786" s="216"/>
      <c r="AL2786" s="218"/>
      <c r="AM2786" s="213"/>
      <c r="AN2786" s="213"/>
      <c r="AO2786" s="213"/>
      <c r="AP2786" s="213"/>
      <c r="AQ2786" s="213"/>
      <c r="AR2786" s="213"/>
      <c r="AS2786" s="213"/>
      <c r="AT2786" s="207"/>
      <c r="AU2786" s="207"/>
      <c r="AV2786" s="207"/>
      <c r="AW2786" s="207"/>
      <c r="AX2786" s="207"/>
      <c r="AY2786" s="207"/>
      <c r="AZ2786" s="207"/>
      <c r="BA2786" s="207"/>
      <c r="BB2786" s="207"/>
      <c r="BC2786" s="207"/>
      <c r="BD2786" s="207"/>
      <c r="BE2786" s="207"/>
      <c r="BF2786" s="207"/>
      <c r="BG2786" s="207"/>
      <c r="BH2786" s="207"/>
      <c r="BI2786" s="207"/>
      <c r="BJ2786" s="207"/>
      <c r="BK2786" s="207"/>
      <c r="BL2786" s="207"/>
      <c r="BM2786" s="210"/>
      <c r="BN2786" s="204"/>
      <c r="BO2786" s="2"/>
    </row>
    <row r="2787" spans="1:67" ht="15" hidden="1" customHeight="1" x14ac:dyDescent="0.25">
      <c r="A2787" s="2"/>
      <c r="B2787" s="234"/>
      <c r="C2787" s="237"/>
      <c r="D2787" s="238"/>
      <c r="E2787" s="242"/>
      <c r="F2787" s="245"/>
      <c r="G2787" s="245"/>
      <c r="H2787" s="245"/>
      <c r="I2787" s="245"/>
      <c r="J2787" s="248"/>
      <c r="K2787" s="250"/>
      <c r="L2787" s="247"/>
      <c r="M2787" s="247"/>
      <c r="N2787" s="247"/>
      <c r="O2787" s="245"/>
      <c r="P2787" s="134" t="s">
        <v>27</v>
      </c>
      <c r="Q2787" s="89"/>
      <c r="R2787" s="89"/>
      <c r="S2787" s="89"/>
      <c r="T2787" s="89"/>
      <c r="U2787" s="89"/>
      <c r="V2787" s="89"/>
      <c r="W2787" s="89"/>
      <c r="X2787" s="89"/>
      <c r="Y2787" s="89"/>
      <c r="Z2787" s="89"/>
      <c r="AA2787" s="221"/>
      <c r="AB2787" s="221"/>
      <c r="AC2787" s="234"/>
      <c r="AD2787" s="221"/>
      <c r="AE2787" s="225"/>
      <c r="AF2787" s="226"/>
      <c r="AG2787" s="230"/>
      <c r="AH2787" s="230"/>
      <c r="AI2787" s="230"/>
      <c r="AJ2787" s="216"/>
      <c r="AK2787" s="216"/>
      <c r="AL2787" s="218"/>
      <c r="AM2787" s="213"/>
      <c r="AN2787" s="213"/>
      <c r="AO2787" s="213"/>
      <c r="AP2787" s="213"/>
      <c r="AQ2787" s="213"/>
      <c r="AR2787" s="213"/>
      <c r="AS2787" s="213"/>
      <c r="AT2787" s="207"/>
      <c r="AU2787" s="207"/>
      <c r="AV2787" s="207"/>
      <c r="AW2787" s="207"/>
      <c r="AX2787" s="207"/>
      <c r="AY2787" s="207"/>
      <c r="AZ2787" s="207"/>
      <c r="BA2787" s="207"/>
      <c r="BB2787" s="207"/>
      <c r="BC2787" s="207"/>
      <c r="BD2787" s="207"/>
      <c r="BE2787" s="207"/>
      <c r="BF2787" s="207"/>
      <c r="BG2787" s="207"/>
      <c r="BH2787" s="207"/>
      <c r="BI2787" s="207"/>
      <c r="BJ2787" s="207"/>
      <c r="BK2787" s="207"/>
      <c r="BL2787" s="207"/>
      <c r="BM2787" s="210"/>
      <c r="BN2787" s="204"/>
      <c r="BO2787" s="2"/>
    </row>
    <row r="2788" spans="1:67" ht="15" customHeight="1" x14ac:dyDescent="0.25">
      <c r="A2788" s="2"/>
      <c r="B2788" s="219"/>
      <c r="C2788" s="239"/>
      <c r="D2788" s="240"/>
      <c r="E2788" s="243"/>
      <c r="F2788" s="246"/>
      <c r="G2788" s="246"/>
      <c r="H2788" s="246"/>
      <c r="I2788" s="246"/>
      <c r="J2788" s="248"/>
      <c r="K2788" s="251"/>
      <c r="L2788" s="248"/>
      <c r="M2788" s="248"/>
      <c r="N2788" s="248"/>
      <c r="O2788" s="246"/>
      <c r="P2788" s="134" t="s">
        <v>28</v>
      </c>
      <c r="Q2788" s="182">
        <v>46160</v>
      </c>
      <c r="R2788" s="182">
        <v>46171</v>
      </c>
      <c r="S2788" s="182">
        <v>46178</v>
      </c>
      <c r="T2788" s="182">
        <v>46213</v>
      </c>
      <c r="U2788" s="89"/>
      <c r="V2788" s="89"/>
      <c r="W2788" s="89"/>
      <c r="X2788" s="89"/>
      <c r="Y2788" s="89"/>
      <c r="Z2788" s="89"/>
      <c r="AA2788" s="232"/>
      <c r="AB2788" s="222"/>
      <c r="AC2788" s="252"/>
      <c r="AD2788" s="222"/>
      <c r="AE2788" s="227"/>
      <c r="AF2788" s="228"/>
      <c r="AG2788" s="231"/>
      <c r="AH2788" s="232"/>
      <c r="AI2788" s="232"/>
      <c r="AJ2788" s="217"/>
      <c r="AK2788" s="217"/>
      <c r="AL2788" s="219"/>
      <c r="AM2788" s="214"/>
      <c r="AN2788" s="214"/>
      <c r="AO2788" s="214"/>
      <c r="AP2788" s="214"/>
      <c r="AQ2788" s="214"/>
      <c r="AR2788" s="214"/>
      <c r="AS2788" s="214"/>
      <c r="AT2788" s="208"/>
      <c r="AU2788" s="208"/>
      <c r="AV2788" s="208"/>
      <c r="AW2788" s="208"/>
      <c r="AX2788" s="208"/>
      <c r="AY2788" s="208"/>
      <c r="AZ2788" s="208"/>
      <c r="BA2788" s="208"/>
      <c r="BB2788" s="208"/>
      <c r="BC2788" s="208"/>
      <c r="BD2788" s="208"/>
      <c r="BE2788" s="208"/>
      <c r="BF2788" s="208"/>
      <c r="BG2788" s="208"/>
      <c r="BH2788" s="208"/>
      <c r="BI2788" s="208"/>
      <c r="BJ2788" s="208"/>
      <c r="BK2788" s="208"/>
      <c r="BL2788" s="208"/>
      <c r="BM2788" s="211"/>
      <c r="BN2788" s="205"/>
      <c r="BO2788" s="2"/>
    </row>
    <row r="2789" spans="1:67" x14ac:dyDescent="0.25">
      <c r="A2789" s="2"/>
      <c r="B2789" s="197" t="s">
        <v>2209</v>
      </c>
      <c r="C2789" s="197"/>
      <c r="D2789" s="197"/>
      <c r="E2789" s="90"/>
      <c r="F2789" s="198" t="s">
        <v>2210</v>
      </c>
      <c r="G2789" s="199"/>
      <c r="H2789" s="199"/>
      <c r="I2789" s="199"/>
      <c r="J2789" s="199"/>
      <c r="K2789" s="199"/>
      <c r="L2789" s="199"/>
      <c r="M2789" s="199"/>
      <c r="N2789" s="199"/>
      <c r="O2789" s="199"/>
      <c r="P2789" s="199"/>
      <c r="Q2789" s="199"/>
      <c r="R2789" s="199"/>
      <c r="S2789" s="199"/>
      <c r="T2789" s="199"/>
      <c r="U2789" s="199"/>
      <c r="V2789" s="199"/>
      <c r="W2789" s="199"/>
      <c r="X2789" s="199"/>
      <c r="Y2789" s="199"/>
      <c r="Z2789" s="200"/>
      <c r="AA2789" s="90">
        <v>3124</v>
      </c>
      <c r="AB2789" s="90">
        <v>1628.2000000000003</v>
      </c>
      <c r="AC2789" s="90"/>
      <c r="AD2789" s="90"/>
      <c r="AE2789" s="201">
        <v>52.119078104993605</v>
      </c>
      <c r="AF2789" s="202"/>
      <c r="AG2789" s="91"/>
      <c r="AH2789" s="92">
        <v>50.857874519846348</v>
      </c>
      <c r="AI2789" s="92">
        <v>4.175130974019031</v>
      </c>
      <c r="AJ2789" s="92"/>
      <c r="AK2789" s="92"/>
      <c r="AL2789" s="128"/>
      <c r="AM2789" s="128"/>
      <c r="AN2789" s="128"/>
      <c r="AO2789" s="128"/>
      <c r="AP2789" s="128"/>
      <c r="AQ2789" s="128"/>
      <c r="AR2789" s="128"/>
      <c r="AS2789" s="128"/>
      <c r="AT2789" s="92"/>
      <c r="AU2789" s="92"/>
      <c r="AV2789" s="92"/>
      <c r="AW2789" s="92"/>
      <c r="AX2789" s="92"/>
      <c r="AY2789" s="92"/>
      <c r="AZ2789" s="92"/>
      <c r="BA2789" s="92"/>
      <c r="BB2789" s="92"/>
      <c r="BC2789" s="92"/>
      <c r="BD2789" s="92"/>
      <c r="BE2789" s="92"/>
      <c r="BF2789" s="92"/>
      <c r="BG2789" s="92"/>
      <c r="BH2789" s="92"/>
      <c r="BI2789" s="92"/>
      <c r="BJ2789" s="92"/>
      <c r="BK2789" s="92"/>
      <c r="BL2789" s="92"/>
      <c r="BM2789" s="92"/>
      <c r="BN2789" s="92"/>
      <c r="BO2789" s="2"/>
    </row>
    <row r="2790" spans="1:67" x14ac:dyDescent="0.25">
      <c r="A2790" s="2"/>
      <c r="B2790" s="197" t="s">
        <v>2211</v>
      </c>
      <c r="C2790" s="197"/>
      <c r="D2790" s="197"/>
      <c r="E2790" s="90"/>
      <c r="F2790" s="198" t="s">
        <v>2210</v>
      </c>
      <c r="G2790" s="199"/>
      <c r="H2790" s="199"/>
      <c r="I2790" s="199"/>
      <c r="J2790" s="199"/>
      <c r="K2790" s="199"/>
      <c r="L2790" s="199"/>
      <c r="M2790" s="199"/>
      <c r="N2790" s="199"/>
      <c r="O2790" s="199"/>
      <c r="P2790" s="199"/>
      <c r="Q2790" s="199"/>
      <c r="R2790" s="199"/>
      <c r="S2790" s="199"/>
      <c r="T2790" s="199"/>
      <c r="U2790" s="199"/>
      <c r="V2790" s="199"/>
      <c r="W2790" s="199"/>
      <c r="X2790" s="199"/>
      <c r="Y2790" s="199"/>
      <c r="Z2790" s="200"/>
      <c r="AA2790" s="90">
        <v>3124</v>
      </c>
      <c r="AB2790" s="90">
        <v>1628.2000000000003</v>
      </c>
      <c r="AC2790" s="90"/>
      <c r="AD2790" s="90"/>
      <c r="AE2790" s="201">
        <v>52.119078104993605</v>
      </c>
      <c r="AF2790" s="202"/>
      <c r="AG2790" s="91"/>
      <c r="AH2790" s="92">
        <v>50.857874519846348</v>
      </c>
      <c r="AI2790" s="92">
        <v>4.175130974019031</v>
      </c>
      <c r="AJ2790" s="92"/>
      <c r="AK2790" s="92"/>
      <c r="AL2790" s="128"/>
      <c r="AM2790" s="128"/>
      <c r="AN2790" s="128"/>
      <c r="AO2790" s="128"/>
      <c r="AP2790" s="128"/>
      <c r="AQ2790" s="128"/>
      <c r="AR2790" s="128"/>
      <c r="AS2790" s="128"/>
      <c r="AT2790" s="92"/>
      <c r="AU2790" s="92"/>
      <c r="AV2790" s="92"/>
      <c r="AW2790" s="92"/>
      <c r="AX2790" s="92"/>
      <c r="AY2790" s="92"/>
      <c r="AZ2790" s="92"/>
      <c r="BA2790" s="92"/>
      <c r="BB2790" s="92"/>
      <c r="BC2790" s="92"/>
      <c r="BD2790" s="92"/>
      <c r="BE2790" s="92"/>
      <c r="BF2790" s="92"/>
      <c r="BG2790" s="92"/>
      <c r="BH2790" s="92"/>
      <c r="BI2790" s="92"/>
      <c r="BJ2790" s="92"/>
      <c r="BK2790" s="92"/>
      <c r="BL2790" s="92"/>
      <c r="BM2790" s="92"/>
      <c r="BN2790" s="92"/>
      <c r="BO2790" s="2"/>
    </row>
    <row r="2791" spans="1:67" x14ac:dyDescent="0.25">
      <c r="A2791" s="2"/>
      <c r="B2791" s="82" t="s">
        <v>2212</v>
      </c>
      <c r="C2791" s="83"/>
      <c r="D2791" s="83"/>
      <c r="E2791" s="83"/>
      <c r="F2791" s="83"/>
      <c r="G2791" s="83"/>
      <c r="H2791" s="83"/>
      <c r="I2791" s="83"/>
      <c r="J2791" s="84"/>
      <c r="K2791" s="84"/>
      <c r="L2791" s="83"/>
      <c r="M2791" s="83"/>
      <c r="N2791" s="83"/>
      <c r="O2791" s="84"/>
      <c r="P2791" s="84"/>
      <c r="Q2791" s="83"/>
      <c r="R2791" s="83"/>
      <c r="S2791" s="83"/>
      <c r="T2791" s="83"/>
      <c r="U2791" s="83"/>
      <c r="V2791" s="83"/>
      <c r="W2791" s="83"/>
      <c r="X2791" s="83"/>
      <c r="Y2791" s="83"/>
      <c r="Z2791" s="83"/>
      <c r="AA2791" s="84"/>
      <c r="AB2791" s="119"/>
      <c r="AC2791" s="119"/>
      <c r="AD2791" s="119"/>
      <c r="AE2791" s="83"/>
      <c r="AF2791" s="83"/>
      <c r="AG2791" s="83"/>
      <c r="AH2791" s="83"/>
      <c r="AI2791" s="83"/>
      <c r="AJ2791" s="83"/>
      <c r="AK2791" s="83"/>
      <c r="AL2791" s="84"/>
      <c r="AM2791" s="84"/>
      <c r="AN2791" s="84"/>
      <c r="AO2791" s="84"/>
      <c r="AP2791" s="84"/>
      <c r="AQ2791" s="84"/>
      <c r="AR2791" s="84"/>
      <c r="AS2791" s="84"/>
      <c r="AT2791" s="83"/>
      <c r="AU2791" s="83"/>
      <c r="AV2791" s="83"/>
      <c r="AW2791" s="83"/>
      <c r="AX2791" s="83"/>
      <c r="AY2791" s="83"/>
      <c r="AZ2791" s="83"/>
      <c r="BA2791" s="83"/>
      <c r="BB2791" s="83"/>
      <c r="BC2791" s="83"/>
      <c r="BD2791" s="83"/>
      <c r="BE2791" s="83"/>
      <c r="BF2791" s="83"/>
      <c r="BG2791" s="83"/>
      <c r="BH2791" s="83"/>
      <c r="BI2791" s="83"/>
      <c r="BJ2791" s="83"/>
      <c r="BK2791" s="83"/>
      <c r="BL2791" s="83"/>
      <c r="BM2791" s="83"/>
      <c r="BN2791" s="83"/>
      <c r="BO2791" s="40"/>
    </row>
    <row r="2792" spans="1:67" x14ac:dyDescent="0.25">
      <c r="A2792" s="2"/>
      <c r="B2792" s="82" t="s">
        <v>2213</v>
      </c>
      <c r="C2792" s="83"/>
      <c r="D2792" s="83"/>
      <c r="E2792" s="83"/>
      <c r="F2792" s="83"/>
      <c r="G2792" s="83"/>
      <c r="H2792" s="83"/>
      <c r="I2792" s="83"/>
      <c r="J2792" s="84"/>
      <c r="K2792" s="84"/>
      <c r="L2792" s="83"/>
      <c r="M2792" s="83"/>
      <c r="N2792" s="83"/>
      <c r="O2792" s="84"/>
      <c r="P2792" s="84"/>
      <c r="Q2792" s="83"/>
      <c r="R2792" s="83"/>
      <c r="S2792" s="83"/>
      <c r="T2792" s="83"/>
      <c r="U2792" s="83"/>
      <c r="V2792" s="83"/>
      <c r="W2792" s="83"/>
      <c r="X2792" s="83"/>
      <c r="Y2792" s="83"/>
      <c r="Z2792" s="83"/>
      <c r="AA2792" s="84"/>
      <c r="AB2792" s="119"/>
      <c r="AC2792" s="119"/>
      <c r="AD2792" s="119"/>
      <c r="AE2792" s="83"/>
      <c r="AF2792" s="83"/>
      <c r="AG2792" s="83"/>
      <c r="AH2792" s="83"/>
      <c r="AI2792" s="83"/>
      <c r="AJ2792" s="83"/>
      <c r="AK2792" s="83"/>
      <c r="AL2792" s="84"/>
      <c r="AM2792" s="84"/>
      <c r="AN2792" s="84"/>
      <c r="AO2792" s="84"/>
      <c r="AP2792" s="84"/>
      <c r="AQ2792" s="84"/>
      <c r="AR2792" s="84"/>
      <c r="AS2792" s="84"/>
      <c r="AT2792" s="83"/>
      <c r="AU2792" s="83"/>
      <c r="AV2792" s="83"/>
      <c r="AW2792" s="83"/>
      <c r="AX2792" s="83"/>
      <c r="AY2792" s="83"/>
      <c r="AZ2792" s="83"/>
      <c r="BA2792" s="83"/>
      <c r="BB2792" s="83"/>
      <c r="BC2792" s="83"/>
      <c r="BD2792" s="83"/>
      <c r="BE2792" s="83"/>
      <c r="BF2792" s="83"/>
      <c r="BG2792" s="83"/>
      <c r="BH2792" s="83"/>
      <c r="BI2792" s="83"/>
      <c r="BJ2792" s="83"/>
      <c r="BK2792" s="83"/>
      <c r="BL2792" s="83"/>
      <c r="BM2792" s="83"/>
      <c r="BN2792" s="83"/>
      <c r="BO2792" s="40"/>
    </row>
    <row r="2793" spans="1:67" ht="25.5" x14ac:dyDescent="0.25">
      <c r="A2793" s="2"/>
      <c r="B2793" s="253"/>
      <c r="C2793" s="253"/>
      <c r="D2793" s="253"/>
      <c r="E2793" s="253"/>
      <c r="F2793" s="253"/>
      <c r="G2793" s="253"/>
      <c r="H2793" s="253"/>
      <c r="I2793" s="85"/>
      <c r="J2793" s="85"/>
      <c r="K2793" s="85"/>
      <c r="L2793" s="85"/>
      <c r="M2793" s="85"/>
      <c r="N2793" s="85"/>
      <c r="O2793" s="86"/>
      <c r="P2793" s="87" t="s">
        <v>2214</v>
      </c>
      <c r="Q2793" s="87" t="s">
        <v>2215</v>
      </c>
      <c r="R2793" s="87" t="s">
        <v>2216</v>
      </c>
      <c r="S2793" s="87"/>
      <c r="T2793" s="87"/>
      <c r="U2793" s="87"/>
      <c r="V2793" s="87"/>
      <c r="W2793" s="87"/>
      <c r="X2793" s="87"/>
      <c r="Y2793" s="87"/>
      <c r="Z2793" s="87"/>
      <c r="AA2793" s="88"/>
      <c r="AB2793" s="120"/>
      <c r="AC2793" s="120"/>
      <c r="AD2793" s="120"/>
      <c r="AE2793" s="254"/>
      <c r="AF2793" s="255"/>
      <c r="AG2793" s="255"/>
      <c r="AH2793" s="255"/>
      <c r="AI2793" s="95"/>
      <c r="AJ2793" s="95"/>
      <c r="AK2793" s="95"/>
      <c r="AL2793" s="95"/>
      <c r="AM2793" s="95"/>
      <c r="AN2793" s="95"/>
      <c r="AO2793" s="95"/>
      <c r="AP2793" s="95"/>
      <c r="AQ2793" s="95"/>
      <c r="AR2793" s="95"/>
      <c r="AS2793" s="95"/>
      <c r="AT2793" s="87"/>
      <c r="AU2793" s="87"/>
      <c r="AV2793" s="87"/>
      <c r="AW2793" s="87"/>
      <c r="AX2793" s="87"/>
      <c r="AY2793" s="87"/>
      <c r="AZ2793" s="87"/>
      <c r="BA2793" s="87"/>
      <c r="BB2793" s="87"/>
      <c r="BC2793" s="87"/>
      <c r="BD2793" s="87"/>
      <c r="BE2793" s="87"/>
      <c r="BF2793" s="87"/>
      <c r="BG2793" s="87"/>
      <c r="BH2793" s="87"/>
      <c r="BI2793" s="87"/>
      <c r="BJ2793" s="87"/>
      <c r="BK2793" s="87"/>
      <c r="BL2793" s="87"/>
      <c r="BM2793" s="87"/>
      <c r="BN2793" s="87"/>
      <c r="BO2793" s="2"/>
    </row>
    <row r="2794" spans="1:67" ht="15" hidden="1" customHeight="1" x14ac:dyDescent="0.25">
      <c r="A2794" s="2"/>
      <c r="B2794" s="233" t="s">
        <v>1592</v>
      </c>
      <c r="C2794" s="235" t="s">
        <v>473</v>
      </c>
      <c r="D2794" s="236"/>
      <c r="E2794" s="241"/>
      <c r="F2794" s="244" t="s">
        <v>1585</v>
      </c>
      <c r="G2794" s="245"/>
      <c r="H2794" s="245"/>
      <c r="I2794" s="245" t="s">
        <v>1589</v>
      </c>
      <c r="J2794" s="247"/>
      <c r="K2794" s="249">
        <v>46090</v>
      </c>
      <c r="L2794" s="247" t="s">
        <v>475</v>
      </c>
      <c r="M2794" s="247">
        <v>1</v>
      </c>
      <c r="N2794" s="247"/>
      <c r="O2794" s="245" t="s">
        <v>1596</v>
      </c>
      <c r="P2794" s="135" t="s">
        <v>148</v>
      </c>
      <c r="Q2794" s="89"/>
      <c r="R2794" s="89"/>
      <c r="S2794" s="89"/>
      <c r="T2794" s="89"/>
      <c r="U2794" s="89"/>
      <c r="V2794" s="89"/>
      <c r="W2794" s="89"/>
      <c r="X2794" s="89"/>
      <c r="Y2794" s="89"/>
      <c r="Z2794" s="89"/>
      <c r="AA2794" s="220">
        <v>9000</v>
      </c>
      <c r="AB2794" s="220"/>
      <c r="AC2794" s="233"/>
      <c r="AD2794" s="220"/>
      <c r="AE2794" s="223">
        <v>59.374000000000002</v>
      </c>
      <c r="AF2794" s="224"/>
      <c r="AG2794" s="229"/>
      <c r="AH2794" s="229">
        <v>60.070422535211272</v>
      </c>
      <c r="AI2794" s="229">
        <v>12.028226237570832</v>
      </c>
      <c r="AJ2794" s="215"/>
      <c r="AK2794" s="215"/>
      <c r="AL2794" s="209" t="s">
        <v>1590</v>
      </c>
      <c r="AM2794" s="212"/>
      <c r="AN2794" s="212"/>
      <c r="AO2794" s="212"/>
      <c r="AP2794" s="212"/>
      <c r="AQ2794" s="212"/>
      <c r="AR2794" s="212"/>
      <c r="AS2794" s="212"/>
      <c r="AT2794" s="206"/>
      <c r="AU2794" s="206"/>
      <c r="AV2794" s="206"/>
      <c r="AW2794" s="206"/>
      <c r="AX2794" s="206"/>
      <c r="AY2794" s="206"/>
      <c r="AZ2794" s="206"/>
      <c r="BA2794" s="206"/>
      <c r="BB2794" s="206"/>
      <c r="BC2794" s="206"/>
      <c r="BD2794" s="206"/>
      <c r="BE2794" s="206"/>
      <c r="BF2794" s="206"/>
      <c r="BG2794" s="206"/>
      <c r="BH2794" s="206"/>
      <c r="BI2794" s="206"/>
      <c r="BJ2794" s="206"/>
      <c r="BK2794" s="206"/>
      <c r="BL2794" s="206"/>
      <c r="BM2794" s="209"/>
      <c r="BN2794" s="203"/>
      <c r="BO2794" s="2"/>
    </row>
    <row r="2795" spans="1:67" ht="15" customHeight="1" x14ac:dyDescent="0.25">
      <c r="A2795" s="2"/>
      <c r="B2795" s="234"/>
      <c r="C2795" s="237"/>
      <c r="D2795" s="238"/>
      <c r="E2795" s="242"/>
      <c r="F2795" s="245"/>
      <c r="G2795" s="245"/>
      <c r="H2795" s="245"/>
      <c r="I2795" s="245"/>
      <c r="J2795" s="248"/>
      <c r="K2795" s="250"/>
      <c r="L2795" s="247"/>
      <c r="M2795" s="247"/>
      <c r="N2795" s="247"/>
      <c r="O2795" s="245"/>
      <c r="P2795" s="134" t="s">
        <v>26</v>
      </c>
      <c r="Q2795" s="89">
        <v>46090</v>
      </c>
      <c r="R2795" s="89">
        <v>46374</v>
      </c>
      <c r="S2795" s="89"/>
      <c r="T2795" s="89"/>
      <c r="U2795" s="89"/>
      <c r="V2795" s="89"/>
      <c r="W2795" s="89"/>
      <c r="X2795" s="89"/>
      <c r="Y2795" s="89"/>
      <c r="Z2795" s="89"/>
      <c r="AA2795" s="221"/>
      <c r="AB2795" s="221"/>
      <c r="AC2795" s="234"/>
      <c r="AD2795" s="221"/>
      <c r="AE2795" s="225"/>
      <c r="AF2795" s="226"/>
      <c r="AG2795" s="230"/>
      <c r="AH2795" s="230"/>
      <c r="AI2795" s="230"/>
      <c r="AJ2795" s="216"/>
      <c r="AK2795" s="216"/>
      <c r="AL2795" s="218"/>
      <c r="AM2795" s="213"/>
      <c r="AN2795" s="213"/>
      <c r="AO2795" s="213"/>
      <c r="AP2795" s="213"/>
      <c r="AQ2795" s="213"/>
      <c r="AR2795" s="213"/>
      <c r="AS2795" s="213"/>
      <c r="AT2795" s="207"/>
      <c r="AU2795" s="207"/>
      <c r="AV2795" s="207"/>
      <c r="AW2795" s="207"/>
      <c r="AX2795" s="207"/>
      <c r="AY2795" s="207"/>
      <c r="AZ2795" s="207"/>
      <c r="BA2795" s="207"/>
      <c r="BB2795" s="207"/>
      <c r="BC2795" s="207"/>
      <c r="BD2795" s="207"/>
      <c r="BE2795" s="207"/>
      <c r="BF2795" s="207"/>
      <c r="BG2795" s="207"/>
      <c r="BH2795" s="207"/>
      <c r="BI2795" s="207"/>
      <c r="BJ2795" s="207"/>
      <c r="BK2795" s="207"/>
      <c r="BL2795" s="207"/>
      <c r="BM2795" s="210"/>
      <c r="BN2795" s="204"/>
      <c r="BO2795" s="2"/>
    </row>
    <row r="2796" spans="1:67" ht="15" hidden="1" customHeight="1" x14ac:dyDescent="0.25">
      <c r="A2796" s="2"/>
      <c r="B2796" s="234"/>
      <c r="C2796" s="237"/>
      <c r="D2796" s="238"/>
      <c r="E2796" s="242"/>
      <c r="F2796" s="245"/>
      <c r="G2796" s="245"/>
      <c r="H2796" s="245"/>
      <c r="I2796" s="245"/>
      <c r="J2796" s="248"/>
      <c r="K2796" s="250"/>
      <c r="L2796" s="247"/>
      <c r="M2796" s="247"/>
      <c r="N2796" s="247"/>
      <c r="O2796" s="245"/>
      <c r="P2796" s="134" t="s">
        <v>262</v>
      </c>
      <c r="Q2796" s="89"/>
      <c r="R2796" s="89"/>
      <c r="S2796" s="89"/>
      <c r="T2796" s="89"/>
      <c r="U2796" s="89"/>
      <c r="V2796" s="89"/>
      <c r="W2796" s="89"/>
      <c r="X2796" s="89"/>
      <c r="Y2796" s="89"/>
      <c r="Z2796" s="89"/>
      <c r="AA2796" s="221"/>
      <c r="AB2796" s="221"/>
      <c r="AC2796" s="234"/>
      <c r="AD2796" s="221"/>
      <c r="AE2796" s="225"/>
      <c r="AF2796" s="226"/>
      <c r="AG2796" s="230"/>
      <c r="AH2796" s="230"/>
      <c r="AI2796" s="230"/>
      <c r="AJ2796" s="216"/>
      <c r="AK2796" s="216"/>
      <c r="AL2796" s="218"/>
      <c r="AM2796" s="213"/>
      <c r="AN2796" s="213"/>
      <c r="AO2796" s="213"/>
      <c r="AP2796" s="213"/>
      <c r="AQ2796" s="213"/>
      <c r="AR2796" s="213"/>
      <c r="AS2796" s="213"/>
      <c r="AT2796" s="207"/>
      <c r="AU2796" s="207"/>
      <c r="AV2796" s="207"/>
      <c r="AW2796" s="207"/>
      <c r="AX2796" s="207"/>
      <c r="AY2796" s="207"/>
      <c r="AZ2796" s="207"/>
      <c r="BA2796" s="207"/>
      <c r="BB2796" s="207"/>
      <c r="BC2796" s="207"/>
      <c r="BD2796" s="207"/>
      <c r="BE2796" s="207"/>
      <c r="BF2796" s="207"/>
      <c r="BG2796" s="207"/>
      <c r="BH2796" s="207"/>
      <c r="BI2796" s="207"/>
      <c r="BJ2796" s="207"/>
      <c r="BK2796" s="207"/>
      <c r="BL2796" s="207"/>
      <c r="BM2796" s="210"/>
      <c r="BN2796" s="204"/>
      <c r="BO2796" s="2"/>
    </row>
    <row r="2797" spans="1:67" ht="15" hidden="1" customHeight="1" x14ac:dyDescent="0.25">
      <c r="A2797" s="2"/>
      <c r="B2797" s="234"/>
      <c r="C2797" s="237"/>
      <c r="D2797" s="238"/>
      <c r="E2797" s="242"/>
      <c r="F2797" s="245"/>
      <c r="G2797" s="245"/>
      <c r="H2797" s="245"/>
      <c r="I2797" s="245"/>
      <c r="J2797" s="248"/>
      <c r="K2797" s="250"/>
      <c r="L2797" s="247"/>
      <c r="M2797" s="247"/>
      <c r="N2797" s="247"/>
      <c r="O2797" s="245"/>
      <c r="P2797" s="134" t="s">
        <v>263</v>
      </c>
      <c r="Q2797" s="89"/>
      <c r="R2797" s="89"/>
      <c r="S2797" s="89"/>
      <c r="T2797" s="89"/>
      <c r="U2797" s="89"/>
      <c r="V2797" s="89"/>
      <c r="W2797" s="89"/>
      <c r="X2797" s="89"/>
      <c r="Y2797" s="89"/>
      <c r="Z2797" s="89"/>
      <c r="AA2797" s="221"/>
      <c r="AB2797" s="221"/>
      <c r="AC2797" s="234"/>
      <c r="AD2797" s="221"/>
      <c r="AE2797" s="225"/>
      <c r="AF2797" s="226"/>
      <c r="AG2797" s="230"/>
      <c r="AH2797" s="230"/>
      <c r="AI2797" s="230"/>
      <c r="AJ2797" s="216"/>
      <c r="AK2797" s="216"/>
      <c r="AL2797" s="218"/>
      <c r="AM2797" s="213"/>
      <c r="AN2797" s="213"/>
      <c r="AO2797" s="213"/>
      <c r="AP2797" s="213"/>
      <c r="AQ2797" s="213"/>
      <c r="AR2797" s="213"/>
      <c r="AS2797" s="213"/>
      <c r="AT2797" s="207"/>
      <c r="AU2797" s="207"/>
      <c r="AV2797" s="207"/>
      <c r="AW2797" s="207"/>
      <c r="AX2797" s="207"/>
      <c r="AY2797" s="207"/>
      <c r="AZ2797" s="207"/>
      <c r="BA2797" s="207"/>
      <c r="BB2797" s="207"/>
      <c r="BC2797" s="207"/>
      <c r="BD2797" s="207"/>
      <c r="BE2797" s="207"/>
      <c r="BF2797" s="207"/>
      <c r="BG2797" s="207"/>
      <c r="BH2797" s="207"/>
      <c r="BI2797" s="207"/>
      <c r="BJ2797" s="207"/>
      <c r="BK2797" s="207"/>
      <c r="BL2797" s="207"/>
      <c r="BM2797" s="210"/>
      <c r="BN2797" s="204"/>
      <c r="BO2797" s="2"/>
    </row>
    <row r="2798" spans="1:67" ht="15" hidden="1" customHeight="1" x14ac:dyDescent="0.25">
      <c r="A2798" s="2"/>
      <c r="B2798" s="234"/>
      <c r="C2798" s="237"/>
      <c r="D2798" s="238"/>
      <c r="E2798" s="242"/>
      <c r="F2798" s="245"/>
      <c r="G2798" s="245"/>
      <c r="H2798" s="245"/>
      <c r="I2798" s="245"/>
      <c r="J2798" s="248"/>
      <c r="K2798" s="250"/>
      <c r="L2798" s="247"/>
      <c r="M2798" s="247"/>
      <c r="N2798" s="247"/>
      <c r="O2798" s="245"/>
      <c r="P2798" s="134" t="s">
        <v>27</v>
      </c>
      <c r="Q2798" s="89"/>
      <c r="R2798" s="89"/>
      <c r="S2798" s="89"/>
      <c r="T2798" s="89"/>
      <c r="U2798" s="89"/>
      <c r="V2798" s="89"/>
      <c r="W2798" s="89"/>
      <c r="X2798" s="89"/>
      <c r="Y2798" s="89"/>
      <c r="Z2798" s="89"/>
      <c r="AA2798" s="221"/>
      <c r="AB2798" s="221"/>
      <c r="AC2798" s="234"/>
      <c r="AD2798" s="221"/>
      <c r="AE2798" s="225"/>
      <c r="AF2798" s="226"/>
      <c r="AG2798" s="230"/>
      <c r="AH2798" s="230"/>
      <c r="AI2798" s="230"/>
      <c r="AJ2798" s="216"/>
      <c r="AK2798" s="216"/>
      <c r="AL2798" s="218"/>
      <c r="AM2798" s="213"/>
      <c r="AN2798" s="213"/>
      <c r="AO2798" s="213"/>
      <c r="AP2798" s="213"/>
      <c r="AQ2798" s="213"/>
      <c r="AR2798" s="213"/>
      <c r="AS2798" s="213"/>
      <c r="AT2798" s="207"/>
      <c r="AU2798" s="207"/>
      <c r="AV2798" s="207"/>
      <c r="AW2798" s="207"/>
      <c r="AX2798" s="207"/>
      <c r="AY2798" s="207"/>
      <c r="AZ2798" s="207"/>
      <c r="BA2798" s="207"/>
      <c r="BB2798" s="207"/>
      <c r="BC2798" s="207"/>
      <c r="BD2798" s="207"/>
      <c r="BE2798" s="207"/>
      <c r="BF2798" s="207"/>
      <c r="BG2798" s="207"/>
      <c r="BH2798" s="207"/>
      <c r="BI2798" s="207"/>
      <c r="BJ2798" s="207"/>
      <c r="BK2798" s="207"/>
      <c r="BL2798" s="207"/>
      <c r="BM2798" s="210"/>
      <c r="BN2798" s="204"/>
      <c r="BO2798" s="2"/>
    </row>
    <row r="2799" spans="1:67" ht="15" customHeight="1" x14ac:dyDescent="0.25">
      <c r="A2799" s="2"/>
      <c r="B2799" s="219"/>
      <c r="C2799" s="239"/>
      <c r="D2799" s="240"/>
      <c r="E2799" s="243"/>
      <c r="F2799" s="246"/>
      <c r="G2799" s="246"/>
      <c r="H2799" s="246"/>
      <c r="I2799" s="246"/>
      <c r="J2799" s="248"/>
      <c r="K2799" s="251"/>
      <c r="L2799" s="248"/>
      <c r="M2799" s="248"/>
      <c r="N2799" s="248"/>
      <c r="O2799" s="246"/>
      <c r="P2799" s="134" t="s">
        <v>28</v>
      </c>
      <c r="Q2799" s="182">
        <v>46090</v>
      </c>
      <c r="R2799" s="185">
        <v>0.54859999999999998</v>
      </c>
      <c r="S2799" s="89"/>
      <c r="T2799" s="89"/>
      <c r="U2799" s="89"/>
      <c r="V2799" s="89"/>
      <c r="W2799" s="89"/>
      <c r="X2799" s="89"/>
      <c r="Y2799" s="89"/>
      <c r="Z2799" s="89"/>
      <c r="AA2799" s="232"/>
      <c r="AB2799" s="222"/>
      <c r="AC2799" s="252"/>
      <c r="AD2799" s="222"/>
      <c r="AE2799" s="227"/>
      <c r="AF2799" s="228"/>
      <c r="AG2799" s="231"/>
      <c r="AH2799" s="232"/>
      <c r="AI2799" s="232"/>
      <c r="AJ2799" s="217"/>
      <c r="AK2799" s="217"/>
      <c r="AL2799" s="219"/>
      <c r="AM2799" s="214"/>
      <c r="AN2799" s="214"/>
      <c r="AO2799" s="214"/>
      <c r="AP2799" s="214"/>
      <c r="AQ2799" s="214"/>
      <c r="AR2799" s="214"/>
      <c r="AS2799" s="214"/>
      <c r="AT2799" s="208"/>
      <c r="AU2799" s="208"/>
      <c r="AV2799" s="208"/>
      <c r="AW2799" s="208"/>
      <c r="AX2799" s="208"/>
      <c r="AY2799" s="208"/>
      <c r="AZ2799" s="208"/>
      <c r="BA2799" s="208"/>
      <c r="BB2799" s="208"/>
      <c r="BC2799" s="208"/>
      <c r="BD2799" s="208"/>
      <c r="BE2799" s="208"/>
      <c r="BF2799" s="208"/>
      <c r="BG2799" s="208"/>
      <c r="BH2799" s="208"/>
      <c r="BI2799" s="208"/>
      <c r="BJ2799" s="208"/>
      <c r="BK2799" s="208"/>
      <c r="BL2799" s="208"/>
      <c r="BM2799" s="211"/>
      <c r="BN2799" s="205"/>
      <c r="BO2799" s="2"/>
    </row>
    <row r="2800" spans="1:67" ht="25.5" x14ac:dyDescent="0.25">
      <c r="A2800" s="2"/>
      <c r="B2800" s="253"/>
      <c r="C2800" s="253"/>
      <c r="D2800" s="253"/>
      <c r="E2800" s="253"/>
      <c r="F2800" s="253"/>
      <c r="G2800" s="253"/>
      <c r="H2800" s="253"/>
      <c r="I2800" s="85"/>
      <c r="J2800" s="85"/>
      <c r="K2800" s="85"/>
      <c r="L2800" s="85"/>
      <c r="M2800" s="85"/>
      <c r="N2800" s="85"/>
      <c r="O2800" s="86"/>
      <c r="P2800" s="87" t="s">
        <v>2170</v>
      </c>
      <c r="Q2800" s="87" t="s">
        <v>2171</v>
      </c>
      <c r="R2800" s="87" t="s">
        <v>2172</v>
      </c>
      <c r="S2800" s="87" t="s">
        <v>2173</v>
      </c>
      <c r="T2800" s="87" t="s">
        <v>2174</v>
      </c>
      <c r="U2800" s="87" t="s">
        <v>2175</v>
      </c>
      <c r="V2800" s="87" t="s">
        <v>2176</v>
      </c>
      <c r="W2800" s="87"/>
      <c r="X2800" s="87"/>
      <c r="Y2800" s="87"/>
      <c r="Z2800" s="87"/>
      <c r="AA2800" s="88"/>
      <c r="AB2800" s="120"/>
      <c r="AC2800" s="120"/>
      <c r="AD2800" s="120"/>
      <c r="AE2800" s="254"/>
      <c r="AF2800" s="255"/>
      <c r="AG2800" s="255"/>
      <c r="AH2800" s="255"/>
      <c r="AI2800" s="95"/>
      <c r="AJ2800" s="95"/>
      <c r="AK2800" s="95"/>
      <c r="AL2800" s="95"/>
      <c r="AM2800" s="95"/>
      <c r="AN2800" s="95"/>
      <c r="AO2800" s="95"/>
      <c r="AP2800" s="95"/>
      <c r="AQ2800" s="95"/>
      <c r="AR2800" s="95"/>
      <c r="AS2800" s="95"/>
      <c r="AT2800" s="87"/>
      <c r="AU2800" s="87"/>
      <c r="AV2800" s="87"/>
      <c r="AW2800" s="87"/>
      <c r="AX2800" s="87"/>
      <c r="AY2800" s="87"/>
      <c r="AZ2800" s="87"/>
      <c r="BA2800" s="87"/>
      <c r="BB2800" s="87"/>
      <c r="BC2800" s="87"/>
      <c r="BD2800" s="87"/>
      <c r="BE2800" s="87"/>
      <c r="BF2800" s="87"/>
      <c r="BG2800" s="87"/>
      <c r="BH2800" s="87"/>
      <c r="BI2800" s="87"/>
      <c r="BJ2800" s="87"/>
      <c r="BK2800" s="87"/>
      <c r="BL2800" s="87"/>
      <c r="BM2800" s="87"/>
      <c r="BN2800" s="87"/>
      <c r="BO2800" s="2"/>
    </row>
    <row r="2801" spans="1:67" ht="15" hidden="1" customHeight="1" x14ac:dyDescent="0.25">
      <c r="A2801" s="2"/>
      <c r="B2801" s="233" t="s">
        <v>1606</v>
      </c>
      <c r="C2801" s="235" t="s">
        <v>641</v>
      </c>
      <c r="D2801" s="236"/>
      <c r="E2801" s="241"/>
      <c r="F2801" s="244" t="s">
        <v>1605</v>
      </c>
      <c r="G2801" s="245"/>
      <c r="H2801" s="245"/>
      <c r="I2801" s="245" t="s">
        <v>1589</v>
      </c>
      <c r="J2801" s="247"/>
      <c r="K2801" s="249">
        <v>46171</v>
      </c>
      <c r="L2801" s="247" t="s">
        <v>495</v>
      </c>
      <c r="M2801" s="247">
        <v>1</v>
      </c>
      <c r="N2801" s="247"/>
      <c r="O2801" s="245" t="s">
        <v>1596</v>
      </c>
      <c r="P2801" s="135" t="s">
        <v>148</v>
      </c>
      <c r="Q2801" s="89"/>
      <c r="R2801" s="89"/>
      <c r="S2801" s="89"/>
      <c r="T2801" s="89"/>
      <c r="U2801" s="89"/>
      <c r="V2801" s="89"/>
      <c r="W2801" s="89"/>
      <c r="X2801" s="89"/>
      <c r="Y2801" s="89"/>
      <c r="Z2801" s="89"/>
      <c r="AA2801" s="220">
        <v>800</v>
      </c>
      <c r="AB2801" s="220"/>
      <c r="AC2801" s="233"/>
      <c r="AD2801" s="220"/>
      <c r="AE2801" s="223">
        <v>50</v>
      </c>
      <c r="AF2801" s="224"/>
      <c r="AG2801" s="229"/>
      <c r="AH2801" s="229">
        <v>50</v>
      </c>
      <c r="AI2801" s="229">
        <v>1.0691756655618518</v>
      </c>
      <c r="AJ2801" s="215"/>
      <c r="AK2801" s="215"/>
      <c r="AL2801" s="209" t="s">
        <v>1590</v>
      </c>
      <c r="AM2801" s="212"/>
      <c r="AN2801" s="212"/>
      <c r="AO2801" s="212"/>
      <c r="AP2801" s="212"/>
      <c r="AQ2801" s="212"/>
      <c r="AR2801" s="212"/>
      <c r="AS2801" s="212"/>
      <c r="AT2801" s="206"/>
      <c r="AU2801" s="206"/>
      <c r="AV2801" s="206"/>
      <c r="AW2801" s="206"/>
      <c r="AX2801" s="206"/>
      <c r="AY2801" s="206"/>
      <c r="AZ2801" s="206"/>
      <c r="BA2801" s="206"/>
      <c r="BB2801" s="206"/>
      <c r="BC2801" s="206"/>
      <c r="BD2801" s="206"/>
      <c r="BE2801" s="206"/>
      <c r="BF2801" s="206"/>
      <c r="BG2801" s="206"/>
      <c r="BH2801" s="206"/>
      <c r="BI2801" s="206"/>
      <c r="BJ2801" s="206"/>
      <c r="BK2801" s="206"/>
      <c r="BL2801" s="206"/>
      <c r="BM2801" s="209"/>
      <c r="BN2801" s="203"/>
      <c r="BO2801" s="2"/>
    </row>
    <row r="2802" spans="1:67" ht="15" customHeight="1" x14ac:dyDescent="0.25">
      <c r="A2802" s="2"/>
      <c r="B2802" s="234"/>
      <c r="C2802" s="237"/>
      <c r="D2802" s="238"/>
      <c r="E2802" s="242"/>
      <c r="F2802" s="245"/>
      <c r="G2802" s="245"/>
      <c r="H2802" s="245"/>
      <c r="I2802" s="245"/>
      <c r="J2802" s="248"/>
      <c r="K2802" s="250"/>
      <c r="L2802" s="247"/>
      <c r="M2802" s="247"/>
      <c r="N2802" s="247"/>
      <c r="O2802" s="245"/>
      <c r="P2802" s="134" t="s">
        <v>26</v>
      </c>
      <c r="Q2802" s="89">
        <v>46167</v>
      </c>
      <c r="R2802" s="89">
        <v>46178</v>
      </c>
      <c r="S2802" s="89">
        <v>46185</v>
      </c>
      <c r="T2802" s="89">
        <v>46304</v>
      </c>
      <c r="U2802" s="89">
        <v>46304</v>
      </c>
      <c r="V2802" s="89">
        <v>46318</v>
      </c>
      <c r="W2802" s="89"/>
      <c r="X2802" s="89"/>
      <c r="Y2802" s="89"/>
      <c r="Z2802" s="89"/>
      <c r="AA2802" s="221"/>
      <c r="AB2802" s="221"/>
      <c r="AC2802" s="234"/>
      <c r="AD2802" s="221"/>
      <c r="AE2802" s="225"/>
      <c r="AF2802" s="226"/>
      <c r="AG2802" s="230"/>
      <c r="AH2802" s="230"/>
      <c r="AI2802" s="230"/>
      <c r="AJ2802" s="216"/>
      <c r="AK2802" s="216"/>
      <c r="AL2802" s="218"/>
      <c r="AM2802" s="213"/>
      <c r="AN2802" s="213"/>
      <c r="AO2802" s="213"/>
      <c r="AP2802" s="213"/>
      <c r="AQ2802" s="213"/>
      <c r="AR2802" s="213"/>
      <c r="AS2802" s="213"/>
      <c r="AT2802" s="207"/>
      <c r="AU2802" s="207"/>
      <c r="AV2802" s="207"/>
      <c r="AW2802" s="207"/>
      <c r="AX2802" s="207"/>
      <c r="AY2802" s="207"/>
      <c r="AZ2802" s="207"/>
      <c r="BA2802" s="207"/>
      <c r="BB2802" s="207"/>
      <c r="BC2802" s="207"/>
      <c r="BD2802" s="207"/>
      <c r="BE2802" s="207"/>
      <c r="BF2802" s="207"/>
      <c r="BG2802" s="207"/>
      <c r="BH2802" s="207"/>
      <c r="BI2802" s="207"/>
      <c r="BJ2802" s="207"/>
      <c r="BK2802" s="207"/>
      <c r="BL2802" s="207"/>
      <c r="BM2802" s="210"/>
      <c r="BN2802" s="204"/>
      <c r="BO2802" s="2"/>
    </row>
    <row r="2803" spans="1:67" ht="15" hidden="1" customHeight="1" x14ac:dyDescent="0.25">
      <c r="A2803" s="2"/>
      <c r="B2803" s="234"/>
      <c r="C2803" s="237"/>
      <c r="D2803" s="238"/>
      <c r="E2803" s="242"/>
      <c r="F2803" s="245"/>
      <c r="G2803" s="245"/>
      <c r="H2803" s="245"/>
      <c r="I2803" s="245"/>
      <c r="J2803" s="248"/>
      <c r="K2803" s="250"/>
      <c r="L2803" s="247"/>
      <c r="M2803" s="247"/>
      <c r="N2803" s="247"/>
      <c r="O2803" s="245"/>
      <c r="P2803" s="134" t="s">
        <v>262</v>
      </c>
      <c r="Q2803" s="89"/>
      <c r="R2803" s="89"/>
      <c r="S2803" s="89"/>
      <c r="T2803" s="89"/>
      <c r="U2803" s="89"/>
      <c r="V2803" s="89"/>
      <c r="W2803" s="89"/>
      <c r="X2803" s="89"/>
      <c r="Y2803" s="89"/>
      <c r="Z2803" s="89"/>
      <c r="AA2803" s="221"/>
      <c r="AB2803" s="221"/>
      <c r="AC2803" s="234"/>
      <c r="AD2803" s="221"/>
      <c r="AE2803" s="225"/>
      <c r="AF2803" s="226"/>
      <c r="AG2803" s="230"/>
      <c r="AH2803" s="230"/>
      <c r="AI2803" s="230"/>
      <c r="AJ2803" s="216"/>
      <c r="AK2803" s="216"/>
      <c r="AL2803" s="218"/>
      <c r="AM2803" s="213"/>
      <c r="AN2803" s="213"/>
      <c r="AO2803" s="213"/>
      <c r="AP2803" s="213"/>
      <c r="AQ2803" s="213"/>
      <c r="AR2803" s="213"/>
      <c r="AS2803" s="213"/>
      <c r="AT2803" s="207"/>
      <c r="AU2803" s="207"/>
      <c r="AV2803" s="207"/>
      <c r="AW2803" s="207"/>
      <c r="AX2803" s="207"/>
      <c r="AY2803" s="207"/>
      <c r="AZ2803" s="207"/>
      <c r="BA2803" s="207"/>
      <c r="BB2803" s="207"/>
      <c r="BC2803" s="207"/>
      <c r="BD2803" s="207"/>
      <c r="BE2803" s="207"/>
      <c r="BF2803" s="207"/>
      <c r="BG2803" s="207"/>
      <c r="BH2803" s="207"/>
      <c r="BI2803" s="207"/>
      <c r="BJ2803" s="207"/>
      <c r="BK2803" s="207"/>
      <c r="BL2803" s="207"/>
      <c r="BM2803" s="210"/>
      <c r="BN2803" s="204"/>
      <c r="BO2803" s="2"/>
    </row>
    <row r="2804" spans="1:67" ht="15" hidden="1" customHeight="1" x14ac:dyDescent="0.25">
      <c r="A2804" s="2"/>
      <c r="B2804" s="234"/>
      <c r="C2804" s="237"/>
      <c r="D2804" s="238"/>
      <c r="E2804" s="242"/>
      <c r="F2804" s="245"/>
      <c r="G2804" s="245"/>
      <c r="H2804" s="245"/>
      <c r="I2804" s="245"/>
      <c r="J2804" s="248"/>
      <c r="K2804" s="250"/>
      <c r="L2804" s="247"/>
      <c r="M2804" s="247"/>
      <c r="N2804" s="247"/>
      <c r="O2804" s="245"/>
      <c r="P2804" s="134" t="s">
        <v>263</v>
      </c>
      <c r="Q2804" s="89"/>
      <c r="R2804" s="89"/>
      <c r="S2804" s="89"/>
      <c r="T2804" s="89"/>
      <c r="U2804" s="89"/>
      <c r="V2804" s="89"/>
      <c r="W2804" s="89"/>
      <c r="X2804" s="89"/>
      <c r="Y2804" s="89"/>
      <c r="Z2804" s="89"/>
      <c r="AA2804" s="221"/>
      <c r="AB2804" s="221"/>
      <c r="AC2804" s="234"/>
      <c r="AD2804" s="221"/>
      <c r="AE2804" s="225"/>
      <c r="AF2804" s="226"/>
      <c r="AG2804" s="230"/>
      <c r="AH2804" s="230"/>
      <c r="AI2804" s="230"/>
      <c r="AJ2804" s="216"/>
      <c r="AK2804" s="216"/>
      <c r="AL2804" s="218"/>
      <c r="AM2804" s="213"/>
      <c r="AN2804" s="213"/>
      <c r="AO2804" s="213"/>
      <c r="AP2804" s="213"/>
      <c r="AQ2804" s="213"/>
      <c r="AR2804" s="213"/>
      <c r="AS2804" s="213"/>
      <c r="AT2804" s="207"/>
      <c r="AU2804" s="207"/>
      <c r="AV2804" s="207"/>
      <c r="AW2804" s="207"/>
      <c r="AX2804" s="207"/>
      <c r="AY2804" s="207"/>
      <c r="AZ2804" s="207"/>
      <c r="BA2804" s="207"/>
      <c r="BB2804" s="207"/>
      <c r="BC2804" s="207"/>
      <c r="BD2804" s="207"/>
      <c r="BE2804" s="207"/>
      <c r="BF2804" s="207"/>
      <c r="BG2804" s="207"/>
      <c r="BH2804" s="207"/>
      <c r="BI2804" s="207"/>
      <c r="BJ2804" s="207"/>
      <c r="BK2804" s="207"/>
      <c r="BL2804" s="207"/>
      <c r="BM2804" s="210"/>
      <c r="BN2804" s="204"/>
      <c r="BO2804" s="2"/>
    </row>
    <row r="2805" spans="1:67" ht="15" hidden="1" customHeight="1" x14ac:dyDescent="0.25">
      <c r="A2805" s="2"/>
      <c r="B2805" s="234"/>
      <c r="C2805" s="237"/>
      <c r="D2805" s="238"/>
      <c r="E2805" s="242"/>
      <c r="F2805" s="245"/>
      <c r="G2805" s="245"/>
      <c r="H2805" s="245"/>
      <c r="I2805" s="245"/>
      <c r="J2805" s="248"/>
      <c r="K2805" s="250"/>
      <c r="L2805" s="247"/>
      <c r="M2805" s="247"/>
      <c r="N2805" s="247"/>
      <c r="O2805" s="245"/>
      <c r="P2805" s="134" t="s">
        <v>27</v>
      </c>
      <c r="Q2805" s="89"/>
      <c r="R2805" s="89"/>
      <c r="S2805" s="89"/>
      <c r="T2805" s="89"/>
      <c r="U2805" s="89"/>
      <c r="V2805" s="89"/>
      <c r="W2805" s="89"/>
      <c r="X2805" s="89"/>
      <c r="Y2805" s="89"/>
      <c r="Z2805" s="89"/>
      <c r="AA2805" s="221"/>
      <c r="AB2805" s="221"/>
      <c r="AC2805" s="234"/>
      <c r="AD2805" s="221"/>
      <c r="AE2805" s="225"/>
      <c r="AF2805" s="226"/>
      <c r="AG2805" s="230"/>
      <c r="AH2805" s="230"/>
      <c r="AI2805" s="230"/>
      <c r="AJ2805" s="216"/>
      <c r="AK2805" s="216"/>
      <c r="AL2805" s="218"/>
      <c r="AM2805" s="213"/>
      <c r="AN2805" s="213"/>
      <c r="AO2805" s="213"/>
      <c r="AP2805" s="213"/>
      <c r="AQ2805" s="213"/>
      <c r="AR2805" s="213"/>
      <c r="AS2805" s="213"/>
      <c r="AT2805" s="207"/>
      <c r="AU2805" s="207"/>
      <c r="AV2805" s="207"/>
      <c r="AW2805" s="207"/>
      <c r="AX2805" s="207"/>
      <c r="AY2805" s="207"/>
      <c r="AZ2805" s="207"/>
      <c r="BA2805" s="207"/>
      <c r="BB2805" s="207"/>
      <c r="BC2805" s="207"/>
      <c r="BD2805" s="207"/>
      <c r="BE2805" s="207"/>
      <c r="BF2805" s="207"/>
      <c r="BG2805" s="207"/>
      <c r="BH2805" s="207"/>
      <c r="BI2805" s="207"/>
      <c r="BJ2805" s="207"/>
      <c r="BK2805" s="207"/>
      <c r="BL2805" s="207"/>
      <c r="BM2805" s="210"/>
      <c r="BN2805" s="204"/>
      <c r="BO2805" s="2"/>
    </row>
    <row r="2806" spans="1:67" ht="15" customHeight="1" x14ac:dyDescent="0.25">
      <c r="A2806" s="2"/>
      <c r="B2806" s="219"/>
      <c r="C2806" s="239"/>
      <c r="D2806" s="240"/>
      <c r="E2806" s="243"/>
      <c r="F2806" s="246"/>
      <c r="G2806" s="246"/>
      <c r="H2806" s="246"/>
      <c r="I2806" s="246"/>
      <c r="J2806" s="248"/>
      <c r="K2806" s="251"/>
      <c r="L2806" s="248"/>
      <c r="M2806" s="248"/>
      <c r="N2806" s="248"/>
      <c r="O2806" s="246"/>
      <c r="P2806" s="134" t="s">
        <v>28</v>
      </c>
      <c r="Q2806" s="182">
        <v>46153</v>
      </c>
      <c r="R2806" s="182">
        <v>46163</v>
      </c>
      <c r="S2806" s="182">
        <v>46171</v>
      </c>
      <c r="T2806" s="89"/>
      <c r="U2806" s="89"/>
      <c r="V2806" s="89"/>
      <c r="W2806" s="89"/>
      <c r="X2806" s="89"/>
      <c r="Y2806" s="89"/>
      <c r="Z2806" s="89"/>
      <c r="AA2806" s="232"/>
      <c r="AB2806" s="222"/>
      <c r="AC2806" s="252"/>
      <c r="AD2806" s="222"/>
      <c r="AE2806" s="227"/>
      <c r="AF2806" s="228"/>
      <c r="AG2806" s="231"/>
      <c r="AH2806" s="232"/>
      <c r="AI2806" s="232"/>
      <c r="AJ2806" s="217"/>
      <c r="AK2806" s="217"/>
      <c r="AL2806" s="219"/>
      <c r="AM2806" s="214"/>
      <c r="AN2806" s="214"/>
      <c r="AO2806" s="214"/>
      <c r="AP2806" s="214"/>
      <c r="AQ2806" s="214"/>
      <c r="AR2806" s="214"/>
      <c r="AS2806" s="214"/>
      <c r="AT2806" s="208"/>
      <c r="AU2806" s="208"/>
      <c r="AV2806" s="208"/>
      <c r="AW2806" s="208"/>
      <c r="AX2806" s="208"/>
      <c r="AY2806" s="208"/>
      <c r="AZ2806" s="208"/>
      <c r="BA2806" s="208"/>
      <c r="BB2806" s="208"/>
      <c r="BC2806" s="208"/>
      <c r="BD2806" s="208"/>
      <c r="BE2806" s="208"/>
      <c r="BF2806" s="208"/>
      <c r="BG2806" s="208"/>
      <c r="BH2806" s="208"/>
      <c r="BI2806" s="208"/>
      <c r="BJ2806" s="208"/>
      <c r="BK2806" s="208"/>
      <c r="BL2806" s="208"/>
      <c r="BM2806" s="211"/>
      <c r="BN2806" s="205"/>
      <c r="BO2806" s="2"/>
    </row>
    <row r="2807" spans="1:67" ht="15" hidden="1" customHeight="1" x14ac:dyDescent="0.25">
      <c r="A2807" s="2"/>
      <c r="B2807" s="233" t="s">
        <v>1611</v>
      </c>
      <c r="C2807" s="235" t="s">
        <v>644</v>
      </c>
      <c r="D2807" s="236"/>
      <c r="E2807" s="241"/>
      <c r="F2807" s="244" t="s">
        <v>1610</v>
      </c>
      <c r="G2807" s="245"/>
      <c r="H2807" s="245"/>
      <c r="I2807" s="245" t="s">
        <v>1589</v>
      </c>
      <c r="J2807" s="247"/>
      <c r="K2807" s="249">
        <v>46189</v>
      </c>
      <c r="L2807" s="247" t="s">
        <v>504</v>
      </c>
      <c r="M2807" s="247">
        <v>1</v>
      </c>
      <c r="N2807" s="247"/>
      <c r="O2807" s="245" t="s">
        <v>1596</v>
      </c>
      <c r="P2807" s="135" t="s">
        <v>148</v>
      </c>
      <c r="Q2807" s="89"/>
      <c r="R2807" s="89"/>
      <c r="S2807" s="89"/>
      <c r="T2807" s="89"/>
      <c r="U2807" s="89"/>
      <c r="V2807" s="89"/>
      <c r="W2807" s="89"/>
      <c r="X2807" s="89"/>
      <c r="Y2807" s="89"/>
      <c r="Z2807" s="89"/>
      <c r="AA2807" s="220">
        <v>600</v>
      </c>
      <c r="AB2807" s="220"/>
      <c r="AC2807" s="233"/>
      <c r="AD2807" s="220"/>
      <c r="AE2807" s="223">
        <v>100</v>
      </c>
      <c r="AF2807" s="224"/>
      <c r="AG2807" s="229"/>
      <c r="AH2807" s="229">
        <v>100</v>
      </c>
      <c r="AI2807" s="229">
        <v>0.80188174917138899</v>
      </c>
      <c r="AJ2807" s="215"/>
      <c r="AK2807" s="215"/>
      <c r="AL2807" s="209" t="s">
        <v>1590</v>
      </c>
      <c r="AM2807" s="212"/>
      <c r="AN2807" s="212"/>
      <c r="AO2807" s="212"/>
      <c r="AP2807" s="212"/>
      <c r="AQ2807" s="212"/>
      <c r="AR2807" s="212"/>
      <c r="AS2807" s="212"/>
      <c r="AT2807" s="206"/>
      <c r="AU2807" s="206"/>
      <c r="AV2807" s="206"/>
      <c r="AW2807" s="206"/>
      <c r="AX2807" s="206"/>
      <c r="AY2807" s="206"/>
      <c r="AZ2807" s="206"/>
      <c r="BA2807" s="206"/>
      <c r="BB2807" s="206"/>
      <c r="BC2807" s="206"/>
      <c r="BD2807" s="206"/>
      <c r="BE2807" s="206"/>
      <c r="BF2807" s="206"/>
      <c r="BG2807" s="206"/>
      <c r="BH2807" s="206"/>
      <c r="BI2807" s="206"/>
      <c r="BJ2807" s="206"/>
      <c r="BK2807" s="206"/>
      <c r="BL2807" s="206"/>
      <c r="BM2807" s="209"/>
      <c r="BN2807" s="203"/>
      <c r="BO2807" s="2"/>
    </row>
    <row r="2808" spans="1:67" ht="15" customHeight="1" x14ac:dyDescent="0.25">
      <c r="A2808" s="2"/>
      <c r="B2808" s="234"/>
      <c r="C2808" s="237"/>
      <c r="D2808" s="238"/>
      <c r="E2808" s="242"/>
      <c r="F2808" s="245"/>
      <c r="G2808" s="245"/>
      <c r="H2808" s="245"/>
      <c r="I2808" s="245"/>
      <c r="J2808" s="248"/>
      <c r="K2808" s="250"/>
      <c r="L2808" s="247"/>
      <c r="M2808" s="247"/>
      <c r="N2808" s="247"/>
      <c r="O2808" s="245"/>
      <c r="P2808" s="134" t="s">
        <v>26</v>
      </c>
      <c r="Q2808" s="89">
        <v>46118</v>
      </c>
      <c r="R2808" s="89">
        <v>46129</v>
      </c>
      <c r="S2808" s="89">
        <v>46136</v>
      </c>
      <c r="T2808" s="89">
        <v>46171</v>
      </c>
      <c r="U2808" s="89">
        <v>46199</v>
      </c>
      <c r="V2808" s="89">
        <v>46213</v>
      </c>
      <c r="W2808" s="89"/>
      <c r="X2808" s="89"/>
      <c r="Y2808" s="89"/>
      <c r="Z2808" s="89"/>
      <c r="AA2808" s="221"/>
      <c r="AB2808" s="221"/>
      <c r="AC2808" s="234"/>
      <c r="AD2808" s="221"/>
      <c r="AE2808" s="225"/>
      <c r="AF2808" s="226"/>
      <c r="AG2808" s="230"/>
      <c r="AH2808" s="230"/>
      <c r="AI2808" s="230"/>
      <c r="AJ2808" s="216"/>
      <c r="AK2808" s="216"/>
      <c r="AL2808" s="218"/>
      <c r="AM2808" s="213"/>
      <c r="AN2808" s="213"/>
      <c r="AO2808" s="213"/>
      <c r="AP2808" s="213"/>
      <c r="AQ2808" s="213"/>
      <c r="AR2808" s="213"/>
      <c r="AS2808" s="213"/>
      <c r="AT2808" s="207"/>
      <c r="AU2808" s="207"/>
      <c r="AV2808" s="207"/>
      <c r="AW2808" s="207"/>
      <c r="AX2808" s="207"/>
      <c r="AY2808" s="207"/>
      <c r="AZ2808" s="207"/>
      <c r="BA2808" s="207"/>
      <c r="BB2808" s="207"/>
      <c r="BC2808" s="207"/>
      <c r="BD2808" s="207"/>
      <c r="BE2808" s="207"/>
      <c r="BF2808" s="207"/>
      <c r="BG2808" s="207"/>
      <c r="BH2808" s="207"/>
      <c r="BI2808" s="207"/>
      <c r="BJ2808" s="207"/>
      <c r="BK2808" s="207"/>
      <c r="BL2808" s="207"/>
      <c r="BM2808" s="210"/>
      <c r="BN2808" s="204"/>
      <c r="BO2808" s="2"/>
    </row>
    <row r="2809" spans="1:67" ht="15" hidden="1" customHeight="1" x14ac:dyDescent="0.25">
      <c r="A2809" s="2"/>
      <c r="B2809" s="234"/>
      <c r="C2809" s="237"/>
      <c r="D2809" s="238"/>
      <c r="E2809" s="242"/>
      <c r="F2809" s="245"/>
      <c r="G2809" s="245"/>
      <c r="H2809" s="245"/>
      <c r="I2809" s="245"/>
      <c r="J2809" s="248"/>
      <c r="K2809" s="250"/>
      <c r="L2809" s="247"/>
      <c r="M2809" s="247"/>
      <c r="N2809" s="247"/>
      <c r="O2809" s="245"/>
      <c r="P2809" s="134" t="s">
        <v>262</v>
      </c>
      <c r="Q2809" s="89"/>
      <c r="R2809" s="89"/>
      <c r="S2809" s="89"/>
      <c r="T2809" s="89"/>
      <c r="U2809" s="89"/>
      <c r="V2809" s="89"/>
      <c r="W2809" s="89"/>
      <c r="X2809" s="89"/>
      <c r="Y2809" s="89"/>
      <c r="Z2809" s="89"/>
      <c r="AA2809" s="221"/>
      <c r="AB2809" s="221"/>
      <c r="AC2809" s="234"/>
      <c r="AD2809" s="221"/>
      <c r="AE2809" s="225"/>
      <c r="AF2809" s="226"/>
      <c r="AG2809" s="230"/>
      <c r="AH2809" s="230"/>
      <c r="AI2809" s="230"/>
      <c r="AJ2809" s="216"/>
      <c r="AK2809" s="216"/>
      <c r="AL2809" s="218"/>
      <c r="AM2809" s="213"/>
      <c r="AN2809" s="213"/>
      <c r="AO2809" s="213"/>
      <c r="AP2809" s="213"/>
      <c r="AQ2809" s="213"/>
      <c r="AR2809" s="213"/>
      <c r="AS2809" s="213"/>
      <c r="AT2809" s="207"/>
      <c r="AU2809" s="207"/>
      <c r="AV2809" s="207"/>
      <c r="AW2809" s="207"/>
      <c r="AX2809" s="207"/>
      <c r="AY2809" s="207"/>
      <c r="AZ2809" s="207"/>
      <c r="BA2809" s="207"/>
      <c r="BB2809" s="207"/>
      <c r="BC2809" s="207"/>
      <c r="BD2809" s="207"/>
      <c r="BE2809" s="207"/>
      <c r="BF2809" s="207"/>
      <c r="BG2809" s="207"/>
      <c r="BH2809" s="207"/>
      <c r="BI2809" s="207"/>
      <c r="BJ2809" s="207"/>
      <c r="BK2809" s="207"/>
      <c r="BL2809" s="207"/>
      <c r="BM2809" s="210"/>
      <c r="BN2809" s="204"/>
      <c r="BO2809" s="2"/>
    </row>
    <row r="2810" spans="1:67" ht="15" hidden="1" customHeight="1" x14ac:dyDescent="0.25">
      <c r="A2810" s="2"/>
      <c r="B2810" s="234"/>
      <c r="C2810" s="237"/>
      <c r="D2810" s="238"/>
      <c r="E2810" s="242"/>
      <c r="F2810" s="245"/>
      <c r="G2810" s="245"/>
      <c r="H2810" s="245"/>
      <c r="I2810" s="245"/>
      <c r="J2810" s="248"/>
      <c r="K2810" s="250"/>
      <c r="L2810" s="247"/>
      <c r="M2810" s="247"/>
      <c r="N2810" s="247"/>
      <c r="O2810" s="245"/>
      <c r="P2810" s="134" t="s">
        <v>263</v>
      </c>
      <c r="Q2810" s="89"/>
      <c r="R2810" s="89"/>
      <c r="S2810" s="89"/>
      <c r="T2810" s="89"/>
      <c r="U2810" s="89"/>
      <c r="V2810" s="89"/>
      <c r="W2810" s="89"/>
      <c r="X2810" s="89"/>
      <c r="Y2810" s="89"/>
      <c r="Z2810" s="89"/>
      <c r="AA2810" s="221"/>
      <c r="AB2810" s="221"/>
      <c r="AC2810" s="234"/>
      <c r="AD2810" s="221"/>
      <c r="AE2810" s="225"/>
      <c r="AF2810" s="226"/>
      <c r="AG2810" s="230"/>
      <c r="AH2810" s="230"/>
      <c r="AI2810" s="230"/>
      <c r="AJ2810" s="216"/>
      <c r="AK2810" s="216"/>
      <c r="AL2810" s="218"/>
      <c r="AM2810" s="213"/>
      <c r="AN2810" s="213"/>
      <c r="AO2810" s="213"/>
      <c r="AP2810" s="213"/>
      <c r="AQ2810" s="213"/>
      <c r="AR2810" s="213"/>
      <c r="AS2810" s="213"/>
      <c r="AT2810" s="207"/>
      <c r="AU2810" s="207"/>
      <c r="AV2810" s="207"/>
      <c r="AW2810" s="207"/>
      <c r="AX2810" s="207"/>
      <c r="AY2810" s="207"/>
      <c r="AZ2810" s="207"/>
      <c r="BA2810" s="207"/>
      <c r="BB2810" s="207"/>
      <c r="BC2810" s="207"/>
      <c r="BD2810" s="207"/>
      <c r="BE2810" s="207"/>
      <c r="BF2810" s="207"/>
      <c r="BG2810" s="207"/>
      <c r="BH2810" s="207"/>
      <c r="BI2810" s="207"/>
      <c r="BJ2810" s="207"/>
      <c r="BK2810" s="207"/>
      <c r="BL2810" s="207"/>
      <c r="BM2810" s="210"/>
      <c r="BN2810" s="204"/>
      <c r="BO2810" s="2"/>
    </row>
    <row r="2811" spans="1:67" ht="15" hidden="1" customHeight="1" x14ac:dyDescent="0.25">
      <c r="A2811" s="2"/>
      <c r="B2811" s="234"/>
      <c r="C2811" s="237"/>
      <c r="D2811" s="238"/>
      <c r="E2811" s="242"/>
      <c r="F2811" s="245"/>
      <c r="G2811" s="245"/>
      <c r="H2811" s="245"/>
      <c r="I2811" s="245"/>
      <c r="J2811" s="248"/>
      <c r="K2811" s="250"/>
      <c r="L2811" s="247"/>
      <c r="M2811" s="247"/>
      <c r="N2811" s="247"/>
      <c r="O2811" s="245"/>
      <c r="P2811" s="134" t="s">
        <v>27</v>
      </c>
      <c r="Q2811" s="89"/>
      <c r="R2811" s="89"/>
      <c r="S2811" s="89"/>
      <c r="T2811" s="89"/>
      <c r="U2811" s="89"/>
      <c r="V2811" s="89"/>
      <c r="W2811" s="89"/>
      <c r="X2811" s="89"/>
      <c r="Y2811" s="89"/>
      <c r="Z2811" s="89"/>
      <c r="AA2811" s="221"/>
      <c r="AB2811" s="221"/>
      <c r="AC2811" s="234"/>
      <c r="AD2811" s="221"/>
      <c r="AE2811" s="225"/>
      <c r="AF2811" s="226"/>
      <c r="AG2811" s="230"/>
      <c r="AH2811" s="230"/>
      <c r="AI2811" s="230"/>
      <c r="AJ2811" s="216"/>
      <c r="AK2811" s="216"/>
      <c r="AL2811" s="218"/>
      <c r="AM2811" s="213"/>
      <c r="AN2811" s="213"/>
      <c r="AO2811" s="213"/>
      <c r="AP2811" s="213"/>
      <c r="AQ2811" s="213"/>
      <c r="AR2811" s="213"/>
      <c r="AS2811" s="213"/>
      <c r="AT2811" s="207"/>
      <c r="AU2811" s="207"/>
      <c r="AV2811" s="207"/>
      <c r="AW2811" s="207"/>
      <c r="AX2811" s="207"/>
      <c r="AY2811" s="207"/>
      <c r="AZ2811" s="207"/>
      <c r="BA2811" s="207"/>
      <c r="BB2811" s="207"/>
      <c r="BC2811" s="207"/>
      <c r="BD2811" s="207"/>
      <c r="BE2811" s="207"/>
      <c r="BF2811" s="207"/>
      <c r="BG2811" s="207"/>
      <c r="BH2811" s="207"/>
      <c r="BI2811" s="207"/>
      <c r="BJ2811" s="207"/>
      <c r="BK2811" s="207"/>
      <c r="BL2811" s="207"/>
      <c r="BM2811" s="210"/>
      <c r="BN2811" s="204"/>
      <c r="BO2811" s="2"/>
    </row>
    <row r="2812" spans="1:67" ht="15" customHeight="1" x14ac:dyDescent="0.25">
      <c r="A2812" s="2"/>
      <c r="B2812" s="219"/>
      <c r="C2812" s="239"/>
      <c r="D2812" s="240"/>
      <c r="E2812" s="243"/>
      <c r="F2812" s="246"/>
      <c r="G2812" s="246"/>
      <c r="H2812" s="246"/>
      <c r="I2812" s="246"/>
      <c r="J2812" s="248"/>
      <c r="K2812" s="251"/>
      <c r="L2812" s="248"/>
      <c r="M2812" s="248"/>
      <c r="N2812" s="248"/>
      <c r="O2812" s="246"/>
      <c r="P2812" s="134" t="s">
        <v>28</v>
      </c>
      <c r="Q2812" s="182">
        <v>46090</v>
      </c>
      <c r="R2812" s="182">
        <v>46094</v>
      </c>
      <c r="S2812" s="182">
        <v>46122</v>
      </c>
      <c r="T2812" s="182">
        <v>46169</v>
      </c>
      <c r="U2812" s="182">
        <v>46185</v>
      </c>
      <c r="V2812" s="182">
        <v>46189</v>
      </c>
      <c r="W2812" s="89"/>
      <c r="X2812" s="89"/>
      <c r="Y2812" s="89"/>
      <c r="Z2812" s="89"/>
      <c r="AA2812" s="232"/>
      <c r="AB2812" s="222"/>
      <c r="AC2812" s="252"/>
      <c r="AD2812" s="222"/>
      <c r="AE2812" s="227"/>
      <c r="AF2812" s="228"/>
      <c r="AG2812" s="231"/>
      <c r="AH2812" s="232"/>
      <c r="AI2812" s="232"/>
      <c r="AJ2812" s="217"/>
      <c r="AK2812" s="217"/>
      <c r="AL2812" s="219"/>
      <c r="AM2812" s="214"/>
      <c r="AN2812" s="214"/>
      <c r="AO2812" s="214"/>
      <c r="AP2812" s="214"/>
      <c r="AQ2812" s="214"/>
      <c r="AR2812" s="214"/>
      <c r="AS2812" s="214"/>
      <c r="AT2812" s="208"/>
      <c r="AU2812" s="208"/>
      <c r="AV2812" s="208"/>
      <c r="AW2812" s="208"/>
      <c r="AX2812" s="208"/>
      <c r="AY2812" s="208"/>
      <c r="AZ2812" s="208"/>
      <c r="BA2812" s="208"/>
      <c r="BB2812" s="208"/>
      <c r="BC2812" s="208"/>
      <c r="BD2812" s="208"/>
      <c r="BE2812" s="208"/>
      <c r="BF2812" s="208"/>
      <c r="BG2812" s="208"/>
      <c r="BH2812" s="208"/>
      <c r="BI2812" s="208"/>
      <c r="BJ2812" s="208"/>
      <c r="BK2812" s="208"/>
      <c r="BL2812" s="208"/>
      <c r="BM2812" s="211"/>
      <c r="BN2812" s="205"/>
      <c r="BO2812" s="2"/>
    </row>
    <row r="2813" spans="1:67" x14ac:dyDescent="0.25">
      <c r="A2813" s="2"/>
      <c r="B2813" s="197" t="s">
        <v>2217</v>
      </c>
      <c r="C2813" s="197"/>
      <c r="D2813" s="197"/>
      <c r="E2813" s="90"/>
      <c r="F2813" s="198" t="s">
        <v>2218</v>
      </c>
      <c r="G2813" s="199"/>
      <c r="H2813" s="199"/>
      <c r="I2813" s="199"/>
      <c r="J2813" s="199"/>
      <c r="K2813" s="199"/>
      <c r="L2813" s="199"/>
      <c r="M2813" s="199"/>
      <c r="N2813" s="199"/>
      <c r="O2813" s="199"/>
      <c r="P2813" s="199"/>
      <c r="Q2813" s="199"/>
      <c r="R2813" s="199"/>
      <c r="S2813" s="199"/>
      <c r="T2813" s="199"/>
      <c r="U2813" s="199"/>
      <c r="V2813" s="199"/>
      <c r="W2813" s="199"/>
      <c r="X2813" s="199"/>
      <c r="Y2813" s="199"/>
      <c r="Z2813" s="200"/>
      <c r="AA2813" s="90">
        <v>10400</v>
      </c>
      <c r="AB2813" s="90">
        <v>6343.66</v>
      </c>
      <c r="AC2813" s="90"/>
      <c r="AD2813" s="90"/>
      <c r="AE2813" s="201">
        <v>60.996730769230766</v>
      </c>
      <c r="AF2813" s="202"/>
      <c r="AG2813" s="91"/>
      <c r="AH2813" s="92">
        <v>61.599404117009755</v>
      </c>
      <c r="AI2813" s="92">
        <v>13.899283652304073</v>
      </c>
      <c r="AJ2813" s="92"/>
      <c r="AK2813" s="92"/>
      <c r="AL2813" s="128"/>
      <c r="AM2813" s="128"/>
      <c r="AN2813" s="128"/>
      <c r="AO2813" s="128"/>
      <c r="AP2813" s="128"/>
      <c r="AQ2813" s="128"/>
      <c r="AR2813" s="128"/>
      <c r="AS2813" s="128"/>
      <c r="AT2813" s="92"/>
      <c r="AU2813" s="92"/>
      <c r="AV2813" s="92"/>
      <c r="AW2813" s="92"/>
      <c r="AX2813" s="92"/>
      <c r="AY2813" s="92"/>
      <c r="AZ2813" s="92"/>
      <c r="BA2813" s="92"/>
      <c r="BB2813" s="92"/>
      <c r="BC2813" s="92"/>
      <c r="BD2813" s="92"/>
      <c r="BE2813" s="92"/>
      <c r="BF2813" s="92"/>
      <c r="BG2813" s="92"/>
      <c r="BH2813" s="92"/>
      <c r="BI2813" s="92"/>
      <c r="BJ2813" s="92"/>
      <c r="BK2813" s="92"/>
      <c r="BL2813" s="92"/>
      <c r="BM2813" s="92"/>
      <c r="BN2813" s="92"/>
      <c r="BO2813" s="2"/>
    </row>
    <row r="2814" spans="1:67" x14ac:dyDescent="0.25">
      <c r="A2814" s="2"/>
      <c r="B2814" s="197" t="s">
        <v>2219</v>
      </c>
      <c r="C2814" s="197"/>
      <c r="D2814" s="197"/>
      <c r="E2814" s="90"/>
      <c r="F2814" s="198" t="s">
        <v>2218</v>
      </c>
      <c r="G2814" s="199"/>
      <c r="H2814" s="199"/>
      <c r="I2814" s="199"/>
      <c r="J2814" s="199"/>
      <c r="K2814" s="199"/>
      <c r="L2814" s="199"/>
      <c r="M2814" s="199"/>
      <c r="N2814" s="199"/>
      <c r="O2814" s="199"/>
      <c r="P2814" s="199"/>
      <c r="Q2814" s="199"/>
      <c r="R2814" s="199"/>
      <c r="S2814" s="199"/>
      <c r="T2814" s="199"/>
      <c r="U2814" s="199"/>
      <c r="V2814" s="199"/>
      <c r="W2814" s="199"/>
      <c r="X2814" s="199"/>
      <c r="Y2814" s="199"/>
      <c r="Z2814" s="200"/>
      <c r="AA2814" s="90">
        <v>10400</v>
      </c>
      <c r="AB2814" s="90">
        <v>6343.66</v>
      </c>
      <c r="AC2814" s="90"/>
      <c r="AD2814" s="90"/>
      <c r="AE2814" s="201">
        <v>60.996730769230766</v>
      </c>
      <c r="AF2814" s="202"/>
      <c r="AG2814" s="91"/>
      <c r="AH2814" s="92">
        <v>61.599404117009755</v>
      </c>
      <c r="AI2814" s="92">
        <v>13.899283652304073</v>
      </c>
      <c r="AJ2814" s="92"/>
      <c r="AK2814" s="92"/>
      <c r="AL2814" s="128"/>
      <c r="AM2814" s="128"/>
      <c r="AN2814" s="128"/>
      <c r="AO2814" s="128"/>
      <c r="AP2814" s="128"/>
      <c r="AQ2814" s="128"/>
      <c r="AR2814" s="128"/>
      <c r="AS2814" s="128"/>
      <c r="AT2814" s="92"/>
      <c r="AU2814" s="92"/>
      <c r="AV2814" s="92"/>
      <c r="AW2814" s="92"/>
      <c r="AX2814" s="92"/>
      <c r="AY2814" s="92"/>
      <c r="AZ2814" s="92"/>
      <c r="BA2814" s="92"/>
      <c r="BB2814" s="92"/>
      <c r="BC2814" s="92"/>
      <c r="BD2814" s="92"/>
      <c r="BE2814" s="92"/>
      <c r="BF2814" s="92"/>
      <c r="BG2814" s="92"/>
      <c r="BH2814" s="92"/>
      <c r="BI2814" s="92"/>
      <c r="BJ2814" s="92"/>
      <c r="BK2814" s="92"/>
      <c r="BL2814" s="92"/>
      <c r="BM2814" s="92"/>
      <c r="BN2814" s="92"/>
      <c r="BO2814" s="2"/>
    </row>
    <row r="2815" spans="1:67" x14ac:dyDescent="0.25">
      <c r="A2815" s="2"/>
      <c r="B2815" s="197" t="s">
        <v>2220</v>
      </c>
      <c r="C2815" s="197"/>
      <c r="D2815" s="197"/>
      <c r="E2815" s="90"/>
      <c r="F2815" s="198" t="s">
        <v>2221</v>
      </c>
      <c r="G2815" s="199"/>
      <c r="H2815" s="199"/>
      <c r="I2815" s="199"/>
      <c r="J2815" s="199"/>
      <c r="K2815" s="199"/>
      <c r="L2815" s="199"/>
      <c r="M2815" s="199"/>
      <c r="N2815" s="199"/>
      <c r="O2815" s="199"/>
      <c r="P2815" s="199"/>
      <c r="Q2815" s="199"/>
      <c r="R2815" s="199"/>
      <c r="S2815" s="199"/>
      <c r="T2815" s="199"/>
      <c r="U2815" s="199"/>
      <c r="V2815" s="199"/>
      <c r="W2815" s="199"/>
      <c r="X2815" s="199"/>
      <c r="Y2815" s="199"/>
      <c r="Z2815" s="200"/>
      <c r="AA2815" s="90">
        <v>74824</v>
      </c>
      <c r="AB2815" s="90">
        <v>43542.160000000018</v>
      </c>
      <c r="AC2815" s="90"/>
      <c r="AD2815" s="90"/>
      <c r="AE2815" s="201">
        <v>58.192772372500826</v>
      </c>
      <c r="AF2815" s="202"/>
      <c r="AG2815" s="91"/>
      <c r="AH2815" s="92">
        <v>48.945317382349252</v>
      </c>
      <c r="AI2815" s="92">
        <v>100</v>
      </c>
      <c r="AJ2815" s="92"/>
      <c r="AK2815" s="92"/>
      <c r="AL2815" s="128"/>
      <c r="AM2815" s="128"/>
      <c r="AN2815" s="128"/>
      <c r="AO2815" s="128"/>
      <c r="AP2815" s="128"/>
      <c r="AQ2815" s="128"/>
      <c r="AR2815" s="128"/>
      <c r="AS2815" s="128"/>
      <c r="AT2815" s="92"/>
      <c r="AU2815" s="92"/>
      <c r="AV2815" s="92"/>
      <c r="AW2815" s="92"/>
      <c r="AX2815" s="92"/>
      <c r="AY2815" s="92"/>
      <c r="AZ2815" s="92"/>
      <c r="BA2815" s="92"/>
      <c r="BB2815" s="92"/>
      <c r="BC2815" s="92"/>
      <c r="BD2815" s="92"/>
      <c r="BE2815" s="92"/>
      <c r="BF2815" s="92"/>
      <c r="BG2815" s="92"/>
      <c r="BH2815" s="92"/>
      <c r="BI2815" s="92"/>
      <c r="BJ2815" s="92"/>
      <c r="BK2815" s="92"/>
      <c r="BL2815" s="92"/>
      <c r="BM2815" s="92"/>
      <c r="BN2815" s="92"/>
      <c r="BO2815" s="2"/>
    </row>
    <row r="2816" spans="1:67" x14ac:dyDescent="0.25">
      <c r="A2816" s="2"/>
      <c r="B2816" s="197" t="s">
        <v>2222</v>
      </c>
      <c r="C2816" s="197"/>
      <c r="D2816" s="197"/>
      <c r="E2816" s="90"/>
      <c r="F2816" s="198" t="s">
        <v>2221</v>
      </c>
      <c r="G2816" s="199"/>
      <c r="H2816" s="199"/>
      <c r="I2816" s="199"/>
      <c r="J2816" s="199"/>
      <c r="K2816" s="199"/>
      <c r="L2816" s="199"/>
      <c r="M2816" s="199"/>
      <c r="N2816" s="199"/>
      <c r="O2816" s="199"/>
      <c r="P2816" s="199"/>
      <c r="Q2816" s="199"/>
      <c r="R2816" s="199"/>
      <c r="S2816" s="199"/>
      <c r="T2816" s="199"/>
      <c r="U2816" s="199"/>
      <c r="V2816" s="199"/>
      <c r="W2816" s="199"/>
      <c r="X2816" s="199"/>
      <c r="Y2816" s="199"/>
      <c r="Z2816" s="200"/>
      <c r="AA2816" s="90">
        <v>74824</v>
      </c>
      <c r="AB2816" s="90">
        <v>43542.160000000018</v>
      </c>
      <c r="AC2816" s="90"/>
      <c r="AD2816" s="90"/>
      <c r="AE2816" s="201">
        <v>58.192772372500826</v>
      </c>
      <c r="AF2816" s="202"/>
      <c r="AG2816" s="91"/>
      <c r="AH2816" s="92">
        <v>48.945317382349252</v>
      </c>
      <c r="AI2816" s="92">
        <v>100</v>
      </c>
      <c r="AJ2816" s="92"/>
      <c r="AK2816" s="92"/>
      <c r="AL2816" s="128"/>
      <c r="AM2816" s="128"/>
      <c r="AN2816" s="128"/>
      <c r="AO2816" s="128"/>
      <c r="AP2816" s="128"/>
      <c r="AQ2816" s="128"/>
      <c r="AR2816" s="128"/>
      <c r="AS2816" s="128"/>
      <c r="AT2816" s="92"/>
      <c r="AU2816" s="92"/>
      <c r="AV2816" s="92"/>
      <c r="AW2816" s="92"/>
      <c r="AX2816" s="92"/>
      <c r="AY2816" s="92"/>
      <c r="AZ2816" s="92"/>
      <c r="BA2816" s="92"/>
      <c r="BB2816" s="92"/>
      <c r="BC2816" s="92"/>
      <c r="BD2816" s="92"/>
      <c r="BE2816" s="92"/>
      <c r="BF2816" s="92"/>
      <c r="BG2816" s="92"/>
      <c r="BH2816" s="92"/>
      <c r="BI2816" s="92"/>
      <c r="BJ2816" s="92"/>
      <c r="BK2816" s="92"/>
      <c r="BL2816" s="92"/>
      <c r="BM2816" s="92"/>
      <c r="BN2816" s="92"/>
      <c r="BO2816" s="2"/>
    </row>
    <row r="2817" spans="1:69" ht="6.75" customHeight="1" x14ac:dyDescent="0.25">
      <c r="A2817" s="2"/>
      <c r="B2817" s="1"/>
      <c r="C2817"/>
      <c r="D2817"/>
      <c r="E2817"/>
      <c r="F2817"/>
      <c r="G2817"/>
      <c r="H2817"/>
      <c r="I2817" s="1"/>
      <c r="J2817" s="1"/>
      <c r="K2817"/>
      <c r="L2817"/>
      <c r="M2817"/>
      <c r="N2817" s="1"/>
      <c r="O2817" s="1"/>
      <c r="P2817" s="136"/>
      <c r="Q2817" s="136"/>
      <c r="R2817" s="136"/>
      <c r="S2817" s="136"/>
      <c r="T2817" s="136"/>
      <c r="U2817" s="136"/>
      <c r="V2817" s="136"/>
      <c r="W2817" s="136"/>
      <c r="X2817" s="136"/>
      <c r="Y2817" s="136"/>
      <c r="Z2817" s="1"/>
      <c r="AA2817" s="111"/>
      <c r="AB2817"/>
      <c r="AC2817"/>
      <c r="AD2817"/>
      <c r="AE2817"/>
      <c r="AF2817"/>
      <c r="AG2817"/>
      <c r="AH2817"/>
      <c r="AI2817" s="1"/>
      <c r="AJ2817"/>
      <c r="AK2817"/>
      <c r="AL2817"/>
      <c r="AM2817"/>
      <c r="AN2817"/>
      <c r="AO2817"/>
      <c r="AP2817"/>
      <c r="AQ2817"/>
      <c r="AR2817"/>
      <c r="AS2817"/>
      <c r="AT2817"/>
      <c r="AU2817"/>
      <c r="AV2817"/>
      <c r="AW2817"/>
      <c r="AX2817"/>
      <c r="AY2817"/>
      <c r="AZ2817"/>
      <c r="BA2817"/>
      <c r="BB2817"/>
      <c r="BC2817"/>
      <c r="BD2817" s="2"/>
      <c r="BE2817"/>
      <c r="BF2817"/>
      <c r="BQ2817" s="105"/>
    </row>
    <row r="2818" spans="1:69" ht="0.75" customHeight="1" x14ac:dyDescent="0.25">
      <c r="A2818" s="2"/>
      <c r="B2818" s="65"/>
      <c r="C2818" s="66"/>
      <c r="D2818" s="67"/>
      <c r="E2818" s="66"/>
      <c r="F2818" s="68"/>
      <c r="G2818" s="35"/>
      <c r="H2818" s="35"/>
      <c r="I2818" s="36"/>
      <c r="J2818" s="36"/>
      <c r="K2818" s="35"/>
      <c r="L2818" s="35"/>
      <c r="M2818" s="35"/>
      <c r="N2818" s="36"/>
      <c r="O2818" s="69"/>
      <c r="P2818" s="137"/>
      <c r="Q2818" s="138"/>
      <c r="R2818" s="139"/>
      <c r="S2818" s="139"/>
      <c r="T2818" s="139"/>
      <c r="U2818" s="139"/>
      <c r="V2818" s="140"/>
      <c r="W2818" s="142"/>
      <c r="X2818" s="142"/>
      <c r="Y2818" s="142"/>
      <c r="Z2818" s="69"/>
      <c r="AA2818" s="121"/>
      <c r="AB2818" s="68"/>
      <c r="AC2818" s="70"/>
      <c r="AD2818" s="70"/>
      <c r="AE2818" s="71"/>
      <c r="AF2818" s="71"/>
      <c r="AG2818" s="71"/>
      <c r="AH2818" s="71"/>
      <c r="AI2818" s="129"/>
      <c r="AJ2818" s="71"/>
      <c r="AK2818" s="71"/>
      <c r="AL2818" s="71"/>
      <c r="AM2818" s="71"/>
      <c r="AN2818" s="71"/>
      <c r="AO2818" s="71"/>
      <c r="AP2818" s="71"/>
      <c r="AQ2818" s="71"/>
      <c r="AR2818" s="71"/>
      <c r="AS2818" s="71"/>
      <c r="AT2818" s="71"/>
      <c r="AU2818" s="71"/>
      <c r="AV2818" s="71"/>
      <c r="AW2818" s="71"/>
      <c r="AX2818" s="71"/>
      <c r="AY2818" s="71"/>
      <c r="AZ2818" s="71"/>
      <c r="BA2818" s="71"/>
      <c r="BB2818" s="71"/>
      <c r="BC2818" s="71"/>
      <c r="BD2818" s="2"/>
      <c r="BE2818"/>
      <c r="BF2818"/>
      <c r="BQ2818" s="105"/>
    </row>
    <row r="2819" spans="1:69" ht="14.25" customHeight="1" x14ac:dyDescent="0.25">
      <c r="A2819" s="2"/>
      <c r="B2819" s="1"/>
      <c r="C2819"/>
      <c r="D2819"/>
      <c r="E2819"/>
      <c r="F2819"/>
      <c r="G2819"/>
      <c r="H2819"/>
      <c r="I2819" s="1"/>
      <c r="J2819" s="1"/>
      <c r="K2819"/>
      <c r="L2819"/>
      <c r="M2819"/>
      <c r="N2819" s="1"/>
      <c r="O2819" s="1"/>
      <c r="P2819" s="141"/>
      <c r="Q2819" s="141"/>
      <c r="R2819" s="141"/>
      <c r="S2819" s="141"/>
      <c r="T2819" s="141"/>
      <c r="U2819" s="141"/>
      <c r="V2819" s="141"/>
      <c r="W2819" s="141"/>
      <c r="X2819" s="141"/>
      <c r="Y2819" s="141"/>
      <c r="Z2819" s="1"/>
      <c r="AA2819" s="111"/>
      <c r="AB2819"/>
      <c r="AC2819"/>
      <c r="AD2819"/>
      <c r="AE2819"/>
      <c r="AF2819"/>
      <c r="AG2819"/>
      <c r="AH2819"/>
      <c r="AI2819" s="1"/>
      <c r="AJ2819"/>
      <c r="AK2819"/>
      <c r="AL2819"/>
      <c r="AM2819"/>
      <c r="AN2819"/>
      <c r="AO2819"/>
      <c r="AP2819"/>
      <c r="AQ2819"/>
      <c r="AR2819"/>
      <c r="AS2819"/>
      <c r="AT2819"/>
      <c r="AU2819"/>
      <c r="AV2819"/>
      <c r="AW2819"/>
      <c r="AX2819"/>
      <c r="AY2819"/>
      <c r="AZ2819"/>
      <c r="BA2819"/>
      <c r="BB2819"/>
      <c r="BC2819"/>
      <c r="BD2819" s="2"/>
      <c r="BE2819"/>
      <c r="BF2819"/>
      <c r="BQ2819" s="105"/>
    </row>
    <row r="2820" spans="1:69" ht="13.5" customHeight="1" x14ac:dyDescent="0.25">
      <c r="A2820" s="2"/>
      <c r="B2820" s="1"/>
      <c r="C2820"/>
      <c r="D2820"/>
      <c r="E2820" s="97"/>
      <c r="F2820" s="97"/>
      <c r="G2820"/>
      <c r="H2820" s="187" t="s">
        <v>31</v>
      </c>
      <c r="I2820" s="187"/>
      <c r="J2820" s="187"/>
      <c r="K2820" s="188" t="s">
        <v>314</v>
      </c>
      <c r="L2820" s="188"/>
      <c r="M2820" s="188"/>
      <c r="N2820" s="189" t="s">
        <v>32</v>
      </c>
      <c r="O2820" s="189"/>
      <c r="P2820" s="189"/>
      <c r="Q2820"/>
      <c r="R2820"/>
      <c r="S2820"/>
      <c r="T2820"/>
      <c r="U2820"/>
      <c r="V2820"/>
      <c r="W2820"/>
      <c r="X2820"/>
      <c r="Y2820"/>
      <c r="Z2820" s="1"/>
      <c r="AA2820" s="111"/>
      <c r="AB2820"/>
      <c r="AC2820"/>
      <c r="AD2820"/>
      <c r="AE2820"/>
      <c r="AF2820"/>
      <c r="AG2820"/>
      <c r="AH2820"/>
      <c r="AI2820" s="1"/>
      <c r="AJ2820"/>
      <c r="AK2820"/>
      <c r="AL2820"/>
      <c r="AM2820"/>
      <c r="AN2820"/>
      <c r="AO2820"/>
      <c r="AP2820"/>
      <c r="AQ2820"/>
      <c r="AR2820"/>
      <c r="AS2820"/>
      <c r="AT2820"/>
      <c r="AU2820"/>
      <c r="AV2820"/>
      <c r="AW2820"/>
      <c r="AX2820"/>
      <c r="AY2820"/>
      <c r="AZ2820"/>
      <c r="BA2820"/>
      <c r="BB2820"/>
      <c r="BC2820"/>
      <c r="BD2820" s="2"/>
      <c r="BF2820"/>
      <c r="BQ2820" s="105"/>
    </row>
    <row r="2821" spans="1:69" ht="14.25" hidden="1" customHeight="1" x14ac:dyDescent="0.25">
      <c r="A2821" s="2"/>
      <c r="B2821" s="1"/>
      <c r="C2821"/>
      <c r="D2821" s="98"/>
      <c r="E2821" s="99"/>
      <c r="F2821" s="190" t="s">
        <v>70</v>
      </c>
      <c r="G2821" s="191"/>
      <c r="H2821" s="192" t="s">
        <v>67</v>
      </c>
      <c r="I2821" s="193"/>
      <c r="J2821" s="193"/>
      <c r="K2821" s="194" t="s">
        <v>68</v>
      </c>
      <c r="L2821" s="194"/>
      <c r="M2821" s="194"/>
      <c r="N2821" s="195" t="s">
        <v>69</v>
      </c>
      <c r="O2821" s="195"/>
      <c r="P2821" s="196" t="s">
        <v>71</v>
      </c>
      <c r="Q2821" s="196"/>
      <c r="R2821" s="72"/>
      <c r="S2821" s="72"/>
      <c r="T2821" s="72"/>
      <c r="U2821"/>
      <c r="V2821"/>
      <c r="W2821"/>
      <c r="X2821"/>
      <c r="Y2821"/>
      <c r="Z2821"/>
      <c r="AA2821" s="111"/>
      <c r="AB2821"/>
      <c r="AC2821"/>
      <c r="AD2821"/>
      <c r="AE2821"/>
      <c r="AF2821"/>
      <c r="AG2821"/>
      <c r="AH2821"/>
      <c r="AI2821" s="1"/>
      <c r="AJ2821"/>
      <c r="AK2821"/>
      <c r="AL2821"/>
      <c r="AM2821"/>
      <c r="AN2821"/>
      <c r="AO2821"/>
      <c r="AP2821"/>
      <c r="AQ2821"/>
      <c r="AR2821"/>
      <c r="AS2821"/>
      <c r="AT2821"/>
      <c r="AU2821"/>
      <c r="AV2821"/>
      <c r="AW2821"/>
      <c r="AX2821"/>
      <c r="AY2821"/>
      <c r="AZ2821"/>
      <c r="BA2821"/>
      <c r="BB2821"/>
      <c r="BC2821"/>
      <c r="BD2821"/>
      <c r="BF2821"/>
      <c r="BQ2821" s="105"/>
    </row>
    <row r="2822" spans="1:69" customFormat="1" ht="16.5" customHeight="1" x14ac:dyDescent="0.25"/>
    <row r="2823" spans="1:69" ht="12" customHeight="1" x14ac:dyDescent="0.25">
      <c r="A2823" s="2"/>
      <c r="B2823" s="186" t="s">
        <v>2163</v>
      </c>
      <c r="C2823" s="186"/>
      <c r="D2823" s="186"/>
      <c r="E2823" s="186"/>
      <c r="F2823" s="186"/>
      <c r="G2823" s="186"/>
      <c r="H2823" s="186"/>
      <c r="I2823" s="186"/>
      <c r="J2823" s="186"/>
      <c r="K2823" s="186"/>
      <c r="L2823" s="186"/>
      <c r="M2823" s="186"/>
      <c r="N2823" s="186"/>
      <c r="O2823" s="186"/>
      <c r="P2823" s="186"/>
      <c r="Q2823" s="186"/>
      <c r="R2823" s="186"/>
      <c r="S2823" s="186"/>
      <c r="T2823" s="186"/>
      <c r="U2823" s="186"/>
      <c r="V2823" s="186"/>
      <c r="W2823" s="186"/>
      <c r="X2823" s="186"/>
      <c r="Y2823" s="186"/>
      <c r="Z2823" s="186"/>
      <c r="AA2823" s="186"/>
      <c r="AB2823" s="186"/>
      <c r="AC2823" s="186"/>
      <c r="AD2823" s="186"/>
      <c r="AE2823" s="186"/>
      <c r="AF2823" s="186"/>
      <c r="AG2823" s="154"/>
      <c r="AH2823" s="154"/>
      <c r="AI2823" s="133"/>
      <c r="AJ2823" s="154"/>
      <c r="AK2823" s="154"/>
      <c r="AL2823" s="154"/>
      <c r="AM2823" s="154"/>
      <c r="AN2823" s="154"/>
      <c r="AO2823" s="154"/>
      <c r="AP2823" s="154"/>
      <c r="AQ2823" s="154"/>
      <c r="AR2823" s="154"/>
      <c r="AS2823" s="154"/>
      <c r="AT2823" s="154"/>
      <c r="AU2823" s="154"/>
      <c r="AV2823" s="154"/>
      <c r="AW2823" s="154"/>
      <c r="AX2823" s="154"/>
      <c r="AY2823" s="154"/>
      <c r="AZ2823" s="154"/>
      <c r="BA2823" s="154"/>
      <c r="BB2823" s="154"/>
      <c r="BC2823" s="154"/>
      <c r="BD2823" s="2"/>
      <c r="BF2823"/>
      <c r="BQ2823" s="105"/>
    </row>
    <row r="2824" spans="1:69" ht="12.75" customHeight="1" x14ac:dyDescent="0.25">
      <c r="A2824" s="2"/>
      <c r="B2824" s="186"/>
      <c r="C2824" s="186"/>
      <c r="D2824" s="186"/>
      <c r="E2824" s="186"/>
      <c r="F2824" s="186"/>
      <c r="G2824" s="186"/>
      <c r="H2824" s="186"/>
      <c r="I2824" s="186"/>
      <c r="J2824" s="186"/>
      <c r="K2824" s="186"/>
      <c r="L2824" s="186"/>
      <c r="M2824" s="186"/>
      <c r="N2824" s="186"/>
      <c r="O2824" s="186"/>
      <c r="P2824" s="186"/>
      <c r="Q2824" s="186"/>
      <c r="R2824" s="186"/>
      <c r="S2824" s="186"/>
      <c r="T2824" s="186"/>
      <c r="U2824" s="186"/>
      <c r="V2824" s="186"/>
      <c r="W2824" s="186"/>
      <c r="X2824" s="186"/>
      <c r="Y2824" s="186"/>
      <c r="Z2824" s="186"/>
      <c r="AA2824" s="186"/>
      <c r="AB2824" s="186"/>
      <c r="AC2824" s="186"/>
      <c r="AD2824" s="186"/>
      <c r="AE2824" s="186"/>
      <c r="AF2824" s="186"/>
      <c r="AG2824" s="154"/>
      <c r="AH2824" s="154"/>
      <c r="AI2824" s="133"/>
      <c r="AJ2824" s="154"/>
      <c r="AK2824" s="154"/>
      <c r="AL2824" s="154"/>
      <c r="AM2824" s="154"/>
      <c r="AN2824" s="154"/>
      <c r="AO2824" s="154"/>
      <c r="AP2824" s="154"/>
      <c r="AQ2824" s="154"/>
      <c r="AR2824" s="154"/>
      <c r="AS2824" s="154"/>
      <c r="AT2824" s="154"/>
      <c r="AU2824" s="154"/>
      <c r="AV2824" s="154"/>
      <c r="AW2824" s="154"/>
      <c r="AX2824" s="154"/>
      <c r="AY2824" s="154"/>
      <c r="AZ2824" s="154"/>
      <c r="BA2824" s="154"/>
      <c r="BB2824" s="154"/>
      <c r="BC2824" s="154"/>
      <c r="BD2824" s="2"/>
      <c r="BF2824"/>
      <c r="BQ2824" s="105"/>
    </row>
    <row r="2825" spans="1:69" ht="15" customHeight="1" x14ac:dyDescent="0.25">
      <c r="A2825" s="2"/>
      <c r="B2825" s="186"/>
      <c r="C2825" s="186"/>
      <c r="D2825" s="186"/>
      <c r="E2825" s="186"/>
      <c r="F2825" s="186"/>
      <c r="G2825" s="186"/>
      <c r="H2825" s="186"/>
      <c r="I2825" s="186"/>
      <c r="J2825" s="186"/>
      <c r="K2825" s="186"/>
      <c r="L2825" s="186"/>
      <c r="M2825" s="186"/>
      <c r="N2825" s="186"/>
      <c r="O2825" s="186"/>
      <c r="P2825" s="186"/>
      <c r="Q2825" s="186"/>
      <c r="R2825" s="186"/>
      <c r="S2825" s="186"/>
      <c r="T2825" s="186"/>
      <c r="U2825" s="186"/>
      <c r="V2825" s="186"/>
      <c r="W2825" s="186"/>
      <c r="X2825" s="186"/>
      <c r="Y2825" s="186"/>
      <c r="Z2825" s="186"/>
      <c r="AA2825" s="186"/>
      <c r="AB2825" s="186"/>
      <c r="AC2825" s="186"/>
      <c r="AD2825" s="186"/>
      <c r="AE2825" s="186"/>
      <c r="AF2825" s="186"/>
      <c r="AG2825" s="154"/>
      <c r="AH2825" s="154"/>
      <c r="AI2825" s="133"/>
      <c r="AJ2825" s="154"/>
      <c r="AK2825" s="154"/>
      <c r="AL2825" s="154"/>
      <c r="AM2825" s="154"/>
      <c r="AN2825" s="154"/>
      <c r="AO2825" s="154"/>
      <c r="AP2825" s="154"/>
      <c r="AQ2825" s="154"/>
      <c r="AR2825" s="154"/>
      <c r="AS2825" s="154"/>
      <c r="AT2825" s="154"/>
      <c r="AU2825" s="154"/>
      <c r="AV2825" s="154"/>
      <c r="AW2825" s="154"/>
      <c r="AX2825" s="154"/>
      <c r="AY2825" s="154"/>
      <c r="AZ2825" s="154"/>
      <c r="BA2825" s="154"/>
      <c r="BB2825" s="154"/>
      <c r="BC2825" s="154"/>
      <c r="BD2825" s="2"/>
      <c r="BF2825"/>
      <c r="BQ2825" s="105"/>
    </row>
    <row r="2826" spans="1:69" x14ac:dyDescent="0.25">
      <c r="A2826" s="2"/>
      <c r="B2826" s="77" t="str">
        <f>IF(ShowAll&lt;&gt;TRUE,ReportName &amp; " - Look Ahead "  &amp; LookAhead_Show,ReportName)</f>
        <v>Engineering Deliverable Status Report</v>
      </c>
      <c r="C2826" s="78"/>
      <c r="D2826" s="79"/>
      <c r="E2826" s="79"/>
      <c r="F2826" s="79"/>
      <c r="G2826" s="79"/>
      <c r="H2826" s="79"/>
      <c r="I2826" s="80"/>
      <c r="J2826" s="80"/>
      <c r="K2826" s="79"/>
      <c r="L2826" s="79"/>
      <c r="M2826" s="79"/>
      <c r="N2826" s="80"/>
      <c r="O2826" s="80"/>
      <c r="P2826" s="79"/>
      <c r="Q2826" s="79"/>
      <c r="R2826" s="79"/>
      <c r="S2826" s="79"/>
      <c r="T2826" s="79"/>
      <c r="U2826" s="79"/>
      <c r="V2826" s="79"/>
      <c r="W2826" s="79"/>
      <c r="X2826" s="79"/>
      <c r="Y2826" s="79"/>
      <c r="Z2826" s="80"/>
      <c r="AA2826" s="122"/>
      <c r="AB2826" s="79"/>
      <c r="AC2826" s="81"/>
      <c r="AD2826" s="81"/>
      <c r="AE2826" s="81"/>
      <c r="AF2826" s="81" t="str">
        <f ca="1">"Report run by " &amp; IFERROR(INDEX(INDIRECT(WSHeader),DataRow,MATCH("CurrentUser",INDIRECT(AddrHeader),0)),"") &amp; ", " &amp;  IFERROR(TEXT(INDEX(INDIRECT(WSHeader),DataRow,MATCH("SystemDate",INDIRECT(AddrHeader),0)),"d-MMM-YYYY"),"")</f>
        <v>Report run by Pangjaroj, Chatchai, 16-Aug-2026</v>
      </c>
      <c r="AG2826" s="81"/>
      <c r="AH2826" s="81"/>
      <c r="AI2826" s="130"/>
      <c r="AJ2826" s="81"/>
      <c r="AK2826" s="81"/>
      <c r="AL2826" s="81"/>
      <c r="AM2826" s="81"/>
      <c r="AN2826" s="81"/>
      <c r="AO2826" s="81"/>
      <c r="AP2826" s="81"/>
      <c r="AQ2826" s="81"/>
      <c r="AR2826" s="81"/>
      <c r="AS2826" s="81"/>
      <c r="AT2826" s="81"/>
      <c r="AU2826" s="81"/>
      <c r="AV2826" s="81"/>
      <c r="AW2826" s="81"/>
      <c r="AX2826" s="81"/>
      <c r="AY2826" s="81"/>
      <c r="AZ2826" s="81"/>
      <c r="BA2826" s="81"/>
      <c r="BB2826" s="81"/>
      <c r="BC2826" s="81"/>
      <c r="BD2826" s="2"/>
      <c r="BF2826"/>
      <c r="BQ2826" s="105"/>
    </row>
  </sheetData>
  <sheetProtection formatColumns="0" formatRows="0"/>
  <dataConsolidate/>
  <mergeCells count="23050">
    <mergeCell ref="BK16:BK21"/>
    <mergeCell ref="BL16:BL21"/>
    <mergeCell ref="BN16:BN21"/>
    <mergeCell ref="BE16:BE21"/>
    <mergeCell ref="BF16:BF21"/>
    <mergeCell ref="BG16:BG21"/>
    <mergeCell ref="BH16:BH21"/>
    <mergeCell ref="BI16:BI21"/>
    <mergeCell ref="BM16:BM21"/>
    <mergeCell ref="AP16:AP21"/>
    <mergeCell ref="AQ16:AQ21"/>
    <mergeCell ref="AS16:AS21"/>
    <mergeCell ref="AR16:AR21"/>
    <mergeCell ref="BJ16:BJ21"/>
    <mergeCell ref="BC16:BC21"/>
    <mergeCell ref="AW16:AW21"/>
    <mergeCell ref="AX16:AX21"/>
    <mergeCell ref="AU16:AU21"/>
    <mergeCell ref="AT16:AT21"/>
    <mergeCell ref="AV16:AV21"/>
    <mergeCell ref="BD16:BD21"/>
    <mergeCell ref="BB16:BB21"/>
    <mergeCell ref="AZ16:AZ21"/>
    <mergeCell ref="AY16:AY21"/>
    <mergeCell ref="BA16:BA21"/>
    <mergeCell ref="B27:H27"/>
    <mergeCell ref="AE27:AH27"/>
    <mergeCell ref="B28:B33"/>
    <mergeCell ref="C28:D33"/>
    <mergeCell ref="E28:E33"/>
    <mergeCell ref="F28:H33"/>
    <mergeCell ref="I28:I33"/>
    <mergeCell ref="J28:J33"/>
    <mergeCell ref="K28:K33"/>
    <mergeCell ref="L28:L33"/>
    <mergeCell ref="M28:M33"/>
    <mergeCell ref="N28:N33"/>
    <mergeCell ref="O28:O33"/>
    <mergeCell ref="AA28:AA33"/>
    <mergeCell ref="AB28:AB33"/>
    <mergeCell ref="AC28:AC33"/>
    <mergeCell ref="F3:Y3"/>
    <mergeCell ref="AE15:AH15"/>
    <mergeCell ref="F4:Y4"/>
    <mergeCell ref="B15:H15"/>
    <mergeCell ref="B7:C7"/>
    <mergeCell ref="B8:C8"/>
    <mergeCell ref="B9:C9"/>
    <mergeCell ref="C13:D13"/>
    <mergeCell ref="F13:H13"/>
    <mergeCell ref="Q13:Z13"/>
    <mergeCell ref="AE13:AF13"/>
    <mergeCell ref="B16:B21"/>
    <mergeCell ref="C16:D21"/>
    <mergeCell ref="F16:H21"/>
    <mergeCell ref="I16:I21"/>
    <mergeCell ref="E16:E21"/>
    <mergeCell ref="AO16:AO21"/>
    <mergeCell ref="AG16:AG21"/>
    <mergeCell ref="B23:D23"/>
    <mergeCell ref="AA16:AA21"/>
    <mergeCell ref="AI16:AI21"/>
    <mergeCell ref="AE22:AF22"/>
    <mergeCell ref="AL16:AL21"/>
    <mergeCell ref="AH16:AH21"/>
    <mergeCell ref="AE16:AF21"/>
    <mergeCell ref="AJ16:AJ21"/>
    <mergeCell ref="AK16:AK21"/>
    <mergeCell ref="K16:K21"/>
    <mergeCell ref="F22:Z22"/>
    <mergeCell ref="F23:P23"/>
    <mergeCell ref="AE23:AF23"/>
    <mergeCell ref="B22:D22"/>
    <mergeCell ref="AB16:AB21"/>
    <mergeCell ref="AD16:AD21"/>
    <mergeCell ref="AC16:AC21"/>
    <mergeCell ref="AM16:AM21"/>
    <mergeCell ref="AN16:AN21"/>
    <mergeCell ref="L16:L21"/>
    <mergeCell ref="M16:M21"/>
    <mergeCell ref="N16:N21"/>
    <mergeCell ref="O16:O21"/>
    <mergeCell ref="J16:J21"/>
    <mergeCell ref="BN28:BN33"/>
    <mergeCell ref="B34:B39"/>
    <mergeCell ref="C34:D39"/>
    <mergeCell ref="E34:E39"/>
    <mergeCell ref="F34:H39"/>
    <mergeCell ref="I34:I39"/>
    <mergeCell ref="J34:J39"/>
    <mergeCell ref="K34:K39"/>
    <mergeCell ref="L34:L39"/>
    <mergeCell ref="M34:M39"/>
    <mergeCell ref="N34:N39"/>
    <mergeCell ref="O34:O39"/>
    <mergeCell ref="AA34:AA39"/>
    <mergeCell ref="AB34:AB39"/>
    <mergeCell ref="AC34:AC39"/>
    <mergeCell ref="AD34:AD39"/>
    <mergeCell ref="BI28:BI33"/>
    <mergeCell ref="BJ28:BJ33"/>
    <mergeCell ref="BK28:BK33"/>
    <mergeCell ref="BL28:BL33"/>
    <mergeCell ref="BM28:BM33"/>
    <mergeCell ref="BD28:BD33"/>
    <mergeCell ref="BE28:BE33"/>
    <mergeCell ref="BF28:BF33"/>
    <mergeCell ref="BG28:BG33"/>
    <mergeCell ref="BH28:BH33"/>
    <mergeCell ref="AY28:AY33"/>
    <mergeCell ref="AZ28:AZ33"/>
    <mergeCell ref="BA28:BA33"/>
    <mergeCell ref="BB28:BB33"/>
    <mergeCell ref="BC28:BC33"/>
    <mergeCell ref="AT28:AT33"/>
    <mergeCell ref="AU28:AU33"/>
    <mergeCell ref="AV28:AV33"/>
    <mergeCell ref="AW28:AW33"/>
    <mergeCell ref="AX28:AX33"/>
    <mergeCell ref="AO28:AO33"/>
    <mergeCell ref="AP28:AP33"/>
    <mergeCell ref="AQ28:AQ33"/>
    <mergeCell ref="AR28:AR33"/>
    <mergeCell ref="AS28:AS33"/>
    <mergeCell ref="AJ28:AJ33"/>
    <mergeCell ref="AK28:AK33"/>
    <mergeCell ref="AL28:AL33"/>
    <mergeCell ref="AM28:AM33"/>
    <mergeCell ref="AN28:AN33"/>
    <mergeCell ref="AD28:AD33"/>
    <mergeCell ref="AE28:AF33"/>
    <mergeCell ref="AG28:AG33"/>
    <mergeCell ref="AH28:AH33"/>
    <mergeCell ref="AI28:AI33"/>
    <mergeCell ref="O40:O45"/>
    <mergeCell ref="AA40:AA45"/>
    <mergeCell ref="AB40:AB45"/>
    <mergeCell ref="AC40:AC45"/>
    <mergeCell ref="AD40:AD45"/>
    <mergeCell ref="J40:J45"/>
    <mergeCell ref="K40:K45"/>
    <mergeCell ref="L40:L45"/>
    <mergeCell ref="M40:M45"/>
    <mergeCell ref="N40:N45"/>
    <mergeCell ref="B40:B45"/>
    <mergeCell ref="C40:D45"/>
    <mergeCell ref="E40:E45"/>
    <mergeCell ref="F40:H45"/>
    <mergeCell ref="I40:I45"/>
    <mergeCell ref="BJ34:BJ39"/>
    <mergeCell ref="BK34:BK39"/>
    <mergeCell ref="BL34:BL39"/>
    <mergeCell ref="BM34:BM39"/>
    <mergeCell ref="BN34:BN39"/>
    <mergeCell ref="BE34:BE39"/>
    <mergeCell ref="BF34:BF39"/>
    <mergeCell ref="BG34:BG39"/>
    <mergeCell ref="BH34:BH39"/>
    <mergeCell ref="BI34:BI39"/>
    <mergeCell ref="AZ34:AZ39"/>
    <mergeCell ref="BA34:BA39"/>
    <mergeCell ref="BB34:BB39"/>
    <mergeCell ref="BC34:BC39"/>
    <mergeCell ref="BD34:BD39"/>
    <mergeCell ref="AU34:AU39"/>
    <mergeCell ref="AV34:AV39"/>
    <mergeCell ref="AW34:AW39"/>
    <mergeCell ref="AX34:AX39"/>
    <mergeCell ref="AY34:AY39"/>
    <mergeCell ref="AP34:AP39"/>
    <mergeCell ref="AQ34:AQ39"/>
    <mergeCell ref="AR34:AR39"/>
    <mergeCell ref="AS34:AS39"/>
    <mergeCell ref="AT34:AT39"/>
    <mergeCell ref="AK34:AK39"/>
    <mergeCell ref="AL34:AL39"/>
    <mergeCell ref="AM34:AM39"/>
    <mergeCell ref="AN34:AN39"/>
    <mergeCell ref="AO34:AO39"/>
    <mergeCell ref="AE34:AF39"/>
    <mergeCell ref="AG34:AG39"/>
    <mergeCell ref="AH34:AH39"/>
    <mergeCell ref="AI34:AI39"/>
    <mergeCell ref="AJ34:AJ39"/>
    <mergeCell ref="BJ40:BJ45"/>
    <mergeCell ref="BK40:BK45"/>
    <mergeCell ref="BL40:BL45"/>
    <mergeCell ref="BM40:BM45"/>
    <mergeCell ref="BN40:BN45"/>
    <mergeCell ref="BE40:BE45"/>
    <mergeCell ref="BF40:BF45"/>
    <mergeCell ref="BG40:BG45"/>
    <mergeCell ref="BH40:BH45"/>
    <mergeCell ref="BI40:BI45"/>
    <mergeCell ref="AZ40:AZ45"/>
    <mergeCell ref="BA40:BA45"/>
    <mergeCell ref="BB40:BB45"/>
    <mergeCell ref="BC40:BC45"/>
    <mergeCell ref="BD40:BD45"/>
    <mergeCell ref="AU40:AU45"/>
    <mergeCell ref="AV40:AV45"/>
    <mergeCell ref="AW40:AW45"/>
    <mergeCell ref="AX40:AX45"/>
    <mergeCell ref="AY40:AY45"/>
    <mergeCell ref="AP40:AP45"/>
    <mergeCell ref="AQ40:AQ45"/>
    <mergeCell ref="AR40:AR45"/>
    <mergeCell ref="AS40:AS45"/>
    <mergeCell ref="AT40:AT45"/>
    <mergeCell ref="AK40:AK45"/>
    <mergeCell ref="AL40:AL45"/>
    <mergeCell ref="AM40:AM45"/>
    <mergeCell ref="AN40:AN45"/>
    <mergeCell ref="AO40:AO45"/>
    <mergeCell ref="AE40:AF45"/>
    <mergeCell ref="AG40:AG45"/>
    <mergeCell ref="AH40:AH45"/>
    <mergeCell ref="AI40:AI45"/>
    <mergeCell ref="AJ40:AJ45"/>
    <mergeCell ref="B52:B57"/>
    <mergeCell ref="C52:D57"/>
    <mergeCell ref="E52:E57"/>
    <mergeCell ref="F52:H57"/>
    <mergeCell ref="I52:I57"/>
    <mergeCell ref="BJ46:BJ51"/>
    <mergeCell ref="BK46:BK51"/>
    <mergeCell ref="BL46:BL51"/>
    <mergeCell ref="BM46:BM51"/>
    <mergeCell ref="BN46:BN51"/>
    <mergeCell ref="BE46:BE51"/>
    <mergeCell ref="BF46:BF51"/>
    <mergeCell ref="BG46:BG51"/>
    <mergeCell ref="BH46:BH51"/>
    <mergeCell ref="BI46:BI51"/>
    <mergeCell ref="AZ46:AZ51"/>
    <mergeCell ref="BA46:BA51"/>
    <mergeCell ref="BB46:BB51"/>
    <mergeCell ref="BC46:BC51"/>
    <mergeCell ref="BD46:BD51"/>
    <mergeCell ref="AU46:AU51"/>
    <mergeCell ref="AV46:AV51"/>
    <mergeCell ref="AW46:AW51"/>
    <mergeCell ref="AX46:AX51"/>
    <mergeCell ref="AY46:AY51"/>
    <mergeCell ref="AP46:AP51"/>
    <mergeCell ref="AQ46:AQ51"/>
    <mergeCell ref="AR46:AR51"/>
    <mergeCell ref="AS46:AS51"/>
    <mergeCell ref="AT46:AT51"/>
    <mergeCell ref="AK46:AK51"/>
    <mergeCell ref="AL46:AL51"/>
    <mergeCell ref="AM46:AM51"/>
    <mergeCell ref="AN46:AN51"/>
    <mergeCell ref="AO46:AO51"/>
    <mergeCell ref="AE46:AF51"/>
    <mergeCell ref="AG46:AG51"/>
    <mergeCell ref="AH46:AH51"/>
    <mergeCell ref="AI46:AI51"/>
    <mergeCell ref="AJ46:AJ51"/>
    <mergeCell ref="O46:O51"/>
    <mergeCell ref="AA46:AA51"/>
    <mergeCell ref="AB46:AB51"/>
    <mergeCell ref="AC46:AC51"/>
    <mergeCell ref="AD46:AD51"/>
    <mergeCell ref="J46:J51"/>
    <mergeCell ref="K46:K51"/>
    <mergeCell ref="L46:L51"/>
    <mergeCell ref="M46:M51"/>
    <mergeCell ref="N46:N51"/>
    <mergeCell ref="B46:B51"/>
    <mergeCell ref="C46:D51"/>
    <mergeCell ref="E46:E51"/>
    <mergeCell ref="F46:H51"/>
    <mergeCell ref="I46:I51"/>
    <mergeCell ref="I58:I63"/>
    <mergeCell ref="BJ52:BJ57"/>
    <mergeCell ref="BK52:BK57"/>
    <mergeCell ref="BL52:BL57"/>
    <mergeCell ref="BM52:BM57"/>
    <mergeCell ref="BN52:BN57"/>
    <mergeCell ref="BE52:BE57"/>
    <mergeCell ref="BF52:BF57"/>
    <mergeCell ref="BG52:BG57"/>
    <mergeCell ref="BH52:BH57"/>
    <mergeCell ref="BI52:BI57"/>
    <mergeCell ref="AZ52:AZ57"/>
    <mergeCell ref="BA52:BA57"/>
    <mergeCell ref="BB52:BB57"/>
    <mergeCell ref="BC52:BC57"/>
    <mergeCell ref="BD52:BD57"/>
    <mergeCell ref="AU52:AU57"/>
    <mergeCell ref="AV52:AV57"/>
    <mergeCell ref="AW52:AW57"/>
    <mergeCell ref="AX52:AX57"/>
    <mergeCell ref="AY52:AY57"/>
    <mergeCell ref="AP52:AP57"/>
    <mergeCell ref="AQ52:AQ57"/>
    <mergeCell ref="AR52:AR57"/>
    <mergeCell ref="AS52:AS57"/>
    <mergeCell ref="AT52:AT57"/>
    <mergeCell ref="AK52:AK57"/>
    <mergeCell ref="AL52:AL57"/>
    <mergeCell ref="AM52:AM57"/>
    <mergeCell ref="AN52:AN57"/>
    <mergeCell ref="AO52:AO57"/>
    <mergeCell ref="AE52:AF57"/>
    <mergeCell ref="AG52:AG57"/>
    <mergeCell ref="AH52:AH57"/>
    <mergeCell ref="AI52:AI57"/>
    <mergeCell ref="AJ52:AJ57"/>
    <mergeCell ref="O52:O57"/>
    <mergeCell ref="AA52:AA57"/>
    <mergeCell ref="AB52:AB57"/>
    <mergeCell ref="AC52:AC57"/>
    <mergeCell ref="AD52:AD57"/>
    <mergeCell ref="J52:J57"/>
    <mergeCell ref="K52:K57"/>
    <mergeCell ref="L52:L57"/>
    <mergeCell ref="M52:M57"/>
    <mergeCell ref="N52:N57"/>
    <mergeCell ref="O64:O69"/>
    <mergeCell ref="AA64:AA69"/>
    <mergeCell ref="AB64:AB69"/>
    <mergeCell ref="AC64:AC69"/>
    <mergeCell ref="AD64:AD69"/>
    <mergeCell ref="J64:J69"/>
    <mergeCell ref="K64:K69"/>
    <mergeCell ref="L64:L69"/>
    <mergeCell ref="M64:M69"/>
    <mergeCell ref="N64:N69"/>
    <mergeCell ref="B64:B69"/>
    <mergeCell ref="C64:D69"/>
    <mergeCell ref="E64:E69"/>
    <mergeCell ref="F64:H69"/>
    <mergeCell ref="I64:I69"/>
    <mergeCell ref="BJ58:BJ63"/>
    <mergeCell ref="BK58:BK63"/>
    <mergeCell ref="BL58:BL63"/>
    <mergeCell ref="BM58:BM63"/>
    <mergeCell ref="BN58:BN63"/>
    <mergeCell ref="BE58:BE63"/>
    <mergeCell ref="BF58:BF63"/>
    <mergeCell ref="BG58:BG63"/>
    <mergeCell ref="BH58:BH63"/>
    <mergeCell ref="BI58:BI63"/>
    <mergeCell ref="AZ58:AZ63"/>
    <mergeCell ref="BA58:BA63"/>
    <mergeCell ref="BB58:BB63"/>
    <mergeCell ref="BC58:BC63"/>
    <mergeCell ref="BD58:BD63"/>
    <mergeCell ref="AU58:AU63"/>
    <mergeCell ref="AV58:AV63"/>
    <mergeCell ref="AW58:AW63"/>
    <mergeCell ref="AX58:AX63"/>
    <mergeCell ref="AY58:AY63"/>
    <mergeCell ref="AP58:AP63"/>
    <mergeCell ref="AQ58:AQ63"/>
    <mergeCell ref="AR58:AR63"/>
    <mergeCell ref="AS58:AS63"/>
    <mergeCell ref="AT58:AT63"/>
    <mergeCell ref="AK58:AK63"/>
    <mergeCell ref="AL58:AL63"/>
    <mergeCell ref="AM58:AM63"/>
    <mergeCell ref="AN58:AN63"/>
    <mergeCell ref="AO58:AO63"/>
    <mergeCell ref="AE58:AF63"/>
    <mergeCell ref="AG58:AG63"/>
    <mergeCell ref="AH58:AH63"/>
    <mergeCell ref="AI58:AI63"/>
    <mergeCell ref="AJ58:AJ63"/>
    <mergeCell ref="O58:O63"/>
    <mergeCell ref="AA58:AA63"/>
    <mergeCell ref="AB58:AB63"/>
    <mergeCell ref="AC58:AC63"/>
    <mergeCell ref="AD58:AD63"/>
    <mergeCell ref="J58:J63"/>
    <mergeCell ref="K58:K63"/>
    <mergeCell ref="L58:L63"/>
    <mergeCell ref="M58:M63"/>
    <mergeCell ref="N58:N63"/>
    <mergeCell ref="B58:B63"/>
    <mergeCell ref="C58:D63"/>
    <mergeCell ref="E58:E63"/>
    <mergeCell ref="F58:H63"/>
    <mergeCell ref="BJ64:BJ69"/>
    <mergeCell ref="BK64:BK69"/>
    <mergeCell ref="BL64:BL69"/>
    <mergeCell ref="BM64:BM69"/>
    <mergeCell ref="BN64:BN69"/>
    <mergeCell ref="BE64:BE69"/>
    <mergeCell ref="BF64:BF69"/>
    <mergeCell ref="BG64:BG69"/>
    <mergeCell ref="BH64:BH69"/>
    <mergeCell ref="BI64:BI69"/>
    <mergeCell ref="AZ64:AZ69"/>
    <mergeCell ref="BA64:BA69"/>
    <mergeCell ref="BB64:BB69"/>
    <mergeCell ref="BC64:BC69"/>
    <mergeCell ref="BD64:BD69"/>
    <mergeCell ref="AU64:AU69"/>
    <mergeCell ref="AV64:AV69"/>
    <mergeCell ref="AW64:AW69"/>
    <mergeCell ref="AX64:AX69"/>
    <mergeCell ref="AY64:AY69"/>
    <mergeCell ref="AP64:AP69"/>
    <mergeCell ref="AQ64:AQ69"/>
    <mergeCell ref="AR64:AR69"/>
    <mergeCell ref="AS64:AS69"/>
    <mergeCell ref="AT64:AT69"/>
    <mergeCell ref="AK64:AK69"/>
    <mergeCell ref="AL64:AL69"/>
    <mergeCell ref="AM64:AM69"/>
    <mergeCell ref="AN64:AN69"/>
    <mergeCell ref="AO64:AO69"/>
    <mergeCell ref="AE64:AF69"/>
    <mergeCell ref="AG64:AG69"/>
    <mergeCell ref="AH64:AH69"/>
    <mergeCell ref="AI64:AI69"/>
    <mergeCell ref="AJ64:AJ69"/>
    <mergeCell ref="B76:B81"/>
    <mergeCell ref="C76:D81"/>
    <mergeCell ref="E76:E81"/>
    <mergeCell ref="F76:H81"/>
    <mergeCell ref="I76:I81"/>
    <mergeCell ref="BJ70:BJ75"/>
    <mergeCell ref="BK70:BK75"/>
    <mergeCell ref="BL70:BL75"/>
    <mergeCell ref="BM70:BM75"/>
    <mergeCell ref="BN70:BN75"/>
    <mergeCell ref="BE70:BE75"/>
    <mergeCell ref="BF70:BF75"/>
    <mergeCell ref="BG70:BG75"/>
    <mergeCell ref="BH70:BH75"/>
    <mergeCell ref="BI70:BI75"/>
    <mergeCell ref="AZ70:AZ75"/>
    <mergeCell ref="BA70:BA75"/>
    <mergeCell ref="BB70:BB75"/>
    <mergeCell ref="BC70:BC75"/>
    <mergeCell ref="BD70:BD75"/>
    <mergeCell ref="AU70:AU75"/>
    <mergeCell ref="AV70:AV75"/>
    <mergeCell ref="AW70:AW75"/>
    <mergeCell ref="AX70:AX75"/>
    <mergeCell ref="AY70:AY75"/>
    <mergeCell ref="AP70:AP75"/>
    <mergeCell ref="AQ70:AQ75"/>
    <mergeCell ref="AR70:AR75"/>
    <mergeCell ref="AS70:AS75"/>
    <mergeCell ref="AT70:AT75"/>
    <mergeCell ref="AK70:AK75"/>
    <mergeCell ref="AL70:AL75"/>
    <mergeCell ref="AM70:AM75"/>
    <mergeCell ref="AN70:AN75"/>
    <mergeCell ref="AO70:AO75"/>
    <mergeCell ref="AE70:AF75"/>
    <mergeCell ref="AG70:AG75"/>
    <mergeCell ref="AH70:AH75"/>
    <mergeCell ref="AI70:AI75"/>
    <mergeCell ref="AJ70:AJ75"/>
    <mergeCell ref="O70:O75"/>
    <mergeCell ref="AA70:AA75"/>
    <mergeCell ref="AB70:AB75"/>
    <mergeCell ref="AC70:AC75"/>
    <mergeCell ref="AD70:AD75"/>
    <mergeCell ref="J70:J75"/>
    <mergeCell ref="K70:K75"/>
    <mergeCell ref="L70:L75"/>
    <mergeCell ref="M70:M75"/>
    <mergeCell ref="N70:N75"/>
    <mergeCell ref="B70:B75"/>
    <mergeCell ref="C70:D75"/>
    <mergeCell ref="E70:E75"/>
    <mergeCell ref="F70:H75"/>
    <mergeCell ref="I70:I75"/>
    <mergeCell ref="I82:I87"/>
    <mergeCell ref="BJ76:BJ81"/>
    <mergeCell ref="BK76:BK81"/>
    <mergeCell ref="BL76:BL81"/>
    <mergeCell ref="BM76:BM81"/>
    <mergeCell ref="BN76:BN81"/>
    <mergeCell ref="BE76:BE81"/>
    <mergeCell ref="BF76:BF81"/>
    <mergeCell ref="BG76:BG81"/>
    <mergeCell ref="BH76:BH81"/>
    <mergeCell ref="BI76:BI81"/>
    <mergeCell ref="AZ76:AZ81"/>
    <mergeCell ref="BA76:BA81"/>
    <mergeCell ref="BB76:BB81"/>
    <mergeCell ref="BC76:BC81"/>
    <mergeCell ref="BD76:BD81"/>
    <mergeCell ref="AU76:AU81"/>
    <mergeCell ref="AV76:AV81"/>
    <mergeCell ref="AW76:AW81"/>
    <mergeCell ref="AX76:AX81"/>
    <mergeCell ref="AY76:AY81"/>
    <mergeCell ref="AP76:AP81"/>
    <mergeCell ref="AQ76:AQ81"/>
    <mergeCell ref="AR76:AR81"/>
    <mergeCell ref="AS76:AS81"/>
    <mergeCell ref="AT76:AT81"/>
    <mergeCell ref="AK76:AK81"/>
    <mergeCell ref="AL76:AL81"/>
    <mergeCell ref="AM76:AM81"/>
    <mergeCell ref="AN76:AN81"/>
    <mergeCell ref="AO76:AO81"/>
    <mergeCell ref="AE76:AF81"/>
    <mergeCell ref="AG76:AG81"/>
    <mergeCell ref="AH76:AH81"/>
    <mergeCell ref="AI76:AI81"/>
    <mergeCell ref="AJ76:AJ81"/>
    <mergeCell ref="O76:O81"/>
    <mergeCell ref="AA76:AA81"/>
    <mergeCell ref="AB76:AB81"/>
    <mergeCell ref="AC76:AC81"/>
    <mergeCell ref="AD76:AD81"/>
    <mergeCell ref="J76:J81"/>
    <mergeCell ref="K76:K81"/>
    <mergeCell ref="L76:L81"/>
    <mergeCell ref="M76:M81"/>
    <mergeCell ref="N76:N81"/>
    <mergeCell ref="O88:O93"/>
    <mergeCell ref="AA88:AA93"/>
    <mergeCell ref="AB88:AB93"/>
    <mergeCell ref="AC88:AC93"/>
    <mergeCell ref="AD88:AD93"/>
    <mergeCell ref="J88:J93"/>
    <mergeCell ref="K88:K93"/>
    <mergeCell ref="L88:L93"/>
    <mergeCell ref="M88:M93"/>
    <mergeCell ref="N88:N93"/>
    <mergeCell ref="B88:B93"/>
    <mergeCell ref="C88:D93"/>
    <mergeCell ref="E88:E93"/>
    <mergeCell ref="F88:H93"/>
    <mergeCell ref="I88:I93"/>
    <mergeCell ref="BJ82:BJ87"/>
    <mergeCell ref="BK82:BK87"/>
    <mergeCell ref="BL82:BL87"/>
    <mergeCell ref="BM82:BM87"/>
    <mergeCell ref="BN82:BN87"/>
    <mergeCell ref="BE82:BE87"/>
    <mergeCell ref="BF82:BF87"/>
    <mergeCell ref="BG82:BG87"/>
    <mergeCell ref="BH82:BH87"/>
    <mergeCell ref="BI82:BI87"/>
    <mergeCell ref="AZ82:AZ87"/>
    <mergeCell ref="BA82:BA87"/>
    <mergeCell ref="BB82:BB87"/>
    <mergeCell ref="BC82:BC87"/>
    <mergeCell ref="BD82:BD87"/>
    <mergeCell ref="AU82:AU87"/>
    <mergeCell ref="AV82:AV87"/>
    <mergeCell ref="AW82:AW87"/>
    <mergeCell ref="AX82:AX87"/>
    <mergeCell ref="AY82:AY87"/>
    <mergeCell ref="AP82:AP87"/>
    <mergeCell ref="AQ82:AQ87"/>
    <mergeCell ref="AR82:AR87"/>
    <mergeCell ref="AS82:AS87"/>
    <mergeCell ref="AT82:AT87"/>
    <mergeCell ref="AK82:AK87"/>
    <mergeCell ref="AL82:AL87"/>
    <mergeCell ref="AM82:AM87"/>
    <mergeCell ref="AN82:AN87"/>
    <mergeCell ref="AO82:AO87"/>
    <mergeCell ref="AE82:AF87"/>
    <mergeCell ref="AG82:AG87"/>
    <mergeCell ref="AH82:AH87"/>
    <mergeCell ref="AI82:AI87"/>
    <mergeCell ref="AJ82:AJ87"/>
    <mergeCell ref="O82:O87"/>
    <mergeCell ref="AA82:AA87"/>
    <mergeCell ref="AB82:AB87"/>
    <mergeCell ref="AC82:AC87"/>
    <mergeCell ref="AD82:AD87"/>
    <mergeCell ref="J82:J87"/>
    <mergeCell ref="K82:K87"/>
    <mergeCell ref="L82:L87"/>
    <mergeCell ref="M82:M87"/>
    <mergeCell ref="N82:N87"/>
    <mergeCell ref="B82:B87"/>
    <mergeCell ref="C82:D87"/>
    <mergeCell ref="E82:E87"/>
    <mergeCell ref="F82:H87"/>
    <mergeCell ref="BJ88:BJ93"/>
    <mergeCell ref="BK88:BK93"/>
    <mergeCell ref="BL88:BL93"/>
    <mergeCell ref="BM88:BM93"/>
    <mergeCell ref="BN88:BN93"/>
    <mergeCell ref="BE88:BE93"/>
    <mergeCell ref="BF88:BF93"/>
    <mergeCell ref="BG88:BG93"/>
    <mergeCell ref="BH88:BH93"/>
    <mergeCell ref="BI88:BI93"/>
    <mergeCell ref="AZ88:AZ93"/>
    <mergeCell ref="BA88:BA93"/>
    <mergeCell ref="BB88:BB93"/>
    <mergeCell ref="BC88:BC93"/>
    <mergeCell ref="BD88:BD93"/>
    <mergeCell ref="AU88:AU93"/>
    <mergeCell ref="AV88:AV93"/>
    <mergeCell ref="AW88:AW93"/>
    <mergeCell ref="AX88:AX93"/>
    <mergeCell ref="AY88:AY93"/>
    <mergeCell ref="AP88:AP93"/>
    <mergeCell ref="AQ88:AQ93"/>
    <mergeCell ref="AR88:AR93"/>
    <mergeCell ref="AS88:AS93"/>
    <mergeCell ref="AT88:AT93"/>
    <mergeCell ref="AK88:AK93"/>
    <mergeCell ref="AL88:AL93"/>
    <mergeCell ref="AM88:AM93"/>
    <mergeCell ref="AN88:AN93"/>
    <mergeCell ref="AO88:AO93"/>
    <mergeCell ref="AE88:AF93"/>
    <mergeCell ref="AG88:AG93"/>
    <mergeCell ref="AH88:AH93"/>
    <mergeCell ref="AI88:AI93"/>
    <mergeCell ref="AJ88:AJ93"/>
    <mergeCell ref="B100:B105"/>
    <mergeCell ref="C100:D105"/>
    <mergeCell ref="E100:E105"/>
    <mergeCell ref="F100:H105"/>
    <mergeCell ref="I100:I105"/>
    <mergeCell ref="BJ94:BJ99"/>
    <mergeCell ref="BK94:BK99"/>
    <mergeCell ref="BL94:BL99"/>
    <mergeCell ref="BM94:BM99"/>
    <mergeCell ref="BN94:BN99"/>
    <mergeCell ref="BE94:BE99"/>
    <mergeCell ref="BF94:BF99"/>
    <mergeCell ref="BG94:BG99"/>
    <mergeCell ref="BH94:BH99"/>
    <mergeCell ref="BI94:BI99"/>
    <mergeCell ref="AZ94:AZ99"/>
    <mergeCell ref="BA94:BA99"/>
    <mergeCell ref="BB94:BB99"/>
    <mergeCell ref="BC94:BC99"/>
    <mergeCell ref="BD94:BD99"/>
    <mergeCell ref="AU94:AU99"/>
    <mergeCell ref="AV94:AV99"/>
    <mergeCell ref="AW94:AW99"/>
    <mergeCell ref="AX94:AX99"/>
    <mergeCell ref="AY94:AY99"/>
    <mergeCell ref="AP94:AP99"/>
    <mergeCell ref="AQ94:AQ99"/>
    <mergeCell ref="AR94:AR99"/>
    <mergeCell ref="AS94:AS99"/>
    <mergeCell ref="AT94:AT99"/>
    <mergeCell ref="AK94:AK99"/>
    <mergeCell ref="AL94:AL99"/>
    <mergeCell ref="AM94:AM99"/>
    <mergeCell ref="AN94:AN99"/>
    <mergeCell ref="AO94:AO99"/>
    <mergeCell ref="AE94:AF99"/>
    <mergeCell ref="AG94:AG99"/>
    <mergeCell ref="AH94:AH99"/>
    <mergeCell ref="AI94:AI99"/>
    <mergeCell ref="AJ94:AJ99"/>
    <mergeCell ref="O94:O99"/>
    <mergeCell ref="AA94:AA99"/>
    <mergeCell ref="AB94:AB99"/>
    <mergeCell ref="AC94:AC99"/>
    <mergeCell ref="AD94:AD99"/>
    <mergeCell ref="J94:J99"/>
    <mergeCell ref="K94:K99"/>
    <mergeCell ref="L94:L99"/>
    <mergeCell ref="M94:M99"/>
    <mergeCell ref="N94:N99"/>
    <mergeCell ref="B94:B99"/>
    <mergeCell ref="C94:D99"/>
    <mergeCell ref="E94:E99"/>
    <mergeCell ref="F94:H99"/>
    <mergeCell ref="I94:I99"/>
    <mergeCell ref="I106:I111"/>
    <mergeCell ref="BJ100:BJ105"/>
    <mergeCell ref="BK100:BK105"/>
    <mergeCell ref="BL100:BL105"/>
    <mergeCell ref="BM100:BM105"/>
    <mergeCell ref="BN100:BN105"/>
    <mergeCell ref="BE100:BE105"/>
    <mergeCell ref="BF100:BF105"/>
    <mergeCell ref="BG100:BG105"/>
    <mergeCell ref="BH100:BH105"/>
    <mergeCell ref="BI100:BI105"/>
    <mergeCell ref="AZ100:AZ105"/>
    <mergeCell ref="BA100:BA105"/>
    <mergeCell ref="BB100:BB105"/>
    <mergeCell ref="BC100:BC105"/>
    <mergeCell ref="BD100:BD105"/>
    <mergeCell ref="AU100:AU105"/>
    <mergeCell ref="AV100:AV105"/>
    <mergeCell ref="AW100:AW105"/>
    <mergeCell ref="AX100:AX105"/>
    <mergeCell ref="AY100:AY105"/>
    <mergeCell ref="AP100:AP105"/>
    <mergeCell ref="AQ100:AQ105"/>
    <mergeCell ref="AR100:AR105"/>
    <mergeCell ref="AS100:AS105"/>
    <mergeCell ref="AT100:AT105"/>
    <mergeCell ref="AK100:AK105"/>
    <mergeCell ref="AL100:AL105"/>
    <mergeCell ref="AM100:AM105"/>
    <mergeCell ref="AN100:AN105"/>
    <mergeCell ref="AO100:AO105"/>
    <mergeCell ref="AE100:AF105"/>
    <mergeCell ref="AG100:AG105"/>
    <mergeCell ref="AH100:AH105"/>
    <mergeCell ref="AI100:AI105"/>
    <mergeCell ref="AJ100:AJ105"/>
    <mergeCell ref="O100:O105"/>
    <mergeCell ref="AA100:AA105"/>
    <mergeCell ref="AB100:AB105"/>
    <mergeCell ref="AC100:AC105"/>
    <mergeCell ref="AD100:AD105"/>
    <mergeCell ref="J100:J105"/>
    <mergeCell ref="K100:K105"/>
    <mergeCell ref="L100:L105"/>
    <mergeCell ref="M100:M105"/>
    <mergeCell ref="N100:N105"/>
    <mergeCell ref="O112:O117"/>
    <mergeCell ref="AA112:AA117"/>
    <mergeCell ref="AB112:AB117"/>
    <mergeCell ref="AC112:AC117"/>
    <mergeCell ref="AD112:AD117"/>
    <mergeCell ref="J112:J117"/>
    <mergeCell ref="K112:K117"/>
    <mergeCell ref="L112:L117"/>
    <mergeCell ref="M112:M117"/>
    <mergeCell ref="N112:N117"/>
    <mergeCell ref="B112:B117"/>
    <mergeCell ref="C112:D117"/>
    <mergeCell ref="E112:E117"/>
    <mergeCell ref="F112:H117"/>
    <mergeCell ref="I112:I117"/>
    <mergeCell ref="BJ106:BJ111"/>
    <mergeCell ref="BK106:BK111"/>
    <mergeCell ref="BL106:BL111"/>
    <mergeCell ref="BM106:BM111"/>
    <mergeCell ref="BN106:BN111"/>
    <mergeCell ref="BE106:BE111"/>
    <mergeCell ref="BF106:BF111"/>
    <mergeCell ref="BG106:BG111"/>
    <mergeCell ref="BH106:BH111"/>
    <mergeCell ref="BI106:BI111"/>
    <mergeCell ref="AZ106:AZ111"/>
    <mergeCell ref="BA106:BA111"/>
    <mergeCell ref="BB106:BB111"/>
    <mergeCell ref="BC106:BC111"/>
    <mergeCell ref="BD106:BD111"/>
    <mergeCell ref="AU106:AU111"/>
    <mergeCell ref="AV106:AV111"/>
    <mergeCell ref="AW106:AW111"/>
    <mergeCell ref="AX106:AX111"/>
    <mergeCell ref="AY106:AY111"/>
    <mergeCell ref="AP106:AP111"/>
    <mergeCell ref="AQ106:AQ111"/>
    <mergeCell ref="AR106:AR111"/>
    <mergeCell ref="AS106:AS111"/>
    <mergeCell ref="AT106:AT111"/>
    <mergeCell ref="AK106:AK111"/>
    <mergeCell ref="AL106:AL111"/>
    <mergeCell ref="AM106:AM111"/>
    <mergeCell ref="AN106:AN111"/>
    <mergeCell ref="AO106:AO111"/>
    <mergeCell ref="AE106:AF111"/>
    <mergeCell ref="AG106:AG111"/>
    <mergeCell ref="AH106:AH111"/>
    <mergeCell ref="AI106:AI111"/>
    <mergeCell ref="AJ106:AJ111"/>
    <mergeCell ref="O106:O111"/>
    <mergeCell ref="AA106:AA111"/>
    <mergeCell ref="AB106:AB111"/>
    <mergeCell ref="AC106:AC111"/>
    <mergeCell ref="AD106:AD111"/>
    <mergeCell ref="J106:J111"/>
    <mergeCell ref="K106:K111"/>
    <mergeCell ref="L106:L111"/>
    <mergeCell ref="M106:M111"/>
    <mergeCell ref="N106:N111"/>
    <mergeCell ref="B106:B111"/>
    <mergeCell ref="C106:D111"/>
    <mergeCell ref="E106:E111"/>
    <mergeCell ref="F106:H111"/>
    <mergeCell ref="BJ112:BJ117"/>
    <mergeCell ref="BK112:BK117"/>
    <mergeCell ref="BL112:BL117"/>
    <mergeCell ref="BM112:BM117"/>
    <mergeCell ref="BN112:BN117"/>
    <mergeCell ref="BE112:BE117"/>
    <mergeCell ref="BF112:BF117"/>
    <mergeCell ref="BG112:BG117"/>
    <mergeCell ref="BH112:BH117"/>
    <mergeCell ref="BI112:BI117"/>
    <mergeCell ref="AZ112:AZ117"/>
    <mergeCell ref="BA112:BA117"/>
    <mergeCell ref="BB112:BB117"/>
    <mergeCell ref="BC112:BC117"/>
    <mergeCell ref="BD112:BD117"/>
    <mergeCell ref="AU112:AU117"/>
    <mergeCell ref="AV112:AV117"/>
    <mergeCell ref="AW112:AW117"/>
    <mergeCell ref="AX112:AX117"/>
    <mergeCell ref="AY112:AY117"/>
    <mergeCell ref="AP112:AP117"/>
    <mergeCell ref="AQ112:AQ117"/>
    <mergeCell ref="AR112:AR117"/>
    <mergeCell ref="AS112:AS117"/>
    <mergeCell ref="AT112:AT117"/>
    <mergeCell ref="AK112:AK117"/>
    <mergeCell ref="AL112:AL117"/>
    <mergeCell ref="AM112:AM117"/>
    <mergeCell ref="AN112:AN117"/>
    <mergeCell ref="AO112:AO117"/>
    <mergeCell ref="AE112:AF117"/>
    <mergeCell ref="AG112:AG117"/>
    <mergeCell ref="AH112:AH117"/>
    <mergeCell ref="AI112:AI117"/>
    <mergeCell ref="AJ112:AJ117"/>
    <mergeCell ref="B124:B129"/>
    <mergeCell ref="C124:D129"/>
    <mergeCell ref="E124:E129"/>
    <mergeCell ref="F124:H129"/>
    <mergeCell ref="I124:I129"/>
    <mergeCell ref="BJ118:BJ123"/>
    <mergeCell ref="BK118:BK123"/>
    <mergeCell ref="BL118:BL123"/>
    <mergeCell ref="BM118:BM123"/>
    <mergeCell ref="BN118:BN123"/>
    <mergeCell ref="BE118:BE123"/>
    <mergeCell ref="BF118:BF123"/>
    <mergeCell ref="BG118:BG123"/>
    <mergeCell ref="BH118:BH123"/>
    <mergeCell ref="BI118:BI123"/>
    <mergeCell ref="AZ118:AZ123"/>
    <mergeCell ref="BA118:BA123"/>
    <mergeCell ref="BB118:BB123"/>
    <mergeCell ref="BC118:BC123"/>
    <mergeCell ref="BD118:BD123"/>
    <mergeCell ref="AU118:AU123"/>
    <mergeCell ref="AV118:AV123"/>
    <mergeCell ref="AW118:AW123"/>
    <mergeCell ref="AX118:AX123"/>
    <mergeCell ref="AY118:AY123"/>
    <mergeCell ref="AP118:AP123"/>
    <mergeCell ref="AQ118:AQ123"/>
    <mergeCell ref="AR118:AR123"/>
    <mergeCell ref="AS118:AS123"/>
    <mergeCell ref="AT118:AT123"/>
    <mergeCell ref="AK118:AK123"/>
    <mergeCell ref="AL118:AL123"/>
    <mergeCell ref="AM118:AM123"/>
    <mergeCell ref="AN118:AN123"/>
    <mergeCell ref="AO118:AO123"/>
    <mergeCell ref="AE118:AF123"/>
    <mergeCell ref="AG118:AG123"/>
    <mergeCell ref="AH118:AH123"/>
    <mergeCell ref="AI118:AI123"/>
    <mergeCell ref="AJ118:AJ123"/>
    <mergeCell ref="O118:O123"/>
    <mergeCell ref="AA118:AA123"/>
    <mergeCell ref="AB118:AB123"/>
    <mergeCell ref="AC118:AC123"/>
    <mergeCell ref="AD118:AD123"/>
    <mergeCell ref="J118:J123"/>
    <mergeCell ref="K118:K123"/>
    <mergeCell ref="L118:L123"/>
    <mergeCell ref="M118:M123"/>
    <mergeCell ref="N118:N123"/>
    <mergeCell ref="B118:B123"/>
    <mergeCell ref="C118:D123"/>
    <mergeCell ref="E118:E123"/>
    <mergeCell ref="F118:H123"/>
    <mergeCell ref="I118:I123"/>
    <mergeCell ref="I130:I135"/>
    <mergeCell ref="BJ124:BJ129"/>
    <mergeCell ref="BK124:BK129"/>
    <mergeCell ref="BL124:BL129"/>
    <mergeCell ref="BM124:BM129"/>
    <mergeCell ref="BN124:BN129"/>
    <mergeCell ref="BE124:BE129"/>
    <mergeCell ref="BF124:BF129"/>
    <mergeCell ref="BG124:BG129"/>
    <mergeCell ref="BH124:BH129"/>
    <mergeCell ref="BI124:BI129"/>
    <mergeCell ref="AZ124:AZ129"/>
    <mergeCell ref="BA124:BA129"/>
    <mergeCell ref="BB124:BB129"/>
    <mergeCell ref="BC124:BC129"/>
    <mergeCell ref="BD124:BD129"/>
    <mergeCell ref="AU124:AU129"/>
    <mergeCell ref="AV124:AV129"/>
    <mergeCell ref="AW124:AW129"/>
    <mergeCell ref="AX124:AX129"/>
    <mergeCell ref="AY124:AY129"/>
    <mergeCell ref="AP124:AP129"/>
    <mergeCell ref="AQ124:AQ129"/>
    <mergeCell ref="AR124:AR129"/>
    <mergeCell ref="AS124:AS129"/>
    <mergeCell ref="AT124:AT129"/>
    <mergeCell ref="AK124:AK129"/>
    <mergeCell ref="AL124:AL129"/>
    <mergeCell ref="AM124:AM129"/>
    <mergeCell ref="AN124:AN129"/>
    <mergeCell ref="AO124:AO129"/>
    <mergeCell ref="AE124:AF129"/>
    <mergeCell ref="AG124:AG129"/>
    <mergeCell ref="AH124:AH129"/>
    <mergeCell ref="AI124:AI129"/>
    <mergeCell ref="AJ124:AJ129"/>
    <mergeCell ref="O124:O129"/>
    <mergeCell ref="AA124:AA129"/>
    <mergeCell ref="AB124:AB129"/>
    <mergeCell ref="AC124:AC129"/>
    <mergeCell ref="AD124:AD129"/>
    <mergeCell ref="J124:J129"/>
    <mergeCell ref="K124:K129"/>
    <mergeCell ref="L124:L129"/>
    <mergeCell ref="M124:M129"/>
    <mergeCell ref="N124:N129"/>
    <mergeCell ref="O136:O141"/>
    <mergeCell ref="AA136:AA141"/>
    <mergeCell ref="AB136:AB141"/>
    <mergeCell ref="AC136:AC141"/>
    <mergeCell ref="AD136:AD141"/>
    <mergeCell ref="J136:J141"/>
    <mergeCell ref="K136:K141"/>
    <mergeCell ref="L136:L141"/>
    <mergeCell ref="M136:M141"/>
    <mergeCell ref="N136:N141"/>
    <mergeCell ref="B136:B141"/>
    <mergeCell ref="C136:D141"/>
    <mergeCell ref="E136:E141"/>
    <mergeCell ref="F136:H141"/>
    <mergeCell ref="I136:I141"/>
    <mergeCell ref="BJ130:BJ135"/>
    <mergeCell ref="BK130:BK135"/>
    <mergeCell ref="BL130:BL135"/>
    <mergeCell ref="BM130:BM135"/>
    <mergeCell ref="BN130:BN135"/>
    <mergeCell ref="BE130:BE135"/>
    <mergeCell ref="BF130:BF135"/>
    <mergeCell ref="BG130:BG135"/>
    <mergeCell ref="BH130:BH135"/>
    <mergeCell ref="BI130:BI135"/>
    <mergeCell ref="AZ130:AZ135"/>
    <mergeCell ref="BA130:BA135"/>
    <mergeCell ref="BB130:BB135"/>
    <mergeCell ref="BC130:BC135"/>
    <mergeCell ref="BD130:BD135"/>
    <mergeCell ref="AU130:AU135"/>
    <mergeCell ref="AV130:AV135"/>
    <mergeCell ref="AW130:AW135"/>
    <mergeCell ref="AX130:AX135"/>
    <mergeCell ref="AY130:AY135"/>
    <mergeCell ref="AP130:AP135"/>
    <mergeCell ref="AQ130:AQ135"/>
    <mergeCell ref="AR130:AR135"/>
    <mergeCell ref="AS130:AS135"/>
    <mergeCell ref="AT130:AT135"/>
    <mergeCell ref="AK130:AK135"/>
    <mergeCell ref="AL130:AL135"/>
    <mergeCell ref="AM130:AM135"/>
    <mergeCell ref="AN130:AN135"/>
    <mergeCell ref="AO130:AO135"/>
    <mergeCell ref="AE130:AF135"/>
    <mergeCell ref="AG130:AG135"/>
    <mergeCell ref="AH130:AH135"/>
    <mergeCell ref="AI130:AI135"/>
    <mergeCell ref="AJ130:AJ135"/>
    <mergeCell ref="O130:O135"/>
    <mergeCell ref="AA130:AA135"/>
    <mergeCell ref="AB130:AB135"/>
    <mergeCell ref="AC130:AC135"/>
    <mergeCell ref="AD130:AD135"/>
    <mergeCell ref="J130:J135"/>
    <mergeCell ref="K130:K135"/>
    <mergeCell ref="L130:L135"/>
    <mergeCell ref="M130:M135"/>
    <mergeCell ref="N130:N135"/>
    <mergeCell ref="B130:B135"/>
    <mergeCell ref="C130:D135"/>
    <mergeCell ref="E130:E135"/>
    <mergeCell ref="F130:H135"/>
    <mergeCell ref="BJ136:BJ141"/>
    <mergeCell ref="BK136:BK141"/>
    <mergeCell ref="BL136:BL141"/>
    <mergeCell ref="BM136:BM141"/>
    <mergeCell ref="BN136:BN141"/>
    <mergeCell ref="BE136:BE141"/>
    <mergeCell ref="BF136:BF141"/>
    <mergeCell ref="BG136:BG141"/>
    <mergeCell ref="BH136:BH141"/>
    <mergeCell ref="BI136:BI141"/>
    <mergeCell ref="AZ136:AZ141"/>
    <mergeCell ref="BA136:BA141"/>
    <mergeCell ref="BB136:BB141"/>
    <mergeCell ref="BC136:BC141"/>
    <mergeCell ref="BD136:BD141"/>
    <mergeCell ref="AU136:AU141"/>
    <mergeCell ref="AV136:AV141"/>
    <mergeCell ref="AW136:AW141"/>
    <mergeCell ref="AX136:AX141"/>
    <mergeCell ref="AY136:AY141"/>
    <mergeCell ref="AP136:AP141"/>
    <mergeCell ref="AQ136:AQ141"/>
    <mergeCell ref="AR136:AR141"/>
    <mergeCell ref="AS136:AS141"/>
    <mergeCell ref="AT136:AT141"/>
    <mergeCell ref="AK136:AK141"/>
    <mergeCell ref="AL136:AL141"/>
    <mergeCell ref="AM136:AM141"/>
    <mergeCell ref="AN136:AN141"/>
    <mergeCell ref="AO136:AO141"/>
    <mergeCell ref="AE136:AF141"/>
    <mergeCell ref="AG136:AG141"/>
    <mergeCell ref="AH136:AH141"/>
    <mergeCell ref="AI136:AI141"/>
    <mergeCell ref="AJ136:AJ141"/>
    <mergeCell ref="B148:B153"/>
    <mergeCell ref="C148:D153"/>
    <mergeCell ref="E148:E153"/>
    <mergeCell ref="F148:H153"/>
    <mergeCell ref="I148:I153"/>
    <mergeCell ref="BJ142:BJ147"/>
    <mergeCell ref="BK142:BK147"/>
    <mergeCell ref="BL142:BL147"/>
    <mergeCell ref="BM142:BM147"/>
    <mergeCell ref="BN142:BN147"/>
    <mergeCell ref="BE142:BE147"/>
    <mergeCell ref="BF142:BF147"/>
    <mergeCell ref="BG142:BG147"/>
    <mergeCell ref="BH142:BH147"/>
    <mergeCell ref="BI142:BI147"/>
    <mergeCell ref="AZ142:AZ147"/>
    <mergeCell ref="BA142:BA147"/>
    <mergeCell ref="BB142:BB147"/>
    <mergeCell ref="BC142:BC147"/>
    <mergeCell ref="BD142:BD147"/>
    <mergeCell ref="AU142:AU147"/>
    <mergeCell ref="AV142:AV147"/>
    <mergeCell ref="AW142:AW147"/>
    <mergeCell ref="AX142:AX147"/>
    <mergeCell ref="AY142:AY147"/>
    <mergeCell ref="AP142:AP147"/>
    <mergeCell ref="AQ142:AQ147"/>
    <mergeCell ref="AR142:AR147"/>
    <mergeCell ref="AS142:AS147"/>
    <mergeCell ref="AT142:AT147"/>
    <mergeCell ref="AK142:AK147"/>
    <mergeCell ref="AL142:AL147"/>
    <mergeCell ref="AM142:AM147"/>
    <mergeCell ref="AN142:AN147"/>
    <mergeCell ref="AO142:AO147"/>
    <mergeCell ref="AE142:AF147"/>
    <mergeCell ref="AG142:AG147"/>
    <mergeCell ref="AH142:AH147"/>
    <mergeCell ref="AI142:AI147"/>
    <mergeCell ref="AJ142:AJ147"/>
    <mergeCell ref="O142:O147"/>
    <mergeCell ref="AA142:AA147"/>
    <mergeCell ref="AB142:AB147"/>
    <mergeCell ref="AC142:AC147"/>
    <mergeCell ref="AD142:AD147"/>
    <mergeCell ref="J142:J147"/>
    <mergeCell ref="K142:K147"/>
    <mergeCell ref="L142:L147"/>
    <mergeCell ref="M142:M147"/>
    <mergeCell ref="N142:N147"/>
    <mergeCell ref="B142:B147"/>
    <mergeCell ref="C142:D147"/>
    <mergeCell ref="E142:E147"/>
    <mergeCell ref="F142:H147"/>
    <mergeCell ref="I142:I147"/>
    <mergeCell ref="I154:I159"/>
    <mergeCell ref="BJ148:BJ153"/>
    <mergeCell ref="BK148:BK153"/>
    <mergeCell ref="BL148:BL153"/>
    <mergeCell ref="BM148:BM153"/>
    <mergeCell ref="BN148:BN153"/>
    <mergeCell ref="BE148:BE153"/>
    <mergeCell ref="BF148:BF153"/>
    <mergeCell ref="BG148:BG153"/>
    <mergeCell ref="BH148:BH153"/>
    <mergeCell ref="BI148:BI153"/>
    <mergeCell ref="AZ148:AZ153"/>
    <mergeCell ref="BA148:BA153"/>
    <mergeCell ref="BB148:BB153"/>
    <mergeCell ref="BC148:BC153"/>
    <mergeCell ref="BD148:BD153"/>
    <mergeCell ref="AU148:AU153"/>
    <mergeCell ref="AV148:AV153"/>
    <mergeCell ref="AW148:AW153"/>
    <mergeCell ref="AX148:AX153"/>
    <mergeCell ref="AY148:AY153"/>
    <mergeCell ref="AP148:AP153"/>
    <mergeCell ref="AQ148:AQ153"/>
    <mergeCell ref="AR148:AR153"/>
    <mergeCell ref="AS148:AS153"/>
    <mergeCell ref="AT148:AT153"/>
    <mergeCell ref="AK148:AK153"/>
    <mergeCell ref="AL148:AL153"/>
    <mergeCell ref="AM148:AM153"/>
    <mergeCell ref="AN148:AN153"/>
    <mergeCell ref="AO148:AO153"/>
    <mergeCell ref="AE148:AF153"/>
    <mergeCell ref="AG148:AG153"/>
    <mergeCell ref="AH148:AH153"/>
    <mergeCell ref="AI148:AI153"/>
    <mergeCell ref="AJ148:AJ153"/>
    <mergeCell ref="O148:O153"/>
    <mergeCell ref="AA148:AA153"/>
    <mergeCell ref="AB148:AB153"/>
    <mergeCell ref="AC148:AC153"/>
    <mergeCell ref="AD148:AD153"/>
    <mergeCell ref="J148:J153"/>
    <mergeCell ref="K148:K153"/>
    <mergeCell ref="L148:L153"/>
    <mergeCell ref="M148:M153"/>
    <mergeCell ref="N148:N153"/>
    <mergeCell ref="O160:O165"/>
    <mergeCell ref="AA160:AA165"/>
    <mergeCell ref="AB160:AB165"/>
    <mergeCell ref="AC160:AC165"/>
    <mergeCell ref="AD160:AD165"/>
    <mergeCell ref="J160:J165"/>
    <mergeCell ref="K160:K165"/>
    <mergeCell ref="L160:L165"/>
    <mergeCell ref="M160:M165"/>
    <mergeCell ref="N160:N165"/>
    <mergeCell ref="B160:B165"/>
    <mergeCell ref="C160:D165"/>
    <mergeCell ref="E160:E165"/>
    <mergeCell ref="F160:H165"/>
    <mergeCell ref="I160:I165"/>
    <mergeCell ref="BJ154:BJ159"/>
    <mergeCell ref="BK154:BK159"/>
    <mergeCell ref="BL154:BL159"/>
    <mergeCell ref="BM154:BM159"/>
    <mergeCell ref="BN154:BN159"/>
    <mergeCell ref="BE154:BE159"/>
    <mergeCell ref="BF154:BF159"/>
    <mergeCell ref="BG154:BG159"/>
    <mergeCell ref="BH154:BH159"/>
    <mergeCell ref="BI154:BI159"/>
    <mergeCell ref="AZ154:AZ159"/>
    <mergeCell ref="BA154:BA159"/>
    <mergeCell ref="BB154:BB159"/>
    <mergeCell ref="BC154:BC159"/>
    <mergeCell ref="BD154:BD159"/>
    <mergeCell ref="AU154:AU159"/>
    <mergeCell ref="AV154:AV159"/>
    <mergeCell ref="AW154:AW159"/>
    <mergeCell ref="AX154:AX159"/>
    <mergeCell ref="AY154:AY159"/>
    <mergeCell ref="AP154:AP159"/>
    <mergeCell ref="AQ154:AQ159"/>
    <mergeCell ref="AR154:AR159"/>
    <mergeCell ref="AS154:AS159"/>
    <mergeCell ref="AT154:AT159"/>
    <mergeCell ref="AK154:AK159"/>
    <mergeCell ref="AL154:AL159"/>
    <mergeCell ref="AM154:AM159"/>
    <mergeCell ref="AN154:AN159"/>
    <mergeCell ref="AO154:AO159"/>
    <mergeCell ref="AE154:AF159"/>
    <mergeCell ref="AG154:AG159"/>
    <mergeCell ref="AH154:AH159"/>
    <mergeCell ref="AI154:AI159"/>
    <mergeCell ref="AJ154:AJ159"/>
    <mergeCell ref="O154:O159"/>
    <mergeCell ref="AA154:AA159"/>
    <mergeCell ref="AB154:AB159"/>
    <mergeCell ref="AC154:AC159"/>
    <mergeCell ref="AD154:AD159"/>
    <mergeCell ref="J154:J159"/>
    <mergeCell ref="K154:K159"/>
    <mergeCell ref="L154:L159"/>
    <mergeCell ref="M154:M159"/>
    <mergeCell ref="N154:N159"/>
    <mergeCell ref="B154:B159"/>
    <mergeCell ref="C154:D159"/>
    <mergeCell ref="E154:E159"/>
    <mergeCell ref="F154:H159"/>
    <mergeCell ref="BJ160:BJ165"/>
    <mergeCell ref="BK160:BK165"/>
    <mergeCell ref="BL160:BL165"/>
    <mergeCell ref="BM160:BM165"/>
    <mergeCell ref="BN160:BN165"/>
    <mergeCell ref="BE160:BE165"/>
    <mergeCell ref="BF160:BF165"/>
    <mergeCell ref="BG160:BG165"/>
    <mergeCell ref="BH160:BH165"/>
    <mergeCell ref="BI160:BI165"/>
    <mergeCell ref="AZ160:AZ165"/>
    <mergeCell ref="BA160:BA165"/>
    <mergeCell ref="BB160:BB165"/>
    <mergeCell ref="BC160:BC165"/>
    <mergeCell ref="BD160:BD165"/>
    <mergeCell ref="AU160:AU165"/>
    <mergeCell ref="AV160:AV165"/>
    <mergeCell ref="AW160:AW165"/>
    <mergeCell ref="AX160:AX165"/>
    <mergeCell ref="AY160:AY165"/>
    <mergeCell ref="AP160:AP165"/>
    <mergeCell ref="AQ160:AQ165"/>
    <mergeCell ref="AR160:AR165"/>
    <mergeCell ref="AS160:AS165"/>
    <mergeCell ref="AT160:AT165"/>
    <mergeCell ref="AK160:AK165"/>
    <mergeCell ref="AL160:AL165"/>
    <mergeCell ref="AM160:AM165"/>
    <mergeCell ref="AN160:AN165"/>
    <mergeCell ref="AO160:AO165"/>
    <mergeCell ref="AE160:AF165"/>
    <mergeCell ref="AG160:AG165"/>
    <mergeCell ref="AH160:AH165"/>
    <mergeCell ref="AI160:AI165"/>
    <mergeCell ref="AJ160:AJ165"/>
    <mergeCell ref="B172:B177"/>
    <mergeCell ref="C172:D177"/>
    <mergeCell ref="E172:E177"/>
    <mergeCell ref="F172:H177"/>
    <mergeCell ref="I172:I177"/>
    <mergeCell ref="BJ166:BJ171"/>
    <mergeCell ref="BK166:BK171"/>
    <mergeCell ref="BL166:BL171"/>
    <mergeCell ref="BM166:BM171"/>
    <mergeCell ref="BN166:BN171"/>
    <mergeCell ref="BE166:BE171"/>
    <mergeCell ref="BF166:BF171"/>
    <mergeCell ref="BG166:BG171"/>
    <mergeCell ref="BH166:BH171"/>
    <mergeCell ref="BI166:BI171"/>
    <mergeCell ref="AZ166:AZ171"/>
    <mergeCell ref="BA166:BA171"/>
    <mergeCell ref="BB166:BB171"/>
    <mergeCell ref="BC166:BC171"/>
    <mergeCell ref="BD166:BD171"/>
    <mergeCell ref="AU166:AU171"/>
    <mergeCell ref="AV166:AV171"/>
    <mergeCell ref="AW166:AW171"/>
    <mergeCell ref="AX166:AX171"/>
    <mergeCell ref="AY166:AY171"/>
    <mergeCell ref="AP166:AP171"/>
    <mergeCell ref="AQ166:AQ171"/>
    <mergeCell ref="AR166:AR171"/>
    <mergeCell ref="AS166:AS171"/>
    <mergeCell ref="AT166:AT171"/>
    <mergeCell ref="AK166:AK171"/>
    <mergeCell ref="AL166:AL171"/>
    <mergeCell ref="AM166:AM171"/>
    <mergeCell ref="AN166:AN171"/>
    <mergeCell ref="AO166:AO171"/>
    <mergeCell ref="AE166:AF171"/>
    <mergeCell ref="AG166:AG171"/>
    <mergeCell ref="AH166:AH171"/>
    <mergeCell ref="AI166:AI171"/>
    <mergeCell ref="AJ166:AJ171"/>
    <mergeCell ref="O166:O171"/>
    <mergeCell ref="AA166:AA171"/>
    <mergeCell ref="AB166:AB171"/>
    <mergeCell ref="AC166:AC171"/>
    <mergeCell ref="AD166:AD171"/>
    <mergeCell ref="J166:J171"/>
    <mergeCell ref="K166:K171"/>
    <mergeCell ref="L166:L171"/>
    <mergeCell ref="M166:M171"/>
    <mergeCell ref="N166:N171"/>
    <mergeCell ref="B166:B171"/>
    <mergeCell ref="C166:D171"/>
    <mergeCell ref="E166:E171"/>
    <mergeCell ref="F166:H171"/>
    <mergeCell ref="I166:I171"/>
    <mergeCell ref="I178:I183"/>
    <mergeCell ref="BJ172:BJ177"/>
    <mergeCell ref="BK172:BK177"/>
    <mergeCell ref="BL172:BL177"/>
    <mergeCell ref="BM172:BM177"/>
    <mergeCell ref="BN172:BN177"/>
    <mergeCell ref="BE172:BE177"/>
    <mergeCell ref="BF172:BF177"/>
    <mergeCell ref="BG172:BG177"/>
    <mergeCell ref="BH172:BH177"/>
    <mergeCell ref="BI172:BI177"/>
    <mergeCell ref="AZ172:AZ177"/>
    <mergeCell ref="BA172:BA177"/>
    <mergeCell ref="BB172:BB177"/>
    <mergeCell ref="BC172:BC177"/>
    <mergeCell ref="BD172:BD177"/>
    <mergeCell ref="AU172:AU177"/>
    <mergeCell ref="AV172:AV177"/>
    <mergeCell ref="AW172:AW177"/>
    <mergeCell ref="AX172:AX177"/>
    <mergeCell ref="AY172:AY177"/>
    <mergeCell ref="AP172:AP177"/>
    <mergeCell ref="AQ172:AQ177"/>
    <mergeCell ref="AR172:AR177"/>
    <mergeCell ref="AS172:AS177"/>
    <mergeCell ref="AT172:AT177"/>
    <mergeCell ref="AK172:AK177"/>
    <mergeCell ref="AL172:AL177"/>
    <mergeCell ref="AM172:AM177"/>
    <mergeCell ref="AN172:AN177"/>
    <mergeCell ref="AO172:AO177"/>
    <mergeCell ref="AE172:AF177"/>
    <mergeCell ref="AG172:AG177"/>
    <mergeCell ref="AH172:AH177"/>
    <mergeCell ref="AI172:AI177"/>
    <mergeCell ref="AJ172:AJ177"/>
    <mergeCell ref="O172:O177"/>
    <mergeCell ref="AA172:AA177"/>
    <mergeCell ref="AB172:AB177"/>
    <mergeCell ref="AC172:AC177"/>
    <mergeCell ref="AD172:AD177"/>
    <mergeCell ref="J172:J177"/>
    <mergeCell ref="K172:K177"/>
    <mergeCell ref="L172:L177"/>
    <mergeCell ref="M172:M177"/>
    <mergeCell ref="N172:N177"/>
    <mergeCell ref="O184:O189"/>
    <mergeCell ref="AA184:AA189"/>
    <mergeCell ref="AB184:AB189"/>
    <mergeCell ref="AC184:AC189"/>
    <mergeCell ref="AD184:AD189"/>
    <mergeCell ref="J184:J189"/>
    <mergeCell ref="K184:K189"/>
    <mergeCell ref="L184:L189"/>
    <mergeCell ref="M184:M189"/>
    <mergeCell ref="N184:N189"/>
    <mergeCell ref="B184:B189"/>
    <mergeCell ref="C184:D189"/>
    <mergeCell ref="E184:E189"/>
    <mergeCell ref="F184:H189"/>
    <mergeCell ref="I184:I189"/>
    <mergeCell ref="BJ178:BJ183"/>
    <mergeCell ref="BK178:BK183"/>
    <mergeCell ref="BL178:BL183"/>
    <mergeCell ref="BM178:BM183"/>
    <mergeCell ref="BN178:BN183"/>
    <mergeCell ref="BE178:BE183"/>
    <mergeCell ref="BF178:BF183"/>
    <mergeCell ref="BG178:BG183"/>
    <mergeCell ref="BH178:BH183"/>
    <mergeCell ref="BI178:BI183"/>
    <mergeCell ref="AZ178:AZ183"/>
    <mergeCell ref="BA178:BA183"/>
    <mergeCell ref="BB178:BB183"/>
    <mergeCell ref="BC178:BC183"/>
    <mergeCell ref="BD178:BD183"/>
    <mergeCell ref="AU178:AU183"/>
    <mergeCell ref="AV178:AV183"/>
    <mergeCell ref="AW178:AW183"/>
    <mergeCell ref="AX178:AX183"/>
    <mergeCell ref="AY178:AY183"/>
    <mergeCell ref="AP178:AP183"/>
    <mergeCell ref="AQ178:AQ183"/>
    <mergeCell ref="AR178:AR183"/>
    <mergeCell ref="AS178:AS183"/>
    <mergeCell ref="AT178:AT183"/>
    <mergeCell ref="AK178:AK183"/>
    <mergeCell ref="AL178:AL183"/>
    <mergeCell ref="AM178:AM183"/>
    <mergeCell ref="AN178:AN183"/>
    <mergeCell ref="AO178:AO183"/>
    <mergeCell ref="AE178:AF183"/>
    <mergeCell ref="AG178:AG183"/>
    <mergeCell ref="AH178:AH183"/>
    <mergeCell ref="AI178:AI183"/>
    <mergeCell ref="AJ178:AJ183"/>
    <mergeCell ref="O178:O183"/>
    <mergeCell ref="AA178:AA183"/>
    <mergeCell ref="AB178:AB183"/>
    <mergeCell ref="AC178:AC183"/>
    <mergeCell ref="AD178:AD183"/>
    <mergeCell ref="J178:J183"/>
    <mergeCell ref="K178:K183"/>
    <mergeCell ref="L178:L183"/>
    <mergeCell ref="M178:M183"/>
    <mergeCell ref="N178:N183"/>
    <mergeCell ref="B178:B183"/>
    <mergeCell ref="C178:D183"/>
    <mergeCell ref="E178:E183"/>
    <mergeCell ref="F178:H183"/>
    <mergeCell ref="BJ184:BJ189"/>
    <mergeCell ref="BK184:BK189"/>
    <mergeCell ref="BL184:BL189"/>
    <mergeCell ref="BM184:BM189"/>
    <mergeCell ref="BN184:BN189"/>
    <mergeCell ref="BE184:BE189"/>
    <mergeCell ref="BF184:BF189"/>
    <mergeCell ref="BG184:BG189"/>
    <mergeCell ref="BH184:BH189"/>
    <mergeCell ref="BI184:BI189"/>
    <mergeCell ref="AZ184:AZ189"/>
    <mergeCell ref="BA184:BA189"/>
    <mergeCell ref="BB184:BB189"/>
    <mergeCell ref="BC184:BC189"/>
    <mergeCell ref="BD184:BD189"/>
    <mergeCell ref="AU184:AU189"/>
    <mergeCell ref="AV184:AV189"/>
    <mergeCell ref="AW184:AW189"/>
    <mergeCell ref="AX184:AX189"/>
    <mergeCell ref="AY184:AY189"/>
    <mergeCell ref="AP184:AP189"/>
    <mergeCell ref="AQ184:AQ189"/>
    <mergeCell ref="AR184:AR189"/>
    <mergeCell ref="AS184:AS189"/>
    <mergeCell ref="AT184:AT189"/>
    <mergeCell ref="AK184:AK189"/>
    <mergeCell ref="AL184:AL189"/>
    <mergeCell ref="AM184:AM189"/>
    <mergeCell ref="AN184:AN189"/>
    <mergeCell ref="AO184:AO189"/>
    <mergeCell ref="AE184:AF189"/>
    <mergeCell ref="AG184:AG189"/>
    <mergeCell ref="AH184:AH189"/>
    <mergeCell ref="AI184:AI189"/>
    <mergeCell ref="AJ184:AJ189"/>
    <mergeCell ref="B196:B201"/>
    <mergeCell ref="C196:D201"/>
    <mergeCell ref="E196:E201"/>
    <mergeCell ref="F196:H201"/>
    <mergeCell ref="I196:I201"/>
    <mergeCell ref="BJ190:BJ195"/>
    <mergeCell ref="BK190:BK195"/>
    <mergeCell ref="BL190:BL195"/>
    <mergeCell ref="BM190:BM195"/>
    <mergeCell ref="BN190:BN195"/>
    <mergeCell ref="BE190:BE195"/>
    <mergeCell ref="BF190:BF195"/>
    <mergeCell ref="BG190:BG195"/>
    <mergeCell ref="BH190:BH195"/>
    <mergeCell ref="BI190:BI195"/>
    <mergeCell ref="AZ190:AZ195"/>
    <mergeCell ref="BA190:BA195"/>
    <mergeCell ref="BB190:BB195"/>
    <mergeCell ref="BC190:BC195"/>
    <mergeCell ref="BD190:BD195"/>
    <mergeCell ref="AU190:AU195"/>
    <mergeCell ref="AV190:AV195"/>
    <mergeCell ref="AW190:AW195"/>
    <mergeCell ref="AX190:AX195"/>
    <mergeCell ref="AY190:AY195"/>
    <mergeCell ref="AP190:AP195"/>
    <mergeCell ref="AQ190:AQ195"/>
    <mergeCell ref="AR190:AR195"/>
    <mergeCell ref="AS190:AS195"/>
    <mergeCell ref="AT190:AT195"/>
    <mergeCell ref="AK190:AK195"/>
    <mergeCell ref="AL190:AL195"/>
    <mergeCell ref="AM190:AM195"/>
    <mergeCell ref="AN190:AN195"/>
    <mergeCell ref="AO190:AO195"/>
    <mergeCell ref="AE190:AF195"/>
    <mergeCell ref="AG190:AG195"/>
    <mergeCell ref="AH190:AH195"/>
    <mergeCell ref="AI190:AI195"/>
    <mergeCell ref="AJ190:AJ195"/>
    <mergeCell ref="O190:O195"/>
    <mergeCell ref="AA190:AA195"/>
    <mergeCell ref="AB190:AB195"/>
    <mergeCell ref="AC190:AC195"/>
    <mergeCell ref="AD190:AD195"/>
    <mergeCell ref="J190:J195"/>
    <mergeCell ref="K190:K195"/>
    <mergeCell ref="L190:L195"/>
    <mergeCell ref="M190:M195"/>
    <mergeCell ref="N190:N195"/>
    <mergeCell ref="B190:B195"/>
    <mergeCell ref="C190:D195"/>
    <mergeCell ref="E190:E195"/>
    <mergeCell ref="F190:H195"/>
    <mergeCell ref="I190:I195"/>
    <mergeCell ref="I202:I207"/>
    <mergeCell ref="BJ196:BJ201"/>
    <mergeCell ref="BK196:BK201"/>
    <mergeCell ref="BL196:BL201"/>
    <mergeCell ref="BM196:BM201"/>
    <mergeCell ref="BN196:BN201"/>
    <mergeCell ref="BE196:BE201"/>
    <mergeCell ref="BF196:BF201"/>
    <mergeCell ref="BG196:BG201"/>
    <mergeCell ref="BH196:BH201"/>
    <mergeCell ref="BI196:BI201"/>
    <mergeCell ref="AZ196:AZ201"/>
    <mergeCell ref="BA196:BA201"/>
    <mergeCell ref="BB196:BB201"/>
    <mergeCell ref="BC196:BC201"/>
    <mergeCell ref="BD196:BD201"/>
    <mergeCell ref="AU196:AU201"/>
    <mergeCell ref="AV196:AV201"/>
    <mergeCell ref="AW196:AW201"/>
    <mergeCell ref="AX196:AX201"/>
    <mergeCell ref="AY196:AY201"/>
    <mergeCell ref="AP196:AP201"/>
    <mergeCell ref="AQ196:AQ201"/>
    <mergeCell ref="AR196:AR201"/>
    <mergeCell ref="AS196:AS201"/>
    <mergeCell ref="AT196:AT201"/>
    <mergeCell ref="AK196:AK201"/>
    <mergeCell ref="AL196:AL201"/>
    <mergeCell ref="AM196:AM201"/>
    <mergeCell ref="AN196:AN201"/>
    <mergeCell ref="AO196:AO201"/>
    <mergeCell ref="AE196:AF201"/>
    <mergeCell ref="AG196:AG201"/>
    <mergeCell ref="AH196:AH201"/>
    <mergeCell ref="AI196:AI201"/>
    <mergeCell ref="AJ196:AJ201"/>
    <mergeCell ref="O196:O201"/>
    <mergeCell ref="AA196:AA201"/>
    <mergeCell ref="AB196:AB201"/>
    <mergeCell ref="AC196:AC201"/>
    <mergeCell ref="AD196:AD201"/>
    <mergeCell ref="J196:J201"/>
    <mergeCell ref="K196:K201"/>
    <mergeCell ref="L196:L201"/>
    <mergeCell ref="M196:M201"/>
    <mergeCell ref="N196:N201"/>
    <mergeCell ref="O208:O213"/>
    <mergeCell ref="AA208:AA213"/>
    <mergeCell ref="AB208:AB213"/>
    <mergeCell ref="AC208:AC213"/>
    <mergeCell ref="AD208:AD213"/>
    <mergeCell ref="J208:J213"/>
    <mergeCell ref="K208:K213"/>
    <mergeCell ref="L208:L213"/>
    <mergeCell ref="M208:M213"/>
    <mergeCell ref="N208:N213"/>
    <mergeCell ref="B208:B213"/>
    <mergeCell ref="C208:D213"/>
    <mergeCell ref="E208:E213"/>
    <mergeCell ref="F208:H213"/>
    <mergeCell ref="I208:I213"/>
    <mergeCell ref="BJ202:BJ207"/>
    <mergeCell ref="BK202:BK207"/>
    <mergeCell ref="BL202:BL207"/>
    <mergeCell ref="BM202:BM207"/>
    <mergeCell ref="BN202:BN207"/>
    <mergeCell ref="BE202:BE207"/>
    <mergeCell ref="BF202:BF207"/>
    <mergeCell ref="BG202:BG207"/>
    <mergeCell ref="BH202:BH207"/>
    <mergeCell ref="BI202:BI207"/>
    <mergeCell ref="AZ202:AZ207"/>
    <mergeCell ref="BA202:BA207"/>
    <mergeCell ref="BB202:BB207"/>
    <mergeCell ref="BC202:BC207"/>
    <mergeCell ref="BD202:BD207"/>
    <mergeCell ref="AU202:AU207"/>
    <mergeCell ref="AV202:AV207"/>
    <mergeCell ref="AW202:AW207"/>
    <mergeCell ref="AX202:AX207"/>
    <mergeCell ref="AY202:AY207"/>
    <mergeCell ref="AP202:AP207"/>
    <mergeCell ref="AQ202:AQ207"/>
    <mergeCell ref="AR202:AR207"/>
    <mergeCell ref="AS202:AS207"/>
    <mergeCell ref="AT202:AT207"/>
    <mergeCell ref="AK202:AK207"/>
    <mergeCell ref="AL202:AL207"/>
    <mergeCell ref="AM202:AM207"/>
    <mergeCell ref="AN202:AN207"/>
    <mergeCell ref="AO202:AO207"/>
    <mergeCell ref="AE202:AF207"/>
    <mergeCell ref="AG202:AG207"/>
    <mergeCell ref="AH202:AH207"/>
    <mergeCell ref="AI202:AI207"/>
    <mergeCell ref="AJ202:AJ207"/>
    <mergeCell ref="O202:O207"/>
    <mergeCell ref="AA202:AA207"/>
    <mergeCell ref="AB202:AB207"/>
    <mergeCell ref="AC202:AC207"/>
    <mergeCell ref="AD202:AD207"/>
    <mergeCell ref="J202:J207"/>
    <mergeCell ref="K202:K207"/>
    <mergeCell ref="L202:L207"/>
    <mergeCell ref="M202:M207"/>
    <mergeCell ref="N202:N207"/>
    <mergeCell ref="B202:B207"/>
    <mergeCell ref="C202:D207"/>
    <mergeCell ref="E202:E207"/>
    <mergeCell ref="F202:H207"/>
    <mergeCell ref="BJ208:BJ213"/>
    <mergeCell ref="BK208:BK213"/>
    <mergeCell ref="BL208:BL213"/>
    <mergeCell ref="BM208:BM213"/>
    <mergeCell ref="BN208:BN213"/>
    <mergeCell ref="BE208:BE213"/>
    <mergeCell ref="BF208:BF213"/>
    <mergeCell ref="BG208:BG213"/>
    <mergeCell ref="BH208:BH213"/>
    <mergeCell ref="BI208:BI213"/>
    <mergeCell ref="AZ208:AZ213"/>
    <mergeCell ref="BA208:BA213"/>
    <mergeCell ref="BB208:BB213"/>
    <mergeCell ref="BC208:BC213"/>
    <mergeCell ref="BD208:BD213"/>
    <mergeCell ref="AU208:AU213"/>
    <mergeCell ref="AV208:AV213"/>
    <mergeCell ref="AW208:AW213"/>
    <mergeCell ref="AX208:AX213"/>
    <mergeCell ref="AY208:AY213"/>
    <mergeCell ref="AP208:AP213"/>
    <mergeCell ref="AQ208:AQ213"/>
    <mergeCell ref="AR208:AR213"/>
    <mergeCell ref="AS208:AS213"/>
    <mergeCell ref="AT208:AT213"/>
    <mergeCell ref="AK208:AK213"/>
    <mergeCell ref="AL208:AL213"/>
    <mergeCell ref="AM208:AM213"/>
    <mergeCell ref="AN208:AN213"/>
    <mergeCell ref="AO208:AO213"/>
    <mergeCell ref="AE208:AF213"/>
    <mergeCell ref="AG208:AG213"/>
    <mergeCell ref="AH208:AH213"/>
    <mergeCell ref="AI208:AI213"/>
    <mergeCell ref="AJ208:AJ213"/>
    <mergeCell ref="B220:B225"/>
    <mergeCell ref="C220:D225"/>
    <mergeCell ref="E220:E225"/>
    <mergeCell ref="F220:H225"/>
    <mergeCell ref="I220:I225"/>
    <mergeCell ref="BJ214:BJ219"/>
    <mergeCell ref="BK214:BK219"/>
    <mergeCell ref="BL214:BL219"/>
    <mergeCell ref="BM214:BM219"/>
    <mergeCell ref="BN214:BN219"/>
    <mergeCell ref="BE214:BE219"/>
    <mergeCell ref="BF214:BF219"/>
    <mergeCell ref="BG214:BG219"/>
    <mergeCell ref="BH214:BH219"/>
    <mergeCell ref="BI214:BI219"/>
    <mergeCell ref="AZ214:AZ219"/>
    <mergeCell ref="BA214:BA219"/>
    <mergeCell ref="BB214:BB219"/>
    <mergeCell ref="BC214:BC219"/>
    <mergeCell ref="BD214:BD219"/>
    <mergeCell ref="AU214:AU219"/>
    <mergeCell ref="AV214:AV219"/>
    <mergeCell ref="AW214:AW219"/>
    <mergeCell ref="AX214:AX219"/>
    <mergeCell ref="AY214:AY219"/>
    <mergeCell ref="AP214:AP219"/>
    <mergeCell ref="AQ214:AQ219"/>
    <mergeCell ref="AR214:AR219"/>
    <mergeCell ref="AS214:AS219"/>
    <mergeCell ref="AT214:AT219"/>
    <mergeCell ref="AK214:AK219"/>
    <mergeCell ref="AL214:AL219"/>
    <mergeCell ref="AM214:AM219"/>
    <mergeCell ref="AN214:AN219"/>
    <mergeCell ref="AO214:AO219"/>
    <mergeCell ref="AE214:AF219"/>
    <mergeCell ref="AG214:AG219"/>
    <mergeCell ref="AH214:AH219"/>
    <mergeCell ref="AI214:AI219"/>
    <mergeCell ref="AJ214:AJ219"/>
    <mergeCell ref="O214:O219"/>
    <mergeCell ref="AA214:AA219"/>
    <mergeCell ref="AB214:AB219"/>
    <mergeCell ref="AC214:AC219"/>
    <mergeCell ref="AD214:AD219"/>
    <mergeCell ref="J214:J219"/>
    <mergeCell ref="K214:K219"/>
    <mergeCell ref="L214:L219"/>
    <mergeCell ref="M214:M219"/>
    <mergeCell ref="N214:N219"/>
    <mergeCell ref="B214:B219"/>
    <mergeCell ref="C214:D219"/>
    <mergeCell ref="E214:E219"/>
    <mergeCell ref="F214:H219"/>
    <mergeCell ref="I214:I219"/>
    <mergeCell ref="I226:I231"/>
    <mergeCell ref="BJ220:BJ225"/>
    <mergeCell ref="BK220:BK225"/>
    <mergeCell ref="BL220:BL225"/>
    <mergeCell ref="BM220:BM225"/>
    <mergeCell ref="BN220:BN225"/>
    <mergeCell ref="BE220:BE225"/>
    <mergeCell ref="BF220:BF225"/>
    <mergeCell ref="BG220:BG225"/>
    <mergeCell ref="BH220:BH225"/>
    <mergeCell ref="BI220:BI225"/>
    <mergeCell ref="AZ220:AZ225"/>
    <mergeCell ref="BA220:BA225"/>
    <mergeCell ref="BB220:BB225"/>
    <mergeCell ref="BC220:BC225"/>
    <mergeCell ref="BD220:BD225"/>
    <mergeCell ref="AU220:AU225"/>
    <mergeCell ref="AV220:AV225"/>
    <mergeCell ref="AW220:AW225"/>
    <mergeCell ref="AX220:AX225"/>
    <mergeCell ref="AY220:AY225"/>
    <mergeCell ref="AP220:AP225"/>
    <mergeCell ref="AQ220:AQ225"/>
    <mergeCell ref="AR220:AR225"/>
    <mergeCell ref="AS220:AS225"/>
    <mergeCell ref="AT220:AT225"/>
    <mergeCell ref="AK220:AK225"/>
    <mergeCell ref="AL220:AL225"/>
    <mergeCell ref="AM220:AM225"/>
    <mergeCell ref="AN220:AN225"/>
    <mergeCell ref="AO220:AO225"/>
    <mergeCell ref="AE220:AF225"/>
    <mergeCell ref="AG220:AG225"/>
    <mergeCell ref="AH220:AH225"/>
    <mergeCell ref="AI220:AI225"/>
    <mergeCell ref="AJ220:AJ225"/>
    <mergeCell ref="O220:O225"/>
    <mergeCell ref="AA220:AA225"/>
    <mergeCell ref="AB220:AB225"/>
    <mergeCell ref="AC220:AC225"/>
    <mergeCell ref="AD220:AD225"/>
    <mergeCell ref="J220:J225"/>
    <mergeCell ref="K220:K225"/>
    <mergeCell ref="L220:L225"/>
    <mergeCell ref="M220:M225"/>
    <mergeCell ref="N220:N225"/>
    <mergeCell ref="O232:O237"/>
    <mergeCell ref="AA232:AA237"/>
    <mergeCell ref="AB232:AB237"/>
    <mergeCell ref="AC232:AC237"/>
    <mergeCell ref="AD232:AD237"/>
    <mergeCell ref="J232:J237"/>
    <mergeCell ref="K232:K237"/>
    <mergeCell ref="L232:L237"/>
    <mergeCell ref="M232:M237"/>
    <mergeCell ref="N232:N237"/>
    <mergeCell ref="B232:B237"/>
    <mergeCell ref="C232:D237"/>
    <mergeCell ref="E232:E237"/>
    <mergeCell ref="F232:H237"/>
    <mergeCell ref="I232:I237"/>
    <mergeCell ref="BJ226:BJ231"/>
    <mergeCell ref="BK226:BK231"/>
    <mergeCell ref="BL226:BL231"/>
    <mergeCell ref="BM226:BM231"/>
    <mergeCell ref="BN226:BN231"/>
    <mergeCell ref="BE226:BE231"/>
    <mergeCell ref="BF226:BF231"/>
    <mergeCell ref="BG226:BG231"/>
    <mergeCell ref="BH226:BH231"/>
    <mergeCell ref="BI226:BI231"/>
    <mergeCell ref="AZ226:AZ231"/>
    <mergeCell ref="BA226:BA231"/>
    <mergeCell ref="BB226:BB231"/>
    <mergeCell ref="BC226:BC231"/>
    <mergeCell ref="BD226:BD231"/>
    <mergeCell ref="AU226:AU231"/>
    <mergeCell ref="AV226:AV231"/>
    <mergeCell ref="AW226:AW231"/>
    <mergeCell ref="AX226:AX231"/>
    <mergeCell ref="AY226:AY231"/>
    <mergeCell ref="AP226:AP231"/>
    <mergeCell ref="AQ226:AQ231"/>
    <mergeCell ref="AR226:AR231"/>
    <mergeCell ref="AS226:AS231"/>
    <mergeCell ref="AT226:AT231"/>
    <mergeCell ref="AK226:AK231"/>
    <mergeCell ref="AL226:AL231"/>
    <mergeCell ref="AM226:AM231"/>
    <mergeCell ref="AN226:AN231"/>
    <mergeCell ref="AO226:AO231"/>
    <mergeCell ref="AE226:AF231"/>
    <mergeCell ref="AG226:AG231"/>
    <mergeCell ref="AH226:AH231"/>
    <mergeCell ref="AI226:AI231"/>
    <mergeCell ref="AJ226:AJ231"/>
    <mergeCell ref="O226:O231"/>
    <mergeCell ref="AA226:AA231"/>
    <mergeCell ref="AB226:AB231"/>
    <mergeCell ref="AC226:AC231"/>
    <mergeCell ref="AD226:AD231"/>
    <mergeCell ref="J226:J231"/>
    <mergeCell ref="K226:K231"/>
    <mergeCell ref="L226:L231"/>
    <mergeCell ref="M226:M231"/>
    <mergeCell ref="N226:N231"/>
    <mergeCell ref="B226:B231"/>
    <mergeCell ref="C226:D231"/>
    <mergeCell ref="E226:E231"/>
    <mergeCell ref="F226:H231"/>
    <mergeCell ref="BJ232:BJ237"/>
    <mergeCell ref="BK232:BK237"/>
    <mergeCell ref="BL232:BL237"/>
    <mergeCell ref="BM232:BM237"/>
    <mergeCell ref="BN232:BN237"/>
    <mergeCell ref="BE232:BE237"/>
    <mergeCell ref="BF232:BF237"/>
    <mergeCell ref="BG232:BG237"/>
    <mergeCell ref="BH232:BH237"/>
    <mergeCell ref="BI232:BI237"/>
    <mergeCell ref="AZ232:AZ237"/>
    <mergeCell ref="BA232:BA237"/>
    <mergeCell ref="BB232:BB237"/>
    <mergeCell ref="BC232:BC237"/>
    <mergeCell ref="BD232:BD237"/>
    <mergeCell ref="AU232:AU237"/>
    <mergeCell ref="AV232:AV237"/>
    <mergeCell ref="AW232:AW237"/>
    <mergeCell ref="AX232:AX237"/>
    <mergeCell ref="AY232:AY237"/>
    <mergeCell ref="AP232:AP237"/>
    <mergeCell ref="AQ232:AQ237"/>
    <mergeCell ref="AR232:AR237"/>
    <mergeCell ref="AS232:AS237"/>
    <mergeCell ref="AT232:AT237"/>
    <mergeCell ref="AK232:AK237"/>
    <mergeCell ref="AL232:AL237"/>
    <mergeCell ref="AM232:AM237"/>
    <mergeCell ref="AN232:AN237"/>
    <mergeCell ref="AO232:AO237"/>
    <mergeCell ref="AE232:AF237"/>
    <mergeCell ref="AG232:AG237"/>
    <mergeCell ref="AH232:AH237"/>
    <mergeCell ref="AI232:AI237"/>
    <mergeCell ref="AJ232:AJ237"/>
    <mergeCell ref="B244:B249"/>
    <mergeCell ref="C244:D249"/>
    <mergeCell ref="E244:E249"/>
    <mergeCell ref="F244:H249"/>
    <mergeCell ref="I244:I249"/>
    <mergeCell ref="BJ238:BJ243"/>
    <mergeCell ref="BK238:BK243"/>
    <mergeCell ref="BL238:BL243"/>
    <mergeCell ref="BM238:BM243"/>
    <mergeCell ref="BN238:BN243"/>
    <mergeCell ref="BE238:BE243"/>
    <mergeCell ref="BF238:BF243"/>
    <mergeCell ref="BG238:BG243"/>
    <mergeCell ref="BH238:BH243"/>
    <mergeCell ref="BI238:BI243"/>
    <mergeCell ref="AZ238:AZ243"/>
    <mergeCell ref="BA238:BA243"/>
    <mergeCell ref="BB238:BB243"/>
    <mergeCell ref="BC238:BC243"/>
    <mergeCell ref="BD238:BD243"/>
    <mergeCell ref="AU238:AU243"/>
    <mergeCell ref="AV238:AV243"/>
    <mergeCell ref="AW238:AW243"/>
    <mergeCell ref="AX238:AX243"/>
    <mergeCell ref="AY238:AY243"/>
    <mergeCell ref="AP238:AP243"/>
    <mergeCell ref="AQ238:AQ243"/>
    <mergeCell ref="AR238:AR243"/>
    <mergeCell ref="AS238:AS243"/>
    <mergeCell ref="AT238:AT243"/>
    <mergeCell ref="AK238:AK243"/>
    <mergeCell ref="AL238:AL243"/>
    <mergeCell ref="AM238:AM243"/>
    <mergeCell ref="AN238:AN243"/>
    <mergeCell ref="AO238:AO243"/>
    <mergeCell ref="AE238:AF243"/>
    <mergeCell ref="AG238:AG243"/>
    <mergeCell ref="AH238:AH243"/>
    <mergeCell ref="AI238:AI243"/>
    <mergeCell ref="AJ238:AJ243"/>
    <mergeCell ref="O238:O243"/>
    <mergeCell ref="AA238:AA243"/>
    <mergeCell ref="AB238:AB243"/>
    <mergeCell ref="AC238:AC243"/>
    <mergeCell ref="AD238:AD243"/>
    <mergeCell ref="J238:J243"/>
    <mergeCell ref="K238:K243"/>
    <mergeCell ref="L238:L243"/>
    <mergeCell ref="M238:M243"/>
    <mergeCell ref="N238:N243"/>
    <mergeCell ref="B238:B243"/>
    <mergeCell ref="C238:D243"/>
    <mergeCell ref="E238:E243"/>
    <mergeCell ref="F238:H243"/>
    <mergeCell ref="I238:I243"/>
    <mergeCell ref="I250:I255"/>
    <mergeCell ref="BJ244:BJ249"/>
    <mergeCell ref="BK244:BK249"/>
    <mergeCell ref="BL244:BL249"/>
    <mergeCell ref="BM244:BM249"/>
    <mergeCell ref="BN244:BN249"/>
    <mergeCell ref="BE244:BE249"/>
    <mergeCell ref="BF244:BF249"/>
    <mergeCell ref="BG244:BG249"/>
    <mergeCell ref="BH244:BH249"/>
    <mergeCell ref="BI244:BI249"/>
    <mergeCell ref="AZ244:AZ249"/>
    <mergeCell ref="BA244:BA249"/>
    <mergeCell ref="BB244:BB249"/>
    <mergeCell ref="BC244:BC249"/>
    <mergeCell ref="BD244:BD249"/>
    <mergeCell ref="AU244:AU249"/>
    <mergeCell ref="AV244:AV249"/>
    <mergeCell ref="AW244:AW249"/>
    <mergeCell ref="AX244:AX249"/>
    <mergeCell ref="AY244:AY249"/>
    <mergeCell ref="AP244:AP249"/>
    <mergeCell ref="AQ244:AQ249"/>
    <mergeCell ref="AR244:AR249"/>
    <mergeCell ref="AS244:AS249"/>
    <mergeCell ref="AT244:AT249"/>
    <mergeCell ref="AK244:AK249"/>
    <mergeCell ref="AL244:AL249"/>
    <mergeCell ref="AM244:AM249"/>
    <mergeCell ref="AN244:AN249"/>
    <mergeCell ref="AO244:AO249"/>
    <mergeCell ref="AE244:AF249"/>
    <mergeCell ref="AG244:AG249"/>
    <mergeCell ref="AH244:AH249"/>
    <mergeCell ref="AI244:AI249"/>
    <mergeCell ref="AJ244:AJ249"/>
    <mergeCell ref="O244:O249"/>
    <mergeCell ref="AA244:AA249"/>
    <mergeCell ref="AB244:AB249"/>
    <mergeCell ref="AC244:AC249"/>
    <mergeCell ref="AD244:AD249"/>
    <mergeCell ref="J244:J249"/>
    <mergeCell ref="K244:K249"/>
    <mergeCell ref="L244:L249"/>
    <mergeCell ref="M244:M249"/>
    <mergeCell ref="N244:N249"/>
    <mergeCell ref="O256:O261"/>
    <mergeCell ref="AA256:AA261"/>
    <mergeCell ref="AB256:AB261"/>
    <mergeCell ref="AC256:AC261"/>
    <mergeCell ref="AD256:AD261"/>
    <mergeCell ref="J256:J261"/>
    <mergeCell ref="K256:K261"/>
    <mergeCell ref="L256:L261"/>
    <mergeCell ref="M256:M261"/>
    <mergeCell ref="N256:N261"/>
    <mergeCell ref="B256:B261"/>
    <mergeCell ref="C256:D261"/>
    <mergeCell ref="E256:E261"/>
    <mergeCell ref="F256:H261"/>
    <mergeCell ref="I256:I261"/>
    <mergeCell ref="BJ250:BJ255"/>
    <mergeCell ref="BK250:BK255"/>
    <mergeCell ref="BL250:BL255"/>
    <mergeCell ref="BM250:BM255"/>
    <mergeCell ref="BN250:BN255"/>
    <mergeCell ref="BE250:BE255"/>
    <mergeCell ref="BF250:BF255"/>
    <mergeCell ref="BG250:BG255"/>
    <mergeCell ref="BH250:BH255"/>
    <mergeCell ref="BI250:BI255"/>
    <mergeCell ref="AZ250:AZ255"/>
    <mergeCell ref="BA250:BA255"/>
    <mergeCell ref="BB250:BB255"/>
    <mergeCell ref="BC250:BC255"/>
    <mergeCell ref="BD250:BD255"/>
    <mergeCell ref="AU250:AU255"/>
    <mergeCell ref="AV250:AV255"/>
    <mergeCell ref="AW250:AW255"/>
    <mergeCell ref="AX250:AX255"/>
    <mergeCell ref="AY250:AY255"/>
    <mergeCell ref="AP250:AP255"/>
    <mergeCell ref="AQ250:AQ255"/>
    <mergeCell ref="AR250:AR255"/>
    <mergeCell ref="AS250:AS255"/>
    <mergeCell ref="AT250:AT255"/>
    <mergeCell ref="AK250:AK255"/>
    <mergeCell ref="AL250:AL255"/>
    <mergeCell ref="AM250:AM255"/>
    <mergeCell ref="AN250:AN255"/>
    <mergeCell ref="AO250:AO255"/>
    <mergeCell ref="AE250:AF255"/>
    <mergeCell ref="AG250:AG255"/>
    <mergeCell ref="AH250:AH255"/>
    <mergeCell ref="AI250:AI255"/>
    <mergeCell ref="AJ250:AJ255"/>
    <mergeCell ref="O250:O255"/>
    <mergeCell ref="AA250:AA255"/>
    <mergeCell ref="AB250:AB255"/>
    <mergeCell ref="AC250:AC255"/>
    <mergeCell ref="AD250:AD255"/>
    <mergeCell ref="J250:J255"/>
    <mergeCell ref="K250:K255"/>
    <mergeCell ref="L250:L255"/>
    <mergeCell ref="M250:M255"/>
    <mergeCell ref="N250:N255"/>
    <mergeCell ref="B250:B255"/>
    <mergeCell ref="C250:D255"/>
    <mergeCell ref="E250:E255"/>
    <mergeCell ref="F250:H255"/>
    <mergeCell ref="BJ256:BJ261"/>
    <mergeCell ref="BK256:BK261"/>
    <mergeCell ref="BL256:BL261"/>
    <mergeCell ref="BM256:BM261"/>
    <mergeCell ref="BN256:BN261"/>
    <mergeCell ref="BE256:BE261"/>
    <mergeCell ref="BF256:BF261"/>
    <mergeCell ref="BG256:BG261"/>
    <mergeCell ref="BH256:BH261"/>
    <mergeCell ref="BI256:BI261"/>
    <mergeCell ref="AZ256:AZ261"/>
    <mergeCell ref="BA256:BA261"/>
    <mergeCell ref="BB256:BB261"/>
    <mergeCell ref="BC256:BC261"/>
    <mergeCell ref="BD256:BD261"/>
    <mergeCell ref="AU256:AU261"/>
    <mergeCell ref="AV256:AV261"/>
    <mergeCell ref="AW256:AW261"/>
    <mergeCell ref="AX256:AX261"/>
    <mergeCell ref="AY256:AY261"/>
    <mergeCell ref="AP256:AP261"/>
    <mergeCell ref="AQ256:AQ261"/>
    <mergeCell ref="AR256:AR261"/>
    <mergeCell ref="AS256:AS261"/>
    <mergeCell ref="AT256:AT261"/>
    <mergeCell ref="AK256:AK261"/>
    <mergeCell ref="AL256:AL261"/>
    <mergeCell ref="AM256:AM261"/>
    <mergeCell ref="AN256:AN261"/>
    <mergeCell ref="AO256:AO261"/>
    <mergeCell ref="AE256:AF261"/>
    <mergeCell ref="AG256:AG261"/>
    <mergeCell ref="AH256:AH261"/>
    <mergeCell ref="AI256:AI261"/>
    <mergeCell ref="AJ256:AJ261"/>
    <mergeCell ref="B268:B273"/>
    <mergeCell ref="C268:D273"/>
    <mergeCell ref="E268:E273"/>
    <mergeCell ref="F268:H273"/>
    <mergeCell ref="I268:I273"/>
    <mergeCell ref="BJ262:BJ267"/>
    <mergeCell ref="BK262:BK267"/>
    <mergeCell ref="BL262:BL267"/>
    <mergeCell ref="BM262:BM267"/>
    <mergeCell ref="BN262:BN267"/>
    <mergeCell ref="BE262:BE267"/>
    <mergeCell ref="BF262:BF267"/>
    <mergeCell ref="BG262:BG267"/>
    <mergeCell ref="BH262:BH267"/>
    <mergeCell ref="BI262:BI267"/>
    <mergeCell ref="AZ262:AZ267"/>
    <mergeCell ref="BA262:BA267"/>
    <mergeCell ref="BB262:BB267"/>
    <mergeCell ref="BC262:BC267"/>
    <mergeCell ref="BD262:BD267"/>
    <mergeCell ref="AU262:AU267"/>
    <mergeCell ref="AV262:AV267"/>
    <mergeCell ref="AW262:AW267"/>
    <mergeCell ref="AX262:AX267"/>
    <mergeCell ref="AY262:AY267"/>
    <mergeCell ref="AP262:AP267"/>
    <mergeCell ref="AQ262:AQ267"/>
    <mergeCell ref="AR262:AR267"/>
    <mergeCell ref="AS262:AS267"/>
    <mergeCell ref="AT262:AT267"/>
    <mergeCell ref="AK262:AK267"/>
    <mergeCell ref="AL262:AL267"/>
    <mergeCell ref="AM262:AM267"/>
    <mergeCell ref="AN262:AN267"/>
    <mergeCell ref="AO262:AO267"/>
    <mergeCell ref="AE262:AF267"/>
    <mergeCell ref="AG262:AG267"/>
    <mergeCell ref="AH262:AH267"/>
    <mergeCell ref="AI262:AI267"/>
    <mergeCell ref="AJ262:AJ267"/>
    <mergeCell ref="O262:O267"/>
    <mergeCell ref="AA262:AA267"/>
    <mergeCell ref="AB262:AB267"/>
    <mergeCell ref="AC262:AC267"/>
    <mergeCell ref="AD262:AD267"/>
    <mergeCell ref="J262:J267"/>
    <mergeCell ref="K262:K267"/>
    <mergeCell ref="L262:L267"/>
    <mergeCell ref="M262:M267"/>
    <mergeCell ref="N262:N267"/>
    <mergeCell ref="B262:B267"/>
    <mergeCell ref="C262:D267"/>
    <mergeCell ref="E262:E267"/>
    <mergeCell ref="F262:H267"/>
    <mergeCell ref="I262:I267"/>
    <mergeCell ref="I274:I279"/>
    <mergeCell ref="BJ268:BJ273"/>
    <mergeCell ref="BK268:BK273"/>
    <mergeCell ref="BL268:BL273"/>
    <mergeCell ref="BM268:BM273"/>
    <mergeCell ref="BN268:BN273"/>
    <mergeCell ref="BE268:BE273"/>
    <mergeCell ref="BF268:BF273"/>
    <mergeCell ref="BG268:BG273"/>
    <mergeCell ref="BH268:BH273"/>
    <mergeCell ref="BI268:BI273"/>
    <mergeCell ref="AZ268:AZ273"/>
    <mergeCell ref="BA268:BA273"/>
    <mergeCell ref="BB268:BB273"/>
    <mergeCell ref="BC268:BC273"/>
    <mergeCell ref="BD268:BD273"/>
    <mergeCell ref="AU268:AU273"/>
    <mergeCell ref="AV268:AV273"/>
    <mergeCell ref="AW268:AW273"/>
    <mergeCell ref="AX268:AX273"/>
    <mergeCell ref="AY268:AY273"/>
    <mergeCell ref="AP268:AP273"/>
    <mergeCell ref="AQ268:AQ273"/>
    <mergeCell ref="AR268:AR273"/>
    <mergeCell ref="AS268:AS273"/>
    <mergeCell ref="AT268:AT273"/>
    <mergeCell ref="AK268:AK273"/>
    <mergeCell ref="AL268:AL273"/>
    <mergeCell ref="AM268:AM273"/>
    <mergeCell ref="AN268:AN273"/>
    <mergeCell ref="AO268:AO273"/>
    <mergeCell ref="AE268:AF273"/>
    <mergeCell ref="AG268:AG273"/>
    <mergeCell ref="AH268:AH273"/>
    <mergeCell ref="AI268:AI273"/>
    <mergeCell ref="AJ268:AJ273"/>
    <mergeCell ref="O268:O273"/>
    <mergeCell ref="AA268:AA273"/>
    <mergeCell ref="AB268:AB273"/>
    <mergeCell ref="AC268:AC273"/>
    <mergeCell ref="AD268:AD273"/>
    <mergeCell ref="J268:J273"/>
    <mergeCell ref="K268:K273"/>
    <mergeCell ref="L268:L273"/>
    <mergeCell ref="M268:M273"/>
    <mergeCell ref="N268:N273"/>
    <mergeCell ref="O280:O285"/>
    <mergeCell ref="AA280:AA285"/>
    <mergeCell ref="AB280:AB285"/>
    <mergeCell ref="AC280:AC285"/>
    <mergeCell ref="AD280:AD285"/>
    <mergeCell ref="J280:J285"/>
    <mergeCell ref="K280:K285"/>
    <mergeCell ref="L280:L285"/>
    <mergeCell ref="M280:M285"/>
    <mergeCell ref="N280:N285"/>
    <mergeCell ref="B280:B285"/>
    <mergeCell ref="C280:D285"/>
    <mergeCell ref="E280:E285"/>
    <mergeCell ref="F280:H285"/>
    <mergeCell ref="I280:I285"/>
    <mergeCell ref="BJ274:BJ279"/>
    <mergeCell ref="BK274:BK279"/>
    <mergeCell ref="BL274:BL279"/>
    <mergeCell ref="BM274:BM279"/>
    <mergeCell ref="BN274:BN279"/>
    <mergeCell ref="BE274:BE279"/>
    <mergeCell ref="BF274:BF279"/>
    <mergeCell ref="BG274:BG279"/>
    <mergeCell ref="BH274:BH279"/>
    <mergeCell ref="BI274:BI279"/>
    <mergeCell ref="AZ274:AZ279"/>
    <mergeCell ref="BA274:BA279"/>
    <mergeCell ref="BB274:BB279"/>
    <mergeCell ref="BC274:BC279"/>
    <mergeCell ref="BD274:BD279"/>
    <mergeCell ref="AU274:AU279"/>
    <mergeCell ref="AV274:AV279"/>
    <mergeCell ref="AW274:AW279"/>
    <mergeCell ref="AX274:AX279"/>
    <mergeCell ref="AY274:AY279"/>
    <mergeCell ref="AP274:AP279"/>
    <mergeCell ref="AQ274:AQ279"/>
    <mergeCell ref="AR274:AR279"/>
    <mergeCell ref="AS274:AS279"/>
    <mergeCell ref="AT274:AT279"/>
    <mergeCell ref="AK274:AK279"/>
    <mergeCell ref="AL274:AL279"/>
    <mergeCell ref="AM274:AM279"/>
    <mergeCell ref="AN274:AN279"/>
    <mergeCell ref="AO274:AO279"/>
    <mergeCell ref="AE274:AF279"/>
    <mergeCell ref="AG274:AG279"/>
    <mergeCell ref="AH274:AH279"/>
    <mergeCell ref="AI274:AI279"/>
    <mergeCell ref="AJ274:AJ279"/>
    <mergeCell ref="O274:O279"/>
    <mergeCell ref="AA274:AA279"/>
    <mergeCell ref="AB274:AB279"/>
    <mergeCell ref="AC274:AC279"/>
    <mergeCell ref="AD274:AD279"/>
    <mergeCell ref="J274:J279"/>
    <mergeCell ref="K274:K279"/>
    <mergeCell ref="L274:L279"/>
    <mergeCell ref="M274:M279"/>
    <mergeCell ref="N274:N279"/>
    <mergeCell ref="B274:B279"/>
    <mergeCell ref="C274:D279"/>
    <mergeCell ref="E274:E279"/>
    <mergeCell ref="F274:H279"/>
    <mergeCell ref="BJ280:BJ285"/>
    <mergeCell ref="BK280:BK285"/>
    <mergeCell ref="BL280:BL285"/>
    <mergeCell ref="BM280:BM285"/>
    <mergeCell ref="BN280:BN285"/>
    <mergeCell ref="BE280:BE285"/>
    <mergeCell ref="BF280:BF285"/>
    <mergeCell ref="BG280:BG285"/>
    <mergeCell ref="BH280:BH285"/>
    <mergeCell ref="BI280:BI285"/>
    <mergeCell ref="AZ280:AZ285"/>
    <mergeCell ref="BA280:BA285"/>
    <mergeCell ref="BB280:BB285"/>
    <mergeCell ref="BC280:BC285"/>
    <mergeCell ref="BD280:BD285"/>
    <mergeCell ref="AU280:AU285"/>
    <mergeCell ref="AV280:AV285"/>
    <mergeCell ref="AW280:AW285"/>
    <mergeCell ref="AX280:AX285"/>
    <mergeCell ref="AY280:AY285"/>
    <mergeCell ref="AP280:AP285"/>
    <mergeCell ref="AQ280:AQ285"/>
    <mergeCell ref="AR280:AR285"/>
    <mergeCell ref="AS280:AS285"/>
    <mergeCell ref="AT280:AT285"/>
    <mergeCell ref="AK280:AK285"/>
    <mergeCell ref="AL280:AL285"/>
    <mergeCell ref="AM280:AM285"/>
    <mergeCell ref="AN280:AN285"/>
    <mergeCell ref="AO280:AO285"/>
    <mergeCell ref="AE280:AF285"/>
    <mergeCell ref="AG280:AG285"/>
    <mergeCell ref="AH280:AH285"/>
    <mergeCell ref="AI280:AI285"/>
    <mergeCell ref="AJ280:AJ285"/>
    <mergeCell ref="B292:B297"/>
    <mergeCell ref="C292:D297"/>
    <mergeCell ref="E292:E297"/>
    <mergeCell ref="F292:H297"/>
    <mergeCell ref="I292:I297"/>
    <mergeCell ref="BJ286:BJ291"/>
    <mergeCell ref="BK286:BK291"/>
    <mergeCell ref="BL286:BL291"/>
    <mergeCell ref="BM286:BM291"/>
    <mergeCell ref="BN286:BN291"/>
    <mergeCell ref="BE286:BE291"/>
    <mergeCell ref="BF286:BF291"/>
    <mergeCell ref="BG286:BG291"/>
    <mergeCell ref="BH286:BH291"/>
    <mergeCell ref="BI286:BI291"/>
    <mergeCell ref="AZ286:AZ291"/>
    <mergeCell ref="BA286:BA291"/>
    <mergeCell ref="BB286:BB291"/>
    <mergeCell ref="BC286:BC291"/>
    <mergeCell ref="BD286:BD291"/>
    <mergeCell ref="AU286:AU291"/>
    <mergeCell ref="AV286:AV291"/>
    <mergeCell ref="AW286:AW291"/>
    <mergeCell ref="AX286:AX291"/>
    <mergeCell ref="AY286:AY291"/>
    <mergeCell ref="AP286:AP291"/>
    <mergeCell ref="AQ286:AQ291"/>
    <mergeCell ref="AR286:AR291"/>
    <mergeCell ref="AS286:AS291"/>
    <mergeCell ref="AT286:AT291"/>
    <mergeCell ref="AK286:AK291"/>
    <mergeCell ref="AL286:AL291"/>
    <mergeCell ref="AM286:AM291"/>
    <mergeCell ref="AN286:AN291"/>
    <mergeCell ref="AO286:AO291"/>
    <mergeCell ref="AE286:AF291"/>
    <mergeCell ref="AG286:AG291"/>
    <mergeCell ref="AH286:AH291"/>
    <mergeCell ref="AI286:AI291"/>
    <mergeCell ref="AJ286:AJ291"/>
    <mergeCell ref="O286:O291"/>
    <mergeCell ref="AA286:AA291"/>
    <mergeCell ref="AB286:AB291"/>
    <mergeCell ref="AC286:AC291"/>
    <mergeCell ref="AD286:AD291"/>
    <mergeCell ref="J286:J291"/>
    <mergeCell ref="K286:K291"/>
    <mergeCell ref="L286:L291"/>
    <mergeCell ref="M286:M291"/>
    <mergeCell ref="N286:N291"/>
    <mergeCell ref="B286:B291"/>
    <mergeCell ref="C286:D291"/>
    <mergeCell ref="E286:E291"/>
    <mergeCell ref="F286:H291"/>
    <mergeCell ref="I286:I291"/>
    <mergeCell ref="I298:I303"/>
    <mergeCell ref="BJ292:BJ297"/>
    <mergeCell ref="BK292:BK297"/>
    <mergeCell ref="BL292:BL297"/>
    <mergeCell ref="BM292:BM297"/>
    <mergeCell ref="BN292:BN297"/>
    <mergeCell ref="BE292:BE297"/>
    <mergeCell ref="BF292:BF297"/>
    <mergeCell ref="BG292:BG297"/>
    <mergeCell ref="BH292:BH297"/>
    <mergeCell ref="BI292:BI297"/>
    <mergeCell ref="AZ292:AZ297"/>
    <mergeCell ref="BA292:BA297"/>
    <mergeCell ref="BB292:BB297"/>
    <mergeCell ref="BC292:BC297"/>
    <mergeCell ref="BD292:BD297"/>
    <mergeCell ref="AU292:AU297"/>
    <mergeCell ref="AV292:AV297"/>
    <mergeCell ref="AW292:AW297"/>
    <mergeCell ref="AX292:AX297"/>
    <mergeCell ref="AY292:AY297"/>
    <mergeCell ref="AP292:AP297"/>
    <mergeCell ref="AQ292:AQ297"/>
    <mergeCell ref="AR292:AR297"/>
    <mergeCell ref="AS292:AS297"/>
    <mergeCell ref="AT292:AT297"/>
    <mergeCell ref="AK292:AK297"/>
    <mergeCell ref="AL292:AL297"/>
    <mergeCell ref="AM292:AM297"/>
    <mergeCell ref="AN292:AN297"/>
    <mergeCell ref="AO292:AO297"/>
    <mergeCell ref="AE292:AF297"/>
    <mergeCell ref="AG292:AG297"/>
    <mergeCell ref="AH292:AH297"/>
    <mergeCell ref="AI292:AI297"/>
    <mergeCell ref="AJ292:AJ297"/>
    <mergeCell ref="O292:O297"/>
    <mergeCell ref="AA292:AA297"/>
    <mergeCell ref="AB292:AB297"/>
    <mergeCell ref="AC292:AC297"/>
    <mergeCell ref="AD292:AD297"/>
    <mergeCell ref="J292:J297"/>
    <mergeCell ref="K292:K297"/>
    <mergeCell ref="L292:L297"/>
    <mergeCell ref="M292:M297"/>
    <mergeCell ref="N292:N297"/>
    <mergeCell ref="O304:O309"/>
    <mergeCell ref="AA304:AA309"/>
    <mergeCell ref="AB304:AB309"/>
    <mergeCell ref="AC304:AC309"/>
    <mergeCell ref="AD304:AD309"/>
    <mergeCell ref="J304:J309"/>
    <mergeCell ref="K304:K309"/>
    <mergeCell ref="L304:L309"/>
    <mergeCell ref="M304:M309"/>
    <mergeCell ref="N304:N309"/>
    <mergeCell ref="B304:B309"/>
    <mergeCell ref="C304:D309"/>
    <mergeCell ref="E304:E309"/>
    <mergeCell ref="F304:H309"/>
    <mergeCell ref="I304:I309"/>
    <mergeCell ref="BJ298:BJ303"/>
    <mergeCell ref="BK298:BK303"/>
    <mergeCell ref="BL298:BL303"/>
    <mergeCell ref="BM298:BM303"/>
    <mergeCell ref="BN298:BN303"/>
    <mergeCell ref="BE298:BE303"/>
    <mergeCell ref="BF298:BF303"/>
    <mergeCell ref="BG298:BG303"/>
    <mergeCell ref="BH298:BH303"/>
    <mergeCell ref="BI298:BI303"/>
    <mergeCell ref="AZ298:AZ303"/>
    <mergeCell ref="BA298:BA303"/>
    <mergeCell ref="BB298:BB303"/>
    <mergeCell ref="BC298:BC303"/>
    <mergeCell ref="BD298:BD303"/>
    <mergeCell ref="AU298:AU303"/>
    <mergeCell ref="AV298:AV303"/>
    <mergeCell ref="AW298:AW303"/>
    <mergeCell ref="AX298:AX303"/>
    <mergeCell ref="AY298:AY303"/>
    <mergeCell ref="AP298:AP303"/>
    <mergeCell ref="AQ298:AQ303"/>
    <mergeCell ref="AR298:AR303"/>
    <mergeCell ref="AS298:AS303"/>
    <mergeCell ref="AT298:AT303"/>
    <mergeCell ref="AK298:AK303"/>
    <mergeCell ref="AL298:AL303"/>
    <mergeCell ref="AM298:AM303"/>
    <mergeCell ref="AN298:AN303"/>
    <mergeCell ref="AO298:AO303"/>
    <mergeCell ref="AE298:AF303"/>
    <mergeCell ref="AG298:AG303"/>
    <mergeCell ref="AH298:AH303"/>
    <mergeCell ref="AI298:AI303"/>
    <mergeCell ref="AJ298:AJ303"/>
    <mergeCell ref="O298:O303"/>
    <mergeCell ref="AA298:AA303"/>
    <mergeCell ref="AB298:AB303"/>
    <mergeCell ref="AC298:AC303"/>
    <mergeCell ref="AD298:AD303"/>
    <mergeCell ref="J298:J303"/>
    <mergeCell ref="K298:K303"/>
    <mergeCell ref="L298:L303"/>
    <mergeCell ref="M298:M303"/>
    <mergeCell ref="N298:N303"/>
    <mergeCell ref="B298:B303"/>
    <mergeCell ref="C298:D303"/>
    <mergeCell ref="E298:E303"/>
    <mergeCell ref="F298:H303"/>
    <mergeCell ref="BJ304:BJ309"/>
    <mergeCell ref="BK304:BK309"/>
    <mergeCell ref="BL304:BL309"/>
    <mergeCell ref="BM304:BM309"/>
    <mergeCell ref="BN304:BN309"/>
    <mergeCell ref="BE304:BE309"/>
    <mergeCell ref="BF304:BF309"/>
    <mergeCell ref="BG304:BG309"/>
    <mergeCell ref="BH304:BH309"/>
    <mergeCell ref="BI304:BI309"/>
    <mergeCell ref="AZ304:AZ309"/>
    <mergeCell ref="BA304:BA309"/>
    <mergeCell ref="BB304:BB309"/>
    <mergeCell ref="BC304:BC309"/>
    <mergeCell ref="BD304:BD309"/>
    <mergeCell ref="AU304:AU309"/>
    <mergeCell ref="AV304:AV309"/>
    <mergeCell ref="AW304:AW309"/>
    <mergeCell ref="AX304:AX309"/>
    <mergeCell ref="AY304:AY309"/>
    <mergeCell ref="AP304:AP309"/>
    <mergeCell ref="AQ304:AQ309"/>
    <mergeCell ref="AR304:AR309"/>
    <mergeCell ref="AS304:AS309"/>
    <mergeCell ref="AT304:AT309"/>
    <mergeCell ref="AK304:AK309"/>
    <mergeCell ref="AL304:AL309"/>
    <mergeCell ref="AM304:AM309"/>
    <mergeCell ref="AN304:AN309"/>
    <mergeCell ref="AO304:AO309"/>
    <mergeCell ref="AE304:AF309"/>
    <mergeCell ref="AG304:AG309"/>
    <mergeCell ref="AH304:AH309"/>
    <mergeCell ref="AI304:AI309"/>
    <mergeCell ref="AJ304:AJ309"/>
    <mergeCell ref="B316:B321"/>
    <mergeCell ref="C316:D321"/>
    <mergeCell ref="E316:E321"/>
    <mergeCell ref="F316:H321"/>
    <mergeCell ref="I316:I321"/>
    <mergeCell ref="BJ310:BJ315"/>
    <mergeCell ref="BK310:BK315"/>
    <mergeCell ref="BL310:BL315"/>
    <mergeCell ref="BM310:BM315"/>
    <mergeCell ref="BN310:BN315"/>
    <mergeCell ref="BE310:BE315"/>
    <mergeCell ref="BF310:BF315"/>
    <mergeCell ref="BG310:BG315"/>
    <mergeCell ref="BH310:BH315"/>
    <mergeCell ref="BI310:BI315"/>
    <mergeCell ref="AZ310:AZ315"/>
    <mergeCell ref="BA310:BA315"/>
    <mergeCell ref="BB310:BB315"/>
    <mergeCell ref="BC310:BC315"/>
    <mergeCell ref="BD310:BD315"/>
    <mergeCell ref="AU310:AU315"/>
    <mergeCell ref="AV310:AV315"/>
    <mergeCell ref="AW310:AW315"/>
    <mergeCell ref="AX310:AX315"/>
    <mergeCell ref="AY310:AY315"/>
    <mergeCell ref="AP310:AP315"/>
    <mergeCell ref="AQ310:AQ315"/>
    <mergeCell ref="AR310:AR315"/>
    <mergeCell ref="AS310:AS315"/>
    <mergeCell ref="AT310:AT315"/>
    <mergeCell ref="AK310:AK315"/>
    <mergeCell ref="AL310:AL315"/>
    <mergeCell ref="AM310:AM315"/>
    <mergeCell ref="AN310:AN315"/>
    <mergeCell ref="AO310:AO315"/>
    <mergeCell ref="AE310:AF315"/>
    <mergeCell ref="AG310:AG315"/>
    <mergeCell ref="AH310:AH315"/>
    <mergeCell ref="AI310:AI315"/>
    <mergeCell ref="AJ310:AJ315"/>
    <mergeCell ref="O310:O315"/>
    <mergeCell ref="AA310:AA315"/>
    <mergeCell ref="AB310:AB315"/>
    <mergeCell ref="AC310:AC315"/>
    <mergeCell ref="AD310:AD315"/>
    <mergeCell ref="J310:J315"/>
    <mergeCell ref="K310:K315"/>
    <mergeCell ref="L310:L315"/>
    <mergeCell ref="M310:M315"/>
    <mergeCell ref="N310:N315"/>
    <mergeCell ref="B310:B315"/>
    <mergeCell ref="C310:D315"/>
    <mergeCell ref="E310:E315"/>
    <mergeCell ref="F310:H315"/>
    <mergeCell ref="I310:I315"/>
    <mergeCell ref="I322:I327"/>
    <mergeCell ref="BJ316:BJ321"/>
    <mergeCell ref="BK316:BK321"/>
    <mergeCell ref="BL316:BL321"/>
    <mergeCell ref="BM316:BM321"/>
    <mergeCell ref="BN316:BN321"/>
    <mergeCell ref="BE316:BE321"/>
    <mergeCell ref="BF316:BF321"/>
    <mergeCell ref="BG316:BG321"/>
    <mergeCell ref="BH316:BH321"/>
    <mergeCell ref="BI316:BI321"/>
    <mergeCell ref="AZ316:AZ321"/>
    <mergeCell ref="BA316:BA321"/>
    <mergeCell ref="BB316:BB321"/>
    <mergeCell ref="BC316:BC321"/>
    <mergeCell ref="BD316:BD321"/>
    <mergeCell ref="AU316:AU321"/>
    <mergeCell ref="AV316:AV321"/>
    <mergeCell ref="AW316:AW321"/>
    <mergeCell ref="AX316:AX321"/>
    <mergeCell ref="AY316:AY321"/>
    <mergeCell ref="AP316:AP321"/>
    <mergeCell ref="AQ316:AQ321"/>
    <mergeCell ref="AR316:AR321"/>
    <mergeCell ref="AS316:AS321"/>
    <mergeCell ref="AT316:AT321"/>
    <mergeCell ref="AK316:AK321"/>
    <mergeCell ref="AL316:AL321"/>
    <mergeCell ref="AM316:AM321"/>
    <mergeCell ref="AN316:AN321"/>
    <mergeCell ref="AO316:AO321"/>
    <mergeCell ref="AE316:AF321"/>
    <mergeCell ref="AG316:AG321"/>
    <mergeCell ref="AH316:AH321"/>
    <mergeCell ref="AI316:AI321"/>
    <mergeCell ref="AJ316:AJ321"/>
    <mergeCell ref="O316:O321"/>
    <mergeCell ref="AA316:AA321"/>
    <mergeCell ref="AB316:AB321"/>
    <mergeCell ref="AC316:AC321"/>
    <mergeCell ref="AD316:AD321"/>
    <mergeCell ref="J316:J321"/>
    <mergeCell ref="K316:K321"/>
    <mergeCell ref="L316:L321"/>
    <mergeCell ref="M316:M321"/>
    <mergeCell ref="N316:N321"/>
    <mergeCell ref="O328:O333"/>
    <mergeCell ref="AA328:AA333"/>
    <mergeCell ref="AB328:AB333"/>
    <mergeCell ref="AC328:AC333"/>
    <mergeCell ref="AD328:AD333"/>
    <mergeCell ref="J328:J333"/>
    <mergeCell ref="K328:K333"/>
    <mergeCell ref="L328:L333"/>
    <mergeCell ref="M328:M333"/>
    <mergeCell ref="N328:N333"/>
    <mergeCell ref="B328:B333"/>
    <mergeCell ref="C328:D333"/>
    <mergeCell ref="E328:E333"/>
    <mergeCell ref="F328:H333"/>
    <mergeCell ref="I328:I333"/>
    <mergeCell ref="BJ322:BJ327"/>
    <mergeCell ref="BK322:BK327"/>
    <mergeCell ref="BL322:BL327"/>
    <mergeCell ref="BM322:BM327"/>
    <mergeCell ref="BN322:BN327"/>
    <mergeCell ref="BE322:BE327"/>
    <mergeCell ref="BF322:BF327"/>
    <mergeCell ref="BG322:BG327"/>
    <mergeCell ref="BH322:BH327"/>
    <mergeCell ref="BI322:BI327"/>
    <mergeCell ref="AZ322:AZ327"/>
    <mergeCell ref="BA322:BA327"/>
    <mergeCell ref="BB322:BB327"/>
    <mergeCell ref="BC322:BC327"/>
    <mergeCell ref="BD322:BD327"/>
    <mergeCell ref="AU322:AU327"/>
    <mergeCell ref="AV322:AV327"/>
    <mergeCell ref="AW322:AW327"/>
    <mergeCell ref="AX322:AX327"/>
    <mergeCell ref="AY322:AY327"/>
    <mergeCell ref="AP322:AP327"/>
    <mergeCell ref="AQ322:AQ327"/>
    <mergeCell ref="AR322:AR327"/>
    <mergeCell ref="AS322:AS327"/>
    <mergeCell ref="AT322:AT327"/>
    <mergeCell ref="AK322:AK327"/>
    <mergeCell ref="AL322:AL327"/>
    <mergeCell ref="AM322:AM327"/>
    <mergeCell ref="AN322:AN327"/>
    <mergeCell ref="AO322:AO327"/>
    <mergeCell ref="AE322:AF327"/>
    <mergeCell ref="AG322:AG327"/>
    <mergeCell ref="AH322:AH327"/>
    <mergeCell ref="AI322:AI327"/>
    <mergeCell ref="AJ322:AJ327"/>
    <mergeCell ref="O322:O327"/>
    <mergeCell ref="AA322:AA327"/>
    <mergeCell ref="AB322:AB327"/>
    <mergeCell ref="AC322:AC327"/>
    <mergeCell ref="AD322:AD327"/>
    <mergeCell ref="J322:J327"/>
    <mergeCell ref="K322:K327"/>
    <mergeCell ref="L322:L327"/>
    <mergeCell ref="M322:M327"/>
    <mergeCell ref="N322:N327"/>
    <mergeCell ref="B322:B327"/>
    <mergeCell ref="C322:D327"/>
    <mergeCell ref="E322:E327"/>
    <mergeCell ref="F322:H327"/>
    <mergeCell ref="BJ328:BJ333"/>
    <mergeCell ref="BK328:BK333"/>
    <mergeCell ref="BL328:BL333"/>
    <mergeCell ref="BM328:BM333"/>
    <mergeCell ref="BN328:BN333"/>
    <mergeCell ref="BE328:BE333"/>
    <mergeCell ref="BF328:BF333"/>
    <mergeCell ref="BG328:BG333"/>
    <mergeCell ref="BH328:BH333"/>
    <mergeCell ref="BI328:BI333"/>
    <mergeCell ref="AZ328:AZ333"/>
    <mergeCell ref="BA328:BA333"/>
    <mergeCell ref="BB328:BB333"/>
    <mergeCell ref="BC328:BC333"/>
    <mergeCell ref="BD328:BD333"/>
    <mergeCell ref="AU328:AU333"/>
    <mergeCell ref="AV328:AV333"/>
    <mergeCell ref="AW328:AW333"/>
    <mergeCell ref="AX328:AX333"/>
    <mergeCell ref="AY328:AY333"/>
    <mergeCell ref="AP328:AP333"/>
    <mergeCell ref="AQ328:AQ333"/>
    <mergeCell ref="AR328:AR333"/>
    <mergeCell ref="AS328:AS333"/>
    <mergeCell ref="AT328:AT333"/>
    <mergeCell ref="AK328:AK333"/>
    <mergeCell ref="AL328:AL333"/>
    <mergeCell ref="AM328:AM333"/>
    <mergeCell ref="AN328:AN333"/>
    <mergeCell ref="AO328:AO333"/>
    <mergeCell ref="AE328:AF333"/>
    <mergeCell ref="AG328:AG333"/>
    <mergeCell ref="AH328:AH333"/>
    <mergeCell ref="AI328:AI333"/>
    <mergeCell ref="AJ328:AJ333"/>
    <mergeCell ref="B340:B345"/>
    <mergeCell ref="C340:D345"/>
    <mergeCell ref="E340:E345"/>
    <mergeCell ref="F340:H345"/>
    <mergeCell ref="I340:I345"/>
    <mergeCell ref="BJ334:BJ339"/>
    <mergeCell ref="BK334:BK339"/>
    <mergeCell ref="BL334:BL339"/>
    <mergeCell ref="BM334:BM339"/>
    <mergeCell ref="BN334:BN339"/>
    <mergeCell ref="BE334:BE339"/>
    <mergeCell ref="BF334:BF339"/>
    <mergeCell ref="BG334:BG339"/>
    <mergeCell ref="BH334:BH339"/>
    <mergeCell ref="BI334:BI339"/>
    <mergeCell ref="AZ334:AZ339"/>
    <mergeCell ref="BA334:BA339"/>
    <mergeCell ref="BB334:BB339"/>
    <mergeCell ref="BC334:BC339"/>
    <mergeCell ref="BD334:BD339"/>
    <mergeCell ref="AU334:AU339"/>
    <mergeCell ref="AV334:AV339"/>
    <mergeCell ref="AW334:AW339"/>
    <mergeCell ref="AX334:AX339"/>
    <mergeCell ref="AY334:AY339"/>
    <mergeCell ref="AP334:AP339"/>
    <mergeCell ref="AQ334:AQ339"/>
    <mergeCell ref="AR334:AR339"/>
    <mergeCell ref="AS334:AS339"/>
    <mergeCell ref="AT334:AT339"/>
    <mergeCell ref="AK334:AK339"/>
    <mergeCell ref="AL334:AL339"/>
    <mergeCell ref="AM334:AM339"/>
    <mergeCell ref="AN334:AN339"/>
    <mergeCell ref="AO334:AO339"/>
    <mergeCell ref="AE334:AF339"/>
    <mergeCell ref="AG334:AG339"/>
    <mergeCell ref="AH334:AH339"/>
    <mergeCell ref="AI334:AI339"/>
    <mergeCell ref="AJ334:AJ339"/>
    <mergeCell ref="O334:O339"/>
    <mergeCell ref="AA334:AA339"/>
    <mergeCell ref="AB334:AB339"/>
    <mergeCell ref="AC334:AC339"/>
    <mergeCell ref="AD334:AD339"/>
    <mergeCell ref="J334:J339"/>
    <mergeCell ref="K334:K339"/>
    <mergeCell ref="L334:L339"/>
    <mergeCell ref="M334:M339"/>
    <mergeCell ref="N334:N339"/>
    <mergeCell ref="B334:B339"/>
    <mergeCell ref="C334:D339"/>
    <mergeCell ref="E334:E339"/>
    <mergeCell ref="F334:H339"/>
    <mergeCell ref="I334:I339"/>
    <mergeCell ref="I346:I351"/>
    <mergeCell ref="BJ340:BJ345"/>
    <mergeCell ref="BK340:BK345"/>
    <mergeCell ref="BL340:BL345"/>
    <mergeCell ref="BM340:BM345"/>
    <mergeCell ref="BN340:BN345"/>
    <mergeCell ref="BE340:BE345"/>
    <mergeCell ref="BF340:BF345"/>
    <mergeCell ref="BG340:BG345"/>
    <mergeCell ref="BH340:BH345"/>
    <mergeCell ref="BI340:BI345"/>
    <mergeCell ref="AZ340:AZ345"/>
    <mergeCell ref="BA340:BA345"/>
    <mergeCell ref="BB340:BB345"/>
    <mergeCell ref="BC340:BC345"/>
    <mergeCell ref="BD340:BD345"/>
    <mergeCell ref="AU340:AU345"/>
    <mergeCell ref="AV340:AV345"/>
    <mergeCell ref="AW340:AW345"/>
    <mergeCell ref="AX340:AX345"/>
    <mergeCell ref="AY340:AY345"/>
    <mergeCell ref="AP340:AP345"/>
    <mergeCell ref="AQ340:AQ345"/>
    <mergeCell ref="AR340:AR345"/>
    <mergeCell ref="AS340:AS345"/>
    <mergeCell ref="AT340:AT345"/>
    <mergeCell ref="AK340:AK345"/>
    <mergeCell ref="AL340:AL345"/>
    <mergeCell ref="AM340:AM345"/>
    <mergeCell ref="AN340:AN345"/>
    <mergeCell ref="AO340:AO345"/>
    <mergeCell ref="AE340:AF345"/>
    <mergeCell ref="AG340:AG345"/>
    <mergeCell ref="AH340:AH345"/>
    <mergeCell ref="AI340:AI345"/>
    <mergeCell ref="AJ340:AJ345"/>
    <mergeCell ref="O340:O345"/>
    <mergeCell ref="AA340:AA345"/>
    <mergeCell ref="AB340:AB345"/>
    <mergeCell ref="AC340:AC345"/>
    <mergeCell ref="AD340:AD345"/>
    <mergeCell ref="J340:J345"/>
    <mergeCell ref="K340:K345"/>
    <mergeCell ref="L340:L345"/>
    <mergeCell ref="M340:M345"/>
    <mergeCell ref="N340:N345"/>
    <mergeCell ref="O352:O357"/>
    <mergeCell ref="AA352:AA357"/>
    <mergeCell ref="AB352:AB357"/>
    <mergeCell ref="AC352:AC357"/>
    <mergeCell ref="AD352:AD357"/>
    <mergeCell ref="J352:J357"/>
    <mergeCell ref="K352:K357"/>
    <mergeCell ref="L352:L357"/>
    <mergeCell ref="M352:M357"/>
    <mergeCell ref="N352:N357"/>
    <mergeCell ref="B352:B357"/>
    <mergeCell ref="C352:D357"/>
    <mergeCell ref="E352:E357"/>
    <mergeCell ref="F352:H357"/>
    <mergeCell ref="I352:I357"/>
    <mergeCell ref="BJ346:BJ351"/>
    <mergeCell ref="BK346:BK351"/>
    <mergeCell ref="BL346:BL351"/>
    <mergeCell ref="BM346:BM351"/>
    <mergeCell ref="BN346:BN351"/>
    <mergeCell ref="BE346:BE351"/>
    <mergeCell ref="BF346:BF351"/>
    <mergeCell ref="BG346:BG351"/>
    <mergeCell ref="BH346:BH351"/>
    <mergeCell ref="BI346:BI351"/>
    <mergeCell ref="AZ346:AZ351"/>
    <mergeCell ref="BA346:BA351"/>
    <mergeCell ref="BB346:BB351"/>
    <mergeCell ref="BC346:BC351"/>
    <mergeCell ref="BD346:BD351"/>
    <mergeCell ref="AU346:AU351"/>
    <mergeCell ref="AV346:AV351"/>
    <mergeCell ref="AW346:AW351"/>
    <mergeCell ref="AX346:AX351"/>
    <mergeCell ref="AY346:AY351"/>
    <mergeCell ref="AP346:AP351"/>
    <mergeCell ref="AQ346:AQ351"/>
    <mergeCell ref="AR346:AR351"/>
    <mergeCell ref="AS346:AS351"/>
    <mergeCell ref="AT346:AT351"/>
    <mergeCell ref="AK346:AK351"/>
    <mergeCell ref="AL346:AL351"/>
    <mergeCell ref="AM346:AM351"/>
    <mergeCell ref="AN346:AN351"/>
    <mergeCell ref="AO346:AO351"/>
    <mergeCell ref="AE346:AF351"/>
    <mergeCell ref="AG346:AG351"/>
    <mergeCell ref="AH346:AH351"/>
    <mergeCell ref="AI346:AI351"/>
    <mergeCell ref="AJ346:AJ351"/>
    <mergeCell ref="O346:O351"/>
    <mergeCell ref="AA346:AA351"/>
    <mergeCell ref="AB346:AB351"/>
    <mergeCell ref="AC346:AC351"/>
    <mergeCell ref="AD346:AD351"/>
    <mergeCell ref="J346:J351"/>
    <mergeCell ref="K346:K351"/>
    <mergeCell ref="L346:L351"/>
    <mergeCell ref="M346:M351"/>
    <mergeCell ref="N346:N351"/>
    <mergeCell ref="B346:B351"/>
    <mergeCell ref="C346:D351"/>
    <mergeCell ref="E346:E351"/>
    <mergeCell ref="F346:H351"/>
    <mergeCell ref="BJ352:BJ357"/>
    <mergeCell ref="BK352:BK357"/>
    <mergeCell ref="BL352:BL357"/>
    <mergeCell ref="BM352:BM357"/>
    <mergeCell ref="BN352:BN357"/>
    <mergeCell ref="BE352:BE357"/>
    <mergeCell ref="BF352:BF357"/>
    <mergeCell ref="BG352:BG357"/>
    <mergeCell ref="BH352:BH357"/>
    <mergeCell ref="BI352:BI357"/>
    <mergeCell ref="AZ352:AZ357"/>
    <mergeCell ref="BA352:BA357"/>
    <mergeCell ref="BB352:BB357"/>
    <mergeCell ref="BC352:BC357"/>
    <mergeCell ref="BD352:BD357"/>
    <mergeCell ref="AU352:AU357"/>
    <mergeCell ref="AV352:AV357"/>
    <mergeCell ref="AW352:AW357"/>
    <mergeCell ref="AX352:AX357"/>
    <mergeCell ref="AY352:AY357"/>
    <mergeCell ref="AP352:AP357"/>
    <mergeCell ref="AQ352:AQ357"/>
    <mergeCell ref="AR352:AR357"/>
    <mergeCell ref="AS352:AS357"/>
    <mergeCell ref="AT352:AT357"/>
    <mergeCell ref="AK352:AK357"/>
    <mergeCell ref="AL352:AL357"/>
    <mergeCell ref="AM352:AM357"/>
    <mergeCell ref="AN352:AN357"/>
    <mergeCell ref="AO352:AO357"/>
    <mergeCell ref="AE352:AF357"/>
    <mergeCell ref="AG352:AG357"/>
    <mergeCell ref="AH352:AH357"/>
    <mergeCell ref="AI352:AI357"/>
    <mergeCell ref="AJ352:AJ357"/>
    <mergeCell ref="B364:B369"/>
    <mergeCell ref="C364:D369"/>
    <mergeCell ref="E364:E369"/>
    <mergeCell ref="F364:H369"/>
    <mergeCell ref="I364:I369"/>
    <mergeCell ref="BJ358:BJ363"/>
    <mergeCell ref="BK358:BK363"/>
    <mergeCell ref="BL358:BL363"/>
    <mergeCell ref="BM358:BM363"/>
    <mergeCell ref="BN358:BN363"/>
    <mergeCell ref="BE358:BE363"/>
    <mergeCell ref="BF358:BF363"/>
    <mergeCell ref="BG358:BG363"/>
    <mergeCell ref="BH358:BH363"/>
    <mergeCell ref="BI358:BI363"/>
    <mergeCell ref="AZ358:AZ363"/>
    <mergeCell ref="BA358:BA363"/>
    <mergeCell ref="BB358:BB363"/>
    <mergeCell ref="BC358:BC363"/>
    <mergeCell ref="BD358:BD363"/>
    <mergeCell ref="AU358:AU363"/>
    <mergeCell ref="AV358:AV363"/>
    <mergeCell ref="AW358:AW363"/>
    <mergeCell ref="AX358:AX363"/>
    <mergeCell ref="AY358:AY363"/>
    <mergeCell ref="AP358:AP363"/>
    <mergeCell ref="AQ358:AQ363"/>
    <mergeCell ref="AR358:AR363"/>
    <mergeCell ref="AS358:AS363"/>
    <mergeCell ref="AT358:AT363"/>
    <mergeCell ref="AK358:AK363"/>
    <mergeCell ref="AL358:AL363"/>
    <mergeCell ref="AM358:AM363"/>
    <mergeCell ref="AN358:AN363"/>
    <mergeCell ref="AO358:AO363"/>
    <mergeCell ref="AE358:AF363"/>
    <mergeCell ref="AG358:AG363"/>
    <mergeCell ref="AH358:AH363"/>
    <mergeCell ref="AI358:AI363"/>
    <mergeCell ref="AJ358:AJ363"/>
    <mergeCell ref="O358:O363"/>
    <mergeCell ref="AA358:AA363"/>
    <mergeCell ref="AB358:AB363"/>
    <mergeCell ref="AC358:AC363"/>
    <mergeCell ref="AD358:AD363"/>
    <mergeCell ref="J358:J363"/>
    <mergeCell ref="K358:K363"/>
    <mergeCell ref="L358:L363"/>
    <mergeCell ref="M358:M363"/>
    <mergeCell ref="N358:N363"/>
    <mergeCell ref="B358:B363"/>
    <mergeCell ref="C358:D363"/>
    <mergeCell ref="E358:E363"/>
    <mergeCell ref="F358:H363"/>
    <mergeCell ref="I358:I363"/>
    <mergeCell ref="I370:I375"/>
    <mergeCell ref="BJ364:BJ369"/>
    <mergeCell ref="BK364:BK369"/>
    <mergeCell ref="BL364:BL369"/>
    <mergeCell ref="BM364:BM369"/>
    <mergeCell ref="BN364:BN369"/>
    <mergeCell ref="BE364:BE369"/>
    <mergeCell ref="BF364:BF369"/>
    <mergeCell ref="BG364:BG369"/>
    <mergeCell ref="BH364:BH369"/>
    <mergeCell ref="BI364:BI369"/>
    <mergeCell ref="AZ364:AZ369"/>
    <mergeCell ref="BA364:BA369"/>
    <mergeCell ref="BB364:BB369"/>
    <mergeCell ref="BC364:BC369"/>
    <mergeCell ref="BD364:BD369"/>
    <mergeCell ref="AU364:AU369"/>
    <mergeCell ref="AV364:AV369"/>
    <mergeCell ref="AW364:AW369"/>
    <mergeCell ref="AX364:AX369"/>
    <mergeCell ref="AY364:AY369"/>
    <mergeCell ref="AP364:AP369"/>
    <mergeCell ref="AQ364:AQ369"/>
    <mergeCell ref="AR364:AR369"/>
    <mergeCell ref="AS364:AS369"/>
    <mergeCell ref="AT364:AT369"/>
    <mergeCell ref="AK364:AK369"/>
    <mergeCell ref="AL364:AL369"/>
    <mergeCell ref="AM364:AM369"/>
    <mergeCell ref="AN364:AN369"/>
    <mergeCell ref="AO364:AO369"/>
    <mergeCell ref="AE364:AF369"/>
    <mergeCell ref="AG364:AG369"/>
    <mergeCell ref="AH364:AH369"/>
    <mergeCell ref="AI364:AI369"/>
    <mergeCell ref="AJ364:AJ369"/>
    <mergeCell ref="O364:O369"/>
    <mergeCell ref="AA364:AA369"/>
    <mergeCell ref="AB364:AB369"/>
    <mergeCell ref="AC364:AC369"/>
    <mergeCell ref="AD364:AD369"/>
    <mergeCell ref="J364:J369"/>
    <mergeCell ref="K364:K369"/>
    <mergeCell ref="L364:L369"/>
    <mergeCell ref="M364:M369"/>
    <mergeCell ref="N364:N369"/>
    <mergeCell ref="O376:O381"/>
    <mergeCell ref="AA376:AA381"/>
    <mergeCell ref="AB376:AB381"/>
    <mergeCell ref="AC376:AC381"/>
    <mergeCell ref="AD376:AD381"/>
    <mergeCell ref="J376:J381"/>
    <mergeCell ref="K376:K381"/>
    <mergeCell ref="L376:L381"/>
    <mergeCell ref="M376:M381"/>
    <mergeCell ref="N376:N381"/>
    <mergeCell ref="B376:B381"/>
    <mergeCell ref="C376:D381"/>
    <mergeCell ref="E376:E381"/>
    <mergeCell ref="F376:H381"/>
    <mergeCell ref="I376:I381"/>
    <mergeCell ref="BJ370:BJ375"/>
    <mergeCell ref="BK370:BK375"/>
    <mergeCell ref="BL370:BL375"/>
    <mergeCell ref="BM370:BM375"/>
    <mergeCell ref="BN370:BN375"/>
    <mergeCell ref="BE370:BE375"/>
    <mergeCell ref="BF370:BF375"/>
    <mergeCell ref="BG370:BG375"/>
    <mergeCell ref="BH370:BH375"/>
    <mergeCell ref="BI370:BI375"/>
    <mergeCell ref="AZ370:AZ375"/>
    <mergeCell ref="BA370:BA375"/>
    <mergeCell ref="BB370:BB375"/>
    <mergeCell ref="BC370:BC375"/>
    <mergeCell ref="BD370:BD375"/>
    <mergeCell ref="AU370:AU375"/>
    <mergeCell ref="AV370:AV375"/>
    <mergeCell ref="AW370:AW375"/>
    <mergeCell ref="AX370:AX375"/>
    <mergeCell ref="AY370:AY375"/>
    <mergeCell ref="AP370:AP375"/>
    <mergeCell ref="AQ370:AQ375"/>
    <mergeCell ref="AR370:AR375"/>
    <mergeCell ref="AS370:AS375"/>
    <mergeCell ref="AT370:AT375"/>
    <mergeCell ref="AK370:AK375"/>
    <mergeCell ref="AL370:AL375"/>
    <mergeCell ref="AM370:AM375"/>
    <mergeCell ref="AN370:AN375"/>
    <mergeCell ref="AO370:AO375"/>
    <mergeCell ref="AE370:AF375"/>
    <mergeCell ref="AG370:AG375"/>
    <mergeCell ref="AH370:AH375"/>
    <mergeCell ref="AI370:AI375"/>
    <mergeCell ref="AJ370:AJ375"/>
    <mergeCell ref="O370:O375"/>
    <mergeCell ref="AA370:AA375"/>
    <mergeCell ref="AB370:AB375"/>
    <mergeCell ref="AC370:AC375"/>
    <mergeCell ref="AD370:AD375"/>
    <mergeCell ref="J370:J375"/>
    <mergeCell ref="K370:K375"/>
    <mergeCell ref="L370:L375"/>
    <mergeCell ref="M370:M375"/>
    <mergeCell ref="N370:N375"/>
    <mergeCell ref="B370:B375"/>
    <mergeCell ref="C370:D375"/>
    <mergeCell ref="E370:E375"/>
    <mergeCell ref="F370:H375"/>
    <mergeCell ref="BJ376:BJ381"/>
    <mergeCell ref="BK376:BK381"/>
    <mergeCell ref="BL376:BL381"/>
    <mergeCell ref="BM376:BM381"/>
    <mergeCell ref="BN376:BN381"/>
    <mergeCell ref="BE376:BE381"/>
    <mergeCell ref="BF376:BF381"/>
    <mergeCell ref="BG376:BG381"/>
    <mergeCell ref="BH376:BH381"/>
    <mergeCell ref="BI376:BI381"/>
    <mergeCell ref="AZ376:AZ381"/>
    <mergeCell ref="BA376:BA381"/>
    <mergeCell ref="BB376:BB381"/>
    <mergeCell ref="BC376:BC381"/>
    <mergeCell ref="BD376:BD381"/>
    <mergeCell ref="AU376:AU381"/>
    <mergeCell ref="AV376:AV381"/>
    <mergeCell ref="AW376:AW381"/>
    <mergeCell ref="AX376:AX381"/>
    <mergeCell ref="AY376:AY381"/>
    <mergeCell ref="AP376:AP381"/>
    <mergeCell ref="AQ376:AQ381"/>
    <mergeCell ref="AR376:AR381"/>
    <mergeCell ref="AS376:AS381"/>
    <mergeCell ref="AT376:AT381"/>
    <mergeCell ref="AK376:AK381"/>
    <mergeCell ref="AL376:AL381"/>
    <mergeCell ref="AM376:AM381"/>
    <mergeCell ref="AN376:AN381"/>
    <mergeCell ref="AO376:AO381"/>
    <mergeCell ref="AE376:AF381"/>
    <mergeCell ref="AG376:AG381"/>
    <mergeCell ref="AH376:AH381"/>
    <mergeCell ref="AI376:AI381"/>
    <mergeCell ref="AJ376:AJ381"/>
    <mergeCell ref="B388:B393"/>
    <mergeCell ref="C388:D393"/>
    <mergeCell ref="E388:E393"/>
    <mergeCell ref="F388:H393"/>
    <mergeCell ref="I388:I393"/>
    <mergeCell ref="BJ382:BJ387"/>
    <mergeCell ref="BK382:BK387"/>
    <mergeCell ref="BL382:BL387"/>
    <mergeCell ref="BM382:BM387"/>
    <mergeCell ref="BN382:BN387"/>
    <mergeCell ref="BE382:BE387"/>
    <mergeCell ref="BF382:BF387"/>
    <mergeCell ref="BG382:BG387"/>
    <mergeCell ref="BH382:BH387"/>
    <mergeCell ref="BI382:BI387"/>
    <mergeCell ref="AZ382:AZ387"/>
    <mergeCell ref="BA382:BA387"/>
    <mergeCell ref="BB382:BB387"/>
    <mergeCell ref="BC382:BC387"/>
    <mergeCell ref="BD382:BD387"/>
    <mergeCell ref="AU382:AU387"/>
    <mergeCell ref="AV382:AV387"/>
    <mergeCell ref="AW382:AW387"/>
    <mergeCell ref="AX382:AX387"/>
    <mergeCell ref="AY382:AY387"/>
    <mergeCell ref="AP382:AP387"/>
    <mergeCell ref="AQ382:AQ387"/>
    <mergeCell ref="AR382:AR387"/>
    <mergeCell ref="AS382:AS387"/>
    <mergeCell ref="AT382:AT387"/>
    <mergeCell ref="AK382:AK387"/>
    <mergeCell ref="AL382:AL387"/>
    <mergeCell ref="AM382:AM387"/>
    <mergeCell ref="AN382:AN387"/>
    <mergeCell ref="AO382:AO387"/>
    <mergeCell ref="AE382:AF387"/>
    <mergeCell ref="AG382:AG387"/>
    <mergeCell ref="AH382:AH387"/>
    <mergeCell ref="AI382:AI387"/>
    <mergeCell ref="AJ382:AJ387"/>
    <mergeCell ref="O382:O387"/>
    <mergeCell ref="AA382:AA387"/>
    <mergeCell ref="AB382:AB387"/>
    <mergeCell ref="AC382:AC387"/>
    <mergeCell ref="AD382:AD387"/>
    <mergeCell ref="J382:J387"/>
    <mergeCell ref="K382:K387"/>
    <mergeCell ref="L382:L387"/>
    <mergeCell ref="M382:M387"/>
    <mergeCell ref="N382:N387"/>
    <mergeCell ref="B382:B387"/>
    <mergeCell ref="C382:D387"/>
    <mergeCell ref="E382:E387"/>
    <mergeCell ref="F382:H387"/>
    <mergeCell ref="I382:I387"/>
    <mergeCell ref="I394:I399"/>
    <mergeCell ref="BJ388:BJ393"/>
    <mergeCell ref="BK388:BK393"/>
    <mergeCell ref="BL388:BL393"/>
    <mergeCell ref="BM388:BM393"/>
    <mergeCell ref="BN388:BN393"/>
    <mergeCell ref="BE388:BE393"/>
    <mergeCell ref="BF388:BF393"/>
    <mergeCell ref="BG388:BG393"/>
    <mergeCell ref="BH388:BH393"/>
    <mergeCell ref="BI388:BI393"/>
    <mergeCell ref="AZ388:AZ393"/>
    <mergeCell ref="BA388:BA393"/>
    <mergeCell ref="BB388:BB393"/>
    <mergeCell ref="BC388:BC393"/>
    <mergeCell ref="BD388:BD393"/>
    <mergeCell ref="AU388:AU393"/>
    <mergeCell ref="AV388:AV393"/>
    <mergeCell ref="AW388:AW393"/>
    <mergeCell ref="AX388:AX393"/>
    <mergeCell ref="AY388:AY393"/>
    <mergeCell ref="AP388:AP393"/>
    <mergeCell ref="AQ388:AQ393"/>
    <mergeCell ref="AR388:AR393"/>
    <mergeCell ref="AS388:AS393"/>
    <mergeCell ref="AT388:AT393"/>
    <mergeCell ref="AK388:AK393"/>
    <mergeCell ref="AL388:AL393"/>
    <mergeCell ref="AM388:AM393"/>
    <mergeCell ref="AN388:AN393"/>
    <mergeCell ref="AO388:AO393"/>
    <mergeCell ref="AE388:AF393"/>
    <mergeCell ref="AG388:AG393"/>
    <mergeCell ref="AH388:AH393"/>
    <mergeCell ref="AI388:AI393"/>
    <mergeCell ref="AJ388:AJ393"/>
    <mergeCell ref="O388:O393"/>
    <mergeCell ref="AA388:AA393"/>
    <mergeCell ref="AB388:AB393"/>
    <mergeCell ref="AC388:AC393"/>
    <mergeCell ref="AD388:AD393"/>
    <mergeCell ref="J388:J393"/>
    <mergeCell ref="K388:K393"/>
    <mergeCell ref="L388:L393"/>
    <mergeCell ref="M388:M393"/>
    <mergeCell ref="N388:N393"/>
    <mergeCell ref="O400:O405"/>
    <mergeCell ref="AA400:AA405"/>
    <mergeCell ref="AB400:AB405"/>
    <mergeCell ref="AC400:AC405"/>
    <mergeCell ref="AD400:AD405"/>
    <mergeCell ref="J400:J405"/>
    <mergeCell ref="K400:K405"/>
    <mergeCell ref="L400:L405"/>
    <mergeCell ref="M400:M405"/>
    <mergeCell ref="N400:N405"/>
    <mergeCell ref="B400:B405"/>
    <mergeCell ref="C400:D405"/>
    <mergeCell ref="E400:E405"/>
    <mergeCell ref="F400:H405"/>
    <mergeCell ref="I400:I405"/>
    <mergeCell ref="BJ394:BJ399"/>
    <mergeCell ref="BK394:BK399"/>
    <mergeCell ref="BL394:BL399"/>
    <mergeCell ref="BM394:BM399"/>
    <mergeCell ref="BN394:BN399"/>
    <mergeCell ref="BE394:BE399"/>
    <mergeCell ref="BF394:BF399"/>
    <mergeCell ref="BG394:BG399"/>
    <mergeCell ref="BH394:BH399"/>
    <mergeCell ref="BI394:BI399"/>
    <mergeCell ref="AZ394:AZ399"/>
    <mergeCell ref="BA394:BA399"/>
    <mergeCell ref="BB394:BB399"/>
    <mergeCell ref="BC394:BC399"/>
    <mergeCell ref="BD394:BD399"/>
    <mergeCell ref="AU394:AU399"/>
    <mergeCell ref="AV394:AV399"/>
    <mergeCell ref="AW394:AW399"/>
    <mergeCell ref="AX394:AX399"/>
    <mergeCell ref="AY394:AY399"/>
    <mergeCell ref="AP394:AP399"/>
    <mergeCell ref="AQ394:AQ399"/>
    <mergeCell ref="AR394:AR399"/>
    <mergeCell ref="AS394:AS399"/>
    <mergeCell ref="AT394:AT399"/>
    <mergeCell ref="AK394:AK399"/>
    <mergeCell ref="AL394:AL399"/>
    <mergeCell ref="AM394:AM399"/>
    <mergeCell ref="AN394:AN399"/>
    <mergeCell ref="AO394:AO399"/>
    <mergeCell ref="AE394:AF399"/>
    <mergeCell ref="AG394:AG399"/>
    <mergeCell ref="AH394:AH399"/>
    <mergeCell ref="AI394:AI399"/>
    <mergeCell ref="AJ394:AJ399"/>
    <mergeCell ref="O394:O399"/>
    <mergeCell ref="AA394:AA399"/>
    <mergeCell ref="AB394:AB399"/>
    <mergeCell ref="AC394:AC399"/>
    <mergeCell ref="AD394:AD399"/>
    <mergeCell ref="J394:J399"/>
    <mergeCell ref="K394:K399"/>
    <mergeCell ref="L394:L399"/>
    <mergeCell ref="M394:M399"/>
    <mergeCell ref="N394:N399"/>
    <mergeCell ref="B394:B399"/>
    <mergeCell ref="C394:D399"/>
    <mergeCell ref="E394:E399"/>
    <mergeCell ref="F394:H399"/>
    <mergeCell ref="BJ400:BJ405"/>
    <mergeCell ref="BK400:BK405"/>
    <mergeCell ref="BL400:BL405"/>
    <mergeCell ref="BM400:BM405"/>
    <mergeCell ref="BN400:BN405"/>
    <mergeCell ref="BE400:BE405"/>
    <mergeCell ref="BF400:BF405"/>
    <mergeCell ref="BG400:BG405"/>
    <mergeCell ref="BH400:BH405"/>
    <mergeCell ref="BI400:BI405"/>
    <mergeCell ref="AZ400:AZ405"/>
    <mergeCell ref="BA400:BA405"/>
    <mergeCell ref="BB400:BB405"/>
    <mergeCell ref="BC400:BC405"/>
    <mergeCell ref="BD400:BD405"/>
    <mergeCell ref="AU400:AU405"/>
    <mergeCell ref="AV400:AV405"/>
    <mergeCell ref="AW400:AW405"/>
    <mergeCell ref="AX400:AX405"/>
    <mergeCell ref="AY400:AY405"/>
    <mergeCell ref="AP400:AP405"/>
    <mergeCell ref="AQ400:AQ405"/>
    <mergeCell ref="AR400:AR405"/>
    <mergeCell ref="AS400:AS405"/>
    <mergeCell ref="AT400:AT405"/>
    <mergeCell ref="AK400:AK405"/>
    <mergeCell ref="AL400:AL405"/>
    <mergeCell ref="AM400:AM405"/>
    <mergeCell ref="AN400:AN405"/>
    <mergeCell ref="AO400:AO405"/>
    <mergeCell ref="AE400:AF405"/>
    <mergeCell ref="AG400:AG405"/>
    <mergeCell ref="AH400:AH405"/>
    <mergeCell ref="AI400:AI405"/>
    <mergeCell ref="AJ400:AJ405"/>
    <mergeCell ref="L412:L417"/>
    <mergeCell ref="M412:M417"/>
    <mergeCell ref="N412:N417"/>
    <mergeCell ref="B412:B417"/>
    <mergeCell ref="C412:D417"/>
    <mergeCell ref="E412:E417"/>
    <mergeCell ref="F412:H417"/>
    <mergeCell ref="I412:I417"/>
    <mergeCell ref="BJ406:BJ411"/>
    <mergeCell ref="BK406:BK411"/>
    <mergeCell ref="BL406:BL411"/>
    <mergeCell ref="BM406:BM411"/>
    <mergeCell ref="BN406:BN411"/>
    <mergeCell ref="BE406:BE411"/>
    <mergeCell ref="BF406:BF411"/>
    <mergeCell ref="BG406:BG411"/>
    <mergeCell ref="BH406:BH411"/>
    <mergeCell ref="BI406:BI411"/>
    <mergeCell ref="AZ406:AZ411"/>
    <mergeCell ref="BA406:BA411"/>
    <mergeCell ref="BB406:BB411"/>
    <mergeCell ref="BC406:BC411"/>
    <mergeCell ref="BD406:BD411"/>
    <mergeCell ref="AU406:AU411"/>
    <mergeCell ref="AV406:AV411"/>
    <mergeCell ref="AW406:AW411"/>
    <mergeCell ref="AX406:AX411"/>
    <mergeCell ref="AY406:AY411"/>
    <mergeCell ref="AP406:AP411"/>
    <mergeCell ref="AQ406:AQ411"/>
    <mergeCell ref="AR406:AR411"/>
    <mergeCell ref="AS406:AS411"/>
    <mergeCell ref="AT406:AT411"/>
    <mergeCell ref="AK406:AK411"/>
    <mergeCell ref="AL406:AL411"/>
    <mergeCell ref="AM406:AM411"/>
    <mergeCell ref="AN406:AN411"/>
    <mergeCell ref="AO406:AO411"/>
    <mergeCell ref="AE406:AF411"/>
    <mergeCell ref="AG406:AG411"/>
    <mergeCell ref="AH406:AH411"/>
    <mergeCell ref="AI406:AI411"/>
    <mergeCell ref="AJ406:AJ411"/>
    <mergeCell ref="O406:O411"/>
    <mergeCell ref="AA406:AA411"/>
    <mergeCell ref="AB406:AB411"/>
    <mergeCell ref="AC406:AC411"/>
    <mergeCell ref="AD406:AD411"/>
    <mergeCell ref="J406:J411"/>
    <mergeCell ref="K406:K411"/>
    <mergeCell ref="L406:L411"/>
    <mergeCell ref="M406:M411"/>
    <mergeCell ref="N406:N411"/>
    <mergeCell ref="B406:B411"/>
    <mergeCell ref="C406:D411"/>
    <mergeCell ref="E406:E411"/>
    <mergeCell ref="F406:H411"/>
    <mergeCell ref="I406:I411"/>
    <mergeCell ref="B422:H422"/>
    <mergeCell ref="AE422:AH422"/>
    <mergeCell ref="B423:B428"/>
    <mergeCell ref="C423:D428"/>
    <mergeCell ref="E423:E428"/>
    <mergeCell ref="F423:H428"/>
    <mergeCell ref="I423:I428"/>
    <mergeCell ref="J423:J428"/>
    <mergeCell ref="K423:K428"/>
    <mergeCell ref="L423:L428"/>
    <mergeCell ref="M423:M428"/>
    <mergeCell ref="N423:N428"/>
    <mergeCell ref="O423:O428"/>
    <mergeCell ref="AA423:AA428"/>
    <mergeCell ref="AB423:AB428"/>
    <mergeCell ref="AC423:AC428"/>
    <mergeCell ref="B418:D418"/>
    <mergeCell ref="F418:Z418"/>
    <mergeCell ref="AE418:AF418"/>
    <mergeCell ref="B419:D419"/>
    <mergeCell ref="F419:Z419"/>
    <mergeCell ref="AE419:AF419"/>
    <mergeCell ref="BJ412:BJ417"/>
    <mergeCell ref="BK412:BK417"/>
    <mergeCell ref="BL412:BL417"/>
    <mergeCell ref="BM412:BM417"/>
    <mergeCell ref="BN412:BN417"/>
    <mergeCell ref="BE412:BE417"/>
    <mergeCell ref="BF412:BF417"/>
    <mergeCell ref="BG412:BG417"/>
    <mergeCell ref="BH412:BH417"/>
    <mergeCell ref="BI412:BI417"/>
    <mergeCell ref="AZ412:AZ417"/>
    <mergeCell ref="BA412:BA417"/>
    <mergeCell ref="BB412:BB417"/>
    <mergeCell ref="BC412:BC417"/>
    <mergeCell ref="BD412:BD417"/>
    <mergeCell ref="AU412:AU417"/>
    <mergeCell ref="AV412:AV417"/>
    <mergeCell ref="AW412:AW417"/>
    <mergeCell ref="AX412:AX417"/>
    <mergeCell ref="AY412:AY417"/>
    <mergeCell ref="AP412:AP417"/>
    <mergeCell ref="AQ412:AQ417"/>
    <mergeCell ref="AR412:AR417"/>
    <mergeCell ref="AS412:AS417"/>
    <mergeCell ref="AT412:AT417"/>
    <mergeCell ref="AK412:AK417"/>
    <mergeCell ref="AL412:AL417"/>
    <mergeCell ref="AM412:AM417"/>
    <mergeCell ref="AN412:AN417"/>
    <mergeCell ref="AO412:AO417"/>
    <mergeCell ref="AE412:AF417"/>
    <mergeCell ref="AG412:AG417"/>
    <mergeCell ref="AH412:AH417"/>
    <mergeCell ref="AI412:AI417"/>
    <mergeCell ref="AJ412:AJ417"/>
    <mergeCell ref="O412:O417"/>
    <mergeCell ref="AA412:AA417"/>
    <mergeCell ref="AB412:AB417"/>
    <mergeCell ref="AC412:AC417"/>
    <mergeCell ref="AD412:AD417"/>
    <mergeCell ref="J412:J417"/>
    <mergeCell ref="K412:K417"/>
    <mergeCell ref="BN423:BN428"/>
    <mergeCell ref="B429:B434"/>
    <mergeCell ref="C429:D434"/>
    <mergeCell ref="E429:E434"/>
    <mergeCell ref="F429:H434"/>
    <mergeCell ref="I429:I434"/>
    <mergeCell ref="J429:J434"/>
    <mergeCell ref="K429:K434"/>
    <mergeCell ref="L429:L434"/>
    <mergeCell ref="M429:M434"/>
    <mergeCell ref="N429:N434"/>
    <mergeCell ref="O429:O434"/>
    <mergeCell ref="AA429:AA434"/>
    <mergeCell ref="AB429:AB434"/>
    <mergeCell ref="AC429:AC434"/>
    <mergeCell ref="AD429:AD434"/>
    <mergeCell ref="BI423:BI428"/>
    <mergeCell ref="BJ423:BJ428"/>
    <mergeCell ref="BK423:BK428"/>
    <mergeCell ref="BL423:BL428"/>
    <mergeCell ref="BM423:BM428"/>
    <mergeCell ref="BD423:BD428"/>
    <mergeCell ref="BE423:BE428"/>
    <mergeCell ref="BF423:BF428"/>
    <mergeCell ref="BG423:BG428"/>
    <mergeCell ref="BH423:BH428"/>
    <mergeCell ref="AY423:AY428"/>
    <mergeCell ref="AZ423:AZ428"/>
    <mergeCell ref="BA423:BA428"/>
    <mergeCell ref="BB423:BB428"/>
    <mergeCell ref="BC423:BC428"/>
    <mergeCell ref="AT423:AT428"/>
    <mergeCell ref="AU423:AU428"/>
    <mergeCell ref="AV423:AV428"/>
    <mergeCell ref="AW423:AW428"/>
    <mergeCell ref="AX423:AX428"/>
    <mergeCell ref="AO423:AO428"/>
    <mergeCell ref="AP423:AP428"/>
    <mergeCell ref="AQ423:AQ428"/>
    <mergeCell ref="AR423:AR428"/>
    <mergeCell ref="AS423:AS428"/>
    <mergeCell ref="AJ423:AJ428"/>
    <mergeCell ref="AK423:AK428"/>
    <mergeCell ref="AL423:AL428"/>
    <mergeCell ref="AM423:AM428"/>
    <mergeCell ref="AN423:AN428"/>
    <mergeCell ref="AD423:AD428"/>
    <mergeCell ref="AE423:AF428"/>
    <mergeCell ref="AG423:AG428"/>
    <mergeCell ref="AH423:AH428"/>
    <mergeCell ref="AI423:AI428"/>
    <mergeCell ref="B435:B440"/>
    <mergeCell ref="C435:D440"/>
    <mergeCell ref="E435:E440"/>
    <mergeCell ref="F435:H440"/>
    <mergeCell ref="I435:I440"/>
    <mergeCell ref="BJ429:BJ434"/>
    <mergeCell ref="BK429:BK434"/>
    <mergeCell ref="BL429:BL434"/>
    <mergeCell ref="BM429:BM434"/>
    <mergeCell ref="BN429:BN434"/>
    <mergeCell ref="BE429:BE434"/>
    <mergeCell ref="BF429:BF434"/>
    <mergeCell ref="BG429:BG434"/>
    <mergeCell ref="BH429:BH434"/>
    <mergeCell ref="BI429:BI434"/>
    <mergeCell ref="AZ429:AZ434"/>
    <mergeCell ref="BA429:BA434"/>
    <mergeCell ref="BB429:BB434"/>
    <mergeCell ref="BC429:BC434"/>
    <mergeCell ref="BD429:BD434"/>
    <mergeCell ref="AU429:AU434"/>
    <mergeCell ref="AV429:AV434"/>
    <mergeCell ref="AW429:AW434"/>
    <mergeCell ref="AX429:AX434"/>
    <mergeCell ref="AY429:AY434"/>
    <mergeCell ref="AP429:AP434"/>
    <mergeCell ref="AQ429:AQ434"/>
    <mergeCell ref="AR429:AR434"/>
    <mergeCell ref="AS429:AS434"/>
    <mergeCell ref="AT429:AT434"/>
    <mergeCell ref="AK429:AK434"/>
    <mergeCell ref="AL429:AL434"/>
    <mergeCell ref="AM429:AM434"/>
    <mergeCell ref="AN429:AN434"/>
    <mergeCell ref="AO429:AO434"/>
    <mergeCell ref="AE429:AF434"/>
    <mergeCell ref="AG429:AG434"/>
    <mergeCell ref="AH429:AH434"/>
    <mergeCell ref="AI429:AI434"/>
    <mergeCell ref="AJ429:AJ434"/>
    <mergeCell ref="I441:I446"/>
    <mergeCell ref="BJ435:BJ440"/>
    <mergeCell ref="BK435:BK440"/>
    <mergeCell ref="BL435:BL440"/>
    <mergeCell ref="BM435:BM440"/>
    <mergeCell ref="BN435:BN440"/>
    <mergeCell ref="BE435:BE440"/>
    <mergeCell ref="BF435:BF440"/>
    <mergeCell ref="BG435:BG440"/>
    <mergeCell ref="BH435:BH440"/>
    <mergeCell ref="BI435:BI440"/>
    <mergeCell ref="AZ435:AZ440"/>
    <mergeCell ref="BA435:BA440"/>
    <mergeCell ref="BB435:BB440"/>
    <mergeCell ref="BC435:BC440"/>
    <mergeCell ref="BD435:BD440"/>
    <mergeCell ref="AU435:AU440"/>
    <mergeCell ref="AV435:AV440"/>
    <mergeCell ref="AW435:AW440"/>
    <mergeCell ref="AX435:AX440"/>
    <mergeCell ref="AY435:AY440"/>
    <mergeCell ref="AP435:AP440"/>
    <mergeCell ref="AQ435:AQ440"/>
    <mergeCell ref="AR435:AR440"/>
    <mergeCell ref="AS435:AS440"/>
    <mergeCell ref="AT435:AT440"/>
    <mergeCell ref="AK435:AK440"/>
    <mergeCell ref="AL435:AL440"/>
    <mergeCell ref="AM435:AM440"/>
    <mergeCell ref="AN435:AN440"/>
    <mergeCell ref="AO435:AO440"/>
    <mergeCell ref="AE435:AF440"/>
    <mergeCell ref="AG435:AG440"/>
    <mergeCell ref="AH435:AH440"/>
    <mergeCell ref="AI435:AI440"/>
    <mergeCell ref="AJ435:AJ440"/>
    <mergeCell ref="O435:O440"/>
    <mergeCell ref="AA435:AA440"/>
    <mergeCell ref="AB435:AB440"/>
    <mergeCell ref="AC435:AC440"/>
    <mergeCell ref="AD435:AD440"/>
    <mergeCell ref="J435:J440"/>
    <mergeCell ref="K435:K440"/>
    <mergeCell ref="L435:L440"/>
    <mergeCell ref="M435:M440"/>
    <mergeCell ref="N435:N440"/>
    <mergeCell ref="O447:O452"/>
    <mergeCell ref="AA447:AA452"/>
    <mergeCell ref="AB447:AB452"/>
    <mergeCell ref="AC447:AC452"/>
    <mergeCell ref="AD447:AD452"/>
    <mergeCell ref="J447:J452"/>
    <mergeCell ref="K447:K452"/>
    <mergeCell ref="L447:L452"/>
    <mergeCell ref="M447:M452"/>
    <mergeCell ref="N447:N452"/>
    <mergeCell ref="B447:B452"/>
    <mergeCell ref="C447:D452"/>
    <mergeCell ref="E447:E452"/>
    <mergeCell ref="F447:H452"/>
    <mergeCell ref="I447:I452"/>
    <mergeCell ref="BJ441:BJ446"/>
    <mergeCell ref="BK441:BK446"/>
    <mergeCell ref="BL441:BL446"/>
    <mergeCell ref="BM441:BM446"/>
    <mergeCell ref="BN441:BN446"/>
    <mergeCell ref="BE441:BE446"/>
    <mergeCell ref="BF441:BF446"/>
    <mergeCell ref="BG441:BG446"/>
    <mergeCell ref="BH441:BH446"/>
    <mergeCell ref="BI441:BI446"/>
    <mergeCell ref="AZ441:AZ446"/>
    <mergeCell ref="BA441:BA446"/>
    <mergeCell ref="BB441:BB446"/>
    <mergeCell ref="BC441:BC446"/>
    <mergeCell ref="BD441:BD446"/>
    <mergeCell ref="AU441:AU446"/>
    <mergeCell ref="AV441:AV446"/>
    <mergeCell ref="AW441:AW446"/>
    <mergeCell ref="AX441:AX446"/>
    <mergeCell ref="AY441:AY446"/>
    <mergeCell ref="AP441:AP446"/>
    <mergeCell ref="AQ441:AQ446"/>
    <mergeCell ref="AR441:AR446"/>
    <mergeCell ref="AS441:AS446"/>
    <mergeCell ref="AT441:AT446"/>
    <mergeCell ref="AK441:AK446"/>
    <mergeCell ref="AL441:AL446"/>
    <mergeCell ref="AM441:AM446"/>
    <mergeCell ref="AN441:AN446"/>
    <mergeCell ref="AO441:AO446"/>
    <mergeCell ref="AE441:AF446"/>
    <mergeCell ref="AG441:AG446"/>
    <mergeCell ref="AH441:AH446"/>
    <mergeCell ref="AI441:AI446"/>
    <mergeCell ref="AJ441:AJ446"/>
    <mergeCell ref="O441:O446"/>
    <mergeCell ref="AA441:AA446"/>
    <mergeCell ref="AB441:AB446"/>
    <mergeCell ref="AC441:AC446"/>
    <mergeCell ref="AD441:AD446"/>
    <mergeCell ref="J441:J446"/>
    <mergeCell ref="K441:K446"/>
    <mergeCell ref="L441:L446"/>
    <mergeCell ref="M441:M446"/>
    <mergeCell ref="N441:N446"/>
    <mergeCell ref="B441:B446"/>
    <mergeCell ref="C441:D446"/>
    <mergeCell ref="E441:E446"/>
    <mergeCell ref="F441:H446"/>
    <mergeCell ref="BJ447:BJ452"/>
    <mergeCell ref="BK447:BK452"/>
    <mergeCell ref="BL447:BL452"/>
    <mergeCell ref="BM447:BM452"/>
    <mergeCell ref="BN447:BN452"/>
    <mergeCell ref="BE447:BE452"/>
    <mergeCell ref="BF447:BF452"/>
    <mergeCell ref="BG447:BG452"/>
    <mergeCell ref="BH447:BH452"/>
    <mergeCell ref="BI447:BI452"/>
    <mergeCell ref="AZ447:AZ452"/>
    <mergeCell ref="BA447:BA452"/>
    <mergeCell ref="BB447:BB452"/>
    <mergeCell ref="BC447:BC452"/>
    <mergeCell ref="BD447:BD452"/>
    <mergeCell ref="AU447:AU452"/>
    <mergeCell ref="AV447:AV452"/>
    <mergeCell ref="AW447:AW452"/>
    <mergeCell ref="AX447:AX452"/>
    <mergeCell ref="AY447:AY452"/>
    <mergeCell ref="AP447:AP452"/>
    <mergeCell ref="AQ447:AQ452"/>
    <mergeCell ref="AR447:AR452"/>
    <mergeCell ref="AS447:AS452"/>
    <mergeCell ref="AT447:AT452"/>
    <mergeCell ref="AK447:AK452"/>
    <mergeCell ref="AL447:AL452"/>
    <mergeCell ref="AM447:AM452"/>
    <mergeCell ref="AN447:AN452"/>
    <mergeCell ref="AO447:AO452"/>
    <mergeCell ref="AE447:AF452"/>
    <mergeCell ref="AG447:AG452"/>
    <mergeCell ref="AH447:AH452"/>
    <mergeCell ref="AI447:AI452"/>
    <mergeCell ref="AJ447:AJ452"/>
    <mergeCell ref="B459:B464"/>
    <mergeCell ref="C459:D464"/>
    <mergeCell ref="E459:E464"/>
    <mergeCell ref="F459:H464"/>
    <mergeCell ref="I459:I464"/>
    <mergeCell ref="BJ453:BJ458"/>
    <mergeCell ref="BK453:BK458"/>
    <mergeCell ref="BL453:BL458"/>
    <mergeCell ref="BM453:BM458"/>
    <mergeCell ref="BN453:BN458"/>
    <mergeCell ref="BE453:BE458"/>
    <mergeCell ref="BF453:BF458"/>
    <mergeCell ref="BG453:BG458"/>
    <mergeCell ref="BH453:BH458"/>
    <mergeCell ref="BI453:BI458"/>
    <mergeCell ref="AZ453:AZ458"/>
    <mergeCell ref="BA453:BA458"/>
    <mergeCell ref="BB453:BB458"/>
    <mergeCell ref="BC453:BC458"/>
    <mergeCell ref="BD453:BD458"/>
    <mergeCell ref="AU453:AU458"/>
    <mergeCell ref="AV453:AV458"/>
    <mergeCell ref="AW453:AW458"/>
    <mergeCell ref="AX453:AX458"/>
    <mergeCell ref="AY453:AY458"/>
    <mergeCell ref="AP453:AP458"/>
    <mergeCell ref="AQ453:AQ458"/>
    <mergeCell ref="AR453:AR458"/>
    <mergeCell ref="AS453:AS458"/>
    <mergeCell ref="AT453:AT458"/>
    <mergeCell ref="AK453:AK458"/>
    <mergeCell ref="AL453:AL458"/>
    <mergeCell ref="AM453:AM458"/>
    <mergeCell ref="AN453:AN458"/>
    <mergeCell ref="AO453:AO458"/>
    <mergeCell ref="AE453:AF458"/>
    <mergeCell ref="AG453:AG458"/>
    <mergeCell ref="AH453:AH458"/>
    <mergeCell ref="AI453:AI458"/>
    <mergeCell ref="AJ453:AJ458"/>
    <mergeCell ref="O453:O458"/>
    <mergeCell ref="AA453:AA458"/>
    <mergeCell ref="AB453:AB458"/>
    <mergeCell ref="AC453:AC458"/>
    <mergeCell ref="AD453:AD458"/>
    <mergeCell ref="J453:J458"/>
    <mergeCell ref="K453:K458"/>
    <mergeCell ref="L453:L458"/>
    <mergeCell ref="M453:M458"/>
    <mergeCell ref="N453:N458"/>
    <mergeCell ref="B453:B458"/>
    <mergeCell ref="C453:D458"/>
    <mergeCell ref="E453:E458"/>
    <mergeCell ref="F453:H458"/>
    <mergeCell ref="I453:I458"/>
    <mergeCell ref="I465:I470"/>
    <mergeCell ref="BJ459:BJ464"/>
    <mergeCell ref="BK459:BK464"/>
    <mergeCell ref="BL459:BL464"/>
    <mergeCell ref="BM459:BM464"/>
    <mergeCell ref="BN459:BN464"/>
    <mergeCell ref="BE459:BE464"/>
    <mergeCell ref="BF459:BF464"/>
    <mergeCell ref="BG459:BG464"/>
    <mergeCell ref="BH459:BH464"/>
    <mergeCell ref="BI459:BI464"/>
    <mergeCell ref="AZ459:AZ464"/>
    <mergeCell ref="BA459:BA464"/>
    <mergeCell ref="BB459:BB464"/>
    <mergeCell ref="BC459:BC464"/>
    <mergeCell ref="BD459:BD464"/>
    <mergeCell ref="AU459:AU464"/>
    <mergeCell ref="AV459:AV464"/>
    <mergeCell ref="AW459:AW464"/>
    <mergeCell ref="AX459:AX464"/>
    <mergeCell ref="AY459:AY464"/>
    <mergeCell ref="AP459:AP464"/>
    <mergeCell ref="AQ459:AQ464"/>
    <mergeCell ref="AR459:AR464"/>
    <mergeCell ref="AS459:AS464"/>
    <mergeCell ref="AT459:AT464"/>
    <mergeCell ref="AK459:AK464"/>
    <mergeCell ref="AL459:AL464"/>
    <mergeCell ref="AM459:AM464"/>
    <mergeCell ref="AN459:AN464"/>
    <mergeCell ref="AO459:AO464"/>
    <mergeCell ref="AE459:AF464"/>
    <mergeCell ref="AG459:AG464"/>
    <mergeCell ref="AH459:AH464"/>
    <mergeCell ref="AI459:AI464"/>
    <mergeCell ref="AJ459:AJ464"/>
    <mergeCell ref="O459:O464"/>
    <mergeCell ref="AA459:AA464"/>
    <mergeCell ref="AB459:AB464"/>
    <mergeCell ref="AC459:AC464"/>
    <mergeCell ref="AD459:AD464"/>
    <mergeCell ref="J459:J464"/>
    <mergeCell ref="K459:K464"/>
    <mergeCell ref="L459:L464"/>
    <mergeCell ref="M459:M464"/>
    <mergeCell ref="N459:N464"/>
    <mergeCell ref="O471:O476"/>
    <mergeCell ref="AA471:AA476"/>
    <mergeCell ref="AB471:AB476"/>
    <mergeCell ref="AC471:AC476"/>
    <mergeCell ref="AD471:AD476"/>
    <mergeCell ref="J471:J476"/>
    <mergeCell ref="K471:K476"/>
    <mergeCell ref="L471:L476"/>
    <mergeCell ref="M471:M476"/>
    <mergeCell ref="N471:N476"/>
    <mergeCell ref="B471:B476"/>
    <mergeCell ref="C471:D476"/>
    <mergeCell ref="E471:E476"/>
    <mergeCell ref="F471:H476"/>
    <mergeCell ref="I471:I476"/>
    <mergeCell ref="BJ465:BJ470"/>
    <mergeCell ref="BK465:BK470"/>
    <mergeCell ref="BL465:BL470"/>
    <mergeCell ref="BM465:BM470"/>
    <mergeCell ref="BN465:BN470"/>
    <mergeCell ref="BE465:BE470"/>
    <mergeCell ref="BF465:BF470"/>
    <mergeCell ref="BG465:BG470"/>
    <mergeCell ref="BH465:BH470"/>
    <mergeCell ref="BI465:BI470"/>
    <mergeCell ref="AZ465:AZ470"/>
    <mergeCell ref="BA465:BA470"/>
    <mergeCell ref="BB465:BB470"/>
    <mergeCell ref="BC465:BC470"/>
    <mergeCell ref="BD465:BD470"/>
    <mergeCell ref="AU465:AU470"/>
    <mergeCell ref="AV465:AV470"/>
    <mergeCell ref="AW465:AW470"/>
    <mergeCell ref="AX465:AX470"/>
    <mergeCell ref="AY465:AY470"/>
    <mergeCell ref="AP465:AP470"/>
    <mergeCell ref="AQ465:AQ470"/>
    <mergeCell ref="AR465:AR470"/>
    <mergeCell ref="AS465:AS470"/>
    <mergeCell ref="AT465:AT470"/>
    <mergeCell ref="AK465:AK470"/>
    <mergeCell ref="AL465:AL470"/>
    <mergeCell ref="AM465:AM470"/>
    <mergeCell ref="AN465:AN470"/>
    <mergeCell ref="AO465:AO470"/>
    <mergeCell ref="AE465:AF470"/>
    <mergeCell ref="AG465:AG470"/>
    <mergeCell ref="AH465:AH470"/>
    <mergeCell ref="AI465:AI470"/>
    <mergeCell ref="AJ465:AJ470"/>
    <mergeCell ref="O465:O470"/>
    <mergeCell ref="AA465:AA470"/>
    <mergeCell ref="AB465:AB470"/>
    <mergeCell ref="AC465:AC470"/>
    <mergeCell ref="AD465:AD470"/>
    <mergeCell ref="J465:J470"/>
    <mergeCell ref="K465:K470"/>
    <mergeCell ref="L465:L470"/>
    <mergeCell ref="M465:M470"/>
    <mergeCell ref="N465:N470"/>
    <mergeCell ref="B465:B470"/>
    <mergeCell ref="C465:D470"/>
    <mergeCell ref="E465:E470"/>
    <mergeCell ref="F465:H470"/>
    <mergeCell ref="BJ471:BJ476"/>
    <mergeCell ref="BK471:BK476"/>
    <mergeCell ref="BL471:BL476"/>
    <mergeCell ref="BM471:BM476"/>
    <mergeCell ref="BN471:BN476"/>
    <mergeCell ref="BE471:BE476"/>
    <mergeCell ref="BF471:BF476"/>
    <mergeCell ref="BG471:BG476"/>
    <mergeCell ref="BH471:BH476"/>
    <mergeCell ref="BI471:BI476"/>
    <mergeCell ref="AZ471:AZ476"/>
    <mergeCell ref="BA471:BA476"/>
    <mergeCell ref="BB471:BB476"/>
    <mergeCell ref="BC471:BC476"/>
    <mergeCell ref="BD471:BD476"/>
    <mergeCell ref="AU471:AU476"/>
    <mergeCell ref="AV471:AV476"/>
    <mergeCell ref="AW471:AW476"/>
    <mergeCell ref="AX471:AX476"/>
    <mergeCell ref="AY471:AY476"/>
    <mergeCell ref="AP471:AP476"/>
    <mergeCell ref="AQ471:AQ476"/>
    <mergeCell ref="AR471:AR476"/>
    <mergeCell ref="AS471:AS476"/>
    <mergeCell ref="AT471:AT476"/>
    <mergeCell ref="AK471:AK476"/>
    <mergeCell ref="AL471:AL476"/>
    <mergeCell ref="AM471:AM476"/>
    <mergeCell ref="AN471:AN476"/>
    <mergeCell ref="AO471:AO476"/>
    <mergeCell ref="AE471:AF476"/>
    <mergeCell ref="AG471:AG476"/>
    <mergeCell ref="AH471:AH476"/>
    <mergeCell ref="AI471:AI476"/>
    <mergeCell ref="AJ471:AJ476"/>
    <mergeCell ref="B483:B488"/>
    <mergeCell ref="C483:D488"/>
    <mergeCell ref="E483:E488"/>
    <mergeCell ref="F483:H488"/>
    <mergeCell ref="I483:I488"/>
    <mergeCell ref="BJ477:BJ482"/>
    <mergeCell ref="BK477:BK482"/>
    <mergeCell ref="BL477:BL482"/>
    <mergeCell ref="BM477:BM482"/>
    <mergeCell ref="BN477:BN482"/>
    <mergeCell ref="BE477:BE482"/>
    <mergeCell ref="BF477:BF482"/>
    <mergeCell ref="BG477:BG482"/>
    <mergeCell ref="BH477:BH482"/>
    <mergeCell ref="BI477:BI482"/>
    <mergeCell ref="AZ477:AZ482"/>
    <mergeCell ref="BA477:BA482"/>
    <mergeCell ref="BB477:BB482"/>
    <mergeCell ref="BC477:BC482"/>
    <mergeCell ref="BD477:BD482"/>
    <mergeCell ref="AU477:AU482"/>
    <mergeCell ref="AV477:AV482"/>
    <mergeCell ref="AW477:AW482"/>
    <mergeCell ref="AX477:AX482"/>
    <mergeCell ref="AY477:AY482"/>
    <mergeCell ref="AP477:AP482"/>
    <mergeCell ref="AQ477:AQ482"/>
    <mergeCell ref="AR477:AR482"/>
    <mergeCell ref="AS477:AS482"/>
    <mergeCell ref="AT477:AT482"/>
    <mergeCell ref="AK477:AK482"/>
    <mergeCell ref="AL477:AL482"/>
    <mergeCell ref="AM477:AM482"/>
    <mergeCell ref="AN477:AN482"/>
    <mergeCell ref="AO477:AO482"/>
    <mergeCell ref="AE477:AF482"/>
    <mergeCell ref="AG477:AG482"/>
    <mergeCell ref="AH477:AH482"/>
    <mergeCell ref="AI477:AI482"/>
    <mergeCell ref="AJ477:AJ482"/>
    <mergeCell ref="O477:O482"/>
    <mergeCell ref="AA477:AA482"/>
    <mergeCell ref="AB477:AB482"/>
    <mergeCell ref="AC477:AC482"/>
    <mergeCell ref="AD477:AD482"/>
    <mergeCell ref="J477:J482"/>
    <mergeCell ref="K477:K482"/>
    <mergeCell ref="L477:L482"/>
    <mergeCell ref="M477:M482"/>
    <mergeCell ref="N477:N482"/>
    <mergeCell ref="B477:B482"/>
    <mergeCell ref="C477:D482"/>
    <mergeCell ref="E477:E482"/>
    <mergeCell ref="F477:H482"/>
    <mergeCell ref="I477:I482"/>
    <mergeCell ref="I489:I494"/>
    <mergeCell ref="BJ483:BJ488"/>
    <mergeCell ref="BK483:BK488"/>
    <mergeCell ref="BL483:BL488"/>
    <mergeCell ref="BM483:BM488"/>
    <mergeCell ref="BN483:BN488"/>
    <mergeCell ref="BE483:BE488"/>
    <mergeCell ref="BF483:BF488"/>
    <mergeCell ref="BG483:BG488"/>
    <mergeCell ref="BH483:BH488"/>
    <mergeCell ref="BI483:BI488"/>
    <mergeCell ref="AZ483:AZ488"/>
    <mergeCell ref="BA483:BA488"/>
    <mergeCell ref="BB483:BB488"/>
    <mergeCell ref="BC483:BC488"/>
    <mergeCell ref="BD483:BD488"/>
    <mergeCell ref="AU483:AU488"/>
    <mergeCell ref="AV483:AV488"/>
    <mergeCell ref="AW483:AW488"/>
    <mergeCell ref="AX483:AX488"/>
    <mergeCell ref="AY483:AY488"/>
    <mergeCell ref="AP483:AP488"/>
    <mergeCell ref="AQ483:AQ488"/>
    <mergeCell ref="AR483:AR488"/>
    <mergeCell ref="AS483:AS488"/>
    <mergeCell ref="AT483:AT488"/>
    <mergeCell ref="AK483:AK488"/>
    <mergeCell ref="AL483:AL488"/>
    <mergeCell ref="AM483:AM488"/>
    <mergeCell ref="AN483:AN488"/>
    <mergeCell ref="AO483:AO488"/>
    <mergeCell ref="AE483:AF488"/>
    <mergeCell ref="AG483:AG488"/>
    <mergeCell ref="AH483:AH488"/>
    <mergeCell ref="AI483:AI488"/>
    <mergeCell ref="AJ483:AJ488"/>
    <mergeCell ref="O483:O488"/>
    <mergeCell ref="AA483:AA488"/>
    <mergeCell ref="AB483:AB488"/>
    <mergeCell ref="AC483:AC488"/>
    <mergeCell ref="AD483:AD488"/>
    <mergeCell ref="J483:J488"/>
    <mergeCell ref="K483:K488"/>
    <mergeCell ref="L483:L488"/>
    <mergeCell ref="M483:M488"/>
    <mergeCell ref="N483:N488"/>
    <mergeCell ref="O495:O500"/>
    <mergeCell ref="AA495:AA500"/>
    <mergeCell ref="AB495:AB500"/>
    <mergeCell ref="AC495:AC500"/>
    <mergeCell ref="AD495:AD500"/>
    <mergeCell ref="J495:J500"/>
    <mergeCell ref="K495:K500"/>
    <mergeCell ref="L495:L500"/>
    <mergeCell ref="M495:M500"/>
    <mergeCell ref="N495:N500"/>
    <mergeCell ref="B495:B500"/>
    <mergeCell ref="C495:D500"/>
    <mergeCell ref="E495:E500"/>
    <mergeCell ref="F495:H500"/>
    <mergeCell ref="I495:I500"/>
    <mergeCell ref="BJ489:BJ494"/>
    <mergeCell ref="BK489:BK494"/>
    <mergeCell ref="BL489:BL494"/>
    <mergeCell ref="BM489:BM494"/>
    <mergeCell ref="BN489:BN494"/>
    <mergeCell ref="BE489:BE494"/>
    <mergeCell ref="BF489:BF494"/>
    <mergeCell ref="BG489:BG494"/>
    <mergeCell ref="BH489:BH494"/>
    <mergeCell ref="BI489:BI494"/>
    <mergeCell ref="AZ489:AZ494"/>
    <mergeCell ref="BA489:BA494"/>
    <mergeCell ref="BB489:BB494"/>
    <mergeCell ref="BC489:BC494"/>
    <mergeCell ref="BD489:BD494"/>
    <mergeCell ref="AU489:AU494"/>
    <mergeCell ref="AV489:AV494"/>
    <mergeCell ref="AW489:AW494"/>
    <mergeCell ref="AX489:AX494"/>
    <mergeCell ref="AY489:AY494"/>
    <mergeCell ref="AP489:AP494"/>
    <mergeCell ref="AQ489:AQ494"/>
    <mergeCell ref="AR489:AR494"/>
    <mergeCell ref="AS489:AS494"/>
    <mergeCell ref="AT489:AT494"/>
    <mergeCell ref="AK489:AK494"/>
    <mergeCell ref="AL489:AL494"/>
    <mergeCell ref="AM489:AM494"/>
    <mergeCell ref="AN489:AN494"/>
    <mergeCell ref="AO489:AO494"/>
    <mergeCell ref="AE489:AF494"/>
    <mergeCell ref="AG489:AG494"/>
    <mergeCell ref="AH489:AH494"/>
    <mergeCell ref="AI489:AI494"/>
    <mergeCell ref="AJ489:AJ494"/>
    <mergeCell ref="O489:O494"/>
    <mergeCell ref="AA489:AA494"/>
    <mergeCell ref="AB489:AB494"/>
    <mergeCell ref="AC489:AC494"/>
    <mergeCell ref="AD489:AD494"/>
    <mergeCell ref="J489:J494"/>
    <mergeCell ref="K489:K494"/>
    <mergeCell ref="L489:L494"/>
    <mergeCell ref="M489:M494"/>
    <mergeCell ref="N489:N494"/>
    <mergeCell ref="B489:B494"/>
    <mergeCell ref="C489:D494"/>
    <mergeCell ref="E489:E494"/>
    <mergeCell ref="F489:H494"/>
    <mergeCell ref="BJ495:BJ500"/>
    <mergeCell ref="BK495:BK500"/>
    <mergeCell ref="BL495:BL500"/>
    <mergeCell ref="BM495:BM500"/>
    <mergeCell ref="BN495:BN500"/>
    <mergeCell ref="BE495:BE500"/>
    <mergeCell ref="BF495:BF500"/>
    <mergeCell ref="BG495:BG500"/>
    <mergeCell ref="BH495:BH500"/>
    <mergeCell ref="BI495:BI500"/>
    <mergeCell ref="AZ495:AZ500"/>
    <mergeCell ref="BA495:BA500"/>
    <mergeCell ref="BB495:BB500"/>
    <mergeCell ref="BC495:BC500"/>
    <mergeCell ref="BD495:BD500"/>
    <mergeCell ref="AU495:AU500"/>
    <mergeCell ref="AV495:AV500"/>
    <mergeCell ref="AW495:AW500"/>
    <mergeCell ref="AX495:AX500"/>
    <mergeCell ref="AY495:AY500"/>
    <mergeCell ref="AP495:AP500"/>
    <mergeCell ref="AQ495:AQ500"/>
    <mergeCell ref="AR495:AR500"/>
    <mergeCell ref="AS495:AS500"/>
    <mergeCell ref="AT495:AT500"/>
    <mergeCell ref="AK495:AK500"/>
    <mergeCell ref="AL495:AL500"/>
    <mergeCell ref="AM495:AM500"/>
    <mergeCell ref="AN495:AN500"/>
    <mergeCell ref="AO495:AO500"/>
    <mergeCell ref="AE495:AF500"/>
    <mergeCell ref="AG495:AG500"/>
    <mergeCell ref="AH495:AH500"/>
    <mergeCell ref="AI495:AI500"/>
    <mergeCell ref="AJ495:AJ500"/>
    <mergeCell ref="B507:B512"/>
    <mergeCell ref="C507:D512"/>
    <mergeCell ref="E507:E512"/>
    <mergeCell ref="F507:H512"/>
    <mergeCell ref="I507:I512"/>
    <mergeCell ref="BJ501:BJ506"/>
    <mergeCell ref="BK501:BK506"/>
    <mergeCell ref="BL501:BL506"/>
    <mergeCell ref="BM501:BM506"/>
    <mergeCell ref="BN501:BN506"/>
    <mergeCell ref="BE501:BE506"/>
    <mergeCell ref="BF501:BF506"/>
    <mergeCell ref="BG501:BG506"/>
    <mergeCell ref="BH501:BH506"/>
    <mergeCell ref="BI501:BI506"/>
    <mergeCell ref="AZ501:AZ506"/>
    <mergeCell ref="BA501:BA506"/>
    <mergeCell ref="BB501:BB506"/>
    <mergeCell ref="BC501:BC506"/>
    <mergeCell ref="BD501:BD506"/>
    <mergeCell ref="AU501:AU506"/>
    <mergeCell ref="AV501:AV506"/>
    <mergeCell ref="AW501:AW506"/>
    <mergeCell ref="AX501:AX506"/>
    <mergeCell ref="AY501:AY506"/>
    <mergeCell ref="AP501:AP506"/>
    <mergeCell ref="AQ501:AQ506"/>
    <mergeCell ref="AR501:AR506"/>
    <mergeCell ref="AS501:AS506"/>
    <mergeCell ref="AT501:AT506"/>
    <mergeCell ref="AK501:AK506"/>
    <mergeCell ref="AL501:AL506"/>
    <mergeCell ref="AM501:AM506"/>
    <mergeCell ref="AN501:AN506"/>
    <mergeCell ref="AO501:AO506"/>
    <mergeCell ref="AE501:AF506"/>
    <mergeCell ref="AG501:AG506"/>
    <mergeCell ref="AH501:AH506"/>
    <mergeCell ref="AI501:AI506"/>
    <mergeCell ref="AJ501:AJ506"/>
    <mergeCell ref="O501:O506"/>
    <mergeCell ref="AA501:AA506"/>
    <mergeCell ref="AB501:AB506"/>
    <mergeCell ref="AC501:AC506"/>
    <mergeCell ref="AD501:AD506"/>
    <mergeCell ref="J501:J506"/>
    <mergeCell ref="K501:K506"/>
    <mergeCell ref="L501:L506"/>
    <mergeCell ref="M501:M506"/>
    <mergeCell ref="N501:N506"/>
    <mergeCell ref="B501:B506"/>
    <mergeCell ref="C501:D506"/>
    <mergeCell ref="E501:E506"/>
    <mergeCell ref="F501:H506"/>
    <mergeCell ref="I501:I506"/>
    <mergeCell ref="I513:I518"/>
    <mergeCell ref="BJ507:BJ512"/>
    <mergeCell ref="BK507:BK512"/>
    <mergeCell ref="BL507:BL512"/>
    <mergeCell ref="BM507:BM512"/>
    <mergeCell ref="BN507:BN512"/>
    <mergeCell ref="BE507:BE512"/>
    <mergeCell ref="BF507:BF512"/>
    <mergeCell ref="BG507:BG512"/>
    <mergeCell ref="BH507:BH512"/>
    <mergeCell ref="BI507:BI512"/>
    <mergeCell ref="AZ507:AZ512"/>
    <mergeCell ref="BA507:BA512"/>
    <mergeCell ref="BB507:BB512"/>
    <mergeCell ref="BC507:BC512"/>
    <mergeCell ref="BD507:BD512"/>
    <mergeCell ref="AU507:AU512"/>
    <mergeCell ref="AV507:AV512"/>
    <mergeCell ref="AW507:AW512"/>
    <mergeCell ref="AX507:AX512"/>
    <mergeCell ref="AY507:AY512"/>
    <mergeCell ref="AP507:AP512"/>
    <mergeCell ref="AQ507:AQ512"/>
    <mergeCell ref="AR507:AR512"/>
    <mergeCell ref="AS507:AS512"/>
    <mergeCell ref="AT507:AT512"/>
    <mergeCell ref="AK507:AK512"/>
    <mergeCell ref="AL507:AL512"/>
    <mergeCell ref="AM507:AM512"/>
    <mergeCell ref="AN507:AN512"/>
    <mergeCell ref="AO507:AO512"/>
    <mergeCell ref="AE507:AF512"/>
    <mergeCell ref="AG507:AG512"/>
    <mergeCell ref="AH507:AH512"/>
    <mergeCell ref="AI507:AI512"/>
    <mergeCell ref="AJ507:AJ512"/>
    <mergeCell ref="O507:O512"/>
    <mergeCell ref="AA507:AA512"/>
    <mergeCell ref="AB507:AB512"/>
    <mergeCell ref="AC507:AC512"/>
    <mergeCell ref="AD507:AD512"/>
    <mergeCell ref="J507:J512"/>
    <mergeCell ref="K507:K512"/>
    <mergeCell ref="L507:L512"/>
    <mergeCell ref="M507:M512"/>
    <mergeCell ref="N507:N512"/>
    <mergeCell ref="O519:O524"/>
    <mergeCell ref="AA519:AA524"/>
    <mergeCell ref="AB519:AB524"/>
    <mergeCell ref="AC519:AC524"/>
    <mergeCell ref="AD519:AD524"/>
    <mergeCell ref="J519:J524"/>
    <mergeCell ref="K519:K524"/>
    <mergeCell ref="L519:L524"/>
    <mergeCell ref="M519:M524"/>
    <mergeCell ref="N519:N524"/>
    <mergeCell ref="B519:B524"/>
    <mergeCell ref="C519:D524"/>
    <mergeCell ref="E519:E524"/>
    <mergeCell ref="F519:H524"/>
    <mergeCell ref="I519:I524"/>
    <mergeCell ref="BJ513:BJ518"/>
    <mergeCell ref="BK513:BK518"/>
    <mergeCell ref="BL513:BL518"/>
    <mergeCell ref="BM513:BM518"/>
    <mergeCell ref="BN513:BN518"/>
    <mergeCell ref="BE513:BE518"/>
    <mergeCell ref="BF513:BF518"/>
    <mergeCell ref="BG513:BG518"/>
    <mergeCell ref="BH513:BH518"/>
    <mergeCell ref="BI513:BI518"/>
    <mergeCell ref="AZ513:AZ518"/>
    <mergeCell ref="BA513:BA518"/>
    <mergeCell ref="BB513:BB518"/>
    <mergeCell ref="BC513:BC518"/>
    <mergeCell ref="BD513:BD518"/>
    <mergeCell ref="AU513:AU518"/>
    <mergeCell ref="AV513:AV518"/>
    <mergeCell ref="AW513:AW518"/>
    <mergeCell ref="AX513:AX518"/>
    <mergeCell ref="AY513:AY518"/>
    <mergeCell ref="AP513:AP518"/>
    <mergeCell ref="AQ513:AQ518"/>
    <mergeCell ref="AR513:AR518"/>
    <mergeCell ref="AS513:AS518"/>
    <mergeCell ref="AT513:AT518"/>
    <mergeCell ref="AK513:AK518"/>
    <mergeCell ref="AL513:AL518"/>
    <mergeCell ref="AM513:AM518"/>
    <mergeCell ref="AN513:AN518"/>
    <mergeCell ref="AO513:AO518"/>
    <mergeCell ref="AE513:AF518"/>
    <mergeCell ref="AG513:AG518"/>
    <mergeCell ref="AH513:AH518"/>
    <mergeCell ref="AI513:AI518"/>
    <mergeCell ref="AJ513:AJ518"/>
    <mergeCell ref="O513:O518"/>
    <mergeCell ref="AA513:AA518"/>
    <mergeCell ref="AB513:AB518"/>
    <mergeCell ref="AC513:AC518"/>
    <mergeCell ref="AD513:AD518"/>
    <mergeCell ref="J513:J518"/>
    <mergeCell ref="K513:K518"/>
    <mergeCell ref="L513:L518"/>
    <mergeCell ref="M513:M518"/>
    <mergeCell ref="N513:N518"/>
    <mergeCell ref="B513:B518"/>
    <mergeCell ref="C513:D518"/>
    <mergeCell ref="E513:E518"/>
    <mergeCell ref="F513:H518"/>
    <mergeCell ref="BJ519:BJ524"/>
    <mergeCell ref="BK519:BK524"/>
    <mergeCell ref="BL519:BL524"/>
    <mergeCell ref="BM519:BM524"/>
    <mergeCell ref="BN519:BN524"/>
    <mergeCell ref="BE519:BE524"/>
    <mergeCell ref="BF519:BF524"/>
    <mergeCell ref="BG519:BG524"/>
    <mergeCell ref="BH519:BH524"/>
    <mergeCell ref="BI519:BI524"/>
    <mergeCell ref="AZ519:AZ524"/>
    <mergeCell ref="BA519:BA524"/>
    <mergeCell ref="BB519:BB524"/>
    <mergeCell ref="BC519:BC524"/>
    <mergeCell ref="BD519:BD524"/>
    <mergeCell ref="AU519:AU524"/>
    <mergeCell ref="AV519:AV524"/>
    <mergeCell ref="AW519:AW524"/>
    <mergeCell ref="AX519:AX524"/>
    <mergeCell ref="AY519:AY524"/>
    <mergeCell ref="AP519:AP524"/>
    <mergeCell ref="AQ519:AQ524"/>
    <mergeCell ref="AR519:AR524"/>
    <mergeCell ref="AS519:AS524"/>
    <mergeCell ref="AT519:AT524"/>
    <mergeCell ref="AK519:AK524"/>
    <mergeCell ref="AL519:AL524"/>
    <mergeCell ref="AM519:AM524"/>
    <mergeCell ref="AN519:AN524"/>
    <mergeCell ref="AO519:AO524"/>
    <mergeCell ref="AE519:AF524"/>
    <mergeCell ref="AG519:AG524"/>
    <mergeCell ref="AH519:AH524"/>
    <mergeCell ref="AI519:AI524"/>
    <mergeCell ref="AJ519:AJ524"/>
    <mergeCell ref="B531:B536"/>
    <mergeCell ref="C531:D536"/>
    <mergeCell ref="E531:E536"/>
    <mergeCell ref="F531:H536"/>
    <mergeCell ref="I531:I536"/>
    <mergeCell ref="BJ525:BJ530"/>
    <mergeCell ref="BK525:BK530"/>
    <mergeCell ref="BL525:BL530"/>
    <mergeCell ref="BM525:BM530"/>
    <mergeCell ref="BN525:BN530"/>
    <mergeCell ref="BE525:BE530"/>
    <mergeCell ref="BF525:BF530"/>
    <mergeCell ref="BG525:BG530"/>
    <mergeCell ref="BH525:BH530"/>
    <mergeCell ref="BI525:BI530"/>
    <mergeCell ref="AZ525:AZ530"/>
    <mergeCell ref="BA525:BA530"/>
    <mergeCell ref="BB525:BB530"/>
    <mergeCell ref="BC525:BC530"/>
    <mergeCell ref="BD525:BD530"/>
    <mergeCell ref="AU525:AU530"/>
    <mergeCell ref="AV525:AV530"/>
    <mergeCell ref="AW525:AW530"/>
    <mergeCell ref="AX525:AX530"/>
    <mergeCell ref="AY525:AY530"/>
    <mergeCell ref="AP525:AP530"/>
    <mergeCell ref="AQ525:AQ530"/>
    <mergeCell ref="AR525:AR530"/>
    <mergeCell ref="AS525:AS530"/>
    <mergeCell ref="AT525:AT530"/>
    <mergeCell ref="AK525:AK530"/>
    <mergeCell ref="AL525:AL530"/>
    <mergeCell ref="AM525:AM530"/>
    <mergeCell ref="AN525:AN530"/>
    <mergeCell ref="AO525:AO530"/>
    <mergeCell ref="AE525:AF530"/>
    <mergeCell ref="AG525:AG530"/>
    <mergeCell ref="AH525:AH530"/>
    <mergeCell ref="AI525:AI530"/>
    <mergeCell ref="AJ525:AJ530"/>
    <mergeCell ref="O525:O530"/>
    <mergeCell ref="AA525:AA530"/>
    <mergeCell ref="AB525:AB530"/>
    <mergeCell ref="AC525:AC530"/>
    <mergeCell ref="AD525:AD530"/>
    <mergeCell ref="J525:J530"/>
    <mergeCell ref="K525:K530"/>
    <mergeCell ref="L525:L530"/>
    <mergeCell ref="M525:M530"/>
    <mergeCell ref="N525:N530"/>
    <mergeCell ref="B525:B530"/>
    <mergeCell ref="C525:D530"/>
    <mergeCell ref="E525:E530"/>
    <mergeCell ref="F525:H530"/>
    <mergeCell ref="I525:I530"/>
    <mergeCell ref="I537:I542"/>
    <mergeCell ref="BJ531:BJ536"/>
    <mergeCell ref="BK531:BK536"/>
    <mergeCell ref="BL531:BL536"/>
    <mergeCell ref="BM531:BM536"/>
    <mergeCell ref="BN531:BN536"/>
    <mergeCell ref="BE531:BE536"/>
    <mergeCell ref="BF531:BF536"/>
    <mergeCell ref="BG531:BG536"/>
    <mergeCell ref="BH531:BH536"/>
    <mergeCell ref="BI531:BI536"/>
    <mergeCell ref="AZ531:AZ536"/>
    <mergeCell ref="BA531:BA536"/>
    <mergeCell ref="BB531:BB536"/>
    <mergeCell ref="BC531:BC536"/>
    <mergeCell ref="BD531:BD536"/>
    <mergeCell ref="AU531:AU536"/>
    <mergeCell ref="AV531:AV536"/>
    <mergeCell ref="AW531:AW536"/>
    <mergeCell ref="AX531:AX536"/>
    <mergeCell ref="AY531:AY536"/>
    <mergeCell ref="AP531:AP536"/>
    <mergeCell ref="AQ531:AQ536"/>
    <mergeCell ref="AR531:AR536"/>
    <mergeCell ref="AS531:AS536"/>
    <mergeCell ref="AT531:AT536"/>
    <mergeCell ref="AK531:AK536"/>
    <mergeCell ref="AL531:AL536"/>
    <mergeCell ref="AM531:AM536"/>
    <mergeCell ref="AN531:AN536"/>
    <mergeCell ref="AO531:AO536"/>
    <mergeCell ref="AE531:AF536"/>
    <mergeCell ref="AG531:AG536"/>
    <mergeCell ref="AH531:AH536"/>
    <mergeCell ref="AI531:AI536"/>
    <mergeCell ref="AJ531:AJ536"/>
    <mergeCell ref="O531:O536"/>
    <mergeCell ref="AA531:AA536"/>
    <mergeCell ref="AB531:AB536"/>
    <mergeCell ref="AC531:AC536"/>
    <mergeCell ref="AD531:AD536"/>
    <mergeCell ref="J531:J536"/>
    <mergeCell ref="K531:K536"/>
    <mergeCell ref="L531:L536"/>
    <mergeCell ref="M531:M536"/>
    <mergeCell ref="N531:N536"/>
    <mergeCell ref="O543:O548"/>
    <mergeCell ref="AA543:AA548"/>
    <mergeCell ref="AB543:AB548"/>
    <mergeCell ref="AC543:AC548"/>
    <mergeCell ref="AD543:AD548"/>
    <mergeCell ref="J543:J548"/>
    <mergeCell ref="K543:K548"/>
    <mergeCell ref="L543:L548"/>
    <mergeCell ref="M543:M548"/>
    <mergeCell ref="N543:N548"/>
    <mergeCell ref="B543:B548"/>
    <mergeCell ref="C543:D548"/>
    <mergeCell ref="E543:E548"/>
    <mergeCell ref="F543:H548"/>
    <mergeCell ref="I543:I548"/>
    <mergeCell ref="BJ537:BJ542"/>
    <mergeCell ref="BK537:BK542"/>
    <mergeCell ref="BL537:BL542"/>
    <mergeCell ref="BM537:BM542"/>
    <mergeCell ref="BN537:BN542"/>
    <mergeCell ref="BE537:BE542"/>
    <mergeCell ref="BF537:BF542"/>
    <mergeCell ref="BG537:BG542"/>
    <mergeCell ref="BH537:BH542"/>
    <mergeCell ref="BI537:BI542"/>
    <mergeCell ref="AZ537:AZ542"/>
    <mergeCell ref="BA537:BA542"/>
    <mergeCell ref="BB537:BB542"/>
    <mergeCell ref="BC537:BC542"/>
    <mergeCell ref="BD537:BD542"/>
    <mergeCell ref="AU537:AU542"/>
    <mergeCell ref="AV537:AV542"/>
    <mergeCell ref="AW537:AW542"/>
    <mergeCell ref="AX537:AX542"/>
    <mergeCell ref="AY537:AY542"/>
    <mergeCell ref="AP537:AP542"/>
    <mergeCell ref="AQ537:AQ542"/>
    <mergeCell ref="AR537:AR542"/>
    <mergeCell ref="AS537:AS542"/>
    <mergeCell ref="AT537:AT542"/>
    <mergeCell ref="AK537:AK542"/>
    <mergeCell ref="AL537:AL542"/>
    <mergeCell ref="AM537:AM542"/>
    <mergeCell ref="AN537:AN542"/>
    <mergeCell ref="AO537:AO542"/>
    <mergeCell ref="AE537:AF542"/>
    <mergeCell ref="AG537:AG542"/>
    <mergeCell ref="AH537:AH542"/>
    <mergeCell ref="AI537:AI542"/>
    <mergeCell ref="AJ537:AJ542"/>
    <mergeCell ref="O537:O542"/>
    <mergeCell ref="AA537:AA542"/>
    <mergeCell ref="AB537:AB542"/>
    <mergeCell ref="AC537:AC542"/>
    <mergeCell ref="AD537:AD542"/>
    <mergeCell ref="J537:J542"/>
    <mergeCell ref="K537:K542"/>
    <mergeCell ref="L537:L542"/>
    <mergeCell ref="M537:M542"/>
    <mergeCell ref="N537:N542"/>
    <mergeCell ref="B537:B542"/>
    <mergeCell ref="C537:D542"/>
    <mergeCell ref="E537:E542"/>
    <mergeCell ref="F537:H542"/>
    <mergeCell ref="BJ543:BJ548"/>
    <mergeCell ref="BK543:BK548"/>
    <mergeCell ref="BL543:BL548"/>
    <mergeCell ref="BM543:BM548"/>
    <mergeCell ref="BN543:BN548"/>
    <mergeCell ref="BE543:BE548"/>
    <mergeCell ref="BF543:BF548"/>
    <mergeCell ref="BG543:BG548"/>
    <mergeCell ref="BH543:BH548"/>
    <mergeCell ref="BI543:BI548"/>
    <mergeCell ref="AZ543:AZ548"/>
    <mergeCell ref="BA543:BA548"/>
    <mergeCell ref="BB543:BB548"/>
    <mergeCell ref="BC543:BC548"/>
    <mergeCell ref="BD543:BD548"/>
    <mergeCell ref="AU543:AU548"/>
    <mergeCell ref="AV543:AV548"/>
    <mergeCell ref="AW543:AW548"/>
    <mergeCell ref="AX543:AX548"/>
    <mergeCell ref="AY543:AY548"/>
    <mergeCell ref="AP543:AP548"/>
    <mergeCell ref="AQ543:AQ548"/>
    <mergeCell ref="AR543:AR548"/>
    <mergeCell ref="AS543:AS548"/>
    <mergeCell ref="AT543:AT548"/>
    <mergeCell ref="AK543:AK548"/>
    <mergeCell ref="AL543:AL548"/>
    <mergeCell ref="AM543:AM548"/>
    <mergeCell ref="AN543:AN548"/>
    <mergeCell ref="AO543:AO548"/>
    <mergeCell ref="AE543:AF548"/>
    <mergeCell ref="AG543:AG548"/>
    <mergeCell ref="AH543:AH548"/>
    <mergeCell ref="AI543:AI548"/>
    <mergeCell ref="AJ543:AJ548"/>
    <mergeCell ref="B555:B560"/>
    <mergeCell ref="C555:D560"/>
    <mergeCell ref="E555:E560"/>
    <mergeCell ref="F555:H560"/>
    <mergeCell ref="I555:I560"/>
    <mergeCell ref="BJ549:BJ554"/>
    <mergeCell ref="BK549:BK554"/>
    <mergeCell ref="BL549:BL554"/>
    <mergeCell ref="BM549:BM554"/>
    <mergeCell ref="BN549:BN554"/>
    <mergeCell ref="BE549:BE554"/>
    <mergeCell ref="BF549:BF554"/>
    <mergeCell ref="BG549:BG554"/>
    <mergeCell ref="BH549:BH554"/>
    <mergeCell ref="BI549:BI554"/>
    <mergeCell ref="AZ549:AZ554"/>
    <mergeCell ref="BA549:BA554"/>
    <mergeCell ref="BB549:BB554"/>
    <mergeCell ref="BC549:BC554"/>
    <mergeCell ref="BD549:BD554"/>
    <mergeCell ref="AU549:AU554"/>
    <mergeCell ref="AV549:AV554"/>
    <mergeCell ref="AW549:AW554"/>
    <mergeCell ref="AX549:AX554"/>
    <mergeCell ref="AY549:AY554"/>
    <mergeCell ref="AP549:AP554"/>
    <mergeCell ref="AQ549:AQ554"/>
    <mergeCell ref="AR549:AR554"/>
    <mergeCell ref="AS549:AS554"/>
    <mergeCell ref="AT549:AT554"/>
    <mergeCell ref="AK549:AK554"/>
    <mergeCell ref="AL549:AL554"/>
    <mergeCell ref="AM549:AM554"/>
    <mergeCell ref="AN549:AN554"/>
    <mergeCell ref="AO549:AO554"/>
    <mergeCell ref="AE549:AF554"/>
    <mergeCell ref="AG549:AG554"/>
    <mergeCell ref="AH549:AH554"/>
    <mergeCell ref="AI549:AI554"/>
    <mergeCell ref="AJ549:AJ554"/>
    <mergeCell ref="O549:O554"/>
    <mergeCell ref="AA549:AA554"/>
    <mergeCell ref="AB549:AB554"/>
    <mergeCell ref="AC549:AC554"/>
    <mergeCell ref="AD549:AD554"/>
    <mergeCell ref="J549:J554"/>
    <mergeCell ref="K549:K554"/>
    <mergeCell ref="L549:L554"/>
    <mergeCell ref="M549:M554"/>
    <mergeCell ref="N549:N554"/>
    <mergeCell ref="B549:B554"/>
    <mergeCell ref="C549:D554"/>
    <mergeCell ref="E549:E554"/>
    <mergeCell ref="F549:H554"/>
    <mergeCell ref="I549:I554"/>
    <mergeCell ref="I561:I566"/>
    <mergeCell ref="BJ555:BJ560"/>
    <mergeCell ref="BK555:BK560"/>
    <mergeCell ref="BL555:BL560"/>
    <mergeCell ref="BM555:BM560"/>
    <mergeCell ref="BN555:BN560"/>
    <mergeCell ref="BE555:BE560"/>
    <mergeCell ref="BF555:BF560"/>
    <mergeCell ref="BG555:BG560"/>
    <mergeCell ref="BH555:BH560"/>
    <mergeCell ref="BI555:BI560"/>
    <mergeCell ref="AZ555:AZ560"/>
    <mergeCell ref="BA555:BA560"/>
    <mergeCell ref="BB555:BB560"/>
    <mergeCell ref="BC555:BC560"/>
    <mergeCell ref="BD555:BD560"/>
    <mergeCell ref="AU555:AU560"/>
    <mergeCell ref="AV555:AV560"/>
    <mergeCell ref="AW555:AW560"/>
    <mergeCell ref="AX555:AX560"/>
    <mergeCell ref="AY555:AY560"/>
    <mergeCell ref="AP555:AP560"/>
    <mergeCell ref="AQ555:AQ560"/>
    <mergeCell ref="AR555:AR560"/>
    <mergeCell ref="AS555:AS560"/>
    <mergeCell ref="AT555:AT560"/>
    <mergeCell ref="AK555:AK560"/>
    <mergeCell ref="AL555:AL560"/>
    <mergeCell ref="AM555:AM560"/>
    <mergeCell ref="AN555:AN560"/>
    <mergeCell ref="AO555:AO560"/>
    <mergeCell ref="AE555:AF560"/>
    <mergeCell ref="AG555:AG560"/>
    <mergeCell ref="AH555:AH560"/>
    <mergeCell ref="AI555:AI560"/>
    <mergeCell ref="AJ555:AJ560"/>
    <mergeCell ref="O555:O560"/>
    <mergeCell ref="AA555:AA560"/>
    <mergeCell ref="AB555:AB560"/>
    <mergeCell ref="AC555:AC560"/>
    <mergeCell ref="AD555:AD560"/>
    <mergeCell ref="J555:J560"/>
    <mergeCell ref="K555:K560"/>
    <mergeCell ref="L555:L560"/>
    <mergeCell ref="M555:M560"/>
    <mergeCell ref="N555:N560"/>
    <mergeCell ref="O567:O572"/>
    <mergeCell ref="AA567:AA572"/>
    <mergeCell ref="AB567:AB572"/>
    <mergeCell ref="AC567:AC572"/>
    <mergeCell ref="AD567:AD572"/>
    <mergeCell ref="J567:J572"/>
    <mergeCell ref="K567:K572"/>
    <mergeCell ref="L567:L572"/>
    <mergeCell ref="M567:M572"/>
    <mergeCell ref="N567:N572"/>
    <mergeCell ref="B567:B572"/>
    <mergeCell ref="C567:D572"/>
    <mergeCell ref="E567:E572"/>
    <mergeCell ref="F567:H572"/>
    <mergeCell ref="I567:I572"/>
    <mergeCell ref="BJ561:BJ566"/>
    <mergeCell ref="BK561:BK566"/>
    <mergeCell ref="BL561:BL566"/>
    <mergeCell ref="BM561:BM566"/>
    <mergeCell ref="BN561:BN566"/>
    <mergeCell ref="BE561:BE566"/>
    <mergeCell ref="BF561:BF566"/>
    <mergeCell ref="BG561:BG566"/>
    <mergeCell ref="BH561:BH566"/>
    <mergeCell ref="BI561:BI566"/>
    <mergeCell ref="AZ561:AZ566"/>
    <mergeCell ref="BA561:BA566"/>
    <mergeCell ref="BB561:BB566"/>
    <mergeCell ref="BC561:BC566"/>
    <mergeCell ref="BD561:BD566"/>
    <mergeCell ref="AU561:AU566"/>
    <mergeCell ref="AV561:AV566"/>
    <mergeCell ref="AW561:AW566"/>
    <mergeCell ref="AX561:AX566"/>
    <mergeCell ref="AY561:AY566"/>
    <mergeCell ref="AP561:AP566"/>
    <mergeCell ref="AQ561:AQ566"/>
    <mergeCell ref="AR561:AR566"/>
    <mergeCell ref="AS561:AS566"/>
    <mergeCell ref="AT561:AT566"/>
    <mergeCell ref="AK561:AK566"/>
    <mergeCell ref="AL561:AL566"/>
    <mergeCell ref="AM561:AM566"/>
    <mergeCell ref="AN561:AN566"/>
    <mergeCell ref="AO561:AO566"/>
    <mergeCell ref="AE561:AF566"/>
    <mergeCell ref="AG561:AG566"/>
    <mergeCell ref="AH561:AH566"/>
    <mergeCell ref="AI561:AI566"/>
    <mergeCell ref="AJ561:AJ566"/>
    <mergeCell ref="O561:O566"/>
    <mergeCell ref="AA561:AA566"/>
    <mergeCell ref="AB561:AB566"/>
    <mergeCell ref="AC561:AC566"/>
    <mergeCell ref="AD561:AD566"/>
    <mergeCell ref="J561:J566"/>
    <mergeCell ref="K561:K566"/>
    <mergeCell ref="L561:L566"/>
    <mergeCell ref="M561:M566"/>
    <mergeCell ref="N561:N566"/>
    <mergeCell ref="B561:B566"/>
    <mergeCell ref="C561:D566"/>
    <mergeCell ref="E561:E566"/>
    <mergeCell ref="F561:H566"/>
    <mergeCell ref="BJ567:BJ572"/>
    <mergeCell ref="BK567:BK572"/>
    <mergeCell ref="BL567:BL572"/>
    <mergeCell ref="BM567:BM572"/>
    <mergeCell ref="BN567:BN572"/>
    <mergeCell ref="BE567:BE572"/>
    <mergeCell ref="BF567:BF572"/>
    <mergeCell ref="BG567:BG572"/>
    <mergeCell ref="BH567:BH572"/>
    <mergeCell ref="BI567:BI572"/>
    <mergeCell ref="AZ567:AZ572"/>
    <mergeCell ref="BA567:BA572"/>
    <mergeCell ref="BB567:BB572"/>
    <mergeCell ref="BC567:BC572"/>
    <mergeCell ref="BD567:BD572"/>
    <mergeCell ref="AU567:AU572"/>
    <mergeCell ref="AV567:AV572"/>
    <mergeCell ref="AW567:AW572"/>
    <mergeCell ref="AX567:AX572"/>
    <mergeCell ref="AY567:AY572"/>
    <mergeCell ref="AP567:AP572"/>
    <mergeCell ref="AQ567:AQ572"/>
    <mergeCell ref="AR567:AR572"/>
    <mergeCell ref="AS567:AS572"/>
    <mergeCell ref="AT567:AT572"/>
    <mergeCell ref="AK567:AK572"/>
    <mergeCell ref="AL567:AL572"/>
    <mergeCell ref="AM567:AM572"/>
    <mergeCell ref="AN567:AN572"/>
    <mergeCell ref="AO567:AO572"/>
    <mergeCell ref="AE567:AF572"/>
    <mergeCell ref="AG567:AG572"/>
    <mergeCell ref="AH567:AH572"/>
    <mergeCell ref="AI567:AI572"/>
    <mergeCell ref="AJ567:AJ572"/>
    <mergeCell ref="B579:B584"/>
    <mergeCell ref="C579:D584"/>
    <mergeCell ref="E579:E584"/>
    <mergeCell ref="F579:H584"/>
    <mergeCell ref="I579:I584"/>
    <mergeCell ref="BJ573:BJ578"/>
    <mergeCell ref="BK573:BK578"/>
    <mergeCell ref="BL573:BL578"/>
    <mergeCell ref="BM573:BM578"/>
    <mergeCell ref="BN573:BN578"/>
    <mergeCell ref="BE573:BE578"/>
    <mergeCell ref="BF573:BF578"/>
    <mergeCell ref="BG573:BG578"/>
    <mergeCell ref="BH573:BH578"/>
    <mergeCell ref="BI573:BI578"/>
    <mergeCell ref="AZ573:AZ578"/>
    <mergeCell ref="BA573:BA578"/>
    <mergeCell ref="BB573:BB578"/>
    <mergeCell ref="BC573:BC578"/>
    <mergeCell ref="BD573:BD578"/>
    <mergeCell ref="AU573:AU578"/>
    <mergeCell ref="AV573:AV578"/>
    <mergeCell ref="AW573:AW578"/>
    <mergeCell ref="AX573:AX578"/>
    <mergeCell ref="AY573:AY578"/>
    <mergeCell ref="AP573:AP578"/>
    <mergeCell ref="AQ573:AQ578"/>
    <mergeCell ref="AR573:AR578"/>
    <mergeCell ref="AS573:AS578"/>
    <mergeCell ref="AT573:AT578"/>
    <mergeCell ref="AK573:AK578"/>
    <mergeCell ref="AL573:AL578"/>
    <mergeCell ref="AM573:AM578"/>
    <mergeCell ref="AN573:AN578"/>
    <mergeCell ref="AO573:AO578"/>
    <mergeCell ref="AE573:AF578"/>
    <mergeCell ref="AG573:AG578"/>
    <mergeCell ref="AH573:AH578"/>
    <mergeCell ref="AI573:AI578"/>
    <mergeCell ref="AJ573:AJ578"/>
    <mergeCell ref="O573:O578"/>
    <mergeCell ref="AA573:AA578"/>
    <mergeCell ref="AB573:AB578"/>
    <mergeCell ref="AC573:AC578"/>
    <mergeCell ref="AD573:AD578"/>
    <mergeCell ref="J573:J578"/>
    <mergeCell ref="K573:K578"/>
    <mergeCell ref="L573:L578"/>
    <mergeCell ref="M573:M578"/>
    <mergeCell ref="N573:N578"/>
    <mergeCell ref="B573:B578"/>
    <mergeCell ref="C573:D578"/>
    <mergeCell ref="E573:E578"/>
    <mergeCell ref="F573:H578"/>
    <mergeCell ref="I573:I578"/>
    <mergeCell ref="I585:I590"/>
    <mergeCell ref="BJ579:BJ584"/>
    <mergeCell ref="BK579:BK584"/>
    <mergeCell ref="BL579:BL584"/>
    <mergeCell ref="BM579:BM584"/>
    <mergeCell ref="BN579:BN584"/>
    <mergeCell ref="BE579:BE584"/>
    <mergeCell ref="BF579:BF584"/>
    <mergeCell ref="BG579:BG584"/>
    <mergeCell ref="BH579:BH584"/>
    <mergeCell ref="BI579:BI584"/>
    <mergeCell ref="AZ579:AZ584"/>
    <mergeCell ref="BA579:BA584"/>
    <mergeCell ref="BB579:BB584"/>
    <mergeCell ref="BC579:BC584"/>
    <mergeCell ref="BD579:BD584"/>
    <mergeCell ref="AU579:AU584"/>
    <mergeCell ref="AV579:AV584"/>
    <mergeCell ref="AW579:AW584"/>
    <mergeCell ref="AX579:AX584"/>
    <mergeCell ref="AY579:AY584"/>
    <mergeCell ref="AP579:AP584"/>
    <mergeCell ref="AQ579:AQ584"/>
    <mergeCell ref="AR579:AR584"/>
    <mergeCell ref="AS579:AS584"/>
    <mergeCell ref="AT579:AT584"/>
    <mergeCell ref="AK579:AK584"/>
    <mergeCell ref="AL579:AL584"/>
    <mergeCell ref="AM579:AM584"/>
    <mergeCell ref="AN579:AN584"/>
    <mergeCell ref="AO579:AO584"/>
    <mergeCell ref="AE579:AF584"/>
    <mergeCell ref="AG579:AG584"/>
    <mergeCell ref="AH579:AH584"/>
    <mergeCell ref="AI579:AI584"/>
    <mergeCell ref="AJ579:AJ584"/>
    <mergeCell ref="O579:O584"/>
    <mergeCell ref="AA579:AA584"/>
    <mergeCell ref="AB579:AB584"/>
    <mergeCell ref="AC579:AC584"/>
    <mergeCell ref="AD579:AD584"/>
    <mergeCell ref="J579:J584"/>
    <mergeCell ref="K579:K584"/>
    <mergeCell ref="L579:L584"/>
    <mergeCell ref="M579:M584"/>
    <mergeCell ref="N579:N584"/>
    <mergeCell ref="O591:O596"/>
    <mergeCell ref="AA591:AA596"/>
    <mergeCell ref="AB591:AB596"/>
    <mergeCell ref="AC591:AC596"/>
    <mergeCell ref="AD591:AD596"/>
    <mergeCell ref="J591:J596"/>
    <mergeCell ref="K591:K596"/>
    <mergeCell ref="L591:L596"/>
    <mergeCell ref="M591:M596"/>
    <mergeCell ref="N591:N596"/>
    <mergeCell ref="B591:B596"/>
    <mergeCell ref="C591:D596"/>
    <mergeCell ref="E591:E596"/>
    <mergeCell ref="F591:H596"/>
    <mergeCell ref="I591:I596"/>
    <mergeCell ref="BJ585:BJ590"/>
    <mergeCell ref="BK585:BK590"/>
    <mergeCell ref="BL585:BL590"/>
    <mergeCell ref="BM585:BM590"/>
    <mergeCell ref="BN585:BN590"/>
    <mergeCell ref="BE585:BE590"/>
    <mergeCell ref="BF585:BF590"/>
    <mergeCell ref="BG585:BG590"/>
    <mergeCell ref="BH585:BH590"/>
    <mergeCell ref="BI585:BI590"/>
    <mergeCell ref="AZ585:AZ590"/>
    <mergeCell ref="BA585:BA590"/>
    <mergeCell ref="BB585:BB590"/>
    <mergeCell ref="BC585:BC590"/>
    <mergeCell ref="BD585:BD590"/>
    <mergeCell ref="AU585:AU590"/>
    <mergeCell ref="AV585:AV590"/>
    <mergeCell ref="AW585:AW590"/>
    <mergeCell ref="AX585:AX590"/>
    <mergeCell ref="AY585:AY590"/>
    <mergeCell ref="AP585:AP590"/>
    <mergeCell ref="AQ585:AQ590"/>
    <mergeCell ref="AR585:AR590"/>
    <mergeCell ref="AS585:AS590"/>
    <mergeCell ref="AT585:AT590"/>
    <mergeCell ref="AK585:AK590"/>
    <mergeCell ref="AL585:AL590"/>
    <mergeCell ref="AM585:AM590"/>
    <mergeCell ref="AN585:AN590"/>
    <mergeCell ref="AO585:AO590"/>
    <mergeCell ref="AE585:AF590"/>
    <mergeCell ref="AG585:AG590"/>
    <mergeCell ref="AH585:AH590"/>
    <mergeCell ref="AI585:AI590"/>
    <mergeCell ref="AJ585:AJ590"/>
    <mergeCell ref="O585:O590"/>
    <mergeCell ref="AA585:AA590"/>
    <mergeCell ref="AB585:AB590"/>
    <mergeCell ref="AC585:AC590"/>
    <mergeCell ref="AD585:AD590"/>
    <mergeCell ref="J585:J590"/>
    <mergeCell ref="K585:K590"/>
    <mergeCell ref="L585:L590"/>
    <mergeCell ref="M585:M590"/>
    <mergeCell ref="N585:N590"/>
    <mergeCell ref="B585:B590"/>
    <mergeCell ref="C585:D590"/>
    <mergeCell ref="E585:E590"/>
    <mergeCell ref="F585:H590"/>
    <mergeCell ref="BJ591:BJ596"/>
    <mergeCell ref="BK591:BK596"/>
    <mergeCell ref="BL591:BL596"/>
    <mergeCell ref="BM591:BM596"/>
    <mergeCell ref="BN591:BN596"/>
    <mergeCell ref="BE591:BE596"/>
    <mergeCell ref="BF591:BF596"/>
    <mergeCell ref="BG591:BG596"/>
    <mergeCell ref="BH591:BH596"/>
    <mergeCell ref="BI591:BI596"/>
    <mergeCell ref="AZ591:AZ596"/>
    <mergeCell ref="BA591:BA596"/>
    <mergeCell ref="BB591:BB596"/>
    <mergeCell ref="BC591:BC596"/>
    <mergeCell ref="BD591:BD596"/>
    <mergeCell ref="AU591:AU596"/>
    <mergeCell ref="AV591:AV596"/>
    <mergeCell ref="AW591:AW596"/>
    <mergeCell ref="AX591:AX596"/>
    <mergeCell ref="AY591:AY596"/>
    <mergeCell ref="AP591:AP596"/>
    <mergeCell ref="AQ591:AQ596"/>
    <mergeCell ref="AR591:AR596"/>
    <mergeCell ref="AS591:AS596"/>
    <mergeCell ref="AT591:AT596"/>
    <mergeCell ref="AK591:AK596"/>
    <mergeCell ref="AL591:AL596"/>
    <mergeCell ref="AM591:AM596"/>
    <mergeCell ref="AN591:AN596"/>
    <mergeCell ref="AO591:AO596"/>
    <mergeCell ref="AE591:AF596"/>
    <mergeCell ref="AG591:AG596"/>
    <mergeCell ref="AH591:AH596"/>
    <mergeCell ref="AI591:AI596"/>
    <mergeCell ref="AJ591:AJ596"/>
    <mergeCell ref="B603:B608"/>
    <mergeCell ref="C603:D608"/>
    <mergeCell ref="E603:E608"/>
    <mergeCell ref="F603:H608"/>
    <mergeCell ref="I603:I608"/>
    <mergeCell ref="BJ597:BJ602"/>
    <mergeCell ref="BK597:BK602"/>
    <mergeCell ref="BL597:BL602"/>
    <mergeCell ref="BM597:BM602"/>
    <mergeCell ref="BN597:BN602"/>
    <mergeCell ref="BE597:BE602"/>
    <mergeCell ref="BF597:BF602"/>
    <mergeCell ref="BG597:BG602"/>
    <mergeCell ref="BH597:BH602"/>
    <mergeCell ref="BI597:BI602"/>
    <mergeCell ref="AZ597:AZ602"/>
    <mergeCell ref="BA597:BA602"/>
    <mergeCell ref="BB597:BB602"/>
    <mergeCell ref="BC597:BC602"/>
    <mergeCell ref="BD597:BD602"/>
    <mergeCell ref="AU597:AU602"/>
    <mergeCell ref="AV597:AV602"/>
    <mergeCell ref="AW597:AW602"/>
    <mergeCell ref="AX597:AX602"/>
    <mergeCell ref="AY597:AY602"/>
    <mergeCell ref="AP597:AP602"/>
    <mergeCell ref="AQ597:AQ602"/>
    <mergeCell ref="AR597:AR602"/>
    <mergeCell ref="AS597:AS602"/>
    <mergeCell ref="AT597:AT602"/>
    <mergeCell ref="AK597:AK602"/>
    <mergeCell ref="AL597:AL602"/>
    <mergeCell ref="AM597:AM602"/>
    <mergeCell ref="AN597:AN602"/>
    <mergeCell ref="AO597:AO602"/>
    <mergeCell ref="AE597:AF602"/>
    <mergeCell ref="AG597:AG602"/>
    <mergeCell ref="AH597:AH602"/>
    <mergeCell ref="AI597:AI602"/>
    <mergeCell ref="AJ597:AJ602"/>
    <mergeCell ref="O597:O602"/>
    <mergeCell ref="AA597:AA602"/>
    <mergeCell ref="AB597:AB602"/>
    <mergeCell ref="AC597:AC602"/>
    <mergeCell ref="AD597:AD602"/>
    <mergeCell ref="J597:J602"/>
    <mergeCell ref="K597:K602"/>
    <mergeCell ref="L597:L602"/>
    <mergeCell ref="M597:M602"/>
    <mergeCell ref="N597:N602"/>
    <mergeCell ref="B597:B602"/>
    <mergeCell ref="C597:D602"/>
    <mergeCell ref="E597:E602"/>
    <mergeCell ref="F597:H602"/>
    <mergeCell ref="I597:I602"/>
    <mergeCell ref="I609:I614"/>
    <mergeCell ref="BJ603:BJ608"/>
    <mergeCell ref="BK603:BK608"/>
    <mergeCell ref="BL603:BL608"/>
    <mergeCell ref="BM603:BM608"/>
    <mergeCell ref="BN603:BN608"/>
    <mergeCell ref="BE603:BE608"/>
    <mergeCell ref="BF603:BF608"/>
    <mergeCell ref="BG603:BG608"/>
    <mergeCell ref="BH603:BH608"/>
    <mergeCell ref="BI603:BI608"/>
    <mergeCell ref="AZ603:AZ608"/>
    <mergeCell ref="BA603:BA608"/>
    <mergeCell ref="BB603:BB608"/>
    <mergeCell ref="BC603:BC608"/>
    <mergeCell ref="BD603:BD608"/>
    <mergeCell ref="AU603:AU608"/>
    <mergeCell ref="AV603:AV608"/>
    <mergeCell ref="AW603:AW608"/>
    <mergeCell ref="AX603:AX608"/>
    <mergeCell ref="AY603:AY608"/>
    <mergeCell ref="AP603:AP608"/>
    <mergeCell ref="AQ603:AQ608"/>
    <mergeCell ref="AR603:AR608"/>
    <mergeCell ref="AS603:AS608"/>
    <mergeCell ref="AT603:AT608"/>
    <mergeCell ref="AK603:AK608"/>
    <mergeCell ref="AL603:AL608"/>
    <mergeCell ref="AM603:AM608"/>
    <mergeCell ref="AN603:AN608"/>
    <mergeCell ref="AO603:AO608"/>
    <mergeCell ref="AE603:AF608"/>
    <mergeCell ref="AG603:AG608"/>
    <mergeCell ref="AH603:AH608"/>
    <mergeCell ref="AI603:AI608"/>
    <mergeCell ref="AJ603:AJ608"/>
    <mergeCell ref="O603:O608"/>
    <mergeCell ref="AA603:AA608"/>
    <mergeCell ref="AB603:AB608"/>
    <mergeCell ref="AC603:AC608"/>
    <mergeCell ref="AD603:AD608"/>
    <mergeCell ref="J603:J608"/>
    <mergeCell ref="K603:K608"/>
    <mergeCell ref="L603:L608"/>
    <mergeCell ref="M603:M608"/>
    <mergeCell ref="N603:N608"/>
    <mergeCell ref="O615:O620"/>
    <mergeCell ref="AA615:AA620"/>
    <mergeCell ref="AB615:AB620"/>
    <mergeCell ref="AC615:AC620"/>
    <mergeCell ref="AD615:AD620"/>
    <mergeCell ref="J615:J620"/>
    <mergeCell ref="K615:K620"/>
    <mergeCell ref="L615:L620"/>
    <mergeCell ref="M615:M620"/>
    <mergeCell ref="N615:N620"/>
    <mergeCell ref="B615:B620"/>
    <mergeCell ref="C615:D620"/>
    <mergeCell ref="E615:E620"/>
    <mergeCell ref="F615:H620"/>
    <mergeCell ref="I615:I620"/>
    <mergeCell ref="BJ609:BJ614"/>
    <mergeCell ref="BK609:BK614"/>
    <mergeCell ref="BL609:BL614"/>
    <mergeCell ref="BM609:BM614"/>
    <mergeCell ref="BN609:BN614"/>
    <mergeCell ref="BE609:BE614"/>
    <mergeCell ref="BF609:BF614"/>
    <mergeCell ref="BG609:BG614"/>
    <mergeCell ref="BH609:BH614"/>
    <mergeCell ref="BI609:BI614"/>
    <mergeCell ref="AZ609:AZ614"/>
    <mergeCell ref="BA609:BA614"/>
    <mergeCell ref="BB609:BB614"/>
    <mergeCell ref="BC609:BC614"/>
    <mergeCell ref="BD609:BD614"/>
    <mergeCell ref="AU609:AU614"/>
    <mergeCell ref="AV609:AV614"/>
    <mergeCell ref="AW609:AW614"/>
    <mergeCell ref="AX609:AX614"/>
    <mergeCell ref="AY609:AY614"/>
    <mergeCell ref="AP609:AP614"/>
    <mergeCell ref="AQ609:AQ614"/>
    <mergeCell ref="AR609:AR614"/>
    <mergeCell ref="AS609:AS614"/>
    <mergeCell ref="AT609:AT614"/>
    <mergeCell ref="AK609:AK614"/>
    <mergeCell ref="AL609:AL614"/>
    <mergeCell ref="AM609:AM614"/>
    <mergeCell ref="AN609:AN614"/>
    <mergeCell ref="AO609:AO614"/>
    <mergeCell ref="AE609:AF614"/>
    <mergeCell ref="AG609:AG614"/>
    <mergeCell ref="AH609:AH614"/>
    <mergeCell ref="AI609:AI614"/>
    <mergeCell ref="AJ609:AJ614"/>
    <mergeCell ref="O609:O614"/>
    <mergeCell ref="AA609:AA614"/>
    <mergeCell ref="AB609:AB614"/>
    <mergeCell ref="AC609:AC614"/>
    <mergeCell ref="AD609:AD614"/>
    <mergeCell ref="J609:J614"/>
    <mergeCell ref="K609:K614"/>
    <mergeCell ref="L609:L614"/>
    <mergeCell ref="M609:M614"/>
    <mergeCell ref="N609:N614"/>
    <mergeCell ref="B609:B614"/>
    <mergeCell ref="C609:D614"/>
    <mergeCell ref="E609:E614"/>
    <mergeCell ref="F609:H614"/>
    <mergeCell ref="BJ615:BJ620"/>
    <mergeCell ref="BK615:BK620"/>
    <mergeCell ref="BL615:BL620"/>
    <mergeCell ref="BM615:BM620"/>
    <mergeCell ref="BN615:BN620"/>
    <mergeCell ref="BE615:BE620"/>
    <mergeCell ref="BF615:BF620"/>
    <mergeCell ref="BG615:BG620"/>
    <mergeCell ref="BH615:BH620"/>
    <mergeCell ref="BI615:BI620"/>
    <mergeCell ref="AZ615:AZ620"/>
    <mergeCell ref="BA615:BA620"/>
    <mergeCell ref="BB615:BB620"/>
    <mergeCell ref="BC615:BC620"/>
    <mergeCell ref="BD615:BD620"/>
    <mergeCell ref="AU615:AU620"/>
    <mergeCell ref="AV615:AV620"/>
    <mergeCell ref="AW615:AW620"/>
    <mergeCell ref="AX615:AX620"/>
    <mergeCell ref="AY615:AY620"/>
    <mergeCell ref="AP615:AP620"/>
    <mergeCell ref="AQ615:AQ620"/>
    <mergeCell ref="AR615:AR620"/>
    <mergeCell ref="AS615:AS620"/>
    <mergeCell ref="AT615:AT620"/>
    <mergeCell ref="AK615:AK620"/>
    <mergeCell ref="AL615:AL620"/>
    <mergeCell ref="AM615:AM620"/>
    <mergeCell ref="AN615:AN620"/>
    <mergeCell ref="AO615:AO620"/>
    <mergeCell ref="AE615:AF620"/>
    <mergeCell ref="AG615:AG620"/>
    <mergeCell ref="AH615:AH620"/>
    <mergeCell ref="AI615:AI620"/>
    <mergeCell ref="AJ615:AJ620"/>
    <mergeCell ref="B627:B632"/>
    <mergeCell ref="C627:D632"/>
    <mergeCell ref="E627:E632"/>
    <mergeCell ref="F627:H632"/>
    <mergeCell ref="I627:I632"/>
    <mergeCell ref="BJ621:BJ626"/>
    <mergeCell ref="BK621:BK626"/>
    <mergeCell ref="BL621:BL626"/>
    <mergeCell ref="BM621:BM626"/>
    <mergeCell ref="BN621:BN626"/>
    <mergeCell ref="BE621:BE626"/>
    <mergeCell ref="BF621:BF626"/>
    <mergeCell ref="BG621:BG626"/>
    <mergeCell ref="BH621:BH626"/>
    <mergeCell ref="BI621:BI626"/>
    <mergeCell ref="AZ621:AZ626"/>
    <mergeCell ref="BA621:BA626"/>
    <mergeCell ref="BB621:BB626"/>
    <mergeCell ref="BC621:BC626"/>
    <mergeCell ref="BD621:BD626"/>
    <mergeCell ref="AU621:AU626"/>
    <mergeCell ref="AV621:AV626"/>
    <mergeCell ref="AW621:AW626"/>
    <mergeCell ref="AX621:AX626"/>
    <mergeCell ref="AY621:AY626"/>
    <mergeCell ref="AP621:AP626"/>
    <mergeCell ref="AQ621:AQ626"/>
    <mergeCell ref="AR621:AR626"/>
    <mergeCell ref="AS621:AS626"/>
    <mergeCell ref="AT621:AT626"/>
    <mergeCell ref="AK621:AK626"/>
    <mergeCell ref="AL621:AL626"/>
    <mergeCell ref="AM621:AM626"/>
    <mergeCell ref="AN621:AN626"/>
    <mergeCell ref="AO621:AO626"/>
    <mergeCell ref="AE621:AF626"/>
    <mergeCell ref="AG621:AG626"/>
    <mergeCell ref="AH621:AH626"/>
    <mergeCell ref="AI621:AI626"/>
    <mergeCell ref="AJ621:AJ626"/>
    <mergeCell ref="O621:O626"/>
    <mergeCell ref="AA621:AA626"/>
    <mergeCell ref="AB621:AB626"/>
    <mergeCell ref="AC621:AC626"/>
    <mergeCell ref="AD621:AD626"/>
    <mergeCell ref="J621:J626"/>
    <mergeCell ref="K621:K626"/>
    <mergeCell ref="L621:L626"/>
    <mergeCell ref="M621:M626"/>
    <mergeCell ref="N621:N626"/>
    <mergeCell ref="B621:B626"/>
    <mergeCell ref="C621:D626"/>
    <mergeCell ref="E621:E626"/>
    <mergeCell ref="F621:H626"/>
    <mergeCell ref="I621:I626"/>
    <mergeCell ref="I633:I638"/>
    <mergeCell ref="BJ627:BJ632"/>
    <mergeCell ref="BK627:BK632"/>
    <mergeCell ref="BL627:BL632"/>
    <mergeCell ref="BM627:BM632"/>
    <mergeCell ref="BN627:BN632"/>
    <mergeCell ref="BE627:BE632"/>
    <mergeCell ref="BF627:BF632"/>
    <mergeCell ref="BG627:BG632"/>
    <mergeCell ref="BH627:BH632"/>
    <mergeCell ref="BI627:BI632"/>
    <mergeCell ref="AZ627:AZ632"/>
    <mergeCell ref="BA627:BA632"/>
    <mergeCell ref="BB627:BB632"/>
    <mergeCell ref="BC627:BC632"/>
    <mergeCell ref="BD627:BD632"/>
    <mergeCell ref="AU627:AU632"/>
    <mergeCell ref="AV627:AV632"/>
    <mergeCell ref="AW627:AW632"/>
    <mergeCell ref="AX627:AX632"/>
    <mergeCell ref="AY627:AY632"/>
    <mergeCell ref="AP627:AP632"/>
    <mergeCell ref="AQ627:AQ632"/>
    <mergeCell ref="AR627:AR632"/>
    <mergeCell ref="AS627:AS632"/>
    <mergeCell ref="AT627:AT632"/>
    <mergeCell ref="AK627:AK632"/>
    <mergeCell ref="AL627:AL632"/>
    <mergeCell ref="AM627:AM632"/>
    <mergeCell ref="AN627:AN632"/>
    <mergeCell ref="AO627:AO632"/>
    <mergeCell ref="AE627:AF632"/>
    <mergeCell ref="AG627:AG632"/>
    <mergeCell ref="AH627:AH632"/>
    <mergeCell ref="AI627:AI632"/>
    <mergeCell ref="AJ627:AJ632"/>
    <mergeCell ref="O627:O632"/>
    <mergeCell ref="AA627:AA632"/>
    <mergeCell ref="AB627:AB632"/>
    <mergeCell ref="AC627:AC632"/>
    <mergeCell ref="AD627:AD632"/>
    <mergeCell ref="J627:J632"/>
    <mergeCell ref="K627:K632"/>
    <mergeCell ref="L627:L632"/>
    <mergeCell ref="M627:M632"/>
    <mergeCell ref="N627:N632"/>
    <mergeCell ref="O639:O644"/>
    <mergeCell ref="AA639:AA644"/>
    <mergeCell ref="AB639:AB644"/>
    <mergeCell ref="AC639:AC644"/>
    <mergeCell ref="AD639:AD644"/>
    <mergeCell ref="J639:J644"/>
    <mergeCell ref="K639:K644"/>
    <mergeCell ref="L639:L644"/>
    <mergeCell ref="M639:M644"/>
    <mergeCell ref="N639:N644"/>
    <mergeCell ref="B639:B644"/>
    <mergeCell ref="C639:D644"/>
    <mergeCell ref="E639:E644"/>
    <mergeCell ref="F639:H644"/>
    <mergeCell ref="I639:I644"/>
    <mergeCell ref="BJ633:BJ638"/>
    <mergeCell ref="BK633:BK638"/>
    <mergeCell ref="BL633:BL638"/>
    <mergeCell ref="BM633:BM638"/>
    <mergeCell ref="BN633:BN638"/>
    <mergeCell ref="BE633:BE638"/>
    <mergeCell ref="BF633:BF638"/>
    <mergeCell ref="BG633:BG638"/>
    <mergeCell ref="BH633:BH638"/>
    <mergeCell ref="BI633:BI638"/>
    <mergeCell ref="AZ633:AZ638"/>
    <mergeCell ref="BA633:BA638"/>
    <mergeCell ref="BB633:BB638"/>
    <mergeCell ref="BC633:BC638"/>
    <mergeCell ref="BD633:BD638"/>
    <mergeCell ref="AU633:AU638"/>
    <mergeCell ref="AV633:AV638"/>
    <mergeCell ref="AW633:AW638"/>
    <mergeCell ref="AX633:AX638"/>
    <mergeCell ref="AY633:AY638"/>
    <mergeCell ref="AP633:AP638"/>
    <mergeCell ref="AQ633:AQ638"/>
    <mergeCell ref="AR633:AR638"/>
    <mergeCell ref="AS633:AS638"/>
    <mergeCell ref="AT633:AT638"/>
    <mergeCell ref="AK633:AK638"/>
    <mergeCell ref="AL633:AL638"/>
    <mergeCell ref="AM633:AM638"/>
    <mergeCell ref="AN633:AN638"/>
    <mergeCell ref="AO633:AO638"/>
    <mergeCell ref="AE633:AF638"/>
    <mergeCell ref="AG633:AG638"/>
    <mergeCell ref="AH633:AH638"/>
    <mergeCell ref="AI633:AI638"/>
    <mergeCell ref="AJ633:AJ638"/>
    <mergeCell ref="O633:O638"/>
    <mergeCell ref="AA633:AA638"/>
    <mergeCell ref="AB633:AB638"/>
    <mergeCell ref="AC633:AC638"/>
    <mergeCell ref="AD633:AD638"/>
    <mergeCell ref="J633:J638"/>
    <mergeCell ref="K633:K638"/>
    <mergeCell ref="L633:L638"/>
    <mergeCell ref="M633:M638"/>
    <mergeCell ref="N633:N638"/>
    <mergeCell ref="B633:B638"/>
    <mergeCell ref="C633:D638"/>
    <mergeCell ref="E633:E638"/>
    <mergeCell ref="F633:H638"/>
    <mergeCell ref="BJ639:BJ644"/>
    <mergeCell ref="BK639:BK644"/>
    <mergeCell ref="BL639:BL644"/>
    <mergeCell ref="BM639:BM644"/>
    <mergeCell ref="BN639:BN644"/>
    <mergeCell ref="BE639:BE644"/>
    <mergeCell ref="BF639:BF644"/>
    <mergeCell ref="BG639:BG644"/>
    <mergeCell ref="BH639:BH644"/>
    <mergeCell ref="BI639:BI644"/>
    <mergeCell ref="AZ639:AZ644"/>
    <mergeCell ref="BA639:BA644"/>
    <mergeCell ref="BB639:BB644"/>
    <mergeCell ref="BC639:BC644"/>
    <mergeCell ref="BD639:BD644"/>
    <mergeCell ref="AU639:AU644"/>
    <mergeCell ref="AV639:AV644"/>
    <mergeCell ref="AW639:AW644"/>
    <mergeCell ref="AX639:AX644"/>
    <mergeCell ref="AY639:AY644"/>
    <mergeCell ref="AP639:AP644"/>
    <mergeCell ref="AQ639:AQ644"/>
    <mergeCell ref="AR639:AR644"/>
    <mergeCell ref="AS639:AS644"/>
    <mergeCell ref="AT639:AT644"/>
    <mergeCell ref="AK639:AK644"/>
    <mergeCell ref="AL639:AL644"/>
    <mergeCell ref="AM639:AM644"/>
    <mergeCell ref="AN639:AN644"/>
    <mergeCell ref="AO639:AO644"/>
    <mergeCell ref="AE639:AF644"/>
    <mergeCell ref="AG639:AG644"/>
    <mergeCell ref="AH639:AH644"/>
    <mergeCell ref="AI639:AI644"/>
    <mergeCell ref="AJ639:AJ644"/>
    <mergeCell ref="B651:B656"/>
    <mergeCell ref="C651:D656"/>
    <mergeCell ref="E651:E656"/>
    <mergeCell ref="F651:H656"/>
    <mergeCell ref="I651:I656"/>
    <mergeCell ref="BJ645:BJ650"/>
    <mergeCell ref="BK645:BK650"/>
    <mergeCell ref="BL645:BL650"/>
    <mergeCell ref="BM645:BM650"/>
    <mergeCell ref="BN645:BN650"/>
    <mergeCell ref="BE645:BE650"/>
    <mergeCell ref="BF645:BF650"/>
    <mergeCell ref="BG645:BG650"/>
    <mergeCell ref="BH645:BH650"/>
    <mergeCell ref="BI645:BI650"/>
    <mergeCell ref="AZ645:AZ650"/>
    <mergeCell ref="BA645:BA650"/>
    <mergeCell ref="BB645:BB650"/>
    <mergeCell ref="BC645:BC650"/>
    <mergeCell ref="BD645:BD650"/>
    <mergeCell ref="AU645:AU650"/>
    <mergeCell ref="AV645:AV650"/>
    <mergeCell ref="AW645:AW650"/>
    <mergeCell ref="AX645:AX650"/>
    <mergeCell ref="AY645:AY650"/>
    <mergeCell ref="AP645:AP650"/>
    <mergeCell ref="AQ645:AQ650"/>
    <mergeCell ref="AR645:AR650"/>
    <mergeCell ref="AS645:AS650"/>
    <mergeCell ref="AT645:AT650"/>
    <mergeCell ref="AK645:AK650"/>
    <mergeCell ref="AL645:AL650"/>
    <mergeCell ref="AM645:AM650"/>
    <mergeCell ref="AN645:AN650"/>
    <mergeCell ref="AO645:AO650"/>
    <mergeCell ref="AE645:AF650"/>
    <mergeCell ref="AG645:AG650"/>
    <mergeCell ref="AH645:AH650"/>
    <mergeCell ref="AI645:AI650"/>
    <mergeCell ref="AJ645:AJ650"/>
    <mergeCell ref="O645:O650"/>
    <mergeCell ref="AA645:AA650"/>
    <mergeCell ref="AB645:AB650"/>
    <mergeCell ref="AC645:AC650"/>
    <mergeCell ref="AD645:AD650"/>
    <mergeCell ref="J645:J650"/>
    <mergeCell ref="K645:K650"/>
    <mergeCell ref="L645:L650"/>
    <mergeCell ref="M645:M650"/>
    <mergeCell ref="N645:N650"/>
    <mergeCell ref="B645:B650"/>
    <mergeCell ref="C645:D650"/>
    <mergeCell ref="E645:E650"/>
    <mergeCell ref="F645:H650"/>
    <mergeCell ref="I645:I650"/>
    <mergeCell ref="I657:I662"/>
    <mergeCell ref="BJ651:BJ656"/>
    <mergeCell ref="BK651:BK656"/>
    <mergeCell ref="BL651:BL656"/>
    <mergeCell ref="BM651:BM656"/>
    <mergeCell ref="BN651:BN656"/>
    <mergeCell ref="BE651:BE656"/>
    <mergeCell ref="BF651:BF656"/>
    <mergeCell ref="BG651:BG656"/>
    <mergeCell ref="BH651:BH656"/>
    <mergeCell ref="BI651:BI656"/>
    <mergeCell ref="AZ651:AZ656"/>
    <mergeCell ref="BA651:BA656"/>
    <mergeCell ref="BB651:BB656"/>
    <mergeCell ref="BC651:BC656"/>
    <mergeCell ref="BD651:BD656"/>
    <mergeCell ref="AU651:AU656"/>
    <mergeCell ref="AV651:AV656"/>
    <mergeCell ref="AW651:AW656"/>
    <mergeCell ref="AX651:AX656"/>
    <mergeCell ref="AY651:AY656"/>
    <mergeCell ref="AP651:AP656"/>
    <mergeCell ref="AQ651:AQ656"/>
    <mergeCell ref="AR651:AR656"/>
    <mergeCell ref="AS651:AS656"/>
    <mergeCell ref="AT651:AT656"/>
    <mergeCell ref="AK651:AK656"/>
    <mergeCell ref="AL651:AL656"/>
    <mergeCell ref="AM651:AM656"/>
    <mergeCell ref="AN651:AN656"/>
    <mergeCell ref="AO651:AO656"/>
    <mergeCell ref="AE651:AF656"/>
    <mergeCell ref="AG651:AG656"/>
    <mergeCell ref="AH651:AH656"/>
    <mergeCell ref="AI651:AI656"/>
    <mergeCell ref="AJ651:AJ656"/>
    <mergeCell ref="O651:O656"/>
    <mergeCell ref="AA651:AA656"/>
    <mergeCell ref="AB651:AB656"/>
    <mergeCell ref="AC651:AC656"/>
    <mergeCell ref="AD651:AD656"/>
    <mergeCell ref="J651:J656"/>
    <mergeCell ref="K651:K656"/>
    <mergeCell ref="L651:L656"/>
    <mergeCell ref="M651:M656"/>
    <mergeCell ref="N651:N656"/>
    <mergeCell ref="O663:O668"/>
    <mergeCell ref="AA663:AA668"/>
    <mergeCell ref="AB663:AB668"/>
    <mergeCell ref="AC663:AC668"/>
    <mergeCell ref="AD663:AD668"/>
    <mergeCell ref="J663:J668"/>
    <mergeCell ref="K663:K668"/>
    <mergeCell ref="L663:L668"/>
    <mergeCell ref="M663:M668"/>
    <mergeCell ref="N663:N668"/>
    <mergeCell ref="B663:B668"/>
    <mergeCell ref="C663:D668"/>
    <mergeCell ref="E663:E668"/>
    <mergeCell ref="F663:H668"/>
    <mergeCell ref="I663:I668"/>
    <mergeCell ref="BJ657:BJ662"/>
    <mergeCell ref="BK657:BK662"/>
    <mergeCell ref="BL657:BL662"/>
    <mergeCell ref="BM657:BM662"/>
    <mergeCell ref="BN657:BN662"/>
    <mergeCell ref="BE657:BE662"/>
    <mergeCell ref="BF657:BF662"/>
    <mergeCell ref="BG657:BG662"/>
    <mergeCell ref="BH657:BH662"/>
    <mergeCell ref="BI657:BI662"/>
    <mergeCell ref="AZ657:AZ662"/>
    <mergeCell ref="BA657:BA662"/>
    <mergeCell ref="BB657:BB662"/>
    <mergeCell ref="BC657:BC662"/>
    <mergeCell ref="BD657:BD662"/>
    <mergeCell ref="AU657:AU662"/>
    <mergeCell ref="AV657:AV662"/>
    <mergeCell ref="AW657:AW662"/>
    <mergeCell ref="AX657:AX662"/>
    <mergeCell ref="AY657:AY662"/>
    <mergeCell ref="AP657:AP662"/>
    <mergeCell ref="AQ657:AQ662"/>
    <mergeCell ref="AR657:AR662"/>
    <mergeCell ref="AS657:AS662"/>
    <mergeCell ref="AT657:AT662"/>
    <mergeCell ref="AK657:AK662"/>
    <mergeCell ref="AL657:AL662"/>
    <mergeCell ref="AM657:AM662"/>
    <mergeCell ref="AN657:AN662"/>
    <mergeCell ref="AO657:AO662"/>
    <mergeCell ref="AE657:AF662"/>
    <mergeCell ref="AG657:AG662"/>
    <mergeCell ref="AH657:AH662"/>
    <mergeCell ref="AI657:AI662"/>
    <mergeCell ref="AJ657:AJ662"/>
    <mergeCell ref="O657:O662"/>
    <mergeCell ref="AA657:AA662"/>
    <mergeCell ref="AB657:AB662"/>
    <mergeCell ref="AC657:AC662"/>
    <mergeCell ref="AD657:AD662"/>
    <mergeCell ref="J657:J662"/>
    <mergeCell ref="K657:K662"/>
    <mergeCell ref="L657:L662"/>
    <mergeCell ref="M657:M662"/>
    <mergeCell ref="N657:N662"/>
    <mergeCell ref="B657:B662"/>
    <mergeCell ref="C657:D662"/>
    <mergeCell ref="E657:E662"/>
    <mergeCell ref="F657:H662"/>
    <mergeCell ref="BJ663:BJ668"/>
    <mergeCell ref="BK663:BK668"/>
    <mergeCell ref="BL663:BL668"/>
    <mergeCell ref="BM663:BM668"/>
    <mergeCell ref="BN663:BN668"/>
    <mergeCell ref="BE663:BE668"/>
    <mergeCell ref="BF663:BF668"/>
    <mergeCell ref="BG663:BG668"/>
    <mergeCell ref="BH663:BH668"/>
    <mergeCell ref="BI663:BI668"/>
    <mergeCell ref="AZ663:AZ668"/>
    <mergeCell ref="BA663:BA668"/>
    <mergeCell ref="BB663:BB668"/>
    <mergeCell ref="BC663:BC668"/>
    <mergeCell ref="BD663:BD668"/>
    <mergeCell ref="AU663:AU668"/>
    <mergeCell ref="AV663:AV668"/>
    <mergeCell ref="AW663:AW668"/>
    <mergeCell ref="AX663:AX668"/>
    <mergeCell ref="AY663:AY668"/>
    <mergeCell ref="AP663:AP668"/>
    <mergeCell ref="AQ663:AQ668"/>
    <mergeCell ref="AR663:AR668"/>
    <mergeCell ref="AS663:AS668"/>
    <mergeCell ref="AT663:AT668"/>
    <mergeCell ref="AK663:AK668"/>
    <mergeCell ref="AL663:AL668"/>
    <mergeCell ref="AM663:AM668"/>
    <mergeCell ref="AN663:AN668"/>
    <mergeCell ref="AO663:AO668"/>
    <mergeCell ref="AE663:AF668"/>
    <mergeCell ref="AG663:AG668"/>
    <mergeCell ref="AH663:AH668"/>
    <mergeCell ref="AI663:AI668"/>
    <mergeCell ref="AJ663:AJ668"/>
    <mergeCell ref="B675:B680"/>
    <mergeCell ref="C675:D680"/>
    <mergeCell ref="E675:E680"/>
    <mergeCell ref="F675:H680"/>
    <mergeCell ref="I675:I680"/>
    <mergeCell ref="BJ669:BJ674"/>
    <mergeCell ref="BK669:BK674"/>
    <mergeCell ref="BL669:BL674"/>
    <mergeCell ref="BM669:BM674"/>
    <mergeCell ref="BN669:BN674"/>
    <mergeCell ref="BE669:BE674"/>
    <mergeCell ref="BF669:BF674"/>
    <mergeCell ref="BG669:BG674"/>
    <mergeCell ref="BH669:BH674"/>
    <mergeCell ref="BI669:BI674"/>
    <mergeCell ref="AZ669:AZ674"/>
    <mergeCell ref="BA669:BA674"/>
    <mergeCell ref="BB669:BB674"/>
    <mergeCell ref="BC669:BC674"/>
    <mergeCell ref="BD669:BD674"/>
    <mergeCell ref="AU669:AU674"/>
    <mergeCell ref="AV669:AV674"/>
    <mergeCell ref="AW669:AW674"/>
    <mergeCell ref="AX669:AX674"/>
    <mergeCell ref="AY669:AY674"/>
    <mergeCell ref="AP669:AP674"/>
    <mergeCell ref="AQ669:AQ674"/>
    <mergeCell ref="AR669:AR674"/>
    <mergeCell ref="AS669:AS674"/>
    <mergeCell ref="AT669:AT674"/>
    <mergeCell ref="AK669:AK674"/>
    <mergeCell ref="AL669:AL674"/>
    <mergeCell ref="AM669:AM674"/>
    <mergeCell ref="AN669:AN674"/>
    <mergeCell ref="AO669:AO674"/>
    <mergeCell ref="AE669:AF674"/>
    <mergeCell ref="AG669:AG674"/>
    <mergeCell ref="AH669:AH674"/>
    <mergeCell ref="AI669:AI674"/>
    <mergeCell ref="AJ669:AJ674"/>
    <mergeCell ref="O669:O674"/>
    <mergeCell ref="AA669:AA674"/>
    <mergeCell ref="AB669:AB674"/>
    <mergeCell ref="AC669:AC674"/>
    <mergeCell ref="AD669:AD674"/>
    <mergeCell ref="J669:J674"/>
    <mergeCell ref="K669:K674"/>
    <mergeCell ref="L669:L674"/>
    <mergeCell ref="M669:M674"/>
    <mergeCell ref="N669:N674"/>
    <mergeCell ref="B669:B674"/>
    <mergeCell ref="C669:D674"/>
    <mergeCell ref="E669:E674"/>
    <mergeCell ref="F669:H674"/>
    <mergeCell ref="I669:I674"/>
    <mergeCell ref="I681:I686"/>
    <mergeCell ref="BJ675:BJ680"/>
    <mergeCell ref="BK675:BK680"/>
    <mergeCell ref="BL675:BL680"/>
    <mergeCell ref="BM675:BM680"/>
    <mergeCell ref="BN675:BN680"/>
    <mergeCell ref="BE675:BE680"/>
    <mergeCell ref="BF675:BF680"/>
    <mergeCell ref="BG675:BG680"/>
    <mergeCell ref="BH675:BH680"/>
    <mergeCell ref="BI675:BI680"/>
    <mergeCell ref="AZ675:AZ680"/>
    <mergeCell ref="BA675:BA680"/>
    <mergeCell ref="BB675:BB680"/>
    <mergeCell ref="BC675:BC680"/>
    <mergeCell ref="BD675:BD680"/>
    <mergeCell ref="AU675:AU680"/>
    <mergeCell ref="AV675:AV680"/>
    <mergeCell ref="AW675:AW680"/>
    <mergeCell ref="AX675:AX680"/>
    <mergeCell ref="AY675:AY680"/>
    <mergeCell ref="AP675:AP680"/>
    <mergeCell ref="AQ675:AQ680"/>
    <mergeCell ref="AR675:AR680"/>
    <mergeCell ref="AS675:AS680"/>
    <mergeCell ref="AT675:AT680"/>
    <mergeCell ref="AK675:AK680"/>
    <mergeCell ref="AL675:AL680"/>
    <mergeCell ref="AM675:AM680"/>
    <mergeCell ref="AN675:AN680"/>
    <mergeCell ref="AO675:AO680"/>
    <mergeCell ref="AE675:AF680"/>
    <mergeCell ref="AG675:AG680"/>
    <mergeCell ref="AH675:AH680"/>
    <mergeCell ref="AI675:AI680"/>
    <mergeCell ref="AJ675:AJ680"/>
    <mergeCell ref="O675:O680"/>
    <mergeCell ref="AA675:AA680"/>
    <mergeCell ref="AB675:AB680"/>
    <mergeCell ref="AC675:AC680"/>
    <mergeCell ref="AD675:AD680"/>
    <mergeCell ref="J675:J680"/>
    <mergeCell ref="K675:K680"/>
    <mergeCell ref="L675:L680"/>
    <mergeCell ref="M675:M680"/>
    <mergeCell ref="N675:N680"/>
    <mergeCell ref="O687:O692"/>
    <mergeCell ref="AA687:AA692"/>
    <mergeCell ref="AB687:AB692"/>
    <mergeCell ref="AC687:AC692"/>
    <mergeCell ref="AD687:AD692"/>
    <mergeCell ref="J687:J692"/>
    <mergeCell ref="K687:K692"/>
    <mergeCell ref="L687:L692"/>
    <mergeCell ref="M687:M692"/>
    <mergeCell ref="N687:N692"/>
    <mergeCell ref="B687:B692"/>
    <mergeCell ref="C687:D692"/>
    <mergeCell ref="E687:E692"/>
    <mergeCell ref="F687:H692"/>
    <mergeCell ref="I687:I692"/>
    <mergeCell ref="BJ681:BJ686"/>
    <mergeCell ref="BK681:BK686"/>
    <mergeCell ref="BL681:BL686"/>
    <mergeCell ref="BM681:BM686"/>
    <mergeCell ref="BN681:BN686"/>
    <mergeCell ref="BE681:BE686"/>
    <mergeCell ref="BF681:BF686"/>
    <mergeCell ref="BG681:BG686"/>
    <mergeCell ref="BH681:BH686"/>
    <mergeCell ref="BI681:BI686"/>
    <mergeCell ref="AZ681:AZ686"/>
    <mergeCell ref="BA681:BA686"/>
    <mergeCell ref="BB681:BB686"/>
    <mergeCell ref="BC681:BC686"/>
    <mergeCell ref="BD681:BD686"/>
    <mergeCell ref="AU681:AU686"/>
    <mergeCell ref="AV681:AV686"/>
    <mergeCell ref="AW681:AW686"/>
    <mergeCell ref="AX681:AX686"/>
    <mergeCell ref="AY681:AY686"/>
    <mergeCell ref="AP681:AP686"/>
    <mergeCell ref="AQ681:AQ686"/>
    <mergeCell ref="AR681:AR686"/>
    <mergeCell ref="AS681:AS686"/>
    <mergeCell ref="AT681:AT686"/>
    <mergeCell ref="AK681:AK686"/>
    <mergeCell ref="AL681:AL686"/>
    <mergeCell ref="AM681:AM686"/>
    <mergeCell ref="AN681:AN686"/>
    <mergeCell ref="AO681:AO686"/>
    <mergeCell ref="AE681:AF686"/>
    <mergeCell ref="AG681:AG686"/>
    <mergeCell ref="AH681:AH686"/>
    <mergeCell ref="AI681:AI686"/>
    <mergeCell ref="AJ681:AJ686"/>
    <mergeCell ref="O681:O686"/>
    <mergeCell ref="AA681:AA686"/>
    <mergeCell ref="AB681:AB686"/>
    <mergeCell ref="AC681:AC686"/>
    <mergeCell ref="AD681:AD686"/>
    <mergeCell ref="J681:J686"/>
    <mergeCell ref="K681:K686"/>
    <mergeCell ref="L681:L686"/>
    <mergeCell ref="M681:M686"/>
    <mergeCell ref="N681:N686"/>
    <mergeCell ref="B681:B686"/>
    <mergeCell ref="C681:D686"/>
    <mergeCell ref="E681:E686"/>
    <mergeCell ref="F681:H686"/>
    <mergeCell ref="BJ687:BJ692"/>
    <mergeCell ref="BK687:BK692"/>
    <mergeCell ref="BL687:BL692"/>
    <mergeCell ref="BM687:BM692"/>
    <mergeCell ref="BN687:BN692"/>
    <mergeCell ref="BE687:BE692"/>
    <mergeCell ref="BF687:BF692"/>
    <mergeCell ref="BG687:BG692"/>
    <mergeCell ref="BH687:BH692"/>
    <mergeCell ref="BI687:BI692"/>
    <mergeCell ref="AZ687:AZ692"/>
    <mergeCell ref="BA687:BA692"/>
    <mergeCell ref="BB687:BB692"/>
    <mergeCell ref="BC687:BC692"/>
    <mergeCell ref="BD687:BD692"/>
    <mergeCell ref="AU687:AU692"/>
    <mergeCell ref="AV687:AV692"/>
    <mergeCell ref="AW687:AW692"/>
    <mergeCell ref="AX687:AX692"/>
    <mergeCell ref="AY687:AY692"/>
    <mergeCell ref="AP687:AP692"/>
    <mergeCell ref="AQ687:AQ692"/>
    <mergeCell ref="AR687:AR692"/>
    <mergeCell ref="AS687:AS692"/>
    <mergeCell ref="AT687:AT692"/>
    <mergeCell ref="AK687:AK692"/>
    <mergeCell ref="AL687:AL692"/>
    <mergeCell ref="AM687:AM692"/>
    <mergeCell ref="AN687:AN692"/>
    <mergeCell ref="AO687:AO692"/>
    <mergeCell ref="AE687:AF692"/>
    <mergeCell ref="AG687:AG692"/>
    <mergeCell ref="AH687:AH692"/>
    <mergeCell ref="AI687:AI692"/>
    <mergeCell ref="AJ687:AJ692"/>
    <mergeCell ref="B699:B704"/>
    <mergeCell ref="C699:D704"/>
    <mergeCell ref="E699:E704"/>
    <mergeCell ref="F699:H704"/>
    <mergeCell ref="I699:I704"/>
    <mergeCell ref="BJ693:BJ698"/>
    <mergeCell ref="BK693:BK698"/>
    <mergeCell ref="BL693:BL698"/>
    <mergeCell ref="BM693:BM698"/>
    <mergeCell ref="BN693:BN698"/>
    <mergeCell ref="BE693:BE698"/>
    <mergeCell ref="BF693:BF698"/>
    <mergeCell ref="BG693:BG698"/>
    <mergeCell ref="BH693:BH698"/>
    <mergeCell ref="BI693:BI698"/>
    <mergeCell ref="AZ693:AZ698"/>
    <mergeCell ref="BA693:BA698"/>
    <mergeCell ref="BB693:BB698"/>
    <mergeCell ref="BC693:BC698"/>
    <mergeCell ref="BD693:BD698"/>
    <mergeCell ref="AU693:AU698"/>
    <mergeCell ref="AV693:AV698"/>
    <mergeCell ref="AW693:AW698"/>
    <mergeCell ref="AX693:AX698"/>
    <mergeCell ref="AY693:AY698"/>
    <mergeCell ref="AP693:AP698"/>
    <mergeCell ref="AQ693:AQ698"/>
    <mergeCell ref="AR693:AR698"/>
    <mergeCell ref="AS693:AS698"/>
    <mergeCell ref="AT693:AT698"/>
    <mergeCell ref="AK693:AK698"/>
    <mergeCell ref="AL693:AL698"/>
    <mergeCell ref="AM693:AM698"/>
    <mergeCell ref="AN693:AN698"/>
    <mergeCell ref="AO693:AO698"/>
    <mergeCell ref="AE693:AF698"/>
    <mergeCell ref="AG693:AG698"/>
    <mergeCell ref="AH693:AH698"/>
    <mergeCell ref="AI693:AI698"/>
    <mergeCell ref="AJ693:AJ698"/>
    <mergeCell ref="O693:O698"/>
    <mergeCell ref="AA693:AA698"/>
    <mergeCell ref="AB693:AB698"/>
    <mergeCell ref="AC693:AC698"/>
    <mergeCell ref="AD693:AD698"/>
    <mergeCell ref="J693:J698"/>
    <mergeCell ref="K693:K698"/>
    <mergeCell ref="L693:L698"/>
    <mergeCell ref="M693:M698"/>
    <mergeCell ref="N693:N698"/>
    <mergeCell ref="B693:B698"/>
    <mergeCell ref="C693:D698"/>
    <mergeCell ref="E693:E698"/>
    <mergeCell ref="F693:H698"/>
    <mergeCell ref="I693:I698"/>
    <mergeCell ref="I705:I710"/>
    <mergeCell ref="BJ699:BJ704"/>
    <mergeCell ref="BK699:BK704"/>
    <mergeCell ref="BL699:BL704"/>
    <mergeCell ref="BM699:BM704"/>
    <mergeCell ref="BN699:BN704"/>
    <mergeCell ref="BE699:BE704"/>
    <mergeCell ref="BF699:BF704"/>
    <mergeCell ref="BG699:BG704"/>
    <mergeCell ref="BH699:BH704"/>
    <mergeCell ref="BI699:BI704"/>
    <mergeCell ref="AZ699:AZ704"/>
    <mergeCell ref="BA699:BA704"/>
    <mergeCell ref="BB699:BB704"/>
    <mergeCell ref="BC699:BC704"/>
    <mergeCell ref="BD699:BD704"/>
    <mergeCell ref="AU699:AU704"/>
    <mergeCell ref="AV699:AV704"/>
    <mergeCell ref="AW699:AW704"/>
    <mergeCell ref="AX699:AX704"/>
    <mergeCell ref="AY699:AY704"/>
    <mergeCell ref="AP699:AP704"/>
    <mergeCell ref="AQ699:AQ704"/>
    <mergeCell ref="AR699:AR704"/>
    <mergeCell ref="AS699:AS704"/>
    <mergeCell ref="AT699:AT704"/>
    <mergeCell ref="AK699:AK704"/>
    <mergeCell ref="AL699:AL704"/>
    <mergeCell ref="AM699:AM704"/>
    <mergeCell ref="AN699:AN704"/>
    <mergeCell ref="AO699:AO704"/>
    <mergeCell ref="AE699:AF704"/>
    <mergeCell ref="AG699:AG704"/>
    <mergeCell ref="AH699:AH704"/>
    <mergeCell ref="AI699:AI704"/>
    <mergeCell ref="AJ699:AJ704"/>
    <mergeCell ref="O699:O704"/>
    <mergeCell ref="AA699:AA704"/>
    <mergeCell ref="AB699:AB704"/>
    <mergeCell ref="AC699:AC704"/>
    <mergeCell ref="AD699:AD704"/>
    <mergeCell ref="J699:J704"/>
    <mergeCell ref="K699:K704"/>
    <mergeCell ref="L699:L704"/>
    <mergeCell ref="M699:M704"/>
    <mergeCell ref="N699:N704"/>
    <mergeCell ref="O711:O716"/>
    <mergeCell ref="AA711:AA716"/>
    <mergeCell ref="AB711:AB716"/>
    <mergeCell ref="AC711:AC716"/>
    <mergeCell ref="AD711:AD716"/>
    <mergeCell ref="J711:J716"/>
    <mergeCell ref="K711:K716"/>
    <mergeCell ref="L711:L716"/>
    <mergeCell ref="M711:M716"/>
    <mergeCell ref="N711:N716"/>
    <mergeCell ref="B711:B716"/>
    <mergeCell ref="C711:D716"/>
    <mergeCell ref="E711:E716"/>
    <mergeCell ref="F711:H716"/>
    <mergeCell ref="I711:I716"/>
    <mergeCell ref="BJ705:BJ710"/>
    <mergeCell ref="BK705:BK710"/>
    <mergeCell ref="BL705:BL710"/>
    <mergeCell ref="BM705:BM710"/>
    <mergeCell ref="BN705:BN710"/>
    <mergeCell ref="BE705:BE710"/>
    <mergeCell ref="BF705:BF710"/>
    <mergeCell ref="BG705:BG710"/>
    <mergeCell ref="BH705:BH710"/>
    <mergeCell ref="BI705:BI710"/>
    <mergeCell ref="AZ705:AZ710"/>
    <mergeCell ref="BA705:BA710"/>
    <mergeCell ref="BB705:BB710"/>
    <mergeCell ref="BC705:BC710"/>
    <mergeCell ref="BD705:BD710"/>
    <mergeCell ref="AU705:AU710"/>
    <mergeCell ref="AV705:AV710"/>
    <mergeCell ref="AW705:AW710"/>
    <mergeCell ref="AX705:AX710"/>
    <mergeCell ref="AY705:AY710"/>
    <mergeCell ref="AP705:AP710"/>
    <mergeCell ref="AQ705:AQ710"/>
    <mergeCell ref="AR705:AR710"/>
    <mergeCell ref="AS705:AS710"/>
    <mergeCell ref="AT705:AT710"/>
    <mergeCell ref="AK705:AK710"/>
    <mergeCell ref="AL705:AL710"/>
    <mergeCell ref="AM705:AM710"/>
    <mergeCell ref="AN705:AN710"/>
    <mergeCell ref="AO705:AO710"/>
    <mergeCell ref="AE705:AF710"/>
    <mergeCell ref="AG705:AG710"/>
    <mergeCell ref="AH705:AH710"/>
    <mergeCell ref="AI705:AI710"/>
    <mergeCell ref="AJ705:AJ710"/>
    <mergeCell ref="O705:O710"/>
    <mergeCell ref="AA705:AA710"/>
    <mergeCell ref="AB705:AB710"/>
    <mergeCell ref="AC705:AC710"/>
    <mergeCell ref="AD705:AD710"/>
    <mergeCell ref="J705:J710"/>
    <mergeCell ref="K705:K710"/>
    <mergeCell ref="L705:L710"/>
    <mergeCell ref="M705:M710"/>
    <mergeCell ref="N705:N710"/>
    <mergeCell ref="B705:B710"/>
    <mergeCell ref="C705:D710"/>
    <mergeCell ref="E705:E710"/>
    <mergeCell ref="F705:H710"/>
    <mergeCell ref="BJ711:BJ716"/>
    <mergeCell ref="BK711:BK716"/>
    <mergeCell ref="BL711:BL716"/>
    <mergeCell ref="BM711:BM716"/>
    <mergeCell ref="BN711:BN716"/>
    <mergeCell ref="BE711:BE716"/>
    <mergeCell ref="BF711:BF716"/>
    <mergeCell ref="BG711:BG716"/>
    <mergeCell ref="BH711:BH716"/>
    <mergeCell ref="BI711:BI716"/>
    <mergeCell ref="AZ711:AZ716"/>
    <mergeCell ref="BA711:BA716"/>
    <mergeCell ref="BB711:BB716"/>
    <mergeCell ref="BC711:BC716"/>
    <mergeCell ref="BD711:BD716"/>
    <mergeCell ref="AU711:AU716"/>
    <mergeCell ref="AV711:AV716"/>
    <mergeCell ref="AW711:AW716"/>
    <mergeCell ref="AX711:AX716"/>
    <mergeCell ref="AY711:AY716"/>
    <mergeCell ref="AP711:AP716"/>
    <mergeCell ref="AQ711:AQ716"/>
    <mergeCell ref="AR711:AR716"/>
    <mergeCell ref="AS711:AS716"/>
    <mergeCell ref="AT711:AT716"/>
    <mergeCell ref="AK711:AK716"/>
    <mergeCell ref="AL711:AL716"/>
    <mergeCell ref="AM711:AM716"/>
    <mergeCell ref="AN711:AN716"/>
    <mergeCell ref="AO711:AO716"/>
    <mergeCell ref="AE711:AF716"/>
    <mergeCell ref="AG711:AG716"/>
    <mergeCell ref="AH711:AH716"/>
    <mergeCell ref="AI711:AI716"/>
    <mergeCell ref="AJ711:AJ716"/>
    <mergeCell ref="B723:B728"/>
    <mergeCell ref="C723:D728"/>
    <mergeCell ref="E723:E728"/>
    <mergeCell ref="F723:H728"/>
    <mergeCell ref="I723:I728"/>
    <mergeCell ref="BJ717:BJ722"/>
    <mergeCell ref="BK717:BK722"/>
    <mergeCell ref="BL717:BL722"/>
    <mergeCell ref="BM717:BM722"/>
    <mergeCell ref="BN717:BN722"/>
    <mergeCell ref="BE717:BE722"/>
    <mergeCell ref="BF717:BF722"/>
    <mergeCell ref="BG717:BG722"/>
    <mergeCell ref="BH717:BH722"/>
    <mergeCell ref="BI717:BI722"/>
    <mergeCell ref="AZ717:AZ722"/>
    <mergeCell ref="BA717:BA722"/>
    <mergeCell ref="BB717:BB722"/>
    <mergeCell ref="BC717:BC722"/>
    <mergeCell ref="BD717:BD722"/>
    <mergeCell ref="AU717:AU722"/>
    <mergeCell ref="AV717:AV722"/>
    <mergeCell ref="AW717:AW722"/>
    <mergeCell ref="AX717:AX722"/>
    <mergeCell ref="AY717:AY722"/>
    <mergeCell ref="AP717:AP722"/>
    <mergeCell ref="AQ717:AQ722"/>
    <mergeCell ref="AR717:AR722"/>
    <mergeCell ref="AS717:AS722"/>
    <mergeCell ref="AT717:AT722"/>
    <mergeCell ref="AK717:AK722"/>
    <mergeCell ref="AL717:AL722"/>
    <mergeCell ref="AM717:AM722"/>
    <mergeCell ref="AN717:AN722"/>
    <mergeCell ref="AO717:AO722"/>
    <mergeCell ref="AE717:AF722"/>
    <mergeCell ref="AG717:AG722"/>
    <mergeCell ref="AH717:AH722"/>
    <mergeCell ref="AI717:AI722"/>
    <mergeCell ref="AJ717:AJ722"/>
    <mergeCell ref="O717:O722"/>
    <mergeCell ref="AA717:AA722"/>
    <mergeCell ref="AB717:AB722"/>
    <mergeCell ref="AC717:AC722"/>
    <mergeCell ref="AD717:AD722"/>
    <mergeCell ref="J717:J722"/>
    <mergeCell ref="K717:K722"/>
    <mergeCell ref="L717:L722"/>
    <mergeCell ref="M717:M722"/>
    <mergeCell ref="N717:N722"/>
    <mergeCell ref="B717:B722"/>
    <mergeCell ref="C717:D722"/>
    <mergeCell ref="E717:E722"/>
    <mergeCell ref="F717:H722"/>
    <mergeCell ref="I717:I722"/>
    <mergeCell ref="I729:I734"/>
    <mergeCell ref="BJ723:BJ728"/>
    <mergeCell ref="BK723:BK728"/>
    <mergeCell ref="BL723:BL728"/>
    <mergeCell ref="BM723:BM728"/>
    <mergeCell ref="BN723:BN728"/>
    <mergeCell ref="BE723:BE728"/>
    <mergeCell ref="BF723:BF728"/>
    <mergeCell ref="BG723:BG728"/>
    <mergeCell ref="BH723:BH728"/>
    <mergeCell ref="BI723:BI728"/>
    <mergeCell ref="AZ723:AZ728"/>
    <mergeCell ref="BA723:BA728"/>
    <mergeCell ref="BB723:BB728"/>
    <mergeCell ref="BC723:BC728"/>
    <mergeCell ref="BD723:BD728"/>
    <mergeCell ref="AU723:AU728"/>
    <mergeCell ref="AV723:AV728"/>
    <mergeCell ref="AW723:AW728"/>
    <mergeCell ref="AX723:AX728"/>
    <mergeCell ref="AY723:AY728"/>
    <mergeCell ref="AP723:AP728"/>
    <mergeCell ref="AQ723:AQ728"/>
    <mergeCell ref="AR723:AR728"/>
    <mergeCell ref="AS723:AS728"/>
    <mergeCell ref="AT723:AT728"/>
    <mergeCell ref="AK723:AK728"/>
    <mergeCell ref="AL723:AL728"/>
    <mergeCell ref="AM723:AM728"/>
    <mergeCell ref="AN723:AN728"/>
    <mergeCell ref="AO723:AO728"/>
    <mergeCell ref="AE723:AF728"/>
    <mergeCell ref="AG723:AG728"/>
    <mergeCell ref="AH723:AH728"/>
    <mergeCell ref="AI723:AI728"/>
    <mergeCell ref="AJ723:AJ728"/>
    <mergeCell ref="O723:O728"/>
    <mergeCell ref="AA723:AA728"/>
    <mergeCell ref="AB723:AB728"/>
    <mergeCell ref="AC723:AC728"/>
    <mergeCell ref="AD723:AD728"/>
    <mergeCell ref="J723:J728"/>
    <mergeCell ref="K723:K728"/>
    <mergeCell ref="L723:L728"/>
    <mergeCell ref="M723:M728"/>
    <mergeCell ref="N723:N728"/>
    <mergeCell ref="O735:O740"/>
    <mergeCell ref="AA735:AA740"/>
    <mergeCell ref="AB735:AB740"/>
    <mergeCell ref="AC735:AC740"/>
    <mergeCell ref="AD735:AD740"/>
    <mergeCell ref="J735:J740"/>
    <mergeCell ref="K735:K740"/>
    <mergeCell ref="L735:L740"/>
    <mergeCell ref="M735:M740"/>
    <mergeCell ref="N735:N740"/>
    <mergeCell ref="B735:B740"/>
    <mergeCell ref="C735:D740"/>
    <mergeCell ref="E735:E740"/>
    <mergeCell ref="F735:H740"/>
    <mergeCell ref="I735:I740"/>
    <mergeCell ref="BJ729:BJ734"/>
    <mergeCell ref="BK729:BK734"/>
    <mergeCell ref="BL729:BL734"/>
    <mergeCell ref="BM729:BM734"/>
    <mergeCell ref="BN729:BN734"/>
    <mergeCell ref="BE729:BE734"/>
    <mergeCell ref="BF729:BF734"/>
    <mergeCell ref="BG729:BG734"/>
    <mergeCell ref="BH729:BH734"/>
    <mergeCell ref="BI729:BI734"/>
    <mergeCell ref="AZ729:AZ734"/>
    <mergeCell ref="BA729:BA734"/>
    <mergeCell ref="BB729:BB734"/>
    <mergeCell ref="BC729:BC734"/>
    <mergeCell ref="BD729:BD734"/>
    <mergeCell ref="AU729:AU734"/>
    <mergeCell ref="AV729:AV734"/>
    <mergeCell ref="AW729:AW734"/>
    <mergeCell ref="AX729:AX734"/>
    <mergeCell ref="AY729:AY734"/>
    <mergeCell ref="AP729:AP734"/>
    <mergeCell ref="AQ729:AQ734"/>
    <mergeCell ref="AR729:AR734"/>
    <mergeCell ref="AS729:AS734"/>
    <mergeCell ref="AT729:AT734"/>
    <mergeCell ref="AK729:AK734"/>
    <mergeCell ref="AL729:AL734"/>
    <mergeCell ref="AM729:AM734"/>
    <mergeCell ref="AN729:AN734"/>
    <mergeCell ref="AO729:AO734"/>
    <mergeCell ref="AE729:AF734"/>
    <mergeCell ref="AG729:AG734"/>
    <mergeCell ref="AH729:AH734"/>
    <mergeCell ref="AI729:AI734"/>
    <mergeCell ref="AJ729:AJ734"/>
    <mergeCell ref="O729:O734"/>
    <mergeCell ref="AA729:AA734"/>
    <mergeCell ref="AB729:AB734"/>
    <mergeCell ref="AC729:AC734"/>
    <mergeCell ref="AD729:AD734"/>
    <mergeCell ref="J729:J734"/>
    <mergeCell ref="K729:K734"/>
    <mergeCell ref="L729:L734"/>
    <mergeCell ref="M729:M734"/>
    <mergeCell ref="N729:N734"/>
    <mergeCell ref="B729:B734"/>
    <mergeCell ref="C729:D734"/>
    <mergeCell ref="E729:E734"/>
    <mergeCell ref="F729:H734"/>
    <mergeCell ref="BJ735:BJ740"/>
    <mergeCell ref="BK735:BK740"/>
    <mergeCell ref="BL735:BL740"/>
    <mergeCell ref="BM735:BM740"/>
    <mergeCell ref="BN735:BN740"/>
    <mergeCell ref="BE735:BE740"/>
    <mergeCell ref="BF735:BF740"/>
    <mergeCell ref="BG735:BG740"/>
    <mergeCell ref="BH735:BH740"/>
    <mergeCell ref="BI735:BI740"/>
    <mergeCell ref="AZ735:AZ740"/>
    <mergeCell ref="BA735:BA740"/>
    <mergeCell ref="BB735:BB740"/>
    <mergeCell ref="BC735:BC740"/>
    <mergeCell ref="BD735:BD740"/>
    <mergeCell ref="AU735:AU740"/>
    <mergeCell ref="AV735:AV740"/>
    <mergeCell ref="AW735:AW740"/>
    <mergeCell ref="AX735:AX740"/>
    <mergeCell ref="AY735:AY740"/>
    <mergeCell ref="AP735:AP740"/>
    <mergeCell ref="AQ735:AQ740"/>
    <mergeCell ref="AR735:AR740"/>
    <mergeCell ref="AS735:AS740"/>
    <mergeCell ref="AT735:AT740"/>
    <mergeCell ref="AK735:AK740"/>
    <mergeCell ref="AL735:AL740"/>
    <mergeCell ref="AM735:AM740"/>
    <mergeCell ref="AN735:AN740"/>
    <mergeCell ref="AO735:AO740"/>
    <mergeCell ref="AE735:AF740"/>
    <mergeCell ref="AG735:AG740"/>
    <mergeCell ref="AH735:AH740"/>
    <mergeCell ref="AI735:AI740"/>
    <mergeCell ref="AJ735:AJ740"/>
    <mergeCell ref="B747:B752"/>
    <mergeCell ref="C747:D752"/>
    <mergeCell ref="E747:E752"/>
    <mergeCell ref="F747:H752"/>
    <mergeCell ref="I747:I752"/>
    <mergeCell ref="BJ741:BJ746"/>
    <mergeCell ref="BK741:BK746"/>
    <mergeCell ref="BL741:BL746"/>
    <mergeCell ref="BM741:BM746"/>
    <mergeCell ref="BN741:BN746"/>
    <mergeCell ref="BE741:BE746"/>
    <mergeCell ref="BF741:BF746"/>
    <mergeCell ref="BG741:BG746"/>
    <mergeCell ref="BH741:BH746"/>
    <mergeCell ref="BI741:BI746"/>
    <mergeCell ref="AZ741:AZ746"/>
    <mergeCell ref="BA741:BA746"/>
    <mergeCell ref="BB741:BB746"/>
    <mergeCell ref="BC741:BC746"/>
    <mergeCell ref="BD741:BD746"/>
    <mergeCell ref="AU741:AU746"/>
    <mergeCell ref="AV741:AV746"/>
    <mergeCell ref="AW741:AW746"/>
    <mergeCell ref="AX741:AX746"/>
    <mergeCell ref="AY741:AY746"/>
    <mergeCell ref="AP741:AP746"/>
    <mergeCell ref="AQ741:AQ746"/>
    <mergeCell ref="AR741:AR746"/>
    <mergeCell ref="AS741:AS746"/>
    <mergeCell ref="AT741:AT746"/>
    <mergeCell ref="AK741:AK746"/>
    <mergeCell ref="AL741:AL746"/>
    <mergeCell ref="AM741:AM746"/>
    <mergeCell ref="AN741:AN746"/>
    <mergeCell ref="AO741:AO746"/>
    <mergeCell ref="AE741:AF746"/>
    <mergeCell ref="AG741:AG746"/>
    <mergeCell ref="AH741:AH746"/>
    <mergeCell ref="AI741:AI746"/>
    <mergeCell ref="AJ741:AJ746"/>
    <mergeCell ref="O741:O746"/>
    <mergeCell ref="AA741:AA746"/>
    <mergeCell ref="AB741:AB746"/>
    <mergeCell ref="AC741:AC746"/>
    <mergeCell ref="AD741:AD746"/>
    <mergeCell ref="J741:J746"/>
    <mergeCell ref="K741:K746"/>
    <mergeCell ref="L741:L746"/>
    <mergeCell ref="M741:M746"/>
    <mergeCell ref="N741:N746"/>
    <mergeCell ref="B741:B746"/>
    <mergeCell ref="C741:D746"/>
    <mergeCell ref="E741:E746"/>
    <mergeCell ref="F741:H746"/>
    <mergeCell ref="I741:I746"/>
    <mergeCell ref="I753:I758"/>
    <mergeCell ref="BJ747:BJ752"/>
    <mergeCell ref="BK747:BK752"/>
    <mergeCell ref="BL747:BL752"/>
    <mergeCell ref="BM747:BM752"/>
    <mergeCell ref="BN747:BN752"/>
    <mergeCell ref="BE747:BE752"/>
    <mergeCell ref="BF747:BF752"/>
    <mergeCell ref="BG747:BG752"/>
    <mergeCell ref="BH747:BH752"/>
    <mergeCell ref="BI747:BI752"/>
    <mergeCell ref="AZ747:AZ752"/>
    <mergeCell ref="BA747:BA752"/>
    <mergeCell ref="BB747:BB752"/>
    <mergeCell ref="BC747:BC752"/>
    <mergeCell ref="BD747:BD752"/>
    <mergeCell ref="AU747:AU752"/>
    <mergeCell ref="AV747:AV752"/>
    <mergeCell ref="AW747:AW752"/>
    <mergeCell ref="AX747:AX752"/>
    <mergeCell ref="AY747:AY752"/>
    <mergeCell ref="AP747:AP752"/>
    <mergeCell ref="AQ747:AQ752"/>
    <mergeCell ref="AR747:AR752"/>
    <mergeCell ref="AS747:AS752"/>
    <mergeCell ref="AT747:AT752"/>
    <mergeCell ref="AK747:AK752"/>
    <mergeCell ref="AL747:AL752"/>
    <mergeCell ref="AM747:AM752"/>
    <mergeCell ref="AN747:AN752"/>
    <mergeCell ref="AO747:AO752"/>
    <mergeCell ref="AE747:AF752"/>
    <mergeCell ref="AG747:AG752"/>
    <mergeCell ref="AH747:AH752"/>
    <mergeCell ref="AI747:AI752"/>
    <mergeCell ref="AJ747:AJ752"/>
    <mergeCell ref="O747:O752"/>
    <mergeCell ref="AA747:AA752"/>
    <mergeCell ref="AB747:AB752"/>
    <mergeCell ref="AC747:AC752"/>
    <mergeCell ref="AD747:AD752"/>
    <mergeCell ref="J747:J752"/>
    <mergeCell ref="K747:K752"/>
    <mergeCell ref="L747:L752"/>
    <mergeCell ref="M747:M752"/>
    <mergeCell ref="N747:N752"/>
    <mergeCell ref="O759:O764"/>
    <mergeCell ref="AA759:AA764"/>
    <mergeCell ref="AB759:AB764"/>
    <mergeCell ref="AC759:AC764"/>
    <mergeCell ref="AD759:AD764"/>
    <mergeCell ref="J759:J764"/>
    <mergeCell ref="K759:K764"/>
    <mergeCell ref="L759:L764"/>
    <mergeCell ref="M759:M764"/>
    <mergeCell ref="N759:N764"/>
    <mergeCell ref="B759:B764"/>
    <mergeCell ref="C759:D764"/>
    <mergeCell ref="E759:E764"/>
    <mergeCell ref="F759:H764"/>
    <mergeCell ref="I759:I764"/>
    <mergeCell ref="BJ753:BJ758"/>
    <mergeCell ref="BK753:BK758"/>
    <mergeCell ref="BL753:BL758"/>
    <mergeCell ref="BM753:BM758"/>
    <mergeCell ref="BN753:BN758"/>
    <mergeCell ref="BE753:BE758"/>
    <mergeCell ref="BF753:BF758"/>
    <mergeCell ref="BG753:BG758"/>
    <mergeCell ref="BH753:BH758"/>
    <mergeCell ref="BI753:BI758"/>
    <mergeCell ref="AZ753:AZ758"/>
    <mergeCell ref="BA753:BA758"/>
    <mergeCell ref="BB753:BB758"/>
    <mergeCell ref="BC753:BC758"/>
    <mergeCell ref="BD753:BD758"/>
    <mergeCell ref="AU753:AU758"/>
    <mergeCell ref="AV753:AV758"/>
    <mergeCell ref="AW753:AW758"/>
    <mergeCell ref="AX753:AX758"/>
    <mergeCell ref="AY753:AY758"/>
    <mergeCell ref="AP753:AP758"/>
    <mergeCell ref="AQ753:AQ758"/>
    <mergeCell ref="AR753:AR758"/>
    <mergeCell ref="AS753:AS758"/>
    <mergeCell ref="AT753:AT758"/>
    <mergeCell ref="AK753:AK758"/>
    <mergeCell ref="AL753:AL758"/>
    <mergeCell ref="AM753:AM758"/>
    <mergeCell ref="AN753:AN758"/>
    <mergeCell ref="AO753:AO758"/>
    <mergeCell ref="AE753:AF758"/>
    <mergeCell ref="AG753:AG758"/>
    <mergeCell ref="AH753:AH758"/>
    <mergeCell ref="AI753:AI758"/>
    <mergeCell ref="AJ753:AJ758"/>
    <mergeCell ref="O753:O758"/>
    <mergeCell ref="AA753:AA758"/>
    <mergeCell ref="AB753:AB758"/>
    <mergeCell ref="AC753:AC758"/>
    <mergeCell ref="AD753:AD758"/>
    <mergeCell ref="J753:J758"/>
    <mergeCell ref="K753:K758"/>
    <mergeCell ref="L753:L758"/>
    <mergeCell ref="M753:M758"/>
    <mergeCell ref="N753:N758"/>
    <mergeCell ref="B753:B758"/>
    <mergeCell ref="C753:D758"/>
    <mergeCell ref="E753:E758"/>
    <mergeCell ref="F753:H758"/>
    <mergeCell ref="BJ759:BJ764"/>
    <mergeCell ref="BK759:BK764"/>
    <mergeCell ref="BL759:BL764"/>
    <mergeCell ref="BM759:BM764"/>
    <mergeCell ref="BN759:BN764"/>
    <mergeCell ref="BE759:BE764"/>
    <mergeCell ref="BF759:BF764"/>
    <mergeCell ref="BG759:BG764"/>
    <mergeCell ref="BH759:BH764"/>
    <mergeCell ref="BI759:BI764"/>
    <mergeCell ref="AZ759:AZ764"/>
    <mergeCell ref="BA759:BA764"/>
    <mergeCell ref="BB759:BB764"/>
    <mergeCell ref="BC759:BC764"/>
    <mergeCell ref="BD759:BD764"/>
    <mergeCell ref="AU759:AU764"/>
    <mergeCell ref="AV759:AV764"/>
    <mergeCell ref="AW759:AW764"/>
    <mergeCell ref="AX759:AX764"/>
    <mergeCell ref="AY759:AY764"/>
    <mergeCell ref="AP759:AP764"/>
    <mergeCell ref="AQ759:AQ764"/>
    <mergeCell ref="AR759:AR764"/>
    <mergeCell ref="AS759:AS764"/>
    <mergeCell ref="AT759:AT764"/>
    <mergeCell ref="AK759:AK764"/>
    <mergeCell ref="AL759:AL764"/>
    <mergeCell ref="AM759:AM764"/>
    <mergeCell ref="AN759:AN764"/>
    <mergeCell ref="AO759:AO764"/>
    <mergeCell ref="AE759:AF764"/>
    <mergeCell ref="AG759:AG764"/>
    <mergeCell ref="AH759:AH764"/>
    <mergeCell ref="AI759:AI764"/>
    <mergeCell ref="AJ759:AJ764"/>
    <mergeCell ref="B771:B776"/>
    <mergeCell ref="C771:D776"/>
    <mergeCell ref="E771:E776"/>
    <mergeCell ref="F771:H776"/>
    <mergeCell ref="I771:I776"/>
    <mergeCell ref="BJ765:BJ770"/>
    <mergeCell ref="BK765:BK770"/>
    <mergeCell ref="BL765:BL770"/>
    <mergeCell ref="BM765:BM770"/>
    <mergeCell ref="BN765:BN770"/>
    <mergeCell ref="BE765:BE770"/>
    <mergeCell ref="BF765:BF770"/>
    <mergeCell ref="BG765:BG770"/>
    <mergeCell ref="BH765:BH770"/>
    <mergeCell ref="BI765:BI770"/>
    <mergeCell ref="AZ765:AZ770"/>
    <mergeCell ref="BA765:BA770"/>
    <mergeCell ref="BB765:BB770"/>
    <mergeCell ref="BC765:BC770"/>
    <mergeCell ref="BD765:BD770"/>
    <mergeCell ref="AU765:AU770"/>
    <mergeCell ref="AV765:AV770"/>
    <mergeCell ref="AW765:AW770"/>
    <mergeCell ref="AX765:AX770"/>
    <mergeCell ref="AY765:AY770"/>
    <mergeCell ref="AP765:AP770"/>
    <mergeCell ref="AQ765:AQ770"/>
    <mergeCell ref="AR765:AR770"/>
    <mergeCell ref="AS765:AS770"/>
    <mergeCell ref="AT765:AT770"/>
    <mergeCell ref="AK765:AK770"/>
    <mergeCell ref="AL765:AL770"/>
    <mergeCell ref="AM765:AM770"/>
    <mergeCell ref="AN765:AN770"/>
    <mergeCell ref="AO765:AO770"/>
    <mergeCell ref="AE765:AF770"/>
    <mergeCell ref="AG765:AG770"/>
    <mergeCell ref="AH765:AH770"/>
    <mergeCell ref="AI765:AI770"/>
    <mergeCell ref="AJ765:AJ770"/>
    <mergeCell ref="O765:O770"/>
    <mergeCell ref="AA765:AA770"/>
    <mergeCell ref="AB765:AB770"/>
    <mergeCell ref="AC765:AC770"/>
    <mergeCell ref="AD765:AD770"/>
    <mergeCell ref="J765:J770"/>
    <mergeCell ref="K765:K770"/>
    <mergeCell ref="L765:L770"/>
    <mergeCell ref="M765:M770"/>
    <mergeCell ref="N765:N770"/>
    <mergeCell ref="B765:B770"/>
    <mergeCell ref="C765:D770"/>
    <mergeCell ref="E765:E770"/>
    <mergeCell ref="F765:H770"/>
    <mergeCell ref="I765:I770"/>
    <mergeCell ref="I777:I782"/>
    <mergeCell ref="BJ771:BJ776"/>
    <mergeCell ref="BK771:BK776"/>
    <mergeCell ref="BL771:BL776"/>
    <mergeCell ref="BM771:BM776"/>
    <mergeCell ref="BN771:BN776"/>
    <mergeCell ref="BE771:BE776"/>
    <mergeCell ref="BF771:BF776"/>
    <mergeCell ref="BG771:BG776"/>
    <mergeCell ref="BH771:BH776"/>
    <mergeCell ref="BI771:BI776"/>
    <mergeCell ref="AZ771:AZ776"/>
    <mergeCell ref="BA771:BA776"/>
    <mergeCell ref="BB771:BB776"/>
    <mergeCell ref="BC771:BC776"/>
    <mergeCell ref="BD771:BD776"/>
    <mergeCell ref="AU771:AU776"/>
    <mergeCell ref="AV771:AV776"/>
    <mergeCell ref="AW771:AW776"/>
    <mergeCell ref="AX771:AX776"/>
    <mergeCell ref="AY771:AY776"/>
    <mergeCell ref="AP771:AP776"/>
    <mergeCell ref="AQ771:AQ776"/>
    <mergeCell ref="AR771:AR776"/>
    <mergeCell ref="AS771:AS776"/>
    <mergeCell ref="AT771:AT776"/>
    <mergeCell ref="AK771:AK776"/>
    <mergeCell ref="AL771:AL776"/>
    <mergeCell ref="AM771:AM776"/>
    <mergeCell ref="AN771:AN776"/>
    <mergeCell ref="AO771:AO776"/>
    <mergeCell ref="AE771:AF776"/>
    <mergeCell ref="AG771:AG776"/>
    <mergeCell ref="AH771:AH776"/>
    <mergeCell ref="AI771:AI776"/>
    <mergeCell ref="AJ771:AJ776"/>
    <mergeCell ref="O771:O776"/>
    <mergeCell ref="AA771:AA776"/>
    <mergeCell ref="AB771:AB776"/>
    <mergeCell ref="AC771:AC776"/>
    <mergeCell ref="AD771:AD776"/>
    <mergeCell ref="J771:J776"/>
    <mergeCell ref="K771:K776"/>
    <mergeCell ref="L771:L776"/>
    <mergeCell ref="M771:M776"/>
    <mergeCell ref="N771:N776"/>
    <mergeCell ref="O783:O788"/>
    <mergeCell ref="AA783:AA788"/>
    <mergeCell ref="AB783:AB788"/>
    <mergeCell ref="AC783:AC788"/>
    <mergeCell ref="AD783:AD788"/>
    <mergeCell ref="J783:J788"/>
    <mergeCell ref="K783:K788"/>
    <mergeCell ref="L783:L788"/>
    <mergeCell ref="M783:M788"/>
    <mergeCell ref="N783:N788"/>
    <mergeCell ref="B783:B788"/>
    <mergeCell ref="C783:D788"/>
    <mergeCell ref="E783:E788"/>
    <mergeCell ref="F783:H788"/>
    <mergeCell ref="I783:I788"/>
    <mergeCell ref="BJ777:BJ782"/>
    <mergeCell ref="BK777:BK782"/>
    <mergeCell ref="BL777:BL782"/>
    <mergeCell ref="BM777:BM782"/>
    <mergeCell ref="BN777:BN782"/>
    <mergeCell ref="BE777:BE782"/>
    <mergeCell ref="BF777:BF782"/>
    <mergeCell ref="BG777:BG782"/>
    <mergeCell ref="BH777:BH782"/>
    <mergeCell ref="BI777:BI782"/>
    <mergeCell ref="AZ777:AZ782"/>
    <mergeCell ref="BA777:BA782"/>
    <mergeCell ref="BB777:BB782"/>
    <mergeCell ref="BC777:BC782"/>
    <mergeCell ref="BD777:BD782"/>
    <mergeCell ref="AU777:AU782"/>
    <mergeCell ref="AV777:AV782"/>
    <mergeCell ref="AW777:AW782"/>
    <mergeCell ref="AX777:AX782"/>
    <mergeCell ref="AY777:AY782"/>
    <mergeCell ref="AP777:AP782"/>
    <mergeCell ref="AQ777:AQ782"/>
    <mergeCell ref="AR777:AR782"/>
    <mergeCell ref="AS777:AS782"/>
    <mergeCell ref="AT777:AT782"/>
    <mergeCell ref="AK777:AK782"/>
    <mergeCell ref="AL777:AL782"/>
    <mergeCell ref="AM777:AM782"/>
    <mergeCell ref="AN777:AN782"/>
    <mergeCell ref="AO777:AO782"/>
    <mergeCell ref="AE777:AF782"/>
    <mergeCell ref="AG777:AG782"/>
    <mergeCell ref="AH777:AH782"/>
    <mergeCell ref="AI777:AI782"/>
    <mergeCell ref="AJ777:AJ782"/>
    <mergeCell ref="O777:O782"/>
    <mergeCell ref="AA777:AA782"/>
    <mergeCell ref="AB777:AB782"/>
    <mergeCell ref="AC777:AC782"/>
    <mergeCell ref="AD777:AD782"/>
    <mergeCell ref="J777:J782"/>
    <mergeCell ref="K777:K782"/>
    <mergeCell ref="L777:L782"/>
    <mergeCell ref="M777:M782"/>
    <mergeCell ref="N777:N782"/>
    <mergeCell ref="B777:B782"/>
    <mergeCell ref="C777:D782"/>
    <mergeCell ref="E777:E782"/>
    <mergeCell ref="F777:H782"/>
    <mergeCell ref="BJ783:BJ788"/>
    <mergeCell ref="BK783:BK788"/>
    <mergeCell ref="BL783:BL788"/>
    <mergeCell ref="BM783:BM788"/>
    <mergeCell ref="BN783:BN788"/>
    <mergeCell ref="BE783:BE788"/>
    <mergeCell ref="BF783:BF788"/>
    <mergeCell ref="BG783:BG788"/>
    <mergeCell ref="BH783:BH788"/>
    <mergeCell ref="BI783:BI788"/>
    <mergeCell ref="AZ783:AZ788"/>
    <mergeCell ref="BA783:BA788"/>
    <mergeCell ref="BB783:BB788"/>
    <mergeCell ref="BC783:BC788"/>
    <mergeCell ref="BD783:BD788"/>
    <mergeCell ref="AU783:AU788"/>
    <mergeCell ref="AV783:AV788"/>
    <mergeCell ref="AW783:AW788"/>
    <mergeCell ref="AX783:AX788"/>
    <mergeCell ref="AY783:AY788"/>
    <mergeCell ref="AP783:AP788"/>
    <mergeCell ref="AQ783:AQ788"/>
    <mergeCell ref="AR783:AR788"/>
    <mergeCell ref="AS783:AS788"/>
    <mergeCell ref="AT783:AT788"/>
    <mergeCell ref="AK783:AK788"/>
    <mergeCell ref="AL783:AL788"/>
    <mergeCell ref="AM783:AM788"/>
    <mergeCell ref="AN783:AN788"/>
    <mergeCell ref="AO783:AO788"/>
    <mergeCell ref="AE783:AF788"/>
    <mergeCell ref="AG783:AG788"/>
    <mergeCell ref="AH783:AH788"/>
    <mergeCell ref="AI783:AI788"/>
    <mergeCell ref="AJ783:AJ788"/>
    <mergeCell ref="B795:B800"/>
    <mergeCell ref="C795:D800"/>
    <mergeCell ref="E795:E800"/>
    <mergeCell ref="F795:H800"/>
    <mergeCell ref="I795:I800"/>
    <mergeCell ref="BJ789:BJ794"/>
    <mergeCell ref="BK789:BK794"/>
    <mergeCell ref="BL789:BL794"/>
    <mergeCell ref="BM789:BM794"/>
    <mergeCell ref="BN789:BN794"/>
    <mergeCell ref="BE789:BE794"/>
    <mergeCell ref="BF789:BF794"/>
    <mergeCell ref="BG789:BG794"/>
    <mergeCell ref="BH789:BH794"/>
    <mergeCell ref="BI789:BI794"/>
    <mergeCell ref="AZ789:AZ794"/>
    <mergeCell ref="BA789:BA794"/>
    <mergeCell ref="BB789:BB794"/>
    <mergeCell ref="BC789:BC794"/>
    <mergeCell ref="BD789:BD794"/>
    <mergeCell ref="AU789:AU794"/>
    <mergeCell ref="AV789:AV794"/>
    <mergeCell ref="AW789:AW794"/>
    <mergeCell ref="AX789:AX794"/>
    <mergeCell ref="AY789:AY794"/>
    <mergeCell ref="AP789:AP794"/>
    <mergeCell ref="AQ789:AQ794"/>
    <mergeCell ref="AR789:AR794"/>
    <mergeCell ref="AS789:AS794"/>
    <mergeCell ref="AT789:AT794"/>
    <mergeCell ref="AK789:AK794"/>
    <mergeCell ref="AL789:AL794"/>
    <mergeCell ref="AM789:AM794"/>
    <mergeCell ref="AN789:AN794"/>
    <mergeCell ref="AO789:AO794"/>
    <mergeCell ref="AE789:AF794"/>
    <mergeCell ref="AG789:AG794"/>
    <mergeCell ref="AH789:AH794"/>
    <mergeCell ref="AI789:AI794"/>
    <mergeCell ref="AJ789:AJ794"/>
    <mergeCell ref="O789:O794"/>
    <mergeCell ref="AA789:AA794"/>
    <mergeCell ref="AB789:AB794"/>
    <mergeCell ref="AC789:AC794"/>
    <mergeCell ref="AD789:AD794"/>
    <mergeCell ref="J789:J794"/>
    <mergeCell ref="K789:K794"/>
    <mergeCell ref="L789:L794"/>
    <mergeCell ref="M789:M794"/>
    <mergeCell ref="N789:N794"/>
    <mergeCell ref="B789:B794"/>
    <mergeCell ref="C789:D794"/>
    <mergeCell ref="E789:E794"/>
    <mergeCell ref="F789:H794"/>
    <mergeCell ref="I789:I794"/>
    <mergeCell ref="I801:I806"/>
    <mergeCell ref="BJ795:BJ800"/>
    <mergeCell ref="BK795:BK800"/>
    <mergeCell ref="BL795:BL800"/>
    <mergeCell ref="BM795:BM800"/>
    <mergeCell ref="BN795:BN800"/>
    <mergeCell ref="BE795:BE800"/>
    <mergeCell ref="BF795:BF800"/>
    <mergeCell ref="BG795:BG800"/>
    <mergeCell ref="BH795:BH800"/>
    <mergeCell ref="BI795:BI800"/>
    <mergeCell ref="AZ795:AZ800"/>
    <mergeCell ref="BA795:BA800"/>
    <mergeCell ref="BB795:BB800"/>
    <mergeCell ref="BC795:BC800"/>
    <mergeCell ref="BD795:BD800"/>
    <mergeCell ref="AU795:AU800"/>
    <mergeCell ref="AV795:AV800"/>
    <mergeCell ref="AW795:AW800"/>
    <mergeCell ref="AX795:AX800"/>
    <mergeCell ref="AY795:AY800"/>
    <mergeCell ref="AP795:AP800"/>
    <mergeCell ref="AQ795:AQ800"/>
    <mergeCell ref="AR795:AR800"/>
    <mergeCell ref="AS795:AS800"/>
    <mergeCell ref="AT795:AT800"/>
    <mergeCell ref="AK795:AK800"/>
    <mergeCell ref="AL795:AL800"/>
    <mergeCell ref="AM795:AM800"/>
    <mergeCell ref="AN795:AN800"/>
    <mergeCell ref="AO795:AO800"/>
    <mergeCell ref="AE795:AF800"/>
    <mergeCell ref="AG795:AG800"/>
    <mergeCell ref="AH795:AH800"/>
    <mergeCell ref="AI795:AI800"/>
    <mergeCell ref="AJ795:AJ800"/>
    <mergeCell ref="O795:O800"/>
    <mergeCell ref="AA795:AA800"/>
    <mergeCell ref="AB795:AB800"/>
    <mergeCell ref="AC795:AC800"/>
    <mergeCell ref="AD795:AD800"/>
    <mergeCell ref="J795:J800"/>
    <mergeCell ref="K795:K800"/>
    <mergeCell ref="L795:L800"/>
    <mergeCell ref="M795:M800"/>
    <mergeCell ref="N795:N800"/>
    <mergeCell ref="O807:O812"/>
    <mergeCell ref="AA807:AA812"/>
    <mergeCell ref="AB807:AB812"/>
    <mergeCell ref="AC807:AC812"/>
    <mergeCell ref="AD807:AD812"/>
    <mergeCell ref="J807:J812"/>
    <mergeCell ref="K807:K812"/>
    <mergeCell ref="L807:L812"/>
    <mergeCell ref="M807:M812"/>
    <mergeCell ref="N807:N812"/>
    <mergeCell ref="B807:B812"/>
    <mergeCell ref="C807:D812"/>
    <mergeCell ref="E807:E812"/>
    <mergeCell ref="F807:H812"/>
    <mergeCell ref="I807:I812"/>
    <mergeCell ref="BJ801:BJ806"/>
    <mergeCell ref="BK801:BK806"/>
    <mergeCell ref="BL801:BL806"/>
    <mergeCell ref="BM801:BM806"/>
    <mergeCell ref="BN801:BN806"/>
    <mergeCell ref="BE801:BE806"/>
    <mergeCell ref="BF801:BF806"/>
    <mergeCell ref="BG801:BG806"/>
    <mergeCell ref="BH801:BH806"/>
    <mergeCell ref="BI801:BI806"/>
    <mergeCell ref="AZ801:AZ806"/>
    <mergeCell ref="BA801:BA806"/>
    <mergeCell ref="BB801:BB806"/>
    <mergeCell ref="BC801:BC806"/>
    <mergeCell ref="BD801:BD806"/>
    <mergeCell ref="AU801:AU806"/>
    <mergeCell ref="AV801:AV806"/>
    <mergeCell ref="AW801:AW806"/>
    <mergeCell ref="AX801:AX806"/>
    <mergeCell ref="AY801:AY806"/>
    <mergeCell ref="AP801:AP806"/>
    <mergeCell ref="AQ801:AQ806"/>
    <mergeCell ref="AR801:AR806"/>
    <mergeCell ref="AS801:AS806"/>
    <mergeCell ref="AT801:AT806"/>
    <mergeCell ref="AK801:AK806"/>
    <mergeCell ref="AL801:AL806"/>
    <mergeCell ref="AM801:AM806"/>
    <mergeCell ref="AN801:AN806"/>
    <mergeCell ref="AO801:AO806"/>
    <mergeCell ref="AE801:AF806"/>
    <mergeCell ref="AG801:AG806"/>
    <mergeCell ref="AH801:AH806"/>
    <mergeCell ref="AI801:AI806"/>
    <mergeCell ref="AJ801:AJ806"/>
    <mergeCell ref="O801:O806"/>
    <mergeCell ref="AA801:AA806"/>
    <mergeCell ref="AB801:AB806"/>
    <mergeCell ref="AC801:AC806"/>
    <mergeCell ref="AD801:AD806"/>
    <mergeCell ref="J801:J806"/>
    <mergeCell ref="K801:K806"/>
    <mergeCell ref="L801:L806"/>
    <mergeCell ref="M801:M806"/>
    <mergeCell ref="N801:N806"/>
    <mergeCell ref="B801:B806"/>
    <mergeCell ref="C801:D806"/>
    <mergeCell ref="E801:E806"/>
    <mergeCell ref="F801:H806"/>
    <mergeCell ref="BJ807:BJ812"/>
    <mergeCell ref="BK807:BK812"/>
    <mergeCell ref="BL807:BL812"/>
    <mergeCell ref="BM807:BM812"/>
    <mergeCell ref="BN807:BN812"/>
    <mergeCell ref="BE807:BE812"/>
    <mergeCell ref="BF807:BF812"/>
    <mergeCell ref="BG807:BG812"/>
    <mergeCell ref="BH807:BH812"/>
    <mergeCell ref="BI807:BI812"/>
    <mergeCell ref="AZ807:AZ812"/>
    <mergeCell ref="BA807:BA812"/>
    <mergeCell ref="BB807:BB812"/>
    <mergeCell ref="BC807:BC812"/>
    <mergeCell ref="BD807:BD812"/>
    <mergeCell ref="AU807:AU812"/>
    <mergeCell ref="AV807:AV812"/>
    <mergeCell ref="AW807:AW812"/>
    <mergeCell ref="AX807:AX812"/>
    <mergeCell ref="AY807:AY812"/>
    <mergeCell ref="AP807:AP812"/>
    <mergeCell ref="AQ807:AQ812"/>
    <mergeCell ref="AR807:AR812"/>
    <mergeCell ref="AS807:AS812"/>
    <mergeCell ref="AT807:AT812"/>
    <mergeCell ref="AK807:AK812"/>
    <mergeCell ref="AL807:AL812"/>
    <mergeCell ref="AM807:AM812"/>
    <mergeCell ref="AN807:AN812"/>
    <mergeCell ref="AO807:AO812"/>
    <mergeCell ref="AE807:AF812"/>
    <mergeCell ref="AG807:AG812"/>
    <mergeCell ref="AH807:AH812"/>
    <mergeCell ref="AI807:AI812"/>
    <mergeCell ref="AJ807:AJ812"/>
    <mergeCell ref="B819:B824"/>
    <mergeCell ref="C819:D824"/>
    <mergeCell ref="E819:E824"/>
    <mergeCell ref="F819:H824"/>
    <mergeCell ref="I819:I824"/>
    <mergeCell ref="BJ813:BJ818"/>
    <mergeCell ref="BK813:BK818"/>
    <mergeCell ref="BL813:BL818"/>
    <mergeCell ref="BM813:BM818"/>
    <mergeCell ref="BN813:BN818"/>
    <mergeCell ref="BE813:BE818"/>
    <mergeCell ref="BF813:BF818"/>
    <mergeCell ref="BG813:BG818"/>
    <mergeCell ref="BH813:BH818"/>
    <mergeCell ref="BI813:BI818"/>
    <mergeCell ref="AZ813:AZ818"/>
    <mergeCell ref="BA813:BA818"/>
    <mergeCell ref="BB813:BB818"/>
    <mergeCell ref="BC813:BC818"/>
    <mergeCell ref="BD813:BD818"/>
    <mergeCell ref="AU813:AU818"/>
    <mergeCell ref="AV813:AV818"/>
    <mergeCell ref="AW813:AW818"/>
    <mergeCell ref="AX813:AX818"/>
    <mergeCell ref="AY813:AY818"/>
    <mergeCell ref="AP813:AP818"/>
    <mergeCell ref="AQ813:AQ818"/>
    <mergeCell ref="AR813:AR818"/>
    <mergeCell ref="AS813:AS818"/>
    <mergeCell ref="AT813:AT818"/>
    <mergeCell ref="AK813:AK818"/>
    <mergeCell ref="AL813:AL818"/>
    <mergeCell ref="AM813:AM818"/>
    <mergeCell ref="AN813:AN818"/>
    <mergeCell ref="AO813:AO818"/>
    <mergeCell ref="AE813:AF818"/>
    <mergeCell ref="AG813:AG818"/>
    <mergeCell ref="AH813:AH818"/>
    <mergeCell ref="AI813:AI818"/>
    <mergeCell ref="AJ813:AJ818"/>
    <mergeCell ref="O813:O818"/>
    <mergeCell ref="AA813:AA818"/>
    <mergeCell ref="AB813:AB818"/>
    <mergeCell ref="AC813:AC818"/>
    <mergeCell ref="AD813:AD818"/>
    <mergeCell ref="J813:J818"/>
    <mergeCell ref="K813:K818"/>
    <mergeCell ref="L813:L818"/>
    <mergeCell ref="M813:M818"/>
    <mergeCell ref="N813:N818"/>
    <mergeCell ref="B813:B818"/>
    <mergeCell ref="C813:D818"/>
    <mergeCell ref="E813:E818"/>
    <mergeCell ref="F813:H818"/>
    <mergeCell ref="I813:I818"/>
    <mergeCell ref="I825:I830"/>
    <mergeCell ref="BJ819:BJ824"/>
    <mergeCell ref="BK819:BK824"/>
    <mergeCell ref="BL819:BL824"/>
    <mergeCell ref="BM819:BM824"/>
    <mergeCell ref="BN819:BN824"/>
    <mergeCell ref="BE819:BE824"/>
    <mergeCell ref="BF819:BF824"/>
    <mergeCell ref="BG819:BG824"/>
    <mergeCell ref="BH819:BH824"/>
    <mergeCell ref="BI819:BI824"/>
    <mergeCell ref="AZ819:AZ824"/>
    <mergeCell ref="BA819:BA824"/>
    <mergeCell ref="BB819:BB824"/>
    <mergeCell ref="BC819:BC824"/>
    <mergeCell ref="BD819:BD824"/>
    <mergeCell ref="AU819:AU824"/>
    <mergeCell ref="AV819:AV824"/>
    <mergeCell ref="AW819:AW824"/>
    <mergeCell ref="AX819:AX824"/>
    <mergeCell ref="AY819:AY824"/>
    <mergeCell ref="AP819:AP824"/>
    <mergeCell ref="AQ819:AQ824"/>
    <mergeCell ref="AR819:AR824"/>
    <mergeCell ref="AS819:AS824"/>
    <mergeCell ref="AT819:AT824"/>
    <mergeCell ref="AK819:AK824"/>
    <mergeCell ref="AL819:AL824"/>
    <mergeCell ref="AM819:AM824"/>
    <mergeCell ref="AN819:AN824"/>
    <mergeCell ref="AO819:AO824"/>
    <mergeCell ref="AE819:AF824"/>
    <mergeCell ref="AG819:AG824"/>
    <mergeCell ref="AH819:AH824"/>
    <mergeCell ref="AI819:AI824"/>
    <mergeCell ref="AJ819:AJ824"/>
    <mergeCell ref="O819:O824"/>
    <mergeCell ref="AA819:AA824"/>
    <mergeCell ref="AB819:AB824"/>
    <mergeCell ref="AC819:AC824"/>
    <mergeCell ref="AD819:AD824"/>
    <mergeCell ref="J819:J824"/>
    <mergeCell ref="K819:K824"/>
    <mergeCell ref="L819:L824"/>
    <mergeCell ref="M819:M824"/>
    <mergeCell ref="N819:N824"/>
    <mergeCell ref="O831:O836"/>
    <mergeCell ref="AA831:AA836"/>
    <mergeCell ref="AB831:AB836"/>
    <mergeCell ref="AC831:AC836"/>
    <mergeCell ref="AD831:AD836"/>
    <mergeCell ref="J831:J836"/>
    <mergeCell ref="K831:K836"/>
    <mergeCell ref="L831:L836"/>
    <mergeCell ref="M831:M836"/>
    <mergeCell ref="N831:N836"/>
    <mergeCell ref="B831:B836"/>
    <mergeCell ref="C831:D836"/>
    <mergeCell ref="E831:E836"/>
    <mergeCell ref="F831:H836"/>
    <mergeCell ref="I831:I836"/>
    <mergeCell ref="BJ825:BJ830"/>
    <mergeCell ref="BK825:BK830"/>
    <mergeCell ref="BL825:BL830"/>
    <mergeCell ref="BM825:BM830"/>
    <mergeCell ref="BN825:BN830"/>
    <mergeCell ref="BE825:BE830"/>
    <mergeCell ref="BF825:BF830"/>
    <mergeCell ref="BG825:BG830"/>
    <mergeCell ref="BH825:BH830"/>
    <mergeCell ref="BI825:BI830"/>
    <mergeCell ref="AZ825:AZ830"/>
    <mergeCell ref="BA825:BA830"/>
    <mergeCell ref="BB825:BB830"/>
    <mergeCell ref="BC825:BC830"/>
    <mergeCell ref="BD825:BD830"/>
    <mergeCell ref="AU825:AU830"/>
    <mergeCell ref="AV825:AV830"/>
    <mergeCell ref="AW825:AW830"/>
    <mergeCell ref="AX825:AX830"/>
    <mergeCell ref="AY825:AY830"/>
    <mergeCell ref="AP825:AP830"/>
    <mergeCell ref="AQ825:AQ830"/>
    <mergeCell ref="AR825:AR830"/>
    <mergeCell ref="AS825:AS830"/>
    <mergeCell ref="AT825:AT830"/>
    <mergeCell ref="AK825:AK830"/>
    <mergeCell ref="AL825:AL830"/>
    <mergeCell ref="AM825:AM830"/>
    <mergeCell ref="AN825:AN830"/>
    <mergeCell ref="AO825:AO830"/>
    <mergeCell ref="AE825:AF830"/>
    <mergeCell ref="AG825:AG830"/>
    <mergeCell ref="AH825:AH830"/>
    <mergeCell ref="AI825:AI830"/>
    <mergeCell ref="AJ825:AJ830"/>
    <mergeCell ref="O825:O830"/>
    <mergeCell ref="AA825:AA830"/>
    <mergeCell ref="AB825:AB830"/>
    <mergeCell ref="AC825:AC830"/>
    <mergeCell ref="AD825:AD830"/>
    <mergeCell ref="J825:J830"/>
    <mergeCell ref="K825:K830"/>
    <mergeCell ref="L825:L830"/>
    <mergeCell ref="M825:M830"/>
    <mergeCell ref="N825:N830"/>
    <mergeCell ref="B825:B830"/>
    <mergeCell ref="C825:D830"/>
    <mergeCell ref="E825:E830"/>
    <mergeCell ref="F825:H830"/>
    <mergeCell ref="BJ831:BJ836"/>
    <mergeCell ref="BK831:BK836"/>
    <mergeCell ref="BL831:BL836"/>
    <mergeCell ref="BM831:BM836"/>
    <mergeCell ref="BN831:BN836"/>
    <mergeCell ref="BE831:BE836"/>
    <mergeCell ref="BF831:BF836"/>
    <mergeCell ref="BG831:BG836"/>
    <mergeCell ref="BH831:BH836"/>
    <mergeCell ref="BI831:BI836"/>
    <mergeCell ref="AZ831:AZ836"/>
    <mergeCell ref="BA831:BA836"/>
    <mergeCell ref="BB831:BB836"/>
    <mergeCell ref="BC831:BC836"/>
    <mergeCell ref="BD831:BD836"/>
    <mergeCell ref="AU831:AU836"/>
    <mergeCell ref="AV831:AV836"/>
    <mergeCell ref="AW831:AW836"/>
    <mergeCell ref="AX831:AX836"/>
    <mergeCell ref="AY831:AY836"/>
    <mergeCell ref="AP831:AP836"/>
    <mergeCell ref="AQ831:AQ836"/>
    <mergeCell ref="AR831:AR836"/>
    <mergeCell ref="AS831:AS836"/>
    <mergeCell ref="AT831:AT836"/>
    <mergeCell ref="AK831:AK836"/>
    <mergeCell ref="AL831:AL836"/>
    <mergeCell ref="AM831:AM836"/>
    <mergeCell ref="AN831:AN836"/>
    <mergeCell ref="AO831:AO836"/>
    <mergeCell ref="AE831:AF836"/>
    <mergeCell ref="AG831:AG836"/>
    <mergeCell ref="AH831:AH836"/>
    <mergeCell ref="AI831:AI836"/>
    <mergeCell ref="AJ831:AJ836"/>
    <mergeCell ref="B843:B848"/>
    <mergeCell ref="C843:D848"/>
    <mergeCell ref="E843:E848"/>
    <mergeCell ref="F843:H848"/>
    <mergeCell ref="I843:I848"/>
    <mergeCell ref="BJ837:BJ842"/>
    <mergeCell ref="BK837:BK842"/>
    <mergeCell ref="BL837:BL842"/>
    <mergeCell ref="BM837:BM842"/>
    <mergeCell ref="BN837:BN842"/>
    <mergeCell ref="BE837:BE842"/>
    <mergeCell ref="BF837:BF842"/>
    <mergeCell ref="BG837:BG842"/>
    <mergeCell ref="BH837:BH842"/>
    <mergeCell ref="BI837:BI842"/>
    <mergeCell ref="AZ837:AZ842"/>
    <mergeCell ref="BA837:BA842"/>
    <mergeCell ref="BB837:BB842"/>
    <mergeCell ref="BC837:BC842"/>
    <mergeCell ref="BD837:BD842"/>
    <mergeCell ref="AU837:AU842"/>
    <mergeCell ref="AV837:AV842"/>
    <mergeCell ref="AW837:AW842"/>
    <mergeCell ref="AX837:AX842"/>
    <mergeCell ref="AY837:AY842"/>
    <mergeCell ref="AP837:AP842"/>
    <mergeCell ref="AQ837:AQ842"/>
    <mergeCell ref="AR837:AR842"/>
    <mergeCell ref="AS837:AS842"/>
    <mergeCell ref="AT837:AT842"/>
    <mergeCell ref="AK837:AK842"/>
    <mergeCell ref="AL837:AL842"/>
    <mergeCell ref="AM837:AM842"/>
    <mergeCell ref="AN837:AN842"/>
    <mergeCell ref="AO837:AO842"/>
    <mergeCell ref="AE837:AF842"/>
    <mergeCell ref="AG837:AG842"/>
    <mergeCell ref="AH837:AH842"/>
    <mergeCell ref="AI837:AI842"/>
    <mergeCell ref="AJ837:AJ842"/>
    <mergeCell ref="O837:O842"/>
    <mergeCell ref="AA837:AA842"/>
    <mergeCell ref="AB837:AB842"/>
    <mergeCell ref="AC837:AC842"/>
    <mergeCell ref="AD837:AD842"/>
    <mergeCell ref="J837:J842"/>
    <mergeCell ref="K837:K842"/>
    <mergeCell ref="L837:L842"/>
    <mergeCell ref="M837:M842"/>
    <mergeCell ref="N837:N842"/>
    <mergeCell ref="B837:B842"/>
    <mergeCell ref="C837:D842"/>
    <mergeCell ref="E837:E842"/>
    <mergeCell ref="F837:H842"/>
    <mergeCell ref="I837:I842"/>
    <mergeCell ref="I849:I854"/>
    <mergeCell ref="BJ843:BJ848"/>
    <mergeCell ref="BK843:BK848"/>
    <mergeCell ref="BL843:BL848"/>
    <mergeCell ref="BM843:BM848"/>
    <mergeCell ref="BN843:BN848"/>
    <mergeCell ref="BE843:BE848"/>
    <mergeCell ref="BF843:BF848"/>
    <mergeCell ref="BG843:BG848"/>
    <mergeCell ref="BH843:BH848"/>
    <mergeCell ref="BI843:BI848"/>
    <mergeCell ref="AZ843:AZ848"/>
    <mergeCell ref="BA843:BA848"/>
    <mergeCell ref="BB843:BB848"/>
    <mergeCell ref="BC843:BC848"/>
    <mergeCell ref="BD843:BD848"/>
    <mergeCell ref="AU843:AU848"/>
    <mergeCell ref="AV843:AV848"/>
    <mergeCell ref="AW843:AW848"/>
    <mergeCell ref="AX843:AX848"/>
    <mergeCell ref="AY843:AY848"/>
    <mergeCell ref="AP843:AP848"/>
    <mergeCell ref="AQ843:AQ848"/>
    <mergeCell ref="AR843:AR848"/>
    <mergeCell ref="AS843:AS848"/>
    <mergeCell ref="AT843:AT848"/>
    <mergeCell ref="AK843:AK848"/>
    <mergeCell ref="AL843:AL848"/>
    <mergeCell ref="AM843:AM848"/>
    <mergeCell ref="AN843:AN848"/>
    <mergeCell ref="AO843:AO848"/>
    <mergeCell ref="AE843:AF848"/>
    <mergeCell ref="AG843:AG848"/>
    <mergeCell ref="AH843:AH848"/>
    <mergeCell ref="AI843:AI848"/>
    <mergeCell ref="AJ843:AJ848"/>
    <mergeCell ref="O843:O848"/>
    <mergeCell ref="AA843:AA848"/>
    <mergeCell ref="AB843:AB848"/>
    <mergeCell ref="AC843:AC848"/>
    <mergeCell ref="AD843:AD848"/>
    <mergeCell ref="J843:J848"/>
    <mergeCell ref="K843:K848"/>
    <mergeCell ref="L843:L848"/>
    <mergeCell ref="M843:M848"/>
    <mergeCell ref="N843:N848"/>
    <mergeCell ref="O855:O860"/>
    <mergeCell ref="AA855:AA860"/>
    <mergeCell ref="AB855:AB860"/>
    <mergeCell ref="AC855:AC860"/>
    <mergeCell ref="AD855:AD860"/>
    <mergeCell ref="J855:J860"/>
    <mergeCell ref="K855:K860"/>
    <mergeCell ref="L855:L860"/>
    <mergeCell ref="M855:M860"/>
    <mergeCell ref="N855:N860"/>
    <mergeCell ref="B855:B860"/>
    <mergeCell ref="C855:D860"/>
    <mergeCell ref="E855:E860"/>
    <mergeCell ref="F855:H860"/>
    <mergeCell ref="I855:I860"/>
    <mergeCell ref="BJ849:BJ854"/>
    <mergeCell ref="BK849:BK854"/>
    <mergeCell ref="BL849:BL854"/>
    <mergeCell ref="BM849:BM854"/>
    <mergeCell ref="BN849:BN854"/>
    <mergeCell ref="BE849:BE854"/>
    <mergeCell ref="BF849:BF854"/>
    <mergeCell ref="BG849:BG854"/>
    <mergeCell ref="BH849:BH854"/>
    <mergeCell ref="BI849:BI854"/>
    <mergeCell ref="AZ849:AZ854"/>
    <mergeCell ref="BA849:BA854"/>
    <mergeCell ref="BB849:BB854"/>
    <mergeCell ref="BC849:BC854"/>
    <mergeCell ref="BD849:BD854"/>
    <mergeCell ref="AU849:AU854"/>
    <mergeCell ref="AV849:AV854"/>
    <mergeCell ref="AW849:AW854"/>
    <mergeCell ref="AX849:AX854"/>
    <mergeCell ref="AY849:AY854"/>
    <mergeCell ref="AP849:AP854"/>
    <mergeCell ref="AQ849:AQ854"/>
    <mergeCell ref="AR849:AR854"/>
    <mergeCell ref="AS849:AS854"/>
    <mergeCell ref="AT849:AT854"/>
    <mergeCell ref="AK849:AK854"/>
    <mergeCell ref="AL849:AL854"/>
    <mergeCell ref="AM849:AM854"/>
    <mergeCell ref="AN849:AN854"/>
    <mergeCell ref="AO849:AO854"/>
    <mergeCell ref="AE849:AF854"/>
    <mergeCell ref="AG849:AG854"/>
    <mergeCell ref="AH849:AH854"/>
    <mergeCell ref="AI849:AI854"/>
    <mergeCell ref="AJ849:AJ854"/>
    <mergeCell ref="O849:O854"/>
    <mergeCell ref="AA849:AA854"/>
    <mergeCell ref="AB849:AB854"/>
    <mergeCell ref="AC849:AC854"/>
    <mergeCell ref="AD849:AD854"/>
    <mergeCell ref="J849:J854"/>
    <mergeCell ref="K849:K854"/>
    <mergeCell ref="L849:L854"/>
    <mergeCell ref="M849:M854"/>
    <mergeCell ref="N849:N854"/>
    <mergeCell ref="B849:B854"/>
    <mergeCell ref="C849:D854"/>
    <mergeCell ref="E849:E854"/>
    <mergeCell ref="F849:H854"/>
    <mergeCell ref="BJ855:BJ860"/>
    <mergeCell ref="BK855:BK860"/>
    <mergeCell ref="BL855:BL860"/>
    <mergeCell ref="BM855:BM860"/>
    <mergeCell ref="BN855:BN860"/>
    <mergeCell ref="BE855:BE860"/>
    <mergeCell ref="BF855:BF860"/>
    <mergeCell ref="BG855:BG860"/>
    <mergeCell ref="BH855:BH860"/>
    <mergeCell ref="BI855:BI860"/>
    <mergeCell ref="AZ855:AZ860"/>
    <mergeCell ref="BA855:BA860"/>
    <mergeCell ref="BB855:BB860"/>
    <mergeCell ref="BC855:BC860"/>
    <mergeCell ref="BD855:BD860"/>
    <mergeCell ref="AU855:AU860"/>
    <mergeCell ref="AV855:AV860"/>
    <mergeCell ref="AW855:AW860"/>
    <mergeCell ref="AX855:AX860"/>
    <mergeCell ref="AY855:AY860"/>
    <mergeCell ref="AP855:AP860"/>
    <mergeCell ref="AQ855:AQ860"/>
    <mergeCell ref="AR855:AR860"/>
    <mergeCell ref="AS855:AS860"/>
    <mergeCell ref="AT855:AT860"/>
    <mergeCell ref="AK855:AK860"/>
    <mergeCell ref="AL855:AL860"/>
    <mergeCell ref="AM855:AM860"/>
    <mergeCell ref="AN855:AN860"/>
    <mergeCell ref="AO855:AO860"/>
    <mergeCell ref="AE855:AF860"/>
    <mergeCell ref="AG855:AG860"/>
    <mergeCell ref="AH855:AH860"/>
    <mergeCell ref="AI855:AI860"/>
    <mergeCell ref="AJ855:AJ860"/>
    <mergeCell ref="B867:B872"/>
    <mergeCell ref="C867:D872"/>
    <mergeCell ref="E867:E872"/>
    <mergeCell ref="F867:H872"/>
    <mergeCell ref="I867:I872"/>
    <mergeCell ref="BJ861:BJ866"/>
    <mergeCell ref="BK861:BK866"/>
    <mergeCell ref="BL861:BL866"/>
    <mergeCell ref="BM861:BM866"/>
    <mergeCell ref="BN861:BN866"/>
    <mergeCell ref="BE861:BE866"/>
    <mergeCell ref="BF861:BF866"/>
    <mergeCell ref="BG861:BG866"/>
    <mergeCell ref="BH861:BH866"/>
    <mergeCell ref="BI861:BI866"/>
    <mergeCell ref="AZ861:AZ866"/>
    <mergeCell ref="BA861:BA866"/>
    <mergeCell ref="BB861:BB866"/>
    <mergeCell ref="BC861:BC866"/>
    <mergeCell ref="BD861:BD866"/>
    <mergeCell ref="AU861:AU866"/>
    <mergeCell ref="AV861:AV866"/>
    <mergeCell ref="AW861:AW866"/>
    <mergeCell ref="AX861:AX866"/>
    <mergeCell ref="AY861:AY866"/>
    <mergeCell ref="AP861:AP866"/>
    <mergeCell ref="AQ861:AQ866"/>
    <mergeCell ref="AR861:AR866"/>
    <mergeCell ref="AS861:AS866"/>
    <mergeCell ref="AT861:AT866"/>
    <mergeCell ref="AK861:AK866"/>
    <mergeCell ref="AL861:AL866"/>
    <mergeCell ref="AM861:AM866"/>
    <mergeCell ref="AN861:AN866"/>
    <mergeCell ref="AO861:AO866"/>
    <mergeCell ref="AE861:AF866"/>
    <mergeCell ref="AG861:AG866"/>
    <mergeCell ref="AH861:AH866"/>
    <mergeCell ref="AI861:AI866"/>
    <mergeCell ref="AJ861:AJ866"/>
    <mergeCell ref="O861:O866"/>
    <mergeCell ref="AA861:AA866"/>
    <mergeCell ref="AB861:AB866"/>
    <mergeCell ref="AC861:AC866"/>
    <mergeCell ref="AD861:AD866"/>
    <mergeCell ref="J861:J866"/>
    <mergeCell ref="K861:K866"/>
    <mergeCell ref="L861:L866"/>
    <mergeCell ref="M861:M866"/>
    <mergeCell ref="N861:N866"/>
    <mergeCell ref="B861:B866"/>
    <mergeCell ref="C861:D866"/>
    <mergeCell ref="E861:E866"/>
    <mergeCell ref="F861:H866"/>
    <mergeCell ref="I861:I866"/>
    <mergeCell ref="I873:I878"/>
    <mergeCell ref="BJ867:BJ872"/>
    <mergeCell ref="BK867:BK872"/>
    <mergeCell ref="BL867:BL872"/>
    <mergeCell ref="BM867:BM872"/>
    <mergeCell ref="BN867:BN872"/>
    <mergeCell ref="BE867:BE872"/>
    <mergeCell ref="BF867:BF872"/>
    <mergeCell ref="BG867:BG872"/>
    <mergeCell ref="BH867:BH872"/>
    <mergeCell ref="BI867:BI872"/>
    <mergeCell ref="AZ867:AZ872"/>
    <mergeCell ref="BA867:BA872"/>
    <mergeCell ref="BB867:BB872"/>
    <mergeCell ref="BC867:BC872"/>
    <mergeCell ref="BD867:BD872"/>
    <mergeCell ref="AU867:AU872"/>
    <mergeCell ref="AV867:AV872"/>
    <mergeCell ref="AW867:AW872"/>
    <mergeCell ref="AX867:AX872"/>
    <mergeCell ref="AY867:AY872"/>
    <mergeCell ref="AP867:AP872"/>
    <mergeCell ref="AQ867:AQ872"/>
    <mergeCell ref="AR867:AR872"/>
    <mergeCell ref="AS867:AS872"/>
    <mergeCell ref="AT867:AT872"/>
    <mergeCell ref="AK867:AK872"/>
    <mergeCell ref="AL867:AL872"/>
    <mergeCell ref="AM867:AM872"/>
    <mergeCell ref="AN867:AN872"/>
    <mergeCell ref="AO867:AO872"/>
    <mergeCell ref="AE867:AF872"/>
    <mergeCell ref="AG867:AG872"/>
    <mergeCell ref="AH867:AH872"/>
    <mergeCell ref="AI867:AI872"/>
    <mergeCell ref="AJ867:AJ872"/>
    <mergeCell ref="O867:O872"/>
    <mergeCell ref="AA867:AA872"/>
    <mergeCell ref="AB867:AB872"/>
    <mergeCell ref="AC867:AC872"/>
    <mergeCell ref="AD867:AD872"/>
    <mergeCell ref="J867:J872"/>
    <mergeCell ref="K867:K872"/>
    <mergeCell ref="L867:L872"/>
    <mergeCell ref="M867:M872"/>
    <mergeCell ref="N867:N872"/>
    <mergeCell ref="O879:O884"/>
    <mergeCell ref="AA879:AA884"/>
    <mergeCell ref="AB879:AB884"/>
    <mergeCell ref="AC879:AC884"/>
    <mergeCell ref="AD879:AD884"/>
    <mergeCell ref="J879:J884"/>
    <mergeCell ref="K879:K884"/>
    <mergeCell ref="L879:L884"/>
    <mergeCell ref="M879:M884"/>
    <mergeCell ref="N879:N884"/>
    <mergeCell ref="B879:B884"/>
    <mergeCell ref="C879:D884"/>
    <mergeCell ref="E879:E884"/>
    <mergeCell ref="F879:H884"/>
    <mergeCell ref="I879:I884"/>
    <mergeCell ref="BJ873:BJ878"/>
    <mergeCell ref="BK873:BK878"/>
    <mergeCell ref="BL873:BL878"/>
    <mergeCell ref="BM873:BM878"/>
    <mergeCell ref="BN873:BN878"/>
    <mergeCell ref="BE873:BE878"/>
    <mergeCell ref="BF873:BF878"/>
    <mergeCell ref="BG873:BG878"/>
    <mergeCell ref="BH873:BH878"/>
    <mergeCell ref="BI873:BI878"/>
    <mergeCell ref="AZ873:AZ878"/>
    <mergeCell ref="BA873:BA878"/>
    <mergeCell ref="BB873:BB878"/>
    <mergeCell ref="BC873:BC878"/>
    <mergeCell ref="BD873:BD878"/>
    <mergeCell ref="AU873:AU878"/>
    <mergeCell ref="AV873:AV878"/>
    <mergeCell ref="AW873:AW878"/>
    <mergeCell ref="AX873:AX878"/>
    <mergeCell ref="AY873:AY878"/>
    <mergeCell ref="AP873:AP878"/>
    <mergeCell ref="AQ873:AQ878"/>
    <mergeCell ref="AR873:AR878"/>
    <mergeCell ref="AS873:AS878"/>
    <mergeCell ref="AT873:AT878"/>
    <mergeCell ref="AK873:AK878"/>
    <mergeCell ref="AL873:AL878"/>
    <mergeCell ref="AM873:AM878"/>
    <mergeCell ref="AN873:AN878"/>
    <mergeCell ref="AO873:AO878"/>
    <mergeCell ref="AE873:AF878"/>
    <mergeCell ref="AG873:AG878"/>
    <mergeCell ref="AH873:AH878"/>
    <mergeCell ref="AI873:AI878"/>
    <mergeCell ref="AJ873:AJ878"/>
    <mergeCell ref="O873:O878"/>
    <mergeCell ref="AA873:AA878"/>
    <mergeCell ref="AB873:AB878"/>
    <mergeCell ref="AC873:AC878"/>
    <mergeCell ref="AD873:AD878"/>
    <mergeCell ref="J873:J878"/>
    <mergeCell ref="K873:K878"/>
    <mergeCell ref="L873:L878"/>
    <mergeCell ref="M873:M878"/>
    <mergeCell ref="N873:N878"/>
    <mergeCell ref="B873:B878"/>
    <mergeCell ref="C873:D878"/>
    <mergeCell ref="E873:E878"/>
    <mergeCell ref="F873:H878"/>
    <mergeCell ref="BJ879:BJ884"/>
    <mergeCell ref="BK879:BK884"/>
    <mergeCell ref="BL879:BL884"/>
    <mergeCell ref="BM879:BM884"/>
    <mergeCell ref="BN879:BN884"/>
    <mergeCell ref="BE879:BE884"/>
    <mergeCell ref="BF879:BF884"/>
    <mergeCell ref="BG879:BG884"/>
    <mergeCell ref="BH879:BH884"/>
    <mergeCell ref="BI879:BI884"/>
    <mergeCell ref="AZ879:AZ884"/>
    <mergeCell ref="BA879:BA884"/>
    <mergeCell ref="BB879:BB884"/>
    <mergeCell ref="BC879:BC884"/>
    <mergeCell ref="BD879:BD884"/>
    <mergeCell ref="AU879:AU884"/>
    <mergeCell ref="AV879:AV884"/>
    <mergeCell ref="AW879:AW884"/>
    <mergeCell ref="AX879:AX884"/>
    <mergeCell ref="AY879:AY884"/>
    <mergeCell ref="AP879:AP884"/>
    <mergeCell ref="AQ879:AQ884"/>
    <mergeCell ref="AR879:AR884"/>
    <mergeCell ref="AS879:AS884"/>
    <mergeCell ref="AT879:AT884"/>
    <mergeCell ref="AK879:AK884"/>
    <mergeCell ref="AL879:AL884"/>
    <mergeCell ref="AM879:AM884"/>
    <mergeCell ref="AN879:AN884"/>
    <mergeCell ref="AO879:AO884"/>
    <mergeCell ref="AE879:AF884"/>
    <mergeCell ref="AG879:AG884"/>
    <mergeCell ref="AH879:AH884"/>
    <mergeCell ref="AI879:AI884"/>
    <mergeCell ref="AJ879:AJ884"/>
    <mergeCell ref="B891:B896"/>
    <mergeCell ref="C891:D896"/>
    <mergeCell ref="E891:E896"/>
    <mergeCell ref="F891:H896"/>
    <mergeCell ref="I891:I896"/>
    <mergeCell ref="BJ885:BJ890"/>
    <mergeCell ref="BK885:BK890"/>
    <mergeCell ref="BL885:BL890"/>
    <mergeCell ref="BM885:BM890"/>
    <mergeCell ref="BN885:BN890"/>
    <mergeCell ref="BE885:BE890"/>
    <mergeCell ref="BF885:BF890"/>
    <mergeCell ref="BG885:BG890"/>
    <mergeCell ref="BH885:BH890"/>
    <mergeCell ref="BI885:BI890"/>
    <mergeCell ref="AZ885:AZ890"/>
    <mergeCell ref="BA885:BA890"/>
    <mergeCell ref="BB885:BB890"/>
    <mergeCell ref="BC885:BC890"/>
    <mergeCell ref="BD885:BD890"/>
    <mergeCell ref="AU885:AU890"/>
    <mergeCell ref="AV885:AV890"/>
    <mergeCell ref="AW885:AW890"/>
    <mergeCell ref="AX885:AX890"/>
    <mergeCell ref="AY885:AY890"/>
    <mergeCell ref="AP885:AP890"/>
    <mergeCell ref="AQ885:AQ890"/>
    <mergeCell ref="AR885:AR890"/>
    <mergeCell ref="AS885:AS890"/>
    <mergeCell ref="AT885:AT890"/>
    <mergeCell ref="AK885:AK890"/>
    <mergeCell ref="AL885:AL890"/>
    <mergeCell ref="AM885:AM890"/>
    <mergeCell ref="AN885:AN890"/>
    <mergeCell ref="AO885:AO890"/>
    <mergeCell ref="AE885:AF890"/>
    <mergeCell ref="AG885:AG890"/>
    <mergeCell ref="AH885:AH890"/>
    <mergeCell ref="AI885:AI890"/>
    <mergeCell ref="AJ885:AJ890"/>
    <mergeCell ref="O885:O890"/>
    <mergeCell ref="AA885:AA890"/>
    <mergeCell ref="AB885:AB890"/>
    <mergeCell ref="AC885:AC890"/>
    <mergeCell ref="AD885:AD890"/>
    <mergeCell ref="J885:J890"/>
    <mergeCell ref="K885:K890"/>
    <mergeCell ref="L885:L890"/>
    <mergeCell ref="M885:M890"/>
    <mergeCell ref="N885:N890"/>
    <mergeCell ref="B885:B890"/>
    <mergeCell ref="C885:D890"/>
    <mergeCell ref="E885:E890"/>
    <mergeCell ref="F885:H890"/>
    <mergeCell ref="I885:I890"/>
    <mergeCell ref="I897:I902"/>
    <mergeCell ref="BJ891:BJ896"/>
    <mergeCell ref="BK891:BK896"/>
    <mergeCell ref="BL891:BL896"/>
    <mergeCell ref="BM891:BM896"/>
    <mergeCell ref="BN891:BN896"/>
    <mergeCell ref="BE891:BE896"/>
    <mergeCell ref="BF891:BF896"/>
    <mergeCell ref="BG891:BG896"/>
    <mergeCell ref="BH891:BH896"/>
    <mergeCell ref="BI891:BI896"/>
    <mergeCell ref="AZ891:AZ896"/>
    <mergeCell ref="BA891:BA896"/>
    <mergeCell ref="BB891:BB896"/>
    <mergeCell ref="BC891:BC896"/>
    <mergeCell ref="BD891:BD896"/>
    <mergeCell ref="AU891:AU896"/>
    <mergeCell ref="AV891:AV896"/>
    <mergeCell ref="AW891:AW896"/>
    <mergeCell ref="AX891:AX896"/>
    <mergeCell ref="AY891:AY896"/>
    <mergeCell ref="AP891:AP896"/>
    <mergeCell ref="AQ891:AQ896"/>
    <mergeCell ref="AR891:AR896"/>
    <mergeCell ref="AS891:AS896"/>
    <mergeCell ref="AT891:AT896"/>
    <mergeCell ref="AK891:AK896"/>
    <mergeCell ref="AL891:AL896"/>
    <mergeCell ref="AM891:AM896"/>
    <mergeCell ref="AN891:AN896"/>
    <mergeCell ref="AO891:AO896"/>
    <mergeCell ref="AE891:AF896"/>
    <mergeCell ref="AG891:AG896"/>
    <mergeCell ref="AH891:AH896"/>
    <mergeCell ref="AI891:AI896"/>
    <mergeCell ref="AJ891:AJ896"/>
    <mergeCell ref="O891:O896"/>
    <mergeCell ref="AA891:AA896"/>
    <mergeCell ref="AB891:AB896"/>
    <mergeCell ref="AC891:AC896"/>
    <mergeCell ref="AD891:AD896"/>
    <mergeCell ref="J891:J896"/>
    <mergeCell ref="K891:K896"/>
    <mergeCell ref="L891:L896"/>
    <mergeCell ref="M891:M896"/>
    <mergeCell ref="N891:N896"/>
    <mergeCell ref="O903:O908"/>
    <mergeCell ref="AA903:AA908"/>
    <mergeCell ref="AB903:AB908"/>
    <mergeCell ref="AC903:AC908"/>
    <mergeCell ref="AD903:AD908"/>
    <mergeCell ref="J903:J908"/>
    <mergeCell ref="K903:K908"/>
    <mergeCell ref="L903:L908"/>
    <mergeCell ref="M903:M908"/>
    <mergeCell ref="N903:N908"/>
    <mergeCell ref="B903:B908"/>
    <mergeCell ref="C903:D908"/>
    <mergeCell ref="E903:E908"/>
    <mergeCell ref="F903:H908"/>
    <mergeCell ref="I903:I908"/>
    <mergeCell ref="BJ897:BJ902"/>
    <mergeCell ref="BK897:BK902"/>
    <mergeCell ref="BL897:BL902"/>
    <mergeCell ref="BM897:BM902"/>
    <mergeCell ref="BN897:BN902"/>
    <mergeCell ref="BE897:BE902"/>
    <mergeCell ref="BF897:BF902"/>
    <mergeCell ref="BG897:BG902"/>
    <mergeCell ref="BH897:BH902"/>
    <mergeCell ref="BI897:BI902"/>
    <mergeCell ref="AZ897:AZ902"/>
    <mergeCell ref="BA897:BA902"/>
    <mergeCell ref="BB897:BB902"/>
    <mergeCell ref="BC897:BC902"/>
    <mergeCell ref="BD897:BD902"/>
    <mergeCell ref="AU897:AU902"/>
    <mergeCell ref="AV897:AV902"/>
    <mergeCell ref="AW897:AW902"/>
    <mergeCell ref="AX897:AX902"/>
    <mergeCell ref="AY897:AY902"/>
    <mergeCell ref="AP897:AP902"/>
    <mergeCell ref="AQ897:AQ902"/>
    <mergeCell ref="AR897:AR902"/>
    <mergeCell ref="AS897:AS902"/>
    <mergeCell ref="AT897:AT902"/>
    <mergeCell ref="AK897:AK902"/>
    <mergeCell ref="AL897:AL902"/>
    <mergeCell ref="AM897:AM902"/>
    <mergeCell ref="AN897:AN902"/>
    <mergeCell ref="AO897:AO902"/>
    <mergeCell ref="AE897:AF902"/>
    <mergeCell ref="AG897:AG902"/>
    <mergeCell ref="AH897:AH902"/>
    <mergeCell ref="AI897:AI902"/>
    <mergeCell ref="AJ897:AJ902"/>
    <mergeCell ref="O897:O902"/>
    <mergeCell ref="AA897:AA902"/>
    <mergeCell ref="AB897:AB902"/>
    <mergeCell ref="AC897:AC902"/>
    <mergeCell ref="AD897:AD902"/>
    <mergeCell ref="J897:J902"/>
    <mergeCell ref="K897:K902"/>
    <mergeCell ref="L897:L902"/>
    <mergeCell ref="M897:M902"/>
    <mergeCell ref="N897:N902"/>
    <mergeCell ref="B897:B902"/>
    <mergeCell ref="C897:D902"/>
    <mergeCell ref="E897:E902"/>
    <mergeCell ref="F897:H902"/>
    <mergeCell ref="BJ903:BJ908"/>
    <mergeCell ref="BK903:BK908"/>
    <mergeCell ref="BL903:BL908"/>
    <mergeCell ref="BM903:BM908"/>
    <mergeCell ref="BN903:BN908"/>
    <mergeCell ref="BE903:BE908"/>
    <mergeCell ref="BF903:BF908"/>
    <mergeCell ref="BG903:BG908"/>
    <mergeCell ref="BH903:BH908"/>
    <mergeCell ref="BI903:BI908"/>
    <mergeCell ref="AZ903:AZ908"/>
    <mergeCell ref="BA903:BA908"/>
    <mergeCell ref="BB903:BB908"/>
    <mergeCell ref="BC903:BC908"/>
    <mergeCell ref="BD903:BD908"/>
    <mergeCell ref="AU903:AU908"/>
    <mergeCell ref="AV903:AV908"/>
    <mergeCell ref="AW903:AW908"/>
    <mergeCell ref="AX903:AX908"/>
    <mergeCell ref="AY903:AY908"/>
    <mergeCell ref="AP903:AP908"/>
    <mergeCell ref="AQ903:AQ908"/>
    <mergeCell ref="AR903:AR908"/>
    <mergeCell ref="AS903:AS908"/>
    <mergeCell ref="AT903:AT908"/>
    <mergeCell ref="AK903:AK908"/>
    <mergeCell ref="AL903:AL908"/>
    <mergeCell ref="AM903:AM908"/>
    <mergeCell ref="AN903:AN908"/>
    <mergeCell ref="AO903:AO908"/>
    <mergeCell ref="AE903:AF908"/>
    <mergeCell ref="AG903:AG908"/>
    <mergeCell ref="AH903:AH908"/>
    <mergeCell ref="AI903:AI908"/>
    <mergeCell ref="AJ903:AJ908"/>
    <mergeCell ref="B915:B920"/>
    <mergeCell ref="C915:D920"/>
    <mergeCell ref="E915:E920"/>
    <mergeCell ref="F915:H920"/>
    <mergeCell ref="I915:I920"/>
    <mergeCell ref="BJ909:BJ914"/>
    <mergeCell ref="BK909:BK914"/>
    <mergeCell ref="BL909:BL914"/>
    <mergeCell ref="BM909:BM914"/>
    <mergeCell ref="BN909:BN914"/>
    <mergeCell ref="BE909:BE914"/>
    <mergeCell ref="BF909:BF914"/>
    <mergeCell ref="BG909:BG914"/>
    <mergeCell ref="BH909:BH914"/>
    <mergeCell ref="BI909:BI914"/>
    <mergeCell ref="AZ909:AZ914"/>
    <mergeCell ref="BA909:BA914"/>
    <mergeCell ref="BB909:BB914"/>
    <mergeCell ref="BC909:BC914"/>
    <mergeCell ref="BD909:BD914"/>
    <mergeCell ref="AU909:AU914"/>
    <mergeCell ref="AV909:AV914"/>
    <mergeCell ref="AW909:AW914"/>
    <mergeCell ref="AX909:AX914"/>
    <mergeCell ref="AY909:AY914"/>
    <mergeCell ref="AP909:AP914"/>
    <mergeCell ref="AQ909:AQ914"/>
    <mergeCell ref="AR909:AR914"/>
    <mergeCell ref="AS909:AS914"/>
    <mergeCell ref="AT909:AT914"/>
    <mergeCell ref="AK909:AK914"/>
    <mergeCell ref="AL909:AL914"/>
    <mergeCell ref="AM909:AM914"/>
    <mergeCell ref="AN909:AN914"/>
    <mergeCell ref="AO909:AO914"/>
    <mergeCell ref="AE909:AF914"/>
    <mergeCell ref="AG909:AG914"/>
    <mergeCell ref="AH909:AH914"/>
    <mergeCell ref="AI909:AI914"/>
    <mergeCell ref="AJ909:AJ914"/>
    <mergeCell ref="O909:O914"/>
    <mergeCell ref="AA909:AA914"/>
    <mergeCell ref="AB909:AB914"/>
    <mergeCell ref="AC909:AC914"/>
    <mergeCell ref="AD909:AD914"/>
    <mergeCell ref="J909:J914"/>
    <mergeCell ref="K909:K914"/>
    <mergeCell ref="L909:L914"/>
    <mergeCell ref="M909:M914"/>
    <mergeCell ref="N909:N914"/>
    <mergeCell ref="B909:B914"/>
    <mergeCell ref="C909:D914"/>
    <mergeCell ref="E909:E914"/>
    <mergeCell ref="F909:H914"/>
    <mergeCell ref="I909:I914"/>
    <mergeCell ref="I921:I926"/>
    <mergeCell ref="BJ915:BJ920"/>
    <mergeCell ref="BK915:BK920"/>
    <mergeCell ref="BL915:BL920"/>
    <mergeCell ref="BM915:BM920"/>
    <mergeCell ref="BN915:BN920"/>
    <mergeCell ref="BE915:BE920"/>
    <mergeCell ref="BF915:BF920"/>
    <mergeCell ref="BG915:BG920"/>
    <mergeCell ref="BH915:BH920"/>
    <mergeCell ref="BI915:BI920"/>
    <mergeCell ref="AZ915:AZ920"/>
    <mergeCell ref="BA915:BA920"/>
    <mergeCell ref="BB915:BB920"/>
    <mergeCell ref="BC915:BC920"/>
    <mergeCell ref="BD915:BD920"/>
    <mergeCell ref="AU915:AU920"/>
    <mergeCell ref="AV915:AV920"/>
    <mergeCell ref="AW915:AW920"/>
    <mergeCell ref="AX915:AX920"/>
    <mergeCell ref="AY915:AY920"/>
    <mergeCell ref="AP915:AP920"/>
    <mergeCell ref="AQ915:AQ920"/>
    <mergeCell ref="AR915:AR920"/>
    <mergeCell ref="AS915:AS920"/>
    <mergeCell ref="AT915:AT920"/>
    <mergeCell ref="AK915:AK920"/>
    <mergeCell ref="AL915:AL920"/>
    <mergeCell ref="AM915:AM920"/>
    <mergeCell ref="AN915:AN920"/>
    <mergeCell ref="AO915:AO920"/>
    <mergeCell ref="AE915:AF920"/>
    <mergeCell ref="AG915:AG920"/>
    <mergeCell ref="AH915:AH920"/>
    <mergeCell ref="AI915:AI920"/>
    <mergeCell ref="AJ915:AJ920"/>
    <mergeCell ref="O915:O920"/>
    <mergeCell ref="AA915:AA920"/>
    <mergeCell ref="AB915:AB920"/>
    <mergeCell ref="AC915:AC920"/>
    <mergeCell ref="AD915:AD920"/>
    <mergeCell ref="J915:J920"/>
    <mergeCell ref="K915:K920"/>
    <mergeCell ref="L915:L920"/>
    <mergeCell ref="M915:M920"/>
    <mergeCell ref="N915:N920"/>
    <mergeCell ref="O927:O932"/>
    <mergeCell ref="AA927:AA932"/>
    <mergeCell ref="AB927:AB932"/>
    <mergeCell ref="AC927:AC932"/>
    <mergeCell ref="AD927:AD932"/>
    <mergeCell ref="J927:J932"/>
    <mergeCell ref="K927:K932"/>
    <mergeCell ref="L927:L932"/>
    <mergeCell ref="M927:M932"/>
    <mergeCell ref="N927:N932"/>
    <mergeCell ref="B927:B932"/>
    <mergeCell ref="C927:D932"/>
    <mergeCell ref="E927:E932"/>
    <mergeCell ref="F927:H932"/>
    <mergeCell ref="I927:I932"/>
    <mergeCell ref="BJ921:BJ926"/>
    <mergeCell ref="BK921:BK926"/>
    <mergeCell ref="BL921:BL926"/>
    <mergeCell ref="BM921:BM926"/>
    <mergeCell ref="BN921:BN926"/>
    <mergeCell ref="BE921:BE926"/>
    <mergeCell ref="BF921:BF926"/>
    <mergeCell ref="BG921:BG926"/>
    <mergeCell ref="BH921:BH926"/>
    <mergeCell ref="BI921:BI926"/>
    <mergeCell ref="AZ921:AZ926"/>
    <mergeCell ref="BA921:BA926"/>
    <mergeCell ref="BB921:BB926"/>
    <mergeCell ref="BC921:BC926"/>
    <mergeCell ref="BD921:BD926"/>
    <mergeCell ref="AU921:AU926"/>
    <mergeCell ref="AV921:AV926"/>
    <mergeCell ref="AW921:AW926"/>
    <mergeCell ref="AX921:AX926"/>
    <mergeCell ref="AY921:AY926"/>
    <mergeCell ref="AP921:AP926"/>
    <mergeCell ref="AQ921:AQ926"/>
    <mergeCell ref="AR921:AR926"/>
    <mergeCell ref="AS921:AS926"/>
    <mergeCell ref="AT921:AT926"/>
    <mergeCell ref="AK921:AK926"/>
    <mergeCell ref="AL921:AL926"/>
    <mergeCell ref="AM921:AM926"/>
    <mergeCell ref="AN921:AN926"/>
    <mergeCell ref="AO921:AO926"/>
    <mergeCell ref="AE921:AF926"/>
    <mergeCell ref="AG921:AG926"/>
    <mergeCell ref="AH921:AH926"/>
    <mergeCell ref="AI921:AI926"/>
    <mergeCell ref="AJ921:AJ926"/>
    <mergeCell ref="O921:O926"/>
    <mergeCell ref="AA921:AA926"/>
    <mergeCell ref="AB921:AB926"/>
    <mergeCell ref="AC921:AC926"/>
    <mergeCell ref="AD921:AD926"/>
    <mergeCell ref="J921:J926"/>
    <mergeCell ref="K921:K926"/>
    <mergeCell ref="L921:L926"/>
    <mergeCell ref="M921:M926"/>
    <mergeCell ref="N921:N926"/>
    <mergeCell ref="B921:B926"/>
    <mergeCell ref="C921:D926"/>
    <mergeCell ref="E921:E926"/>
    <mergeCell ref="F921:H926"/>
    <mergeCell ref="BJ927:BJ932"/>
    <mergeCell ref="BK927:BK932"/>
    <mergeCell ref="BL927:BL932"/>
    <mergeCell ref="BM927:BM932"/>
    <mergeCell ref="BN927:BN932"/>
    <mergeCell ref="BE927:BE932"/>
    <mergeCell ref="BF927:BF932"/>
    <mergeCell ref="BG927:BG932"/>
    <mergeCell ref="BH927:BH932"/>
    <mergeCell ref="BI927:BI932"/>
    <mergeCell ref="AZ927:AZ932"/>
    <mergeCell ref="BA927:BA932"/>
    <mergeCell ref="BB927:BB932"/>
    <mergeCell ref="BC927:BC932"/>
    <mergeCell ref="BD927:BD932"/>
    <mergeCell ref="AU927:AU932"/>
    <mergeCell ref="AV927:AV932"/>
    <mergeCell ref="AW927:AW932"/>
    <mergeCell ref="AX927:AX932"/>
    <mergeCell ref="AY927:AY932"/>
    <mergeCell ref="AP927:AP932"/>
    <mergeCell ref="AQ927:AQ932"/>
    <mergeCell ref="AR927:AR932"/>
    <mergeCell ref="AS927:AS932"/>
    <mergeCell ref="AT927:AT932"/>
    <mergeCell ref="AK927:AK932"/>
    <mergeCell ref="AL927:AL932"/>
    <mergeCell ref="AM927:AM932"/>
    <mergeCell ref="AN927:AN932"/>
    <mergeCell ref="AO927:AO932"/>
    <mergeCell ref="AE927:AF932"/>
    <mergeCell ref="AG927:AG932"/>
    <mergeCell ref="AH927:AH932"/>
    <mergeCell ref="AI927:AI932"/>
    <mergeCell ref="AJ927:AJ932"/>
    <mergeCell ref="B939:B944"/>
    <mergeCell ref="C939:D944"/>
    <mergeCell ref="E939:E944"/>
    <mergeCell ref="F939:H944"/>
    <mergeCell ref="I939:I944"/>
    <mergeCell ref="BJ933:BJ938"/>
    <mergeCell ref="BK933:BK938"/>
    <mergeCell ref="BL933:BL938"/>
    <mergeCell ref="BM933:BM938"/>
    <mergeCell ref="BN933:BN938"/>
    <mergeCell ref="BE933:BE938"/>
    <mergeCell ref="BF933:BF938"/>
    <mergeCell ref="BG933:BG938"/>
    <mergeCell ref="BH933:BH938"/>
    <mergeCell ref="BI933:BI938"/>
    <mergeCell ref="AZ933:AZ938"/>
    <mergeCell ref="BA933:BA938"/>
    <mergeCell ref="BB933:BB938"/>
    <mergeCell ref="BC933:BC938"/>
    <mergeCell ref="BD933:BD938"/>
    <mergeCell ref="AU933:AU938"/>
    <mergeCell ref="AV933:AV938"/>
    <mergeCell ref="AW933:AW938"/>
    <mergeCell ref="AX933:AX938"/>
    <mergeCell ref="AY933:AY938"/>
    <mergeCell ref="AP933:AP938"/>
    <mergeCell ref="AQ933:AQ938"/>
    <mergeCell ref="AR933:AR938"/>
    <mergeCell ref="AS933:AS938"/>
    <mergeCell ref="AT933:AT938"/>
    <mergeCell ref="AK933:AK938"/>
    <mergeCell ref="AL933:AL938"/>
    <mergeCell ref="AM933:AM938"/>
    <mergeCell ref="AN933:AN938"/>
    <mergeCell ref="AO933:AO938"/>
    <mergeCell ref="AE933:AF938"/>
    <mergeCell ref="AG933:AG938"/>
    <mergeCell ref="AH933:AH938"/>
    <mergeCell ref="AI933:AI938"/>
    <mergeCell ref="AJ933:AJ938"/>
    <mergeCell ref="O933:O938"/>
    <mergeCell ref="AA933:AA938"/>
    <mergeCell ref="AB933:AB938"/>
    <mergeCell ref="AC933:AC938"/>
    <mergeCell ref="AD933:AD938"/>
    <mergeCell ref="J933:J938"/>
    <mergeCell ref="K933:K938"/>
    <mergeCell ref="L933:L938"/>
    <mergeCell ref="M933:M938"/>
    <mergeCell ref="N933:N938"/>
    <mergeCell ref="B933:B938"/>
    <mergeCell ref="C933:D938"/>
    <mergeCell ref="E933:E938"/>
    <mergeCell ref="F933:H938"/>
    <mergeCell ref="I933:I938"/>
    <mergeCell ref="I945:I950"/>
    <mergeCell ref="BJ939:BJ944"/>
    <mergeCell ref="BK939:BK944"/>
    <mergeCell ref="BL939:BL944"/>
    <mergeCell ref="BM939:BM944"/>
    <mergeCell ref="BN939:BN944"/>
    <mergeCell ref="BE939:BE944"/>
    <mergeCell ref="BF939:BF944"/>
    <mergeCell ref="BG939:BG944"/>
    <mergeCell ref="BH939:BH944"/>
    <mergeCell ref="BI939:BI944"/>
    <mergeCell ref="AZ939:AZ944"/>
    <mergeCell ref="BA939:BA944"/>
    <mergeCell ref="BB939:BB944"/>
    <mergeCell ref="BC939:BC944"/>
    <mergeCell ref="BD939:BD944"/>
    <mergeCell ref="AU939:AU944"/>
    <mergeCell ref="AV939:AV944"/>
    <mergeCell ref="AW939:AW944"/>
    <mergeCell ref="AX939:AX944"/>
    <mergeCell ref="AY939:AY944"/>
    <mergeCell ref="AP939:AP944"/>
    <mergeCell ref="AQ939:AQ944"/>
    <mergeCell ref="AR939:AR944"/>
    <mergeCell ref="AS939:AS944"/>
    <mergeCell ref="AT939:AT944"/>
    <mergeCell ref="AK939:AK944"/>
    <mergeCell ref="AL939:AL944"/>
    <mergeCell ref="AM939:AM944"/>
    <mergeCell ref="AN939:AN944"/>
    <mergeCell ref="AO939:AO944"/>
    <mergeCell ref="AE939:AF944"/>
    <mergeCell ref="AG939:AG944"/>
    <mergeCell ref="AH939:AH944"/>
    <mergeCell ref="AI939:AI944"/>
    <mergeCell ref="AJ939:AJ944"/>
    <mergeCell ref="O939:O944"/>
    <mergeCell ref="AA939:AA944"/>
    <mergeCell ref="AB939:AB944"/>
    <mergeCell ref="AC939:AC944"/>
    <mergeCell ref="AD939:AD944"/>
    <mergeCell ref="J939:J944"/>
    <mergeCell ref="K939:K944"/>
    <mergeCell ref="L939:L944"/>
    <mergeCell ref="M939:M944"/>
    <mergeCell ref="N939:N944"/>
    <mergeCell ref="O951:O956"/>
    <mergeCell ref="AA951:AA956"/>
    <mergeCell ref="AB951:AB956"/>
    <mergeCell ref="AC951:AC956"/>
    <mergeCell ref="AD951:AD956"/>
    <mergeCell ref="J951:J956"/>
    <mergeCell ref="K951:K956"/>
    <mergeCell ref="L951:L956"/>
    <mergeCell ref="M951:M956"/>
    <mergeCell ref="N951:N956"/>
    <mergeCell ref="B951:B956"/>
    <mergeCell ref="C951:D956"/>
    <mergeCell ref="E951:E956"/>
    <mergeCell ref="F951:H956"/>
    <mergeCell ref="I951:I956"/>
    <mergeCell ref="BJ945:BJ950"/>
    <mergeCell ref="BK945:BK950"/>
    <mergeCell ref="BL945:BL950"/>
    <mergeCell ref="BM945:BM950"/>
    <mergeCell ref="BN945:BN950"/>
    <mergeCell ref="BE945:BE950"/>
    <mergeCell ref="BF945:BF950"/>
    <mergeCell ref="BG945:BG950"/>
    <mergeCell ref="BH945:BH950"/>
    <mergeCell ref="BI945:BI950"/>
    <mergeCell ref="AZ945:AZ950"/>
    <mergeCell ref="BA945:BA950"/>
    <mergeCell ref="BB945:BB950"/>
    <mergeCell ref="BC945:BC950"/>
    <mergeCell ref="BD945:BD950"/>
    <mergeCell ref="AU945:AU950"/>
    <mergeCell ref="AV945:AV950"/>
    <mergeCell ref="AW945:AW950"/>
    <mergeCell ref="AX945:AX950"/>
    <mergeCell ref="AY945:AY950"/>
    <mergeCell ref="AP945:AP950"/>
    <mergeCell ref="AQ945:AQ950"/>
    <mergeCell ref="AR945:AR950"/>
    <mergeCell ref="AS945:AS950"/>
    <mergeCell ref="AT945:AT950"/>
    <mergeCell ref="AK945:AK950"/>
    <mergeCell ref="AL945:AL950"/>
    <mergeCell ref="AM945:AM950"/>
    <mergeCell ref="AN945:AN950"/>
    <mergeCell ref="AO945:AO950"/>
    <mergeCell ref="AE945:AF950"/>
    <mergeCell ref="AG945:AG950"/>
    <mergeCell ref="AH945:AH950"/>
    <mergeCell ref="AI945:AI950"/>
    <mergeCell ref="AJ945:AJ950"/>
    <mergeCell ref="O945:O950"/>
    <mergeCell ref="AA945:AA950"/>
    <mergeCell ref="AB945:AB950"/>
    <mergeCell ref="AC945:AC950"/>
    <mergeCell ref="AD945:AD950"/>
    <mergeCell ref="J945:J950"/>
    <mergeCell ref="K945:K950"/>
    <mergeCell ref="L945:L950"/>
    <mergeCell ref="M945:M950"/>
    <mergeCell ref="N945:N950"/>
    <mergeCell ref="B945:B950"/>
    <mergeCell ref="C945:D950"/>
    <mergeCell ref="E945:E950"/>
    <mergeCell ref="F945:H950"/>
    <mergeCell ref="BJ951:BJ956"/>
    <mergeCell ref="BK951:BK956"/>
    <mergeCell ref="BL951:BL956"/>
    <mergeCell ref="BM951:BM956"/>
    <mergeCell ref="BN951:BN956"/>
    <mergeCell ref="BE951:BE956"/>
    <mergeCell ref="BF951:BF956"/>
    <mergeCell ref="BG951:BG956"/>
    <mergeCell ref="BH951:BH956"/>
    <mergeCell ref="BI951:BI956"/>
    <mergeCell ref="AZ951:AZ956"/>
    <mergeCell ref="BA951:BA956"/>
    <mergeCell ref="BB951:BB956"/>
    <mergeCell ref="BC951:BC956"/>
    <mergeCell ref="BD951:BD956"/>
    <mergeCell ref="AU951:AU956"/>
    <mergeCell ref="AV951:AV956"/>
    <mergeCell ref="AW951:AW956"/>
    <mergeCell ref="AX951:AX956"/>
    <mergeCell ref="AY951:AY956"/>
    <mergeCell ref="AP951:AP956"/>
    <mergeCell ref="AQ951:AQ956"/>
    <mergeCell ref="AR951:AR956"/>
    <mergeCell ref="AS951:AS956"/>
    <mergeCell ref="AT951:AT956"/>
    <mergeCell ref="AK951:AK956"/>
    <mergeCell ref="AL951:AL956"/>
    <mergeCell ref="AM951:AM956"/>
    <mergeCell ref="AN951:AN956"/>
    <mergeCell ref="AO951:AO956"/>
    <mergeCell ref="AE951:AF956"/>
    <mergeCell ref="AG951:AG956"/>
    <mergeCell ref="AH951:AH956"/>
    <mergeCell ref="AI951:AI956"/>
    <mergeCell ref="AJ951:AJ956"/>
    <mergeCell ref="B963:B968"/>
    <mergeCell ref="C963:D968"/>
    <mergeCell ref="E963:E968"/>
    <mergeCell ref="F963:H968"/>
    <mergeCell ref="I963:I968"/>
    <mergeCell ref="BJ957:BJ962"/>
    <mergeCell ref="BK957:BK962"/>
    <mergeCell ref="BL957:BL962"/>
    <mergeCell ref="BM957:BM962"/>
    <mergeCell ref="BN957:BN962"/>
    <mergeCell ref="BE957:BE962"/>
    <mergeCell ref="BF957:BF962"/>
    <mergeCell ref="BG957:BG962"/>
    <mergeCell ref="BH957:BH962"/>
    <mergeCell ref="BI957:BI962"/>
    <mergeCell ref="AZ957:AZ962"/>
    <mergeCell ref="BA957:BA962"/>
    <mergeCell ref="BB957:BB962"/>
    <mergeCell ref="BC957:BC962"/>
    <mergeCell ref="BD957:BD962"/>
    <mergeCell ref="AU957:AU962"/>
    <mergeCell ref="AV957:AV962"/>
    <mergeCell ref="AW957:AW962"/>
    <mergeCell ref="AX957:AX962"/>
    <mergeCell ref="AY957:AY962"/>
    <mergeCell ref="AP957:AP962"/>
    <mergeCell ref="AQ957:AQ962"/>
    <mergeCell ref="AR957:AR962"/>
    <mergeCell ref="AS957:AS962"/>
    <mergeCell ref="AT957:AT962"/>
    <mergeCell ref="AK957:AK962"/>
    <mergeCell ref="AL957:AL962"/>
    <mergeCell ref="AM957:AM962"/>
    <mergeCell ref="AN957:AN962"/>
    <mergeCell ref="AO957:AO962"/>
    <mergeCell ref="AE957:AF962"/>
    <mergeCell ref="AG957:AG962"/>
    <mergeCell ref="AH957:AH962"/>
    <mergeCell ref="AI957:AI962"/>
    <mergeCell ref="AJ957:AJ962"/>
    <mergeCell ref="O957:O962"/>
    <mergeCell ref="AA957:AA962"/>
    <mergeCell ref="AB957:AB962"/>
    <mergeCell ref="AC957:AC962"/>
    <mergeCell ref="AD957:AD962"/>
    <mergeCell ref="J957:J962"/>
    <mergeCell ref="K957:K962"/>
    <mergeCell ref="L957:L962"/>
    <mergeCell ref="M957:M962"/>
    <mergeCell ref="N957:N962"/>
    <mergeCell ref="B957:B962"/>
    <mergeCell ref="C957:D962"/>
    <mergeCell ref="E957:E962"/>
    <mergeCell ref="F957:H962"/>
    <mergeCell ref="I957:I962"/>
    <mergeCell ref="I969:I974"/>
    <mergeCell ref="BJ963:BJ968"/>
    <mergeCell ref="BK963:BK968"/>
    <mergeCell ref="BL963:BL968"/>
    <mergeCell ref="BM963:BM968"/>
    <mergeCell ref="BN963:BN968"/>
    <mergeCell ref="BE963:BE968"/>
    <mergeCell ref="BF963:BF968"/>
    <mergeCell ref="BG963:BG968"/>
    <mergeCell ref="BH963:BH968"/>
    <mergeCell ref="BI963:BI968"/>
    <mergeCell ref="AZ963:AZ968"/>
    <mergeCell ref="BA963:BA968"/>
    <mergeCell ref="BB963:BB968"/>
    <mergeCell ref="BC963:BC968"/>
    <mergeCell ref="BD963:BD968"/>
    <mergeCell ref="AU963:AU968"/>
    <mergeCell ref="AV963:AV968"/>
    <mergeCell ref="AW963:AW968"/>
    <mergeCell ref="AX963:AX968"/>
    <mergeCell ref="AY963:AY968"/>
    <mergeCell ref="AP963:AP968"/>
    <mergeCell ref="AQ963:AQ968"/>
    <mergeCell ref="AR963:AR968"/>
    <mergeCell ref="AS963:AS968"/>
    <mergeCell ref="AT963:AT968"/>
    <mergeCell ref="AK963:AK968"/>
    <mergeCell ref="AL963:AL968"/>
    <mergeCell ref="AM963:AM968"/>
    <mergeCell ref="AN963:AN968"/>
    <mergeCell ref="AO963:AO968"/>
    <mergeCell ref="AE963:AF968"/>
    <mergeCell ref="AG963:AG968"/>
    <mergeCell ref="AH963:AH968"/>
    <mergeCell ref="AI963:AI968"/>
    <mergeCell ref="AJ963:AJ968"/>
    <mergeCell ref="O963:O968"/>
    <mergeCell ref="AA963:AA968"/>
    <mergeCell ref="AB963:AB968"/>
    <mergeCell ref="AC963:AC968"/>
    <mergeCell ref="AD963:AD968"/>
    <mergeCell ref="J963:J968"/>
    <mergeCell ref="K963:K968"/>
    <mergeCell ref="L963:L968"/>
    <mergeCell ref="M963:M968"/>
    <mergeCell ref="N963:N968"/>
    <mergeCell ref="O975:O980"/>
    <mergeCell ref="AA975:AA980"/>
    <mergeCell ref="AB975:AB980"/>
    <mergeCell ref="AC975:AC980"/>
    <mergeCell ref="AD975:AD980"/>
    <mergeCell ref="J975:J980"/>
    <mergeCell ref="K975:K980"/>
    <mergeCell ref="L975:L980"/>
    <mergeCell ref="M975:M980"/>
    <mergeCell ref="N975:N980"/>
    <mergeCell ref="B975:B980"/>
    <mergeCell ref="C975:D980"/>
    <mergeCell ref="E975:E980"/>
    <mergeCell ref="F975:H980"/>
    <mergeCell ref="I975:I980"/>
    <mergeCell ref="BJ969:BJ974"/>
    <mergeCell ref="BK969:BK974"/>
    <mergeCell ref="BL969:BL974"/>
    <mergeCell ref="BM969:BM974"/>
    <mergeCell ref="BN969:BN974"/>
    <mergeCell ref="BE969:BE974"/>
    <mergeCell ref="BF969:BF974"/>
    <mergeCell ref="BG969:BG974"/>
    <mergeCell ref="BH969:BH974"/>
    <mergeCell ref="BI969:BI974"/>
    <mergeCell ref="AZ969:AZ974"/>
    <mergeCell ref="BA969:BA974"/>
    <mergeCell ref="BB969:BB974"/>
    <mergeCell ref="BC969:BC974"/>
    <mergeCell ref="BD969:BD974"/>
    <mergeCell ref="AU969:AU974"/>
    <mergeCell ref="AV969:AV974"/>
    <mergeCell ref="AW969:AW974"/>
    <mergeCell ref="AX969:AX974"/>
    <mergeCell ref="AY969:AY974"/>
    <mergeCell ref="AP969:AP974"/>
    <mergeCell ref="AQ969:AQ974"/>
    <mergeCell ref="AR969:AR974"/>
    <mergeCell ref="AS969:AS974"/>
    <mergeCell ref="AT969:AT974"/>
    <mergeCell ref="AK969:AK974"/>
    <mergeCell ref="AL969:AL974"/>
    <mergeCell ref="AM969:AM974"/>
    <mergeCell ref="AN969:AN974"/>
    <mergeCell ref="AO969:AO974"/>
    <mergeCell ref="AE969:AF974"/>
    <mergeCell ref="AG969:AG974"/>
    <mergeCell ref="AH969:AH974"/>
    <mergeCell ref="AI969:AI974"/>
    <mergeCell ref="AJ969:AJ974"/>
    <mergeCell ref="O969:O974"/>
    <mergeCell ref="AA969:AA974"/>
    <mergeCell ref="AB969:AB974"/>
    <mergeCell ref="AC969:AC974"/>
    <mergeCell ref="AD969:AD974"/>
    <mergeCell ref="J969:J974"/>
    <mergeCell ref="K969:K974"/>
    <mergeCell ref="L969:L974"/>
    <mergeCell ref="M969:M974"/>
    <mergeCell ref="N969:N974"/>
    <mergeCell ref="B969:B974"/>
    <mergeCell ref="C969:D974"/>
    <mergeCell ref="E969:E974"/>
    <mergeCell ref="F969:H974"/>
    <mergeCell ref="BJ975:BJ980"/>
    <mergeCell ref="BK975:BK980"/>
    <mergeCell ref="BL975:BL980"/>
    <mergeCell ref="BM975:BM980"/>
    <mergeCell ref="BN975:BN980"/>
    <mergeCell ref="BE975:BE980"/>
    <mergeCell ref="BF975:BF980"/>
    <mergeCell ref="BG975:BG980"/>
    <mergeCell ref="BH975:BH980"/>
    <mergeCell ref="BI975:BI980"/>
    <mergeCell ref="AZ975:AZ980"/>
    <mergeCell ref="BA975:BA980"/>
    <mergeCell ref="BB975:BB980"/>
    <mergeCell ref="BC975:BC980"/>
    <mergeCell ref="BD975:BD980"/>
    <mergeCell ref="AU975:AU980"/>
    <mergeCell ref="AV975:AV980"/>
    <mergeCell ref="AW975:AW980"/>
    <mergeCell ref="AX975:AX980"/>
    <mergeCell ref="AY975:AY980"/>
    <mergeCell ref="AP975:AP980"/>
    <mergeCell ref="AQ975:AQ980"/>
    <mergeCell ref="AR975:AR980"/>
    <mergeCell ref="AS975:AS980"/>
    <mergeCell ref="AT975:AT980"/>
    <mergeCell ref="AK975:AK980"/>
    <mergeCell ref="AL975:AL980"/>
    <mergeCell ref="AM975:AM980"/>
    <mergeCell ref="AN975:AN980"/>
    <mergeCell ref="AO975:AO980"/>
    <mergeCell ref="AE975:AF980"/>
    <mergeCell ref="AG975:AG980"/>
    <mergeCell ref="AH975:AH980"/>
    <mergeCell ref="AI975:AI980"/>
    <mergeCell ref="AJ975:AJ980"/>
    <mergeCell ref="B987:B992"/>
    <mergeCell ref="C987:D992"/>
    <mergeCell ref="E987:E992"/>
    <mergeCell ref="F987:H992"/>
    <mergeCell ref="I987:I992"/>
    <mergeCell ref="BJ981:BJ986"/>
    <mergeCell ref="BK981:BK986"/>
    <mergeCell ref="BL981:BL986"/>
    <mergeCell ref="BM981:BM986"/>
    <mergeCell ref="BN981:BN986"/>
    <mergeCell ref="BE981:BE986"/>
    <mergeCell ref="BF981:BF986"/>
    <mergeCell ref="BG981:BG986"/>
    <mergeCell ref="BH981:BH986"/>
    <mergeCell ref="BI981:BI986"/>
    <mergeCell ref="AZ981:AZ986"/>
    <mergeCell ref="BA981:BA986"/>
    <mergeCell ref="BB981:BB986"/>
    <mergeCell ref="BC981:BC986"/>
    <mergeCell ref="BD981:BD986"/>
    <mergeCell ref="AU981:AU986"/>
    <mergeCell ref="AV981:AV986"/>
    <mergeCell ref="AW981:AW986"/>
    <mergeCell ref="AX981:AX986"/>
    <mergeCell ref="AY981:AY986"/>
    <mergeCell ref="AP981:AP986"/>
    <mergeCell ref="AQ981:AQ986"/>
    <mergeCell ref="AR981:AR986"/>
    <mergeCell ref="AS981:AS986"/>
    <mergeCell ref="AT981:AT986"/>
    <mergeCell ref="AK981:AK986"/>
    <mergeCell ref="AL981:AL986"/>
    <mergeCell ref="AM981:AM986"/>
    <mergeCell ref="AN981:AN986"/>
    <mergeCell ref="AO981:AO986"/>
    <mergeCell ref="AE981:AF986"/>
    <mergeCell ref="AG981:AG986"/>
    <mergeCell ref="AH981:AH986"/>
    <mergeCell ref="AI981:AI986"/>
    <mergeCell ref="AJ981:AJ986"/>
    <mergeCell ref="O981:O986"/>
    <mergeCell ref="AA981:AA986"/>
    <mergeCell ref="AB981:AB986"/>
    <mergeCell ref="AC981:AC986"/>
    <mergeCell ref="AD981:AD986"/>
    <mergeCell ref="J981:J986"/>
    <mergeCell ref="K981:K986"/>
    <mergeCell ref="L981:L986"/>
    <mergeCell ref="M981:M986"/>
    <mergeCell ref="N981:N986"/>
    <mergeCell ref="B981:B986"/>
    <mergeCell ref="C981:D986"/>
    <mergeCell ref="E981:E986"/>
    <mergeCell ref="F981:H986"/>
    <mergeCell ref="I981:I986"/>
    <mergeCell ref="I993:I998"/>
    <mergeCell ref="BJ987:BJ992"/>
    <mergeCell ref="BK987:BK992"/>
    <mergeCell ref="BL987:BL992"/>
    <mergeCell ref="BM987:BM992"/>
    <mergeCell ref="BN987:BN992"/>
    <mergeCell ref="BE987:BE992"/>
    <mergeCell ref="BF987:BF992"/>
    <mergeCell ref="BG987:BG992"/>
    <mergeCell ref="BH987:BH992"/>
    <mergeCell ref="BI987:BI992"/>
    <mergeCell ref="AZ987:AZ992"/>
    <mergeCell ref="BA987:BA992"/>
    <mergeCell ref="BB987:BB992"/>
    <mergeCell ref="BC987:BC992"/>
    <mergeCell ref="BD987:BD992"/>
    <mergeCell ref="AU987:AU992"/>
    <mergeCell ref="AV987:AV992"/>
    <mergeCell ref="AW987:AW992"/>
    <mergeCell ref="AX987:AX992"/>
    <mergeCell ref="AY987:AY992"/>
    <mergeCell ref="AP987:AP992"/>
    <mergeCell ref="AQ987:AQ992"/>
    <mergeCell ref="AR987:AR992"/>
    <mergeCell ref="AS987:AS992"/>
    <mergeCell ref="AT987:AT992"/>
    <mergeCell ref="AK987:AK992"/>
    <mergeCell ref="AL987:AL992"/>
    <mergeCell ref="AM987:AM992"/>
    <mergeCell ref="AN987:AN992"/>
    <mergeCell ref="AO987:AO992"/>
    <mergeCell ref="AE987:AF992"/>
    <mergeCell ref="AG987:AG992"/>
    <mergeCell ref="AH987:AH992"/>
    <mergeCell ref="AI987:AI992"/>
    <mergeCell ref="AJ987:AJ992"/>
    <mergeCell ref="O987:O992"/>
    <mergeCell ref="AA987:AA992"/>
    <mergeCell ref="AB987:AB992"/>
    <mergeCell ref="AC987:AC992"/>
    <mergeCell ref="AD987:AD992"/>
    <mergeCell ref="J987:J992"/>
    <mergeCell ref="K987:K992"/>
    <mergeCell ref="L987:L992"/>
    <mergeCell ref="M987:M992"/>
    <mergeCell ref="N987:N992"/>
    <mergeCell ref="O999:O1004"/>
    <mergeCell ref="AA999:AA1004"/>
    <mergeCell ref="AB999:AB1004"/>
    <mergeCell ref="AC999:AC1004"/>
    <mergeCell ref="AD999:AD1004"/>
    <mergeCell ref="J999:J1004"/>
    <mergeCell ref="K999:K1004"/>
    <mergeCell ref="L999:L1004"/>
    <mergeCell ref="M999:M1004"/>
    <mergeCell ref="N999:N1004"/>
    <mergeCell ref="B999:B1004"/>
    <mergeCell ref="C999:D1004"/>
    <mergeCell ref="E999:E1004"/>
    <mergeCell ref="F999:H1004"/>
    <mergeCell ref="I999:I1004"/>
    <mergeCell ref="BJ993:BJ998"/>
    <mergeCell ref="BK993:BK998"/>
    <mergeCell ref="BL993:BL998"/>
    <mergeCell ref="BM993:BM998"/>
    <mergeCell ref="BN993:BN998"/>
    <mergeCell ref="BE993:BE998"/>
    <mergeCell ref="BF993:BF998"/>
    <mergeCell ref="BG993:BG998"/>
    <mergeCell ref="BH993:BH998"/>
    <mergeCell ref="BI993:BI998"/>
    <mergeCell ref="AZ993:AZ998"/>
    <mergeCell ref="BA993:BA998"/>
    <mergeCell ref="BB993:BB998"/>
    <mergeCell ref="BC993:BC998"/>
    <mergeCell ref="BD993:BD998"/>
    <mergeCell ref="AU993:AU998"/>
    <mergeCell ref="AV993:AV998"/>
    <mergeCell ref="AW993:AW998"/>
    <mergeCell ref="AX993:AX998"/>
    <mergeCell ref="AY993:AY998"/>
    <mergeCell ref="AP993:AP998"/>
    <mergeCell ref="AQ993:AQ998"/>
    <mergeCell ref="AR993:AR998"/>
    <mergeCell ref="AS993:AS998"/>
    <mergeCell ref="AT993:AT998"/>
    <mergeCell ref="AK993:AK998"/>
    <mergeCell ref="AL993:AL998"/>
    <mergeCell ref="AM993:AM998"/>
    <mergeCell ref="AN993:AN998"/>
    <mergeCell ref="AO993:AO998"/>
    <mergeCell ref="AE993:AF998"/>
    <mergeCell ref="AG993:AG998"/>
    <mergeCell ref="AH993:AH998"/>
    <mergeCell ref="AI993:AI998"/>
    <mergeCell ref="AJ993:AJ998"/>
    <mergeCell ref="O993:O998"/>
    <mergeCell ref="AA993:AA998"/>
    <mergeCell ref="AB993:AB998"/>
    <mergeCell ref="AC993:AC998"/>
    <mergeCell ref="AD993:AD998"/>
    <mergeCell ref="J993:J998"/>
    <mergeCell ref="K993:K998"/>
    <mergeCell ref="L993:L998"/>
    <mergeCell ref="M993:M998"/>
    <mergeCell ref="N993:N998"/>
    <mergeCell ref="B993:B998"/>
    <mergeCell ref="C993:D998"/>
    <mergeCell ref="E993:E998"/>
    <mergeCell ref="F993:H998"/>
    <mergeCell ref="BJ999:BJ1004"/>
    <mergeCell ref="BK999:BK1004"/>
    <mergeCell ref="BL999:BL1004"/>
    <mergeCell ref="BM999:BM1004"/>
    <mergeCell ref="BN999:BN1004"/>
    <mergeCell ref="BE999:BE1004"/>
    <mergeCell ref="BF999:BF1004"/>
    <mergeCell ref="BG999:BG1004"/>
    <mergeCell ref="BH999:BH1004"/>
    <mergeCell ref="BI999:BI1004"/>
    <mergeCell ref="AZ999:AZ1004"/>
    <mergeCell ref="BA999:BA1004"/>
    <mergeCell ref="BB999:BB1004"/>
    <mergeCell ref="BC999:BC1004"/>
    <mergeCell ref="BD999:BD1004"/>
    <mergeCell ref="AU999:AU1004"/>
    <mergeCell ref="AV999:AV1004"/>
    <mergeCell ref="AW999:AW1004"/>
    <mergeCell ref="AX999:AX1004"/>
    <mergeCell ref="AY999:AY1004"/>
    <mergeCell ref="AP999:AP1004"/>
    <mergeCell ref="AQ999:AQ1004"/>
    <mergeCell ref="AR999:AR1004"/>
    <mergeCell ref="AS999:AS1004"/>
    <mergeCell ref="AT999:AT1004"/>
    <mergeCell ref="AK999:AK1004"/>
    <mergeCell ref="AL999:AL1004"/>
    <mergeCell ref="AM999:AM1004"/>
    <mergeCell ref="AN999:AN1004"/>
    <mergeCell ref="AO999:AO1004"/>
    <mergeCell ref="AE999:AF1004"/>
    <mergeCell ref="AG999:AG1004"/>
    <mergeCell ref="AH999:AH1004"/>
    <mergeCell ref="AI999:AI1004"/>
    <mergeCell ref="AJ999:AJ1004"/>
    <mergeCell ref="B1011:B1016"/>
    <mergeCell ref="C1011:D1016"/>
    <mergeCell ref="E1011:E1016"/>
    <mergeCell ref="F1011:H1016"/>
    <mergeCell ref="I1011:I1016"/>
    <mergeCell ref="BJ1005:BJ1010"/>
    <mergeCell ref="BK1005:BK1010"/>
    <mergeCell ref="BL1005:BL1010"/>
    <mergeCell ref="BM1005:BM1010"/>
    <mergeCell ref="BN1005:BN1010"/>
    <mergeCell ref="BE1005:BE1010"/>
    <mergeCell ref="BF1005:BF1010"/>
    <mergeCell ref="BG1005:BG1010"/>
    <mergeCell ref="BH1005:BH1010"/>
    <mergeCell ref="BI1005:BI1010"/>
    <mergeCell ref="AZ1005:AZ1010"/>
    <mergeCell ref="BA1005:BA1010"/>
    <mergeCell ref="BB1005:BB1010"/>
    <mergeCell ref="BC1005:BC1010"/>
    <mergeCell ref="BD1005:BD1010"/>
    <mergeCell ref="AU1005:AU1010"/>
    <mergeCell ref="AV1005:AV1010"/>
    <mergeCell ref="AW1005:AW1010"/>
    <mergeCell ref="AX1005:AX1010"/>
    <mergeCell ref="AY1005:AY1010"/>
    <mergeCell ref="AP1005:AP1010"/>
    <mergeCell ref="AQ1005:AQ1010"/>
    <mergeCell ref="AR1005:AR1010"/>
    <mergeCell ref="AS1005:AS1010"/>
    <mergeCell ref="AT1005:AT1010"/>
    <mergeCell ref="AK1005:AK1010"/>
    <mergeCell ref="AL1005:AL1010"/>
    <mergeCell ref="AM1005:AM1010"/>
    <mergeCell ref="AN1005:AN1010"/>
    <mergeCell ref="AO1005:AO1010"/>
    <mergeCell ref="AE1005:AF1010"/>
    <mergeCell ref="AG1005:AG1010"/>
    <mergeCell ref="AH1005:AH1010"/>
    <mergeCell ref="AI1005:AI1010"/>
    <mergeCell ref="AJ1005:AJ1010"/>
    <mergeCell ref="O1005:O1010"/>
    <mergeCell ref="AA1005:AA1010"/>
    <mergeCell ref="AB1005:AB1010"/>
    <mergeCell ref="AC1005:AC1010"/>
    <mergeCell ref="AD1005:AD1010"/>
    <mergeCell ref="J1005:J1010"/>
    <mergeCell ref="K1005:K1010"/>
    <mergeCell ref="L1005:L1010"/>
    <mergeCell ref="M1005:M1010"/>
    <mergeCell ref="N1005:N1010"/>
    <mergeCell ref="B1005:B1010"/>
    <mergeCell ref="C1005:D1010"/>
    <mergeCell ref="E1005:E1010"/>
    <mergeCell ref="F1005:H1010"/>
    <mergeCell ref="I1005:I1010"/>
    <mergeCell ref="I1017:I1022"/>
    <mergeCell ref="BJ1011:BJ1016"/>
    <mergeCell ref="BK1011:BK1016"/>
    <mergeCell ref="BL1011:BL1016"/>
    <mergeCell ref="BM1011:BM1016"/>
    <mergeCell ref="BN1011:BN1016"/>
    <mergeCell ref="BE1011:BE1016"/>
    <mergeCell ref="BF1011:BF1016"/>
    <mergeCell ref="BG1011:BG1016"/>
    <mergeCell ref="BH1011:BH1016"/>
    <mergeCell ref="BI1011:BI1016"/>
    <mergeCell ref="AZ1011:AZ1016"/>
    <mergeCell ref="BA1011:BA1016"/>
    <mergeCell ref="BB1011:BB1016"/>
    <mergeCell ref="BC1011:BC1016"/>
    <mergeCell ref="BD1011:BD1016"/>
    <mergeCell ref="AU1011:AU1016"/>
    <mergeCell ref="AV1011:AV1016"/>
    <mergeCell ref="AW1011:AW1016"/>
    <mergeCell ref="AX1011:AX1016"/>
    <mergeCell ref="AY1011:AY1016"/>
    <mergeCell ref="AP1011:AP1016"/>
    <mergeCell ref="AQ1011:AQ1016"/>
    <mergeCell ref="AR1011:AR1016"/>
    <mergeCell ref="AS1011:AS1016"/>
    <mergeCell ref="AT1011:AT1016"/>
    <mergeCell ref="AK1011:AK1016"/>
    <mergeCell ref="AL1011:AL1016"/>
    <mergeCell ref="AM1011:AM1016"/>
    <mergeCell ref="AN1011:AN1016"/>
    <mergeCell ref="AO1011:AO1016"/>
    <mergeCell ref="AE1011:AF1016"/>
    <mergeCell ref="AG1011:AG1016"/>
    <mergeCell ref="AH1011:AH1016"/>
    <mergeCell ref="AI1011:AI1016"/>
    <mergeCell ref="AJ1011:AJ1016"/>
    <mergeCell ref="O1011:O1016"/>
    <mergeCell ref="AA1011:AA1016"/>
    <mergeCell ref="AB1011:AB1016"/>
    <mergeCell ref="AC1011:AC1016"/>
    <mergeCell ref="AD1011:AD1016"/>
    <mergeCell ref="J1011:J1016"/>
    <mergeCell ref="K1011:K1016"/>
    <mergeCell ref="L1011:L1016"/>
    <mergeCell ref="M1011:M1016"/>
    <mergeCell ref="N1011:N1016"/>
    <mergeCell ref="O1023:O1028"/>
    <mergeCell ref="AA1023:AA1028"/>
    <mergeCell ref="AB1023:AB1028"/>
    <mergeCell ref="AC1023:AC1028"/>
    <mergeCell ref="AD1023:AD1028"/>
    <mergeCell ref="J1023:J1028"/>
    <mergeCell ref="K1023:K1028"/>
    <mergeCell ref="L1023:L1028"/>
    <mergeCell ref="M1023:M1028"/>
    <mergeCell ref="N1023:N1028"/>
    <mergeCell ref="B1023:B1028"/>
    <mergeCell ref="C1023:D1028"/>
    <mergeCell ref="E1023:E1028"/>
    <mergeCell ref="F1023:H1028"/>
    <mergeCell ref="I1023:I1028"/>
    <mergeCell ref="BJ1017:BJ1022"/>
    <mergeCell ref="BK1017:BK1022"/>
    <mergeCell ref="BL1017:BL1022"/>
    <mergeCell ref="BM1017:BM1022"/>
    <mergeCell ref="BN1017:BN1022"/>
    <mergeCell ref="BE1017:BE1022"/>
    <mergeCell ref="BF1017:BF1022"/>
    <mergeCell ref="BG1017:BG1022"/>
    <mergeCell ref="BH1017:BH1022"/>
    <mergeCell ref="BI1017:BI1022"/>
    <mergeCell ref="AZ1017:AZ1022"/>
    <mergeCell ref="BA1017:BA1022"/>
    <mergeCell ref="BB1017:BB1022"/>
    <mergeCell ref="BC1017:BC1022"/>
    <mergeCell ref="BD1017:BD1022"/>
    <mergeCell ref="AU1017:AU1022"/>
    <mergeCell ref="AV1017:AV1022"/>
    <mergeCell ref="AW1017:AW1022"/>
    <mergeCell ref="AX1017:AX1022"/>
    <mergeCell ref="AY1017:AY1022"/>
    <mergeCell ref="AP1017:AP1022"/>
    <mergeCell ref="AQ1017:AQ1022"/>
    <mergeCell ref="AR1017:AR1022"/>
    <mergeCell ref="AS1017:AS1022"/>
    <mergeCell ref="AT1017:AT1022"/>
    <mergeCell ref="AK1017:AK1022"/>
    <mergeCell ref="AL1017:AL1022"/>
    <mergeCell ref="AM1017:AM1022"/>
    <mergeCell ref="AN1017:AN1022"/>
    <mergeCell ref="AO1017:AO1022"/>
    <mergeCell ref="AE1017:AF1022"/>
    <mergeCell ref="AG1017:AG1022"/>
    <mergeCell ref="AH1017:AH1022"/>
    <mergeCell ref="AI1017:AI1022"/>
    <mergeCell ref="AJ1017:AJ1022"/>
    <mergeCell ref="O1017:O1022"/>
    <mergeCell ref="AA1017:AA1022"/>
    <mergeCell ref="AB1017:AB1022"/>
    <mergeCell ref="AC1017:AC1022"/>
    <mergeCell ref="AD1017:AD1022"/>
    <mergeCell ref="J1017:J1022"/>
    <mergeCell ref="K1017:K1022"/>
    <mergeCell ref="L1017:L1022"/>
    <mergeCell ref="M1017:M1022"/>
    <mergeCell ref="N1017:N1022"/>
    <mergeCell ref="B1017:B1022"/>
    <mergeCell ref="C1017:D1022"/>
    <mergeCell ref="E1017:E1022"/>
    <mergeCell ref="F1017:H1022"/>
    <mergeCell ref="BJ1023:BJ1028"/>
    <mergeCell ref="BK1023:BK1028"/>
    <mergeCell ref="BL1023:BL1028"/>
    <mergeCell ref="BM1023:BM1028"/>
    <mergeCell ref="BN1023:BN1028"/>
    <mergeCell ref="BE1023:BE1028"/>
    <mergeCell ref="BF1023:BF1028"/>
    <mergeCell ref="BG1023:BG1028"/>
    <mergeCell ref="BH1023:BH1028"/>
    <mergeCell ref="BI1023:BI1028"/>
    <mergeCell ref="AZ1023:AZ1028"/>
    <mergeCell ref="BA1023:BA1028"/>
    <mergeCell ref="BB1023:BB1028"/>
    <mergeCell ref="BC1023:BC1028"/>
    <mergeCell ref="BD1023:BD1028"/>
    <mergeCell ref="AU1023:AU1028"/>
    <mergeCell ref="AV1023:AV1028"/>
    <mergeCell ref="AW1023:AW1028"/>
    <mergeCell ref="AX1023:AX1028"/>
    <mergeCell ref="AY1023:AY1028"/>
    <mergeCell ref="AP1023:AP1028"/>
    <mergeCell ref="AQ1023:AQ1028"/>
    <mergeCell ref="AR1023:AR1028"/>
    <mergeCell ref="AS1023:AS1028"/>
    <mergeCell ref="AT1023:AT1028"/>
    <mergeCell ref="AK1023:AK1028"/>
    <mergeCell ref="AL1023:AL1028"/>
    <mergeCell ref="AM1023:AM1028"/>
    <mergeCell ref="AN1023:AN1028"/>
    <mergeCell ref="AO1023:AO1028"/>
    <mergeCell ref="AE1023:AF1028"/>
    <mergeCell ref="AG1023:AG1028"/>
    <mergeCell ref="AH1023:AH1028"/>
    <mergeCell ref="AI1023:AI1028"/>
    <mergeCell ref="AJ1023:AJ1028"/>
    <mergeCell ref="B1035:B1040"/>
    <mergeCell ref="C1035:D1040"/>
    <mergeCell ref="E1035:E1040"/>
    <mergeCell ref="F1035:H1040"/>
    <mergeCell ref="I1035:I1040"/>
    <mergeCell ref="BJ1029:BJ1034"/>
    <mergeCell ref="BK1029:BK1034"/>
    <mergeCell ref="BL1029:BL1034"/>
    <mergeCell ref="BM1029:BM1034"/>
    <mergeCell ref="BN1029:BN1034"/>
    <mergeCell ref="BE1029:BE1034"/>
    <mergeCell ref="BF1029:BF1034"/>
    <mergeCell ref="BG1029:BG1034"/>
    <mergeCell ref="BH1029:BH1034"/>
    <mergeCell ref="BI1029:BI1034"/>
    <mergeCell ref="AZ1029:AZ1034"/>
    <mergeCell ref="BA1029:BA1034"/>
    <mergeCell ref="BB1029:BB1034"/>
    <mergeCell ref="BC1029:BC1034"/>
    <mergeCell ref="BD1029:BD1034"/>
    <mergeCell ref="AU1029:AU1034"/>
    <mergeCell ref="AV1029:AV1034"/>
    <mergeCell ref="AW1029:AW1034"/>
    <mergeCell ref="AX1029:AX1034"/>
    <mergeCell ref="AY1029:AY1034"/>
    <mergeCell ref="AP1029:AP1034"/>
    <mergeCell ref="AQ1029:AQ1034"/>
    <mergeCell ref="AR1029:AR1034"/>
    <mergeCell ref="AS1029:AS1034"/>
    <mergeCell ref="AT1029:AT1034"/>
    <mergeCell ref="AK1029:AK1034"/>
    <mergeCell ref="AL1029:AL1034"/>
    <mergeCell ref="AM1029:AM1034"/>
    <mergeCell ref="AN1029:AN1034"/>
    <mergeCell ref="AO1029:AO1034"/>
    <mergeCell ref="AE1029:AF1034"/>
    <mergeCell ref="AG1029:AG1034"/>
    <mergeCell ref="AH1029:AH1034"/>
    <mergeCell ref="AI1029:AI1034"/>
    <mergeCell ref="AJ1029:AJ1034"/>
    <mergeCell ref="O1029:O1034"/>
    <mergeCell ref="AA1029:AA1034"/>
    <mergeCell ref="AB1029:AB1034"/>
    <mergeCell ref="AC1029:AC1034"/>
    <mergeCell ref="AD1029:AD1034"/>
    <mergeCell ref="J1029:J1034"/>
    <mergeCell ref="K1029:K1034"/>
    <mergeCell ref="L1029:L1034"/>
    <mergeCell ref="M1029:M1034"/>
    <mergeCell ref="N1029:N1034"/>
    <mergeCell ref="B1029:B1034"/>
    <mergeCell ref="C1029:D1034"/>
    <mergeCell ref="E1029:E1034"/>
    <mergeCell ref="F1029:H1034"/>
    <mergeCell ref="I1029:I1034"/>
    <mergeCell ref="I1041:I1046"/>
    <mergeCell ref="BJ1035:BJ1040"/>
    <mergeCell ref="BK1035:BK1040"/>
    <mergeCell ref="BL1035:BL1040"/>
    <mergeCell ref="BM1035:BM1040"/>
    <mergeCell ref="BN1035:BN1040"/>
    <mergeCell ref="BE1035:BE1040"/>
    <mergeCell ref="BF1035:BF1040"/>
    <mergeCell ref="BG1035:BG1040"/>
    <mergeCell ref="BH1035:BH1040"/>
    <mergeCell ref="BI1035:BI1040"/>
    <mergeCell ref="AZ1035:AZ1040"/>
    <mergeCell ref="BA1035:BA1040"/>
    <mergeCell ref="BB1035:BB1040"/>
    <mergeCell ref="BC1035:BC1040"/>
    <mergeCell ref="BD1035:BD1040"/>
    <mergeCell ref="AU1035:AU1040"/>
    <mergeCell ref="AV1035:AV1040"/>
    <mergeCell ref="AW1035:AW1040"/>
    <mergeCell ref="AX1035:AX1040"/>
    <mergeCell ref="AY1035:AY1040"/>
    <mergeCell ref="AP1035:AP1040"/>
    <mergeCell ref="AQ1035:AQ1040"/>
    <mergeCell ref="AR1035:AR1040"/>
    <mergeCell ref="AS1035:AS1040"/>
    <mergeCell ref="AT1035:AT1040"/>
    <mergeCell ref="AK1035:AK1040"/>
    <mergeCell ref="AL1035:AL1040"/>
    <mergeCell ref="AM1035:AM1040"/>
    <mergeCell ref="AN1035:AN1040"/>
    <mergeCell ref="AO1035:AO1040"/>
    <mergeCell ref="AE1035:AF1040"/>
    <mergeCell ref="AG1035:AG1040"/>
    <mergeCell ref="AH1035:AH1040"/>
    <mergeCell ref="AI1035:AI1040"/>
    <mergeCell ref="AJ1035:AJ1040"/>
    <mergeCell ref="O1035:O1040"/>
    <mergeCell ref="AA1035:AA1040"/>
    <mergeCell ref="AB1035:AB1040"/>
    <mergeCell ref="AC1035:AC1040"/>
    <mergeCell ref="AD1035:AD1040"/>
    <mergeCell ref="J1035:J1040"/>
    <mergeCell ref="K1035:K1040"/>
    <mergeCell ref="L1035:L1040"/>
    <mergeCell ref="M1035:M1040"/>
    <mergeCell ref="N1035:N1040"/>
    <mergeCell ref="O1047:O1052"/>
    <mergeCell ref="AA1047:AA1052"/>
    <mergeCell ref="AB1047:AB1052"/>
    <mergeCell ref="AC1047:AC1052"/>
    <mergeCell ref="AD1047:AD1052"/>
    <mergeCell ref="J1047:J1052"/>
    <mergeCell ref="K1047:K1052"/>
    <mergeCell ref="L1047:L1052"/>
    <mergeCell ref="M1047:M1052"/>
    <mergeCell ref="N1047:N1052"/>
    <mergeCell ref="B1047:B1052"/>
    <mergeCell ref="C1047:D1052"/>
    <mergeCell ref="E1047:E1052"/>
    <mergeCell ref="F1047:H1052"/>
    <mergeCell ref="I1047:I1052"/>
    <mergeCell ref="BJ1041:BJ1046"/>
    <mergeCell ref="BK1041:BK1046"/>
    <mergeCell ref="BL1041:BL1046"/>
    <mergeCell ref="BM1041:BM1046"/>
    <mergeCell ref="BN1041:BN1046"/>
    <mergeCell ref="BE1041:BE1046"/>
    <mergeCell ref="BF1041:BF1046"/>
    <mergeCell ref="BG1041:BG1046"/>
    <mergeCell ref="BH1041:BH1046"/>
    <mergeCell ref="BI1041:BI1046"/>
    <mergeCell ref="AZ1041:AZ1046"/>
    <mergeCell ref="BA1041:BA1046"/>
    <mergeCell ref="BB1041:BB1046"/>
    <mergeCell ref="BC1041:BC1046"/>
    <mergeCell ref="BD1041:BD1046"/>
    <mergeCell ref="AU1041:AU1046"/>
    <mergeCell ref="AV1041:AV1046"/>
    <mergeCell ref="AW1041:AW1046"/>
    <mergeCell ref="AX1041:AX1046"/>
    <mergeCell ref="AY1041:AY1046"/>
    <mergeCell ref="AP1041:AP1046"/>
    <mergeCell ref="AQ1041:AQ1046"/>
    <mergeCell ref="AR1041:AR1046"/>
    <mergeCell ref="AS1041:AS1046"/>
    <mergeCell ref="AT1041:AT1046"/>
    <mergeCell ref="AK1041:AK1046"/>
    <mergeCell ref="AL1041:AL1046"/>
    <mergeCell ref="AM1041:AM1046"/>
    <mergeCell ref="AN1041:AN1046"/>
    <mergeCell ref="AO1041:AO1046"/>
    <mergeCell ref="AE1041:AF1046"/>
    <mergeCell ref="AG1041:AG1046"/>
    <mergeCell ref="AH1041:AH1046"/>
    <mergeCell ref="AI1041:AI1046"/>
    <mergeCell ref="AJ1041:AJ1046"/>
    <mergeCell ref="O1041:O1046"/>
    <mergeCell ref="AA1041:AA1046"/>
    <mergeCell ref="AB1041:AB1046"/>
    <mergeCell ref="AC1041:AC1046"/>
    <mergeCell ref="AD1041:AD1046"/>
    <mergeCell ref="J1041:J1046"/>
    <mergeCell ref="K1041:K1046"/>
    <mergeCell ref="L1041:L1046"/>
    <mergeCell ref="M1041:M1046"/>
    <mergeCell ref="N1041:N1046"/>
    <mergeCell ref="B1041:B1046"/>
    <mergeCell ref="C1041:D1046"/>
    <mergeCell ref="E1041:E1046"/>
    <mergeCell ref="F1041:H1046"/>
    <mergeCell ref="BJ1047:BJ1052"/>
    <mergeCell ref="BK1047:BK1052"/>
    <mergeCell ref="BL1047:BL1052"/>
    <mergeCell ref="BM1047:BM1052"/>
    <mergeCell ref="BN1047:BN1052"/>
    <mergeCell ref="BE1047:BE1052"/>
    <mergeCell ref="BF1047:BF1052"/>
    <mergeCell ref="BG1047:BG1052"/>
    <mergeCell ref="BH1047:BH1052"/>
    <mergeCell ref="BI1047:BI1052"/>
    <mergeCell ref="AZ1047:AZ1052"/>
    <mergeCell ref="BA1047:BA1052"/>
    <mergeCell ref="BB1047:BB1052"/>
    <mergeCell ref="BC1047:BC1052"/>
    <mergeCell ref="BD1047:BD1052"/>
    <mergeCell ref="AU1047:AU1052"/>
    <mergeCell ref="AV1047:AV1052"/>
    <mergeCell ref="AW1047:AW1052"/>
    <mergeCell ref="AX1047:AX1052"/>
    <mergeCell ref="AY1047:AY1052"/>
    <mergeCell ref="AP1047:AP1052"/>
    <mergeCell ref="AQ1047:AQ1052"/>
    <mergeCell ref="AR1047:AR1052"/>
    <mergeCell ref="AS1047:AS1052"/>
    <mergeCell ref="AT1047:AT1052"/>
    <mergeCell ref="AK1047:AK1052"/>
    <mergeCell ref="AL1047:AL1052"/>
    <mergeCell ref="AM1047:AM1052"/>
    <mergeCell ref="AN1047:AN1052"/>
    <mergeCell ref="AO1047:AO1052"/>
    <mergeCell ref="AE1047:AF1052"/>
    <mergeCell ref="AG1047:AG1052"/>
    <mergeCell ref="AH1047:AH1052"/>
    <mergeCell ref="AI1047:AI1052"/>
    <mergeCell ref="AJ1047:AJ1052"/>
    <mergeCell ref="B1059:B1064"/>
    <mergeCell ref="C1059:D1064"/>
    <mergeCell ref="E1059:E1064"/>
    <mergeCell ref="F1059:H1064"/>
    <mergeCell ref="I1059:I1064"/>
    <mergeCell ref="BJ1053:BJ1058"/>
    <mergeCell ref="BK1053:BK1058"/>
    <mergeCell ref="BL1053:BL1058"/>
    <mergeCell ref="BM1053:BM1058"/>
    <mergeCell ref="BN1053:BN1058"/>
    <mergeCell ref="BE1053:BE1058"/>
    <mergeCell ref="BF1053:BF1058"/>
    <mergeCell ref="BG1053:BG1058"/>
    <mergeCell ref="BH1053:BH1058"/>
    <mergeCell ref="BI1053:BI1058"/>
    <mergeCell ref="AZ1053:AZ1058"/>
    <mergeCell ref="BA1053:BA1058"/>
    <mergeCell ref="BB1053:BB1058"/>
    <mergeCell ref="BC1053:BC1058"/>
    <mergeCell ref="BD1053:BD1058"/>
    <mergeCell ref="AU1053:AU1058"/>
    <mergeCell ref="AV1053:AV1058"/>
    <mergeCell ref="AW1053:AW1058"/>
    <mergeCell ref="AX1053:AX1058"/>
    <mergeCell ref="AY1053:AY1058"/>
    <mergeCell ref="AP1053:AP1058"/>
    <mergeCell ref="AQ1053:AQ1058"/>
    <mergeCell ref="AR1053:AR1058"/>
    <mergeCell ref="AS1053:AS1058"/>
    <mergeCell ref="AT1053:AT1058"/>
    <mergeCell ref="AK1053:AK1058"/>
    <mergeCell ref="AL1053:AL1058"/>
    <mergeCell ref="AM1053:AM1058"/>
    <mergeCell ref="AN1053:AN1058"/>
    <mergeCell ref="AO1053:AO1058"/>
    <mergeCell ref="AE1053:AF1058"/>
    <mergeCell ref="AG1053:AG1058"/>
    <mergeCell ref="AH1053:AH1058"/>
    <mergeCell ref="AI1053:AI1058"/>
    <mergeCell ref="AJ1053:AJ1058"/>
    <mergeCell ref="O1053:O1058"/>
    <mergeCell ref="AA1053:AA1058"/>
    <mergeCell ref="AB1053:AB1058"/>
    <mergeCell ref="AC1053:AC1058"/>
    <mergeCell ref="AD1053:AD1058"/>
    <mergeCell ref="J1053:J1058"/>
    <mergeCell ref="K1053:K1058"/>
    <mergeCell ref="L1053:L1058"/>
    <mergeCell ref="M1053:M1058"/>
    <mergeCell ref="N1053:N1058"/>
    <mergeCell ref="B1053:B1058"/>
    <mergeCell ref="C1053:D1058"/>
    <mergeCell ref="E1053:E1058"/>
    <mergeCell ref="F1053:H1058"/>
    <mergeCell ref="I1053:I1058"/>
    <mergeCell ref="I1065:I1070"/>
    <mergeCell ref="BJ1059:BJ1064"/>
    <mergeCell ref="BK1059:BK1064"/>
    <mergeCell ref="BL1059:BL1064"/>
    <mergeCell ref="BM1059:BM1064"/>
    <mergeCell ref="BN1059:BN1064"/>
    <mergeCell ref="BE1059:BE1064"/>
    <mergeCell ref="BF1059:BF1064"/>
    <mergeCell ref="BG1059:BG1064"/>
    <mergeCell ref="BH1059:BH1064"/>
    <mergeCell ref="BI1059:BI1064"/>
    <mergeCell ref="AZ1059:AZ1064"/>
    <mergeCell ref="BA1059:BA1064"/>
    <mergeCell ref="BB1059:BB1064"/>
    <mergeCell ref="BC1059:BC1064"/>
    <mergeCell ref="BD1059:BD1064"/>
    <mergeCell ref="AU1059:AU1064"/>
    <mergeCell ref="AV1059:AV1064"/>
    <mergeCell ref="AW1059:AW1064"/>
    <mergeCell ref="AX1059:AX1064"/>
    <mergeCell ref="AY1059:AY1064"/>
    <mergeCell ref="AP1059:AP1064"/>
    <mergeCell ref="AQ1059:AQ1064"/>
    <mergeCell ref="AR1059:AR1064"/>
    <mergeCell ref="AS1059:AS1064"/>
    <mergeCell ref="AT1059:AT1064"/>
    <mergeCell ref="AK1059:AK1064"/>
    <mergeCell ref="AL1059:AL1064"/>
    <mergeCell ref="AM1059:AM1064"/>
    <mergeCell ref="AN1059:AN1064"/>
    <mergeCell ref="AO1059:AO1064"/>
    <mergeCell ref="AE1059:AF1064"/>
    <mergeCell ref="AG1059:AG1064"/>
    <mergeCell ref="AH1059:AH1064"/>
    <mergeCell ref="AI1059:AI1064"/>
    <mergeCell ref="AJ1059:AJ1064"/>
    <mergeCell ref="O1059:O1064"/>
    <mergeCell ref="AA1059:AA1064"/>
    <mergeCell ref="AB1059:AB1064"/>
    <mergeCell ref="AC1059:AC1064"/>
    <mergeCell ref="AD1059:AD1064"/>
    <mergeCell ref="J1059:J1064"/>
    <mergeCell ref="K1059:K1064"/>
    <mergeCell ref="L1059:L1064"/>
    <mergeCell ref="M1059:M1064"/>
    <mergeCell ref="N1059:N1064"/>
    <mergeCell ref="O1071:O1076"/>
    <mergeCell ref="AA1071:AA1076"/>
    <mergeCell ref="AB1071:AB1076"/>
    <mergeCell ref="AC1071:AC1076"/>
    <mergeCell ref="AD1071:AD1076"/>
    <mergeCell ref="J1071:J1076"/>
    <mergeCell ref="K1071:K1076"/>
    <mergeCell ref="L1071:L1076"/>
    <mergeCell ref="M1071:M1076"/>
    <mergeCell ref="N1071:N1076"/>
    <mergeCell ref="B1071:B1076"/>
    <mergeCell ref="C1071:D1076"/>
    <mergeCell ref="E1071:E1076"/>
    <mergeCell ref="F1071:H1076"/>
    <mergeCell ref="I1071:I1076"/>
    <mergeCell ref="BJ1065:BJ1070"/>
    <mergeCell ref="BK1065:BK1070"/>
    <mergeCell ref="BL1065:BL1070"/>
    <mergeCell ref="BM1065:BM1070"/>
    <mergeCell ref="BN1065:BN1070"/>
    <mergeCell ref="BE1065:BE1070"/>
    <mergeCell ref="BF1065:BF1070"/>
    <mergeCell ref="BG1065:BG1070"/>
    <mergeCell ref="BH1065:BH1070"/>
    <mergeCell ref="BI1065:BI1070"/>
    <mergeCell ref="AZ1065:AZ1070"/>
    <mergeCell ref="BA1065:BA1070"/>
    <mergeCell ref="BB1065:BB1070"/>
    <mergeCell ref="BC1065:BC1070"/>
    <mergeCell ref="BD1065:BD1070"/>
    <mergeCell ref="AU1065:AU1070"/>
    <mergeCell ref="AV1065:AV1070"/>
    <mergeCell ref="AW1065:AW1070"/>
    <mergeCell ref="AX1065:AX1070"/>
    <mergeCell ref="AY1065:AY1070"/>
    <mergeCell ref="AP1065:AP1070"/>
    <mergeCell ref="AQ1065:AQ1070"/>
    <mergeCell ref="AR1065:AR1070"/>
    <mergeCell ref="AS1065:AS1070"/>
    <mergeCell ref="AT1065:AT1070"/>
    <mergeCell ref="AK1065:AK1070"/>
    <mergeCell ref="AL1065:AL1070"/>
    <mergeCell ref="AM1065:AM1070"/>
    <mergeCell ref="AN1065:AN1070"/>
    <mergeCell ref="AO1065:AO1070"/>
    <mergeCell ref="AE1065:AF1070"/>
    <mergeCell ref="AG1065:AG1070"/>
    <mergeCell ref="AH1065:AH1070"/>
    <mergeCell ref="AI1065:AI1070"/>
    <mergeCell ref="AJ1065:AJ1070"/>
    <mergeCell ref="O1065:O1070"/>
    <mergeCell ref="AA1065:AA1070"/>
    <mergeCell ref="AB1065:AB1070"/>
    <mergeCell ref="AC1065:AC1070"/>
    <mergeCell ref="AD1065:AD1070"/>
    <mergeCell ref="J1065:J1070"/>
    <mergeCell ref="K1065:K1070"/>
    <mergeCell ref="L1065:L1070"/>
    <mergeCell ref="M1065:M1070"/>
    <mergeCell ref="N1065:N1070"/>
    <mergeCell ref="B1065:B1070"/>
    <mergeCell ref="C1065:D1070"/>
    <mergeCell ref="E1065:E1070"/>
    <mergeCell ref="F1065:H1070"/>
    <mergeCell ref="BJ1071:BJ1076"/>
    <mergeCell ref="BK1071:BK1076"/>
    <mergeCell ref="BL1071:BL1076"/>
    <mergeCell ref="BM1071:BM1076"/>
    <mergeCell ref="BN1071:BN1076"/>
    <mergeCell ref="BE1071:BE1076"/>
    <mergeCell ref="BF1071:BF1076"/>
    <mergeCell ref="BG1071:BG1076"/>
    <mergeCell ref="BH1071:BH1076"/>
    <mergeCell ref="BI1071:BI1076"/>
    <mergeCell ref="AZ1071:AZ1076"/>
    <mergeCell ref="BA1071:BA1076"/>
    <mergeCell ref="BB1071:BB1076"/>
    <mergeCell ref="BC1071:BC1076"/>
    <mergeCell ref="BD1071:BD1076"/>
    <mergeCell ref="AU1071:AU1076"/>
    <mergeCell ref="AV1071:AV1076"/>
    <mergeCell ref="AW1071:AW1076"/>
    <mergeCell ref="AX1071:AX1076"/>
    <mergeCell ref="AY1071:AY1076"/>
    <mergeCell ref="AP1071:AP1076"/>
    <mergeCell ref="AQ1071:AQ1076"/>
    <mergeCell ref="AR1071:AR1076"/>
    <mergeCell ref="AS1071:AS1076"/>
    <mergeCell ref="AT1071:AT1076"/>
    <mergeCell ref="AK1071:AK1076"/>
    <mergeCell ref="AL1071:AL1076"/>
    <mergeCell ref="AM1071:AM1076"/>
    <mergeCell ref="AN1071:AN1076"/>
    <mergeCell ref="AO1071:AO1076"/>
    <mergeCell ref="AE1071:AF1076"/>
    <mergeCell ref="AG1071:AG1076"/>
    <mergeCell ref="AH1071:AH1076"/>
    <mergeCell ref="AI1071:AI1076"/>
    <mergeCell ref="AJ1071:AJ1076"/>
    <mergeCell ref="B1083:B1088"/>
    <mergeCell ref="C1083:D1088"/>
    <mergeCell ref="E1083:E1088"/>
    <mergeCell ref="F1083:H1088"/>
    <mergeCell ref="I1083:I1088"/>
    <mergeCell ref="BJ1077:BJ1082"/>
    <mergeCell ref="BK1077:BK1082"/>
    <mergeCell ref="BL1077:BL1082"/>
    <mergeCell ref="BM1077:BM1082"/>
    <mergeCell ref="BN1077:BN1082"/>
    <mergeCell ref="BE1077:BE1082"/>
    <mergeCell ref="BF1077:BF1082"/>
    <mergeCell ref="BG1077:BG1082"/>
    <mergeCell ref="BH1077:BH1082"/>
    <mergeCell ref="BI1077:BI1082"/>
    <mergeCell ref="AZ1077:AZ1082"/>
    <mergeCell ref="BA1077:BA1082"/>
    <mergeCell ref="BB1077:BB1082"/>
    <mergeCell ref="BC1077:BC1082"/>
    <mergeCell ref="BD1077:BD1082"/>
    <mergeCell ref="AU1077:AU1082"/>
    <mergeCell ref="AV1077:AV1082"/>
    <mergeCell ref="AW1077:AW1082"/>
    <mergeCell ref="AX1077:AX1082"/>
    <mergeCell ref="AY1077:AY1082"/>
    <mergeCell ref="AP1077:AP1082"/>
    <mergeCell ref="AQ1077:AQ1082"/>
    <mergeCell ref="AR1077:AR1082"/>
    <mergeCell ref="AS1077:AS1082"/>
    <mergeCell ref="AT1077:AT1082"/>
    <mergeCell ref="AK1077:AK1082"/>
    <mergeCell ref="AL1077:AL1082"/>
    <mergeCell ref="AM1077:AM1082"/>
    <mergeCell ref="AN1077:AN1082"/>
    <mergeCell ref="AO1077:AO1082"/>
    <mergeCell ref="AE1077:AF1082"/>
    <mergeCell ref="AG1077:AG1082"/>
    <mergeCell ref="AH1077:AH1082"/>
    <mergeCell ref="AI1077:AI1082"/>
    <mergeCell ref="AJ1077:AJ1082"/>
    <mergeCell ref="O1077:O1082"/>
    <mergeCell ref="AA1077:AA1082"/>
    <mergeCell ref="AB1077:AB1082"/>
    <mergeCell ref="AC1077:AC1082"/>
    <mergeCell ref="AD1077:AD1082"/>
    <mergeCell ref="J1077:J1082"/>
    <mergeCell ref="K1077:K1082"/>
    <mergeCell ref="L1077:L1082"/>
    <mergeCell ref="M1077:M1082"/>
    <mergeCell ref="N1077:N1082"/>
    <mergeCell ref="B1077:B1082"/>
    <mergeCell ref="C1077:D1082"/>
    <mergeCell ref="E1077:E1082"/>
    <mergeCell ref="F1077:H1082"/>
    <mergeCell ref="I1077:I1082"/>
    <mergeCell ref="I1089:I1094"/>
    <mergeCell ref="BJ1083:BJ1088"/>
    <mergeCell ref="BK1083:BK1088"/>
    <mergeCell ref="BL1083:BL1088"/>
    <mergeCell ref="BM1083:BM1088"/>
    <mergeCell ref="BN1083:BN1088"/>
    <mergeCell ref="BE1083:BE1088"/>
    <mergeCell ref="BF1083:BF1088"/>
    <mergeCell ref="BG1083:BG1088"/>
    <mergeCell ref="BH1083:BH1088"/>
    <mergeCell ref="BI1083:BI1088"/>
    <mergeCell ref="AZ1083:AZ1088"/>
    <mergeCell ref="BA1083:BA1088"/>
    <mergeCell ref="BB1083:BB1088"/>
    <mergeCell ref="BC1083:BC1088"/>
    <mergeCell ref="BD1083:BD1088"/>
    <mergeCell ref="AU1083:AU1088"/>
    <mergeCell ref="AV1083:AV1088"/>
    <mergeCell ref="AW1083:AW1088"/>
    <mergeCell ref="AX1083:AX1088"/>
    <mergeCell ref="AY1083:AY1088"/>
    <mergeCell ref="AP1083:AP1088"/>
    <mergeCell ref="AQ1083:AQ1088"/>
    <mergeCell ref="AR1083:AR1088"/>
    <mergeCell ref="AS1083:AS1088"/>
    <mergeCell ref="AT1083:AT1088"/>
    <mergeCell ref="AK1083:AK1088"/>
    <mergeCell ref="AL1083:AL1088"/>
    <mergeCell ref="AM1083:AM1088"/>
    <mergeCell ref="AN1083:AN1088"/>
    <mergeCell ref="AO1083:AO1088"/>
    <mergeCell ref="AE1083:AF1088"/>
    <mergeCell ref="AG1083:AG1088"/>
    <mergeCell ref="AH1083:AH1088"/>
    <mergeCell ref="AI1083:AI1088"/>
    <mergeCell ref="AJ1083:AJ1088"/>
    <mergeCell ref="O1083:O1088"/>
    <mergeCell ref="AA1083:AA1088"/>
    <mergeCell ref="AB1083:AB1088"/>
    <mergeCell ref="AC1083:AC1088"/>
    <mergeCell ref="AD1083:AD1088"/>
    <mergeCell ref="J1083:J1088"/>
    <mergeCell ref="K1083:K1088"/>
    <mergeCell ref="L1083:L1088"/>
    <mergeCell ref="M1083:M1088"/>
    <mergeCell ref="N1083:N1088"/>
    <mergeCell ref="O1095:O1100"/>
    <mergeCell ref="AA1095:AA1100"/>
    <mergeCell ref="AB1095:AB1100"/>
    <mergeCell ref="AC1095:AC1100"/>
    <mergeCell ref="AD1095:AD1100"/>
    <mergeCell ref="J1095:J1100"/>
    <mergeCell ref="K1095:K1100"/>
    <mergeCell ref="L1095:L1100"/>
    <mergeCell ref="M1095:M1100"/>
    <mergeCell ref="N1095:N1100"/>
    <mergeCell ref="B1095:B1100"/>
    <mergeCell ref="C1095:D1100"/>
    <mergeCell ref="E1095:E1100"/>
    <mergeCell ref="F1095:H1100"/>
    <mergeCell ref="I1095:I1100"/>
    <mergeCell ref="BJ1089:BJ1094"/>
    <mergeCell ref="BK1089:BK1094"/>
    <mergeCell ref="BL1089:BL1094"/>
    <mergeCell ref="BM1089:BM1094"/>
    <mergeCell ref="BN1089:BN1094"/>
    <mergeCell ref="BE1089:BE1094"/>
    <mergeCell ref="BF1089:BF1094"/>
    <mergeCell ref="BG1089:BG1094"/>
    <mergeCell ref="BH1089:BH1094"/>
    <mergeCell ref="BI1089:BI1094"/>
    <mergeCell ref="AZ1089:AZ1094"/>
    <mergeCell ref="BA1089:BA1094"/>
    <mergeCell ref="BB1089:BB1094"/>
    <mergeCell ref="BC1089:BC1094"/>
    <mergeCell ref="BD1089:BD1094"/>
    <mergeCell ref="AU1089:AU1094"/>
    <mergeCell ref="AV1089:AV1094"/>
    <mergeCell ref="AW1089:AW1094"/>
    <mergeCell ref="AX1089:AX1094"/>
    <mergeCell ref="AY1089:AY1094"/>
    <mergeCell ref="AP1089:AP1094"/>
    <mergeCell ref="AQ1089:AQ1094"/>
    <mergeCell ref="AR1089:AR1094"/>
    <mergeCell ref="AS1089:AS1094"/>
    <mergeCell ref="AT1089:AT1094"/>
    <mergeCell ref="AK1089:AK1094"/>
    <mergeCell ref="AL1089:AL1094"/>
    <mergeCell ref="AM1089:AM1094"/>
    <mergeCell ref="AN1089:AN1094"/>
    <mergeCell ref="AO1089:AO1094"/>
    <mergeCell ref="AE1089:AF1094"/>
    <mergeCell ref="AG1089:AG1094"/>
    <mergeCell ref="AH1089:AH1094"/>
    <mergeCell ref="AI1089:AI1094"/>
    <mergeCell ref="AJ1089:AJ1094"/>
    <mergeCell ref="O1089:O1094"/>
    <mergeCell ref="AA1089:AA1094"/>
    <mergeCell ref="AB1089:AB1094"/>
    <mergeCell ref="AC1089:AC1094"/>
    <mergeCell ref="AD1089:AD1094"/>
    <mergeCell ref="J1089:J1094"/>
    <mergeCell ref="K1089:K1094"/>
    <mergeCell ref="L1089:L1094"/>
    <mergeCell ref="M1089:M1094"/>
    <mergeCell ref="N1089:N1094"/>
    <mergeCell ref="B1089:B1094"/>
    <mergeCell ref="C1089:D1094"/>
    <mergeCell ref="E1089:E1094"/>
    <mergeCell ref="F1089:H1094"/>
    <mergeCell ref="BJ1095:BJ1100"/>
    <mergeCell ref="BK1095:BK1100"/>
    <mergeCell ref="BL1095:BL1100"/>
    <mergeCell ref="BM1095:BM1100"/>
    <mergeCell ref="BN1095:BN1100"/>
    <mergeCell ref="BE1095:BE1100"/>
    <mergeCell ref="BF1095:BF1100"/>
    <mergeCell ref="BG1095:BG1100"/>
    <mergeCell ref="BH1095:BH1100"/>
    <mergeCell ref="BI1095:BI1100"/>
    <mergeCell ref="AZ1095:AZ1100"/>
    <mergeCell ref="BA1095:BA1100"/>
    <mergeCell ref="BB1095:BB1100"/>
    <mergeCell ref="BC1095:BC1100"/>
    <mergeCell ref="BD1095:BD1100"/>
    <mergeCell ref="AU1095:AU1100"/>
    <mergeCell ref="AV1095:AV1100"/>
    <mergeCell ref="AW1095:AW1100"/>
    <mergeCell ref="AX1095:AX1100"/>
    <mergeCell ref="AY1095:AY1100"/>
    <mergeCell ref="AP1095:AP1100"/>
    <mergeCell ref="AQ1095:AQ1100"/>
    <mergeCell ref="AR1095:AR1100"/>
    <mergeCell ref="AS1095:AS1100"/>
    <mergeCell ref="AT1095:AT1100"/>
    <mergeCell ref="AK1095:AK1100"/>
    <mergeCell ref="AL1095:AL1100"/>
    <mergeCell ref="AM1095:AM1100"/>
    <mergeCell ref="AN1095:AN1100"/>
    <mergeCell ref="AO1095:AO1100"/>
    <mergeCell ref="AE1095:AF1100"/>
    <mergeCell ref="AG1095:AG1100"/>
    <mergeCell ref="AH1095:AH1100"/>
    <mergeCell ref="AI1095:AI1100"/>
    <mergeCell ref="AJ1095:AJ1100"/>
    <mergeCell ref="B1107:B1112"/>
    <mergeCell ref="C1107:D1112"/>
    <mergeCell ref="E1107:E1112"/>
    <mergeCell ref="F1107:H1112"/>
    <mergeCell ref="I1107:I1112"/>
    <mergeCell ref="BJ1101:BJ1106"/>
    <mergeCell ref="BK1101:BK1106"/>
    <mergeCell ref="BL1101:BL1106"/>
    <mergeCell ref="BM1101:BM1106"/>
    <mergeCell ref="BN1101:BN1106"/>
    <mergeCell ref="BE1101:BE1106"/>
    <mergeCell ref="BF1101:BF1106"/>
    <mergeCell ref="BG1101:BG1106"/>
    <mergeCell ref="BH1101:BH1106"/>
    <mergeCell ref="BI1101:BI1106"/>
    <mergeCell ref="AZ1101:AZ1106"/>
    <mergeCell ref="BA1101:BA1106"/>
    <mergeCell ref="BB1101:BB1106"/>
    <mergeCell ref="BC1101:BC1106"/>
    <mergeCell ref="BD1101:BD1106"/>
    <mergeCell ref="AU1101:AU1106"/>
    <mergeCell ref="AV1101:AV1106"/>
    <mergeCell ref="AW1101:AW1106"/>
    <mergeCell ref="AX1101:AX1106"/>
    <mergeCell ref="AY1101:AY1106"/>
    <mergeCell ref="AP1101:AP1106"/>
    <mergeCell ref="AQ1101:AQ1106"/>
    <mergeCell ref="AR1101:AR1106"/>
    <mergeCell ref="AS1101:AS1106"/>
    <mergeCell ref="AT1101:AT1106"/>
    <mergeCell ref="AK1101:AK1106"/>
    <mergeCell ref="AL1101:AL1106"/>
    <mergeCell ref="AM1101:AM1106"/>
    <mergeCell ref="AN1101:AN1106"/>
    <mergeCell ref="AO1101:AO1106"/>
    <mergeCell ref="AE1101:AF1106"/>
    <mergeCell ref="AG1101:AG1106"/>
    <mergeCell ref="AH1101:AH1106"/>
    <mergeCell ref="AI1101:AI1106"/>
    <mergeCell ref="AJ1101:AJ1106"/>
    <mergeCell ref="O1101:O1106"/>
    <mergeCell ref="AA1101:AA1106"/>
    <mergeCell ref="AB1101:AB1106"/>
    <mergeCell ref="AC1101:AC1106"/>
    <mergeCell ref="AD1101:AD1106"/>
    <mergeCell ref="J1101:J1106"/>
    <mergeCell ref="K1101:K1106"/>
    <mergeCell ref="L1101:L1106"/>
    <mergeCell ref="M1101:M1106"/>
    <mergeCell ref="N1101:N1106"/>
    <mergeCell ref="B1101:B1106"/>
    <mergeCell ref="C1101:D1106"/>
    <mergeCell ref="E1101:E1106"/>
    <mergeCell ref="F1101:H1106"/>
    <mergeCell ref="I1101:I1106"/>
    <mergeCell ref="I1113:I1118"/>
    <mergeCell ref="BJ1107:BJ1112"/>
    <mergeCell ref="BK1107:BK1112"/>
    <mergeCell ref="BL1107:BL1112"/>
    <mergeCell ref="BM1107:BM1112"/>
    <mergeCell ref="BN1107:BN1112"/>
    <mergeCell ref="BE1107:BE1112"/>
    <mergeCell ref="BF1107:BF1112"/>
    <mergeCell ref="BG1107:BG1112"/>
    <mergeCell ref="BH1107:BH1112"/>
    <mergeCell ref="BI1107:BI1112"/>
    <mergeCell ref="AZ1107:AZ1112"/>
    <mergeCell ref="BA1107:BA1112"/>
    <mergeCell ref="BB1107:BB1112"/>
    <mergeCell ref="BC1107:BC1112"/>
    <mergeCell ref="BD1107:BD1112"/>
    <mergeCell ref="AU1107:AU1112"/>
    <mergeCell ref="AV1107:AV1112"/>
    <mergeCell ref="AW1107:AW1112"/>
    <mergeCell ref="AX1107:AX1112"/>
    <mergeCell ref="AY1107:AY1112"/>
    <mergeCell ref="AP1107:AP1112"/>
    <mergeCell ref="AQ1107:AQ1112"/>
    <mergeCell ref="AR1107:AR1112"/>
    <mergeCell ref="AS1107:AS1112"/>
    <mergeCell ref="AT1107:AT1112"/>
    <mergeCell ref="AK1107:AK1112"/>
    <mergeCell ref="AL1107:AL1112"/>
    <mergeCell ref="AM1107:AM1112"/>
    <mergeCell ref="AN1107:AN1112"/>
    <mergeCell ref="AO1107:AO1112"/>
    <mergeCell ref="AE1107:AF1112"/>
    <mergeCell ref="AG1107:AG1112"/>
    <mergeCell ref="AH1107:AH1112"/>
    <mergeCell ref="AI1107:AI1112"/>
    <mergeCell ref="AJ1107:AJ1112"/>
    <mergeCell ref="O1107:O1112"/>
    <mergeCell ref="AA1107:AA1112"/>
    <mergeCell ref="AB1107:AB1112"/>
    <mergeCell ref="AC1107:AC1112"/>
    <mergeCell ref="AD1107:AD1112"/>
    <mergeCell ref="J1107:J1112"/>
    <mergeCell ref="K1107:K1112"/>
    <mergeCell ref="L1107:L1112"/>
    <mergeCell ref="M1107:M1112"/>
    <mergeCell ref="N1107:N1112"/>
    <mergeCell ref="O1119:O1124"/>
    <mergeCell ref="AA1119:AA1124"/>
    <mergeCell ref="AB1119:AB1124"/>
    <mergeCell ref="AC1119:AC1124"/>
    <mergeCell ref="AD1119:AD1124"/>
    <mergeCell ref="J1119:J1124"/>
    <mergeCell ref="K1119:K1124"/>
    <mergeCell ref="L1119:L1124"/>
    <mergeCell ref="M1119:M1124"/>
    <mergeCell ref="N1119:N1124"/>
    <mergeCell ref="B1119:B1124"/>
    <mergeCell ref="C1119:D1124"/>
    <mergeCell ref="E1119:E1124"/>
    <mergeCell ref="F1119:H1124"/>
    <mergeCell ref="I1119:I1124"/>
    <mergeCell ref="BJ1113:BJ1118"/>
    <mergeCell ref="BK1113:BK1118"/>
    <mergeCell ref="BL1113:BL1118"/>
    <mergeCell ref="BM1113:BM1118"/>
    <mergeCell ref="BN1113:BN1118"/>
    <mergeCell ref="BE1113:BE1118"/>
    <mergeCell ref="BF1113:BF1118"/>
    <mergeCell ref="BG1113:BG1118"/>
    <mergeCell ref="BH1113:BH1118"/>
    <mergeCell ref="BI1113:BI1118"/>
    <mergeCell ref="AZ1113:AZ1118"/>
    <mergeCell ref="BA1113:BA1118"/>
    <mergeCell ref="BB1113:BB1118"/>
    <mergeCell ref="BC1113:BC1118"/>
    <mergeCell ref="BD1113:BD1118"/>
    <mergeCell ref="AU1113:AU1118"/>
    <mergeCell ref="AV1113:AV1118"/>
    <mergeCell ref="AW1113:AW1118"/>
    <mergeCell ref="AX1113:AX1118"/>
    <mergeCell ref="AY1113:AY1118"/>
    <mergeCell ref="AP1113:AP1118"/>
    <mergeCell ref="AQ1113:AQ1118"/>
    <mergeCell ref="AR1113:AR1118"/>
    <mergeCell ref="AS1113:AS1118"/>
    <mergeCell ref="AT1113:AT1118"/>
    <mergeCell ref="AK1113:AK1118"/>
    <mergeCell ref="AL1113:AL1118"/>
    <mergeCell ref="AM1113:AM1118"/>
    <mergeCell ref="AN1113:AN1118"/>
    <mergeCell ref="AO1113:AO1118"/>
    <mergeCell ref="AE1113:AF1118"/>
    <mergeCell ref="AG1113:AG1118"/>
    <mergeCell ref="AH1113:AH1118"/>
    <mergeCell ref="AI1113:AI1118"/>
    <mergeCell ref="AJ1113:AJ1118"/>
    <mergeCell ref="O1113:O1118"/>
    <mergeCell ref="AA1113:AA1118"/>
    <mergeCell ref="AB1113:AB1118"/>
    <mergeCell ref="AC1113:AC1118"/>
    <mergeCell ref="AD1113:AD1118"/>
    <mergeCell ref="J1113:J1118"/>
    <mergeCell ref="K1113:K1118"/>
    <mergeCell ref="L1113:L1118"/>
    <mergeCell ref="M1113:M1118"/>
    <mergeCell ref="N1113:N1118"/>
    <mergeCell ref="B1113:B1118"/>
    <mergeCell ref="C1113:D1118"/>
    <mergeCell ref="E1113:E1118"/>
    <mergeCell ref="F1113:H1118"/>
    <mergeCell ref="BJ1119:BJ1124"/>
    <mergeCell ref="BK1119:BK1124"/>
    <mergeCell ref="BL1119:BL1124"/>
    <mergeCell ref="BM1119:BM1124"/>
    <mergeCell ref="BN1119:BN1124"/>
    <mergeCell ref="BE1119:BE1124"/>
    <mergeCell ref="BF1119:BF1124"/>
    <mergeCell ref="BG1119:BG1124"/>
    <mergeCell ref="BH1119:BH1124"/>
    <mergeCell ref="BI1119:BI1124"/>
    <mergeCell ref="AZ1119:AZ1124"/>
    <mergeCell ref="BA1119:BA1124"/>
    <mergeCell ref="BB1119:BB1124"/>
    <mergeCell ref="BC1119:BC1124"/>
    <mergeCell ref="BD1119:BD1124"/>
    <mergeCell ref="AU1119:AU1124"/>
    <mergeCell ref="AV1119:AV1124"/>
    <mergeCell ref="AW1119:AW1124"/>
    <mergeCell ref="AX1119:AX1124"/>
    <mergeCell ref="AY1119:AY1124"/>
    <mergeCell ref="AP1119:AP1124"/>
    <mergeCell ref="AQ1119:AQ1124"/>
    <mergeCell ref="AR1119:AR1124"/>
    <mergeCell ref="AS1119:AS1124"/>
    <mergeCell ref="AT1119:AT1124"/>
    <mergeCell ref="AK1119:AK1124"/>
    <mergeCell ref="AL1119:AL1124"/>
    <mergeCell ref="AM1119:AM1124"/>
    <mergeCell ref="AN1119:AN1124"/>
    <mergeCell ref="AO1119:AO1124"/>
    <mergeCell ref="AE1119:AF1124"/>
    <mergeCell ref="AG1119:AG1124"/>
    <mergeCell ref="AH1119:AH1124"/>
    <mergeCell ref="AI1119:AI1124"/>
    <mergeCell ref="AJ1119:AJ1124"/>
    <mergeCell ref="L1131:L1136"/>
    <mergeCell ref="M1131:M1136"/>
    <mergeCell ref="N1131:N1136"/>
    <mergeCell ref="B1131:B1136"/>
    <mergeCell ref="C1131:D1136"/>
    <mergeCell ref="E1131:E1136"/>
    <mergeCell ref="F1131:H1136"/>
    <mergeCell ref="I1131:I1136"/>
    <mergeCell ref="BJ1125:BJ1130"/>
    <mergeCell ref="BK1125:BK1130"/>
    <mergeCell ref="BL1125:BL1130"/>
    <mergeCell ref="BM1125:BM1130"/>
    <mergeCell ref="BN1125:BN1130"/>
    <mergeCell ref="BE1125:BE1130"/>
    <mergeCell ref="BF1125:BF1130"/>
    <mergeCell ref="BG1125:BG1130"/>
    <mergeCell ref="BH1125:BH1130"/>
    <mergeCell ref="BI1125:BI1130"/>
    <mergeCell ref="AZ1125:AZ1130"/>
    <mergeCell ref="BA1125:BA1130"/>
    <mergeCell ref="BB1125:BB1130"/>
    <mergeCell ref="BC1125:BC1130"/>
    <mergeCell ref="BD1125:BD1130"/>
    <mergeCell ref="AU1125:AU1130"/>
    <mergeCell ref="AV1125:AV1130"/>
    <mergeCell ref="AW1125:AW1130"/>
    <mergeCell ref="AX1125:AX1130"/>
    <mergeCell ref="AY1125:AY1130"/>
    <mergeCell ref="AP1125:AP1130"/>
    <mergeCell ref="AQ1125:AQ1130"/>
    <mergeCell ref="AR1125:AR1130"/>
    <mergeCell ref="AS1125:AS1130"/>
    <mergeCell ref="AT1125:AT1130"/>
    <mergeCell ref="AK1125:AK1130"/>
    <mergeCell ref="AL1125:AL1130"/>
    <mergeCell ref="AM1125:AM1130"/>
    <mergeCell ref="AN1125:AN1130"/>
    <mergeCell ref="AO1125:AO1130"/>
    <mergeCell ref="AE1125:AF1130"/>
    <mergeCell ref="AG1125:AG1130"/>
    <mergeCell ref="AH1125:AH1130"/>
    <mergeCell ref="AI1125:AI1130"/>
    <mergeCell ref="AJ1125:AJ1130"/>
    <mergeCell ref="O1125:O1130"/>
    <mergeCell ref="AA1125:AA1130"/>
    <mergeCell ref="AB1125:AB1130"/>
    <mergeCell ref="AC1125:AC1130"/>
    <mergeCell ref="AD1125:AD1130"/>
    <mergeCell ref="J1125:J1130"/>
    <mergeCell ref="K1125:K1130"/>
    <mergeCell ref="L1125:L1130"/>
    <mergeCell ref="M1125:M1130"/>
    <mergeCell ref="N1125:N1130"/>
    <mergeCell ref="B1125:B1130"/>
    <mergeCell ref="C1125:D1130"/>
    <mergeCell ref="E1125:E1130"/>
    <mergeCell ref="F1125:H1130"/>
    <mergeCell ref="I1125:I1130"/>
    <mergeCell ref="B1141:H1141"/>
    <mergeCell ref="AE1141:AH1141"/>
    <mergeCell ref="B1142:B1147"/>
    <mergeCell ref="C1142:D1147"/>
    <mergeCell ref="E1142:E1147"/>
    <mergeCell ref="F1142:H1147"/>
    <mergeCell ref="I1142:I1147"/>
    <mergeCell ref="J1142:J1147"/>
    <mergeCell ref="K1142:K1147"/>
    <mergeCell ref="L1142:L1147"/>
    <mergeCell ref="M1142:M1147"/>
    <mergeCell ref="N1142:N1147"/>
    <mergeCell ref="O1142:O1147"/>
    <mergeCell ref="AA1142:AA1147"/>
    <mergeCell ref="AB1142:AB1147"/>
    <mergeCell ref="AC1142:AC1147"/>
    <mergeCell ref="B1137:D1137"/>
    <mergeCell ref="F1137:Z1137"/>
    <mergeCell ref="AE1137:AF1137"/>
    <mergeCell ref="B1138:D1138"/>
    <mergeCell ref="F1138:Z1138"/>
    <mergeCell ref="AE1138:AF1138"/>
    <mergeCell ref="BJ1131:BJ1136"/>
    <mergeCell ref="BK1131:BK1136"/>
    <mergeCell ref="BL1131:BL1136"/>
    <mergeCell ref="BM1131:BM1136"/>
    <mergeCell ref="BN1131:BN1136"/>
    <mergeCell ref="BE1131:BE1136"/>
    <mergeCell ref="BF1131:BF1136"/>
    <mergeCell ref="BG1131:BG1136"/>
    <mergeCell ref="BH1131:BH1136"/>
    <mergeCell ref="BI1131:BI1136"/>
    <mergeCell ref="AZ1131:AZ1136"/>
    <mergeCell ref="BA1131:BA1136"/>
    <mergeCell ref="BB1131:BB1136"/>
    <mergeCell ref="BC1131:BC1136"/>
    <mergeCell ref="BD1131:BD1136"/>
    <mergeCell ref="AU1131:AU1136"/>
    <mergeCell ref="AV1131:AV1136"/>
    <mergeCell ref="AW1131:AW1136"/>
    <mergeCell ref="AX1131:AX1136"/>
    <mergeCell ref="AY1131:AY1136"/>
    <mergeCell ref="AP1131:AP1136"/>
    <mergeCell ref="AQ1131:AQ1136"/>
    <mergeCell ref="AR1131:AR1136"/>
    <mergeCell ref="AS1131:AS1136"/>
    <mergeCell ref="AT1131:AT1136"/>
    <mergeCell ref="AK1131:AK1136"/>
    <mergeCell ref="AL1131:AL1136"/>
    <mergeCell ref="AM1131:AM1136"/>
    <mergeCell ref="AN1131:AN1136"/>
    <mergeCell ref="AO1131:AO1136"/>
    <mergeCell ref="AE1131:AF1136"/>
    <mergeCell ref="AG1131:AG1136"/>
    <mergeCell ref="AH1131:AH1136"/>
    <mergeCell ref="AI1131:AI1136"/>
    <mergeCell ref="AJ1131:AJ1136"/>
    <mergeCell ref="O1131:O1136"/>
    <mergeCell ref="AA1131:AA1136"/>
    <mergeCell ref="AB1131:AB1136"/>
    <mergeCell ref="AC1131:AC1136"/>
    <mergeCell ref="AD1131:AD1136"/>
    <mergeCell ref="J1131:J1136"/>
    <mergeCell ref="K1131:K1136"/>
    <mergeCell ref="BN1142:BN1147"/>
    <mergeCell ref="B1148:B1153"/>
    <mergeCell ref="C1148:D1153"/>
    <mergeCell ref="E1148:E1153"/>
    <mergeCell ref="F1148:H1153"/>
    <mergeCell ref="I1148:I1153"/>
    <mergeCell ref="J1148:J1153"/>
    <mergeCell ref="K1148:K1153"/>
    <mergeCell ref="L1148:L1153"/>
    <mergeCell ref="M1148:M1153"/>
    <mergeCell ref="N1148:N1153"/>
    <mergeCell ref="O1148:O1153"/>
    <mergeCell ref="AA1148:AA1153"/>
    <mergeCell ref="AB1148:AB1153"/>
    <mergeCell ref="AC1148:AC1153"/>
    <mergeCell ref="AD1148:AD1153"/>
    <mergeCell ref="BI1142:BI1147"/>
    <mergeCell ref="BJ1142:BJ1147"/>
    <mergeCell ref="BK1142:BK1147"/>
    <mergeCell ref="BL1142:BL1147"/>
    <mergeCell ref="BM1142:BM1147"/>
    <mergeCell ref="BD1142:BD1147"/>
    <mergeCell ref="BE1142:BE1147"/>
    <mergeCell ref="BF1142:BF1147"/>
    <mergeCell ref="BG1142:BG1147"/>
    <mergeCell ref="BH1142:BH1147"/>
    <mergeCell ref="AY1142:AY1147"/>
    <mergeCell ref="AZ1142:AZ1147"/>
    <mergeCell ref="BA1142:BA1147"/>
    <mergeCell ref="BB1142:BB1147"/>
    <mergeCell ref="BC1142:BC1147"/>
    <mergeCell ref="AT1142:AT1147"/>
    <mergeCell ref="AU1142:AU1147"/>
    <mergeCell ref="AV1142:AV1147"/>
    <mergeCell ref="AW1142:AW1147"/>
    <mergeCell ref="AX1142:AX1147"/>
    <mergeCell ref="AO1142:AO1147"/>
    <mergeCell ref="AP1142:AP1147"/>
    <mergeCell ref="AQ1142:AQ1147"/>
    <mergeCell ref="AR1142:AR1147"/>
    <mergeCell ref="AS1142:AS1147"/>
    <mergeCell ref="AJ1142:AJ1147"/>
    <mergeCell ref="AK1142:AK1147"/>
    <mergeCell ref="AL1142:AL1147"/>
    <mergeCell ref="AM1142:AM1147"/>
    <mergeCell ref="AN1142:AN1147"/>
    <mergeCell ref="AD1142:AD1147"/>
    <mergeCell ref="AE1142:AF1147"/>
    <mergeCell ref="AG1142:AG1147"/>
    <mergeCell ref="AH1142:AH1147"/>
    <mergeCell ref="AI1142:AI1147"/>
    <mergeCell ref="B1154:B1159"/>
    <mergeCell ref="C1154:D1159"/>
    <mergeCell ref="E1154:E1159"/>
    <mergeCell ref="F1154:H1159"/>
    <mergeCell ref="I1154:I1159"/>
    <mergeCell ref="BJ1148:BJ1153"/>
    <mergeCell ref="BK1148:BK1153"/>
    <mergeCell ref="BL1148:BL1153"/>
    <mergeCell ref="BM1148:BM1153"/>
    <mergeCell ref="BN1148:BN1153"/>
    <mergeCell ref="BE1148:BE1153"/>
    <mergeCell ref="BF1148:BF1153"/>
    <mergeCell ref="BG1148:BG1153"/>
    <mergeCell ref="BH1148:BH1153"/>
    <mergeCell ref="BI1148:BI1153"/>
    <mergeCell ref="AZ1148:AZ1153"/>
    <mergeCell ref="BA1148:BA1153"/>
    <mergeCell ref="BB1148:BB1153"/>
    <mergeCell ref="BC1148:BC1153"/>
    <mergeCell ref="BD1148:BD1153"/>
    <mergeCell ref="AU1148:AU1153"/>
    <mergeCell ref="AV1148:AV1153"/>
    <mergeCell ref="AW1148:AW1153"/>
    <mergeCell ref="AX1148:AX1153"/>
    <mergeCell ref="AY1148:AY1153"/>
    <mergeCell ref="AP1148:AP1153"/>
    <mergeCell ref="AQ1148:AQ1153"/>
    <mergeCell ref="AR1148:AR1153"/>
    <mergeCell ref="AS1148:AS1153"/>
    <mergeCell ref="AT1148:AT1153"/>
    <mergeCell ref="AK1148:AK1153"/>
    <mergeCell ref="AL1148:AL1153"/>
    <mergeCell ref="AM1148:AM1153"/>
    <mergeCell ref="AN1148:AN1153"/>
    <mergeCell ref="AO1148:AO1153"/>
    <mergeCell ref="AE1148:AF1153"/>
    <mergeCell ref="AG1148:AG1153"/>
    <mergeCell ref="AH1148:AH1153"/>
    <mergeCell ref="AI1148:AI1153"/>
    <mergeCell ref="AJ1148:AJ1153"/>
    <mergeCell ref="I1160:I1165"/>
    <mergeCell ref="BJ1154:BJ1159"/>
    <mergeCell ref="BK1154:BK1159"/>
    <mergeCell ref="BL1154:BL1159"/>
    <mergeCell ref="BM1154:BM1159"/>
    <mergeCell ref="BN1154:BN1159"/>
    <mergeCell ref="BE1154:BE1159"/>
    <mergeCell ref="BF1154:BF1159"/>
    <mergeCell ref="BG1154:BG1159"/>
    <mergeCell ref="BH1154:BH1159"/>
    <mergeCell ref="BI1154:BI1159"/>
    <mergeCell ref="AZ1154:AZ1159"/>
    <mergeCell ref="BA1154:BA1159"/>
    <mergeCell ref="BB1154:BB1159"/>
    <mergeCell ref="BC1154:BC1159"/>
    <mergeCell ref="BD1154:BD1159"/>
    <mergeCell ref="AU1154:AU1159"/>
    <mergeCell ref="AV1154:AV1159"/>
    <mergeCell ref="AW1154:AW1159"/>
    <mergeCell ref="AX1154:AX1159"/>
    <mergeCell ref="AY1154:AY1159"/>
    <mergeCell ref="AP1154:AP1159"/>
    <mergeCell ref="AQ1154:AQ1159"/>
    <mergeCell ref="AR1154:AR1159"/>
    <mergeCell ref="AS1154:AS1159"/>
    <mergeCell ref="AT1154:AT1159"/>
    <mergeCell ref="AK1154:AK1159"/>
    <mergeCell ref="AL1154:AL1159"/>
    <mergeCell ref="AM1154:AM1159"/>
    <mergeCell ref="AN1154:AN1159"/>
    <mergeCell ref="AO1154:AO1159"/>
    <mergeCell ref="AE1154:AF1159"/>
    <mergeCell ref="AG1154:AG1159"/>
    <mergeCell ref="AH1154:AH1159"/>
    <mergeCell ref="AI1154:AI1159"/>
    <mergeCell ref="AJ1154:AJ1159"/>
    <mergeCell ref="O1154:O1159"/>
    <mergeCell ref="AA1154:AA1159"/>
    <mergeCell ref="AB1154:AB1159"/>
    <mergeCell ref="AC1154:AC1159"/>
    <mergeCell ref="AD1154:AD1159"/>
    <mergeCell ref="J1154:J1159"/>
    <mergeCell ref="K1154:K1159"/>
    <mergeCell ref="L1154:L1159"/>
    <mergeCell ref="M1154:M1159"/>
    <mergeCell ref="N1154:N1159"/>
    <mergeCell ref="O1166:O1171"/>
    <mergeCell ref="AA1166:AA1171"/>
    <mergeCell ref="AB1166:AB1171"/>
    <mergeCell ref="AC1166:AC1171"/>
    <mergeCell ref="AD1166:AD1171"/>
    <mergeCell ref="J1166:J1171"/>
    <mergeCell ref="K1166:K1171"/>
    <mergeCell ref="L1166:L1171"/>
    <mergeCell ref="M1166:M1171"/>
    <mergeCell ref="N1166:N1171"/>
    <mergeCell ref="B1166:B1171"/>
    <mergeCell ref="C1166:D1171"/>
    <mergeCell ref="E1166:E1171"/>
    <mergeCell ref="F1166:H1171"/>
    <mergeCell ref="I1166:I1171"/>
    <mergeCell ref="BJ1160:BJ1165"/>
    <mergeCell ref="BK1160:BK1165"/>
    <mergeCell ref="BL1160:BL1165"/>
    <mergeCell ref="BM1160:BM1165"/>
    <mergeCell ref="BN1160:BN1165"/>
    <mergeCell ref="BE1160:BE1165"/>
    <mergeCell ref="BF1160:BF1165"/>
    <mergeCell ref="BG1160:BG1165"/>
    <mergeCell ref="BH1160:BH1165"/>
    <mergeCell ref="BI1160:BI1165"/>
    <mergeCell ref="AZ1160:AZ1165"/>
    <mergeCell ref="BA1160:BA1165"/>
    <mergeCell ref="BB1160:BB1165"/>
    <mergeCell ref="BC1160:BC1165"/>
    <mergeCell ref="BD1160:BD1165"/>
    <mergeCell ref="AU1160:AU1165"/>
    <mergeCell ref="AV1160:AV1165"/>
    <mergeCell ref="AW1160:AW1165"/>
    <mergeCell ref="AX1160:AX1165"/>
    <mergeCell ref="AY1160:AY1165"/>
    <mergeCell ref="AP1160:AP1165"/>
    <mergeCell ref="AQ1160:AQ1165"/>
    <mergeCell ref="AR1160:AR1165"/>
    <mergeCell ref="AS1160:AS1165"/>
    <mergeCell ref="AT1160:AT1165"/>
    <mergeCell ref="AK1160:AK1165"/>
    <mergeCell ref="AL1160:AL1165"/>
    <mergeCell ref="AM1160:AM1165"/>
    <mergeCell ref="AN1160:AN1165"/>
    <mergeCell ref="AO1160:AO1165"/>
    <mergeCell ref="AE1160:AF1165"/>
    <mergeCell ref="AG1160:AG1165"/>
    <mergeCell ref="AH1160:AH1165"/>
    <mergeCell ref="AI1160:AI1165"/>
    <mergeCell ref="AJ1160:AJ1165"/>
    <mergeCell ref="O1160:O1165"/>
    <mergeCell ref="AA1160:AA1165"/>
    <mergeCell ref="AB1160:AB1165"/>
    <mergeCell ref="AC1160:AC1165"/>
    <mergeCell ref="AD1160:AD1165"/>
    <mergeCell ref="J1160:J1165"/>
    <mergeCell ref="K1160:K1165"/>
    <mergeCell ref="L1160:L1165"/>
    <mergeCell ref="M1160:M1165"/>
    <mergeCell ref="N1160:N1165"/>
    <mergeCell ref="B1160:B1165"/>
    <mergeCell ref="C1160:D1165"/>
    <mergeCell ref="E1160:E1165"/>
    <mergeCell ref="F1160:H1165"/>
    <mergeCell ref="BJ1166:BJ1171"/>
    <mergeCell ref="BK1166:BK1171"/>
    <mergeCell ref="BL1166:BL1171"/>
    <mergeCell ref="BM1166:BM1171"/>
    <mergeCell ref="BN1166:BN1171"/>
    <mergeCell ref="BE1166:BE1171"/>
    <mergeCell ref="BF1166:BF1171"/>
    <mergeCell ref="BG1166:BG1171"/>
    <mergeCell ref="BH1166:BH1171"/>
    <mergeCell ref="BI1166:BI1171"/>
    <mergeCell ref="AZ1166:AZ1171"/>
    <mergeCell ref="BA1166:BA1171"/>
    <mergeCell ref="BB1166:BB1171"/>
    <mergeCell ref="BC1166:BC1171"/>
    <mergeCell ref="BD1166:BD1171"/>
    <mergeCell ref="AU1166:AU1171"/>
    <mergeCell ref="AV1166:AV1171"/>
    <mergeCell ref="AW1166:AW1171"/>
    <mergeCell ref="AX1166:AX1171"/>
    <mergeCell ref="AY1166:AY1171"/>
    <mergeCell ref="AP1166:AP1171"/>
    <mergeCell ref="AQ1166:AQ1171"/>
    <mergeCell ref="AR1166:AR1171"/>
    <mergeCell ref="AS1166:AS1171"/>
    <mergeCell ref="AT1166:AT1171"/>
    <mergeCell ref="AK1166:AK1171"/>
    <mergeCell ref="AL1166:AL1171"/>
    <mergeCell ref="AM1166:AM1171"/>
    <mergeCell ref="AN1166:AN1171"/>
    <mergeCell ref="AO1166:AO1171"/>
    <mergeCell ref="AE1166:AF1171"/>
    <mergeCell ref="AG1166:AG1171"/>
    <mergeCell ref="AH1166:AH1171"/>
    <mergeCell ref="AI1166:AI1171"/>
    <mergeCell ref="AJ1166:AJ1171"/>
    <mergeCell ref="B1178:B1183"/>
    <mergeCell ref="C1178:D1183"/>
    <mergeCell ref="E1178:E1183"/>
    <mergeCell ref="F1178:H1183"/>
    <mergeCell ref="I1178:I1183"/>
    <mergeCell ref="BJ1172:BJ1177"/>
    <mergeCell ref="BK1172:BK1177"/>
    <mergeCell ref="BL1172:BL1177"/>
    <mergeCell ref="BM1172:BM1177"/>
    <mergeCell ref="BN1172:BN1177"/>
    <mergeCell ref="BE1172:BE1177"/>
    <mergeCell ref="BF1172:BF1177"/>
    <mergeCell ref="BG1172:BG1177"/>
    <mergeCell ref="BH1172:BH1177"/>
    <mergeCell ref="BI1172:BI1177"/>
    <mergeCell ref="AZ1172:AZ1177"/>
    <mergeCell ref="BA1172:BA1177"/>
    <mergeCell ref="BB1172:BB1177"/>
    <mergeCell ref="BC1172:BC1177"/>
    <mergeCell ref="BD1172:BD1177"/>
    <mergeCell ref="AU1172:AU1177"/>
    <mergeCell ref="AV1172:AV1177"/>
    <mergeCell ref="AW1172:AW1177"/>
    <mergeCell ref="AX1172:AX1177"/>
    <mergeCell ref="AY1172:AY1177"/>
    <mergeCell ref="AP1172:AP1177"/>
    <mergeCell ref="AQ1172:AQ1177"/>
    <mergeCell ref="AR1172:AR1177"/>
    <mergeCell ref="AS1172:AS1177"/>
    <mergeCell ref="AT1172:AT1177"/>
    <mergeCell ref="AK1172:AK1177"/>
    <mergeCell ref="AL1172:AL1177"/>
    <mergeCell ref="AM1172:AM1177"/>
    <mergeCell ref="AN1172:AN1177"/>
    <mergeCell ref="AO1172:AO1177"/>
    <mergeCell ref="AE1172:AF1177"/>
    <mergeCell ref="AG1172:AG1177"/>
    <mergeCell ref="AH1172:AH1177"/>
    <mergeCell ref="AI1172:AI1177"/>
    <mergeCell ref="AJ1172:AJ1177"/>
    <mergeCell ref="O1172:O1177"/>
    <mergeCell ref="AA1172:AA1177"/>
    <mergeCell ref="AB1172:AB1177"/>
    <mergeCell ref="AC1172:AC1177"/>
    <mergeCell ref="AD1172:AD1177"/>
    <mergeCell ref="J1172:J1177"/>
    <mergeCell ref="K1172:K1177"/>
    <mergeCell ref="L1172:L1177"/>
    <mergeCell ref="M1172:M1177"/>
    <mergeCell ref="N1172:N1177"/>
    <mergeCell ref="B1172:B1177"/>
    <mergeCell ref="C1172:D1177"/>
    <mergeCell ref="E1172:E1177"/>
    <mergeCell ref="F1172:H1177"/>
    <mergeCell ref="I1172:I1177"/>
    <mergeCell ref="I1184:I1189"/>
    <mergeCell ref="BJ1178:BJ1183"/>
    <mergeCell ref="BK1178:BK1183"/>
    <mergeCell ref="BL1178:BL1183"/>
    <mergeCell ref="BM1178:BM1183"/>
    <mergeCell ref="BN1178:BN1183"/>
    <mergeCell ref="BE1178:BE1183"/>
    <mergeCell ref="BF1178:BF1183"/>
    <mergeCell ref="BG1178:BG1183"/>
    <mergeCell ref="BH1178:BH1183"/>
    <mergeCell ref="BI1178:BI1183"/>
    <mergeCell ref="AZ1178:AZ1183"/>
    <mergeCell ref="BA1178:BA1183"/>
    <mergeCell ref="BB1178:BB1183"/>
    <mergeCell ref="BC1178:BC1183"/>
    <mergeCell ref="BD1178:BD1183"/>
    <mergeCell ref="AU1178:AU1183"/>
    <mergeCell ref="AV1178:AV1183"/>
    <mergeCell ref="AW1178:AW1183"/>
    <mergeCell ref="AX1178:AX1183"/>
    <mergeCell ref="AY1178:AY1183"/>
    <mergeCell ref="AP1178:AP1183"/>
    <mergeCell ref="AQ1178:AQ1183"/>
    <mergeCell ref="AR1178:AR1183"/>
    <mergeCell ref="AS1178:AS1183"/>
    <mergeCell ref="AT1178:AT1183"/>
    <mergeCell ref="AK1178:AK1183"/>
    <mergeCell ref="AL1178:AL1183"/>
    <mergeCell ref="AM1178:AM1183"/>
    <mergeCell ref="AN1178:AN1183"/>
    <mergeCell ref="AO1178:AO1183"/>
    <mergeCell ref="AE1178:AF1183"/>
    <mergeCell ref="AG1178:AG1183"/>
    <mergeCell ref="AH1178:AH1183"/>
    <mergeCell ref="AI1178:AI1183"/>
    <mergeCell ref="AJ1178:AJ1183"/>
    <mergeCell ref="O1178:O1183"/>
    <mergeCell ref="AA1178:AA1183"/>
    <mergeCell ref="AB1178:AB1183"/>
    <mergeCell ref="AC1178:AC1183"/>
    <mergeCell ref="AD1178:AD1183"/>
    <mergeCell ref="J1178:J1183"/>
    <mergeCell ref="K1178:K1183"/>
    <mergeCell ref="L1178:L1183"/>
    <mergeCell ref="M1178:M1183"/>
    <mergeCell ref="N1178:N1183"/>
    <mergeCell ref="O1190:O1195"/>
    <mergeCell ref="AA1190:AA1195"/>
    <mergeCell ref="AB1190:AB1195"/>
    <mergeCell ref="AC1190:AC1195"/>
    <mergeCell ref="AD1190:AD1195"/>
    <mergeCell ref="J1190:J1195"/>
    <mergeCell ref="K1190:K1195"/>
    <mergeCell ref="L1190:L1195"/>
    <mergeCell ref="M1190:M1195"/>
    <mergeCell ref="N1190:N1195"/>
    <mergeCell ref="B1190:B1195"/>
    <mergeCell ref="C1190:D1195"/>
    <mergeCell ref="E1190:E1195"/>
    <mergeCell ref="F1190:H1195"/>
    <mergeCell ref="I1190:I1195"/>
    <mergeCell ref="BJ1184:BJ1189"/>
    <mergeCell ref="BK1184:BK1189"/>
    <mergeCell ref="BL1184:BL1189"/>
    <mergeCell ref="BM1184:BM1189"/>
    <mergeCell ref="BN1184:BN1189"/>
    <mergeCell ref="BE1184:BE1189"/>
    <mergeCell ref="BF1184:BF1189"/>
    <mergeCell ref="BG1184:BG1189"/>
    <mergeCell ref="BH1184:BH1189"/>
    <mergeCell ref="BI1184:BI1189"/>
    <mergeCell ref="AZ1184:AZ1189"/>
    <mergeCell ref="BA1184:BA1189"/>
    <mergeCell ref="BB1184:BB1189"/>
    <mergeCell ref="BC1184:BC1189"/>
    <mergeCell ref="BD1184:BD1189"/>
    <mergeCell ref="AU1184:AU1189"/>
    <mergeCell ref="AV1184:AV1189"/>
    <mergeCell ref="AW1184:AW1189"/>
    <mergeCell ref="AX1184:AX1189"/>
    <mergeCell ref="AY1184:AY1189"/>
    <mergeCell ref="AP1184:AP1189"/>
    <mergeCell ref="AQ1184:AQ1189"/>
    <mergeCell ref="AR1184:AR1189"/>
    <mergeCell ref="AS1184:AS1189"/>
    <mergeCell ref="AT1184:AT1189"/>
    <mergeCell ref="AK1184:AK1189"/>
    <mergeCell ref="AL1184:AL1189"/>
    <mergeCell ref="AM1184:AM1189"/>
    <mergeCell ref="AN1184:AN1189"/>
    <mergeCell ref="AO1184:AO1189"/>
    <mergeCell ref="AE1184:AF1189"/>
    <mergeCell ref="AG1184:AG1189"/>
    <mergeCell ref="AH1184:AH1189"/>
    <mergeCell ref="AI1184:AI1189"/>
    <mergeCell ref="AJ1184:AJ1189"/>
    <mergeCell ref="O1184:O1189"/>
    <mergeCell ref="AA1184:AA1189"/>
    <mergeCell ref="AB1184:AB1189"/>
    <mergeCell ref="AC1184:AC1189"/>
    <mergeCell ref="AD1184:AD1189"/>
    <mergeCell ref="J1184:J1189"/>
    <mergeCell ref="K1184:K1189"/>
    <mergeCell ref="L1184:L1189"/>
    <mergeCell ref="M1184:M1189"/>
    <mergeCell ref="N1184:N1189"/>
    <mergeCell ref="B1184:B1189"/>
    <mergeCell ref="C1184:D1189"/>
    <mergeCell ref="E1184:E1189"/>
    <mergeCell ref="F1184:H1189"/>
    <mergeCell ref="BJ1190:BJ1195"/>
    <mergeCell ref="BK1190:BK1195"/>
    <mergeCell ref="BL1190:BL1195"/>
    <mergeCell ref="BM1190:BM1195"/>
    <mergeCell ref="BN1190:BN1195"/>
    <mergeCell ref="BE1190:BE1195"/>
    <mergeCell ref="BF1190:BF1195"/>
    <mergeCell ref="BG1190:BG1195"/>
    <mergeCell ref="BH1190:BH1195"/>
    <mergeCell ref="BI1190:BI1195"/>
    <mergeCell ref="AZ1190:AZ1195"/>
    <mergeCell ref="BA1190:BA1195"/>
    <mergeCell ref="BB1190:BB1195"/>
    <mergeCell ref="BC1190:BC1195"/>
    <mergeCell ref="BD1190:BD1195"/>
    <mergeCell ref="AU1190:AU1195"/>
    <mergeCell ref="AV1190:AV1195"/>
    <mergeCell ref="AW1190:AW1195"/>
    <mergeCell ref="AX1190:AX1195"/>
    <mergeCell ref="AY1190:AY1195"/>
    <mergeCell ref="AP1190:AP1195"/>
    <mergeCell ref="AQ1190:AQ1195"/>
    <mergeCell ref="AR1190:AR1195"/>
    <mergeCell ref="AS1190:AS1195"/>
    <mergeCell ref="AT1190:AT1195"/>
    <mergeCell ref="AK1190:AK1195"/>
    <mergeCell ref="AL1190:AL1195"/>
    <mergeCell ref="AM1190:AM1195"/>
    <mergeCell ref="AN1190:AN1195"/>
    <mergeCell ref="AO1190:AO1195"/>
    <mergeCell ref="AE1190:AF1195"/>
    <mergeCell ref="AG1190:AG1195"/>
    <mergeCell ref="AH1190:AH1195"/>
    <mergeCell ref="AI1190:AI1195"/>
    <mergeCell ref="AJ1190:AJ1195"/>
    <mergeCell ref="B1202:B1207"/>
    <mergeCell ref="C1202:D1207"/>
    <mergeCell ref="E1202:E1207"/>
    <mergeCell ref="F1202:H1207"/>
    <mergeCell ref="I1202:I1207"/>
    <mergeCell ref="BJ1196:BJ1201"/>
    <mergeCell ref="BK1196:BK1201"/>
    <mergeCell ref="BL1196:BL1201"/>
    <mergeCell ref="BM1196:BM1201"/>
    <mergeCell ref="BN1196:BN1201"/>
    <mergeCell ref="BE1196:BE1201"/>
    <mergeCell ref="BF1196:BF1201"/>
    <mergeCell ref="BG1196:BG1201"/>
    <mergeCell ref="BH1196:BH1201"/>
    <mergeCell ref="BI1196:BI1201"/>
    <mergeCell ref="AZ1196:AZ1201"/>
    <mergeCell ref="BA1196:BA1201"/>
    <mergeCell ref="BB1196:BB1201"/>
    <mergeCell ref="BC1196:BC1201"/>
    <mergeCell ref="BD1196:BD1201"/>
    <mergeCell ref="AU1196:AU1201"/>
    <mergeCell ref="AV1196:AV1201"/>
    <mergeCell ref="AW1196:AW1201"/>
    <mergeCell ref="AX1196:AX1201"/>
    <mergeCell ref="AY1196:AY1201"/>
    <mergeCell ref="AP1196:AP1201"/>
    <mergeCell ref="AQ1196:AQ1201"/>
    <mergeCell ref="AR1196:AR1201"/>
    <mergeCell ref="AS1196:AS1201"/>
    <mergeCell ref="AT1196:AT1201"/>
    <mergeCell ref="AK1196:AK1201"/>
    <mergeCell ref="AL1196:AL1201"/>
    <mergeCell ref="AM1196:AM1201"/>
    <mergeCell ref="AN1196:AN1201"/>
    <mergeCell ref="AO1196:AO1201"/>
    <mergeCell ref="AE1196:AF1201"/>
    <mergeCell ref="AG1196:AG1201"/>
    <mergeCell ref="AH1196:AH1201"/>
    <mergeCell ref="AI1196:AI1201"/>
    <mergeCell ref="AJ1196:AJ1201"/>
    <mergeCell ref="O1196:O1201"/>
    <mergeCell ref="AA1196:AA1201"/>
    <mergeCell ref="AB1196:AB1201"/>
    <mergeCell ref="AC1196:AC1201"/>
    <mergeCell ref="AD1196:AD1201"/>
    <mergeCell ref="J1196:J1201"/>
    <mergeCell ref="K1196:K1201"/>
    <mergeCell ref="L1196:L1201"/>
    <mergeCell ref="M1196:M1201"/>
    <mergeCell ref="N1196:N1201"/>
    <mergeCell ref="B1196:B1201"/>
    <mergeCell ref="C1196:D1201"/>
    <mergeCell ref="E1196:E1201"/>
    <mergeCell ref="F1196:H1201"/>
    <mergeCell ref="I1196:I1201"/>
    <mergeCell ref="I1208:I1213"/>
    <mergeCell ref="BJ1202:BJ1207"/>
    <mergeCell ref="BK1202:BK1207"/>
    <mergeCell ref="BL1202:BL1207"/>
    <mergeCell ref="BM1202:BM1207"/>
    <mergeCell ref="BN1202:BN1207"/>
    <mergeCell ref="BE1202:BE1207"/>
    <mergeCell ref="BF1202:BF1207"/>
    <mergeCell ref="BG1202:BG1207"/>
    <mergeCell ref="BH1202:BH1207"/>
    <mergeCell ref="BI1202:BI1207"/>
    <mergeCell ref="AZ1202:AZ1207"/>
    <mergeCell ref="BA1202:BA1207"/>
    <mergeCell ref="BB1202:BB1207"/>
    <mergeCell ref="BC1202:BC1207"/>
    <mergeCell ref="BD1202:BD1207"/>
    <mergeCell ref="AU1202:AU1207"/>
    <mergeCell ref="AV1202:AV1207"/>
    <mergeCell ref="AW1202:AW1207"/>
    <mergeCell ref="AX1202:AX1207"/>
    <mergeCell ref="AY1202:AY1207"/>
    <mergeCell ref="AP1202:AP1207"/>
    <mergeCell ref="AQ1202:AQ1207"/>
    <mergeCell ref="AR1202:AR1207"/>
    <mergeCell ref="AS1202:AS1207"/>
    <mergeCell ref="AT1202:AT1207"/>
    <mergeCell ref="AK1202:AK1207"/>
    <mergeCell ref="AL1202:AL1207"/>
    <mergeCell ref="AM1202:AM1207"/>
    <mergeCell ref="AN1202:AN1207"/>
    <mergeCell ref="AO1202:AO1207"/>
    <mergeCell ref="AE1202:AF1207"/>
    <mergeCell ref="AG1202:AG1207"/>
    <mergeCell ref="AH1202:AH1207"/>
    <mergeCell ref="AI1202:AI1207"/>
    <mergeCell ref="AJ1202:AJ1207"/>
    <mergeCell ref="O1202:O1207"/>
    <mergeCell ref="AA1202:AA1207"/>
    <mergeCell ref="AB1202:AB1207"/>
    <mergeCell ref="AC1202:AC1207"/>
    <mergeCell ref="AD1202:AD1207"/>
    <mergeCell ref="J1202:J1207"/>
    <mergeCell ref="K1202:K1207"/>
    <mergeCell ref="L1202:L1207"/>
    <mergeCell ref="M1202:M1207"/>
    <mergeCell ref="N1202:N1207"/>
    <mergeCell ref="O1214:O1219"/>
    <mergeCell ref="AA1214:AA1219"/>
    <mergeCell ref="AB1214:AB1219"/>
    <mergeCell ref="AC1214:AC1219"/>
    <mergeCell ref="AD1214:AD1219"/>
    <mergeCell ref="J1214:J1219"/>
    <mergeCell ref="K1214:K1219"/>
    <mergeCell ref="L1214:L1219"/>
    <mergeCell ref="M1214:M1219"/>
    <mergeCell ref="N1214:N1219"/>
    <mergeCell ref="B1214:B1219"/>
    <mergeCell ref="C1214:D1219"/>
    <mergeCell ref="E1214:E1219"/>
    <mergeCell ref="F1214:H1219"/>
    <mergeCell ref="I1214:I1219"/>
    <mergeCell ref="BJ1208:BJ1213"/>
    <mergeCell ref="BK1208:BK1213"/>
    <mergeCell ref="BL1208:BL1213"/>
    <mergeCell ref="BM1208:BM1213"/>
    <mergeCell ref="BN1208:BN1213"/>
    <mergeCell ref="BE1208:BE1213"/>
    <mergeCell ref="BF1208:BF1213"/>
    <mergeCell ref="BG1208:BG1213"/>
    <mergeCell ref="BH1208:BH1213"/>
    <mergeCell ref="BI1208:BI1213"/>
    <mergeCell ref="AZ1208:AZ1213"/>
    <mergeCell ref="BA1208:BA1213"/>
    <mergeCell ref="BB1208:BB1213"/>
    <mergeCell ref="BC1208:BC1213"/>
    <mergeCell ref="BD1208:BD1213"/>
    <mergeCell ref="AU1208:AU1213"/>
    <mergeCell ref="AV1208:AV1213"/>
    <mergeCell ref="AW1208:AW1213"/>
    <mergeCell ref="AX1208:AX1213"/>
    <mergeCell ref="AY1208:AY1213"/>
    <mergeCell ref="AP1208:AP1213"/>
    <mergeCell ref="AQ1208:AQ1213"/>
    <mergeCell ref="AR1208:AR1213"/>
    <mergeCell ref="AS1208:AS1213"/>
    <mergeCell ref="AT1208:AT1213"/>
    <mergeCell ref="AK1208:AK1213"/>
    <mergeCell ref="AL1208:AL1213"/>
    <mergeCell ref="AM1208:AM1213"/>
    <mergeCell ref="AN1208:AN1213"/>
    <mergeCell ref="AO1208:AO1213"/>
    <mergeCell ref="AE1208:AF1213"/>
    <mergeCell ref="AG1208:AG1213"/>
    <mergeCell ref="AH1208:AH1213"/>
    <mergeCell ref="AI1208:AI1213"/>
    <mergeCell ref="AJ1208:AJ1213"/>
    <mergeCell ref="O1208:O1213"/>
    <mergeCell ref="AA1208:AA1213"/>
    <mergeCell ref="AB1208:AB1213"/>
    <mergeCell ref="AC1208:AC1213"/>
    <mergeCell ref="AD1208:AD1213"/>
    <mergeCell ref="J1208:J1213"/>
    <mergeCell ref="K1208:K1213"/>
    <mergeCell ref="L1208:L1213"/>
    <mergeCell ref="M1208:M1213"/>
    <mergeCell ref="N1208:N1213"/>
    <mergeCell ref="B1208:B1213"/>
    <mergeCell ref="C1208:D1213"/>
    <mergeCell ref="E1208:E1213"/>
    <mergeCell ref="F1208:H1213"/>
    <mergeCell ref="BJ1214:BJ1219"/>
    <mergeCell ref="BK1214:BK1219"/>
    <mergeCell ref="BL1214:BL1219"/>
    <mergeCell ref="BM1214:BM1219"/>
    <mergeCell ref="BN1214:BN1219"/>
    <mergeCell ref="BE1214:BE1219"/>
    <mergeCell ref="BF1214:BF1219"/>
    <mergeCell ref="BG1214:BG1219"/>
    <mergeCell ref="BH1214:BH1219"/>
    <mergeCell ref="BI1214:BI1219"/>
    <mergeCell ref="AZ1214:AZ1219"/>
    <mergeCell ref="BA1214:BA1219"/>
    <mergeCell ref="BB1214:BB1219"/>
    <mergeCell ref="BC1214:BC1219"/>
    <mergeCell ref="BD1214:BD1219"/>
    <mergeCell ref="AU1214:AU1219"/>
    <mergeCell ref="AV1214:AV1219"/>
    <mergeCell ref="AW1214:AW1219"/>
    <mergeCell ref="AX1214:AX1219"/>
    <mergeCell ref="AY1214:AY1219"/>
    <mergeCell ref="AP1214:AP1219"/>
    <mergeCell ref="AQ1214:AQ1219"/>
    <mergeCell ref="AR1214:AR1219"/>
    <mergeCell ref="AS1214:AS1219"/>
    <mergeCell ref="AT1214:AT1219"/>
    <mergeCell ref="AK1214:AK1219"/>
    <mergeCell ref="AL1214:AL1219"/>
    <mergeCell ref="AM1214:AM1219"/>
    <mergeCell ref="AN1214:AN1219"/>
    <mergeCell ref="AO1214:AO1219"/>
    <mergeCell ref="AE1214:AF1219"/>
    <mergeCell ref="AG1214:AG1219"/>
    <mergeCell ref="AH1214:AH1219"/>
    <mergeCell ref="AI1214:AI1219"/>
    <mergeCell ref="AJ1214:AJ1219"/>
    <mergeCell ref="B1226:B1231"/>
    <mergeCell ref="C1226:D1231"/>
    <mergeCell ref="E1226:E1231"/>
    <mergeCell ref="F1226:H1231"/>
    <mergeCell ref="I1226:I1231"/>
    <mergeCell ref="BJ1220:BJ1225"/>
    <mergeCell ref="BK1220:BK1225"/>
    <mergeCell ref="BL1220:BL1225"/>
    <mergeCell ref="BM1220:BM1225"/>
    <mergeCell ref="BN1220:BN1225"/>
    <mergeCell ref="BE1220:BE1225"/>
    <mergeCell ref="BF1220:BF1225"/>
    <mergeCell ref="BG1220:BG1225"/>
    <mergeCell ref="BH1220:BH1225"/>
    <mergeCell ref="BI1220:BI1225"/>
    <mergeCell ref="AZ1220:AZ1225"/>
    <mergeCell ref="BA1220:BA1225"/>
    <mergeCell ref="BB1220:BB1225"/>
    <mergeCell ref="BC1220:BC1225"/>
    <mergeCell ref="BD1220:BD1225"/>
    <mergeCell ref="AU1220:AU1225"/>
    <mergeCell ref="AV1220:AV1225"/>
    <mergeCell ref="AW1220:AW1225"/>
    <mergeCell ref="AX1220:AX1225"/>
    <mergeCell ref="AY1220:AY1225"/>
    <mergeCell ref="AP1220:AP1225"/>
    <mergeCell ref="AQ1220:AQ1225"/>
    <mergeCell ref="AR1220:AR1225"/>
    <mergeCell ref="AS1220:AS1225"/>
    <mergeCell ref="AT1220:AT1225"/>
    <mergeCell ref="AK1220:AK1225"/>
    <mergeCell ref="AL1220:AL1225"/>
    <mergeCell ref="AM1220:AM1225"/>
    <mergeCell ref="AN1220:AN1225"/>
    <mergeCell ref="AO1220:AO1225"/>
    <mergeCell ref="AE1220:AF1225"/>
    <mergeCell ref="AG1220:AG1225"/>
    <mergeCell ref="AH1220:AH1225"/>
    <mergeCell ref="AI1220:AI1225"/>
    <mergeCell ref="AJ1220:AJ1225"/>
    <mergeCell ref="O1220:O1225"/>
    <mergeCell ref="AA1220:AA1225"/>
    <mergeCell ref="AB1220:AB1225"/>
    <mergeCell ref="AC1220:AC1225"/>
    <mergeCell ref="AD1220:AD1225"/>
    <mergeCell ref="J1220:J1225"/>
    <mergeCell ref="K1220:K1225"/>
    <mergeCell ref="L1220:L1225"/>
    <mergeCell ref="M1220:M1225"/>
    <mergeCell ref="N1220:N1225"/>
    <mergeCell ref="B1220:B1225"/>
    <mergeCell ref="C1220:D1225"/>
    <mergeCell ref="E1220:E1225"/>
    <mergeCell ref="F1220:H1225"/>
    <mergeCell ref="I1220:I1225"/>
    <mergeCell ref="I1232:I1237"/>
    <mergeCell ref="BJ1226:BJ1231"/>
    <mergeCell ref="BK1226:BK1231"/>
    <mergeCell ref="BL1226:BL1231"/>
    <mergeCell ref="BM1226:BM1231"/>
    <mergeCell ref="BN1226:BN1231"/>
    <mergeCell ref="BE1226:BE1231"/>
    <mergeCell ref="BF1226:BF1231"/>
    <mergeCell ref="BG1226:BG1231"/>
    <mergeCell ref="BH1226:BH1231"/>
    <mergeCell ref="BI1226:BI1231"/>
    <mergeCell ref="AZ1226:AZ1231"/>
    <mergeCell ref="BA1226:BA1231"/>
    <mergeCell ref="BB1226:BB1231"/>
    <mergeCell ref="BC1226:BC1231"/>
    <mergeCell ref="BD1226:BD1231"/>
    <mergeCell ref="AU1226:AU1231"/>
    <mergeCell ref="AV1226:AV1231"/>
    <mergeCell ref="AW1226:AW1231"/>
    <mergeCell ref="AX1226:AX1231"/>
    <mergeCell ref="AY1226:AY1231"/>
    <mergeCell ref="AP1226:AP1231"/>
    <mergeCell ref="AQ1226:AQ1231"/>
    <mergeCell ref="AR1226:AR1231"/>
    <mergeCell ref="AS1226:AS1231"/>
    <mergeCell ref="AT1226:AT1231"/>
    <mergeCell ref="AK1226:AK1231"/>
    <mergeCell ref="AL1226:AL1231"/>
    <mergeCell ref="AM1226:AM1231"/>
    <mergeCell ref="AN1226:AN1231"/>
    <mergeCell ref="AO1226:AO1231"/>
    <mergeCell ref="AE1226:AF1231"/>
    <mergeCell ref="AG1226:AG1231"/>
    <mergeCell ref="AH1226:AH1231"/>
    <mergeCell ref="AI1226:AI1231"/>
    <mergeCell ref="AJ1226:AJ1231"/>
    <mergeCell ref="O1226:O1231"/>
    <mergeCell ref="AA1226:AA1231"/>
    <mergeCell ref="AB1226:AB1231"/>
    <mergeCell ref="AC1226:AC1231"/>
    <mergeCell ref="AD1226:AD1231"/>
    <mergeCell ref="J1226:J1231"/>
    <mergeCell ref="K1226:K1231"/>
    <mergeCell ref="L1226:L1231"/>
    <mergeCell ref="M1226:M1231"/>
    <mergeCell ref="N1226:N1231"/>
    <mergeCell ref="O1238:O1243"/>
    <mergeCell ref="AA1238:AA1243"/>
    <mergeCell ref="AB1238:AB1243"/>
    <mergeCell ref="AC1238:AC1243"/>
    <mergeCell ref="AD1238:AD1243"/>
    <mergeCell ref="J1238:J1243"/>
    <mergeCell ref="K1238:K1243"/>
    <mergeCell ref="L1238:L1243"/>
    <mergeCell ref="M1238:M1243"/>
    <mergeCell ref="N1238:N1243"/>
    <mergeCell ref="B1238:B1243"/>
    <mergeCell ref="C1238:D1243"/>
    <mergeCell ref="E1238:E1243"/>
    <mergeCell ref="F1238:H1243"/>
    <mergeCell ref="I1238:I1243"/>
    <mergeCell ref="BJ1232:BJ1237"/>
    <mergeCell ref="BK1232:BK1237"/>
    <mergeCell ref="BL1232:BL1237"/>
    <mergeCell ref="BM1232:BM1237"/>
    <mergeCell ref="BN1232:BN1237"/>
    <mergeCell ref="BE1232:BE1237"/>
    <mergeCell ref="BF1232:BF1237"/>
    <mergeCell ref="BG1232:BG1237"/>
    <mergeCell ref="BH1232:BH1237"/>
    <mergeCell ref="BI1232:BI1237"/>
    <mergeCell ref="AZ1232:AZ1237"/>
    <mergeCell ref="BA1232:BA1237"/>
    <mergeCell ref="BB1232:BB1237"/>
    <mergeCell ref="BC1232:BC1237"/>
    <mergeCell ref="BD1232:BD1237"/>
    <mergeCell ref="AU1232:AU1237"/>
    <mergeCell ref="AV1232:AV1237"/>
    <mergeCell ref="AW1232:AW1237"/>
    <mergeCell ref="AX1232:AX1237"/>
    <mergeCell ref="AY1232:AY1237"/>
    <mergeCell ref="AP1232:AP1237"/>
    <mergeCell ref="AQ1232:AQ1237"/>
    <mergeCell ref="AR1232:AR1237"/>
    <mergeCell ref="AS1232:AS1237"/>
    <mergeCell ref="AT1232:AT1237"/>
    <mergeCell ref="AK1232:AK1237"/>
    <mergeCell ref="AL1232:AL1237"/>
    <mergeCell ref="AM1232:AM1237"/>
    <mergeCell ref="AN1232:AN1237"/>
    <mergeCell ref="AO1232:AO1237"/>
    <mergeCell ref="AE1232:AF1237"/>
    <mergeCell ref="AG1232:AG1237"/>
    <mergeCell ref="AH1232:AH1237"/>
    <mergeCell ref="AI1232:AI1237"/>
    <mergeCell ref="AJ1232:AJ1237"/>
    <mergeCell ref="O1232:O1237"/>
    <mergeCell ref="AA1232:AA1237"/>
    <mergeCell ref="AB1232:AB1237"/>
    <mergeCell ref="AC1232:AC1237"/>
    <mergeCell ref="AD1232:AD1237"/>
    <mergeCell ref="J1232:J1237"/>
    <mergeCell ref="K1232:K1237"/>
    <mergeCell ref="L1232:L1237"/>
    <mergeCell ref="M1232:M1237"/>
    <mergeCell ref="N1232:N1237"/>
    <mergeCell ref="B1232:B1237"/>
    <mergeCell ref="C1232:D1237"/>
    <mergeCell ref="E1232:E1237"/>
    <mergeCell ref="F1232:H1237"/>
    <mergeCell ref="BJ1238:BJ1243"/>
    <mergeCell ref="BK1238:BK1243"/>
    <mergeCell ref="BL1238:BL1243"/>
    <mergeCell ref="BM1238:BM1243"/>
    <mergeCell ref="BN1238:BN1243"/>
    <mergeCell ref="BE1238:BE1243"/>
    <mergeCell ref="BF1238:BF1243"/>
    <mergeCell ref="BG1238:BG1243"/>
    <mergeCell ref="BH1238:BH1243"/>
    <mergeCell ref="BI1238:BI1243"/>
    <mergeCell ref="AZ1238:AZ1243"/>
    <mergeCell ref="BA1238:BA1243"/>
    <mergeCell ref="BB1238:BB1243"/>
    <mergeCell ref="BC1238:BC1243"/>
    <mergeCell ref="BD1238:BD1243"/>
    <mergeCell ref="AU1238:AU1243"/>
    <mergeCell ref="AV1238:AV1243"/>
    <mergeCell ref="AW1238:AW1243"/>
    <mergeCell ref="AX1238:AX1243"/>
    <mergeCell ref="AY1238:AY1243"/>
    <mergeCell ref="AP1238:AP1243"/>
    <mergeCell ref="AQ1238:AQ1243"/>
    <mergeCell ref="AR1238:AR1243"/>
    <mergeCell ref="AS1238:AS1243"/>
    <mergeCell ref="AT1238:AT1243"/>
    <mergeCell ref="AK1238:AK1243"/>
    <mergeCell ref="AL1238:AL1243"/>
    <mergeCell ref="AM1238:AM1243"/>
    <mergeCell ref="AN1238:AN1243"/>
    <mergeCell ref="AO1238:AO1243"/>
    <mergeCell ref="AE1238:AF1243"/>
    <mergeCell ref="AG1238:AG1243"/>
    <mergeCell ref="AH1238:AH1243"/>
    <mergeCell ref="AI1238:AI1243"/>
    <mergeCell ref="AJ1238:AJ1243"/>
    <mergeCell ref="B1250:B1255"/>
    <mergeCell ref="C1250:D1255"/>
    <mergeCell ref="E1250:E1255"/>
    <mergeCell ref="F1250:H1255"/>
    <mergeCell ref="I1250:I1255"/>
    <mergeCell ref="BJ1244:BJ1249"/>
    <mergeCell ref="BK1244:BK1249"/>
    <mergeCell ref="BL1244:BL1249"/>
    <mergeCell ref="BM1244:BM1249"/>
    <mergeCell ref="BN1244:BN1249"/>
    <mergeCell ref="BE1244:BE1249"/>
    <mergeCell ref="BF1244:BF1249"/>
    <mergeCell ref="BG1244:BG1249"/>
    <mergeCell ref="BH1244:BH1249"/>
    <mergeCell ref="BI1244:BI1249"/>
    <mergeCell ref="AZ1244:AZ1249"/>
    <mergeCell ref="BA1244:BA1249"/>
    <mergeCell ref="BB1244:BB1249"/>
    <mergeCell ref="BC1244:BC1249"/>
    <mergeCell ref="BD1244:BD1249"/>
    <mergeCell ref="AU1244:AU1249"/>
    <mergeCell ref="AV1244:AV1249"/>
    <mergeCell ref="AW1244:AW1249"/>
    <mergeCell ref="AX1244:AX1249"/>
    <mergeCell ref="AY1244:AY1249"/>
    <mergeCell ref="AP1244:AP1249"/>
    <mergeCell ref="AQ1244:AQ1249"/>
    <mergeCell ref="AR1244:AR1249"/>
    <mergeCell ref="AS1244:AS1249"/>
    <mergeCell ref="AT1244:AT1249"/>
    <mergeCell ref="AK1244:AK1249"/>
    <mergeCell ref="AL1244:AL1249"/>
    <mergeCell ref="AM1244:AM1249"/>
    <mergeCell ref="AN1244:AN1249"/>
    <mergeCell ref="AO1244:AO1249"/>
    <mergeCell ref="AE1244:AF1249"/>
    <mergeCell ref="AG1244:AG1249"/>
    <mergeCell ref="AH1244:AH1249"/>
    <mergeCell ref="AI1244:AI1249"/>
    <mergeCell ref="AJ1244:AJ1249"/>
    <mergeCell ref="O1244:O1249"/>
    <mergeCell ref="AA1244:AA1249"/>
    <mergeCell ref="AB1244:AB1249"/>
    <mergeCell ref="AC1244:AC1249"/>
    <mergeCell ref="AD1244:AD1249"/>
    <mergeCell ref="J1244:J1249"/>
    <mergeCell ref="K1244:K1249"/>
    <mergeCell ref="L1244:L1249"/>
    <mergeCell ref="M1244:M1249"/>
    <mergeCell ref="N1244:N1249"/>
    <mergeCell ref="B1244:B1249"/>
    <mergeCell ref="C1244:D1249"/>
    <mergeCell ref="E1244:E1249"/>
    <mergeCell ref="F1244:H1249"/>
    <mergeCell ref="I1244:I1249"/>
    <mergeCell ref="I1256:I1261"/>
    <mergeCell ref="BJ1250:BJ1255"/>
    <mergeCell ref="BK1250:BK1255"/>
    <mergeCell ref="BL1250:BL1255"/>
    <mergeCell ref="BM1250:BM1255"/>
    <mergeCell ref="BN1250:BN1255"/>
    <mergeCell ref="BE1250:BE1255"/>
    <mergeCell ref="BF1250:BF1255"/>
    <mergeCell ref="BG1250:BG1255"/>
    <mergeCell ref="BH1250:BH1255"/>
    <mergeCell ref="BI1250:BI1255"/>
    <mergeCell ref="AZ1250:AZ1255"/>
    <mergeCell ref="BA1250:BA1255"/>
    <mergeCell ref="BB1250:BB1255"/>
    <mergeCell ref="BC1250:BC1255"/>
    <mergeCell ref="BD1250:BD1255"/>
    <mergeCell ref="AU1250:AU1255"/>
    <mergeCell ref="AV1250:AV1255"/>
    <mergeCell ref="AW1250:AW1255"/>
    <mergeCell ref="AX1250:AX1255"/>
    <mergeCell ref="AY1250:AY1255"/>
    <mergeCell ref="AP1250:AP1255"/>
    <mergeCell ref="AQ1250:AQ1255"/>
    <mergeCell ref="AR1250:AR1255"/>
    <mergeCell ref="AS1250:AS1255"/>
    <mergeCell ref="AT1250:AT1255"/>
    <mergeCell ref="AK1250:AK1255"/>
    <mergeCell ref="AL1250:AL1255"/>
    <mergeCell ref="AM1250:AM1255"/>
    <mergeCell ref="AN1250:AN1255"/>
    <mergeCell ref="AO1250:AO1255"/>
    <mergeCell ref="AE1250:AF1255"/>
    <mergeCell ref="AG1250:AG1255"/>
    <mergeCell ref="AH1250:AH1255"/>
    <mergeCell ref="AI1250:AI1255"/>
    <mergeCell ref="AJ1250:AJ1255"/>
    <mergeCell ref="O1250:O1255"/>
    <mergeCell ref="AA1250:AA1255"/>
    <mergeCell ref="AB1250:AB1255"/>
    <mergeCell ref="AC1250:AC1255"/>
    <mergeCell ref="AD1250:AD1255"/>
    <mergeCell ref="J1250:J1255"/>
    <mergeCell ref="K1250:K1255"/>
    <mergeCell ref="L1250:L1255"/>
    <mergeCell ref="M1250:M1255"/>
    <mergeCell ref="N1250:N1255"/>
    <mergeCell ref="O1262:O1267"/>
    <mergeCell ref="AA1262:AA1267"/>
    <mergeCell ref="AB1262:AB1267"/>
    <mergeCell ref="AC1262:AC1267"/>
    <mergeCell ref="AD1262:AD1267"/>
    <mergeCell ref="J1262:J1267"/>
    <mergeCell ref="K1262:K1267"/>
    <mergeCell ref="L1262:L1267"/>
    <mergeCell ref="M1262:M1267"/>
    <mergeCell ref="N1262:N1267"/>
    <mergeCell ref="B1262:B1267"/>
    <mergeCell ref="C1262:D1267"/>
    <mergeCell ref="E1262:E1267"/>
    <mergeCell ref="F1262:H1267"/>
    <mergeCell ref="I1262:I1267"/>
    <mergeCell ref="BJ1256:BJ1261"/>
    <mergeCell ref="BK1256:BK1261"/>
    <mergeCell ref="BL1256:BL1261"/>
    <mergeCell ref="BM1256:BM1261"/>
    <mergeCell ref="BN1256:BN1261"/>
    <mergeCell ref="BE1256:BE1261"/>
    <mergeCell ref="BF1256:BF1261"/>
    <mergeCell ref="BG1256:BG1261"/>
    <mergeCell ref="BH1256:BH1261"/>
    <mergeCell ref="BI1256:BI1261"/>
    <mergeCell ref="AZ1256:AZ1261"/>
    <mergeCell ref="BA1256:BA1261"/>
    <mergeCell ref="BB1256:BB1261"/>
    <mergeCell ref="BC1256:BC1261"/>
    <mergeCell ref="BD1256:BD1261"/>
    <mergeCell ref="AU1256:AU1261"/>
    <mergeCell ref="AV1256:AV1261"/>
    <mergeCell ref="AW1256:AW1261"/>
    <mergeCell ref="AX1256:AX1261"/>
    <mergeCell ref="AY1256:AY1261"/>
    <mergeCell ref="AP1256:AP1261"/>
    <mergeCell ref="AQ1256:AQ1261"/>
    <mergeCell ref="AR1256:AR1261"/>
    <mergeCell ref="AS1256:AS1261"/>
    <mergeCell ref="AT1256:AT1261"/>
    <mergeCell ref="AK1256:AK1261"/>
    <mergeCell ref="AL1256:AL1261"/>
    <mergeCell ref="AM1256:AM1261"/>
    <mergeCell ref="AN1256:AN1261"/>
    <mergeCell ref="AO1256:AO1261"/>
    <mergeCell ref="AE1256:AF1261"/>
    <mergeCell ref="AG1256:AG1261"/>
    <mergeCell ref="AH1256:AH1261"/>
    <mergeCell ref="AI1256:AI1261"/>
    <mergeCell ref="AJ1256:AJ1261"/>
    <mergeCell ref="O1256:O1261"/>
    <mergeCell ref="AA1256:AA1261"/>
    <mergeCell ref="AB1256:AB1261"/>
    <mergeCell ref="AC1256:AC1261"/>
    <mergeCell ref="AD1256:AD1261"/>
    <mergeCell ref="J1256:J1261"/>
    <mergeCell ref="K1256:K1261"/>
    <mergeCell ref="L1256:L1261"/>
    <mergeCell ref="M1256:M1261"/>
    <mergeCell ref="N1256:N1261"/>
    <mergeCell ref="B1256:B1261"/>
    <mergeCell ref="C1256:D1261"/>
    <mergeCell ref="E1256:E1261"/>
    <mergeCell ref="F1256:H1261"/>
    <mergeCell ref="BJ1262:BJ1267"/>
    <mergeCell ref="BK1262:BK1267"/>
    <mergeCell ref="BL1262:BL1267"/>
    <mergeCell ref="BM1262:BM1267"/>
    <mergeCell ref="BN1262:BN1267"/>
    <mergeCell ref="BE1262:BE1267"/>
    <mergeCell ref="BF1262:BF1267"/>
    <mergeCell ref="BG1262:BG1267"/>
    <mergeCell ref="BH1262:BH1267"/>
    <mergeCell ref="BI1262:BI1267"/>
    <mergeCell ref="AZ1262:AZ1267"/>
    <mergeCell ref="BA1262:BA1267"/>
    <mergeCell ref="BB1262:BB1267"/>
    <mergeCell ref="BC1262:BC1267"/>
    <mergeCell ref="BD1262:BD1267"/>
    <mergeCell ref="AU1262:AU1267"/>
    <mergeCell ref="AV1262:AV1267"/>
    <mergeCell ref="AW1262:AW1267"/>
    <mergeCell ref="AX1262:AX1267"/>
    <mergeCell ref="AY1262:AY1267"/>
    <mergeCell ref="AP1262:AP1267"/>
    <mergeCell ref="AQ1262:AQ1267"/>
    <mergeCell ref="AR1262:AR1267"/>
    <mergeCell ref="AS1262:AS1267"/>
    <mergeCell ref="AT1262:AT1267"/>
    <mergeCell ref="AK1262:AK1267"/>
    <mergeCell ref="AL1262:AL1267"/>
    <mergeCell ref="AM1262:AM1267"/>
    <mergeCell ref="AN1262:AN1267"/>
    <mergeCell ref="AO1262:AO1267"/>
    <mergeCell ref="AE1262:AF1267"/>
    <mergeCell ref="AG1262:AG1267"/>
    <mergeCell ref="AH1262:AH1267"/>
    <mergeCell ref="AI1262:AI1267"/>
    <mergeCell ref="AJ1262:AJ1267"/>
    <mergeCell ref="B1274:B1279"/>
    <mergeCell ref="C1274:D1279"/>
    <mergeCell ref="E1274:E1279"/>
    <mergeCell ref="F1274:H1279"/>
    <mergeCell ref="I1274:I1279"/>
    <mergeCell ref="BJ1268:BJ1273"/>
    <mergeCell ref="BK1268:BK1273"/>
    <mergeCell ref="BL1268:BL1273"/>
    <mergeCell ref="BM1268:BM1273"/>
    <mergeCell ref="BN1268:BN1273"/>
    <mergeCell ref="BE1268:BE1273"/>
    <mergeCell ref="BF1268:BF1273"/>
    <mergeCell ref="BG1268:BG1273"/>
    <mergeCell ref="BH1268:BH1273"/>
    <mergeCell ref="BI1268:BI1273"/>
    <mergeCell ref="AZ1268:AZ1273"/>
    <mergeCell ref="BA1268:BA1273"/>
    <mergeCell ref="BB1268:BB1273"/>
    <mergeCell ref="BC1268:BC1273"/>
    <mergeCell ref="BD1268:BD1273"/>
    <mergeCell ref="AU1268:AU1273"/>
    <mergeCell ref="AV1268:AV1273"/>
    <mergeCell ref="AW1268:AW1273"/>
    <mergeCell ref="AX1268:AX1273"/>
    <mergeCell ref="AY1268:AY1273"/>
    <mergeCell ref="AP1268:AP1273"/>
    <mergeCell ref="AQ1268:AQ1273"/>
    <mergeCell ref="AR1268:AR1273"/>
    <mergeCell ref="AS1268:AS1273"/>
    <mergeCell ref="AT1268:AT1273"/>
    <mergeCell ref="AK1268:AK1273"/>
    <mergeCell ref="AL1268:AL1273"/>
    <mergeCell ref="AM1268:AM1273"/>
    <mergeCell ref="AN1268:AN1273"/>
    <mergeCell ref="AO1268:AO1273"/>
    <mergeCell ref="AE1268:AF1273"/>
    <mergeCell ref="AG1268:AG1273"/>
    <mergeCell ref="AH1268:AH1273"/>
    <mergeCell ref="AI1268:AI1273"/>
    <mergeCell ref="AJ1268:AJ1273"/>
    <mergeCell ref="O1268:O1273"/>
    <mergeCell ref="AA1268:AA1273"/>
    <mergeCell ref="AB1268:AB1273"/>
    <mergeCell ref="AC1268:AC1273"/>
    <mergeCell ref="AD1268:AD1273"/>
    <mergeCell ref="J1268:J1273"/>
    <mergeCell ref="K1268:K1273"/>
    <mergeCell ref="L1268:L1273"/>
    <mergeCell ref="M1268:M1273"/>
    <mergeCell ref="N1268:N1273"/>
    <mergeCell ref="B1268:B1273"/>
    <mergeCell ref="C1268:D1273"/>
    <mergeCell ref="E1268:E1273"/>
    <mergeCell ref="F1268:H1273"/>
    <mergeCell ref="I1268:I1273"/>
    <mergeCell ref="I1280:I1285"/>
    <mergeCell ref="BJ1274:BJ1279"/>
    <mergeCell ref="BK1274:BK1279"/>
    <mergeCell ref="BL1274:BL1279"/>
    <mergeCell ref="BM1274:BM1279"/>
    <mergeCell ref="BN1274:BN1279"/>
    <mergeCell ref="BE1274:BE1279"/>
    <mergeCell ref="BF1274:BF1279"/>
    <mergeCell ref="BG1274:BG1279"/>
    <mergeCell ref="BH1274:BH1279"/>
    <mergeCell ref="BI1274:BI1279"/>
    <mergeCell ref="AZ1274:AZ1279"/>
    <mergeCell ref="BA1274:BA1279"/>
    <mergeCell ref="BB1274:BB1279"/>
    <mergeCell ref="BC1274:BC1279"/>
    <mergeCell ref="BD1274:BD1279"/>
    <mergeCell ref="AU1274:AU1279"/>
    <mergeCell ref="AV1274:AV1279"/>
    <mergeCell ref="AW1274:AW1279"/>
    <mergeCell ref="AX1274:AX1279"/>
    <mergeCell ref="AY1274:AY1279"/>
    <mergeCell ref="AP1274:AP1279"/>
    <mergeCell ref="AQ1274:AQ1279"/>
    <mergeCell ref="AR1274:AR1279"/>
    <mergeCell ref="AS1274:AS1279"/>
    <mergeCell ref="AT1274:AT1279"/>
    <mergeCell ref="AK1274:AK1279"/>
    <mergeCell ref="AL1274:AL1279"/>
    <mergeCell ref="AM1274:AM1279"/>
    <mergeCell ref="AN1274:AN1279"/>
    <mergeCell ref="AO1274:AO1279"/>
    <mergeCell ref="AE1274:AF1279"/>
    <mergeCell ref="AG1274:AG1279"/>
    <mergeCell ref="AH1274:AH1279"/>
    <mergeCell ref="AI1274:AI1279"/>
    <mergeCell ref="AJ1274:AJ1279"/>
    <mergeCell ref="O1274:O1279"/>
    <mergeCell ref="AA1274:AA1279"/>
    <mergeCell ref="AB1274:AB1279"/>
    <mergeCell ref="AC1274:AC1279"/>
    <mergeCell ref="AD1274:AD1279"/>
    <mergeCell ref="J1274:J1279"/>
    <mergeCell ref="K1274:K1279"/>
    <mergeCell ref="L1274:L1279"/>
    <mergeCell ref="M1274:M1279"/>
    <mergeCell ref="N1274:N1279"/>
    <mergeCell ref="O1286:O1291"/>
    <mergeCell ref="AA1286:AA1291"/>
    <mergeCell ref="AB1286:AB1291"/>
    <mergeCell ref="AC1286:AC1291"/>
    <mergeCell ref="AD1286:AD1291"/>
    <mergeCell ref="J1286:J1291"/>
    <mergeCell ref="K1286:K1291"/>
    <mergeCell ref="L1286:L1291"/>
    <mergeCell ref="M1286:M1291"/>
    <mergeCell ref="N1286:N1291"/>
    <mergeCell ref="B1286:B1291"/>
    <mergeCell ref="C1286:D1291"/>
    <mergeCell ref="E1286:E1291"/>
    <mergeCell ref="F1286:H1291"/>
    <mergeCell ref="I1286:I1291"/>
    <mergeCell ref="BJ1280:BJ1285"/>
    <mergeCell ref="BK1280:BK1285"/>
    <mergeCell ref="BL1280:BL1285"/>
    <mergeCell ref="BM1280:BM1285"/>
    <mergeCell ref="BN1280:BN1285"/>
    <mergeCell ref="BE1280:BE1285"/>
    <mergeCell ref="BF1280:BF1285"/>
    <mergeCell ref="BG1280:BG1285"/>
    <mergeCell ref="BH1280:BH1285"/>
    <mergeCell ref="BI1280:BI1285"/>
    <mergeCell ref="AZ1280:AZ1285"/>
    <mergeCell ref="BA1280:BA1285"/>
    <mergeCell ref="BB1280:BB1285"/>
    <mergeCell ref="BC1280:BC1285"/>
    <mergeCell ref="BD1280:BD1285"/>
    <mergeCell ref="AU1280:AU1285"/>
    <mergeCell ref="AV1280:AV1285"/>
    <mergeCell ref="AW1280:AW1285"/>
    <mergeCell ref="AX1280:AX1285"/>
    <mergeCell ref="AY1280:AY1285"/>
    <mergeCell ref="AP1280:AP1285"/>
    <mergeCell ref="AQ1280:AQ1285"/>
    <mergeCell ref="AR1280:AR1285"/>
    <mergeCell ref="AS1280:AS1285"/>
    <mergeCell ref="AT1280:AT1285"/>
    <mergeCell ref="AK1280:AK1285"/>
    <mergeCell ref="AL1280:AL1285"/>
    <mergeCell ref="AM1280:AM1285"/>
    <mergeCell ref="AN1280:AN1285"/>
    <mergeCell ref="AO1280:AO1285"/>
    <mergeCell ref="AE1280:AF1285"/>
    <mergeCell ref="AG1280:AG1285"/>
    <mergeCell ref="AH1280:AH1285"/>
    <mergeCell ref="AI1280:AI1285"/>
    <mergeCell ref="AJ1280:AJ1285"/>
    <mergeCell ref="O1280:O1285"/>
    <mergeCell ref="AA1280:AA1285"/>
    <mergeCell ref="AB1280:AB1285"/>
    <mergeCell ref="AC1280:AC1285"/>
    <mergeCell ref="AD1280:AD1285"/>
    <mergeCell ref="J1280:J1285"/>
    <mergeCell ref="K1280:K1285"/>
    <mergeCell ref="L1280:L1285"/>
    <mergeCell ref="M1280:M1285"/>
    <mergeCell ref="N1280:N1285"/>
    <mergeCell ref="B1280:B1285"/>
    <mergeCell ref="C1280:D1285"/>
    <mergeCell ref="E1280:E1285"/>
    <mergeCell ref="F1280:H1285"/>
    <mergeCell ref="BJ1286:BJ1291"/>
    <mergeCell ref="BK1286:BK1291"/>
    <mergeCell ref="BL1286:BL1291"/>
    <mergeCell ref="BM1286:BM1291"/>
    <mergeCell ref="BN1286:BN1291"/>
    <mergeCell ref="BE1286:BE1291"/>
    <mergeCell ref="BF1286:BF1291"/>
    <mergeCell ref="BG1286:BG1291"/>
    <mergeCell ref="BH1286:BH1291"/>
    <mergeCell ref="BI1286:BI1291"/>
    <mergeCell ref="AZ1286:AZ1291"/>
    <mergeCell ref="BA1286:BA1291"/>
    <mergeCell ref="BB1286:BB1291"/>
    <mergeCell ref="BC1286:BC1291"/>
    <mergeCell ref="BD1286:BD1291"/>
    <mergeCell ref="AU1286:AU1291"/>
    <mergeCell ref="AV1286:AV1291"/>
    <mergeCell ref="AW1286:AW1291"/>
    <mergeCell ref="AX1286:AX1291"/>
    <mergeCell ref="AY1286:AY1291"/>
    <mergeCell ref="AP1286:AP1291"/>
    <mergeCell ref="AQ1286:AQ1291"/>
    <mergeCell ref="AR1286:AR1291"/>
    <mergeCell ref="AS1286:AS1291"/>
    <mergeCell ref="AT1286:AT1291"/>
    <mergeCell ref="AK1286:AK1291"/>
    <mergeCell ref="AL1286:AL1291"/>
    <mergeCell ref="AM1286:AM1291"/>
    <mergeCell ref="AN1286:AN1291"/>
    <mergeCell ref="AO1286:AO1291"/>
    <mergeCell ref="AE1286:AF1291"/>
    <mergeCell ref="AG1286:AG1291"/>
    <mergeCell ref="AH1286:AH1291"/>
    <mergeCell ref="AI1286:AI1291"/>
    <mergeCell ref="AJ1286:AJ1291"/>
    <mergeCell ref="B1298:B1303"/>
    <mergeCell ref="C1298:D1303"/>
    <mergeCell ref="E1298:E1303"/>
    <mergeCell ref="F1298:H1303"/>
    <mergeCell ref="I1298:I1303"/>
    <mergeCell ref="BJ1292:BJ1297"/>
    <mergeCell ref="BK1292:BK1297"/>
    <mergeCell ref="BL1292:BL1297"/>
    <mergeCell ref="BM1292:BM1297"/>
    <mergeCell ref="BN1292:BN1297"/>
    <mergeCell ref="BE1292:BE1297"/>
    <mergeCell ref="BF1292:BF1297"/>
    <mergeCell ref="BG1292:BG1297"/>
    <mergeCell ref="BH1292:BH1297"/>
    <mergeCell ref="BI1292:BI1297"/>
    <mergeCell ref="AZ1292:AZ1297"/>
    <mergeCell ref="BA1292:BA1297"/>
    <mergeCell ref="BB1292:BB1297"/>
    <mergeCell ref="BC1292:BC1297"/>
    <mergeCell ref="BD1292:BD1297"/>
    <mergeCell ref="AU1292:AU1297"/>
    <mergeCell ref="AV1292:AV1297"/>
    <mergeCell ref="AW1292:AW1297"/>
    <mergeCell ref="AX1292:AX1297"/>
    <mergeCell ref="AY1292:AY1297"/>
    <mergeCell ref="AP1292:AP1297"/>
    <mergeCell ref="AQ1292:AQ1297"/>
    <mergeCell ref="AR1292:AR1297"/>
    <mergeCell ref="AS1292:AS1297"/>
    <mergeCell ref="AT1292:AT1297"/>
    <mergeCell ref="AK1292:AK1297"/>
    <mergeCell ref="AL1292:AL1297"/>
    <mergeCell ref="AM1292:AM1297"/>
    <mergeCell ref="AN1292:AN1297"/>
    <mergeCell ref="AO1292:AO1297"/>
    <mergeCell ref="AE1292:AF1297"/>
    <mergeCell ref="AG1292:AG1297"/>
    <mergeCell ref="AH1292:AH1297"/>
    <mergeCell ref="AI1292:AI1297"/>
    <mergeCell ref="AJ1292:AJ1297"/>
    <mergeCell ref="O1292:O1297"/>
    <mergeCell ref="AA1292:AA1297"/>
    <mergeCell ref="AB1292:AB1297"/>
    <mergeCell ref="AC1292:AC1297"/>
    <mergeCell ref="AD1292:AD1297"/>
    <mergeCell ref="J1292:J1297"/>
    <mergeCell ref="K1292:K1297"/>
    <mergeCell ref="L1292:L1297"/>
    <mergeCell ref="M1292:M1297"/>
    <mergeCell ref="N1292:N1297"/>
    <mergeCell ref="B1292:B1297"/>
    <mergeCell ref="C1292:D1297"/>
    <mergeCell ref="E1292:E1297"/>
    <mergeCell ref="F1292:H1297"/>
    <mergeCell ref="I1292:I1297"/>
    <mergeCell ref="I1304:I1309"/>
    <mergeCell ref="BJ1298:BJ1303"/>
    <mergeCell ref="BK1298:BK1303"/>
    <mergeCell ref="BL1298:BL1303"/>
    <mergeCell ref="BM1298:BM1303"/>
    <mergeCell ref="BN1298:BN1303"/>
    <mergeCell ref="BE1298:BE1303"/>
    <mergeCell ref="BF1298:BF1303"/>
    <mergeCell ref="BG1298:BG1303"/>
    <mergeCell ref="BH1298:BH1303"/>
    <mergeCell ref="BI1298:BI1303"/>
    <mergeCell ref="AZ1298:AZ1303"/>
    <mergeCell ref="BA1298:BA1303"/>
    <mergeCell ref="BB1298:BB1303"/>
    <mergeCell ref="BC1298:BC1303"/>
    <mergeCell ref="BD1298:BD1303"/>
    <mergeCell ref="AU1298:AU1303"/>
    <mergeCell ref="AV1298:AV1303"/>
    <mergeCell ref="AW1298:AW1303"/>
    <mergeCell ref="AX1298:AX1303"/>
    <mergeCell ref="AY1298:AY1303"/>
    <mergeCell ref="AP1298:AP1303"/>
    <mergeCell ref="AQ1298:AQ1303"/>
    <mergeCell ref="AR1298:AR1303"/>
    <mergeCell ref="AS1298:AS1303"/>
    <mergeCell ref="AT1298:AT1303"/>
    <mergeCell ref="AK1298:AK1303"/>
    <mergeCell ref="AL1298:AL1303"/>
    <mergeCell ref="AM1298:AM1303"/>
    <mergeCell ref="AN1298:AN1303"/>
    <mergeCell ref="AO1298:AO1303"/>
    <mergeCell ref="AE1298:AF1303"/>
    <mergeCell ref="AG1298:AG1303"/>
    <mergeCell ref="AH1298:AH1303"/>
    <mergeCell ref="AI1298:AI1303"/>
    <mergeCell ref="AJ1298:AJ1303"/>
    <mergeCell ref="O1298:O1303"/>
    <mergeCell ref="AA1298:AA1303"/>
    <mergeCell ref="AB1298:AB1303"/>
    <mergeCell ref="AC1298:AC1303"/>
    <mergeCell ref="AD1298:AD1303"/>
    <mergeCell ref="J1298:J1303"/>
    <mergeCell ref="K1298:K1303"/>
    <mergeCell ref="L1298:L1303"/>
    <mergeCell ref="M1298:M1303"/>
    <mergeCell ref="N1298:N1303"/>
    <mergeCell ref="O1310:O1315"/>
    <mergeCell ref="AA1310:AA1315"/>
    <mergeCell ref="AB1310:AB1315"/>
    <mergeCell ref="AC1310:AC1315"/>
    <mergeCell ref="AD1310:AD1315"/>
    <mergeCell ref="J1310:J1315"/>
    <mergeCell ref="K1310:K1315"/>
    <mergeCell ref="L1310:L1315"/>
    <mergeCell ref="M1310:M1315"/>
    <mergeCell ref="N1310:N1315"/>
    <mergeCell ref="B1310:B1315"/>
    <mergeCell ref="C1310:D1315"/>
    <mergeCell ref="E1310:E1315"/>
    <mergeCell ref="F1310:H1315"/>
    <mergeCell ref="I1310:I1315"/>
    <mergeCell ref="BJ1304:BJ1309"/>
    <mergeCell ref="BK1304:BK1309"/>
    <mergeCell ref="BL1304:BL1309"/>
    <mergeCell ref="BM1304:BM1309"/>
    <mergeCell ref="BN1304:BN1309"/>
    <mergeCell ref="BE1304:BE1309"/>
    <mergeCell ref="BF1304:BF1309"/>
    <mergeCell ref="BG1304:BG1309"/>
    <mergeCell ref="BH1304:BH1309"/>
    <mergeCell ref="BI1304:BI1309"/>
    <mergeCell ref="AZ1304:AZ1309"/>
    <mergeCell ref="BA1304:BA1309"/>
    <mergeCell ref="BB1304:BB1309"/>
    <mergeCell ref="BC1304:BC1309"/>
    <mergeCell ref="BD1304:BD1309"/>
    <mergeCell ref="AU1304:AU1309"/>
    <mergeCell ref="AV1304:AV1309"/>
    <mergeCell ref="AW1304:AW1309"/>
    <mergeCell ref="AX1304:AX1309"/>
    <mergeCell ref="AY1304:AY1309"/>
    <mergeCell ref="AP1304:AP1309"/>
    <mergeCell ref="AQ1304:AQ1309"/>
    <mergeCell ref="AR1304:AR1309"/>
    <mergeCell ref="AS1304:AS1309"/>
    <mergeCell ref="AT1304:AT1309"/>
    <mergeCell ref="AK1304:AK1309"/>
    <mergeCell ref="AL1304:AL1309"/>
    <mergeCell ref="AM1304:AM1309"/>
    <mergeCell ref="AN1304:AN1309"/>
    <mergeCell ref="AO1304:AO1309"/>
    <mergeCell ref="AE1304:AF1309"/>
    <mergeCell ref="AG1304:AG1309"/>
    <mergeCell ref="AH1304:AH1309"/>
    <mergeCell ref="AI1304:AI1309"/>
    <mergeCell ref="AJ1304:AJ1309"/>
    <mergeCell ref="O1304:O1309"/>
    <mergeCell ref="AA1304:AA1309"/>
    <mergeCell ref="AB1304:AB1309"/>
    <mergeCell ref="AC1304:AC1309"/>
    <mergeCell ref="AD1304:AD1309"/>
    <mergeCell ref="J1304:J1309"/>
    <mergeCell ref="K1304:K1309"/>
    <mergeCell ref="L1304:L1309"/>
    <mergeCell ref="M1304:M1309"/>
    <mergeCell ref="N1304:N1309"/>
    <mergeCell ref="B1304:B1309"/>
    <mergeCell ref="C1304:D1309"/>
    <mergeCell ref="E1304:E1309"/>
    <mergeCell ref="F1304:H1309"/>
    <mergeCell ref="BJ1310:BJ1315"/>
    <mergeCell ref="BK1310:BK1315"/>
    <mergeCell ref="BL1310:BL1315"/>
    <mergeCell ref="BM1310:BM1315"/>
    <mergeCell ref="BN1310:BN1315"/>
    <mergeCell ref="BE1310:BE1315"/>
    <mergeCell ref="BF1310:BF1315"/>
    <mergeCell ref="BG1310:BG1315"/>
    <mergeCell ref="BH1310:BH1315"/>
    <mergeCell ref="BI1310:BI1315"/>
    <mergeCell ref="AZ1310:AZ1315"/>
    <mergeCell ref="BA1310:BA1315"/>
    <mergeCell ref="BB1310:BB1315"/>
    <mergeCell ref="BC1310:BC1315"/>
    <mergeCell ref="BD1310:BD1315"/>
    <mergeCell ref="AU1310:AU1315"/>
    <mergeCell ref="AV1310:AV1315"/>
    <mergeCell ref="AW1310:AW1315"/>
    <mergeCell ref="AX1310:AX1315"/>
    <mergeCell ref="AY1310:AY1315"/>
    <mergeCell ref="AP1310:AP1315"/>
    <mergeCell ref="AQ1310:AQ1315"/>
    <mergeCell ref="AR1310:AR1315"/>
    <mergeCell ref="AS1310:AS1315"/>
    <mergeCell ref="AT1310:AT1315"/>
    <mergeCell ref="AK1310:AK1315"/>
    <mergeCell ref="AL1310:AL1315"/>
    <mergeCell ref="AM1310:AM1315"/>
    <mergeCell ref="AN1310:AN1315"/>
    <mergeCell ref="AO1310:AO1315"/>
    <mergeCell ref="AE1310:AF1315"/>
    <mergeCell ref="AG1310:AG1315"/>
    <mergeCell ref="AH1310:AH1315"/>
    <mergeCell ref="AI1310:AI1315"/>
    <mergeCell ref="AJ1310:AJ1315"/>
    <mergeCell ref="B1322:B1327"/>
    <mergeCell ref="C1322:D1327"/>
    <mergeCell ref="E1322:E1327"/>
    <mergeCell ref="F1322:H1327"/>
    <mergeCell ref="I1322:I1327"/>
    <mergeCell ref="BJ1316:BJ1321"/>
    <mergeCell ref="BK1316:BK1321"/>
    <mergeCell ref="BL1316:BL1321"/>
    <mergeCell ref="BM1316:BM1321"/>
    <mergeCell ref="BN1316:BN1321"/>
    <mergeCell ref="BE1316:BE1321"/>
    <mergeCell ref="BF1316:BF1321"/>
    <mergeCell ref="BG1316:BG1321"/>
    <mergeCell ref="BH1316:BH1321"/>
    <mergeCell ref="BI1316:BI1321"/>
    <mergeCell ref="AZ1316:AZ1321"/>
    <mergeCell ref="BA1316:BA1321"/>
    <mergeCell ref="BB1316:BB1321"/>
    <mergeCell ref="BC1316:BC1321"/>
    <mergeCell ref="BD1316:BD1321"/>
    <mergeCell ref="AU1316:AU1321"/>
    <mergeCell ref="AV1316:AV1321"/>
    <mergeCell ref="AW1316:AW1321"/>
    <mergeCell ref="AX1316:AX1321"/>
    <mergeCell ref="AY1316:AY1321"/>
    <mergeCell ref="AP1316:AP1321"/>
    <mergeCell ref="AQ1316:AQ1321"/>
    <mergeCell ref="AR1316:AR1321"/>
    <mergeCell ref="AS1316:AS1321"/>
    <mergeCell ref="AT1316:AT1321"/>
    <mergeCell ref="AK1316:AK1321"/>
    <mergeCell ref="AL1316:AL1321"/>
    <mergeCell ref="AM1316:AM1321"/>
    <mergeCell ref="AN1316:AN1321"/>
    <mergeCell ref="AO1316:AO1321"/>
    <mergeCell ref="AE1316:AF1321"/>
    <mergeCell ref="AG1316:AG1321"/>
    <mergeCell ref="AH1316:AH1321"/>
    <mergeCell ref="AI1316:AI1321"/>
    <mergeCell ref="AJ1316:AJ1321"/>
    <mergeCell ref="O1316:O1321"/>
    <mergeCell ref="AA1316:AA1321"/>
    <mergeCell ref="AB1316:AB1321"/>
    <mergeCell ref="AC1316:AC1321"/>
    <mergeCell ref="AD1316:AD1321"/>
    <mergeCell ref="J1316:J1321"/>
    <mergeCell ref="K1316:K1321"/>
    <mergeCell ref="L1316:L1321"/>
    <mergeCell ref="M1316:M1321"/>
    <mergeCell ref="N1316:N1321"/>
    <mergeCell ref="B1316:B1321"/>
    <mergeCell ref="C1316:D1321"/>
    <mergeCell ref="E1316:E1321"/>
    <mergeCell ref="F1316:H1321"/>
    <mergeCell ref="I1316:I1321"/>
    <mergeCell ref="I1328:I1333"/>
    <mergeCell ref="BJ1322:BJ1327"/>
    <mergeCell ref="BK1322:BK1327"/>
    <mergeCell ref="BL1322:BL1327"/>
    <mergeCell ref="BM1322:BM1327"/>
    <mergeCell ref="BN1322:BN1327"/>
    <mergeCell ref="BE1322:BE1327"/>
    <mergeCell ref="BF1322:BF1327"/>
    <mergeCell ref="BG1322:BG1327"/>
    <mergeCell ref="BH1322:BH1327"/>
    <mergeCell ref="BI1322:BI1327"/>
    <mergeCell ref="AZ1322:AZ1327"/>
    <mergeCell ref="BA1322:BA1327"/>
    <mergeCell ref="BB1322:BB1327"/>
    <mergeCell ref="BC1322:BC1327"/>
    <mergeCell ref="BD1322:BD1327"/>
    <mergeCell ref="AU1322:AU1327"/>
    <mergeCell ref="AV1322:AV1327"/>
    <mergeCell ref="AW1322:AW1327"/>
    <mergeCell ref="AX1322:AX1327"/>
    <mergeCell ref="AY1322:AY1327"/>
    <mergeCell ref="AP1322:AP1327"/>
    <mergeCell ref="AQ1322:AQ1327"/>
    <mergeCell ref="AR1322:AR1327"/>
    <mergeCell ref="AS1322:AS1327"/>
    <mergeCell ref="AT1322:AT1327"/>
    <mergeCell ref="AK1322:AK1327"/>
    <mergeCell ref="AL1322:AL1327"/>
    <mergeCell ref="AM1322:AM1327"/>
    <mergeCell ref="AN1322:AN1327"/>
    <mergeCell ref="AO1322:AO1327"/>
    <mergeCell ref="AE1322:AF1327"/>
    <mergeCell ref="AG1322:AG1327"/>
    <mergeCell ref="AH1322:AH1327"/>
    <mergeCell ref="AI1322:AI1327"/>
    <mergeCell ref="AJ1322:AJ1327"/>
    <mergeCell ref="O1322:O1327"/>
    <mergeCell ref="AA1322:AA1327"/>
    <mergeCell ref="AB1322:AB1327"/>
    <mergeCell ref="AC1322:AC1327"/>
    <mergeCell ref="AD1322:AD1327"/>
    <mergeCell ref="J1322:J1327"/>
    <mergeCell ref="K1322:K1327"/>
    <mergeCell ref="L1322:L1327"/>
    <mergeCell ref="M1322:M1327"/>
    <mergeCell ref="N1322:N1327"/>
    <mergeCell ref="O1334:O1339"/>
    <mergeCell ref="AA1334:AA1339"/>
    <mergeCell ref="AB1334:AB1339"/>
    <mergeCell ref="AC1334:AC1339"/>
    <mergeCell ref="AD1334:AD1339"/>
    <mergeCell ref="J1334:J1339"/>
    <mergeCell ref="K1334:K1339"/>
    <mergeCell ref="L1334:L1339"/>
    <mergeCell ref="M1334:M1339"/>
    <mergeCell ref="N1334:N1339"/>
    <mergeCell ref="B1334:B1339"/>
    <mergeCell ref="C1334:D1339"/>
    <mergeCell ref="E1334:E1339"/>
    <mergeCell ref="F1334:H1339"/>
    <mergeCell ref="I1334:I1339"/>
    <mergeCell ref="BJ1328:BJ1333"/>
    <mergeCell ref="BK1328:BK1333"/>
    <mergeCell ref="BL1328:BL1333"/>
    <mergeCell ref="BM1328:BM1333"/>
    <mergeCell ref="BN1328:BN1333"/>
    <mergeCell ref="BE1328:BE1333"/>
    <mergeCell ref="BF1328:BF1333"/>
    <mergeCell ref="BG1328:BG1333"/>
    <mergeCell ref="BH1328:BH1333"/>
    <mergeCell ref="BI1328:BI1333"/>
    <mergeCell ref="AZ1328:AZ1333"/>
    <mergeCell ref="BA1328:BA1333"/>
    <mergeCell ref="BB1328:BB1333"/>
    <mergeCell ref="BC1328:BC1333"/>
    <mergeCell ref="BD1328:BD1333"/>
    <mergeCell ref="AU1328:AU1333"/>
    <mergeCell ref="AV1328:AV1333"/>
    <mergeCell ref="AW1328:AW1333"/>
    <mergeCell ref="AX1328:AX1333"/>
    <mergeCell ref="AY1328:AY1333"/>
    <mergeCell ref="AP1328:AP1333"/>
    <mergeCell ref="AQ1328:AQ1333"/>
    <mergeCell ref="AR1328:AR1333"/>
    <mergeCell ref="AS1328:AS1333"/>
    <mergeCell ref="AT1328:AT1333"/>
    <mergeCell ref="AK1328:AK1333"/>
    <mergeCell ref="AL1328:AL1333"/>
    <mergeCell ref="AM1328:AM1333"/>
    <mergeCell ref="AN1328:AN1333"/>
    <mergeCell ref="AO1328:AO1333"/>
    <mergeCell ref="AE1328:AF1333"/>
    <mergeCell ref="AG1328:AG1333"/>
    <mergeCell ref="AH1328:AH1333"/>
    <mergeCell ref="AI1328:AI1333"/>
    <mergeCell ref="AJ1328:AJ1333"/>
    <mergeCell ref="O1328:O1333"/>
    <mergeCell ref="AA1328:AA1333"/>
    <mergeCell ref="AB1328:AB1333"/>
    <mergeCell ref="AC1328:AC1333"/>
    <mergeCell ref="AD1328:AD1333"/>
    <mergeCell ref="J1328:J1333"/>
    <mergeCell ref="K1328:K1333"/>
    <mergeCell ref="L1328:L1333"/>
    <mergeCell ref="M1328:M1333"/>
    <mergeCell ref="N1328:N1333"/>
    <mergeCell ref="B1328:B1333"/>
    <mergeCell ref="C1328:D1333"/>
    <mergeCell ref="E1328:E1333"/>
    <mergeCell ref="F1328:H1333"/>
    <mergeCell ref="BJ1334:BJ1339"/>
    <mergeCell ref="BK1334:BK1339"/>
    <mergeCell ref="BL1334:BL1339"/>
    <mergeCell ref="BM1334:BM1339"/>
    <mergeCell ref="BN1334:BN1339"/>
    <mergeCell ref="BE1334:BE1339"/>
    <mergeCell ref="BF1334:BF1339"/>
    <mergeCell ref="BG1334:BG1339"/>
    <mergeCell ref="BH1334:BH1339"/>
    <mergeCell ref="BI1334:BI1339"/>
    <mergeCell ref="AZ1334:AZ1339"/>
    <mergeCell ref="BA1334:BA1339"/>
    <mergeCell ref="BB1334:BB1339"/>
    <mergeCell ref="BC1334:BC1339"/>
    <mergeCell ref="BD1334:BD1339"/>
    <mergeCell ref="AU1334:AU1339"/>
    <mergeCell ref="AV1334:AV1339"/>
    <mergeCell ref="AW1334:AW1339"/>
    <mergeCell ref="AX1334:AX1339"/>
    <mergeCell ref="AY1334:AY1339"/>
    <mergeCell ref="AP1334:AP1339"/>
    <mergeCell ref="AQ1334:AQ1339"/>
    <mergeCell ref="AR1334:AR1339"/>
    <mergeCell ref="AS1334:AS1339"/>
    <mergeCell ref="AT1334:AT1339"/>
    <mergeCell ref="AK1334:AK1339"/>
    <mergeCell ref="AL1334:AL1339"/>
    <mergeCell ref="AM1334:AM1339"/>
    <mergeCell ref="AN1334:AN1339"/>
    <mergeCell ref="AO1334:AO1339"/>
    <mergeCell ref="AE1334:AF1339"/>
    <mergeCell ref="AG1334:AG1339"/>
    <mergeCell ref="AH1334:AH1339"/>
    <mergeCell ref="AI1334:AI1339"/>
    <mergeCell ref="AJ1334:AJ1339"/>
    <mergeCell ref="B1346:B1351"/>
    <mergeCell ref="C1346:D1351"/>
    <mergeCell ref="E1346:E1351"/>
    <mergeCell ref="F1346:H1351"/>
    <mergeCell ref="I1346:I1351"/>
    <mergeCell ref="BJ1340:BJ1345"/>
    <mergeCell ref="BK1340:BK1345"/>
    <mergeCell ref="BL1340:BL1345"/>
    <mergeCell ref="BM1340:BM1345"/>
    <mergeCell ref="BN1340:BN1345"/>
    <mergeCell ref="BE1340:BE1345"/>
    <mergeCell ref="BF1340:BF1345"/>
    <mergeCell ref="BG1340:BG1345"/>
    <mergeCell ref="BH1340:BH1345"/>
    <mergeCell ref="BI1340:BI1345"/>
    <mergeCell ref="AZ1340:AZ1345"/>
    <mergeCell ref="BA1340:BA1345"/>
    <mergeCell ref="BB1340:BB1345"/>
    <mergeCell ref="BC1340:BC1345"/>
    <mergeCell ref="BD1340:BD1345"/>
    <mergeCell ref="AU1340:AU1345"/>
    <mergeCell ref="AV1340:AV1345"/>
    <mergeCell ref="AW1340:AW1345"/>
    <mergeCell ref="AX1340:AX1345"/>
    <mergeCell ref="AY1340:AY1345"/>
    <mergeCell ref="AP1340:AP1345"/>
    <mergeCell ref="AQ1340:AQ1345"/>
    <mergeCell ref="AR1340:AR1345"/>
    <mergeCell ref="AS1340:AS1345"/>
    <mergeCell ref="AT1340:AT1345"/>
    <mergeCell ref="AK1340:AK1345"/>
    <mergeCell ref="AL1340:AL1345"/>
    <mergeCell ref="AM1340:AM1345"/>
    <mergeCell ref="AN1340:AN1345"/>
    <mergeCell ref="AO1340:AO1345"/>
    <mergeCell ref="AE1340:AF1345"/>
    <mergeCell ref="AG1340:AG1345"/>
    <mergeCell ref="AH1340:AH1345"/>
    <mergeCell ref="AI1340:AI1345"/>
    <mergeCell ref="AJ1340:AJ1345"/>
    <mergeCell ref="O1340:O1345"/>
    <mergeCell ref="AA1340:AA1345"/>
    <mergeCell ref="AB1340:AB1345"/>
    <mergeCell ref="AC1340:AC1345"/>
    <mergeCell ref="AD1340:AD1345"/>
    <mergeCell ref="J1340:J1345"/>
    <mergeCell ref="K1340:K1345"/>
    <mergeCell ref="L1340:L1345"/>
    <mergeCell ref="M1340:M1345"/>
    <mergeCell ref="N1340:N1345"/>
    <mergeCell ref="B1340:B1345"/>
    <mergeCell ref="C1340:D1345"/>
    <mergeCell ref="E1340:E1345"/>
    <mergeCell ref="F1340:H1345"/>
    <mergeCell ref="I1340:I1345"/>
    <mergeCell ref="I1352:I1357"/>
    <mergeCell ref="BJ1346:BJ1351"/>
    <mergeCell ref="BK1346:BK1351"/>
    <mergeCell ref="BL1346:BL1351"/>
    <mergeCell ref="BM1346:BM1351"/>
    <mergeCell ref="BN1346:BN1351"/>
    <mergeCell ref="BE1346:BE1351"/>
    <mergeCell ref="BF1346:BF1351"/>
    <mergeCell ref="BG1346:BG1351"/>
    <mergeCell ref="BH1346:BH1351"/>
    <mergeCell ref="BI1346:BI1351"/>
    <mergeCell ref="AZ1346:AZ1351"/>
    <mergeCell ref="BA1346:BA1351"/>
    <mergeCell ref="BB1346:BB1351"/>
    <mergeCell ref="BC1346:BC1351"/>
    <mergeCell ref="BD1346:BD1351"/>
    <mergeCell ref="AU1346:AU1351"/>
    <mergeCell ref="AV1346:AV1351"/>
    <mergeCell ref="AW1346:AW1351"/>
    <mergeCell ref="AX1346:AX1351"/>
    <mergeCell ref="AY1346:AY1351"/>
    <mergeCell ref="AP1346:AP1351"/>
    <mergeCell ref="AQ1346:AQ1351"/>
    <mergeCell ref="AR1346:AR1351"/>
    <mergeCell ref="AS1346:AS1351"/>
    <mergeCell ref="AT1346:AT1351"/>
    <mergeCell ref="AK1346:AK1351"/>
    <mergeCell ref="AL1346:AL1351"/>
    <mergeCell ref="AM1346:AM1351"/>
    <mergeCell ref="AN1346:AN1351"/>
    <mergeCell ref="AO1346:AO1351"/>
    <mergeCell ref="AE1346:AF1351"/>
    <mergeCell ref="AG1346:AG1351"/>
    <mergeCell ref="AH1346:AH1351"/>
    <mergeCell ref="AI1346:AI1351"/>
    <mergeCell ref="AJ1346:AJ1351"/>
    <mergeCell ref="O1346:O1351"/>
    <mergeCell ref="AA1346:AA1351"/>
    <mergeCell ref="AB1346:AB1351"/>
    <mergeCell ref="AC1346:AC1351"/>
    <mergeCell ref="AD1346:AD1351"/>
    <mergeCell ref="J1346:J1351"/>
    <mergeCell ref="K1346:K1351"/>
    <mergeCell ref="L1346:L1351"/>
    <mergeCell ref="M1346:M1351"/>
    <mergeCell ref="N1346:N1351"/>
    <mergeCell ref="O1358:O1363"/>
    <mergeCell ref="AA1358:AA1363"/>
    <mergeCell ref="AB1358:AB1363"/>
    <mergeCell ref="AC1358:AC1363"/>
    <mergeCell ref="AD1358:AD1363"/>
    <mergeCell ref="J1358:J1363"/>
    <mergeCell ref="K1358:K1363"/>
    <mergeCell ref="L1358:L1363"/>
    <mergeCell ref="M1358:M1363"/>
    <mergeCell ref="N1358:N1363"/>
    <mergeCell ref="B1358:B1363"/>
    <mergeCell ref="C1358:D1363"/>
    <mergeCell ref="E1358:E1363"/>
    <mergeCell ref="F1358:H1363"/>
    <mergeCell ref="I1358:I1363"/>
    <mergeCell ref="BJ1352:BJ1357"/>
    <mergeCell ref="BK1352:BK1357"/>
    <mergeCell ref="BL1352:BL1357"/>
    <mergeCell ref="BM1352:BM1357"/>
    <mergeCell ref="BN1352:BN1357"/>
    <mergeCell ref="BE1352:BE1357"/>
    <mergeCell ref="BF1352:BF1357"/>
    <mergeCell ref="BG1352:BG1357"/>
    <mergeCell ref="BH1352:BH1357"/>
    <mergeCell ref="BI1352:BI1357"/>
    <mergeCell ref="AZ1352:AZ1357"/>
    <mergeCell ref="BA1352:BA1357"/>
    <mergeCell ref="BB1352:BB1357"/>
    <mergeCell ref="BC1352:BC1357"/>
    <mergeCell ref="BD1352:BD1357"/>
    <mergeCell ref="AU1352:AU1357"/>
    <mergeCell ref="AV1352:AV1357"/>
    <mergeCell ref="AW1352:AW1357"/>
    <mergeCell ref="AX1352:AX1357"/>
    <mergeCell ref="AY1352:AY1357"/>
    <mergeCell ref="AP1352:AP1357"/>
    <mergeCell ref="AQ1352:AQ1357"/>
    <mergeCell ref="AR1352:AR1357"/>
    <mergeCell ref="AS1352:AS1357"/>
    <mergeCell ref="AT1352:AT1357"/>
    <mergeCell ref="AK1352:AK1357"/>
    <mergeCell ref="AL1352:AL1357"/>
    <mergeCell ref="AM1352:AM1357"/>
    <mergeCell ref="AN1352:AN1357"/>
    <mergeCell ref="AO1352:AO1357"/>
    <mergeCell ref="AE1352:AF1357"/>
    <mergeCell ref="AG1352:AG1357"/>
    <mergeCell ref="AH1352:AH1357"/>
    <mergeCell ref="AI1352:AI1357"/>
    <mergeCell ref="AJ1352:AJ1357"/>
    <mergeCell ref="O1352:O1357"/>
    <mergeCell ref="AA1352:AA1357"/>
    <mergeCell ref="AB1352:AB1357"/>
    <mergeCell ref="AC1352:AC1357"/>
    <mergeCell ref="AD1352:AD1357"/>
    <mergeCell ref="J1352:J1357"/>
    <mergeCell ref="K1352:K1357"/>
    <mergeCell ref="L1352:L1357"/>
    <mergeCell ref="M1352:M1357"/>
    <mergeCell ref="N1352:N1357"/>
    <mergeCell ref="B1352:B1357"/>
    <mergeCell ref="C1352:D1357"/>
    <mergeCell ref="E1352:E1357"/>
    <mergeCell ref="F1352:H1357"/>
    <mergeCell ref="BJ1358:BJ1363"/>
    <mergeCell ref="BK1358:BK1363"/>
    <mergeCell ref="BL1358:BL1363"/>
    <mergeCell ref="BM1358:BM1363"/>
    <mergeCell ref="BN1358:BN1363"/>
    <mergeCell ref="BE1358:BE1363"/>
    <mergeCell ref="BF1358:BF1363"/>
    <mergeCell ref="BG1358:BG1363"/>
    <mergeCell ref="BH1358:BH1363"/>
    <mergeCell ref="BI1358:BI1363"/>
    <mergeCell ref="AZ1358:AZ1363"/>
    <mergeCell ref="BA1358:BA1363"/>
    <mergeCell ref="BB1358:BB1363"/>
    <mergeCell ref="BC1358:BC1363"/>
    <mergeCell ref="BD1358:BD1363"/>
    <mergeCell ref="AU1358:AU1363"/>
    <mergeCell ref="AV1358:AV1363"/>
    <mergeCell ref="AW1358:AW1363"/>
    <mergeCell ref="AX1358:AX1363"/>
    <mergeCell ref="AY1358:AY1363"/>
    <mergeCell ref="AP1358:AP1363"/>
    <mergeCell ref="AQ1358:AQ1363"/>
    <mergeCell ref="AR1358:AR1363"/>
    <mergeCell ref="AS1358:AS1363"/>
    <mergeCell ref="AT1358:AT1363"/>
    <mergeCell ref="AK1358:AK1363"/>
    <mergeCell ref="AL1358:AL1363"/>
    <mergeCell ref="AM1358:AM1363"/>
    <mergeCell ref="AN1358:AN1363"/>
    <mergeCell ref="AO1358:AO1363"/>
    <mergeCell ref="AE1358:AF1363"/>
    <mergeCell ref="AG1358:AG1363"/>
    <mergeCell ref="AH1358:AH1363"/>
    <mergeCell ref="AI1358:AI1363"/>
    <mergeCell ref="AJ1358:AJ1363"/>
    <mergeCell ref="B1370:B1375"/>
    <mergeCell ref="C1370:D1375"/>
    <mergeCell ref="E1370:E1375"/>
    <mergeCell ref="F1370:H1375"/>
    <mergeCell ref="I1370:I1375"/>
    <mergeCell ref="BJ1364:BJ1369"/>
    <mergeCell ref="BK1364:BK1369"/>
    <mergeCell ref="BL1364:BL1369"/>
    <mergeCell ref="BM1364:BM1369"/>
    <mergeCell ref="BN1364:BN1369"/>
    <mergeCell ref="BE1364:BE1369"/>
    <mergeCell ref="BF1364:BF1369"/>
    <mergeCell ref="BG1364:BG1369"/>
    <mergeCell ref="BH1364:BH1369"/>
    <mergeCell ref="BI1364:BI1369"/>
    <mergeCell ref="AZ1364:AZ1369"/>
    <mergeCell ref="BA1364:BA1369"/>
    <mergeCell ref="BB1364:BB1369"/>
    <mergeCell ref="BC1364:BC1369"/>
    <mergeCell ref="BD1364:BD1369"/>
    <mergeCell ref="AU1364:AU1369"/>
    <mergeCell ref="AV1364:AV1369"/>
    <mergeCell ref="AW1364:AW1369"/>
    <mergeCell ref="AX1364:AX1369"/>
    <mergeCell ref="AY1364:AY1369"/>
    <mergeCell ref="AP1364:AP1369"/>
    <mergeCell ref="AQ1364:AQ1369"/>
    <mergeCell ref="AR1364:AR1369"/>
    <mergeCell ref="AS1364:AS1369"/>
    <mergeCell ref="AT1364:AT1369"/>
    <mergeCell ref="AK1364:AK1369"/>
    <mergeCell ref="AL1364:AL1369"/>
    <mergeCell ref="AM1364:AM1369"/>
    <mergeCell ref="AN1364:AN1369"/>
    <mergeCell ref="AO1364:AO1369"/>
    <mergeCell ref="AE1364:AF1369"/>
    <mergeCell ref="AG1364:AG1369"/>
    <mergeCell ref="AH1364:AH1369"/>
    <mergeCell ref="AI1364:AI1369"/>
    <mergeCell ref="AJ1364:AJ1369"/>
    <mergeCell ref="O1364:O1369"/>
    <mergeCell ref="AA1364:AA1369"/>
    <mergeCell ref="AB1364:AB1369"/>
    <mergeCell ref="AC1364:AC1369"/>
    <mergeCell ref="AD1364:AD1369"/>
    <mergeCell ref="J1364:J1369"/>
    <mergeCell ref="K1364:K1369"/>
    <mergeCell ref="L1364:L1369"/>
    <mergeCell ref="M1364:M1369"/>
    <mergeCell ref="N1364:N1369"/>
    <mergeCell ref="B1364:B1369"/>
    <mergeCell ref="C1364:D1369"/>
    <mergeCell ref="E1364:E1369"/>
    <mergeCell ref="F1364:H1369"/>
    <mergeCell ref="I1364:I1369"/>
    <mergeCell ref="I1376:I1381"/>
    <mergeCell ref="BJ1370:BJ1375"/>
    <mergeCell ref="BK1370:BK1375"/>
    <mergeCell ref="BL1370:BL1375"/>
    <mergeCell ref="BM1370:BM1375"/>
    <mergeCell ref="BN1370:BN1375"/>
    <mergeCell ref="BE1370:BE1375"/>
    <mergeCell ref="BF1370:BF1375"/>
    <mergeCell ref="BG1370:BG1375"/>
    <mergeCell ref="BH1370:BH1375"/>
    <mergeCell ref="BI1370:BI1375"/>
    <mergeCell ref="AZ1370:AZ1375"/>
    <mergeCell ref="BA1370:BA1375"/>
    <mergeCell ref="BB1370:BB1375"/>
    <mergeCell ref="BC1370:BC1375"/>
    <mergeCell ref="BD1370:BD1375"/>
    <mergeCell ref="AU1370:AU1375"/>
    <mergeCell ref="AV1370:AV1375"/>
    <mergeCell ref="AW1370:AW1375"/>
    <mergeCell ref="AX1370:AX1375"/>
    <mergeCell ref="AY1370:AY1375"/>
    <mergeCell ref="AP1370:AP1375"/>
    <mergeCell ref="AQ1370:AQ1375"/>
    <mergeCell ref="AR1370:AR1375"/>
    <mergeCell ref="AS1370:AS1375"/>
    <mergeCell ref="AT1370:AT1375"/>
    <mergeCell ref="AK1370:AK1375"/>
    <mergeCell ref="AL1370:AL1375"/>
    <mergeCell ref="AM1370:AM1375"/>
    <mergeCell ref="AN1370:AN1375"/>
    <mergeCell ref="AO1370:AO1375"/>
    <mergeCell ref="AE1370:AF1375"/>
    <mergeCell ref="AG1370:AG1375"/>
    <mergeCell ref="AH1370:AH1375"/>
    <mergeCell ref="AI1370:AI1375"/>
    <mergeCell ref="AJ1370:AJ1375"/>
    <mergeCell ref="O1370:O1375"/>
    <mergeCell ref="AA1370:AA1375"/>
    <mergeCell ref="AB1370:AB1375"/>
    <mergeCell ref="AC1370:AC1375"/>
    <mergeCell ref="AD1370:AD1375"/>
    <mergeCell ref="J1370:J1375"/>
    <mergeCell ref="K1370:K1375"/>
    <mergeCell ref="L1370:L1375"/>
    <mergeCell ref="M1370:M1375"/>
    <mergeCell ref="N1370:N1375"/>
    <mergeCell ref="O1382:O1387"/>
    <mergeCell ref="AA1382:AA1387"/>
    <mergeCell ref="AB1382:AB1387"/>
    <mergeCell ref="AC1382:AC1387"/>
    <mergeCell ref="AD1382:AD1387"/>
    <mergeCell ref="J1382:J1387"/>
    <mergeCell ref="K1382:K1387"/>
    <mergeCell ref="L1382:L1387"/>
    <mergeCell ref="M1382:M1387"/>
    <mergeCell ref="N1382:N1387"/>
    <mergeCell ref="B1382:B1387"/>
    <mergeCell ref="C1382:D1387"/>
    <mergeCell ref="E1382:E1387"/>
    <mergeCell ref="F1382:H1387"/>
    <mergeCell ref="I1382:I1387"/>
    <mergeCell ref="BJ1376:BJ1381"/>
    <mergeCell ref="BK1376:BK1381"/>
    <mergeCell ref="BL1376:BL1381"/>
    <mergeCell ref="BM1376:BM1381"/>
    <mergeCell ref="BN1376:BN1381"/>
    <mergeCell ref="BE1376:BE1381"/>
    <mergeCell ref="BF1376:BF1381"/>
    <mergeCell ref="BG1376:BG1381"/>
    <mergeCell ref="BH1376:BH1381"/>
    <mergeCell ref="BI1376:BI1381"/>
    <mergeCell ref="AZ1376:AZ1381"/>
    <mergeCell ref="BA1376:BA1381"/>
    <mergeCell ref="BB1376:BB1381"/>
    <mergeCell ref="BC1376:BC1381"/>
    <mergeCell ref="BD1376:BD1381"/>
    <mergeCell ref="AU1376:AU1381"/>
    <mergeCell ref="AV1376:AV1381"/>
    <mergeCell ref="AW1376:AW1381"/>
    <mergeCell ref="AX1376:AX1381"/>
    <mergeCell ref="AY1376:AY1381"/>
    <mergeCell ref="AP1376:AP1381"/>
    <mergeCell ref="AQ1376:AQ1381"/>
    <mergeCell ref="AR1376:AR1381"/>
    <mergeCell ref="AS1376:AS1381"/>
    <mergeCell ref="AT1376:AT1381"/>
    <mergeCell ref="AK1376:AK1381"/>
    <mergeCell ref="AL1376:AL1381"/>
    <mergeCell ref="AM1376:AM1381"/>
    <mergeCell ref="AN1376:AN1381"/>
    <mergeCell ref="AO1376:AO1381"/>
    <mergeCell ref="AE1376:AF1381"/>
    <mergeCell ref="AG1376:AG1381"/>
    <mergeCell ref="AH1376:AH1381"/>
    <mergeCell ref="AI1376:AI1381"/>
    <mergeCell ref="AJ1376:AJ1381"/>
    <mergeCell ref="O1376:O1381"/>
    <mergeCell ref="AA1376:AA1381"/>
    <mergeCell ref="AB1376:AB1381"/>
    <mergeCell ref="AC1376:AC1381"/>
    <mergeCell ref="AD1376:AD1381"/>
    <mergeCell ref="J1376:J1381"/>
    <mergeCell ref="K1376:K1381"/>
    <mergeCell ref="L1376:L1381"/>
    <mergeCell ref="M1376:M1381"/>
    <mergeCell ref="N1376:N1381"/>
    <mergeCell ref="B1376:B1381"/>
    <mergeCell ref="C1376:D1381"/>
    <mergeCell ref="E1376:E1381"/>
    <mergeCell ref="F1376:H1381"/>
    <mergeCell ref="BJ1382:BJ1387"/>
    <mergeCell ref="BK1382:BK1387"/>
    <mergeCell ref="BL1382:BL1387"/>
    <mergeCell ref="BM1382:BM1387"/>
    <mergeCell ref="BN1382:BN1387"/>
    <mergeCell ref="BE1382:BE1387"/>
    <mergeCell ref="BF1382:BF1387"/>
    <mergeCell ref="BG1382:BG1387"/>
    <mergeCell ref="BH1382:BH1387"/>
    <mergeCell ref="BI1382:BI1387"/>
    <mergeCell ref="AZ1382:AZ1387"/>
    <mergeCell ref="BA1382:BA1387"/>
    <mergeCell ref="BB1382:BB1387"/>
    <mergeCell ref="BC1382:BC1387"/>
    <mergeCell ref="BD1382:BD1387"/>
    <mergeCell ref="AU1382:AU1387"/>
    <mergeCell ref="AV1382:AV1387"/>
    <mergeCell ref="AW1382:AW1387"/>
    <mergeCell ref="AX1382:AX1387"/>
    <mergeCell ref="AY1382:AY1387"/>
    <mergeCell ref="AP1382:AP1387"/>
    <mergeCell ref="AQ1382:AQ1387"/>
    <mergeCell ref="AR1382:AR1387"/>
    <mergeCell ref="AS1382:AS1387"/>
    <mergeCell ref="AT1382:AT1387"/>
    <mergeCell ref="AK1382:AK1387"/>
    <mergeCell ref="AL1382:AL1387"/>
    <mergeCell ref="AM1382:AM1387"/>
    <mergeCell ref="AN1382:AN1387"/>
    <mergeCell ref="AO1382:AO1387"/>
    <mergeCell ref="AE1382:AF1387"/>
    <mergeCell ref="AG1382:AG1387"/>
    <mergeCell ref="AH1382:AH1387"/>
    <mergeCell ref="AI1382:AI1387"/>
    <mergeCell ref="AJ1382:AJ1387"/>
    <mergeCell ref="B1394:B1399"/>
    <mergeCell ref="C1394:D1399"/>
    <mergeCell ref="E1394:E1399"/>
    <mergeCell ref="F1394:H1399"/>
    <mergeCell ref="I1394:I1399"/>
    <mergeCell ref="BJ1388:BJ1393"/>
    <mergeCell ref="BK1388:BK1393"/>
    <mergeCell ref="BL1388:BL1393"/>
    <mergeCell ref="BM1388:BM1393"/>
    <mergeCell ref="BN1388:BN1393"/>
    <mergeCell ref="BE1388:BE1393"/>
    <mergeCell ref="BF1388:BF1393"/>
    <mergeCell ref="BG1388:BG1393"/>
    <mergeCell ref="BH1388:BH1393"/>
    <mergeCell ref="BI1388:BI1393"/>
    <mergeCell ref="AZ1388:AZ1393"/>
    <mergeCell ref="BA1388:BA1393"/>
    <mergeCell ref="BB1388:BB1393"/>
    <mergeCell ref="BC1388:BC1393"/>
    <mergeCell ref="BD1388:BD1393"/>
    <mergeCell ref="AU1388:AU1393"/>
    <mergeCell ref="AV1388:AV1393"/>
    <mergeCell ref="AW1388:AW1393"/>
    <mergeCell ref="AX1388:AX1393"/>
    <mergeCell ref="AY1388:AY1393"/>
    <mergeCell ref="AP1388:AP1393"/>
    <mergeCell ref="AQ1388:AQ1393"/>
    <mergeCell ref="AR1388:AR1393"/>
    <mergeCell ref="AS1388:AS1393"/>
    <mergeCell ref="AT1388:AT1393"/>
    <mergeCell ref="AK1388:AK1393"/>
    <mergeCell ref="AL1388:AL1393"/>
    <mergeCell ref="AM1388:AM1393"/>
    <mergeCell ref="AN1388:AN1393"/>
    <mergeCell ref="AO1388:AO1393"/>
    <mergeCell ref="AE1388:AF1393"/>
    <mergeCell ref="AG1388:AG1393"/>
    <mergeCell ref="AH1388:AH1393"/>
    <mergeCell ref="AI1388:AI1393"/>
    <mergeCell ref="AJ1388:AJ1393"/>
    <mergeCell ref="O1388:O1393"/>
    <mergeCell ref="AA1388:AA1393"/>
    <mergeCell ref="AB1388:AB1393"/>
    <mergeCell ref="AC1388:AC1393"/>
    <mergeCell ref="AD1388:AD1393"/>
    <mergeCell ref="J1388:J1393"/>
    <mergeCell ref="K1388:K1393"/>
    <mergeCell ref="L1388:L1393"/>
    <mergeCell ref="M1388:M1393"/>
    <mergeCell ref="N1388:N1393"/>
    <mergeCell ref="B1388:B1393"/>
    <mergeCell ref="C1388:D1393"/>
    <mergeCell ref="E1388:E1393"/>
    <mergeCell ref="F1388:H1393"/>
    <mergeCell ref="I1388:I1393"/>
    <mergeCell ref="I1400:I1405"/>
    <mergeCell ref="BJ1394:BJ1399"/>
    <mergeCell ref="BK1394:BK1399"/>
    <mergeCell ref="BL1394:BL1399"/>
    <mergeCell ref="BM1394:BM1399"/>
    <mergeCell ref="BN1394:BN1399"/>
    <mergeCell ref="BE1394:BE1399"/>
    <mergeCell ref="BF1394:BF1399"/>
    <mergeCell ref="BG1394:BG1399"/>
    <mergeCell ref="BH1394:BH1399"/>
    <mergeCell ref="BI1394:BI1399"/>
    <mergeCell ref="AZ1394:AZ1399"/>
    <mergeCell ref="BA1394:BA1399"/>
    <mergeCell ref="BB1394:BB1399"/>
    <mergeCell ref="BC1394:BC1399"/>
    <mergeCell ref="BD1394:BD1399"/>
    <mergeCell ref="AU1394:AU1399"/>
    <mergeCell ref="AV1394:AV1399"/>
    <mergeCell ref="AW1394:AW1399"/>
    <mergeCell ref="AX1394:AX1399"/>
    <mergeCell ref="AY1394:AY1399"/>
    <mergeCell ref="AP1394:AP1399"/>
    <mergeCell ref="AQ1394:AQ1399"/>
    <mergeCell ref="AR1394:AR1399"/>
    <mergeCell ref="AS1394:AS1399"/>
    <mergeCell ref="AT1394:AT1399"/>
    <mergeCell ref="AK1394:AK1399"/>
    <mergeCell ref="AL1394:AL1399"/>
    <mergeCell ref="AM1394:AM1399"/>
    <mergeCell ref="AN1394:AN1399"/>
    <mergeCell ref="AO1394:AO1399"/>
    <mergeCell ref="AE1394:AF1399"/>
    <mergeCell ref="AG1394:AG1399"/>
    <mergeCell ref="AH1394:AH1399"/>
    <mergeCell ref="AI1394:AI1399"/>
    <mergeCell ref="AJ1394:AJ1399"/>
    <mergeCell ref="O1394:O1399"/>
    <mergeCell ref="AA1394:AA1399"/>
    <mergeCell ref="AB1394:AB1399"/>
    <mergeCell ref="AC1394:AC1399"/>
    <mergeCell ref="AD1394:AD1399"/>
    <mergeCell ref="J1394:J1399"/>
    <mergeCell ref="K1394:K1399"/>
    <mergeCell ref="L1394:L1399"/>
    <mergeCell ref="M1394:M1399"/>
    <mergeCell ref="N1394:N1399"/>
    <mergeCell ref="O1406:O1411"/>
    <mergeCell ref="AA1406:AA1411"/>
    <mergeCell ref="AB1406:AB1411"/>
    <mergeCell ref="AC1406:AC1411"/>
    <mergeCell ref="AD1406:AD1411"/>
    <mergeCell ref="J1406:J1411"/>
    <mergeCell ref="K1406:K1411"/>
    <mergeCell ref="L1406:L1411"/>
    <mergeCell ref="M1406:M1411"/>
    <mergeCell ref="N1406:N1411"/>
    <mergeCell ref="B1406:B1411"/>
    <mergeCell ref="C1406:D1411"/>
    <mergeCell ref="E1406:E1411"/>
    <mergeCell ref="F1406:H1411"/>
    <mergeCell ref="I1406:I1411"/>
    <mergeCell ref="BJ1400:BJ1405"/>
    <mergeCell ref="BK1400:BK1405"/>
    <mergeCell ref="BL1400:BL1405"/>
    <mergeCell ref="BM1400:BM1405"/>
    <mergeCell ref="BN1400:BN1405"/>
    <mergeCell ref="BE1400:BE1405"/>
    <mergeCell ref="BF1400:BF1405"/>
    <mergeCell ref="BG1400:BG1405"/>
    <mergeCell ref="BH1400:BH1405"/>
    <mergeCell ref="BI1400:BI1405"/>
    <mergeCell ref="AZ1400:AZ1405"/>
    <mergeCell ref="BA1400:BA1405"/>
    <mergeCell ref="BB1400:BB1405"/>
    <mergeCell ref="BC1400:BC1405"/>
    <mergeCell ref="BD1400:BD1405"/>
    <mergeCell ref="AU1400:AU1405"/>
    <mergeCell ref="AV1400:AV1405"/>
    <mergeCell ref="AW1400:AW1405"/>
    <mergeCell ref="AX1400:AX1405"/>
    <mergeCell ref="AY1400:AY1405"/>
    <mergeCell ref="AP1400:AP1405"/>
    <mergeCell ref="AQ1400:AQ1405"/>
    <mergeCell ref="AR1400:AR1405"/>
    <mergeCell ref="AS1400:AS1405"/>
    <mergeCell ref="AT1400:AT1405"/>
    <mergeCell ref="AK1400:AK1405"/>
    <mergeCell ref="AL1400:AL1405"/>
    <mergeCell ref="AM1400:AM1405"/>
    <mergeCell ref="AN1400:AN1405"/>
    <mergeCell ref="AO1400:AO1405"/>
    <mergeCell ref="AE1400:AF1405"/>
    <mergeCell ref="AG1400:AG1405"/>
    <mergeCell ref="AH1400:AH1405"/>
    <mergeCell ref="AI1400:AI1405"/>
    <mergeCell ref="AJ1400:AJ1405"/>
    <mergeCell ref="O1400:O1405"/>
    <mergeCell ref="AA1400:AA1405"/>
    <mergeCell ref="AB1400:AB1405"/>
    <mergeCell ref="AC1400:AC1405"/>
    <mergeCell ref="AD1400:AD1405"/>
    <mergeCell ref="J1400:J1405"/>
    <mergeCell ref="K1400:K1405"/>
    <mergeCell ref="L1400:L1405"/>
    <mergeCell ref="M1400:M1405"/>
    <mergeCell ref="N1400:N1405"/>
    <mergeCell ref="B1400:B1405"/>
    <mergeCell ref="C1400:D1405"/>
    <mergeCell ref="E1400:E1405"/>
    <mergeCell ref="F1400:H1405"/>
    <mergeCell ref="BJ1406:BJ1411"/>
    <mergeCell ref="BK1406:BK1411"/>
    <mergeCell ref="BL1406:BL1411"/>
    <mergeCell ref="BM1406:BM1411"/>
    <mergeCell ref="BN1406:BN1411"/>
    <mergeCell ref="BE1406:BE1411"/>
    <mergeCell ref="BF1406:BF1411"/>
    <mergeCell ref="BG1406:BG1411"/>
    <mergeCell ref="BH1406:BH1411"/>
    <mergeCell ref="BI1406:BI1411"/>
    <mergeCell ref="AZ1406:AZ1411"/>
    <mergeCell ref="BA1406:BA1411"/>
    <mergeCell ref="BB1406:BB1411"/>
    <mergeCell ref="BC1406:BC1411"/>
    <mergeCell ref="BD1406:BD1411"/>
    <mergeCell ref="AU1406:AU1411"/>
    <mergeCell ref="AV1406:AV1411"/>
    <mergeCell ref="AW1406:AW1411"/>
    <mergeCell ref="AX1406:AX1411"/>
    <mergeCell ref="AY1406:AY1411"/>
    <mergeCell ref="AP1406:AP1411"/>
    <mergeCell ref="AQ1406:AQ1411"/>
    <mergeCell ref="AR1406:AR1411"/>
    <mergeCell ref="AS1406:AS1411"/>
    <mergeCell ref="AT1406:AT1411"/>
    <mergeCell ref="AK1406:AK1411"/>
    <mergeCell ref="AL1406:AL1411"/>
    <mergeCell ref="AM1406:AM1411"/>
    <mergeCell ref="AN1406:AN1411"/>
    <mergeCell ref="AO1406:AO1411"/>
    <mergeCell ref="AE1406:AF1411"/>
    <mergeCell ref="AG1406:AG1411"/>
    <mergeCell ref="AH1406:AH1411"/>
    <mergeCell ref="AI1406:AI1411"/>
    <mergeCell ref="AJ1406:AJ1411"/>
    <mergeCell ref="B1418:B1423"/>
    <mergeCell ref="C1418:D1423"/>
    <mergeCell ref="E1418:E1423"/>
    <mergeCell ref="F1418:H1423"/>
    <mergeCell ref="I1418:I1423"/>
    <mergeCell ref="BJ1412:BJ1417"/>
    <mergeCell ref="BK1412:BK1417"/>
    <mergeCell ref="BL1412:BL1417"/>
    <mergeCell ref="BM1412:BM1417"/>
    <mergeCell ref="BN1412:BN1417"/>
    <mergeCell ref="BE1412:BE1417"/>
    <mergeCell ref="BF1412:BF1417"/>
    <mergeCell ref="BG1412:BG1417"/>
    <mergeCell ref="BH1412:BH1417"/>
    <mergeCell ref="BI1412:BI1417"/>
    <mergeCell ref="AZ1412:AZ1417"/>
    <mergeCell ref="BA1412:BA1417"/>
    <mergeCell ref="BB1412:BB1417"/>
    <mergeCell ref="BC1412:BC1417"/>
    <mergeCell ref="BD1412:BD1417"/>
    <mergeCell ref="AU1412:AU1417"/>
    <mergeCell ref="AV1412:AV1417"/>
    <mergeCell ref="AW1412:AW1417"/>
    <mergeCell ref="AX1412:AX1417"/>
    <mergeCell ref="AY1412:AY1417"/>
    <mergeCell ref="AP1412:AP1417"/>
    <mergeCell ref="AQ1412:AQ1417"/>
    <mergeCell ref="AR1412:AR1417"/>
    <mergeCell ref="AS1412:AS1417"/>
    <mergeCell ref="AT1412:AT1417"/>
    <mergeCell ref="AK1412:AK1417"/>
    <mergeCell ref="AL1412:AL1417"/>
    <mergeCell ref="AM1412:AM1417"/>
    <mergeCell ref="AN1412:AN1417"/>
    <mergeCell ref="AO1412:AO1417"/>
    <mergeCell ref="AE1412:AF1417"/>
    <mergeCell ref="AG1412:AG1417"/>
    <mergeCell ref="AH1412:AH1417"/>
    <mergeCell ref="AI1412:AI1417"/>
    <mergeCell ref="AJ1412:AJ1417"/>
    <mergeCell ref="O1412:O1417"/>
    <mergeCell ref="AA1412:AA1417"/>
    <mergeCell ref="AB1412:AB1417"/>
    <mergeCell ref="AC1412:AC1417"/>
    <mergeCell ref="AD1412:AD1417"/>
    <mergeCell ref="J1412:J1417"/>
    <mergeCell ref="K1412:K1417"/>
    <mergeCell ref="L1412:L1417"/>
    <mergeCell ref="M1412:M1417"/>
    <mergeCell ref="N1412:N1417"/>
    <mergeCell ref="B1412:B1417"/>
    <mergeCell ref="C1412:D1417"/>
    <mergeCell ref="E1412:E1417"/>
    <mergeCell ref="F1412:H1417"/>
    <mergeCell ref="I1412:I1417"/>
    <mergeCell ref="I1424:I1429"/>
    <mergeCell ref="BJ1418:BJ1423"/>
    <mergeCell ref="BK1418:BK1423"/>
    <mergeCell ref="BL1418:BL1423"/>
    <mergeCell ref="BM1418:BM1423"/>
    <mergeCell ref="BN1418:BN1423"/>
    <mergeCell ref="BE1418:BE1423"/>
    <mergeCell ref="BF1418:BF1423"/>
    <mergeCell ref="BG1418:BG1423"/>
    <mergeCell ref="BH1418:BH1423"/>
    <mergeCell ref="BI1418:BI1423"/>
    <mergeCell ref="AZ1418:AZ1423"/>
    <mergeCell ref="BA1418:BA1423"/>
    <mergeCell ref="BB1418:BB1423"/>
    <mergeCell ref="BC1418:BC1423"/>
    <mergeCell ref="BD1418:BD1423"/>
    <mergeCell ref="AU1418:AU1423"/>
    <mergeCell ref="AV1418:AV1423"/>
    <mergeCell ref="AW1418:AW1423"/>
    <mergeCell ref="AX1418:AX1423"/>
    <mergeCell ref="AY1418:AY1423"/>
    <mergeCell ref="AP1418:AP1423"/>
    <mergeCell ref="AQ1418:AQ1423"/>
    <mergeCell ref="AR1418:AR1423"/>
    <mergeCell ref="AS1418:AS1423"/>
    <mergeCell ref="AT1418:AT1423"/>
    <mergeCell ref="AK1418:AK1423"/>
    <mergeCell ref="AL1418:AL1423"/>
    <mergeCell ref="AM1418:AM1423"/>
    <mergeCell ref="AN1418:AN1423"/>
    <mergeCell ref="AO1418:AO1423"/>
    <mergeCell ref="AE1418:AF1423"/>
    <mergeCell ref="AG1418:AG1423"/>
    <mergeCell ref="AH1418:AH1423"/>
    <mergeCell ref="AI1418:AI1423"/>
    <mergeCell ref="AJ1418:AJ1423"/>
    <mergeCell ref="O1418:O1423"/>
    <mergeCell ref="AA1418:AA1423"/>
    <mergeCell ref="AB1418:AB1423"/>
    <mergeCell ref="AC1418:AC1423"/>
    <mergeCell ref="AD1418:AD1423"/>
    <mergeCell ref="J1418:J1423"/>
    <mergeCell ref="K1418:K1423"/>
    <mergeCell ref="L1418:L1423"/>
    <mergeCell ref="M1418:M1423"/>
    <mergeCell ref="N1418:N1423"/>
    <mergeCell ref="O1430:O1435"/>
    <mergeCell ref="AA1430:AA1435"/>
    <mergeCell ref="AB1430:AB1435"/>
    <mergeCell ref="AC1430:AC1435"/>
    <mergeCell ref="AD1430:AD1435"/>
    <mergeCell ref="J1430:J1435"/>
    <mergeCell ref="K1430:K1435"/>
    <mergeCell ref="L1430:L1435"/>
    <mergeCell ref="M1430:M1435"/>
    <mergeCell ref="N1430:N1435"/>
    <mergeCell ref="B1430:B1435"/>
    <mergeCell ref="C1430:D1435"/>
    <mergeCell ref="E1430:E1435"/>
    <mergeCell ref="F1430:H1435"/>
    <mergeCell ref="I1430:I1435"/>
    <mergeCell ref="BJ1424:BJ1429"/>
    <mergeCell ref="BK1424:BK1429"/>
    <mergeCell ref="BL1424:BL1429"/>
    <mergeCell ref="BM1424:BM1429"/>
    <mergeCell ref="BN1424:BN1429"/>
    <mergeCell ref="BE1424:BE1429"/>
    <mergeCell ref="BF1424:BF1429"/>
    <mergeCell ref="BG1424:BG1429"/>
    <mergeCell ref="BH1424:BH1429"/>
    <mergeCell ref="BI1424:BI1429"/>
    <mergeCell ref="AZ1424:AZ1429"/>
    <mergeCell ref="BA1424:BA1429"/>
    <mergeCell ref="BB1424:BB1429"/>
    <mergeCell ref="BC1424:BC1429"/>
    <mergeCell ref="BD1424:BD1429"/>
    <mergeCell ref="AU1424:AU1429"/>
    <mergeCell ref="AV1424:AV1429"/>
    <mergeCell ref="AW1424:AW1429"/>
    <mergeCell ref="AX1424:AX1429"/>
    <mergeCell ref="AY1424:AY1429"/>
    <mergeCell ref="AP1424:AP1429"/>
    <mergeCell ref="AQ1424:AQ1429"/>
    <mergeCell ref="AR1424:AR1429"/>
    <mergeCell ref="AS1424:AS1429"/>
    <mergeCell ref="AT1424:AT1429"/>
    <mergeCell ref="AK1424:AK1429"/>
    <mergeCell ref="AL1424:AL1429"/>
    <mergeCell ref="AM1424:AM1429"/>
    <mergeCell ref="AN1424:AN1429"/>
    <mergeCell ref="AO1424:AO1429"/>
    <mergeCell ref="AE1424:AF1429"/>
    <mergeCell ref="AG1424:AG1429"/>
    <mergeCell ref="AH1424:AH1429"/>
    <mergeCell ref="AI1424:AI1429"/>
    <mergeCell ref="AJ1424:AJ1429"/>
    <mergeCell ref="O1424:O1429"/>
    <mergeCell ref="AA1424:AA1429"/>
    <mergeCell ref="AB1424:AB1429"/>
    <mergeCell ref="AC1424:AC1429"/>
    <mergeCell ref="AD1424:AD1429"/>
    <mergeCell ref="J1424:J1429"/>
    <mergeCell ref="K1424:K1429"/>
    <mergeCell ref="L1424:L1429"/>
    <mergeCell ref="M1424:M1429"/>
    <mergeCell ref="N1424:N1429"/>
    <mergeCell ref="B1424:B1429"/>
    <mergeCell ref="C1424:D1429"/>
    <mergeCell ref="E1424:E1429"/>
    <mergeCell ref="F1424:H1429"/>
    <mergeCell ref="BJ1430:BJ1435"/>
    <mergeCell ref="BK1430:BK1435"/>
    <mergeCell ref="BL1430:BL1435"/>
    <mergeCell ref="BM1430:BM1435"/>
    <mergeCell ref="BN1430:BN1435"/>
    <mergeCell ref="BE1430:BE1435"/>
    <mergeCell ref="BF1430:BF1435"/>
    <mergeCell ref="BG1430:BG1435"/>
    <mergeCell ref="BH1430:BH1435"/>
    <mergeCell ref="BI1430:BI1435"/>
    <mergeCell ref="AZ1430:AZ1435"/>
    <mergeCell ref="BA1430:BA1435"/>
    <mergeCell ref="BB1430:BB1435"/>
    <mergeCell ref="BC1430:BC1435"/>
    <mergeCell ref="BD1430:BD1435"/>
    <mergeCell ref="AU1430:AU1435"/>
    <mergeCell ref="AV1430:AV1435"/>
    <mergeCell ref="AW1430:AW1435"/>
    <mergeCell ref="AX1430:AX1435"/>
    <mergeCell ref="AY1430:AY1435"/>
    <mergeCell ref="AP1430:AP1435"/>
    <mergeCell ref="AQ1430:AQ1435"/>
    <mergeCell ref="AR1430:AR1435"/>
    <mergeCell ref="AS1430:AS1435"/>
    <mergeCell ref="AT1430:AT1435"/>
    <mergeCell ref="AK1430:AK1435"/>
    <mergeCell ref="AL1430:AL1435"/>
    <mergeCell ref="AM1430:AM1435"/>
    <mergeCell ref="AN1430:AN1435"/>
    <mergeCell ref="AO1430:AO1435"/>
    <mergeCell ref="AE1430:AF1435"/>
    <mergeCell ref="AG1430:AG1435"/>
    <mergeCell ref="AH1430:AH1435"/>
    <mergeCell ref="AI1430:AI1435"/>
    <mergeCell ref="AJ1430:AJ1435"/>
    <mergeCell ref="B1442:B1447"/>
    <mergeCell ref="C1442:D1447"/>
    <mergeCell ref="E1442:E1447"/>
    <mergeCell ref="F1442:H1447"/>
    <mergeCell ref="I1442:I1447"/>
    <mergeCell ref="BJ1436:BJ1441"/>
    <mergeCell ref="BK1436:BK1441"/>
    <mergeCell ref="BL1436:BL1441"/>
    <mergeCell ref="BM1436:BM1441"/>
    <mergeCell ref="BN1436:BN1441"/>
    <mergeCell ref="BE1436:BE1441"/>
    <mergeCell ref="BF1436:BF1441"/>
    <mergeCell ref="BG1436:BG1441"/>
    <mergeCell ref="BH1436:BH1441"/>
    <mergeCell ref="BI1436:BI1441"/>
    <mergeCell ref="AZ1436:AZ1441"/>
    <mergeCell ref="BA1436:BA1441"/>
    <mergeCell ref="BB1436:BB1441"/>
    <mergeCell ref="BC1436:BC1441"/>
    <mergeCell ref="BD1436:BD1441"/>
    <mergeCell ref="AU1436:AU1441"/>
    <mergeCell ref="AV1436:AV1441"/>
    <mergeCell ref="AW1436:AW1441"/>
    <mergeCell ref="AX1436:AX1441"/>
    <mergeCell ref="AY1436:AY1441"/>
    <mergeCell ref="AP1436:AP1441"/>
    <mergeCell ref="AQ1436:AQ1441"/>
    <mergeCell ref="AR1436:AR1441"/>
    <mergeCell ref="AS1436:AS1441"/>
    <mergeCell ref="AT1436:AT1441"/>
    <mergeCell ref="AK1436:AK1441"/>
    <mergeCell ref="AL1436:AL1441"/>
    <mergeCell ref="AM1436:AM1441"/>
    <mergeCell ref="AN1436:AN1441"/>
    <mergeCell ref="AO1436:AO1441"/>
    <mergeCell ref="AE1436:AF1441"/>
    <mergeCell ref="AG1436:AG1441"/>
    <mergeCell ref="AH1436:AH1441"/>
    <mergeCell ref="AI1436:AI1441"/>
    <mergeCell ref="AJ1436:AJ1441"/>
    <mergeCell ref="O1436:O1441"/>
    <mergeCell ref="AA1436:AA1441"/>
    <mergeCell ref="AB1436:AB1441"/>
    <mergeCell ref="AC1436:AC1441"/>
    <mergeCell ref="AD1436:AD1441"/>
    <mergeCell ref="J1436:J1441"/>
    <mergeCell ref="K1436:K1441"/>
    <mergeCell ref="L1436:L1441"/>
    <mergeCell ref="M1436:M1441"/>
    <mergeCell ref="N1436:N1441"/>
    <mergeCell ref="B1436:B1441"/>
    <mergeCell ref="C1436:D1441"/>
    <mergeCell ref="E1436:E1441"/>
    <mergeCell ref="F1436:H1441"/>
    <mergeCell ref="I1436:I1441"/>
    <mergeCell ref="I1448:I1453"/>
    <mergeCell ref="BJ1442:BJ1447"/>
    <mergeCell ref="BK1442:BK1447"/>
    <mergeCell ref="BL1442:BL1447"/>
    <mergeCell ref="BM1442:BM1447"/>
    <mergeCell ref="BN1442:BN1447"/>
    <mergeCell ref="BE1442:BE1447"/>
    <mergeCell ref="BF1442:BF1447"/>
    <mergeCell ref="BG1442:BG1447"/>
    <mergeCell ref="BH1442:BH1447"/>
    <mergeCell ref="BI1442:BI1447"/>
    <mergeCell ref="AZ1442:AZ1447"/>
    <mergeCell ref="BA1442:BA1447"/>
    <mergeCell ref="BB1442:BB1447"/>
    <mergeCell ref="BC1442:BC1447"/>
    <mergeCell ref="BD1442:BD1447"/>
    <mergeCell ref="AU1442:AU1447"/>
    <mergeCell ref="AV1442:AV1447"/>
    <mergeCell ref="AW1442:AW1447"/>
    <mergeCell ref="AX1442:AX1447"/>
    <mergeCell ref="AY1442:AY1447"/>
    <mergeCell ref="AP1442:AP1447"/>
    <mergeCell ref="AQ1442:AQ1447"/>
    <mergeCell ref="AR1442:AR1447"/>
    <mergeCell ref="AS1442:AS1447"/>
    <mergeCell ref="AT1442:AT1447"/>
    <mergeCell ref="AK1442:AK1447"/>
    <mergeCell ref="AL1442:AL1447"/>
    <mergeCell ref="AM1442:AM1447"/>
    <mergeCell ref="AN1442:AN1447"/>
    <mergeCell ref="AO1442:AO1447"/>
    <mergeCell ref="AE1442:AF1447"/>
    <mergeCell ref="AG1442:AG1447"/>
    <mergeCell ref="AH1442:AH1447"/>
    <mergeCell ref="AI1442:AI1447"/>
    <mergeCell ref="AJ1442:AJ1447"/>
    <mergeCell ref="O1442:O1447"/>
    <mergeCell ref="AA1442:AA1447"/>
    <mergeCell ref="AB1442:AB1447"/>
    <mergeCell ref="AC1442:AC1447"/>
    <mergeCell ref="AD1442:AD1447"/>
    <mergeCell ref="J1442:J1447"/>
    <mergeCell ref="K1442:K1447"/>
    <mergeCell ref="L1442:L1447"/>
    <mergeCell ref="M1442:M1447"/>
    <mergeCell ref="N1442:N1447"/>
    <mergeCell ref="O1454:O1459"/>
    <mergeCell ref="AA1454:AA1459"/>
    <mergeCell ref="AB1454:AB1459"/>
    <mergeCell ref="AC1454:AC1459"/>
    <mergeCell ref="AD1454:AD1459"/>
    <mergeCell ref="J1454:J1459"/>
    <mergeCell ref="K1454:K1459"/>
    <mergeCell ref="L1454:L1459"/>
    <mergeCell ref="M1454:M1459"/>
    <mergeCell ref="N1454:N1459"/>
    <mergeCell ref="B1454:B1459"/>
    <mergeCell ref="C1454:D1459"/>
    <mergeCell ref="E1454:E1459"/>
    <mergeCell ref="F1454:H1459"/>
    <mergeCell ref="I1454:I1459"/>
    <mergeCell ref="BJ1448:BJ1453"/>
    <mergeCell ref="BK1448:BK1453"/>
    <mergeCell ref="BL1448:BL1453"/>
    <mergeCell ref="BM1448:BM1453"/>
    <mergeCell ref="BN1448:BN1453"/>
    <mergeCell ref="BE1448:BE1453"/>
    <mergeCell ref="BF1448:BF1453"/>
    <mergeCell ref="BG1448:BG1453"/>
    <mergeCell ref="BH1448:BH1453"/>
    <mergeCell ref="BI1448:BI1453"/>
    <mergeCell ref="AZ1448:AZ1453"/>
    <mergeCell ref="BA1448:BA1453"/>
    <mergeCell ref="BB1448:BB1453"/>
    <mergeCell ref="BC1448:BC1453"/>
    <mergeCell ref="BD1448:BD1453"/>
    <mergeCell ref="AU1448:AU1453"/>
    <mergeCell ref="AV1448:AV1453"/>
    <mergeCell ref="AW1448:AW1453"/>
    <mergeCell ref="AX1448:AX1453"/>
    <mergeCell ref="AY1448:AY1453"/>
    <mergeCell ref="AP1448:AP1453"/>
    <mergeCell ref="AQ1448:AQ1453"/>
    <mergeCell ref="AR1448:AR1453"/>
    <mergeCell ref="AS1448:AS1453"/>
    <mergeCell ref="AT1448:AT1453"/>
    <mergeCell ref="AK1448:AK1453"/>
    <mergeCell ref="AL1448:AL1453"/>
    <mergeCell ref="AM1448:AM1453"/>
    <mergeCell ref="AN1448:AN1453"/>
    <mergeCell ref="AO1448:AO1453"/>
    <mergeCell ref="AE1448:AF1453"/>
    <mergeCell ref="AG1448:AG1453"/>
    <mergeCell ref="AH1448:AH1453"/>
    <mergeCell ref="AI1448:AI1453"/>
    <mergeCell ref="AJ1448:AJ1453"/>
    <mergeCell ref="O1448:O1453"/>
    <mergeCell ref="AA1448:AA1453"/>
    <mergeCell ref="AB1448:AB1453"/>
    <mergeCell ref="AC1448:AC1453"/>
    <mergeCell ref="AD1448:AD1453"/>
    <mergeCell ref="J1448:J1453"/>
    <mergeCell ref="K1448:K1453"/>
    <mergeCell ref="L1448:L1453"/>
    <mergeCell ref="M1448:M1453"/>
    <mergeCell ref="N1448:N1453"/>
    <mergeCell ref="B1448:B1453"/>
    <mergeCell ref="C1448:D1453"/>
    <mergeCell ref="E1448:E1453"/>
    <mergeCell ref="F1448:H1453"/>
    <mergeCell ref="BJ1454:BJ1459"/>
    <mergeCell ref="BK1454:BK1459"/>
    <mergeCell ref="BL1454:BL1459"/>
    <mergeCell ref="BM1454:BM1459"/>
    <mergeCell ref="BN1454:BN1459"/>
    <mergeCell ref="BE1454:BE1459"/>
    <mergeCell ref="BF1454:BF1459"/>
    <mergeCell ref="BG1454:BG1459"/>
    <mergeCell ref="BH1454:BH1459"/>
    <mergeCell ref="BI1454:BI1459"/>
    <mergeCell ref="AZ1454:AZ1459"/>
    <mergeCell ref="BA1454:BA1459"/>
    <mergeCell ref="BB1454:BB1459"/>
    <mergeCell ref="BC1454:BC1459"/>
    <mergeCell ref="BD1454:BD1459"/>
    <mergeCell ref="AU1454:AU1459"/>
    <mergeCell ref="AV1454:AV1459"/>
    <mergeCell ref="AW1454:AW1459"/>
    <mergeCell ref="AX1454:AX1459"/>
    <mergeCell ref="AY1454:AY1459"/>
    <mergeCell ref="AP1454:AP1459"/>
    <mergeCell ref="AQ1454:AQ1459"/>
    <mergeCell ref="AR1454:AR1459"/>
    <mergeCell ref="AS1454:AS1459"/>
    <mergeCell ref="AT1454:AT1459"/>
    <mergeCell ref="AK1454:AK1459"/>
    <mergeCell ref="AL1454:AL1459"/>
    <mergeCell ref="AM1454:AM1459"/>
    <mergeCell ref="AN1454:AN1459"/>
    <mergeCell ref="AO1454:AO1459"/>
    <mergeCell ref="AE1454:AF1459"/>
    <mergeCell ref="AG1454:AG1459"/>
    <mergeCell ref="AH1454:AH1459"/>
    <mergeCell ref="AI1454:AI1459"/>
    <mergeCell ref="AJ1454:AJ1459"/>
    <mergeCell ref="B1466:B1471"/>
    <mergeCell ref="C1466:D1471"/>
    <mergeCell ref="E1466:E1471"/>
    <mergeCell ref="F1466:H1471"/>
    <mergeCell ref="I1466:I1471"/>
    <mergeCell ref="BJ1460:BJ1465"/>
    <mergeCell ref="BK1460:BK1465"/>
    <mergeCell ref="BL1460:BL1465"/>
    <mergeCell ref="BM1460:BM1465"/>
    <mergeCell ref="BN1460:BN1465"/>
    <mergeCell ref="BE1460:BE1465"/>
    <mergeCell ref="BF1460:BF1465"/>
    <mergeCell ref="BG1460:BG1465"/>
    <mergeCell ref="BH1460:BH1465"/>
    <mergeCell ref="BI1460:BI1465"/>
    <mergeCell ref="AZ1460:AZ1465"/>
    <mergeCell ref="BA1460:BA1465"/>
    <mergeCell ref="BB1460:BB1465"/>
    <mergeCell ref="BC1460:BC1465"/>
    <mergeCell ref="BD1460:BD1465"/>
    <mergeCell ref="AU1460:AU1465"/>
    <mergeCell ref="AV1460:AV1465"/>
    <mergeCell ref="AW1460:AW1465"/>
    <mergeCell ref="AX1460:AX1465"/>
    <mergeCell ref="AY1460:AY1465"/>
    <mergeCell ref="AP1460:AP1465"/>
    <mergeCell ref="AQ1460:AQ1465"/>
    <mergeCell ref="AR1460:AR1465"/>
    <mergeCell ref="AS1460:AS1465"/>
    <mergeCell ref="AT1460:AT1465"/>
    <mergeCell ref="AK1460:AK1465"/>
    <mergeCell ref="AL1460:AL1465"/>
    <mergeCell ref="AM1460:AM1465"/>
    <mergeCell ref="AN1460:AN1465"/>
    <mergeCell ref="AO1460:AO1465"/>
    <mergeCell ref="AE1460:AF1465"/>
    <mergeCell ref="AG1460:AG1465"/>
    <mergeCell ref="AH1460:AH1465"/>
    <mergeCell ref="AI1460:AI1465"/>
    <mergeCell ref="AJ1460:AJ1465"/>
    <mergeCell ref="O1460:O1465"/>
    <mergeCell ref="AA1460:AA1465"/>
    <mergeCell ref="AB1460:AB1465"/>
    <mergeCell ref="AC1460:AC1465"/>
    <mergeCell ref="AD1460:AD1465"/>
    <mergeCell ref="J1460:J1465"/>
    <mergeCell ref="K1460:K1465"/>
    <mergeCell ref="L1460:L1465"/>
    <mergeCell ref="M1460:M1465"/>
    <mergeCell ref="N1460:N1465"/>
    <mergeCell ref="B1460:B1465"/>
    <mergeCell ref="C1460:D1465"/>
    <mergeCell ref="E1460:E1465"/>
    <mergeCell ref="F1460:H1465"/>
    <mergeCell ref="I1460:I1465"/>
    <mergeCell ref="I1472:I1477"/>
    <mergeCell ref="BJ1466:BJ1471"/>
    <mergeCell ref="BK1466:BK1471"/>
    <mergeCell ref="BL1466:BL1471"/>
    <mergeCell ref="BM1466:BM1471"/>
    <mergeCell ref="BN1466:BN1471"/>
    <mergeCell ref="BE1466:BE1471"/>
    <mergeCell ref="BF1466:BF1471"/>
    <mergeCell ref="BG1466:BG1471"/>
    <mergeCell ref="BH1466:BH1471"/>
    <mergeCell ref="BI1466:BI1471"/>
    <mergeCell ref="AZ1466:AZ1471"/>
    <mergeCell ref="BA1466:BA1471"/>
    <mergeCell ref="BB1466:BB1471"/>
    <mergeCell ref="BC1466:BC1471"/>
    <mergeCell ref="BD1466:BD1471"/>
    <mergeCell ref="AU1466:AU1471"/>
    <mergeCell ref="AV1466:AV1471"/>
    <mergeCell ref="AW1466:AW1471"/>
    <mergeCell ref="AX1466:AX1471"/>
    <mergeCell ref="AY1466:AY1471"/>
    <mergeCell ref="AP1466:AP1471"/>
    <mergeCell ref="AQ1466:AQ1471"/>
    <mergeCell ref="AR1466:AR1471"/>
    <mergeCell ref="AS1466:AS1471"/>
    <mergeCell ref="AT1466:AT1471"/>
    <mergeCell ref="AK1466:AK1471"/>
    <mergeCell ref="AL1466:AL1471"/>
    <mergeCell ref="AM1466:AM1471"/>
    <mergeCell ref="AN1466:AN1471"/>
    <mergeCell ref="AO1466:AO1471"/>
    <mergeCell ref="AE1466:AF1471"/>
    <mergeCell ref="AG1466:AG1471"/>
    <mergeCell ref="AH1466:AH1471"/>
    <mergeCell ref="AI1466:AI1471"/>
    <mergeCell ref="AJ1466:AJ1471"/>
    <mergeCell ref="O1466:O1471"/>
    <mergeCell ref="AA1466:AA1471"/>
    <mergeCell ref="AB1466:AB1471"/>
    <mergeCell ref="AC1466:AC1471"/>
    <mergeCell ref="AD1466:AD1471"/>
    <mergeCell ref="J1466:J1471"/>
    <mergeCell ref="K1466:K1471"/>
    <mergeCell ref="L1466:L1471"/>
    <mergeCell ref="M1466:M1471"/>
    <mergeCell ref="N1466:N1471"/>
    <mergeCell ref="O1478:O1483"/>
    <mergeCell ref="AA1478:AA1483"/>
    <mergeCell ref="AB1478:AB1483"/>
    <mergeCell ref="AC1478:AC1483"/>
    <mergeCell ref="AD1478:AD1483"/>
    <mergeCell ref="J1478:J1483"/>
    <mergeCell ref="K1478:K1483"/>
    <mergeCell ref="L1478:L1483"/>
    <mergeCell ref="M1478:M1483"/>
    <mergeCell ref="N1478:N1483"/>
    <mergeCell ref="B1478:B1483"/>
    <mergeCell ref="C1478:D1483"/>
    <mergeCell ref="E1478:E1483"/>
    <mergeCell ref="F1478:H1483"/>
    <mergeCell ref="I1478:I1483"/>
    <mergeCell ref="BJ1472:BJ1477"/>
    <mergeCell ref="BK1472:BK1477"/>
    <mergeCell ref="BL1472:BL1477"/>
    <mergeCell ref="BM1472:BM1477"/>
    <mergeCell ref="BN1472:BN1477"/>
    <mergeCell ref="BE1472:BE1477"/>
    <mergeCell ref="BF1472:BF1477"/>
    <mergeCell ref="BG1472:BG1477"/>
    <mergeCell ref="BH1472:BH1477"/>
    <mergeCell ref="BI1472:BI1477"/>
    <mergeCell ref="AZ1472:AZ1477"/>
    <mergeCell ref="BA1472:BA1477"/>
    <mergeCell ref="BB1472:BB1477"/>
    <mergeCell ref="BC1472:BC1477"/>
    <mergeCell ref="BD1472:BD1477"/>
    <mergeCell ref="AU1472:AU1477"/>
    <mergeCell ref="AV1472:AV1477"/>
    <mergeCell ref="AW1472:AW1477"/>
    <mergeCell ref="AX1472:AX1477"/>
    <mergeCell ref="AY1472:AY1477"/>
    <mergeCell ref="AP1472:AP1477"/>
    <mergeCell ref="AQ1472:AQ1477"/>
    <mergeCell ref="AR1472:AR1477"/>
    <mergeCell ref="AS1472:AS1477"/>
    <mergeCell ref="AT1472:AT1477"/>
    <mergeCell ref="AK1472:AK1477"/>
    <mergeCell ref="AL1472:AL1477"/>
    <mergeCell ref="AM1472:AM1477"/>
    <mergeCell ref="AN1472:AN1477"/>
    <mergeCell ref="AO1472:AO1477"/>
    <mergeCell ref="AE1472:AF1477"/>
    <mergeCell ref="AG1472:AG1477"/>
    <mergeCell ref="AH1472:AH1477"/>
    <mergeCell ref="AI1472:AI1477"/>
    <mergeCell ref="AJ1472:AJ1477"/>
    <mergeCell ref="O1472:O1477"/>
    <mergeCell ref="AA1472:AA1477"/>
    <mergeCell ref="AB1472:AB1477"/>
    <mergeCell ref="AC1472:AC1477"/>
    <mergeCell ref="AD1472:AD1477"/>
    <mergeCell ref="J1472:J1477"/>
    <mergeCell ref="K1472:K1477"/>
    <mergeCell ref="L1472:L1477"/>
    <mergeCell ref="M1472:M1477"/>
    <mergeCell ref="N1472:N1477"/>
    <mergeCell ref="B1472:B1477"/>
    <mergeCell ref="C1472:D1477"/>
    <mergeCell ref="E1472:E1477"/>
    <mergeCell ref="F1472:H1477"/>
    <mergeCell ref="BJ1478:BJ1483"/>
    <mergeCell ref="BK1478:BK1483"/>
    <mergeCell ref="BL1478:BL1483"/>
    <mergeCell ref="BM1478:BM1483"/>
    <mergeCell ref="BN1478:BN1483"/>
    <mergeCell ref="BE1478:BE1483"/>
    <mergeCell ref="BF1478:BF1483"/>
    <mergeCell ref="BG1478:BG1483"/>
    <mergeCell ref="BH1478:BH1483"/>
    <mergeCell ref="BI1478:BI1483"/>
    <mergeCell ref="AZ1478:AZ1483"/>
    <mergeCell ref="BA1478:BA1483"/>
    <mergeCell ref="BB1478:BB1483"/>
    <mergeCell ref="BC1478:BC1483"/>
    <mergeCell ref="BD1478:BD1483"/>
    <mergeCell ref="AU1478:AU1483"/>
    <mergeCell ref="AV1478:AV1483"/>
    <mergeCell ref="AW1478:AW1483"/>
    <mergeCell ref="AX1478:AX1483"/>
    <mergeCell ref="AY1478:AY1483"/>
    <mergeCell ref="AP1478:AP1483"/>
    <mergeCell ref="AQ1478:AQ1483"/>
    <mergeCell ref="AR1478:AR1483"/>
    <mergeCell ref="AS1478:AS1483"/>
    <mergeCell ref="AT1478:AT1483"/>
    <mergeCell ref="AK1478:AK1483"/>
    <mergeCell ref="AL1478:AL1483"/>
    <mergeCell ref="AM1478:AM1483"/>
    <mergeCell ref="AN1478:AN1483"/>
    <mergeCell ref="AO1478:AO1483"/>
    <mergeCell ref="AE1478:AF1483"/>
    <mergeCell ref="AG1478:AG1483"/>
    <mergeCell ref="AH1478:AH1483"/>
    <mergeCell ref="AI1478:AI1483"/>
    <mergeCell ref="AJ1478:AJ1483"/>
    <mergeCell ref="B1490:B1495"/>
    <mergeCell ref="C1490:D1495"/>
    <mergeCell ref="E1490:E1495"/>
    <mergeCell ref="F1490:H1495"/>
    <mergeCell ref="I1490:I1495"/>
    <mergeCell ref="BJ1484:BJ1489"/>
    <mergeCell ref="BK1484:BK1489"/>
    <mergeCell ref="BL1484:BL1489"/>
    <mergeCell ref="BM1484:BM1489"/>
    <mergeCell ref="BN1484:BN1489"/>
    <mergeCell ref="BE1484:BE1489"/>
    <mergeCell ref="BF1484:BF1489"/>
    <mergeCell ref="BG1484:BG1489"/>
    <mergeCell ref="BH1484:BH1489"/>
    <mergeCell ref="BI1484:BI1489"/>
    <mergeCell ref="AZ1484:AZ1489"/>
    <mergeCell ref="BA1484:BA1489"/>
    <mergeCell ref="BB1484:BB1489"/>
    <mergeCell ref="BC1484:BC1489"/>
    <mergeCell ref="BD1484:BD1489"/>
    <mergeCell ref="AU1484:AU1489"/>
    <mergeCell ref="AV1484:AV1489"/>
    <mergeCell ref="AW1484:AW1489"/>
    <mergeCell ref="AX1484:AX1489"/>
    <mergeCell ref="AY1484:AY1489"/>
    <mergeCell ref="AP1484:AP1489"/>
    <mergeCell ref="AQ1484:AQ1489"/>
    <mergeCell ref="AR1484:AR1489"/>
    <mergeCell ref="AS1484:AS1489"/>
    <mergeCell ref="AT1484:AT1489"/>
    <mergeCell ref="AK1484:AK1489"/>
    <mergeCell ref="AL1484:AL1489"/>
    <mergeCell ref="AM1484:AM1489"/>
    <mergeCell ref="AN1484:AN1489"/>
    <mergeCell ref="AO1484:AO1489"/>
    <mergeCell ref="AE1484:AF1489"/>
    <mergeCell ref="AG1484:AG1489"/>
    <mergeCell ref="AH1484:AH1489"/>
    <mergeCell ref="AI1484:AI1489"/>
    <mergeCell ref="AJ1484:AJ1489"/>
    <mergeCell ref="O1484:O1489"/>
    <mergeCell ref="AA1484:AA1489"/>
    <mergeCell ref="AB1484:AB1489"/>
    <mergeCell ref="AC1484:AC1489"/>
    <mergeCell ref="AD1484:AD1489"/>
    <mergeCell ref="J1484:J1489"/>
    <mergeCell ref="K1484:K1489"/>
    <mergeCell ref="L1484:L1489"/>
    <mergeCell ref="M1484:M1489"/>
    <mergeCell ref="N1484:N1489"/>
    <mergeCell ref="B1484:B1489"/>
    <mergeCell ref="C1484:D1489"/>
    <mergeCell ref="E1484:E1489"/>
    <mergeCell ref="F1484:H1489"/>
    <mergeCell ref="I1484:I1489"/>
    <mergeCell ref="I1496:I1501"/>
    <mergeCell ref="BJ1490:BJ1495"/>
    <mergeCell ref="BK1490:BK1495"/>
    <mergeCell ref="BL1490:BL1495"/>
    <mergeCell ref="BM1490:BM1495"/>
    <mergeCell ref="BN1490:BN1495"/>
    <mergeCell ref="BE1490:BE1495"/>
    <mergeCell ref="BF1490:BF1495"/>
    <mergeCell ref="BG1490:BG1495"/>
    <mergeCell ref="BH1490:BH1495"/>
    <mergeCell ref="BI1490:BI1495"/>
    <mergeCell ref="AZ1490:AZ1495"/>
    <mergeCell ref="BA1490:BA1495"/>
    <mergeCell ref="BB1490:BB1495"/>
    <mergeCell ref="BC1490:BC1495"/>
    <mergeCell ref="BD1490:BD1495"/>
    <mergeCell ref="AU1490:AU1495"/>
    <mergeCell ref="AV1490:AV1495"/>
    <mergeCell ref="AW1490:AW1495"/>
    <mergeCell ref="AX1490:AX1495"/>
    <mergeCell ref="AY1490:AY1495"/>
    <mergeCell ref="AP1490:AP1495"/>
    <mergeCell ref="AQ1490:AQ1495"/>
    <mergeCell ref="AR1490:AR1495"/>
    <mergeCell ref="AS1490:AS1495"/>
    <mergeCell ref="AT1490:AT1495"/>
    <mergeCell ref="AK1490:AK1495"/>
    <mergeCell ref="AL1490:AL1495"/>
    <mergeCell ref="AM1490:AM1495"/>
    <mergeCell ref="AN1490:AN1495"/>
    <mergeCell ref="AO1490:AO1495"/>
    <mergeCell ref="AE1490:AF1495"/>
    <mergeCell ref="AG1490:AG1495"/>
    <mergeCell ref="AH1490:AH1495"/>
    <mergeCell ref="AI1490:AI1495"/>
    <mergeCell ref="AJ1490:AJ1495"/>
    <mergeCell ref="O1490:O1495"/>
    <mergeCell ref="AA1490:AA1495"/>
    <mergeCell ref="AB1490:AB1495"/>
    <mergeCell ref="AC1490:AC1495"/>
    <mergeCell ref="AD1490:AD1495"/>
    <mergeCell ref="J1490:J1495"/>
    <mergeCell ref="K1490:K1495"/>
    <mergeCell ref="L1490:L1495"/>
    <mergeCell ref="M1490:M1495"/>
    <mergeCell ref="N1490:N1495"/>
    <mergeCell ref="O1502:O1507"/>
    <mergeCell ref="AA1502:AA1507"/>
    <mergeCell ref="AB1502:AB1507"/>
    <mergeCell ref="AC1502:AC1507"/>
    <mergeCell ref="AD1502:AD1507"/>
    <mergeCell ref="J1502:J1507"/>
    <mergeCell ref="K1502:K1507"/>
    <mergeCell ref="L1502:L1507"/>
    <mergeCell ref="M1502:M1507"/>
    <mergeCell ref="N1502:N1507"/>
    <mergeCell ref="B1502:B1507"/>
    <mergeCell ref="C1502:D1507"/>
    <mergeCell ref="E1502:E1507"/>
    <mergeCell ref="F1502:H1507"/>
    <mergeCell ref="I1502:I1507"/>
    <mergeCell ref="BJ1496:BJ1501"/>
    <mergeCell ref="BK1496:BK1501"/>
    <mergeCell ref="BL1496:BL1501"/>
    <mergeCell ref="BM1496:BM1501"/>
    <mergeCell ref="BN1496:BN1501"/>
    <mergeCell ref="BE1496:BE1501"/>
    <mergeCell ref="BF1496:BF1501"/>
    <mergeCell ref="BG1496:BG1501"/>
    <mergeCell ref="BH1496:BH1501"/>
    <mergeCell ref="BI1496:BI1501"/>
    <mergeCell ref="AZ1496:AZ1501"/>
    <mergeCell ref="BA1496:BA1501"/>
    <mergeCell ref="BB1496:BB1501"/>
    <mergeCell ref="BC1496:BC1501"/>
    <mergeCell ref="BD1496:BD1501"/>
    <mergeCell ref="AU1496:AU1501"/>
    <mergeCell ref="AV1496:AV1501"/>
    <mergeCell ref="AW1496:AW1501"/>
    <mergeCell ref="AX1496:AX1501"/>
    <mergeCell ref="AY1496:AY1501"/>
    <mergeCell ref="AP1496:AP1501"/>
    <mergeCell ref="AQ1496:AQ1501"/>
    <mergeCell ref="AR1496:AR1501"/>
    <mergeCell ref="AS1496:AS1501"/>
    <mergeCell ref="AT1496:AT1501"/>
    <mergeCell ref="AK1496:AK1501"/>
    <mergeCell ref="AL1496:AL1501"/>
    <mergeCell ref="AM1496:AM1501"/>
    <mergeCell ref="AN1496:AN1501"/>
    <mergeCell ref="AO1496:AO1501"/>
    <mergeCell ref="AE1496:AF1501"/>
    <mergeCell ref="AG1496:AG1501"/>
    <mergeCell ref="AH1496:AH1501"/>
    <mergeCell ref="AI1496:AI1501"/>
    <mergeCell ref="AJ1496:AJ1501"/>
    <mergeCell ref="O1496:O1501"/>
    <mergeCell ref="AA1496:AA1501"/>
    <mergeCell ref="AB1496:AB1501"/>
    <mergeCell ref="AC1496:AC1501"/>
    <mergeCell ref="AD1496:AD1501"/>
    <mergeCell ref="J1496:J1501"/>
    <mergeCell ref="K1496:K1501"/>
    <mergeCell ref="L1496:L1501"/>
    <mergeCell ref="M1496:M1501"/>
    <mergeCell ref="N1496:N1501"/>
    <mergeCell ref="B1496:B1501"/>
    <mergeCell ref="C1496:D1501"/>
    <mergeCell ref="E1496:E1501"/>
    <mergeCell ref="F1496:H1501"/>
    <mergeCell ref="BJ1502:BJ1507"/>
    <mergeCell ref="BK1502:BK1507"/>
    <mergeCell ref="BL1502:BL1507"/>
    <mergeCell ref="BM1502:BM1507"/>
    <mergeCell ref="BN1502:BN1507"/>
    <mergeCell ref="BE1502:BE1507"/>
    <mergeCell ref="BF1502:BF1507"/>
    <mergeCell ref="BG1502:BG1507"/>
    <mergeCell ref="BH1502:BH1507"/>
    <mergeCell ref="BI1502:BI1507"/>
    <mergeCell ref="AZ1502:AZ1507"/>
    <mergeCell ref="BA1502:BA1507"/>
    <mergeCell ref="BB1502:BB1507"/>
    <mergeCell ref="BC1502:BC1507"/>
    <mergeCell ref="BD1502:BD1507"/>
    <mergeCell ref="AU1502:AU1507"/>
    <mergeCell ref="AV1502:AV1507"/>
    <mergeCell ref="AW1502:AW1507"/>
    <mergeCell ref="AX1502:AX1507"/>
    <mergeCell ref="AY1502:AY1507"/>
    <mergeCell ref="AP1502:AP1507"/>
    <mergeCell ref="AQ1502:AQ1507"/>
    <mergeCell ref="AR1502:AR1507"/>
    <mergeCell ref="AS1502:AS1507"/>
    <mergeCell ref="AT1502:AT1507"/>
    <mergeCell ref="AK1502:AK1507"/>
    <mergeCell ref="AL1502:AL1507"/>
    <mergeCell ref="AM1502:AM1507"/>
    <mergeCell ref="AN1502:AN1507"/>
    <mergeCell ref="AO1502:AO1507"/>
    <mergeCell ref="AE1502:AF1507"/>
    <mergeCell ref="AG1502:AG1507"/>
    <mergeCell ref="AH1502:AH1507"/>
    <mergeCell ref="AI1502:AI1507"/>
    <mergeCell ref="AJ1502:AJ1507"/>
    <mergeCell ref="B1514:B1519"/>
    <mergeCell ref="C1514:D1519"/>
    <mergeCell ref="E1514:E1519"/>
    <mergeCell ref="F1514:H1519"/>
    <mergeCell ref="I1514:I1519"/>
    <mergeCell ref="BJ1508:BJ1513"/>
    <mergeCell ref="BK1508:BK1513"/>
    <mergeCell ref="BL1508:BL1513"/>
    <mergeCell ref="BM1508:BM1513"/>
    <mergeCell ref="BN1508:BN1513"/>
    <mergeCell ref="BE1508:BE1513"/>
    <mergeCell ref="BF1508:BF1513"/>
    <mergeCell ref="BG1508:BG1513"/>
    <mergeCell ref="BH1508:BH1513"/>
    <mergeCell ref="BI1508:BI1513"/>
    <mergeCell ref="AZ1508:AZ1513"/>
    <mergeCell ref="BA1508:BA1513"/>
    <mergeCell ref="BB1508:BB1513"/>
    <mergeCell ref="BC1508:BC1513"/>
    <mergeCell ref="BD1508:BD1513"/>
    <mergeCell ref="AU1508:AU1513"/>
    <mergeCell ref="AV1508:AV1513"/>
    <mergeCell ref="AW1508:AW1513"/>
    <mergeCell ref="AX1508:AX1513"/>
    <mergeCell ref="AY1508:AY1513"/>
    <mergeCell ref="AP1508:AP1513"/>
    <mergeCell ref="AQ1508:AQ1513"/>
    <mergeCell ref="AR1508:AR1513"/>
    <mergeCell ref="AS1508:AS1513"/>
    <mergeCell ref="AT1508:AT1513"/>
    <mergeCell ref="AK1508:AK1513"/>
    <mergeCell ref="AL1508:AL1513"/>
    <mergeCell ref="AM1508:AM1513"/>
    <mergeCell ref="AN1508:AN1513"/>
    <mergeCell ref="AO1508:AO1513"/>
    <mergeCell ref="AE1508:AF1513"/>
    <mergeCell ref="AG1508:AG1513"/>
    <mergeCell ref="AH1508:AH1513"/>
    <mergeCell ref="AI1508:AI1513"/>
    <mergeCell ref="AJ1508:AJ1513"/>
    <mergeCell ref="O1508:O1513"/>
    <mergeCell ref="AA1508:AA1513"/>
    <mergeCell ref="AB1508:AB1513"/>
    <mergeCell ref="AC1508:AC1513"/>
    <mergeCell ref="AD1508:AD1513"/>
    <mergeCell ref="J1508:J1513"/>
    <mergeCell ref="K1508:K1513"/>
    <mergeCell ref="L1508:L1513"/>
    <mergeCell ref="M1508:M1513"/>
    <mergeCell ref="N1508:N1513"/>
    <mergeCell ref="B1508:B1513"/>
    <mergeCell ref="C1508:D1513"/>
    <mergeCell ref="E1508:E1513"/>
    <mergeCell ref="F1508:H1513"/>
    <mergeCell ref="I1508:I1513"/>
    <mergeCell ref="I1520:I1525"/>
    <mergeCell ref="BJ1514:BJ1519"/>
    <mergeCell ref="BK1514:BK1519"/>
    <mergeCell ref="BL1514:BL1519"/>
    <mergeCell ref="BM1514:BM1519"/>
    <mergeCell ref="BN1514:BN1519"/>
    <mergeCell ref="BE1514:BE1519"/>
    <mergeCell ref="BF1514:BF1519"/>
    <mergeCell ref="BG1514:BG1519"/>
    <mergeCell ref="BH1514:BH1519"/>
    <mergeCell ref="BI1514:BI1519"/>
    <mergeCell ref="AZ1514:AZ1519"/>
    <mergeCell ref="BA1514:BA1519"/>
    <mergeCell ref="BB1514:BB1519"/>
    <mergeCell ref="BC1514:BC1519"/>
    <mergeCell ref="BD1514:BD1519"/>
    <mergeCell ref="AU1514:AU1519"/>
    <mergeCell ref="AV1514:AV1519"/>
    <mergeCell ref="AW1514:AW1519"/>
    <mergeCell ref="AX1514:AX1519"/>
    <mergeCell ref="AY1514:AY1519"/>
    <mergeCell ref="AP1514:AP1519"/>
    <mergeCell ref="AQ1514:AQ1519"/>
    <mergeCell ref="AR1514:AR1519"/>
    <mergeCell ref="AS1514:AS1519"/>
    <mergeCell ref="AT1514:AT1519"/>
    <mergeCell ref="AK1514:AK1519"/>
    <mergeCell ref="AL1514:AL1519"/>
    <mergeCell ref="AM1514:AM1519"/>
    <mergeCell ref="AN1514:AN1519"/>
    <mergeCell ref="AO1514:AO1519"/>
    <mergeCell ref="AE1514:AF1519"/>
    <mergeCell ref="AG1514:AG1519"/>
    <mergeCell ref="AH1514:AH1519"/>
    <mergeCell ref="AI1514:AI1519"/>
    <mergeCell ref="AJ1514:AJ1519"/>
    <mergeCell ref="O1514:O1519"/>
    <mergeCell ref="AA1514:AA1519"/>
    <mergeCell ref="AB1514:AB1519"/>
    <mergeCell ref="AC1514:AC1519"/>
    <mergeCell ref="AD1514:AD1519"/>
    <mergeCell ref="J1514:J1519"/>
    <mergeCell ref="K1514:K1519"/>
    <mergeCell ref="L1514:L1519"/>
    <mergeCell ref="M1514:M1519"/>
    <mergeCell ref="N1514:N1519"/>
    <mergeCell ref="O1526:O1531"/>
    <mergeCell ref="AA1526:AA1531"/>
    <mergeCell ref="AB1526:AB1531"/>
    <mergeCell ref="AC1526:AC1531"/>
    <mergeCell ref="AD1526:AD1531"/>
    <mergeCell ref="J1526:J1531"/>
    <mergeCell ref="K1526:K1531"/>
    <mergeCell ref="L1526:L1531"/>
    <mergeCell ref="M1526:M1531"/>
    <mergeCell ref="N1526:N1531"/>
    <mergeCell ref="B1526:B1531"/>
    <mergeCell ref="C1526:D1531"/>
    <mergeCell ref="E1526:E1531"/>
    <mergeCell ref="F1526:H1531"/>
    <mergeCell ref="I1526:I1531"/>
    <mergeCell ref="BJ1520:BJ1525"/>
    <mergeCell ref="BK1520:BK1525"/>
    <mergeCell ref="BL1520:BL1525"/>
    <mergeCell ref="BM1520:BM1525"/>
    <mergeCell ref="BN1520:BN1525"/>
    <mergeCell ref="BE1520:BE1525"/>
    <mergeCell ref="BF1520:BF1525"/>
    <mergeCell ref="BG1520:BG1525"/>
    <mergeCell ref="BH1520:BH1525"/>
    <mergeCell ref="BI1520:BI1525"/>
    <mergeCell ref="AZ1520:AZ1525"/>
    <mergeCell ref="BA1520:BA1525"/>
    <mergeCell ref="BB1520:BB1525"/>
    <mergeCell ref="BC1520:BC1525"/>
    <mergeCell ref="BD1520:BD1525"/>
    <mergeCell ref="AU1520:AU1525"/>
    <mergeCell ref="AV1520:AV1525"/>
    <mergeCell ref="AW1520:AW1525"/>
    <mergeCell ref="AX1520:AX1525"/>
    <mergeCell ref="AY1520:AY1525"/>
    <mergeCell ref="AP1520:AP1525"/>
    <mergeCell ref="AQ1520:AQ1525"/>
    <mergeCell ref="AR1520:AR1525"/>
    <mergeCell ref="AS1520:AS1525"/>
    <mergeCell ref="AT1520:AT1525"/>
    <mergeCell ref="AK1520:AK1525"/>
    <mergeCell ref="AL1520:AL1525"/>
    <mergeCell ref="AM1520:AM1525"/>
    <mergeCell ref="AN1520:AN1525"/>
    <mergeCell ref="AO1520:AO1525"/>
    <mergeCell ref="AE1520:AF1525"/>
    <mergeCell ref="AG1520:AG1525"/>
    <mergeCell ref="AH1520:AH1525"/>
    <mergeCell ref="AI1520:AI1525"/>
    <mergeCell ref="AJ1520:AJ1525"/>
    <mergeCell ref="O1520:O1525"/>
    <mergeCell ref="AA1520:AA1525"/>
    <mergeCell ref="AB1520:AB1525"/>
    <mergeCell ref="AC1520:AC1525"/>
    <mergeCell ref="AD1520:AD1525"/>
    <mergeCell ref="J1520:J1525"/>
    <mergeCell ref="K1520:K1525"/>
    <mergeCell ref="L1520:L1525"/>
    <mergeCell ref="M1520:M1525"/>
    <mergeCell ref="N1520:N1525"/>
    <mergeCell ref="B1520:B1525"/>
    <mergeCell ref="C1520:D1525"/>
    <mergeCell ref="E1520:E1525"/>
    <mergeCell ref="F1520:H1525"/>
    <mergeCell ref="BJ1526:BJ1531"/>
    <mergeCell ref="BK1526:BK1531"/>
    <mergeCell ref="BL1526:BL1531"/>
    <mergeCell ref="BM1526:BM1531"/>
    <mergeCell ref="BN1526:BN1531"/>
    <mergeCell ref="BE1526:BE1531"/>
    <mergeCell ref="BF1526:BF1531"/>
    <mergeCell ref="BG1526:BG1531"/>
    <mergeCell ref="BH1526:BH1531"/>
    <mergeCell ref="BI1526:BI1531"/>
    <mergeCell ref="AZ1526:AZ1531"/>
    <mergeCell ref="BA1526:BA1531"/>
    <mergeCell ref="BB1526:BB1531"/>
    <mergeCell ref="BC1526:BC1531"/>
    <mergeCell ref="BD1526:BD1531"/>
    <mergeCell ref="AU1526:AU1531"/>
    <mergeCell ref="AV1526:AV1531"/>
    <mergeCell ref="AW1526:AW1531"/>
    <mergeCell ref="AX1526:AX1531"/>
    <mergeCell ref="AY1526:AY1531"/>
    <mergeCell ref="AP1526:AP1531"/>
    <mergeCell ref="AQ1526:AQ1531"/>
    <mergeCell ref="AR1526:AR1531"/>
    <mergeCell ref="AS1526:AS1531"/>
    <mergeCell ref="AT1526:AT1531"/>
    <mergeCell ref="AK1526:AK1531"/>
    <mergeCell ref="AL1526:AL1531"/>
    <mergeCell ref="AM1526:AM1531"/>
    <mergeCell ref="AN1526:AN1531"/>
    <mergeCell ref="AO1526:AO1531"/>
    <mergeCell ref="AE1526:AF1531"/>
    <mergeCell ref="AG1526:AG1531"/>
    <mergeCell ref="AH1526:AH1531"/>
    <mergeCell ref="AI1526:AI1531"/>
    <mergeCell ref="AJ1526:AJ1531"/>
    <mergeCell ref="B1538:B1543"/>
    <mergeCell ref="C1538:D1543"/>
    <mergeCell ref="E1538:E1543"/>
    <mergeCell ref="F1538:H1543"/>
    <mergeCell ref="I1538:I1543"/>
    <mergeCell ref="BJ1532:BJ1537"/>
    <mergeCell ref="BK1532:BK1537"/>
    <mergeCell ref="BL1532:BL1537"/>
    <mergeCell ref="BM1532:BM1537"/>
    <mergeCell ref="BN1532:BN1537"/>
    <mergeCell ref="BE1532:BE1537"/>
    <mergeCell ref="BF1532:BF1537"/>
    <mergeCell ref="BG1532:BG1537"/>
    <mergeCell ref="BH1532:BH1537"/>
    <mergeCell ref="BI1532:BI1537"/>
    <mergeCell ref="AZ1532:AZ1537"/>
    <mergeCell ref="BA1532:BA1537"/>
    <mergeCell ref="BB1532:BB1537"/>
    <mergeCell ref="BC1532:BC1537"/>
    <mergeCell ref="BD1532:BD1537"/>
    <mergeCell ref="AU1532:AU1537"/>
    <mergeCell ref="AV1532:AV1537"/>
    <mergeCell ref="AW1532:AW1537"/>
    <mergeCell ref="AX1532:AX1537"/>
    <mergeCell ref="AY1532:AY1537"/>
    <mergeCell ref="AP1532:AP1537"/>
    <mergeCell ref="AQ1532:AQ1537"/>
    <mergeCell ref="AR1532:AR1537"/>
    <mergeCell ref="AS1532:AS1537"/>
    <mergeCell ref="AT1532:AT1537"/>
    <mergeCell ref="AK1532:AK1537"/>
    <mergeCell ref="AL1532:AL1537"/>
    <mergeCell ref="AM1532:AM1537"/>
    <mergeCell ref="AN1532:AN1537"/>
    <mergeCell ref="AO1532:AO1537"/>
    <mergeCell ref="AE1532:AF1537"/>
    <mergeCell ref="AG1532:AG1537"/>
    <mergeCell ref="AH1532:AH1537"/>
    <mergeCell ref="AI1532:AI1537"/>
    <mergeCell ref="AJ1532:AJ1537"/>
    <mergeCell ref="O1532:O1537"/>
    <mergeCell ref="AA1532:AA1537"/>
    <mergeCell ref="AB1532:AB1537"/>
    <mergeCell ref="AC1532:AC1537"/>
    <mergeCell ref="AD1532:AD1537"/>
    <mergeCell ref="J1532:J1537"/>
    <mergeCell ref="K1532:K1537"/>
    <mergeCell ref="L1532:L1537"/>
    <mergeCell ref="M1532:M1537"/>
    <mergeCell ref="N1532:N1537"/>
    <mergeCell ref="B1532:B1537"/>
    <mergeCell ref="C1532:D1537"/>
    <mergeCell ref="E1532:E1537"/>
    <mergeCell ref="F1532:H1537"/>
    <mergeCell ref="I1532:I1537"/>
    <mergeCell ref="I1544:I1549"/>
    <mergeCell ref="BJ1538:BJ1543"/>
    <mergeCell ref="BK1538:BK1543"/>
    <mergeCell ref="BL1538:BL1543"/>
    <mergeCell ref="BM1538:BM1543"/>
    <mergeCell ref="BN1538:BN1543"/>
    <mergeCell ref="BE1538:BE1543"/>
    <mergeCell ref="BF1538:BF1543"/>
    <mergeCell ref="BG1538:BG1543"/>
    <mergeCell ref="BH1538:BH1543"/>
    <mergeCell ref="BI1538:BI1543"/>
    <mergeCell ref="AZ1538:AZ1543"/>
    <mergeCell ref="BA1538:BA1543"/>
    <mergeCell ref="BB1538:BB1543"/>
    <mergeCell ref="BC1538:BC1543"/>
    <mergeCell ref="BD1538:BD1543"/>
    <mergeCell ref="AU1538:AU1543"/>
    <mergeCell ref="AV1538:AV1543"/>
    <mergeCell ref="AW1538:AW1543"/>
    <mergeCell ref="AX1538:AX1543"/>
    <mergeCell ref="AY1538:AY1543"/>
    <mergeCell ref="AP1538:AP1543"/>
    <mergeCell ref="AQ1538:AQ1543"/>
    <mergeCell ref="AR1538:AR1543"/>
    <mergeCell ref="AS1538:AS1543"/>
    <mergeCell ref="AT1538:AT1543"/>
    <mergeCell ref="AK1538:AK1543"/>
    <mergeCell ref="AL1538:AL1543"/>
    <mergeCell ref="AM1538:AM1543"/>
    <mergeCell ref="AN1538:AN1543"/>
    <mergeCell ref="AO1538:AO1543"/>
    <mergeCell ref="AE1538:AF1543"/>
    <mergeCell ref="AG1538:AG1543"/>
    <mergeCell ref="AH1538:AH1543"/>
    <mergeCell ref="AI1538:AI1543"/>
    <mergeCell ref="AJ1538:AJ1543"/>
    <mergeCell ref="O1538:O1543"/>
    <mergeCell ref="AA1538:AA1543"/>
    <mergeCell ref="AB1538:AB1543"/>
    <mergeCell ref="AC1538:AC1543"/>
    <mergeCell ref="AD1538:AD1543"/>
    <mergeCell ref="J1538:J1543"/>
    <mergeCell ref="K1538:K1543"/>
    <mergeCell ref="L1538:L1543"/>
    <mergeCell ref="M1538:M1543"/>
    <mergeCell ref="N1538:N1543"/>
    <mergeCell ref="O1550:O1555"/>
    <mergeCell ref="AA1550:AA1555"/>
    <mergeCell ref="AB1550:AB1555"/>
    <mergeCell ref="AC1550:AC1555"/>
    <mergeCell ref="AD1550:AD1555"/>
    <mergeCell ref="J1550:J1555"/>
    <mergeCell ref="K1550:K1555"/>
    <mergeCell ref="L1550:L1555"/>
    <mergeCell ref="M1550:M1555"/>
    <mergeCell ref="N1550:N1555"/>
    <mergeCell ref="B1550:B1555"/>
    <mergeCell ref="C1550:D1555"/>
    <mergeCell ref="E1550:E1555"/>
    <mergeCell ref="F1550:H1555"/>
    <mergeCell ref="I1550:I1555"/>
    <mergeCell ref="BJ1544:BJ1549"/>
    <mergeCell ref="BK1544:BK1549"/>
    <mergeCell ref="BL1544:BL1549"/>
    <mergeCell ref="BM1544:BM1549"/>
    <mergeCell ref="BN1544:BN1549"/>
    <mergeCell ref="BE1544:BE1549"/>
    <mergeCell ref="BF1544:BF1549"/>
    <mergeCell ref="BG1544:BG1549"/>
    <mergeCell ref="BH1544:BH1549"/>
    <mergeCell ref="BI1544:BI1549"/>
    <mergeCell ref="AZ1544:AZ1549"/>
    <mergeCell ref="BA1544:BA1549"/>
    <mergeCell ref="BB1544:BB1549"/>
    <mergeCell ref="BC1544:BC1549"/>
    <mergeCell ref="BD1544:BD1549"/>
    <mergeCell ref="AU1544:AU1549"/>
    <mergeCell ref="AV1544:AV1549"/>
    <mergeCell ref="AW1544:AW1549"/>
    <mergeCell ref="AX1544:AX1549"/>
    <mergeCell ref="AY1544:AY1549"/>
    <mergeCell ref="AP1544:AP1549"/>
    <mergeCell ref="AQ1544:AQ1549"/>
    <mergeCell ref="AR1544:AR1549"/>
    <mergeCell ref="AS1544:AS1549"/>
    <mergeCell ref="AT1544:AT1549"/>
    <mergeCell ref="AK1544:AK1549"/>
    <mergeCell ref="AL1544:AL1549"/>
    <mergeCell ref="AM1544:AM1549"/>
    <mergeCell ref="AN1544:AN1549"/>
    <mergeCell ref="AO1544:AO1549"/>
    <mergeCell ref="AE1544:AF1549"/>
    <mergeCell ref="AG1544:AG1549"/>
    <mergeCell ref="AH1544:AH1549"/>
    <mergeCell ref="AI1544:AI1549"/>
    <mergeCell ref="AJ1544:AJ1549"/>
    <mergeCell ref="O1544:O1549"/>
    <mergeCell ref="AA1544:AA1549"/>
    <mergeCell ref="AB1544:AB1549"/>
    <mergeCell ref="AC1544:AC1549"/>
    <mergeCell ref="AD1544:AD1549"/>
    <mergeCell ref="J1544:J1549"/>
    <mergeCell ref="K1544:K1549"/>
    <mergeCell ref="L1544:L1549"/>
    <mergeCell ref="M1544:M1549"/>
    <mergeCell ref="N1544:N1549"/>
    <mergeCell ref="B1544:B1549"/>
    <mergeCell ref="C1544:D1549"/>
    <mergeCell ref="E1544:E1549"/>
    <mergeCell ref="F1544:H1549"/>
    <mergeCell ref="BJ1550:BJ1555"/>
    <mergeCell ref="BK1550:BK1555"/>
    <mergeCell ref="BL1550:BL1555"/>
    <mergeCell ref="BM1550:BM1555"/>
    <mergeCell ref="BN1550:BN1555"/>
    <mergeCell ref="BE1550:BE1555"/>
    <mergeCell ref="BF1550:BF1555"/>
    <mergeCell ref="BG1550:BG1555"/>
    <mergeCell ref="BH1550:BH1555"/>
    <mergeCell ref="BI1550:BI1555"/>
    <mergeCell ref="AZ1550:AZ1555"/>
    <mergeCell ref="BA1550:BA1555"/>
    <mergeCell ref="BB1550:BB1555"/>
    <mergeCell ref="BC1550:BC1555"/>
    <mergeCell ref="BD1550:BD1555"/>
    <mergeCell ref="AU1550:AU1555"/>
    <mergeCell ref="AV1550:AV1555"/>
    <mergeCell ref="AW1550:AW1555"/>
    <mergeCell ref="AX1550:AX1555"/>
    <mergeCell ref="AY1550:AY1555"/>
    <mergeCell ref="AP1550:AP1555"/>
    <mergeCell ref="AQ1550:AQ1555"/>
    <mergeCell ref="AR1550:AR1555"/>
    <mergeCell ref="AS1550:AS1555"/>
    <mergeCell ref="AT1550:AT1555"/>
    <mergeCell ref="AK1550:AK1555"/>
    <mergeCell ref="AL1550:AL1555"/>
    <mergeCell ref="AM1550:AM1555"/>
    <mergeCell ref="AN1550:AN1555"/>
    <mergeCell ref="AO1550:AO1555"/>
    <mergeCell ref="AE1550:AF1555"/>
    <mergeCell ref="AG1550:AG1555"/>
    <mergeCell ref="AH1550:AH1555"/>
    <mergeCell ref="AI1550:AI1555"/>
    <mergeCell ref="AJ1550:AJ1555"/>
    <mergeCell ref="B1562:B1567"/>
    <mergeCell ref="C1562:D1567"/>
    <mergeCell ref="E1562:E1567"/>
    <mergeCell ref="F1562:H1567"/>
    <mergeCell ref="I1562:I1567"/>
    <mergeCell ref="BJ1556:BJ1561"/>
    <mergeCell ref="BK1556:BK1561"/>
    <mergeCell ref="BL1556:BL1561"/>
    <mergeCell ref="BM1556:BM1561"/>
    <mergeCell ref="BN1556:BN1561"/>
    <mergeCell ref="BE1556:BE1561"/>
    <mergeCell ref="BF1556:BF1561"/>
    <mergeCell ref="BG1556:BG1561"/>
    <mergeCell ref="BH1556:BH1561"/>
    <mergeCell ref="BI1556:BI1561"/>
    <mergeCell ref="AZ1556:AZ1561"/>
    <mergeCell ref="BA1556:BA1561"/>
    <mergeCell ref="BB1556:BB1561"/>
    <mergeCell ref="BC1556:BC1561"/>
    <mergeCell ref="BD1556:BD1561"/>
    <mergeCell ref="AU1556:AU1561"/>
    <mergeCell ref="AV1556:AV1561"/>
    <mergeCell ref="AW1556:AW1561"/>
    <mergeCell ref="AX1556:AX1561"/>
    <mergeCell ref="AY1556:AY1561"/>
    <mergeCell ref="AP1556:AP1561"/>
    <mergeCell ref="AQ1556:AQ1561"/>
    <mergeCell ref="AR1556:AR1561"/>
    <mergeCell ref="AS1556:AS1561"/>
    <mergeCell ref="AT1556:AT1561"/>
    <mergeCell ref="AK1556:AK1561"/>
    <mergeCell ref="AL1556:AL1561"/>
    <mergeCell ref="AM1556:AM1561"/>
    <mergeCell ref="AN1556:AN1561"/>
    <mergeCell ref="AO1556:AO1561"/>
    <mergeCell ref="AE1556:AF1561"/>
    <mergeCell ref="AG1556:AG1561"/>
    <mergeCell ref="AH1556:AH1561"/>
    <mergeCell ref="AI1556:AI1561"/>
    <mergeCell ref="AJ1556:AJ1561"/>
    <mergeCell ref="O1556:O1561"/>
    <mergeCell ref="AA1556:AA1561"/>
    <mergeCell ref="AB1556:AB1561"/>
    <mergeCell ref="AC1556:AC1561"/>
    <mergeCell ref="AD1556:AD1561"/>
    <mergeCell ref="J1556:J1561"/>
    <mergeCell ref="K1556:K1561"/>
    <mergeCell ref="L1556:L1561"/>
    <mergeCell ref="M1556:M1561"/>
    <mergeCell ref="N1556:N1561"/>
    <mergeCell ref="B1556:B1561"/>
    <mergeCell ref="C1556:D1561"/>
    <mergeCell ref="E1556:E1561"/>
    <mergeCell ref="F1556:H1561"/>
    <mergeCell ref="I1556:I1561"/>
    <mergeCell ref="I1568:I1573"/>
    <mergeCell ref="BJ1562:BJ1567"/>
    <mergeCell ref="BK1562:BK1567"/>
    <mergeCell ref="BL1562:BL1567"/>
    <mergeCell ref="BM1562:BM1567"/>
    <mergeCell ref="BN1562:BN1567"/>
    <mergeCell ref="BE1562:BE1567"/>
    <mergeCell ref="BF1562:BF1567"/>
    <mergeCell ref="BG1562:BG1567"/>
    <mergeCell ref="BH1562:BH1567"/>
    <mergeCell ref="BI1562:BI1567"/>
    <mergeCell ref="AZ1562:AZ1567"/>
    <mergeCell ref="BA1562:BA1567"/>
    <mergeCell ref="BB1562:BB1567"/>
    <mergeCell ref="BC1562:BC1567"/>
    <mergeCell ref="BD1562:BD1567"/>
    <mergeCell ref="AU1562:AU1567"/>
    <mergeCell ref="AV1562:AV1567"/>
    <mergeCell ref="AW1562:AW1567"/>
    <mergeCell ref="AX1562:AX1567"/>
    <mergeCell ref="AY1562:AY1567"/>
    <mergeCell ref="AP1562:AP1567"/>
    <mergeCell ref="AQ1562:AQ1567"/>
    <mergeCell ref="AR1562:AR1567"/>
    <mergeCell ref="AS1562:AS1567"/>
    <mergeCell ref="AT1562:AT1567"/>
    <mergeCell ref="AK1562:AK1567"/>
    <mergeCell ref="AL1562:AL1567"/>
    <mergeCell ref="AM1562:AM1567"/>
    <mergeCell ref="AN1562:AN1567"/>
    <mergeCell ref="AO1562:AO1567"/>
    <mergeCell ref="AE1562:AF1567"/>
    <mergeCell ref="AG1562:AG1567"/>
    <mergeCell ref="AH1562:AH1567"/>
    <mergeCell ref="AI1562:AI1567"/>
    <mergeCell ref="AJ1562:AJ1567"/>
    <mergeCell ref="O1562:O1567"/>
    <mergeCell ref="AA1562:AA1567"/>
    <mergeCell ref="AB1562:AB1567"/>
    <mergeCell ref="AC1562:AC1567"/>
    <mergeCell ref="AD1562:AD1567"/>
    <mergeCell ref="J1562:J1567"/>
    <mergeCell ref="K1562:K1567"/>
    <mergeCell ref="L1562:L1567"/>
    <mergeCell ref="M1562:M1567"/>
    <mergeCell ref="N1562:N1567"/>
    <mergeCell ref="O1574:O1579"/>
    <mergeCell ref="AA1574:AA1579"/>
    <mergeCell ref="AB1574:AB1579"/>
    <mergeCell ref="AC1574:AC1579"/>
    <mergeCell ref="AD1574:AD1579"/>
    <mergeCell ref="J1574:J1579"/>
    <mergeCell ref="K1574:K1579"/>
    <mergeCell ref="L1574:L1579"/>
    <mergeCell ref="M1574:M1579"/>
    <mergeCell ref="N1574:N1579"/>
    <mergeCell ref="B1574:B1579"/>
    <mergeCell ref="C1574:D1579"/>
    <mergeCell ref="E1574:E1579"/>
    <mergeCell ref="F1574:H1579"/>
    <mergeCell ref="I1574:I1579"/>
    <mergeCell ref="BJ1568:BJ1573"/>
    <mergeCell ref="BK1568:BK1573"/>
    <mergeCell ref="BL1568:BL1573"/>
    <mergeCell ref="BM1568:BM1573"/>
    <mergeCell ref="BN1568:BN1573"/>
    <mergeCell ref="BE1568:BE1573"/>
    <mergeCell ref="BF1568:BF1573"/>
    <mergeCell ref="BG1568:BG1573"/>
    <mergeCell ref="BH1568:BH1573"/>
    <mergeCell ref="BI1568:BI1573"/>
    <mergeCell ref="AZ1568:AZ1573"/>
    <mergeCell ref="BA1568:BA1573"/>
    <mergeCell ref="BB1568:BB1573"/>
    <mergeCell ref="BC1568:BC1573"/>
    <mergeCell ref="BD1568:BD1573"/>
    <mergeCell ref="AU1568:AU1573"/>
    <mergeCell ref="AV1568:AV1573"/>
    <mergeCell ref="AW1568:AW1573"/>
    <mergeCell ref="AX1568:AX1573"/>
    <mergeCell ref="AY1568:AY1573"/>
    <mergeCell ref="AP1568:AP1573"/>
    <mergeCell ref="AQ1568:AQ1573"/>
    <mergeCell ref="AR1568:AR1573"/>
    <mergeCell ref="AS1568:AS1573"/>
    <mergeCell ref="AT1568:AT1573"/>
    <mergeCell ref="AK1568:AK1573"/>
    <mergeCell ref="AL1568:AL1573"/>
    <mergeCell ref="AM1568:AM1573"/>
    <mergeCell ref="AN1568:AN1573"/>
    <mergeCell ref="AO1568:AO1573"/>
    <mergeCell ref="AE1568:AF1573"/>
    <mergeCell ref="AG1568:AG1573"/>
    <mergeCell ref="AH1568:AH1573"/>
    <mergeCell ref="AI1568:AI1573"/>
    <mergeCell ref="AJ1568:AJ1573"/>
    <mergeCell ref="O1568:O1573"/>
    <mergeCell ref="AA1568:AA1573"/>
    <mergeCell ref="AB1568:AB1573"/>
    <mergeCell ref="AC1568:AC1573"/>
    <mergeCell ref="AD1568:AD1573"/>
    <mergeCell ref="J1568:J1573"/>
    <mergeCell ref="K1568:K1573"/>
    <mergeCell ref="L1568:L1573"/>
    <mergeCell ref="M1568:M1573"/>
    <mergeCell ref="N1568:N1573"/>
    <mergeCell ref="B1568:B1573"/>
    <mergeCell ref="C1568:D1573"/>
    <mergeCell ref="E1568:E1573"/>
    <mergeCell ref="F1568:H1573"/>
    <mergeCell ref="BJ1574:BJ1579"/>
    <mergeCell ref="BK1574:BK1579"/>
    <mergeCell ref="BL1574:BL1579"/>
    <mergeCell ref="BM1574:BM1579"/>
    <mergeCell ref="BN1574:BN1579"/>
    <mergeCell ref="BE1574:BE1579"/>
    <mergeCell ref="BF1574:BF1579"/>
    <mergeCell ref="BG1574:BG1579"/>
    <mergeCell ref="BH1574:BH1579"/>
    <mergeCell ref="BI1574:BI1579"/>
    <mergeCell ref="AZ1574:AZ1579"/>
    <mergeCell ref="BA1574:BA1579"/>
    <mergeCell ref="BB1574:BB1579"/>
    <mergeCell ref="BC1574:BC1579"/>
    <mergeCell ref="BD1574:BD1579"/>
    <mergeCell ref="AU1574:AU1579"/>
    <mergeCell ref="AV1574:AV1579"/>
    <mergeCell ref="AW1574:AW1579"/>
    <mergeCell ref="AX1574:AX1579"/>
    <mergeCell ref="AY1574:AY1579"/>
    <mergeCell ref="AP1574:AP1579"/>
    <mergeCell ref="AQ1574:AQ1579"/>
    <mergeCell ref="AR1574:AR1579"/>
    <mergeCell ref="AS1574:AS1579"/>
    <mergeCell ref="AT1574:AT1579"/>
    <mergeCell ref="AK1574:AK1579"/>
    <mergeCell ref="AL1574:AL1579"/>
    <mergeCell ref="AM1574:AM1579"/>
    <mergeCell ref="AN1574:AN1579"/>
    <mergeCell ref="AO1574:AO1579"/>
    <mergeCell ref="AE1574:AF1579"/>
    <mergeCell ref="AG1574:AG1579"/>
    <mergeCell ref="AH1574:AH1579"/>
    <mergeCell ref="AI1574:AI1579"/>
    <mergeCell ref="AJ1574:AJ1579"/>
    <mergeCell ref="B1586:B1591"/>
    <mergeCell ref="C1586:D1591"/>
    <mergeCell ref="E1586:E1591"/>
    <mergeCell ref="F1586:H1591"/>
    <mergeCell ref="I1586:I1591"/>
    <mergeCell ref="BJ1580:BJ1585"/>
    <mergeCell ref="BK1580:BK1585"/>
    <mergeCell ref="BL1580:BL1585"/>
    <mergeCell ref="BM1580:BM1585"/>
    <mergeCell ref="BN1580:BN1585"/>
    <mergeCell ref="BE1580:BE1585"/>
    <mergeCell ref="BF1580:BF1585"/>
    <mergeCell ref="BG1580:BG1585"/>
    <mergeCell ref="BH1580:BH1585"/>
    <mergeCell ref="BI1580:BI1585"/>
    <mergeCell ref="AZ1580:AZ1585"/>
    <mergeCell ref="BA1580:BA1585"/>
    <mergeCell ref="BB1580:BB1585"/>
    <mergeCell ref="BC1580:BC1585"/>
    <mergeCell ref="BD1580:BD1585"/>
    <mergeCell ref="AU1580:AU1585"/>
    <mergeCell ref="AV1580:AV1585"/>
    <mergeCell ref="AW1580:AW1585"/>
    <mergeCell ref="AX1580:AX1585"/>
    <mergeCell ref="AY1580:AY1585"/>
    <mergeCell ref="AP1580:AP1585"/>
    <mergeCell ref="AQ1580:AQ1585"/>
    <mergeCell ref="AR1580:AR1585"/>
    <mergeCell ref="AS1580:AS1585"/>
    <mergeCell ref="AT1580:AT1585"/>
    <mergeCell ref="AK1580:AK1585"/>
    <mergeCell ref="AL1580:AL1585"/>
    <mergeCell ref="AM1580:AM1585"/>
    <mergeCell ref="AN1580:AN1585"/>
    <mergeCell ref="AO1580:AO1585"/>
    <mergeCell ref="AE1580:AF1585"/>
    <mergeCell ref="AG1580:AG1585"/>
    <mergeCell ref="AH1580:AH1585"/>
    <mergeCell ref="AI1580:AI1585"/>
    <mergeCell ref="AJ1580:AJ1585"/>
    <mergeCell ref="O1580:O1585"/>
    <mergeCell ref="AA1580:AA1585"/>
    <mergeCell ref="AB1580:AB1585"/>
    <mergeCell ref="AC1580:AC1585"/>
    <mergeCell ref="AD1580:AD1585"/>
    <mergeCell ref="J1580:J1585"/>
    <mergeCell ref="K1580:K1585"/>
    <mergeCell ref="L1580:L1585"/>
    <mergeCell ref="M1580:M1585"/>
    <mergeCell ref="N1580:N1585"/>
    <mergeCell ref="B1580:B1585"/>
    <mergeCell ref="C1580:D1585"/>
    <mergeCell ref="E1580:E1585"/>
    <mergeCell ref="F1580:H1585"/>
    <mergeCell ref="I1580:I1585"/>
    <mergeCell ref="I1592:I1597"/>
    <mergeCell ref="BJ1586:BJ1591"/>
    <mergeCell ref="BK1586:BK1591"/>
    <mergeCell ref="BL1586:BL1591"/>
    <mergeCell ref="BM1586:BM1591"/>
    <mergeCell ref="BN1586:BN1591"/>
    <mergeCell ref="BE1586:BE1591"/>
    <mergeCell ref="BF1586:BF1591"/>
    <mergeCell ref="BG1586:BG1591"/>
    <mergeCell ref="BH1586:BH1591"/>
    <mergeCell ref="BI1586:BI1591"/>
    <mergeCell ref="AZ1586:AZ1591"/>
    <mergeCell ref="BA1586:BA1591"/>
    <mergeCell ref="BB1586:BB1591"/>
    <mergeCell ref="BC1586:BC1591"/>
    <mergeCell ref="BD1586:BD1591"/>
    <mergeCell ref="AU1586:AU1591"/>
    <mergeCell ref="AV1586:AV1591"/>
    <mergeCell ref="AW1586:AW1591"/>
    <mergeCell ref="AX1586:AX1591"/>
    <mergeCell ref="AY1586:AY1591"/>
    <mergeCell ref="AP1586:AP1591"/>
    <mergeCell ref="AQ1586:AQ1591"/>
    <mergeCell ref="AR1586:AR1591"/>
    <mergeCell ref="AS1586:AS1591"/>
    <mergeCell ref="AT1586:AT1591"/>
    <mergeCell ref="AK1586:AK1591"/>
    <mergeCell ref="AL1586:AL1591"/>
    <mergeCell ref="AM1586:AM1591"/>
    <mergeCell ref="AN1586:AN1591"/>
    <mergeCell ref="AO1586:AO1591"/>
    <mergeCell ref="AE1586:AF1591"/>
    <mergeCell ref="AG1586:AG1591"/>
    <mergeCell ref="AH1586:AH1591"/>
    <mergeCell ref="AI1586:AI1591"/>
    <mergeCell ref="AJ1586:AJ1591"/>
    <mergeCell ref="O1586:O1591"/>
    <mergeCell ref="AA1586:AA1591"/>
    <mergeCell ref="AB1586:AB1591"/>
    <mergeCell ref="AC1586:AC1591"/>
    <mergeCell ref="AD1586:AD1591"/>
    <mergeCell ref="J1586:J1591"/>
    <mergeCell ref="K1586:K1591"/>
    <mergeCell ref="L1586:L1591"/>
    <mergeCell ref="M1586:M1591"/>
    <mergeCell ref="N1586:N1591"/>
    <mergeCell ref="O1598:O1603"/>
    <mergeCell ref="AA1598:AA1603"/>
    <mergeCell ref="AB1598:AB1603"/>
    <mergeCell ref="AC1598:AC1603"/>
    <mergeCell ref="AD1598:AD1603"/>
    <mergeCell ref="J1598:J1603"/>
    <mergeCell ref="K1598:K1603"/>
    <mergeCell ref="L1598:L1603"/>
    <mergeCell ref="M1598:M1603"/>
    <mergeCell ref="N1598:N1603"/>
    <mergeCell ref="B1598:B1603"/>
    <mergeCell ref="C1598:D1603"/>
    <mergeCell ref="E1598:E1603"/>
    <mergeCell ref="F1598:H1603"/>
    <mergeCell ref="I1598:I1603"/>
    <mergeCell ref="BJ1592:BJ1597"/>
    <mergeCell ref="BK1592:BK1597"/>
    <mergeCell ref="BL1592:BL1597"/>
    <mergeCell ref="BM1592:BM1597"/>
    <mergeCell ref="BN1592:BN1597"/>
    <mergeCell ref="BE1592:BE1597"/>
    <mergeCell ref="BF1592:BF1597"/>
    <mergeCell ref="BG1592:BG1597"/>
    <mergeCell ref="BH1592:BH1597"/>
    <mergeCell ref="BI1592:BI1597"/>
    <mergeCell ref="AZ1592:AZ1597"/>
    <mergeCell ref="BA1592:BA1597"/>
    <mergeCell ref="BB1592:BB1597"/>
    <mergeCell ref="BC1592:BC1597"/>
    <mergeCell ref="BD1592:BD1597"/>
    <mergeCell ref="AU1592:AU1597"/>
    <mergeCell ref="AV1592:AV1597"/>
    <mergeCell ref="AW1592:AW1597"/>
    <mergeCell ref="AX1592:AX1597"/>
    <mergeCell ref="AY1592:AY1597"/>
    <mergeCell ref="AP1592:AP1597"/>
    <mergeCell ref="AQ1592:AQ1597"/>
    <mergeCell ref="AR1592:AR1597"/>
    <mergeCell ref="AS1592:AS1597"/>
    <mergeCell ref="AT1592:AT1597"/>
    <mergeCell ref="AK1592:AK1597"/>
    <mergeCell ref="AL1592:AL1597"/>
    <mergeCell ref="AM1592:AM1597"/>
    <mergeCell ref="AN1592:AN1597"/>
    <mergeCell ref="AO1592:AO1597"/>
    <mergeCell ref="AE1592:AF1597"/>
    <mergeCell ref="AG1592:AG1597"/>
    <mergeCell ref="AH1592:AH1597"/>
    <mergeCell ref="AI1592:AI1597"/>
    <mergeCell ref="AJ1592:AJ1597"/>
    <mergeCell ref="O1592:O1597"/>
    <mergeCell ref="AA1592:AA1597"/>
    <mergeCell ref="AB1592:AB1597"/>
    <mergeCell ref="AC1592:AC1597"/>
    <mergeCell ref="AD1592:AD1597"/>
    <mergeCell ref="J1592:J1597"/>
    <mergeCell ref="K1592:K1597"/>
    <mergeCell ref="L1592:L1597"/>
    <mergeCell ref="M1592:M1597"/>
    <mergeCell ref="N1592:N1597"/>
    <mergeCell ref="B1592:B1597"/>
    <mergeCell ref="C1592:D1597"/>
    <mergeCell ref="E1592:E1597"/>
    <mergeCell ref="F1592:H1597"/>
    <mergeCell ref="BJ1598:BJ1603"/>
    <mergeCell ref="BK1598:BK1603"/>
    <mergeCell ref="BL1598:BL1603"/>
    <mergeCell ref="BM1598:BM1603"/>
    <mergeCell ref="BN1598:BN1603"/>
    <mergeCell ref="BE1598:BE1603"/>
    <mergeCell ref="BF1598:BF1603"/>
    <mergeCell ref="BG1598:BG1603"/>
    <mergeCell ref="BH1598:BH1603"/>
    <mergeCell ref="BI1598:BI1603"/>
    <mergeCell ref="AZ1598:AZ1603"/>
    <mergeCell ref="BA1598:BA1603"/>
    <mergeCell ref="BB1598:BB1603"/>
    <mergeCell ref="BC1598:BC1603"/>
    <mergeCell ref="BD1598:BD1603"/>
    <mergeCell ref="AU1598:AU1603"/>
    <mergeCell ref="AV1598:AV1603"/>
    <mergeCell ref="AW1598:AW1603"/>
    <mergeCell ref="AX1598:AX1603"/>
    <mergeCell ref="AY1598:AY1603"/>
    <mergeCell ref="AP1598:AP1603"/>
    <mergeCell ref="AQ1598:AQ1603"/>
    <mergeCell ref="AR1598:AR1603"/>
    <mergeCell ref="AS1598:AS1603"/>
    <mergeCell ref="AT1598:AT1603"/>
    <mergeCell ref="AK1598:AK1603"/>
    <mergeCell ref="AL1598:AL1603"/>
    <mergeCell ref="AM1598:AM1603"/>
    <mergeCell ref="AN1598:AN1603"/>
    <mergeCell ref="AO1598:AO1603"/>
    <mergeCell ref="AE1598:AF1603"/>
    <mergeCell ref="AG1598:AG1603"/>
    <mergeCell ref="AH1598:AH1603"/>
    <mergeCell ref="AI1598:AI1603"/>
    <mergeCell ref="AJ1598:AJ1603"/>
    <mergeCell ref="B1610:B1615"/>
    <mergeCell ref="C1610:D1615"/>
    <mergeCell ref="E1610:E1615"/>
    <mergeCell ref="F1610:H1615"/>
    <mergeCell ref="I1610:I1615"/>
    <mergeCell ref="BJ1604:BJ1609"/>
    <mergeCell ref="BK1604:BK1609"/>
    <mergeCell ref="BL1604:BL1609"/>
    <mergeCell ref="BM1604:BM1609"/>
    <mergeCell ref="BN1604:BN1609"/>
    <mergeCell ref="BE1604:BE1609"/>
    <mergeCell ref="BF1604:BF1609"/>
    <mergeCell ref="BG1604:BG1609"/>
    <mergeCell ref="BH1604:BH1609"/>
    <mergeCell ref="BI1604:BI1609"/>
    <mergeCell ref="AZ1604:AZ1609"/>
    <mergeCell ref="BA1604:BA1609"/>
    <mergeCell ref="BB1604:BB1609"/>
    <mergeCell ref="BC1604:BC1609"/>
    <mergeCell ref="BD1604:BD1609"/>
    <mergeCell ref="AU1604:AU1609"/>
    <mergeCell ref="AV1604:AV1609"/>
    <mergeCell ref="AW1604:AW1609"/>
    <mergeCell ref="AX1604:AX1609"/>
    <mergeCell ref="AY1604:AY1609"/>
    <mergeCell ref="AP1604:AP1609"/>
    <mergeCell ref="AQ1604:AQ1609"/>
    <mergeCell ref="AR1604:AR1609"/>
    <mergeCell ref="AS1604:AS1609"/>
    <mergeCell ref="AT1604:AT1609"/>
    <mergeCell ref="AK1604:AK1609"/>
    <mergeCell ref="AL1604:AL1609"/>
    <mergeCell ref="AM1604:AM1609"/>
    <mergeCell ref="AN1604:AN1609"/>
    <mergeCell ref="AO1604:AO1609"/>
    <mergeCell ref="AE1604:AF1609"/>
    <mergeCell ref="AG1604:AG1609"/>
    <mergeCell ref="AH1604:AH1609"/>
    <mergeCell ref="AI1604:AI1609"/>
    <mergeCell ref="AJ1604:AJ1609"/>
    <mergeCell ref="O1604:O1609"/>
    <mergeCell ref="AA1604:AA1609"/>
    <mergeCell ref="AB1604:AB1609"/>
    <mergeCell ref="AC1604:AC1609"/>
    <mergeCell ref="AD1604:AD1609"/>
    <mergeCell ref="J1604:J1609"/>
    <mergeCell ref="K1604:K1609"/>
    <mergeCell ref="L1604:L1609"/>
    <mergeCell ref="M1604:M1609"/>
    <mergeCell ref="N1604:N1609"/>
    <mergeCell ref="B1604:B1609"/>
    <mergeCell ref="C1604:D1609"/>
    <mergeCell ref="E1604:E1609"/>
    <mergeCell ref="F1604:H1609"/>
    <mergeCell ref="I1604:I1609"/>
    <mergeCell ref="I1616:I1621"/>
    <mergeCell ref="BJ1610:BJ1615"/>
    <mergeCell ref="BK1610:BK1615"/>
    <mergeCell ref="BL1610:BL1615"/>
    <mergeCell ref="BM1610:BM1615"/>
    <mergeCell ref="BN1610:BN1615"/>
    <mergeCell ref="BE1610:BE1615"/>
    <mergeCell ref="BF1610:BF1615"/>
    <mergeCell ref="BG1610:BG1615"/>
    <mergeCell ref="BH1610:BH1615"/>
    <mergeCell ref="BI1610:BI1615"/>
    <mergeCell ref="AZ1610:AZ1615"/>
    <mergeCell ref="BA1610:BA1615"/>
    <mergeCell ref="BB1610:BB1615"/>
    <mergeCell ref="BC1610:BC1615"/>
    <mergeCell ref="BD1610:BD1615"/>
    <mergeCell ref="AU1610:AU1615"/>
    <mergeCell ref="AV1610:AV1615"/>
    <mergeCell ref="AW1610:AW1615"/>
    <mergeCell ref="AX1610:AX1615"/>
    <mergeCell ref="AY1610:AY1615"/>
    <mergeCell ref="AP1610:AP1615"/>
    <mergeCell ref="AQ1610:AQ1615"/>
    <mergeCell ref="AR1610:AR1615"/>
    <mergeCell ref="AS1610:AS1615"/>
    <mergeCell ref="AT1610:AT1615"/>
    <mergeCell ref="AK1610:AK1615"/>
    <mergeCell ref="AL1610:AL1615"/>
    <mergeCell ref="AM1610:AM1615"/>
    <mergeCell ref="AN1610:AN1615"/>
    <mergeCell ref="AO1610:AO1615"/>
    <mergeCell ref="AE1610:AF1615"/>
    <mergeCell ref="AG1610:AG1615"/>
    <mergeCell ref="AH1610:AH1615"/>
    <mergeCell ref="AI1610:AI1615"/>
    <mergeCell ref="AJ1610:AJ1615"/>
    <mergeCell ref="O1610:O1615"/>
    <mergeCell ref="AA1610:AA1615"/>
    <mergeCell ref="AB1610:AB1615"/>
    <mergeCell ref="AC1610:AC1615"/>
    <mergeCell ref="AD1610:AD1615"/>
    <mergeCell ref="J1610:J1615"/>
    <mergeCell ref="K1610:K1615"/>
    <mergeCell ref="L1610:L1615"/>
    <mergeCell ref="M1610:M1615"/>
    <mergeCell ref="N1610:N1615"/>
    <mergeCell ref="O1622:O1627"/>
    <mergeCell ref="AA1622:AA1627"/>
    <mergeCell ref="AB1622:AB1627"/>
    <mergeCell ref="AC1622:AC1627"/>
    <mergeCell ref="AD1622:AD1627"/>
    <mergeCell ref="J1622:J1627"/>
    <mergeCell ref="K1622:K1627"/>
    <mergeCell ref="L1622:L1627"/>
    <mergeCell ref="M1622:M1627"/>
    <mergeCell ref="N1622:N1627"/>
    <mergeCell ref="B1622:B1627"/>
    <mergeCell ref="C1622:D1627"/>
    <mergeCell ref="E1622:E1627"/>
    <mergeCell ref="F1622:H1627"/>
    <mergeCell ref="I1622:I1627"/>
    <mergeCell ref="BJ1616:BJ1621"/>
    <mergeCell ref="BK1616:BK1621"/>
    <mergeCell ref="BL1616:BL1621"/>
    <mergeCell ref="BM1616:BM1621"/>
    <mergeCell ref="BN1616:BN1621"/>
    <mergeCell ref="BE1616:BE1621"/>
    <mergeCell ref="BF1616:BF1621"/>
    <mergeCell ref="BG1616:BG1621"/>
    <mergeCell ref="BH1616:BH1621"/>
    <mergeCell ref="BI1616:BI1621"/>
    <mergeCell ref="AZ1616:AZ1621"/>
    <mergeCell ref="BA1616:BA1621"/>
    <mergeCell ref="BB1616:BB1621"/>
    <mergeCell ref="BC1616:BC1621"/>
    <mergeCell ref="BD1616:BD1621"/>
    <mergeCell ref="AU1616:AU1621"/>
    <mergeCell ref="AV1616:AV1621"/>
    <mergeCell ref="AW1616:AW1621"/>
    <mergeCell ref="AX1616:AX1621"/>
    <mergeCell ref="AY1616:AY1621"/>
    <mergeCell ref="AP1616:AP1621"/>
    <mergeCell ref="AQ1616:AQ1621"/>
    <mergeCell ref="AR1616:AR1621"/>
    <mergeCell ref="AS1616:AS1621"/>
    <mergeCell ref="AT1616:AT1621"/>
    <mergeCell ref="AK1616:AK1621"/>
    <mergeCell ref="AL1616:AL1621"/>
    <mergeCell ref="AM1616:AM1621"/>
    <mergeCell ref="AN1616:AN1621"/>
    <mergeCell ref="AO1616:AO1621"/>
    <mergeCell ref="AE1616:AF1621"/>
    <mergeCell ref="AG1616:AG1621"/>
    <mergeCell ref="AH1616:AH1621"/>
    <mergeCell ref="AI1616:AI1621"/>
    <mergeCell ref="AJ1616:AJ1621"/>
    <mergeCell ref="O1616:O1621"/>
    <mergeCell ref="AA1616:AA1621"/>
    <mergeCell ref="AB1616:AB1621"/>
    <mergeCell ref="AC1616:AC1621"/>
    <mergeCell ref="AD1616:AD1621"/>
    <mergeCell ref="J1616:J1621"/>
    <mergeCell ref="K1616:K1621"/>
    <mergeCell ref="L1616:L1621"/>
    <mergeCell ref="M1616:M1621"/>
    <mergeCell ref="N1616:N1621"/>
    <mergeCell ref="B1616:B1621"/>
    <mergeCell ref="C1616:D1621"/>
    <mergeCell ref="E1616:E1621"/>
    <mergeCell ref="F1616:H1621"/>
    <mergeCell ref="BJ1622:BJ1627"/>
    <mergeCell ref="BK1622:BK1627"/>
    <mergeCell ref="BL1622:BL1627"/>
    <mergeCell ref="BM1622:BM1627"/>
    <mergeCell ref="BN1622:BN1627"/>
    <mergeCell ref="BE1622:BE1627"/>
    <mergeCell ref="BF1622:BF1627"/>
    <mergeCell ref="BG1622:BG1627"/>
    <mergeCell ref="BH1622:BH1627"/>
    <mergeCell ref="BI1622:BI1627"/>
    <mergeCell ref="AZ1622:AZ1627"/>
    <mergeCell ref="BA1622:BA1627"/>
    <mergeCell ref="BB1622:BB1627"/>
    <mergeCell ref="BC1622:BC1627"/>
    <mergeCell ref="BD1622:BD1627"/>
    <mergeCell ref="AU1622:AU1627"/>
    <mergeCell ref="AV1622:AV1627"/>
    <mergeCell ref="AW1622:AW1627"/>
    <mergeCell ref="AX1622:AX1627"/>
    <mergeCell ref="AY1622:AY1627"/>
    <mergeCell ref="AP1622:AP1627"/>
    <mergeCell ref="AQ1622:AQ1627"/>
    <mergeCell ref="AR1622:AR1627"/>
    <mergeCell ref="AS1622:AS1627"/>
    <mergeCell ref="AT1622:AT1627"/>
    <mergeCell ref="AK1622:AK1627"/>
    <mergeCell ref="AL1622:AL1627"/>
    <mergeCell ref="AM1622:AM1627"/>
    <mergeCell ref="AN1622:AN1627"/>
    <mergeCell ref="AO1622:AO1627"/>
    <mergeCell ref="AE1622:AF1627"/>
    <mergeCell ref="AG1622:AG1627"/>
    <mergeCell ref="AH1622:AH1627"/>
    <mergeCell ref="AI1622:AI1627"/>
    <mergeCell ref="AJ1622:AJ1627"/>
    <mergeCell ref="B1634:B1639"/>
    <mergeCell ref="C1634:D1639"/>
    <mergeCell ref="E1634:E1639"/>
    <mergeCell ref="F1634:H1639"/>
    <mergeCell ref="I1634:I1639"/>
    <mergeCell ref="BJ1628:BJ1633"/>
    <mergeCell ref="BK1628:BK1633"/>
    <mergeCell ref="BL1628:BL1633"/>
    <mergeCell ref="BM1628:BM1633"/>
    <mergeCell ref="BN1628:BN1633"/>
    <mergeCell ref="BE1628:BE1633"/>
    <mergeCell ref="BF1628:BF1633"/>
    <mergeCell ref="BG1628:BG1633"/>
    <mergeCell ref="BH1628:BH1633"/>
    <mergeCell ref="BI1628:BI1633"/>
    <mergeCell ref="AZ1628:AZ1633"/>
    <mergeCell ref="BA1628:BA1633"/>
    <mergeCell ref="BB1628:BB1633"/>
    <mergeCell ref="BC1628:BC1633"/>
    <mergeCell ref="BD1628:BD1633"/>
    <mergeCell ref="AU1628:AU1633"/>
    <mergeCell ref="AV1628:AV1633"/>
    <mergeCell ref="AW1628:AW1633"/>
    <mergeCell ref="AX1628:AX1633"/>
    <mergeCell ref="AY1628:AY1633"/>
    <mergeCell ref="AP1628:AP1633"/>
    <mergeCell ref="AQ1628:AQ1633"/>
    <mergeCell ref="AR1628:AR1633"/>
    <mergeCell ref="AS1628:AS1633"/>
    <mergeCell ref="AT1628:AT1633"/>
    <mergeCell ref="AK1628:AK1633"/>
    <mergeCell ref="AL1628:AL1633"/>
    <mergeCell ref="AM1628:AM1633"/>
    <mergeCell ref="AN1628:AN1633"/>
    <mergeCell ref="AO1628:AO1633"/>
    <mergeCell ref="AE1628:AF1633"/>
    <mergeCell ref="AG1628:AG1633"/>
    <mergeCell ref="AH1628:AH1633"/>
    <mergeCell ref="AI1628:AI1633"/>
    <mergeCell ref="AJ1628:AJ1633"/>
    <mergeCell ref="O1628:O1633"/>
    <mergeCell ref="AA1628:AA1633"/>
    <mergeCell ref="AB1628:AB1633"/>
    <mergeCell ref="AC1628:AC1633"/>
    <mergeCell ref="AD1628:AD1633"/>
    <mergeCell ref="J1628:J1633"/>
    <mergeCell ref="K1628:K1633"/>
    <mergeCell ref="L1628:L1633"/>
    <mergeCell ref="M1628:M1633"/>
    <mergeCell ref="N1628:N1633"/>
    <mergeCell ref="B1628:B1633"/>
    <mergeCell ref="C1628:D1633"/>
    <mergeCell ref="E1628:E1633"/>
    <mergeCell ref="F1628:H1633"/>
    <mergeCell ref="I1628:I1633"/>
    <mergeCell ref="I1640:I1645"/>
    <mergeCell ref="BJ1634:BJ1639"/>
    <mergeCell ref="BK1634:BK1639"/>
    <mergeCell ref="BL1634:BL1639"/>
    <mergeCell ref="BM1634:BM1639"/>
    <mergeCell ref="BN1634:BN1639"/>
    <mergeCell ref="BE1634:BE1639"/>
    <mergeCell ref="BF1634:BF1639"/>
    <mergeCell ref="BG1634:BG1639"/>
    <mergeCell ref="BH1634:BH1639"/>
    <mergeCell ref="BI1634:BI1639"/>
    <mergeCell ref="AZ1634:AZ1639"/>
    <mergeCell ref="BA1634:BA1639"/>
    <mergeCell ref="BB1634:BB1639"/>
    <mergeCell ref="BC1634:BC1639"/>
    <mergeCell ref="BD1634:BD1639"/>
    <mergeCell ref="AU1634:AU1639"/>
    <mergeCell ref="AV1634:AV1639"/>
    <mergeCell ref="AW1634:AW1639"/>
    <mergeCell ref="AX1634:AX1639"/>
    <mergeCell ref="AY1634:AY1639"/>
    <mergeCell ref="AP1634:AP1639"/>
    <mergeCell ref="AQ1634:AQ1639"/>
    <mergeCell ref="AR1634:AR1639"/>
    <mergeCell ref="AS1634:AS1639"/>
    <mergeCell ref="AT1634:AT1639"/>
    <mergeCell ref="AK1634:AK1639"/>
    <mergeCell ref="AL1634:AL1639"/>
    <mergeCell ref="AM1634:AM1639"/>
    <mergeCell ref="AN1634:AN1639"/>
    <mergeCell ref="AO1634:AO1639"/>
    <mergeCell ref="AE1634:AF1639"/>
    <mergeCell ref="AG1634:AG1639"/>
    <mergeCell ref="AH1634:AH1639"/>
    <mergeCell ref="AI1634:AI1639"/>
    <mergeCell ref="AJ1634:AJ1639"/>
    <mergeCell ref="O1634:O1639"/>
    <mergeCell ref="AA1634:AA1639"/>
    <mergeCell ref="AB1634:AB1639"/>
    <mergeCell ref="AC1634:AC1639"/>
    <mergeCell ref="AD1634:AD1639"/>
    <mergeCell ref="J1634:J1639"/>
    <mergeCell ref="K1634:K1639"/>
    <mergeCell ref="L1634:L1639"/>
    <mergeCell ref="M1634:M1639"/>
    <mergeCell ref="N1634:N1639"/>
    <mergeCell ref="O1646:O1651"/>
    <mergeCell ref="AA1646:AA1651"/>
    <mergeCell ref="AB1646:AB1651"/>
    <mergeCell ref="AC1646:AC1651"/>
    <mergeCell ref="AD1646:AD1651"/>
    <mergeCell ref="J1646:J1651"/>
    <mergeCell ref="K1646:K1651"/>
    <mergeCell ref="L1646:L1651"/>
    <mergeCell ref="M1646:M1651"/>
    <mergeCell ref="N1646:N1651"/>
    <mergeCell ref="B1646:B1651"/>
    <mergeCell ref="C1646:D1651"/>
    <mergeCell ref="E1646:E1651"/>
    <mergeCell ref="F1646:H1651"/>
    <mergeCell ref="I1646:I1651"/>
    <mergeCell ref="BJ1640:BJ1645"/>
    <mergeCell ref="BK1640:BK1645"/>
    <mergeCell ref="BL1640:BL1645"/>
    <mergeCell ref="BM1640:BM1645"/>
    <mergeCell ref="BN1640:BN1645"/>
    <mergeCell ref="BE1640:BE1645"/>
    <mergeCell ref="BF1640:BF1645"/>
    <mergeCell ref="BG1640:BG1645"/>
    <mergeCell ref="BH1640:BH1645"/>
    <mergeCell ref="BI1640:BI1645"/>
    <mergeCell ref="AZ1640:AZ1645"/>
    <mergeCell ref="BA1640:BA1645"/>
    <mergeCell ref="BB1640:BB1645"/>
    <mergeCell ref="BC1640:BC1645"/>
    <mergeCell ref="BD1640:BD1645"/>
    <mergeCell ref="AU1640:AU1645"/>
    <mergeCell ref="AV1640:AV1645"/>
    <mergeCell ref="AW1640:AW1645"/>
    <mergeCell ref="AX1640:AX1645"/>
    <mergeCell ref="AY1640:AY1645"/>
    <mergeCell ref="AP1640:AP1645"/>
    <mergeCell ref="AQ1640:AQ1645"/>
    <mergeCell ref="AR1640:AR1645"/>
    <mergeCell ref="AS1640:AS1645"/>
    <mergeCell ref="AT1640:AT1645"/>
    <mergeCell ref="AK1640:AK1645"/>
    <mergeCell ref="AL1640:AL1645"/>
    <mergeCell ref="AM1640:AM1645"/>
    <mergeCell ref="AN1640:AN1645"/>
    <mergeCell ref="AO1640:AO1645"/>
    <mergeCell ref="AE1640:AF1645"/>
    <mergeCell ref="AG1640:AG1645"/>
    <mergeCell ref="AH1640:AH1645"/>
    <mergeCell ref="AI1640:AI1645"/>
    <mergeCell ref="AJ1640:AJ1645"/>
    <mergeCell ref="O1640:O1645"/>
    <mergeCell ref="AA1640:AA1645"/>
    <mergeCell ref="AB1640:AB1645"/>
    <mergeCell ref="AC1640:AC1645"/>
    <mergeCell ref="AD1640:AD1645"/>
    <mergeCell ref="J1640:J1645"/>
    <mergeCell ref="K1640:K1645"/>
    <mergeCell ref="L1640:L1645"/>
    <mergeCell ref="M1640:M1645"/>
    <mergeCell ref="N1640:N1645"/>
    <mergeCell ref="B1640:B1645"/>
    <mergeCell ref="C1640:D1645"/>
    <mergeCell ref="E1640:E1645"/>
    <mergeCell ref="F1640:H1645"/>
    <mergeCell ref="BJ1646:BJ1651"/>
    <mergeCell ref="BK1646:BK1651"/>
    <mergeCell ref="BL1646:BL1651"/>
    <mergeCell ref="BM1646:BM1651"/>
    <mergeCell ref="BN1646:BN1651"/>
    <mergeCell ref="BE1646:BE1651"/>
    <mergeCell ref="BF1646:BF1651"/>
    <mergeCell ref="BG1646:BG1651"/>
    <mergeCell ref="BH1646:BH1651"/>
    <mergeCell ref="BI1646:BI1651"/>
    <mergeCell ref="AZ1646:AZ1651"/>
    <mergeCell ref="BA1646:BA1651"/>
    <mergeCell ref="BB1646:BB1651"/>
    <mergeCell ref="BC1646:BC1651"/>
    <mergeCell ref="BD1646:BD1651"/>
    <mergeCell ref="AU1646:AU1651"/>
    <mergeCell ref="AV1646:AV1651"/>
    <mergeCell ref="AW1646:AW1651"/>
    <mergeCell ref="AX1646:AX1651"/>
    <mergeCell ref="AY1646:AY1651"/>
    <mergeCell ref="AP1646:AP1651"/>
    <mergeCell ref="AQ1646:AQ1651"/>
    <mergeCell ref="AR1646:AR1651"/>
    <mergeCell ref="AS1646:AS1651"/>
    <mergeCell ref="AT1646:AT1651"/>
    <mergeCell ref="AK1646:AK1651"/>
    <mergeCell ref="AL1646:AL1651"/>
    <mergeCell ref="AM1646:AM1651"/>
    <mergeCell ref="AN1646:AN1651"/>
    <mergeCell ref="AO1646:AO1651"/>
    <mergeCell ref="AE1646:AF1651"/>
    <mergeCell ref="AG1646:AG1651"/>
    <mergeCell ref="AH1646:AH1651"/>
    <mergeCell ref="AI1646:AI1651"/>
    <mergeCell ref="AJ1646:AJ1651"/>
    <mergeCell ref="B1658:B1663"/>
    <mergeCell ref="C1658:D1663"/>
    <mergeCell ref="E1658:E1663"/>
    <mergeCell ref="F1658:H1663"/>
    <mergeCell ref="I1658:I1663"/>
    <mergeCell ref="BJ1652:BJ1657"/>
    <mergeCell ref="BK1652:BK1657"/>
    <mergeCell ref="BL1652:BL1657"/>
    <mergeCell ref="BM1652:BM1657"/>
    <mergeCell ref="BN1652:BN1657"/>
    <mergeCell ref="BE1652:BE1657"/>
    <mergeCell ref="BF1652:BF1657"/>
    <mergeCell ref="BG1652:BG1657"/>
    <mergeCell ref="BH1652:BH1657"/>
    <mergeCell ref="BI1652:BI1657"/>
    <mergeCell ref="AZ1652:AZ1657"/>
    <mergeCell ref="BA1652:BA1657"/>
    <mergeCell ref="BB1652:BB1657"/>
    <mergeCell ref="BC1652:BC1657"/>
    <mergeCell ref="BD1652:BD1657"/>
    <mergeCell ref="AU1652:AU1657"/>
    <mergeCell ref="AV1652:AV1657"/>
    <mergeCell ref="AW1652:AW1657"/>
    <mergeCell ref="AX1652:AX1657"/>
    <mergeCell ref="AY1652:AY1657"/>
    <mergeCell ref="AP1652:AP1657"/>
    <mergeCell ref="AQ1652:AQ1657"/>
    <mergeCell ref="AR1652:AR1657"/>
    <mergeCell ref="AS1652:AS1657"/>
    <mergeCell ref="AT1652:AT1657"/>
    <mergeCell ref="AK1652:AK1657"/>
    <mergeCell ref="AL1652:AL1657"/>
    <mergeCell ref="AM1652:AM1657"/>
    <mergeCell ref="AN1652:AN1657"/>
    <mergeCell ref="AO1652:AO1657"/>
    <mergeCell ref="AE1652:AF1657"/>
    <mergeCell ref="AG1652:AG1657"/>
    <mergeCell ref="AH1652:AH1657"/>
    <mergeCell ref="AI1652:AI1657"/>
    <mergeCell ref="AJ1652:AJ1657"/>
    <mergeCell ref="O1652:O1657"/>
    <mergeCell ref="AA1652:AA1657"/>
    <mergeCell ref="AB1652:AB1657"/>
    <mergeCell ref="AC1652:AC1657"/>
    <mergeCell ref="AD1652:AD1657"/>
    <mergeCell ref="J1652:J1657"/>
    <mergeCell ref="K1652:K1657"/>
    <mergeCell ref="L1652:L1657"/>
    <mergeCell ref="M1652:M1657"/>
    <mergeCell ref="N1652:N1657"/>
    <mergeCell ref="B1652:B1657"/>
    <mergeCell ref="C1652:D1657"/>
    <mergeCell ref="E1652:E1657"/>
    <mergeCell ref="F1652:H1657"/>
    <mergeCell ref="I1652:I1657"/>
    <mergeCell ref="I1664:I1669"/>
    <mergeCell ref="BJ1658:BJ1663"/>
    <mergeCell ref="BK1658:BK1663"/>
    <mergeCell ref="BL1658:BL1663"/>
    <mergeCell ref="BM1658:BM1663"/>
    <mergeCell ref="BN1658:BN1663"/>
    <mergeCell ref="BE1658:BE1663"/>
    <mergeCell ref="BF1658:BF1663"/>
    <mergeCell ref="BG1658:BG1663"/>
    <mergeCell ref="BH1658:BH1663"/>
    <mergeCell ref="BI1658:BI1663"/>
    <mergeCell ref="AZ1658:AZ1663"/>
    <mergeCell ref="BA1658:BA1663"/>
    <mergeCell ref="BB1658:BB1663"/>
    <mergeCell ref="BC1658:BC1663"/>
    <mergeCell ref="BD1658:BD1663"/>
    <mergeCell ref="AU1658:AU1663"/>
    <mergeCell ref="AV1658:AV1663"/>
    <mergeCell ref="AW1658:AW1663"/>
    <mergeCell ref="AX1658:AX1663"/>
    <mergeCell ref="AY1658:AY1663"/>
    <mergeCell ref="AP1658:AP1663"/>
    <mergeCell ref="AQ1658:AQ1663"/>
    <mergeCell ref="AR1658:AR1663"/>
    <mergeCell ref="AS1658:AS1663"/>
    <mergeCell ref="AT1658:AT1663"/>
    <mergeCell ref="AK1658:AK1663"/>
    <mergeCell ref="AL1658:AL1663"/>
    <mergeCell ref="AM1658:AM1663"/>
    <mergeCell ref="AN1658:AN1663"/>
    <mergeCell ref="AO1658:AO1663"/>
    <mergeCell ref="AE1658:AF1663"/>
    <mergeCell ref="AG1658:AG1663"/>
    <mergeCell ref="AH1658:AH1663"/>
    <mergeCell ref="AI1658:AI1663"/>
    <mergeCell ref="AJ1658:AJ1663"/>
    <mergeCell ref="O1658:O1663"/>
    <mergeCell ref="AA1658:AA1663"/>
    <mergeCell ref="AB1658:AB1663"/>
    <mergeCell ref="AC1658:AC1663"/>
    <mergeCell ref="AD1658:AD1663"/>
    <mergeCell ref="J1658:J1663"/>
    <mergeCell ref="K1658:K1663"/>
    <mergeCell ref="L1658:L1663"/>
    <mergeCell ref="M1658:M1663"/>
    <mergeCell ref="N1658:N1663"/>
    <mergeCell ref="O1670:O1675"/>
    <mergeCell ref="AA1670:AA1675"/>
    <mergeCell ref="AB1670:AB1675"/>
    <mergeCell ref="AC1670:AC1675"/>
    <mergeCell ref="AD1670:AD1675"/>
    <mergeCell ref="J1670:J1675"/>
    <mergeCell ref="K1670:K1675"/>
    <mergeCell ref="L1670:L1675"/>
    <mergeCell ref="M1670:M1675"/>
    <mergeCell ref="N1670:N1675"/>
    <mergeCell ref="B1670:B1675"/>
    <mergeCell ref="C1670:D1675"/>
    <mergeCell ref="E1670:E1675"/>
    <mergeCell ref="F1670:H1675"/>
    <mergeCell ref="I1670:I1675"/>
    <mergeCell ref="BJ1664:BJ1669"/>
    <mergeCell ref="BK1664:BK1669"/>
    <mergeCell ref="BL1664:BL1669"/>
    <mergeCell ref="BM1664:BM1669"/>
    <mergeCell ref="BN1664:BN1669"/>
    <mergeCell ref="BE1664:BE1669"/>
    <mergeCell ref="BF1664:BF1669"/>
    <mergeCell ref="BG1664:BG1669"/>
    <mergeCell ref="BH1664:BH1669"/>
    <mergeCell ref="BI1664:BI1669"/>
    <mergeCell ref="AZ1664:AZ1669"/>
    <mergeCell ref="BA1664:BA1669"/>
    <mergeCell ref="BB1664:BB1669"/>
    <mergeCell ref="BC1664:BC1669"/>
    <mergeCell ref="BD1664:BD1669"/>
    <mergeCell ref="AU1664:AU1669"/>
    <mergeCell ref="AV1664:AV1669"/>
    <mergeCell ref="AW1664:AW1669"/>
    <mergeCell ref="AX1664:AX1669"/>
    <mergeCell ref="AY1664:AY1669"/>
    <mergeCell ref="AP1664:AP1669"/>
    <mergeCell ref="AQ1664:AQ1669"/>
    <mergeCell ref="AR1664:AR1669"/>
    <mergeCell ref="AS1664:AS1669"/>
    <mergeCell ref="AT1664:AT1669"/>
    <mergeCell ref="AK1664:AK1669"/>
    <mergeCell ref="AL1664:AL1669"/>
    <mergeCell ref="AM1664:AM1669"/>
    <mergeCell ref="AN1664:AN1669"/>
    <mergeCell ref="AO1664:AO1669"/>
    <mergeCell ref="AE1664:AF1669"/>
    <mergeCell ref="AG1664:AG1669"/>
    <mergeCell ref="AH1664:AH1669"/>
    <mergeCell ref="AI1664:AI1669"/>
    <mergeCell ref="AJ1664:AJ1669"/>
    <mergeCell ref="O1664:O1669"/>
    <mergeCell ref="AA1664:AA1669"/>
    <mergeCell ref="AB1664:AB1669"/>
    <mergeCell ref="AC1664:AC1669"/>
    <mergeCell ref="AD1664:AD1669"/>
    <mergeCell ref="J1664:J1669"/>
    <mergeCell ref="K1664:K1669"/>
    <mergeCell ref="L1664:L1669"/>
    <mergeCell ref="M1664:M1669"/>
    <mergeCell ref="N1664:N1669"/>
    <mergeCell ref="B1664:B1669"/>
    <mergeCell ref="C1664:D1669"/>
    <mergeCell ref="E1664:E1669"/>
    <mergeCell ref="F1664:H1669"/>
    <mergeCell ref="BJ1670:BJ1675"/>
    <mergeCell ref="BK1670:BK1675"/>
    <mergeCell ref="BL1670:BL1675"/>
    <mergeCell ref="BM1670:BM1675"/>
    <mergeCell ref="BN1670:BN1675"/>
    <mergeCell ref="BE1670:BE1675"/>
    <mergeCell ref="BF1670:BF1675"/>
    <mergeCell ref="BG1670:BG1675"/>
    <mergeCell ref="BH1670:BH1675"/>
    <mergeCell ref="BI1670:BI1675"/>
    <mergeCell ref="AZ1670:AZ1675"/>
    <mergeCell ref="BA1670:BA1675"/>
    <mergeCell ref="BB1670:BB1675"/>
    <mergeCell ref="BC1670:BC1675"/>
    <mergeCell ref="BD1670:BD1675"/>
    <mergeCell ref="AU1670:AU1675"/>
    <mergeCell ref="AV1670:AV1675"/>
    <mergeCell ref="AW1670:AW1675"/>
    <mergeCell ref="AX1670:AX1675"/>
    <mergeCell ref="AY1670:AY1675"/>
    <mergeCell ref="AP1670:AP1675"/>
    <mergeCell ref="AQ1670:AQ1675"/>
    <mergeCell ref="AR1670:AR1675"/>
    <mergeCell ref="AS1670:AS1675"/>
    <mergeCell ref="AT1670:AT1675"/>
    <mergeCell ref="AK1670:AK1675"/>
    <mergeCell ref="AL1670:AL1675"/>
    <mergeCell ref="AM1670:AM1675"/>
    <mergeCell ref="AN1670:AN1675"/>
    <mergeCell ref="AO1670:AO1675"/>
    <mergeCell ref="AE1670:AF1675"/>
    <mergeCell ref="AG1670:AG1675"/>
    <mergeCell ref="AH1670:AH1675"/>
    <mergeCell ref="AI1670:AI1675"/>
    <mergeCell ref="AJ1670:AJ1675"/>
    <mergeCell ref="B1682:B1687"/>
    <mergeCell ref="C1682:D1687"/>
    <mergeCell ref="E1682:E1687"/>
    <mergeCell ref="F1682:H1687"/>
    <mergeCell ref="I1682:I1687"/>
    <mergeCell ref="BJ1676:BJ1681"/>
    <mergeCell ref="BK1676:BK1681"/>
    <mergeCell ref="BL1676:BL1681"/>
    <mergeCell ref="BM1676:BM1681"/>
    <mergeCell ref="BN1676:BN1681"/>
    <mergeCell ref="BE1676:BE1681"/>
    <mergeCell ref="BF1676:BF1681"/>
    <mergeCell ref="BG1676:BG1681"/>
    <mergeCell ref="BH1676:BH1681"/>
    <mergeCell ref="BI1676:BI1681"/>
    <mergeCell ref="AZ1676:AZ1681"/>
    <mergeCell ref="BA1676:BA1681"/>
    <mergeCell ref="BB1676:BB1681"/>
    <mergeCell ref="BC1676:BC1681"/>
    <mergeCell ref="BD1676:BD1681"/>
    <mergeCell ref="AU1676:AU1681"/>
    <mergeCell ref="AV1676:AV1681"/>
    <mergeCell ref="AW1676:AW1681"/>
    <mergeCell ref="AX1676:AX1681"/>
    <mergeCell ref="AY1676:AY1681"/>
    <mergeCell ref="AP1676:AP1681"/>
    <mergeCell ref="AQ1676:AQ1681"/>
    <mergeCell ref="AR1676:AR1681"/>
    <mergeCell ref="AS1676:AS1681"/>
    <mergeCell ref="AT1676:AT1681"/>
    <mergeCell ref="AK1676:AK1681"/>
    <mergeCell ref="AL1676:AL1681"/>
    <mergeCell ref="AM1676:AM1681"/>
    <mergeCell ref="AN1676:AN1681"/>
    <mergeCell ref="AO1676:AO1681"/>
    <mergeCell ref="AE1676:AF1681"/>
    <mergeCell ref="AG1676:AG1681"/>
    <mergeCell ref="AH1676:AH1681"/>
    <mergeCell ref="AI1676:AI1681"/>
    <mergeCell ref="AJ1676:AJ1681"/>
    <mergeCell ref="O1676:O1681"/>
    <mergeCell ref="AA1676:AA1681"/>
    <mergeCell ref="AB1676:AB1681"/>
    <mergeCell ref="AC1676:AC1681"/>
    <mergeCell ref="AD1676:AD1681"/>
    <mergeCell ref="J1676:J1681"/>
    <mergeCell ref="K1676:K1681"/>
    <mergeCell ref="L1676:L1681"/>
    <mergeCell ref="M1676:M1681"/>
    <mergeCell ref="N1676:N1681"/>
    <mergeCell ref="B1676:B1681"/>
    <mergeCell ref="C1676:D1681"/>
    <mergeCell ref="E1676:E1681"/>
    <mergeCell ref="F1676:H1681"/>
    <mergeCell ref="I1676:I1681"/>
    <mergeCell ref="I1688:I1693"/>
    <mergeCell ref="BJ1682:BJ1687"/>
    <mergeCell ref="BK1682:BK1687"/>
    <mergeCell ref="BL1682:BL1687"/>
    <mergeCell ref="BM1682:BM1687"/>
    <mergeCell ref="BN1682:BN1687"/>
    <mergeCell ref="BE1682:BE1687"/>
    <mergeCell ref="BF1682:BF1687"/>
    <mergeCell ref="BG1682:BG1687"/>
    <mergeCell ref="BH1682:BH1687"/>
    <mergeCell ref="BI1682:BI1687"/>
    <mergeCell ref="AZ1682:AZ1687"/>
    <mergeCell ref="BA1682:BA1687"/>
    <mergeCell ref="BB1682:BB1687"/>
    <mergeCell ref="BC1682:BC1687"/>
    <mergeCell ref="BD1682:BD1687"/>
    <mergeCell ref="AU1682:AU1687"/>
    <mergeCell ref="AV1682:AV1687"/>
    <mergeCell ref="AW1682:AW1687"/>
    <mergeCell ref="AX1682:AX1687"/>
    <mergeCell ref="AY1682:AY1687"/>
    <mergeCell ref="AP1682:AP1687"/>
    <mergeCell ref="AQ1682:AQ1687"/>
    <mergeCell ref="AR1682:AR1687"/>
    <mergeCell ref="AS1682:AS1687"/>
    <mergeCell ref="AT1682:AT1687"/>
    <mergeCell ref="AK1682:AK1687"/>
    <mergeCell ref="AL1682:AL1687"/>
    <mergeCell ref="AM1682:AM1687"/>
    <mergeCell ref="AN1682:AN1687"/>
    <mergeCell ref="AO1682:AO1687"/>
    <mergeCell ref="AE1682:AF1687"/>
    <mergeCell ref="AG1682:AG1687"/>
    <mergeCell ref="AH1682:AH1687"/>
    <mergeCell ref="AI1682:AI1687"/>
    <mergeCell ref="AJ1682:AJ1687"/>
    <mergeCell ref="O1682:O1687"/>
    <mergeCell ref="AA1682:AA1687"/>
    <mergeCell ref="AB1682:AB1687"/>
    <mergeCell ref="AC1682:AC1687"/>
    <mergeCell ref="AD1682:AD1687"/>
    <mergeCell ref="J1682:J1687"/>
    <mergeCell ref="K1682:K1687"/>
    <mergeCell ref="L1682:L1687"/>
    <mergeCell ref="M1682:M1687"/>
    <mergeCell ref="N1682:N1687"/>
    <mergeCell ref="O1694:O1699"/>
    <mergeCell ref="AA1694:AA1699"/>
    <mergeCell ref="AB1694:AB1699"/>
    <mergeCell ref="AC1694:AC1699"/>
    <mergeCell ref="AD1694:AD1699"/>
    <mergeCell ref="J1694:J1699"/>
    <mergeCell ref="K1694:K1699"/>
    <mergeCell ref="L1694:L1699"/>
    <mergeCell ref="M1694:M1699"/>
    <mergeCell ref="N1694:N1699"/>
    <mergeCell ref="B1694:B1699"/>
    <mergeCell ref="C1694:D1699"/>
    <mergeCell ref="E1694:E1699"/>
    <mergeCell ref="F1694:H1699"/>
    <mergeCell ref="I1694:I1699"/>
    <mergeCell ref="BJ1688:BJ1693"/>
    <mergeCell ref="BK1688:BK1693"/>
    <mergeCell ref="BL1688:BL1693"/>
    <mergeCell ref="BM1688:BM1693"/>
    <mergeCell ref="BN1688:BN1693"/>
    <mergeCell ref="BE1688:BE1693"/>
    <mergeCell ref="BF1688:BF1693"/>
    <mergeCell ref="BG1688:BG1693"/>
    <mergeCell ref="BH1688:BH1693"/>
    <mergeCell ref="BI1688:BI1693"/>
    <mergeCell ref="AZ1688:AZ1693"/>
    <mergeCell ref="BA1688:BA1693"/>
    <mergeCell ref="BB1688:BB1693"/>
    <mergeCell ref="BC1688:BC1693"/>
    <mergeCell ref="BD1688:BD1693"/>
    <mergeCell ref="AU1688:AU1693"/>
    <mergeCell ref="AV1688:AV1693"/>
    <mergeCell ref="AW1688:AW1693"/>
    <mergeCell ref="AX1688:AX1693"/>
    <mergeCell ref="AY1688:AY1693"/>
    <mergeCell ref="AP1688:AP1693"/>
    <mergeCell ref="AQ1688:AQ1693"/>
    <mergeCell ref="AR1688:AR1693"/>
    <mergeCell ref="AS1688:AS1693"/>
    <mergeCell ref="AT1688:AT1693"/>
    <mergeCell ref="AK1688:AK1693"/>
    <mergeCell ref="AL1688:AL1693"/>
    <mergeCell ref="AM1688:AM1693"/>
    <mergeCell ref="AN1688:AN1693"/>
    <mergeCell ref="AO1688:AO1693"/>
    <mergeCell ref="AE1688:AF1693"/>
    <mergeCell ref="AG1688:AG1693"/>
    <mergeCell ref="AH1688:AH1693"/>
    <mergeCell ref="AI1688:AI1693"/>
    <mergeCell ref="AJ1688:AJ1693"/>
    <mergeCell ref="O1688:O1693"/>
    <mergeCell ref="AA1688:AA1693"/>
    <mergeCell ref="AB1688:AB1693"/>
    <mergeCell ref="AC1688:AC1693"/>
    <mergeCell ref="AD1688:AD1693"/>
    <mergeCell ref="J1688:J1693"/>
    <mergeCell ref="K1688:K1693"/>
    <mergeCell ref="L1688:L1693"/>
    <mergeCell ref="M1688:M1693"/>
    <mergeCell ref="N1688:N1693"/>
    <mergeCell ref="B1688:B1693"/>
    <mergeCell ref="C1688:D1693"/>
    <mergeCell ref="E1688:E1693"/>
    <mergeCell ref="F1688:H1693"/>
    <mergeCell ref="BJ1694:BJ1699"/>
    <mergeCell ref="BK1694:BK1699"/>
    <mergeCell ref="BL1694:BL1699"/>
    <mergeCell ref="BM1694:BM1699"/>
    <mergeCell ref="BN1694:BN1699"/>
    <mergeCell ref="BE1694:BE1699"/>
    <mergeCell ref="BF1694:BF1699"/>
    <mergeCell ref="BG1694:BG1699"/>
    <mergeCell ref="BH1694:BH1699"/>
    <mergeCell ref="BI1694:BI1699"/>
    <mergeCell ref="AZ1694:AZ1699"/>
    <mergeCell ref="BA1694:BA1699"/>
    <mergeCell ref="BB1694:BB1699"/>
    <mergeCell ref="BC1694:BC1699"/>
    <mergeCell ref="BD1694:BD1699"/>
    <mergeCell ref="AU1694:AU1699"/>
    <mergeCell ref="AV1694:AV1699"/>
    <mergeCell ref="AW1694:AW1699"/>
    <mergeCell ref="AX1694:AX1699"/>
    <mergeCell ref="AY1694:AY1699"/>
    <mergeCell ref="AP1694:AP1699"/>
    <mergeCell ref="AQ1694:AQ1699"/>
    <mergeCell ref="AR1694:AR1699"/>
    <mergeCell ref="AS1694:AS1699"/>
    <mergeCell ref="AT1694:AT1699"/>
    <mergeCell ref="AK1694:AK1699"/>
    <mergeCell ref="AL1694:AL1699"/>
    <mergeCell ref="AM1694:AM1699"/>
    <mergeCell ref="AN1694:AN1699"/>
    <mergeCell ref="AO1694:AO1699"/>
    <mergeCell ref="AE1694:AF1699"/>
    <mergeCell ref="AG1694:AG1699"/>
    <mergeCell ref="AH1694:AH1699"/>
    <mergeCell ref="AI1694:AI1699"/>
    <mergeCell ref="AJ1694:AJ1699"/>
    <mergeCell ref="B1706:B1711"/>
    <mergeCell ref="C1706:D1711"/>
    <mergeCell ref="E1706:E1711"/>
    <mergeCell ref="F1706:H1711"/>
    <mergeCell ref="I1706:I1711"/>
    <mergeCell ref="BJ1700:BJ1705"/>
    <mergeCell ref="BK1700:BK1705"/>
    <mergeCell ref="BL1700:BL1705"/>
    <mergeCell ref="BM1700:BM1705"/>
    <mergeCell ref="BN1700:BN1705"/>
    <mergeCell ref="BE1700:BE1705"/>
    <mergeCell ref="BF1700:BF1705"/>
    <mergeCell ref="BG1700:BG1705"/>
    <mergeCell ref="BH1700:BH1705"/>
    <mergeCell ref="BI1700:BI1705"/>
    <mergeCell ref="AZ1700:AZ1705"/>
    <mergeCell ref="BA1700:BA1705"/>
    <mergeCell ref="BB1700:BB1705"/>
    <mergeCell ref="BC1700:BC1705"/>
    <mergeCell ref="BD1700:BD1705"/>
    <mergeCell ref="AU1700:AU1705"/>
    <mergeCell ref="AV1700:AV1705"/>
    <mergeCell ref="AW1700:AW1705"/>
    <mergeCell ref="AX1700:AX1705"/>
    <mergeCell ref="AY1700:AY1705"/>
    <mergeCell ref="AP1700:AP1705"/>
    <mergeCell ref="AQ1700:AQ1705"/>
    <mergeCell ref="AR1700:AR1705"/>
    <mergeCell ref="AS1700:AS1705"/>
    <mergeCell ref="AT1700:AT1705"/>
    <mergeCell ref="AK1700:AK1705"/>
    <mergeCell ref="AL1700:AL1705"/>
    <mergeCell ref="AM1700:AM1705"/>
    <mergeCell ref="AN1700:AN1705"/>
    <mergeCell ref="AO1700:AO1705"/>
    <mergeCell ref="AE1700:AF1705"/>
    <mergeCell ref="AG1700:AG1705"/>
    <mergeCell ref="AH1700:AH1705"/>
    <mergeCell ref="AI1700:AI1705"/>
    <mergeCell ref="AJ1700:AJ1705"/>
    <mergeCell ref="O1700:O1705"/>
    <mergeCell ref="AA1700:AA1705"/>
    <mergeCell ref="AB1700:AB1705"/>
    <mergeCell ref="AC1700:AC1705"/>
    <mergeCell ref="AD1700:AD1705"/>
    <mergeCell ref="J1700:J1705"/>
    <mergeCell ref="K1700:K1705"/>
    <mergeCell ref="L1700:L1705"/>
    <mergeCell ref="M1700:M1705"/>
    <mergeCell ref="N1700:N1705"/>
    <mergeCell ref="B1700:B1705"/>
    <mergeCell ref="C1700:D1705"/>
    <mergeCell ref="E1700:E1705"/>
    <mergeCell ref="F1700:H1705"/>
    <mergeCell ref="I1700:I1705"/>
    <mergeCell ref="I1712:I1717"/>
    <mergeCell ref="BJ1706:BJ1711"/>
    <mergeCell ref="BK1706:BK1711"/>
    <mergeCell ref="BL1706:BL1711"/>
    <mergeCell ref="BM1706:BM1711"/>
    <mergeCell ref="BN1706:BN1711"/>
    <mergeCell ref="BE1706:BE1711"/>
    <mergeCell ref="BF1706:BF1711"/>
    <mergeCell ref="BG1706:BG1711"/>
    <mergeCell ref="BH1706:BH1711"/>
    <mergeCell ref="BI1706:BI1711"/>
    <mergeCell ref="AZ1706:AZ1711"/>
    <mergeCell ref="BA1706:BA1711"/>
    <mergeCell ref="BB1706:BB1711"/>
    <mergeCell ref="BC1706:BC1711"/>
    <mergeCell ref="BD1706:BD1711"/>
    <mergeCell ref="AU1706:AU1711"/>
    <mergeCell ref="AV1706:AV1711"/>
    <mergeCell ref="AW1706:AW1711"/>
    <mergeCell ref="AX1706:AX1711"/>
    <mergeCell ref="AY1706:AY1711"/>
    <mergeCell ref="AP1706:AP1711"/>
    <mergeCell ref="AQ1706:AQ1711"/>
    <mergeCell ref="AR1706:AR1711"/>
    <mergeCell ref="AS1706:AS1711"/>
    <mergeCell ref="AT1706:AT1711"/>
    <mergeCell ref="AK1706:AK1711"/>
    <mergeCell ref="AL1706:AL1711"/>
    <mergeCell ref="AM1706:AM1711"/>
    <mergeCell ref="AN1706:AN1711"/>
    <mergeCell ref="AO1706:AO1711"/>
    <mergeCell ref="AE1706:AF1711"/>
    <mergeCell ref="AG1706:AG1711"/>
    <mergeCell ref="AH1706:AH1711"/>
    <mergeCell ref="AI1706:AI1711"/>
    <mergeCell ref="AJ1706:AJ1711"/>
    <mergeCell ref="O1706:O1711"/>
    <mergeCell ref="AA1706:AA1711"/>
    <mergeCell ref="AB1706:AB1711"/>
    <mergeCell ref="AC1706:AC1711"/>
    <mergeCell ref="AD1706:AD1711"/>
    <mergeCell ref="J1706:J1711"/>
    <mergeCell ref="K1706:K1711"/>
    <mergeCell ref="L1706:L1711"/>
    <mergeCell ref="M1706:M1711"/>
    <mergeCell ref="N1706:N1711"/>
    <mergeCell ref="O1718:O1723"/>
    <mergeCell ref="AA1718:AA1723"/>
    <mergeCell ref="AB1718:AB1723"/>
    <mergeCell ref="AC1718:AC1723"/>
    <mergeCell ref="AD1718:AD1723"/>
    <mergeCell ref="J1718:J1723"/>
    <mergeCell ref="K1718:K1723"/>
    <mergeCell ref="L1718:L1723"/>
    <mergeCell ref="M1718:M1723"/>
    <mergeCell ref="N1718:N1723"/>
    <mergeCell ref="B1718:B1723"/>
    <mergeCell ref="C1718:D1723"/>
    <mergeCell ref="E1718:E1723"/>
    <mergeCell ref="F1718:H1723"/>
    <mergeCell ref="I1718:I1723"/>
    <mergeCell ref="BJ1712:BJ1717"/>
    <mergeCell ref="BK1712:BK1717"/>
    <mergeCell ref="BL1712:BL1717"/>
    <mergeCell ref="BM1712:BM1717"/>
    <mergeCell ref="BN1712:BN1717"/>
    <mergeCell ref="BE1712:BE1717"/>
    <mergeCell ref="BF1712:BF1717"/>
    <mergeCell ref="BG1712:BG1717"/>
    <mergeCell ref="BH1712:BH1717"/>
    <mergeCell ref="BI1712:BI1717"/>
    <mergeCell ref="AZ1712:AZ1717"/>
    <mergeCell ref="BA1712:BA1717"/>
    <mergeCell ref="BB1712:BB1717"/>
    <mergeCell ref="BC1712:BC1717"/>
    <mergeCell ref="BD1712:BD1717"/>
    <mergeCell ref="AU1712:AU1717"/>
    <mergeCell ref="AV1712:AV1717"/>
    <mergeCell ref="AW1712:AW1717"/>
    <mergeCell ref="AX1712:AX1717"/>
    <mergeCell ref="AY1712:AY1717"/>
    <mergeCell ref="AP1712:AP1717"/>
    <mergeCell ref="AQ1712:AQ1717"/>
    <mergeCell ref="AR1712:AR1717"/>
    <mergeCell ref="AS1712:AS1717"/>
    <mergeCell ref="AT1712:AT1717"/>
    <mergeCell ref="AK1712:AK1717"/>
    <mergeCell ref="AL1712:AL1717"/>
    <mergeCell ref="AM1712:AM1717"/>
    <mergeCell ref="AN1712:AN1717"/>
    <mergeCell ref="AO1712:AO1717"/>
    <mergeCell ref="AE1712:AF1717"/>
    <mergeCell ref="AG1712:AG1717"/>
    <mergeCell ref="AH1712:AH1717"/>
    <mergeCell ref="AI1712:AI1717"/>
    <mergeCell ref="AJ1712:AJ1717"/>
    <mergeCell ref="O1712:O1717"/>
    <mergeCell ref="AA1712:AA1717"/>
    <mergeCell ref="AB1712:AB1717"/>
    <mergeCell ref="AC1712:AC1717"/>
    <mergeCell ref="AD1712:AD1717"/>
    <mergeCell ref="J1712:J1717"/>
    <mergeCell ref="K1712:K1717"/>
    <mergeCell ref="L1712:L1717"/>
    <mergeCell ref="M1712:M1717"/>
    <mergeCell ref="N1712:N1717"/>
    <mergeCell ref="B1712:B1717"/>
    <mergeCell ref="C1712:D1717"/>
    <mergeCell ref="E1712:E1717"/>
    <mergeCell ref="F1712:H1717"/>
    <mergeCell ref="BJ1718:BJ1723"/>
    <mergeCell ref="BK1718:BK1723"/>
    <mergeCell ref="BL1718:BL1723"/>
    <mergeCell ref="BM1718:BM1723"/>
    <mergeCell ref="BN1718:BN1723"/>
    <mergeCell ref="BE1718:BE1723"/>
    <mergeCell ref="BF1718:BF1723"/>
    <mergeCell ref="BG1718:BG1723"/>
    <mergeCell ref="BH1718:BH1723"/>
    <mergeCell ref="BI1718:BI1723"/>
    <mergeCell ref="AZ1718:AZ1723"/>
    <mergeCell ref="BA1718:BA1723"/>
    <mergeCell ref="BB1718:BB1723"/>
    <mergeCell ref="BC1718:BC1723"/>
    <mergeCell ref="BD1718:BD1723"/>
    <mergeCell ref="AU1718:AU1723"/>
    <mergeCell ref="AV1718:AV1723"/>
    <mergeCell ref="AW1718:AW1723"/>
    <mergeCell ref="AX1718:AX1723"/>
    <mergeCell ref="AY1718:AY1723"/>
    <mergeCell ref="AP1718:AP1723"/>
    <mergeCell ref="AQ1718:AQ1723"/>
    <mergeCell ref="AR1718:AR1723"/>
    <mergeCell ref="AS1718:AS1723"/>
    <mergeCell ref="AT1718:AT1723"/>
    <mergeCell ref="AK1718:AK1723"/>
    <mergeCell ref="AL1718:AL1723"/>
    <mergeCell ref="AM1718:AM1723"/>
    <mergeCell ref="AN1718:AN1723"/>
    <mergeCell ref="AO1718:AO1723"/>
    <mergeCell ref="AE1718:AF1723"/>
    <mergeCell ref="AG1718:AG1723"/>
    <mergeCell ref="AH1718:AH1723"/>
    <mergeCell ref="AI1718:AI1723"/>
    <mergeCell ref="AJ1718:AJ1723"/>
    <mergeCell ref="B1730:B1735"/>
    <mergeCell ref="C1730:D1735"/>
    <mergeCell ref="E1730:E1735"/>
    <mergeCell ref="F1730:H1735"/>
    <mergeCell ref="I1730:I1735"/>
    <mergeCell ref="BJ1724:BJ1729"/>
    <mergeCell ref="BK1724:BK1729"/>
    <mergeCell ref="BL1724:BL1729"/>
    <mergeCell ref="BM1724:BM1729"/>
    <mergeCell ref="BN1724:BN1729"/>
    <mergeCell ref="BE1724:BE1729"/>
    <mergeCell ref="BF1724:BF1729"/>
    <mergeCell ref="BG1724:BG1729"/>
    <mergeCell ref="BH1724:BH1729"/>
    <mergeCell ref="BI1724:BI1729"/>
    <mergeCell ref="AZ1724:AZ1729"/>
    <mergeCell ref="BA1724:BA1729"/>
    <mergeCell ref="BB1724:BB1729"/>
    <mergeCell ref="BC1724:BC1729"/>
    <mergeCell ref="BD1724:BD1729"/>
    <mergeCell ref="AU1724:AU1729"/>
    <mergeCell ref="AV1724:AV1729"/>
    <mergeCell ref="AW1724:AW1729"/>
    <mergeCell ref="AX1724:AX1729"/>
    <mergeCell ref="AY1724:AY1729"/>
    <mergeCell ref="AP1724:AP1729"/>
    <mergeCell ref="AQ1724:AQ1729"/>
    <mergeCell ref="AR1724:AR1729"/>
    <mergeCell ref="AS1724:AS1729"/>
    <mergeCell ref="AT1724:AT1729"/>
    <mergeCell ref="AK1724:AK1729"/>
    <mergeCell ref="AL1724:AL1729"/>
    <mergeCell ref="AM1724:AM1729"/>
    <mergeCell ref="AN1724:AN1729"/>
    <mergeCell ref="AO1724:AO1729"/>
    <mergeCell ref="AE1724:AF1729"/>
    <mergeCell ref="AG1724:AG1729"/>
    <mergeCell ref="AH1724:AH1729"/>
    <mergeCell ref="AI1724:AI1729"/>
    <mergeCell ref="AJ1724:AJ1729"/>
    <mergeCell ref="O1724:O1729"/>
    <mergeCell ref="AA1724:AA1729"/>
    <mergeCell ref="AB1724:AB1729"/>
    <mergeCell ref="AC1724:AC1729"/>
    <mergeCell ref="AD1724:AD1729"/>
    <mergeCell ref="J1724:J1729"/>
    <mergeCell ref="K1724:K1729"/>
    <mergeCell ref="L1724:L1729"/>
    <mergeCell ref="M1724:M1729"/>
    <mergeCell ref="N1724:N1729"/>
    <mergeCell ref="B1724:B1729"/>
    <mergeCell ref="C1724:D1729"/>
    <mergeCell ref="E1724:E1729"/>
    <mergeCell ref="F1724:H1729"/>
    <mergeCell ref="I1724:I1729"/>
    <mergeCell ref="I1736:I1741"/>
    <mergeCell ref="BJ1730:BJ1735"/>
    <mergeCell ref="BK1730:BK1735"/>
    <mergeCell ref="BL1730:BL1735"/>
    <mergeCell ref="BM1730:BM1735"/>
    <mergeCell ref="BN1730:BN1735"/>
    <mergeCell ref="BE1730:BE1735"/>
    <mergeCell ref="BF1730:BF1735"/>
    <mergeCell ref="BG1730:BG1735"/>
    <mergeCell ref="BH1730:BH1735"/>
    <mergeCell ref="BI1730:BI1735"/>
    <mergeCell ref="AZ1730:AZ1735"/>
    <mergeCell ref="BA1730:BA1735"/>
    <mergeCell ref="BB1730:BB1735"/>
    <mergeCell ref="BC1730:BC1735"/>
    <mergeCell ref="BD1730:BD1735"/>
    <mergeCell ref="AU1730:AU1735"/>
    <mergeCell ref="AV1730:AV1735"/>
    <mergeCell ref="AW1730:AW1735"/>
    <mergeCell ref="AX1730:AX1735"/>
    <mergeCell ref="AY1730:AY1735"/>
    <mergeCell ref="AP1730:AP1735"/>
    <mergeCell ref="AQ1730:AQ1735"/>
    <mergeCell ref="AR1730:AR1735"/>
    <mergeCell ref="AS1730:AS1735"/>
    <mergeCell ref="AT1730:AT1735"/>
    <mergeCell ref="AK1730:AK1735"/>
    <mergeCell ref="AL1730:AL1735"/>
    <mergeCell ref="AM1730:AM1735"/>
    <mergeCell ref="AN1730:AN1735"/>
    <mergeCell ref="AO1730:AO1735"/>
    <mergeCell ref="AE1730:AF1735"/>
    <mergeCell ref="AG1730:AG1735"/>
    <mergeCell ref="AH1730:AH1735"/>
    <mergeCell ref="AI1730:AI1735"/>
    <mergeCell ref="AJ1730:AJ1735"/>
    <mergeCell ref="O1730:O1735"/>
    <mergeCell ref="AA1730:AA1735"/>
    <mergeCell ref="AB1730:AB1735"/>
    <mergeCell ref="AC1730:AC1735"/>
    <mergeCell ref="AD1730:AD1735"/>
    <mergeCell ref="J1730:J1735"/>
    <mergeCell ref="K1730:K1735"/>
    <mergeCell ref="L1730:L1735"/>
    <mergeCell ref="M1730:M1735"/>
    <mergeCell ref="N1730:N1735"/>
    <mergeCell ref="O1742:O1747"/>
    <mergeCell ref="AA1742:AA1747"/>
    <mergeCell ref="AB1742:AB1747"/>
    <mergeCell ref="AC1742:AC1747"/>
    <mergeCell ref="AD1742:AD1747"/>
    <mergeCell ref="J1742:J1747"/>
    <mergeCell ref="K1742:K1747"/>
    <mergeCell ref="L1742:L1747"/>
    <mergeCell ref="M1742:M1747"/>
    <mergeCell ref="N1742:N1747"/>
    <mergeCell ref="B1742:B1747"/>
    <mergeCell ref="C1742:D1747"/>
    <mergeCell ref="E1742:E1747"/>
    <mergeCell ref="F1742:H1747"/>
    <mergeCell ref="I1742:I1747"/>
    <mergeCell ref="BJ1736:BJ1741"/>
    <mergeCell ref="BK1736:BK1741"/>
    <mergeCell ref="BL1736:BL1741"/>
    <mergeCell ref="BM1736:BM1741"/>
    <mergeCell ref="BN1736:BN1741"/>
    <mergeCell ref="BE1736:BE1741"/>
    <mergeCell ref="BF1736:BF1741"/>
    <mergeCell ref="BG1736:BG1741"/>
    <mergeCell ref="BH1736:BH1741"/>
    <mergeCell ref="BI1736:BI1741"/>
    <mergeCell ref="AZ1736:AZ1741"/>
    <mergeCell ref="BA1736:BA1741"/>
    <mergeCell ref="BB1736:BB1741"/>
    <mergeCell ref="BC1736:BC1741"/>
    <mergeCell ref="BD1736:BD1741"/>
    <mergeCell ref="AU1736:AU1741"/>
    <mergeCell ref="AV1736:AV1741"/>
    <mergeCell ref="AW1736:AW1741"/>
    <mergeCell ref="AX1736:AX1741"/>
    <mergeCell ref="AY1736:AY1741"/>
    <mergeCell ref="AP1736:AP1741"/>
    <mergeCell ref="AQ1736:AQ1741"/>
    <mergeCell ref="AR1736:AR1741"/>
    <mergeCell ref="AS1736:AS1741"/>
    <mergeCell ref="AT1736:AT1741"/>
    <mergeCell ref="AK1736:AK1741"/>
    <mergeCell ref="AL1736:AL1741"/>
    <mergeCell ref="AM1736:AM1741"/>
    <mergeCell ref="AN1736:AN1741"/>
    <mergeCell ref="AO1736:AO1741"/>
    <mergeCell ref="AE1736:AF1741"/>
    <mergeCell ref="AG1736:AG1741"/>
    <mergeCell ref="AH1736:AH1741"/>
    <mergeCell ref="AI1736:AI1741"/>
    <mergeCell ref="AJ1736:AJ1741"/>
    <mergeCell ref="O1736:O1741"/>
    <mergeCell ref="AA1736:AA1741"/>
    <mergeCell ref="AB1736:AB1741"/>
    <mergeCell ref="AC1736:AC1741"/>
    <mergeCell ref="AD1736:AD1741"/>
    <mergeCell ref="J1736:J1741"/>
    <mergeCell ref="K1736:K1741"/>
    <mergeCell ref="L1736:L1741"/>
    <mergeCell ref="M1736:M1741"/>
    <mergeCell ref="N1736:N1741"/>
    <mergeCell ref="B1736:B1741"/>
    <mergeCell ref="C1736:D1741"/>
    <mergeCell ref="E1736:E1741"/>
    <mergeCell ref="F1736:H1741"/>
    <mergeCell ref="BJ1742:BJ1747"/>
    <mergeCell ref="BK1742:BK1747"/>
    <mergeCell ref="BL1742:BL1747"/>
    <mergeCell ref="BM1742:BM1747"/>
    <mergeCell ref="BN1742:BN1747"/>
    <mergeCell ref="BE1742:BE1747"/>
    <mergeCell ref="BF1742:BF1747"/>
    <mergeCell ref="BG1742:BG1747"/>
    <mergeCell ref="BH1742:BH1747"/>
    <mergeCell ref="BI1742:BI1747"/>
    <mergeCell ref="AZ1742:AZ1747"/>
    <mergeCell ref="BA1742:BA1747"/>
    <mergeCell ref="BB1742:BB1747"/>
    <mergeCell ref="BC1742:BC1747"/>
    <mergeCell ref="BD1742:BD1747"/>
    <mergeCell ref="AU1742:AU1747"/>
    <mergeCell ref="AV1742:AV1747"/>
    <mergeCell ref="AW1742:AW1747"/>
    <mergeCell ref="AX1742:AX1747"/>
    <mergeCell ref="AY1742:AY1747"/>
    <mergeCell ref="AP1742:AP1747"/>
    <mergeCell ref="AQ1742:AQ1747"/>
    <mergeCell ref="AR1742:AR1747"/>
    <mergeCell ref="AS1742:AS1747"/>
    <mergeCell ref="AT1742:AT1747"/>
    <mergeCell ref="AK1742:AK1747"/>
    <mergeCell ref="AL1742:AL1747"/>
    <mergeCell ref="AM1742:AM1747"/>
    <mergeCell ref="AN1742:AN1747"/>
    <mergeCell ref="AO1742:AO1747"/>
    <mergeCell ref="AE1742:AF1747"/>
    <mergeCell ref="AG1742:AG1747"/>
    <mergeCell ref="AH1742:AH1747"/>
    <mergeCell ref="AI1742:AI1747"/>
    <mergeCell ref="AJ1742:AJ1747"/>
    <mergeCell ref="B1754:B1759"/>
    <mergeCell ref="C1754:D1759"/>
    <mergeCell ref="E1754:E1759"/>
    <mergeCell ref="F1754:H1759"/>
    <mergeCell ref="I1754:I1759"/>
    <mergeCell ref="BJ1748:BJ1753"/>
    <mergeCell ref="BK1748:BK1753"/>
    <mergeCell ref="BL1748:BL1753"/>
    <mergeCell ref="BM1748:BM1753"/>
    <mergeCell ref="BN1748:BN1753"/>
    <mergeCell ref="BE1748:BE1753"/>
    <mergeCell ref="BF1748:BF1753"/>
    <mergeCell ref="BG1748:BG1753"/>
    <mergeCell ref="BH1748:BH1753"/>
    <mergeCell ref="BI1748:BI1753"/>
    <mergeCell ref="AZ1748:AZ1753"/>
    <mergeCell ref="BA1748:BA1753"/>
    <mergeCell ref="BB1748:BB1753"/>
    <mergeCell ref="BC1748:BC1753"/>
    <mergeCell ref="BD1748:BD1753"/>
    <mergeCell ref="AU1748:AU1753"/>
    <mergeCell ref="AV1748:AV1753"/>
    <mergeCell ref="AW1748:AW1753"/>
    <mergeCell ref="AX1748:AX1753"/>
    <mergeCell ref="AY1748:AY1753"/>
    <mergeCell ref="AP1748:AP1753"/>
    <mergeCell ref="AQ1748:AQ1753"/>
    <mergeCell ref="AR1748:AR1753"/>
    <mergeCell ref="AS1748:AS1753"/>
    <mergeCell ref="AT1748:AT1753"/>
    <mergeCell ref="AK1748:AK1753"/>
    <mergeCell ref="AL1748:AL1753"/>
    <mergeCell ref="AM1748:AM1753"/>
    <mergeCell ref="AN1748:AN1753"/>
    <mergeCell ref="AO1748:AO1753"/>
    <mergeCell ref="AE1748:AF1753"/>
    <mergeCell ref="AG1748:AG1753"/>
    <mergeCell ref="AH1748:AH1753"/>
    <mergeCell ref="AI1748:AI1753"/>
    <mergeCell ref="AJ1748:AJ1753"/>
    <mergeCell ref="O1748:O1753"/>
    <mergeCell ref="AA1748:AA1753"/>
    <mergeCell ref="AB1748:AB1753"/>
    <mergeCell ref="AC1748:AC1753"/>
    <mergeCell ref="AD1748:AD1753"/>
    <mergeCell ref="J1748:J1753"/>
    <mergeCell ref="K1748:K1753"/>
    <mergeCell ref="L1748:L1753"/>
    <mergeCell ref="M1748:M1753"/>
    <mergeCell ref="N1748:N1753"/>
    <mergeCell ref="B1748:B1753"/>
    <mergeCell ref="C1748:D1753"/>
    <mergeCell ref="E1748:E1753"/>
    <mergeCell ref="F1748:H1753"/>
    <mergeCell ref="I1748:I1753"/>
    <mergeCell ref="I1760:I1765"/>
    <mergeCell ref="BJ1754:BJ1759"/>
    <mergeCell ref="BK1754:BK1759"/>
    <mergeCell ref="BL1754:BL1759"/>
    <mergeCell ref="BM1754:BM1759"/>
    <mergeCell ref="BN1754:BN1759"/>
    <mergeCell ref="BE1754:BE1759"/>
    <mergeCell ref="BF1754:BF1759"/>
    <mergeCell ref="BG1754:BG1759"/>
    <mergeCell ref="BH1754:BH1759"/>
    <mergeCell ref="BI1754:BI1759"/>
    <mergeCell ref="AZ1754:AZ1759"/>
    <mergeCell ref="BA1754:BA1759"/>
    <mergeCell ref="BB1754:BB1759"/>
    <mergeCell ref="BC1754:BC1759"/>
    <mergeCell ref="BD1754:BD1759"/>
    <mergeCell ref="AU1754:AU1759"/>
    <mergeCell ref="AV1754:AV1759"/>
    <mergeCell ref="AW1754:AW1759"/>
    <mergeCell ref="AX1754:AX1759"/>
    <mergeCell ref="AY1754:AY1759"/>
    <mergeCell ref="AP1754:AP1759"/>
    <mergeCell ref="AQ1754:AQ1759"/>
    <mergeCell ref="AR1754:AR1759"/>
    <mergeCell ref="AS1754:AS1759"/>
    <mergeCell ref="AT1754:AT1759"/>
    <mergeCell ref="AK1754:AK1759"/>
    <mergeCell ref="AL1754:AL1759"/>
    <mergeCell ref="AM1754:AM1759"/>
    <mergeCell ref="AN1754:AN1759"/>
    <mergeCell ref="AO1754:AO1759"/>
    <mergeCell ref="AE1754:AF1759"/>
    <mergeCell ref="AG1754:AG1759"/>
    <mergeCell ref="AH1754:AH1759"/>
    <mergeCell ref="AI1754:AI1759"/>
    <mergeCell ref="AJ1754:AJ1759"/>
    <mergeCell ref="O1754:O1759"/>
    <mergeCell ref="AA1754:AA1759"/>
    <mergeCell ref="AB1754:AB1759"/>
    <mergeCell ref="AC1754:AC1759"/>
    <mergeCell ref="AD1754:AD1759"/>
    <mergeCell ref="J1754:J1759"/>
    <mergeCell ref="K1754:K1759"/>
    <mergeCell ref="L1754:L1759"/>
    <mergeCell ref="M1754:M1759"/>
    <mergeCell ref="N1754:N1759"/>
    <mergeCell ref="O1766:O1771"/>
    <mergeCell ref="AA1766:AA1771"/>
    <mergeCell ref="AB1766:AB1771"/>
    <mergeCell ref="AC1766:AC1771"/>
    <mergeCell ref="AD1766:AD1771"/>
    <mergeCell ref="J1766:J1771"/>
    <mergeCell ref="K1766:K1771"/>
    <mergeCell ref="L1766:L1771"/>
    <mergeCell ref="M1766:M1771"/>
    <mergeCell ref="N1766:N1771"/>
    <mergeCell ref="B1766:B1771"/>
    <mergeCell ref="C1766:D1771"/>
    <mergeCell ref="E1766:E1771"/>
    <mergeCell ref="F1766:H1771"/>
    <mergeCell ref="I1766:I1771"/>
    <mergeCell ref="BJ1760:BJ1765"/>
    <mergeCell ref="BK1760:BK1765"/>
    <mergeCell ref="BL1760:BL1765"/>
    <mergeCell ref="BM1760:BM1765"/>
    <mergeCell ref="BN1760:BN1765"/>
    <mergeCell ref="BE1760:BE1765"/>
    <mergeCell ref="BF1760:BF1765"/>
    <mergeCell ref="BG1760:BG1765"/>
    <mergeCell ref="BH1760:BH1765"/>
    <mergeCell ref="BI1760:BI1765"/>
    <mergeCell ref="AZ1760:AZ1765"/>
    <mergeCell ref="BA1760:BA1765"/>
    <mergeCell ref="BB1760:BB1765"/>
    <mergeCell ref="BC1760:BC1765"/>
    <mergeCell ref="BD1760:BD1765"/>
    <mergeCell ref="AU1760:AU1765"/>
    <mergeCell ref="AV1760:AV1765"/>
    <mergeCell ref="AW1760:AW1765"/>
    <mergeCell ref="AX1760:AX1765"/>
    <mergeCell ref="AY1760:AY1765"/>
    <mergeCell ref="AP1760:AP1765"/>
    <mergeCell ref="AQ1760:AQ1765"/>
    <mergeCell ref="AR1760:AR1765"/>
    <mergeCell ref="AS1760:AS1765"/>
    <mergeCell ref="AT1760:AT1765"/>
    <mergeCell ref="AK1760:AK1765"/>
    <mergeCell ref="AL1760:AL1765"/>
    <mergeCell ref="AM1760:AM1765"/>
    <mergeCell ref="AN1760:AN1765"/>
    <mergeCell ref="AO1760:AO1765"/>
    <mergeCell ref="AE1760:AF1765"/>
    <mergeCell ref="AG1760:AG1765"/>
    <mergeCell ref="AH1760:AH1765"/>
    <mergeCell ref="AI1760:AI1765"/>
    <mergeCell ref="AJ1760:AJ1765"/>
    <mergeCell ref="O1760:O1765"/>
    <mergeCell ref="AA1760:AA1765"/>
    <mergeCell ref="AB1760:AB1765"/>
    <mergeCell ref="AC1760:AC1765"/>
    <mergeCell ref="AD1760:AD1765"/>
    <mergeCell ref="J1760:J1765"/>
    <mergeCell ref="K1760:K1765"/>
    <mergeCell ref="L1760:L1765"/>
    <mergeCell ref="M1760:M1765"/>
    <mergeCell ref="N1760:N1765"/>
    <mergeCell ref="B1760:B1765"/>
    <mergeCell ref="C1760:D1765"/>
    <mergeCell ref="E1760:E1765"/>
    <mergeCell ref="F1760:H1765"/>
    <mergeCell ref="BJ1766:BJ1771"/>
    <mergeCell ref="BK1766:BK1771"/>
    <mergeCell ref="BL1766:BL1771"/>
    <mergeCell ref="BM1766:BM1771"/>
    <mergeCell ref="BN1766:BN1771"/>
    <mergeCell ref="BE1766:BE1771"/>
    <mergeCell ref="BF1766:BF1771"/>
    <mergeCell ref="BG1766:BG1771"/>
    <mergeCell ref="BH1766:BH1771"/>
    <mergeCell ref="BI1766:BI1771"/>
    <mergeCell ref="AZ1766:AZ1771"/>
    <mergeCell ref="BA1766:BA1771"/>
    <mergeCell ref="BB1766:BB1771"/>
    <mergeCell ref="BC1766:BC1771"/>
    <mergeCell ref="BD1766:BD1771"/>
    <mergeCell ref="AU1766:AU1771"/>
    <mergeCell ref="AV1766:AV1771"/>
    <mergeCell ref="AW1766:AW1771"/>
    <mergeCell ref="AX1766:AX1771"/>
    <mergeCell ref="AY1766:AY1771"/>
    <mergeCell ref="AP1766:AP1771"/>
    <mergeCell ref="AQ1766:AQ1771"/>
    <mergeCell ref="AR1766:AR1771"/>
    <mergeCell ref="AS1766:AS1771"/>
    <mergeCell ref="AT1766:AT1771"/>
    <mergeCell ref="AK1766:AK1771"/>
    <mergeCell ref="AL1766:AL1771"/>
    <mergeCell ref="AM1766:AM1771"/>
    <mergeCell ref="AN1766:AN1771"/>
    <mergeCell ref="AO1766:AO1771"/>
    <mergeCell ref="AE1766:AF1771"/>
    <mergeCell ref="AG1766:AG1771"/>
    <mergeCell ref="AH1766:AH1771"/>
    <mergeCell ref="AI1766:AI1771"/>
    <mergeCell ref="AJ1766:AJ1771"/>
    <mergeCell ref="B1778:B1783"/>
    <mergeCell ref="C1778:D1783"/>
    <mergeCell ref="E1778:E1783"/>
    <mergeCell ref="F1778:H1783"/>
    <mergeCell ref="I1778:I1783"/>
    <mergeCell ref="BJ1772:BJ1777"/>
    <mergeCell ref="BK1772:BK1777"/>
    <mergeCell ref="BL1772:BL1777"/>
    <mergeCell ref="BM1772:BM1777"/>
    <mergeCell ref="BN1772:BN1777"/>
    <mergeCell ref="BE1772:BE1777"/>
    <mergeCell ref="BF1772:BF1777"/>
    <mergeCell ref="BG1772:BG1777"/>
    <mergeCell ref="BH1772:BH1777"/>
    <mergeCell ref="BI1772:BI1777"/>
    <mergeCell ref="AZ1772:AZ1777"/>
    <mergeCell ref="BA1772:BA1777"/>
    <mergeCell ref="BB1772:BB1777"/>
    <mergeCell ref="BC1772:BC1777"/>
    <mergeCell ref="BD1772:BD1777"/>
    <mergeCell ref="AU1772:AU1777"/>
    <mergeCell ref="AV1772:AV1777"/>
    <mergeCell ref="AW1772:AW1777"/>
    <mergeCell ref="AX1772:AX1777"/>
    <mergeCell ref="AY1772:AY1777"/>
    <mergeCell ref="AP1772:AP1777"/>
    <mergeCell ref="AQ1772:AQ1777"/>
    <mergeCell ref="AR1772:AR1777"/>
    <mergeCell ref="AS1772:AS1777"/>
    <mergeCell ref="AT1772:AT1777"/>
    <mergeCell ref="AK1772:AK1777"/>
    <mergeCell ref="AL1772:AL1777"/>
    <mergeCell ref="AM1772:AM1777"/>
    <mergeCell ref="AN1772:AN1777"/>
    <mergeCell ref="AO1772:AO1777"/>
    <mergeCell ref="AE1772:AF1777"/>
    <mergeCell ref="AG1772:AG1777"/>
    <mergeCell ref="AH1772:AH1777"/>
    <mergeCell ref="AI1772:AI1777"/>
    <mergeCell ref="AJ1772:AJ1777"/>
    <mergeCell ref="O1772:O1777"/>
    <mergeCell ref="AA1772:AA1777"/>
    <mergeCell ref="AB1772:AB1777"/>
    <mergeCell ref="AC1772:AC1777"/>
    <mergeCell ref="AD1772:AD1777"/>
    <mergeCell ref="J1772:J1777"/>
    <mergeCell ref="K1772:K1777"/>
    <mergeCell ref="L1772:L1777"/>
    <mergeCell ref="M1772:M1777"/>
    <mergeCell ref="N1772:N1777"/>
    <mergeCell ref="B1772:B1777"/>
    <mergeCell ref="C1772:D1777"/>
    <mergeCell ref="E1772:E1777"/>
    <mergeCell ref="F1772:H1777"/>
    <mergeCell ref="I1772:I1777"/>
    <mergeCell ref="I1784:I1789"/>
    <mergeCell ref="BJ1778:BJ1783"/>
    <mergeCell ref="BK1778:BK1783"/>
    <mergeCell ref="BL1778:BL1783"/>
    <mergeCell ref="BM1778:BM1783"/>
    <mergeCell ref="BN1778:BN1783"/>
    <mergeCell ref="BE1778:BE1783"/>
    <mergeCell ref="BF1778:BF1783"/>
    <mergeCell ref="BG1778:BG1783"/>
    <mergeCell ref="BH1778:BH1783"/>
    <mergeCell ref="BI1778:BI1783"/>
    <mergeCell ref="AZ1778:AZ1783"/>
    <mergeCell ref="BA1778:BA1783"/>
    <mergeCell ref="BB1778:BB1783"/>
    <mergeCell ref="BC1778:BC1783"/>
    <mergeCell ref="BD1778:BD1783"/>
    <mergeCell ref="AU1778:AU1783"/>
    <mergeCell ref="AV1778:AV1783"/>
    <mergeCell ref="AW1778:AW1783"/>
    <mergeCell ref="AX1778:AX1783"/>
    <mergeCell ref="AY1778:AY1783"/>
    <mergeCell ref="AP1778:AP1783"/>
    <mergeCell ref="AQ1778:AQ1783"/>
    <mergeCell ref="AR1778:AR1783"/>
    <mergeCell ref="AS1778:AS1783"/>
    <mergeCell ref="AT1778:AT1783"/>
    <mergeCell ref="AK1778:AK1783"/>
    <mergeCell ref="AL1778:AL1783"/>
    <mergeCell ref="AM1778:AM1783"/>
    <mergeCell ref="AN1778:AN1783"/>
    <mergeCell ref="AO1778:AO1783"/>
    <mergeCell ref="AE1778:AF1783"/>
    <mergeCell ref="AG1778:AG1783"/>
    <mergeCell ref="AH1778:AH1783"/>
    <mergeCell ref="AI1778:AI1783"/>
    <mergeCell ref="AJ1778:AJ1783"/>
    <mergeCell ref="O1778:O1783"/>
    <mergeCell ref="AA1778:AA1783"/>
    <mergeCell ref="AB1778:AB1783"/>
    <mergeCell ref="AC1778:AC1783"/>
    <mergeCell ref="AD1778:AD1783"/>
    <mergeCell ref="J1778:J1783"/>
    <mergeCell ref="K1778:K1783"/>
    <mergeCell ref="L1778:L1783"/>
    <mergeCell ref="M1778:M1783"/>
    <mergeCell ref="N1778:N1783"/>
    <mergeCell ref="O1790:O1795"/>
    <mergeCell ref="AA1790:AA1795"/>
    <mergeCell ref="AB1790:AB1795"/>
    <mergeCell ref="AC1790:AC1795"/>
    <mergeCell ref="AD1790:AD1795"/>
    <mergeCell ref="J1790:J1795"/>
    <mergeCell ref="K1790:K1795"/>
    <mergeCell ref="L1790:L1795"/>
    <mergeCell ref="M1790:M1795"/>
    <mergeCell ref="N1790:N1795"/>
    <mergeCell ref="B1790:B1795"/>
    <mergeCell ref="C1790:D1795"/>
    <mergeCell ref="E1790:E1795"/>
    <mergeCell ref="F1790:H1795"/>
    <mergeCell ref="I1790:I1795"/>
    <mergeCell ref="BJ1784:BJ1789"/>
    <mergeCell ref="BK1784:BK1789"/>
    <mergeCell ref="BL1784:BL1789"/>
    <mergeCell ref="BM1784:BM1789"/>
    <mergeCell ref="BN1784:BN1789"/>
    <mergeCell ref="BE1784:BE1789"/>
    <mergeCell ref="BF1784:BF1789"/>
    <mergeCell ref="BG1784:BG1789"/>
    <mergeCell ref="BH1784:BH1789"/>
    <mergeCell ref="BI1784:BI1789"/>
    <mergeCell ref="AZ1784:AZ1789"/>
    <mergeCell ref="BA1784:BA1789"/>
    <mergeCell ref="BB1784:BB1789"/>
    <mergeCell ref="BC1784:BC1789"/>
    <mergeCell ref="BD1784:BD1789"/>
    <mergeCell ref="AU1784:AU1789"/>
    <mergeCell ref="AV1784:AV1789"/>
    <mergeCell ref="AW1784:AW1789"/>
    <mergeCell ref="AX1784:AX1789"/>
    <mergeCell ref="AY1784:AY1789"/>
    <mergeCell ref="AP1784:AP1789"/>
    <mergeCell ref="AQ1784:AQ1789"/>
    <mergeCell ref="AR1784:AR1789"/>
    <mergeCell ref="AS1784:AS1789"/>
    <mergeCell ref="AT1784:AT1789"/>
    <mergeCell ref="AK1784:AK1789"/>
    <mergeCell ref="AL1784:AL1789"/>
    <mergeCell ref="AM1784:AM1789"/>
    <mergeCell ref="AN1784:AN1789"/>
    <mergeCell ref="AO1784:AO1789"/>
    <mergeCell ref="AE1784:AF1789"/>
    <mergeCell ref="AG1784:AG1789"/>
    <mergeCell ref="AH1784:AH1789"/>
    <mergeCell ref="AI1784:AI1789"/>
    <mergeCell ref="AJ1784:AJ1789"/>
    <mergeCell ref="O1784:O1789"/>
    <mergeCell ref="AA1784:AA1789"/>
    <mergeCell ref="AB1784:AB1789"/>
    <mergeCell ref="AC1784:AC1789"/>
    <mergeCell ref="AD1784:AD1789"/>
    <mergeCell ref="J1784:J1789"/>
    <mergeCell ref="K1784:K1789"/>
    <mergeCell ref="L1784:L1789"/>
    <mergeCell ref="M1784:M1789"/>
    <mergeCell ref="N1784:N1789"/>
    <mergeCell ref="B1784:B1789"/>
    <mergeCell ref="C1784:D1789"/>
    <mergeCell ref="E1784:E1789"/>
    <mergeCell ref="F1784:H1789"/>
    <mergeCell ref="BJ1790:BJ1795"/>
    <mergeCell ref="BK1790:BK1795"/>
    <mergeCell ref="BL1790:BL1795"/>
    <mergeCell ref="BM1790:BM1795"/>
    <mergeCell ref="BN1790:BN1795"/>
    <mergeCell ref="BE1790:BE1795"/>
    <mergeCell ref="BF1790:BF1795"/>
    <mergeCell ref="BG1790:BG1795"/>
    <mergeCell ref="BH1790:BH1795"/>
    <mergeCell ref="BI1790:BI1795"/>
    <mergeCell ref="AZ1790:AZ1795"/>
    <mergeCell ref="BA1790:BA1795"/>
    <mergeCell ref="BB1790:BB1795"/>
    <mergeCell ref="BC1790:BC1795"/>
    <mergeCell ref="BD1790:BD1795"/>
    <mergeCell ref="AU1790:AU1795"/>
    <mergeCell ref="AV1790:AV1795"/>
    <mergeCell ref="AW1790:AW1795"/>
    <mergeCell ref="AX1790:AX1795"/>
    <mergeCell ref="AY1790:AY1795"/>
    <mergeCell ref="AP1790:AP1795"/>
    <mergeCell ref="AQ1790:AQ1795"/>
    <mergeCell ref="AR1790:AR1795"/>
    <mergeCell ref="AS1790:AS1795"/>
    <mergeCell ref="AT1790:AT1795"/>
    <mergeCell ref="AK1790:AK1795"/>
    <mergeCell ref="AL1790:AL1795"/>
    <mergeCell ref="AM1790:AM1795"/>
    <mergeCell ref="AN1790:AN1795"/>
    <mergeCell ref="AO1790:AO1795"/>
    <mergeCell ref="AE1790:AF1795"/>
    <mergeCell ref="AG1790:AG1795"/>
    <mergeCell ref="AH1790:AH1795"/>
    <mergeCell ref="AI1790:AI1795"/>
    <mergeCell ref="AJ1790:AJ1795"/>
    <mergeCell ref="B1802:B1807"/>
    <mergeCell ref="C1802:D1807"/>
    <mergeCell ref="E1802:E1807"/>
    <mergeCell ref="F1802:H1807"/>
    <mergeCell ref="I1802:I1807"/>
    <mergeCell ref="BJ1796:BJ1801"/>
    <mergeCell ref="BK1796:BK1801"/>
    <mergeCell ref="BL1796:BL1801"/>
    <mergeCell ref="BM1796:BM1801"/>
    <mergeCell ref="BN1796:BN1801"/>
    <mergeCell ref="BE1796:BE1801"/>
    <mergeCell ref="BF1796:BF1801"/>
    <mergeCell ref="BG1796:BG1801"/>
    <mergeCell ref="BH1796:BH1801"/>
    <mergeCell ref="BI1796:BI1801"/>
    <mergeCell ref="AZ1796:AZ1801"/>
    <mergeCell ref="BA1796:BA1801"/>
    <mergeCell ref="BB1796:BB1801"/>
    <mergeCell ref="BC1796:BC1801"/>
    <mergeCell ref="BD1796:BD1801"/>
    <mergeCell ref="AU1796:AU1801"/>
    <mergeCell ref="AV1796:AV1801"/>
    <mergeCell ref="AW1796:AW1801"/>
    <mergeCell ref="AX1796:AX1801"/>
    <mergeCell ref="AY1796:AY1801"/>
    <mergeCell ref="AP1796:AP1801"/>
    <mergeCell ref="AQ1796:AQ1801"/>
    <mergeCell ref="AR1796:AR1801"/>
    <mergeCell ref="AS1796:AS1801"/>
    <mergeCell ref="AT1796:AT1801"/>
    <mergeCell ref="AK1796:AK1801"/>
    <mergeCell ref="AL1796:AL1801"/>
    <mergeCell ref="AM1796:AM1801"/>
    <mergeCell ref="AN1796:AN1801"/>
    <mergeCell ref="AO1796:AO1801"/>
    <mergeCell ref="AE1796:AF1801"/>
    <mergeCell ref="AG1796:AG1801"/>
    <mergeCell ref="AH1796:AH1801"/>
    <mergeCell ref="AI1796:AI1801"/>
    <mergeCell ref="AJ1796:AJ1801"/>
    <mergeCell ref="O1796:O1801"/>
    <mergeCell ref="AA1796:AA1801"/>
    <mergeCell ref="AB1796:AB1801"/>
    <mergeCell ref="AC1796:AC1801"/>
    <mergeCell ref="AD1796:AD1801"/>
    <mergeCell ref="J1796:J1801"/>
    <mergeCell ref="K1796:K1801"/>
    <mergeCell ref="L1796:L1801"/>
    <mergeCell ref="M1796:M1801"/>
    <mergeCell ref="N1796:N1801"/>
    <mergeCell ref="B1796:B1801"/>
    <mergeCell ref="C1796:D1801"/>
    <mergeCell ref="E1796:E1801"/>
    <mergeCell ref="F1796:H1801"/>
    <mergeCell ref="I1796:I1801"/>
    <mergeCell ref="I1808:I1813"/>
    <mergeCell ref="BJ1802:BJ1807"/>
    <mergeCell ref="BK1802:BK1807"/>
    <mergeCell ref="BL1802:BL1807"/>
    <mergeCell ref="BM1802:BM1807"/>
    <mergeCell ref="BN1802:BN1807"/>
    <mergeCell ref="BE1802:BE1807"/>
    <mergeCell ref="BF1802:BF1807"/>
    <mergeCell ref="BG1802:BG1807"/>
    <mergeCell ref="BH1802:BH1807"/>
    <mergeCell ref="BI1802:BI1807"/>
    <mergeCell ref="AZ1802:AZ1807"/>
    <mergeCell ref="BA1802:BA1807"/>
    <mergeCell ref="BB1802:BB1807"/>
    <mergeCell ref="BC1802:BC1807"/>
    <mergeCell ref="BD1802:BD1807"/>
    <mergeCell ref="AU1802:AU1807"/>
    <mergeCell ref="AV1802:AV1807"/>
    <mergeCell ref="AW1802:AW1807"/>
    <mergeCell ref="AX1802:AX1807"/>
    <mergeCell ref="AY1802:AY1807"/>
    <mergeCell ref="AP1802:AP1807"/>
    <mergeCell ref="AQ1802:AQ1807"/>
    <mergeCell ref="AR1802:AR1807"/>
    <mergeCell ref="AS1802:AS1807"/>
    <mergeCell ref="AT1802:AT1807"/>
    <mergeCell ref="AK1802:AK1807"/>
    <mergeCell ref="AL1802:AL1807"/>
    <mergeCell ref="AM1802:AM1807"/>
    <mergeCell ref="AN1802:AN1807"/>
    <mergeCell ref="AO1802:AO1807"/>
    <mergeCell ref="AE1802:AF1807"/>
    <mergeCell ref="AG1802:AG1807"/>
    <mergeCell ref="AH1802:AH1807"/>
    <mergeCell ref="AI1802:AI1807"/>
    <mergeCell ref="AJ1802:AJ1807"/>
    <mergeCell ref="O1802:O1807"/>
    <mergeCell ref="AA1802:AA1807"/>
    <mergeCell ref="AB1802:AB1807"/>
    <mergeCell ref="AC1802:AC1807"/>
    <mergeCell ref="AD1802:AD1807"/>
    <mergeCell ref="J1802:J1807"/>
    <mergeCell ref="K1802:K1807"/>
    <mergeCell ref="L1802:L1807"/>
    <mergeCell ref="M1802:M1807"/>
    <mergeCell ref="N1802:N1807"/>
    <mergeCell ref="O1814:O1819"/>
    <mergeCell ref="AA1814:AA1819"/>
    <mergeCell ref="AB1814:AB1819"/>
    <mergeCell ref="AC1814:AC1819"/>
    <mergeCell ref="AD1814:AD1819"/>
    <mergeCell ref="J1814:J1819"/>
    <mergeCell ref="K1814:K1819"/>
    <mergeCell ref="L1814:L1819"/>
    <mergeCell ref="M1814:M1819"/>
    <mergeCell ref="N1814:N1819"/>
    <mergeCell ref="B1814:B1819"/>
    <mergeCell ref="C1814:D1819"/>
    <mergeCell ref="E1814:E1819"/>
    <mergeCell ref="F1814:H1819"/>
    <mergeCell ref="I1814:I1819"/>
    <mergeCell ref="BJ1808:BJ1813"/>
    <mergeCell ref="BK1808:BK1813"/>
    <mergeCell ref="BL1808:BL1813"/>
    <mergeCell ref="BM1808:BM1813"/>
    <mergeCell ref="BN1808:BN1813"/>
    <mergeCell ref="BE1808:BE1813"/>
    <mergeCell ref="BF1808:BF1813"/>
    <mergeCell ref="BG1808:BG1813"/>
    <mergeCell ref="BH1808:BH1813"/>
    <mergeCell ref="BI1808:BI1813"/>
    <mergeCell ref="AZ1808:AZ1813"/>
    <mergeCell ref="BA1808:BA1813"/>
    <mergeCell ref="BB1808:BB1813"/>
    <mergeCell ref="BC1808:BC1813"/>
    <mergeCell ref="BD1808:BD1813"/>
    <mergeCell ref="AU1808:AU1813"/>
    <mergeCell ref="AV1808:AV1813"/>
    <mergeCell ref="AW1808:AW1813"/>
    <mergeCell ref="AX1808:AX1813"/>
    <mergeCell ref="AY1808:AY1813"/>
    <mergeCell ref="AP1808:AP1813"/>
    <mergeCell ref="AQ1808:AQ1813"/>
    <mergeCell ref="AR1808:AR1813"/>
    <mergeCell ref="AS1808:AS1813"/>
    <mergeCell ref="AT1808:AT1813"/>
    <mergeCell ref="AK1808:AK1813"/>
    <mergeCell ref="AL1808:AL1813"/>
    <mergeCell ref="AM1808:AM1813"/>
    <mergeCell ref="AN1808:AN1813"/>
    <mergeCell ref="AO1808:AO1813"/>
    <mergeCell ref="AE1808:AF1813"/>
    <mergeCell ref="AG1808:AG1813"/>
    <mergeCell ref="AH1808:AH1813"/>
    <mergeCell ref="AI1808:AI1813"/>
    <mergeCell ref="AJ1808:AJ1813"/>
    <mergeCell ref="O1808:O1813"/>
    <mergeCell ref="AA1808:AA1813"/>
    <mergeCell ref="AB1808:AB1813"/>
    <mergeCell ref="AC1808:AC1813"/>
    <mergeCell ref="AD1808:AD1813"/>
    <mergeCell ref="J1808:J1813"/>
    <mergeCell ref="K1808:K1813"/>
    <mergeCell ref="L1808:L1813"/>
    <mergeCell ref="M1808:M1813"/>
    <mergeCell ref="N1808:N1813"/>
    <mergeCell ref="B1808:B1813"/>
    <mergeCell ref="C1808:D1813"/>
    <mergeCell ref="E1808:E1813"/>
    <mergeCell ref="F1808:H1813"/>
    <mergeCell ref="BJ1814:BJ1819"/>
    <mergeCell ref="BK1814:BK1819"/>
    <mergeCell ref="BL1814:BL1819"/>
    <mergeCell ref="BM1814:BM1819"/>
    <mergeCell ref="BN1814:BN1819"/>
    <mergeCell ref="BE1814:BE1819"/>
    <mergeCell ref="BF1814:BF1819"/>
    <mergeCell ref="BG1814:BG1819"/>
    <mergeCell ref="BH1814:BH1819"/>
    <mergeCell ref="BI1814:BI1819"/>
    <mergeCell ref="AZ1814:AZ1819"/>
    <mergeCell ref="BA1814:BA1819"/>
    <mergeCell ref="BB1814:BB1819"/>
    <mergeCell ref="BC1814:BC1819"/>
    <mergeCell ref="BD1814:BD1819"/>
    <mergeCell ref="AU1814:AU1819"/>
    <mergeCell ref="AV1814:AV1819"/>
    <mergeCell ref="AW1814:AW1819"/>
    <mergeCell ref="AX1814:AX1819"/>
    <mergeCell ref="AY1814:AY1819"/>
    <mergeCell ref="AP1814:AP1819"/>
    <mergeCell ref="AQ1814:AQ1819"/>
    <mergeCell ref="AR1814:AR1819"/>
    <mergeCell ref="AS1814:AS1819"/>
    <mergeCell ref="AT1814:AT1819"/>
    <mergeCell ref="AK1814:AK1819"/>
    <mergeCell ref="AL1814:AL1819"/>
    <mergeCell ref="AM1814:AM1819"/>
    <mergeCell ref="AN1814:AN1819"/>
    <mergeCell ref="AO1814:AO1819"/>
    <mergeCell ref="AE1814:AF1819"/>
    <mergeCell ref="AG1814:AG1819"/>
    <mergeCell ref="AH1814:AH1819"/>
    <mergeCell ref="AI1814:AI1819"/>
    <mergeCell ref="AJ1814:AJ1819"/>
    <mergeCell ref="B1826:B1831"/>
    <mergeCell ref="C1826:D1831"/>
    <mergeCell ref="E1826:E1831"/>
    <mergeCell ref="F1826:H1831"/>
    <mergeCell ref="I1826:I1831"/>
    <mergeCell ref="BJ1820:BJ1825"/>
    <mergeCell ref="BK1820:BK1825"/>
    <mergeCell ref="BL1820:BL1825"/>
    <mergeCell ref="BM1820:BM1825"/>
    <mergeCell ref="BN1820:BN1825"/>
    <mergeCell ref="BE1820:BE1825"/>
    <mergeCell ref="BF1820:BF1825"/>
    <mergeCell ref="BG1820:BG1825"/>
    <mergeCell ref="BH1820:BH1825"/>
    <mergeCell ref="BI1820:BI1825"/>
    <mergeCell ref="AZ1820:AZ1825"/>
    <mergeCell ref="BA1820:BA1825"/>
    <mergeCell ref="BB1820:BB1825"/>
    <mergeCell ref="BC1820:BC1825"/>
    <mergeCell ref="BD1820:BD1825"/>
    <mergeCell ref="AU1820:AU1825"/>
    <mergeCell ref="AV1820:AV1825"/>
    <mergeCell ref="AW1820:AW1825"/>
    <mergeCell ref="AX1820:AX1825"/>
    <mergeCell ref="AY1820:AY1825"/>
    <mergeCell ref="AP1820:AP1825"/>
    <mergeCell ref="AQ1820:AQ1825"/>
    <mergeCell ref="AR1820:AR1825"/>
    <mergeCell ref="AS1820:AS1825"/>
    <mergeCell ref="AT1820:AT1825"/>
    <mergeCell ref="AK1820:AK1825"/>
    <mergeCell ref="AL1820:AL1825"/>
    <mergeCell ref="AM1820:AM1825"/>
    <mergeCell ref="AN1820:AN1825"/>
    <mergeCell ref="AO1820:AO1825"/>
    <mergeCell ref="AE1820:AF1825"/>
    <mergeCell ref="AG1820:AG1825"/>
    <mergeCell ref="AH1820:AH1825"/>
    <mergeCell ref="AI1820:AI1825"/>
    <mergeCell ref="AJ1820:AJ1825"/>
    <mergeCell ref="O1820:O1825"/>
    <mergeCell ref="AA1820:AA1825"/>
    <mergeCell ref="AB1820:AB1825"/>
    <mergeCell ref="AC1820:AC1825"/>
    <mergeCell ref="AD1820:AD1825"/>
    <mergeCell ref="J1820:J1825"/>
    <mergeCell ref="K1820:K1825"/>
    <mergeCell ref="L1820:L1825"/>
    <mergeCell ref="M1820:M1825"/>
    <mergeCell ref="N1820:N1825"/>
    <mergeCell ref="B1820:B1825"/>
    <mergeCell ref="C1820:D1825"/>
    <mergeCell ref="E1820:E1825"/>
    <mergeCell ref="F1820:H1825"/>
    <mergeCell ref="I1820:I1825"/>
    <mergeCell ref="I1832:I1837"/>
    <mergeCell ref="BJ1826:BJ1831"/>
    <mergeCell ref="BK1826:BK1831"/>
    <mergeCell ref="BL1826:BL1831"/>
    <mergeCell ref="BM1826:BM1831"/>
    <mergeCell ref="BN1826:BN1831"/>
    <mergeCell ref="BE1826:BE1831"/>
    <mergeCell ref="BF1826:BF1831"/>
    <mergeCell ref="BG1826:BG1831"/>
    <mergeCell ref="BH1826:BH1831"/>
    <mergeCell ref="BI1826:BI1831"/>
    <mergeCell ref="AZ1826:AZ1831"/>
    <mergeCell ref="BA1826:BA1831"/>
    <mergeCell ref="BB1826:BB1831"/>
    <mergeCell ref="BC1826:BC1831"/>
    <mergeCell ref="BD1826:BD1831"/>
    <mergeCell ref="AU1826:AU1831"/>
    <mergeCell ref="AV1826:AV1831"/>
    <mergeCell ref="AW1826:AW1831"/>
    <mergeCell ref="AX1826:AX1831"/>
    <mergeCell ref="AY1826:AY1831"/>
    <mergeCell ref="AP1826:AP1831"/>
    <mergeCell ref="AQ1826:AQ1831"/>
    <mergeCell ref="AR1826:AR1831"/>
    <mergeCell ref="AS1826:AS1831"/>
    <mergeCell ref="AT1826:AT1831"/>
    <mergeCell ref="AK1826:AK1831"/>
    <mergeCell ref="AL1826:AL1831"/>
    <mergeCell ref="AM1826:AM1831"/>
    <mergeCell ref="AN1826:AN1831"/>
    <mergeCell ref="AO1826:AO1831"/>
    <mergeCell ref="AE1826:AF1831"/>
    <mergeCell ref="AG1826:AG1831"/>
    <mergeCell ref="AH1826:AH1831"/>
    <mergeCell ref="AI1826:AI1831"/>
    <mergeCell ref="AJ1826:AJ1831"/>
    <mergeCell ref="O1826:O1831"/>
    <mergeCell ref="AA1826:AA1831"/>
    <mergeCell ref="AB1826:AB1831"/>
    <mergeCell ref="AC1826:AC1831"/>
    <mergeCell ref="AD1826:AD1831"/>
    <mergeCell ref="J1826:J1831"/>
    <mergeCell ref="K1826:K1831"/>
    <mergeCell ref="L1826:L1831"/>
    <mergeCell ref="M1826:M1831"/>
    <mergeCell ref="N1826:N1831"/>
    <mergeCell ref="O1838:O1843"/>
    <mergeCell ref="AA1838:AA1843"/>
    <mergeCell ref="AB1838:AB1843"/>
    <mergeCell ref="AC1838:AC1843"/>
    <mergeCell ref="AD1838:AD1843"/>
    <mergeCell ref="J1838:J1843"/>
    <mergeCell ref="K1838:K1843"/>
    <mergeCell ref="L1838:L1843"/>
    <mergeCell ref="M1838:M1843"/>
    <mergeCell ref="N1838:N1843"/>
    <mergeCell ref="B1838:B1843"/>
    <mergeCell ref="C1838:D1843"/>
    <mergeCell ref="E1838:E1843"/>
    <mergeCell ref="F1838:H1843"/>
    <mergeCell ref="I1838:I1843"/>
    <mergeCell ref="BJ1832:BJ1837"/>
    <mergeCell ref="BK1832:BK1837"/>
    <mergeCell ref="BL1832:BL1837"/>
    <mergeCell ref="BM1832:BM1837"/>
    <mergeCell ref="BN1832:BN1837"/>
    <mergeCell ref="BE1832:BE1837"/>
    <mergeCell ref="BF1832:BF1837"/>
    <mergeCell ref="BG1832:BG1837"/>
    <mergeCell ref="BH1832:BH1837"/>
    <mergeCell ref="BI1832:BI1837"/>
    <mergeCell ref="AZ1832:AZ1837"/>
    <mergeCell ref="BA1832:BA1837"/>
    <mergeCell ref="BB1832:BB1837"/>
    <mergeCell ref="BC1832:BC1837"/>
    <mergeCell ref="BD1832:BD1837"/>
    <mergeCell ref="AU1832:AU1837"/>
    <mergeCell ref="AV1832:AV1837"/>
    <mergeCell ref="AW1832:AW1837"/>
    <mergeCell ref="AX1832:AX1837"/>
    <mergeCell ref="AY1832:AY1837"/>
    <mergeCell ref="AP1832:AP1837"/>
    <mergeCell ref="AQ1832:AQ1837"/>
    <mergeCell ref="AR1832:AR1837"/>
    <mergeCell ref="AS1832:AS1837"/>
    <mergeCell ref="AT1832:AT1837"/>
    <mergeCell ref="AK1832:AK1837"/>
    <mergeCell ref="AL1832:AL1837"/>
    <mergeCell ref="AM1832:AM1837"/>
    <mergeCell ref="AN1832:AN1837"/>
    <mergeCell ref="AO1832:AO1837"/>
    <mergeCell ref="AE1832:AF1837"/>
    <mergeCell ref="AG1832:AG1837"/>
    <mergeCell ref="AH1832:AH1837"/>
    <mergeCell ref="AI1832:AI1837"/>
    <mergeCell ref="AJ1832:AJ1837"/>
    <mergeCell ref="O1832:O1837"/>
    <mergeCell ref="AA1832:AA1837"/>
    <mergeCell ref="AB1832:AB1837"/>
    <mergeCell ref="AC1832:AC1837"/>
    <mergeCell ref="AD1832:AD1837"/>
    <mergeCell ref="J1832:J1837"/>
    <mergeCell ref="K1832:K1837"/>
    <mergeCell ref="L1832:L1837"/>
    <mergeCell ref="M1832:M1837"/>
    <mergeCell ref="N1832:N1837"/>
    <mergeCell ref="B1832:B1837"/>
    <mergeCell ref="C1832:D1837"/>
    <mergeCell ref="E1832:E1837"/>
    <mergeCell ref="F1832:H1837"/>
    <mergeCell ref="BJ1838:BJ1843"/>
    <mergeCell ref="BK1838:BK1843"/>
    <mergeCell ref="BL1838:BL1843"/>
    <mergeCell ref="BM1838:BM1843"/>
    <mergeCell ref="BN1838:BN1843"/>
    <mergeCell ref="BE1838:BE1843"/>
    <mergeCell ref="BF1838:BF1843"/>
    <mergeCell ref="BG1838:BG1843"/>
    <mergeCell ref="BH1838:BH1843"/>
    <mergeCell ref="BI1838:BI1843"/>
    <mergeCell ref="AZ1838:AZ1843"/>
    <mergeCell ref="BA1838:BA1843"/>
    <mergeCell ref="BB1838:BB1843"/>
    <mergeCell ref="BC1838:BC1843"/>
    <mergeCell ref="BD1838:BD1843"/>
    <mergeCell ref="AU1838:AU1843"/>
    <mergeCell ref="AV1838:AV1843"/>
    <mergeCell ref="AW1838:AW1843"/>
    <mergeCell ref="AX1838:AX1843"/>
    <mergeCell ref="AY1838:AY1843"/>
    <mergeCell ref="AP1838:AP1843"/>
    <mergeCell ref="AQ1838:AQ1843"/>
    <mergeCell ref="AR1838:AR1843"/>
    <mergeCell ref="AS1838:AS1843"/>
    <mergeCell ref="AT1838:AT1843"/>
    <mergeCell ref="AK1838:AK1843"/>
    <mergeCell ref="AL1838:AL1843"/>
    <mergeCell ref="AM1838:AM1843"/>
    <mergeCell ref="AN1838:AN1843"/>
    <mergeCell ref="AO1838:AO1843"/>
    <mergeCell ref="AE1838:AF1843"/>
    <mergeCell ref="AG1838:AG1843"/>
    <mergeCell ref="AH1838:AH1843"/>
    <mergeCell ref="AI1838:AI1843"/>
    <mergeCell ref="AJ1838:AJ1843"/>
    <mergeCell ref="B1850:B1855"/>
    <mergeCell ref="C1850:D1855"/>
    <mergeCell ref="E1850:E1855"/>
    <mergeCell ref="F1850:H1855"/>
    <mergeCell ref="I1850:I1855"/>
    <mergeCell ref="BJ1844:BJ1849"/>
    <mergeCell ref="BK1844:BK1849"/>
    <mergeCell ref="BL1844:BL1849"/>
    <mergeCell ref="BM1844:BM1849"/>
    <mergeCell ref="BN1844:BN1849"/>
    <mergeCell ref="BE1844:BE1849"/>
    <mergeCell ref="BF1844:BF1849"/>
    <mergeCell ref="BG1844:BG1849"/>
    <mergeCell ref="BH1844:BH1849"/>
    <mergeCell ref="BI1844:BI1849"/>
    <mergeCell ref="AZ1844:AZ1849"/>
    <mergeCell ref="BA1844:BA1849"/>
    <mergeCell ref="BB1844:BB1849"/>
    <mergeCell ref="BC1844:BC1849"/>
    <mergeCell ref="BD1844:BD1849"/>
    <mergeCell ref="AU1844:AU1849"/>
    <mergeCell ref="AV1844:AV1849"/>
    <mergeCell ref="AW1844:AW1849"/>
    <mergeCell ref="AX1844:AX1849"/>
    <mergeCell ref="AY1844:AY1849"/>
    <mergeCell ref="AP1844:AP1849"/>
    <mergeCell ref="AQ1844:AQ1849"/>
    <mergeCell ref="AR1844:AR1849"/>
    <mergeCell ref="AS1844:AS1849"/>
    <mergeCell ref="AT1844:AT1849"/>
    <mergeCell ref="AK1844:AK1849"/>
    <mergeCell ref="AL1844:AL1849"/>
    <mergeCell ref="AM1844:AM1849"/>
    <mergeCell ref="AN1844:AN1849"/>
    <mergeCell ref="AO1844:AO1849"/>
    <mergeCell ref="AE1844:AF1849"/>
    <mergeCell ref="AG1844:AG1849"/>
    <mergeCell ref="AH1844:AH1849"/>
    <mergeCell ref="AI1844:AI1849"/>
    <mergeCell ref="AJ1844:AJ1849"/>
    <mergeCell ref="O1844:O1849"/>
    <mergeCell ref="AA1844:AA1849"/>
    <mergeCell ref="AB1844:AB1849"/>
    <mergeCell ref="AC1844:AC1849"/>
    <mergeCell ref="AD1844:AD1849"/>
    <mergeCell ref="J1844:J1849"/>
    <mergeCell ref="K1844:K1849"/>
    <mergeCell ref="L1844:L1849"/>
    <mergeCell ref="M1844:M1849"/>
    <mergeCell ref="N1844:N1849"/>
    <mergeCell ref="B1844:B1849"/>
    <mergeCell ref="C1844:D1849"/>
    <mergeCell ref="E1844:E1849"/>
    <mergeCell ref="F1844:H1849"/>
    <mergeCell ref="I1844:I1849"/>
    <mergeCell ref="I1856:I1861"/>
    <mergeCell ref="BJ1850:BJ1855"/>
    <mergeCell ref="BK1850:BK1855"/>
    <mergeCell ref="BL1850:BL1855"/>
    <mergeCell ref="BM1850:BM1855"/>
    <mergeCell ref="BN1850:BN1855"/>
    <mergeCell ref="BE1850:BE1855"/>
    <mergeCell ref="BF1850:BF1855"/>
    <mergeCell ref="BG1850:BG1855"/>
    <mergeCell ref="BH1850:BH1855"/>
    <mergeCell ref="BI1850:BI1855"/>
    <mergeCell ref="AZ1850:AZ1855"/>
    <mergeCell ref="BA1850:BA1855"/>
    <mergeCell ref="BB1850:BB1855"/>
    <mergeCell ref="BC1850:BC1855"/>
    <mergeCell ref="BD1850:BD1855"/>
    <mergeCell ref="AU1850:AU1855"/>
    <mergeCell ref="AV1850:AV1855"/>
    <mergeCell ref="AW1850:AW1855"/>
    <mergeCell ref="AX1850:AX1855"/>
    <mergeCell ref="AY1850:AY1855"/>
    <mergeCell ref="AP1850:AP1855"/>
    <mergeCell ref="AQ1850:AQ1855"/>
    <mergeCell ref="AR1850:AR1855"/>
    <mergeCell ref="AS1850:AS1855"/>
    <mergeCell ref="AT1850:AT1855"/>
    <mergeCell ref="AK1850:AK1855"/>
    <mergeCell ref="AL1850:AL1855"/>
    <mergeCell ref="AM1850:AM1855"/>
    <mergeCell ref="AN1850:AN1855"/>
    <mergeCell ref="AO1850:AO1855"/>
    <mergeCell ref="AE1850:AF1855"/>
    <mergeCell ref="AG1850:AG1855"/>
    <mergeCell ref="AH1850:AH1855"/>
    <mergeCell ref="AI1850:AI1855"/>
    <mergeCell ref="AJ1850:AJ1855"/>
    <mergeCell ref="O1850:O1855"/>
    <mergeCell ref="AA1850:AA1855"/>
    <mergeCell ref="AB1850:AB1855"/>
    <mergeCell ref="AC1850:AC1855"/>
    <mergeCell ref="AD1850:AD1855"/>
    <mergeCell ref="J1850:J1855"/>
    <mergeCell ref="K1850:K1855"/>
    <mergeCell ref="L1850:L1855"/>
    <mergeCell ref="M1850:M1855"/>
    <mergeCell ref="N1850:N1855"/>
    <mergeCell ref="O1862:O1867"/>
    <mergeCell ref="AA1862:AA1867"/>
    <mergeCell ref="AB1862:AB1867"/>
    <mergeCell ref="AC1862:AC1867"/>
    <mergeCell ref="AD1862:AD1867"/>
    <mergeCell ref="J1862:J1867"/>
    <mergeCell ref="K1862:K1867"/>
    <mergeCell ref="L1862:L1867"/>
    <mergeCell ref="M1862:M1867"/>
    <mergeCell ref="N1862:N1867"/>
    <mergeCell ref="B1862:B1867"/>
    <mergeCell ref="C1862:D1867"/>
    <mergeCell ref="E1862:E1867"/>
    <mergeCell ref="F1862:H1867"/>
    <mergeCell ref="I1862:I1867"/>
    <mergeCell ref="BJ1856:BJ1861"/>
    <mergeCell ref="BK1856:BK1861"/>
    <mergeCell ref="BL1856:BL1861"/>
    <mergeCell ref="BM1856:BM1861"/>
    <mergeCell ref="BN1856:BN1861"/>
    <mergeCell ref="BE1856:BE1861"/>
    <mergeCell ref="BF1856:BF1861"/>
    <mergeCell ref="BG1856:BG1861"/>
    <mergeCell ref="BH1856:BH1861"/>
    <mergeCell ref="BI1856:BI1861"/>
    <mergeCell ref="AZ1856:AZ1861"/>
    <mergeCell ref="BA1856:BA1861"/>
    <mergeCell ref="BB1856:BB1861"/>
    <mergeCell ref="BC1856:BC1861"/>
    <mergeCell ref="BD1856:BD1861"/>
    <mergeCell ref="AU1856:AU1861"/>
    <mergeCell ref="AV1856:AV1861"/>
    <mergeCell ref="AW1856:AW1861"/>
    <mergeCell ref="AX1856:AX1861"/>
    <mergeCell ref="AY1856:AY1861"/>
    <mergeCell ref="AP1856:AP1861"/>
    <mergeCell ref="AQ1856:AQ1861"/>
    <mergeCell ref="AR1856:AR1861"/>
    <mergeCell ref="AS1856:AS1861"/>
    <mergeCell ref="AT1856:AT1861"/>
    <mergeCell ref="AK1856:AK1861"/>
    <mergeCell ref="AL1856:AL1861"/>
    <mergeCell ref="AM1856:AM1861"/>
    <mergeCell ref="AN1856:AN1861"/>
    <mergeCell ref="AO1856:AO1861"/>
    <mergeCell ref="AE1856:AF1861"/>
    <mergeCell ref="AG1856:AG1861"/>
    <mergeCell ref="AH1856:AH1861"/>
    <mergeCell ref="AI1856:AI1861"/>
    <mergeCell ref="AJ1856:AJ1861"/>
    <mergeCell ref="O1856:O1861"/>
    <mergeCell ref="AA1856:AA1861"/>
    <mergeCell ref="AB1856:AB1861"/>
    <mergeCell ref="AC1856:AC1861"/>
    <mergeCell ref="AD1856:AD1861"/>
    <mergeCell ref="J1856:J1861"/>
    <mergeCell ref="K1856:K1861"/>
    <mergeCell ref="L1856:L1861"/>
    <mergeCell ref="M1856:M1861"/>
    <mergeCell ref="N1856:N1861"/>
    <mergeCell ref="B1856:B1861"/>
    <mergeCell ref="C1856:D1861"/>
    <mergeCell ref="E1856:E1861"/>
    <mergeCell ref="F1856:H1861"/>
    <mergeCell ref="BJ1862:BJ1867"/>
    <mergeCell ref="BK1862:BK1867"/>
    <mergeCell ref="BL1862:BL1867"/>
    <mergeCell ref="BM1862:BM1867"/>
    <mergeCell ref="BN1862:BN1867"/>
    <mergeCell ref="BE1862:BE1867"/>
    <mergeCell ref="BF1862:BF1867"/>
    <mergeCell ref="BG1862:BG1867"/>
    <mergeCell ref="BH1862:BH1867"/>
    <mergeCell ref="BI1862:BI1867"/>
    <mergeCell ref="AZ1862:AZ1867"/>
    <mergeCell ref="BA1862:BA1867"/>
    <mergeCell ref="BB1862:BB1867"/>
    <mergeCell ref="BC1862:BC1867"/>
    <mergeCell ref="BD1862:BD1867"/>
    <mergeCell ref="AU1862:AU1867"/>
    <mergeCell ref="AV1862:AV1867"/>
    <mergeCell ref="AW1862:AW1867"/>
    <mergeCell ref="AX1862:AX1867"/>
    <mergeCell ref="AY1862:AY1867"/>
    <mergeCell ref="AP1862:AP1867"/>
    <mergeCell ref="AQ1862:AQ1867"/>
    <mergeCell ref="AR1862:AR1867"/>
    <mergeCell ref="AS1862:AS1867"/>
    <mergeCell ref="AT1862:AT1867"/>
    <mergeCell ref="AK1862:AK1867"/>
    <mergeCell ref="AL1862:AL1867"/>
    <mergeCell ref="AM1862:AM1867"/>
    <mergeCell ref="AN1862:AN1867"/>
    <mergeCell ref="AO1862:AO1867"/>
    <mergeCell ref="AE1862:AF1867"/>
    <mergeCell ref="AG1862:AG1867"/>
    <mergeCell ref="AH1862:AH1867"/>
    <mergeCell ref="AI1862:AI1867"/>
    <mergeCell ref="AJ1862:AJ1867"/>
    <mergeCell ref="B1874:B1879"/>
    <mergeCell ref="C1874:D1879"/>
    <mergeCell ref="E1874:E1879"/>
    <mergeCell ref="F1874:H1879"/>
    <mergeCell ref="I1874:I1879"/>
    <mergeCell ref="BJ1868:BJ1873"/>
    <mergeCell ref="BK1868:BK1873"/>
    <mergeCell ref="BL1868:BL1873"/>
    <mergeCell ref="BM1868:BM1873"/>
    <mergeCell ref="BN1868:BN1873"/>
    <mergeCell ref="BE1868:BE1873"/>
    <mergeCell ref="BF1868:BF1873"/>
    <mergeCell ref="BG1868:BG1873"/>
    <mergeCell ref="BH1868:BH1873"/>
    <mergeCell ref="BI1868:BI1873"/>
    <mergeCell ref="AZ1868:AZ1873"/>
    <mergeCell ref="BA1868:BA1873"/>
    <mergeCell ref="BB1868:BB1873"/>
    <mergeCell ref="BC1868:BC1873"/>
    <mergeCell ref="BD1868:BD1873"/>
    <mergeCell ref="AU1868:AU1873"/>
    <mergeCell ref="AV1868:AV1873"/>
    <mergeCell ref="AW1868:AW1873"/>
    <mergeCell ref="AX1868:AX1873"/>
    <mergeCell ref="AY1868:AY1873"/>
    <mergeCell ref="AP1868:AP1873"/>
    <mergeCell ref="AQ1868:AQ1873"/>
    <mergeCell ref="AR1868:AR1873"/>
    <mergeCell ref="AS1868:AS1873"/>
    <mergeCell ref="AT1868:AT1873"/>
    <mergeCell ref="AK1868:AK1873"/>
    <mergeCell ref="AL1868:AL1873"/>
    <mergeCell ref="AM1868:AM1873"/>
    <mergeCell ref="AN1868:AN1873"/>
    <mergeCell ref="AO1868:AO1873"/>
    <mergeCell ref="AE1868:AF1873"/>
    <mergeCell ref="AG1868:AG1873"/>
    <mergeCell ref="AH1868:AH1873"/>
    <mergeCell ref="AI1868:AI1873"/>
    <mergeCell ref="AJ1868:AJ1873"/>
    <mergeCell ref="O1868:O1873"/>
    <mergeCell ref="AA1868:AA1873"/>
    <mergeCell ref="AB1868:AB1873"/>
    <mergeCell ref="AC1868:AC1873"/>
    <mergeCell ref="AD1868:AD1873"/>
    <mergeCell ref="J1868:J1873"/>
    <mergeCell ref="K1868:K1873"/>
    <mergeCell ref="L1868:L1873"/>
    <mergeCell ref="M1868:M1873"/>
    <mergeCell ref="N1868:N1873"/>
    <mergeCell ref="B1868:B1873"/>
    <mergeCell ref="C1868:D1873"/>
    <mergeCell ref="E1868:E1873"/>
    <mergeCell ref="F1868:H1873"/>
    <mergeCell ref="I1868:I1873"/>
    <mergeCell ref="I1880:I1885"/>
    <mergeCell ref="BJ1874:BJ1879"/>
    <mergeCell ref="BK1874:BK1879"/>
    <mergeCell ref="BL1874:BL1879"/>
    <mergeCell ref="BM1874:BM1879"/>
    <mergeCell ref="BN1874:BN1879"/>
    <mergeCell ref="BE1874:BE1879"/>
    <mergeCell ref="BF1874:BF1879"/>
    <mergeCell ref="BG1874:BG1879"/>
    <mergeCell ref="BH1874:BH1879"/>
    <mergeCell ref="BI1874:BI1879"/>
    <mergeCell ref="AZ1874:AZ1879"/>
    <mergeCell ref="BA1874:BA1879"/>
    <mergeCell ref="BB1874:BB1879"/>
    <mergeCell ref="BC1874:BC1879"/>
    <mergeCell ref="BD1874:BD1879"/>
    <mergeCell ref="AU1874:AU1879"/>
    <mergeCell ref="AV1874:AV1879"/>
    <mergeCell ref="AW1874:AW1879"/>
    <mergeCell ref="AX1874:AX1879"/>
    <mergeCell ref="AY1874:AY1879"/>
    <mergeCell ref="AP1874:AP1879"/>
    <mergeCell ref="AQ1874:AQ1879"/>
    <mergeCell ref="AR1874:AR1879"/>
    <mergeCell ref="AS1874:AS1879"/>
    <mergeCell ref="AT1874:AT1879"/>
    <mergeCell ref="AK1874:AK1879"/>
    <mergeCell ref="AL1874:AL1879"/>
    <mergeCell ref="AM1874:AM1879"/>
    <mergeCell ref="AN1874:AN1879"/>
    <mergeCell ref="AO1874:AO1879"/>
    <mergeCell ref="AE1874:AF1879"/>
    <mergeCell ref="AG1874:AG1879"/>
    <mergeCell ref="AH1874:AH1879"/>
    <mergeCell ref="AI1874:AI1879"/>
    <mergeCell ref="AJ1874:AJ1879"/>
    <mergeCell ref="O1874:O1879"/>
    <mergeCell ref="AA1874:AA1879"/>
    <mergeCell ref="AB1874:AB1879"/>
    <mergeCell ref="AC1874:AC1879"/>
    <mergeCell ref="AD1874:AD1879"/>
    <mergeCell ref="J1874:J1879"/>
    <mergeCell ref="K1874:K1879"/>
    <mergeCell ref="L1874:L1879"/>
    <mergeCell ref="M1874:M1879"/>
    <mergeCell ref="N1874:N1879"/>
    <mergeCell ref="O1886:O1891"/>
    <mergeCell ref="AA1886:AA1891"/>
    <mergeCell ref="AB1886:AB1891"/>
    <mergeCell ref="AC1886:AC1891"/>
    <mergeCell ref="AD1886:AD1891"/>
    <mergeCell ref="J1886:J1891"/>
    <mergeCell ref="K1886:K1891"/>
    <mergeCell ref="L1886:L1891"/>
    <mergeCell ref="M1886:M1891"/>
    <mergeCell ref="N1886:N1891"/>
    <mergeCell ref="B1886:B1891"/>
    <mergeCell ref="C1886:D1891"/>
    <mergeCell ref="E1886:E1891"/>
    <mergeCell ref="F1886:H1891"/>
    <mergeCell ref="I1886:I1891"/>
    <mergeCell ref="BJ1880:BJ1885"/>
    <mergeCell ref="BK1880:BK1885"/>
    <mergeCell ref="BL1880:BL1885"/>
    <mergeCell ref="BM1880:BM1885"/>
    <mergeCell ref="BN1880:BN1885"/>
    <mergeCell ref="BE1880:BE1885"/>
    <mergeCell ref="BF1880:BF1885"/>
    <mergeCell ref="BG1880:BG1885"/>
    <mergeCell ref="BH1880:BH1885"/>
    <mergeCell ref="BI1880:BI1885"/>
    <mergeCell ref="AZ1880:AZ1885"/>
    <mergeCell ref="BA1880:BA1885"/>
    <mergeCell ref="BB1880:BB1885"/>
    <mergeCell ref="BC1880:BC1885"/>
    <mergeCell ref="BD1880:BD1885"/>
    <mergeCell ref="AU1880:AU1885"/>
    <mergeCell ref="AV1880:AV1885"/>
    <mergeCell ref="AW1880:AW1885"/>
    <mergeCell ref="AX1880:AX1885"/>
    <mergeCell ref="AY1880:AY1885"/>
    <mergeCell ref="AP1880:AP1885"/>
    <mergeCell ref="AQ1880:AQ1885"/>
    <mergeCell ref="AR1880:AR1885"/>
    <mergeCell ref="AS1880:AS1885"/>
    <mergeCell ref="AT1880:AT1885"/>
    <mergeCell ref="AK1880:AK1885"/>
    <mergeCell ref="AL1880:AL1885"/>
    <mergeCell ref="AM1880:AM1885"/>
    <mergeCell ref="AN1880:AN1885"/>
    <mergeCell ref="AO1880:AO1885"/>
    <mergeCell ref="AE1880:AF1885"/>
    <mergeCell ref="AG1880:AG1885"/>
    <mergeCell ref="AH1880:AH1885"/>
    <mergeCell ref="AI1880:AI1885"/>
    <mergeCell ref="AJ1880:AJ1885"/>
    <mergeCell ref="O1880:O1885"/>
    <mergeCell ref="AA1880:AA1885"/>
    <mergeCell ref="AB1880:AB1885"/>
    <mergeCell ref="AC1880:AC1885"/>
    <mergeCell ref="AD1880:AD1885"/>
    <mergeCell ref="J1880:J1885"/>
    <mergeCell ref="K1880:K1885"/>
    <mergeCell ref="L1880:L1885"/>
    <mergeCell ref="M1880:M1885"/>
    <mergeCell ref="N1880:N1885"/>
    <mergeCell ref="B1880:B1885"/>
    <mergeCell ref="C1880:D1885"/>
    <mergeCell ref="E1880:E1885"/>
    <mergeCell ref="F1880:H1885"/>
    <mergeCell ref="BJ1886:BJ1891"/>
    <mergeCell ref="BK1886:BK1891"/>
    <mergeCell ref="BL1886:BL1891"/>
    <mergeCell ref="BM1886:BM1891"/>
    <mergeCell ref="BN1886:BN1891"/>
    <mergeCell ref="BE1886:BE1891"/>
    <mergeCell ref="BF1886:BF1891"/>
    <mergeCell ref="BG1886:BG1891"/>
    <mergeCell ref="BH1886:BH1891"/>
    <mergeCell ref="BI1886:BI1891"/>
    <mergeCell ref="AZ1886:AZ1891"/>
    <mergeCell ref="BA1886:BA1891"/>
    <mergeCell ref="BB1886:BB1891"/>
    <mergeCell ref="BC1886:BC1891"/>
    <mergeCell ref="BD1886:BD1891"/>
    <mergeCell ref="AU1886:AU1891"/>
    <mergeCell ref="AV1886:AV1891"/>
    <mergeCell ref="AW1886:AW1891"/>
    <mergeCell ref="AX1886:AX1891"/>
    <mergeCell ref="AY1886:AY1891"/>
    <mergeCell ref="AP1886:AP1891"/>
    <mergeCell ref="AQ1886:AQ1891"/>
    <mergeCell ref="AR1886:AR1891"/>
    <mergeCell ref="AS1886:AS1891"/>
    <mergeCell ref="AT1886:AT1891"/>
    <mergeCell ref="AK1886:AK1891"/>
    <mergeCell ref="AL1886:AL1891"/>
    <mergeCell ref="AM1886:AM1891"/>
    <mergeCell ref="AN1886:AN1891"/>
    <mergeCell ref="AO1886:AO1891"/>
    <mergeCell ref="AE1886:AF1891"/>
    <mergeCell ref="AG1886:AG1891"/>
    <mergeCell ref="AH1886:AH1891"/>
    <mergeCell ref="AI1886:AI1891"/>
    <mergeCell ref="AJ1886:AJ1891"/>
    <mergeCell ref="L1898:L1903"/>
    <mergeCell ref="M1898:M1903"/>
    <mergeCell ref="N1898:N1903"/>
    <mergeCell ref="B1898:B1903"/>
    <mergeCell ref="C1898:D1903"/>
    <mergeCell ref="E1898:E1903"/>
    <mergeCell ref="F1898:H1903"/>
    <mergeCell ref="I1898:I1903"/>
    <mergeCell ref="BJ1892:BJ1897"/>
    <mergeCell ref="BK1892:BK1897"/>
    <mergeCell ref="BL1892:BL1897"/>
    <mergeCell ref="BM1892:BM1897"/>
    <mergeCell ref="BN1892:BN1897"/>
    <mergeCell ref="BE1892:BE1897"/>
    <mergeCell ref="BF1892:BF1897"/>
    <mergeCell ref="BG1892:BG1897"/>
    <mergeCell ref="BH1892:BH1897"/>
    <mergeCell ref="BI1892:BI1897"/>
    <mergeCell ref="AZ1892:AZ1897"/>
    <mergeCell ref="BA1892:BA1897"/>
    <mergeCell ref="BB1892:BB1897"/>
    <mergeCell ref="BC1892:BC1897"/>
    <mergeCell ref="BD1892:BD1897"/>
    <mergeCell ref="AU1892:AU1897"/>
    <mergeCell ref="AV1892:AV1897"/>
    <mergeCell ref="AW1892:AW1897"/>
    <mergeCell ref="AX1892:AX1897"/>
    <mergeCell ref="AY1892:AY1897"/>
    <mergeCell ref="AP1892:AP1897"/>
    <mergeCell ref="AQ1892:AQ1897"/>
    <mergeCell ref="AR1892:AR1897"/>
    <mergeCell ref="AS1892:AS1897"/>
    <mergeCell ref="AT1892:AT1897"/>
    <mergeCell ref="AK1892:AK1897"/>
    <mergeCell ref="AL1892:AL1897"/>
    <mergeCell ref="AM1892:AM1897"/>
    <mergeCell ref="AN1892:AN1897"/>
    <mergeCell ref="AO1892:AO1897"/>
    <mergeCell ref="AE1892:AF1897"/>
    <mergeCell ref="AG1892:AG1897"/>
    <mergeCell ref="AH1892:AH1897"/>
    <mergeCell ref="AI1892:AI1897"/>
    <mergeCell ref="AJ1892:AJ1897"/>
    <mergeCell ref="O1892:O1897"/>
    <mergeCell ref="AA1892:AA1897"/>
    <mergeCell ref="AB1892:AB1897"/>
    <mergeCell ref="AC1892:AC1897"/>
    <mergeCell ref="AD1892:AD1897"/>
    <mergeCell ref="J1892:J1897"/>
    <mergeCell ref="K1892:K1897"/>
    <mergeCell ref="L1892:L1897"/>
    <mergeCell ref="M1892:M1897"/>
    <mergeCell ref="N1892:N1897"/>
    <mergeCell ref="B1892:B1897"/>
    <mergeCell ref="C1892:D1897"/>
    <mergeCell ref="E1892:E1897"/>
    <mergeCell ref="F1892:H1897"/>
    <mergeCell ref="I1892:I1897"/>
    <mergeCell ref="B1908:H1908"/>
    <mergeCell ref="AE1908:AH1908"/>
    <mergeCell ref="B1909:B1914"/>
    <mergeCell ref="C1909:D1914"/>
    <mergeCell ref="E1909:E1914"/>
    <mergeCell ref="F1909:H1914"/>
    <mergeCell ref="I1909:I1914"/>
    <mergeCell ref="J1909:J1914"/>
    <mergeCell ref="K1909:K1914"/>
    <mergeCell ref="L1909:L1914"/>
    <mergeCell ref="M1909:M1914"/>
    <mergeCell ref="N1909:N1914"/>
    <mergeCell ref="O1909:O1914"/>
    <mergeCell ref="AA1909:AA1914"/>
    <mergeCell ref="AB1909:AB1914"/>
    <mergeCell ref="AC1909:AC1914"/>
    <mergeCell ref="B1904:D1904"/>
    <mergeCell ref="F1904:Z1904"/>
    <mergeCell ref="AE1904:AF1904"/>
    <mergeCell ref="B1905:D1905"/>
    <mergeCell ref="F1905:Z1905"/>
    <mergeCell ref="AE1905:AF1905"/>
    <mergeCell ref="BJ1898:BJ1903"/>
    <mergeCell ref="BK1898:BK1903"/>
    <mergeCell ref="BL1898:BL1903"/>
    <mergeCell ref="BM1898:BM1903"/>
    <mergeCell ref="BN1898:BN1903"/>
    <mergeCell ref="BE1898:BE1903"/>
    <mergeCell ref="BF1898:BF1903"/>
    <mergeCell ref="BG1898:BG1903"/>
    <mergeCell ref="BH1898:BH1903"/>
    <mergeCell ref="BI1898:BI1903"/>
    <mergeCell ref="AZ1898:AZ1903"/>
    <mergeCell ref="BA1898:BA1903"/>
    <mergeCell ref="BB1898:BB1903"/>
    <mergeCell ref="BC1898:BC1903"/>
    <mergeCell ref="BD1898:BD1903"/>
    <mergeCell ref="AU1898:AU1903"/>
    <mergeCell ref="AV1898:AV1903"/>
    <mergeCell ref="AW1898:AW1903"/>
    <mergeCell ref="AX1898:AX1903"/>
    <mergeCell ref="AY1898:AY1903"/>
    <mergeCell ref="AP1898:AP1903"/>
    <mergeCell ref="AQ1898:AQ1903"/>
    <mergeCell ref="AR1898:AR1903"/>
    <mergeCell ref="AS1898:AS1903"/>
    <mergeCell ref="AT1898:AT1903"/>
    <mergeCell ref="AK1898:AK1903"/>
    <mergeCell ref="AL1898:AL1903"/>
    <mergeCell ref="AM1898:AM1903"/>
    <mergeCell ref="AN1898:AN1903"/>
    <mergeCell ref="AO1898:AO1903"/>
    <mergeCell ref="AE1898:AF1903"/>
    <mergeCell ref="AG1898:AG1903"/>
    <mergeCell ref="AH1898:AH1903"/>
    <mergeCell ref="AI1898:AI1903"/>
    <mergeCell ref="AJ1898:AJ1903"/>
    <mergeCell ref="O1898:O1903"/>
    <mergeCell ref="AA1898:AA1903"/>
    <mergeCell ref="AB1898:AB1903"/>
    <mergeCell ref="AC1898:AC1903"/>
    <mergeCell ref="AD1898:AD1903"/>
    <mergeCell ref="J1898:J1903"/>
    <mergeCell ref="K1898:K1903"/>
    <mergeCell ref="BN1909:BN1914"/>
    <mergeCell ref="B1915:B1920"/>
    <mergeCell ref="C1915:D1920"/>
    <mergeCell ref="E1915:E1920"/>
    <mergeCell ref="F1915:H1920"/>
    <mergeCell ref="I1915:I1920"/>
    <mergeCell ref="J1915:J1920"/>
    <mergeCell ref="K1915:K1920"/>
    <mergeCell ref="L1915:L1920"/>
    <mergeCell ref="M1915:M1920"/>
    <mergeCell ref="N1915:N1920"/>
    <mergeCell ref="O1915:O1920"/>
    <mergeCell ref="AA1915:AA1920"/>
    <mergeCell ref="AB1915:AB1920"/>
    <mergeCell ref="AC1915:AC1920"/>
    <mergeCell ref="AD1915:AD1920"/>
    <mergeCell ref="BI1909:BI1914"/>
    <mergeCell ref="BJ1909:BJ1914"/>
    <mergeCell ref="BK1909:BK1914"/>
    <mergeCell ref="BL1909:BL1914"/>
    <mergeCell ref="BM1909:BM1914"/>
    <mergeCell ref="BD1909:BD1914"/>
    <mergeCell ref="BE1909:BE1914"/>
    <mergeCell ref="BF1909:BF1914"/>
    <mergeCell ref="BG1909:BG1914"/>
    <mergeCell ref="BH1909:BH1914"/>
    <mergeCell ref="AY1909:AY1914"/>
    <mergeCell ref="AZ1909:AZ1914"/>
    <mergeCell ref="BA1909:BA1914"/>
    <mergeCell ref="BB1909:BB1914"/>
    <mergeCell ref="BC1909:BC1914"/>
    <mergeCell ref="AT1909:AT1914"/>
    <mergeCell ref="AU1909:AU1914"/>
    <mergeCell ref="AV1909:AV1914"/>
    <mergeCell ref="AW1909:AW1914"/>
    <mergeCell ref="AX1909:AX1914"/>
    <mergeCell ref="AO1909:AO1914"/>
    <mergeCell ref="AP1909:AP1914"/>
    <mergeCell ref="AQ1909:AQ1914"/>
    <mergeCell ref="AR1909:AR1914"/>
    <mergeCell ref="AS1909:AS1914"/>
    <mergeCell ref="AJ1909:AJ1914"/>
    <mergeCell ref="AK1909:AK1914"/>
    <mergeCell ref="AL1909:AL1914"/>
    <mergeCell ref="AM1909:AM1914"/>
    <mergeCell ref="AN1909:AN1914"/>
    <mergeCell ref="AD1909:AD1914"/>
    <mergeCell ref="AE1909:AF1914"/>
    <mergeCell ref="AG1909:AG1914"/>
    <mergeCell ref="AH1909:AH1914"/>
    <mergeCell ref="AI1909:AI1914"/>
    <mergeCell ref="O1921:O1926"/>
    <mergeCell ref="AA1921:AA1926"/>
    <mergeCell ref="AB1921:AB1926"/>
    <mergeCell ref="AC1921:AC1926"/>
    <mergeCell ref="AD1921:AD1926"/>
    <mergeCell ref="J1921:J1926"/>
    <mergeCell ref="K1921:K1926"/>
    <mergeCell ref="L1921:L1926"/>
    <mergeCell ref="M1921:M1926"/>
    <mergeCell ref="N1921:N1926"/>
    <mergeCell ref="B1921:B1926"/>
    <mergeCell ref="C1921:D1926"/>
    <mergeCell ref="E1921:E1926"/>
    <mergeCell ref="F1921:H1926"/>
    <mergeCell ref="I1921:I1926"/>
    <mergeCell ref="BJ1915:BJ1920"/>
    <mergeCell ref="BK1915:BK1920"/>
    <mergeCell ref="BL1915:BL1920"/>
    <mergeCell ref="BM1915:BM1920"/>
    <mergeCell ref="BN1915:BN1920"/>
    <mergeCell ref="BE1915:BE1920"/>
    <mergeCell ref="BF1915:BF1920"/>
    <mergeCell ref="BG1915:BG1920"/>
    <mergeCell ref="BH1915:BH1920"/>
    <mergeCell ref="BI1915:BI1920"/>
    <mergeCell ref="AZ1915:AZ1920"/>
    <mergeCell ref="BA1915:BA1920"/>
    <mergeCell ref="BB1915:BB1920"/>
    <mergeCell ref="BC1915:BC1920"/>
    <mergeCell ref="BD1915:BD1920"/>
    <mergeCell ref="AU1915:AU1920"/>
    <mergeCell ref="AV1915:AV1920"/>
    <mergeCell ref="AW1915:AW1920"/>
    <mergeCell ref="AX1915:AX1920"/>
    <mergeCell ref="AY1915:AY1920"/>
    <mergeCell ref="AP1915:AP1920"/>
    <mergeCell ref="AQ1915:AQ1920"/>
    <mergeCell ref="AR1915:AR1920"/>
    <mergeCell ref="AS1915:AS1920"/>
    <mergeCell ref="AT1915:AT1920"/>
    <mergeCell ref="AK1915:AK1920"/>
    <mergeCell ref="AL1915:AL1920"/>
    <mergeCell ref="AM1915:AM1920"/>
    <mergeCell ref="AN1915:AN1920"/>
    <mergeCell ref="AO1915:AO1920"/>
    <mergeCell ref="AE1915:AF1920"/>
    <mergeCell ref="AG1915:AG1920"/>
    <mergeCell ref="AH1915:AH1920"/>
    <mergeCell ref="AI1915:AI1920"/>
    <mergeCell ref="AJ1915:AJ1920"/>
    <mergeCell ref="BJ1921:BJ1926"/>
    <mergeCell ref="BK1921:BK1926"/>
    <mergeCell ref="BL1921:BL1926"/>
    <mergeCell ref="BM1921:BM1926"/>
    <mergeCell ref="BN1921:BN1926"/>
    <mergeCell ref="BE1921:BE1926"/>
    <mergeCell ref="BF1921:BF1926"/>
    <mergeCell ref="BG1921:BG1926"/>
    <mergeCell ref="BH1921:BH1926"/>
    <mergeCell ref="BI1921:BI1926"/>
    <mergeCell ref="AZ1921:AZ1926"/>
    <mergeCell ref="BA1921:BA1926"/>
    <mergeCell ref="BB1921:BB1926"/>
    <mergeCell ref="BC1921:BC1926"/>
    <mergeCell ref="BD1921:BD1926"/>
    <mergeCell ref="AU1921:AU1926"/>
    <mergeCell ref="AV1921:AV1926"/>
    <mergeCell ref="AW1921:AW1926"/>
    <mergeCell ref="AX1921:AX1926"/>
    <mergeCell ref="AY1921:AY1926"/>
    <mergeCell ref="AP1921:AP1926"/>
    <mergeCell ref="AQ1921:AQ1926"/>
    <mergeCell ref="AR1921:AR1926"/>
    <mergeCell ref="AS1921:AS1926"/>
    <mergeCell ref="AT1921:AT1926"/>
    <mergeCell ref="AK1921:AK1926"/>
    <mergeCell ref="AL1921:AL1926"/>
    <mergeCell ref="AM1921:AM1926"/>
    <mergeCell ref="AN1921:AN1926"/>
    <mergeCell ref="AO1921:AO1926"/>
    <mergeCell ref="AE1921:AF1926"/>
    <mergeCell ref="AG1921:AG1926"/>
    <mergeCell ref="AH1921:AH1926"/>
    <mergeCell ref="AI1921:AI1926"/>
    <mergeCell ref="AJ1921:AJ1926"/>
    <mergeCell ref="B1933:B1938"/>
    <mergeCell ref="C1933:D1938"/>
    <mergeCell ref="E1933:E1938"/>
    <mergeCell ref="F1933:H1938"/>
    <mergeCell ref="I1933:I1938"/>
    <mergeCell ref="BJ1927:BJ1932"/>
    <mergeCell ref="BK1927:BK1932"/>
    <mergeCell ref="BL1927:BL1932"/>
    <mergeCell ref="BM1927:BM1932"/>
    <mergeCell ref="BN1927:BN1932"/>
    <mergeCell ref="BE1927:BE1932"/>
    <mergeCell ref="BF1927:BF1932"/>
    <mergeCell ref="BG1927:BG1932"/>
    <mergeCell ref="BH1927:BH1932"/>
    <mergeCell ref="BI1927:BI1932"/>
    <mergeCell ref="AZ1927:AZ1932"/>
    <mergeCell ref="BA1927:BA1932"/>
    <mergeCell ref="BB1927:BB1932"/>
    <mergeCell ref="BC1927:BC1932"/>
    <mergeCell ref="BD1927:BD1932"/>
    <mergeCell ref="AU1927:AU1932"/>
    <mergeCell ref="AV1927:AV1932"/>
    <mergeCell ref="AW1927:AW1932"/>
    <mergeCell ref="AX1927:AX1932"/>
    <mergeCell ref="AY1927:AY1932"/>
    <mergeCell ref="AP1927:AP1932"/>
    <mergeCell ref="AQ1927:AQ1932"/>
    <mergeCell ref="AR1927:AR1932"/>
    <mergeCell ref="AS1927:AS1932"/>
    <mergeCell ref="AT1927:AT1932"/>
    <mergeCell ref="AK1927:AK1932"/>
    <mergeCell ref="AL1927:AL1932"/>
    <mergeCell ref="AM1927:AM1932"/>
    <mergeCell ref="AN1927:AN1932"/>
    <mergeCell ref="AO1927:AO1932"/>
    <mergeCell ref="AE1927:AF1932"/>
    <mergeCell ref="AG1927:AG1932"/>
    <mergeCell ref="AH1927:AH1932"/>
    <mergeCell ref="AI1927:AI1932"/>
    <mergeCell ref="AJ1927:AJ1932"/>
    <mergeCell ref="O1927:O1932"/>
    <mergeCell ref="AA1927:AA1932"/>
    <mergeCell ref="AB1927:AB1932"/>
    <mergeCell ref="AC1927:AC1932"/>
    <mergeCell ref="AD1927:AD1932"/>
    <mergeCell ref="J1927:J1932"/>
    <mergeCell ref="K1927:K1932"/>
    <mergeCell ref="L1927:L1932"/>
    <mergeCell ref="M1927:M1932"/>
    <mergeCell ref="N1927:N1932"/>
    <mergeCell ref="B1927:B1932"/>
    <mergeCell ref="C1927:D1932"/>
    <mergeCell ref="E1927:E1932"/>
    <mergeCell ref="F1927:H1932"/>
    <mergeCell ref="I1927:I1932"/>
    <mergeCell ref="I1939:I1944"/>
    <mergeCell ref="BJ1933:BJ1938"/>
    <mergeCell ref="BK1933:BK1938"/>
    <mergeCell ref="BL1933:BL1938"/>
    <mergeCell ref="BM1933:BM1938"/>
    <mergeCell ref="BN1933:BN1938"/>
    <mergeCell ref="BE1933:BE1938"/>
    <mergeCell ref="BF1933:BF1938"/>
    <mergeCell ref="BG1933:BG1938"/>
    <mergeCell ref="BH1933:BH1938"/>
    <mergeCell ref="BI1933:BI1938"/>
    <mergeCell ref="AZ1933:AZ1938"/>
    <mergeCell ref="BA1933:BA1938"/>
    <mergeCell ref="BB1933:BB1938"/>
    <mergeCell ref="BC1933:BC1938"/>
    <mergeCell ref="BD1933:BD1938"/>
    <mergeCell ref="AU1933:AU1938"/>
    <mergeCell ref="AV1933:AV1938"/>
    <mergeCell ref="AW1933:AW1938"/>
    <mergeCell ref="AX1933:AX1938"/>
    <mergeCell ref="AY1933:AY1938"/>
    <mergeCell ref="AP1933:AP1938"/>
    <mergeCell ref="AQ1933:AQ1938"/>
    <mergeCell ref="AR1933:AR1938"/>
    <mergeCell ref="AS1933:AS1938"/>
    <mergeCell ref="AT1933:AT1938"/>
    <mergeCell ref="AK1933:AK1938"/>
    <mergeCell ref="AL1933:AL1938"/>
    <mergeCell ref="AM1933:AM1938"/>
    <mergeCell ref="AN1933:AN1938"/>
    <mergeCell ref="AO1933:AO1938"/>
    <mergeCell ref="AE1933:AF1938"/>
    <mergeCell ref="AG1933:AG1938"/>
    <mergeCell ref="AH1933:AH1938"/>
    <mergeCell ref="AI1933:AI1938"/>
    <mergeCell ref="AJ1933:AJ1938"/>
    <mergeCell ref="O1933:O1938"/>
    <mergeCell ref="AA1933:AA1938"/>
    <mergeCell ref="AB1933:AB1938"/>
    <mergeCell ref="AC1933:AC1938"/>
    <mergeCell ref="AD1933:AD1938"/>
    <mergeCell ref="J1933:J1938"/>
    <mergeCell ref="K1933:K1938"/>
    <mergeCell ref="L1933:L1938"/>
    <mergeCell ref="M1933:M1938"/>
    <mergeCell ref="N1933:N1938"/>
    <mergeCell ref="O1945:O1950"/>
    <mergeCell ref="AA1945:AA1950"/>
    <mergeCell ref="AB1945:AB1950"/>
    <mergeCell ref="AC1945:AC1950"/>
    <mergeCell ref="AD1945:AD1950"/>
    <mergeCell ref="J1945:J1950"/>
    <mergeCell ref="K1945:K1950"/>
    <mergeCell ref="L1945:L1950"/>
    <mergeCell ref="M1945:M1950"/>
    <mergeCell ref="N1945:N1950"/>
    <mergeCell ref="B1945:B1950"/>
    <mergeCell ref="C1945:D1950"/>
    <mergeCell ref="E1945:E1950"/>
    <mergeCell ref="F1945:H1950"/>
    <mergeCell ref="I1945:I1950"/>
    <mergeCell ref="BJ1939:BJ1944"/>
    <mergeCell ref="BK1939:BK1944"/>
    <mergeCell ref="BL1939:BL1944"/>
    <mergeCell ref="BM1939:BM1944"/>
    <mergeCell ref="BN1939:BN1944"/>
    <mergeCell ref="BE1939:BE1944"/>
    <mergeCell ref="BF1939:BF1944"/>
    <mergeCell ref="BG1939:BG1944"/>
    <mergeCell ref="BH1939:BH1944"/>
    <mergeCell ref="BI1939:BI1944"/>
    <mergeCell ref="AZ1939:AZ1944"/>
    <mergeCell ref="BA1939:BA1944"/>
    <mergeCell ref="BB1939:BB1944"/>
    <mergeCell ref="BC1939:BC1944"/>
    <mergeCell ref="BD1939:BD1944"/>
    <mergeCell ref="AU1939:AU1944"/>
    <mergeCell ref="AV1939:AV1944"/>
    <mergeCell ref="AW1939:AW1944"/>
    <mergeCell ref="AX1939:AX1944"/>
    <mergeCell ref="AY1939:AY1944"/>
    <mergeCell ref="AP1939:AP1944"/>
    <mergeCell ref="AQ1939:AQ1944"/>
    <mergeCell ref="AR1939:AR1944"/>
    <mergeCell ref="AS1939:AS1944"/>
    <mergeCell ref="AT1939:AT1944"/>
    <mergeCell ref="AK1939:AK1944"/>
    <mergeCell ref="AL1939:AL1944"/>
    <mergeCell ref="AM1939:AM1944"/>
    <mergeCell ref="AN1939:AN1944"/>
    <mergeCell ref="AO1939:AO1944"/>
    <mergeCell ref="AE1939:AF1944"/>
    <mergeCell ref="AG1939:AG1944"/>
    <mergeCell ref="AH1939:AH1944"/>
    <mergeCell ref="AI1939:AI1944"/>
    <mergeCell ref="AJ1939:AJ1944"/>
    <mergeCell ref="O1939:O1944"/>
    <mergeCell ref="AA1939:AA1944"/>
    <mergeCell ref="AB1939:AB1944"/>
    <mergeCell ref="AC1939:AC1944"/>
    <mergeCell ref="AD1939:AD1944"/>
    <mergeCell ref="J1939:J1944"/>
    <mergeCell ref="K1939:K1944"/>
    <mergeCell ref="L1939:L1944"/>
    <mergeCell ref="M1939:M1944"/>
    <mergeCell ref="N1939:N1944"/>
    <mergeCell ref="B1939:B1944"/>
    <mergeCell ref="C1939:D1944"/>
    <mergeCell ref="E1939:E1944"/>
    <mergeCell ref="F1939:H1944"/>
    <mergeCell ref="BJ1945:BJ1950"/>
    <mergeCell ref="BK1945:BK1950"/>
    <mergeCell ref="BL1945:BL1950"/>
    <mergeCell ref="BM1945:BM1950"/>
    <mergeCell ref="BN1945:BN1950"/>
    <mergeCell ref="BE1945:BE1950"/>
    <mergeCell ref="BF1945:BF1950"/>
    <mergeCell ref="BG1945:BG1950"/>
    <mergeCell ref="BH1945:BH1950"/>
    <mergeCell ref="BI1945:BI1950"/>
    <mergeCell ref="AZ1945:AZ1950"/>
    <mergeCell ref="BA1945:BA1950"/>
    <mergeCell ref="BB1945:BB1950"/>
    <mergeCell ref="BC1945:BC1950"/>
    <mergeCell ref="BD1945:BD1950"/>
    <mergeCell ref="AU1945:AU1950"/>
    <mergeCell ref="AV1945:AV1950"/>
    <mergeCell ref="AW1945:AW1950"/>
    <mergeCell ref="AX1945:AX1950"/>
    <mergeCell ref="AY1945:AY1950"/>
    <mergeCell ref="AP1945:AP1950"/>
    <mergeCell ref="AQ1945:AQ1950"/>
    <mergeCell ref="AR1945:AR1950"/>
    <mergeCell ref="AS1945:AS1950"/>
    <mergeCell ref="AT1945:AT1950"/>
    <mergeCell ref="AK1945:AK1950"/>
    <mergeCell ref="AL1945:AL1950"/>
    <mergeCell ref="AM1945:AM1950"/>
    <mergeCell ref="AN1945:AN1950"/>
    <mergeCell ref="AO1945:AO1950"/>
    <mergeCell ref="AE1945:AF1950"/>
    <mergeCell ref="AG1945:AG1950"/>
    <mergeCell ref="AH1945:AH1950"/>
    <mergeCell ref="AI1945:AI1950"/>
    <mergeCell ref="AJ1945:AJ1950"/>
    <mergeCell ref="B1957:B1962"/>
    <mergeCell ref="C1957:D1962"/>
    <mergeCell ref="E1957:E1962"/>
    <mergeCell ref="F1957:H1962"/>
    <mergeCell ref="I1957:I1962"/>
    <mergeCell ref="BJ1951:BJ1956"/>
    <mergeCell ref="BK1951:BK1956"/>
    <mergeCell ref="BL1951:BL1956"/>
    <mergeCell ref="BM1951:BM1956"/>
    <mergeCell ref="BN1951:BN1956"/>
    <mergeCell ref="BE1951:BE1956"/>
    <mergeCell ref="BF1951:BF1956"/>
    <mergeCell ref="BG1951:BG1956"/>
    <mergeCell ref="BH1951:BH1956"/>
    <mergeCell ref="BI1951:BI1956"/>
    <mergeCell ref="AZ1951:AZ1956"/>
    <mergeCell ref="BA1951:BA1956"/>
    <mergeCell ref="BB1951:BB1956"/>
    <mergeCell ref="BC1951:BC1956"/>
    <mergeCell ref="BD1951:BD1956"/>
    <mergeCell ref="AU1951:AU1956"/>
    <mergeCell ref="AV1951:AV1956"/>
    <mergeCell ref="AW1951:AW1956"/>
    <mergeCell ref="AX1951:AX1956"/>
    <mergeCell ref="AY1951:AY1956"/>
    <mergeCell ref="AP1951:AP1956"/>
    <mergeCell ref="AQ1951:AQ1956"/>
    <mergeCell ref="AR1951:AR1956"/>
    <mergeCell ref="AS1951:AS1956"/>
    <mergeCell ref="AT1951:AT1956"/>
    <mergeCell ref="AK1951:AK1956"/>
    <mergeCell ref="AL1951:AL1956"/>
    <mergeCell ref="AM1951:AM1956"/>
    <mergeCell ref="AN1951:AN1956"/>
    <mergeCell ref="AO1951:AO1956"/>
    <mergeCell ref="AE1951:AF1956"/>
    <mergeCell ref="AG1951:AG1956"/>
    <mergeCell ref="AH1951:AH1956"/>
    <mergeCell ref="AI1951:AI1956"/>
    <mergeCell ref="AJ1951:AJ1956"/>
    <mergeCell ref="O1951:O1956"/>
    <mergeCell ref="AA1951:AA1956"/>
    <mergeCell ref="AB1951:AB1956"/>
    <mergeCell ref="AC1951:AC1956"/>
    <mergeCell ref="AD1951:AD1956"/>
    <mergeCell ref="J1951:J1956"/>
    <mergeCell ref="K1951:K1956"/>
    <mergeCell ref="L1951:L1956"/>
    <mergeCell ref="M1951:M1956"/>
    <mergeCell ref="N1951:N1956"/>
    <mergeCell ref="B1951:B1956"/>
    <mergeCell ref="C1951:D1956"/>
    <mergeCell ref="E1951:E1956"/>
    <mergeCell ref="F1951:H1956"/>
    <mergeCell ref="I1951:I1956"/>
    <mergeCell ref="I1963:I1968"/>
    <mergeCell ref="BJ1957:BJ1962"/>
    <mergeCell ref="BK1957:BK1962"/>
    <mergeCell ref="BL1957:BL1962"/>
    <mergeCell ref="BM1957:BM1962"/>
    <mergeCell ref="BN1957:BN1962"/>
    <mergeCell ref="BE1957:BE1962"/>
    <mergeCell ref="BF1957:BF1962"/>
    <mergeCell ref="BG1957:BG1962"/>
    <mergeCell ref="BH1957:BH1962"/>
    <mergeCell ref="BI1957:BI1962"/>
    <mergeCell ref="AZ1957:AZ1962"/>
    <mergeCell ref="BA1957:BA1962"/>
    <mergeCell ref="BB1957:BB1962"/>
    <mergeCell ref="BC1957:BC1962"/>
    <mergeCell ref="BD1957:BD1962"/>
    <mergeCell ref="AU1957:AU1962"/>
    <mergeCell ref="AV1957:AV1962"/>
    <mergeCell ref="AW1957:AW1962"/>
    <mergeCell ref="AX1957:AX1962"/>
    <mergeCell ref="AY1957:AY1962"/>
    <mergeCell ref="AP1957:AP1962"/>
    <mergeCell ref="AQ1957:AQ1962"/>
    <mergeCell ref="AR1957:AR1962"/>
    <mergeCell ref="AS1957:AS1962"/>
    <mergeCell ref="AT1957:AT1962"/>
    <mergeCell ref="AK1957:AK1962"/>
    <mergeCell ref="AL1957:AL1962"/>
    <mergeCell ref="AM1957:AM1962"/>
    <mergeCell ref="AN1957:AN1962"/>
    <mergeCell ref="AO1957:AO1962"/>
    <mergeCell ref="AE1957:AF1962"/>
    <mergeCell ref="AG1957:AG1962"/>
    <mergeCell ref="AH1957:AH1962"/>
    <mergeCell ref="AI1957:AI1962"/>
    <mergeCell ref="AJ1957:AJ1962"/>
    <mergeCell ref="O1957:O1962"/>
    <mergeCell ref="AA1957:AA1962"/>
    <mergeCell ref="AB1957:AB1962"/>
    <mergeCell ref="AC1957:AC1962"/>
    <mergeCell ref="AD1957:AD1962"/>
    <mergeCell ref="J1957:J1962"/>
    <mergeCell ref="K1957:K1962"/>
    <mergeCell ref="L1957:L1962"/>
    <mergeCell ref="M1957:M1962"/>
    <mergeCell ref="N1957:N1962"/>
    <mergeCell ref="O1969:O1974"/>
    <mergeCell ref="AA1969:AA1974"/>
    <mergeCell ref="AB1969:AB1974"/>
    <mergeCell ref="AC1969:AC1974"/>
    <mergeCell ref="AD1969:AD1974"/>
    <mergeCell ref="J1969:J1974"/>
    <mergeCell ref="K1969:K1974"/>
    <mergeCell ref="L1969:L1974"/>
    <mergeCell ref="M1969:M1974"/>
    <mergeCell ref="N1969:N1974"/>
    <mergeCell ref="B1969:B1974"/>
    <mergeCell ref="C1969:D1974"/>
    <mergeCell ref="E1969:E1974"/>
    <mergeCell ref="F1969:H1974"/>
    <mergeCell ref="I1969:I1974"/>
    <mergeCell ref="BJ1963:BJ1968"/>
    <mergeCell ref="BK1963:BK1968"/>
    <mergeCell ref="BL1963:BL1968"/>
    <mergeCell ref="BM1963:BM1968"/>
    <mergeCell ref="BN1963:BN1968"/>
    <mergeCell ref="BE1963:BE1968"/>
    <mergeCell ref="BF1963:BF1968"/>
    <mergeCell ref="BG1963:BG1968"/>
    <mergeCell ref="BH1963:BH1968"/>
    <mergeCell ref="BI1963:BI1968"/>
    <mergeCell ref="AZ1963:AZ1968"/>
    <mergeCell ref="BA1963:BA1968"/>
    <mergeCell ref="BB1963:BB1968"/>
    <mergeCell ref="BC1963:BC1968"/>
    <mergeCell ref="BD1963:BD1968"/>
    <mergeCell ref="AU1963:AU1968"/>
    <mergeCell ref="AV1963:AV1968"/>
    <mergeCell ref="AW1963:AW1968"/>
    <mergeCell ref="AX1963:AX1968"/>
    <mergeCell ref="AY1963:AY1968"/>
    <mergeCell ref="AP1963:AP1968"/>
    <mergeCell ref="AQ1963:AQ1968"/>
    <mergeCell ref="AR1963:AR1968"/>
    <mergeCell ref="AS1963:AS1968"/>
    <mergeCell ref="AT1963:AT1968"/>
    <mergeCell ref="AK1963:AK1968"/>
    <mergeCell ref="AL1963:AL1968"/>
    <mergeCell ref="AM1963:AM1968"/>
    <mergeCell ref="AN1963:AN1968"/>
    <mergeCell ref="AO1963:AO1968"/>
    <mergeCell ref="AE1963:AF1968"/>
    <mergeCell ref="AG1963:AG1968"/>
    <mergeCell ref="AH1963:AH1968"/>
    <mergeCell ref="AI1963:AI1968"/>
    <mergeCell ref="AJ1963:AJ1968"/>
    <mergeCell ref="O1963:O1968"/>
    <mergeCell ref="AA1963:AA1968"/>
    <mergeCell ref="AB1963:AB1968"/>
    <mergeCell ref="AC1963:AC1968"/>
    <mergeCell ref="AD1963:AD1968"/>
    <mergeCell ref="J1963:J1968"/>
    <mergeCell ref="K1963:K1968"/>
    <mergeCell ref="L1963:L1968"/>
    <mergeCell ref="M1963:M1968"/>
    <mergeCell ref="N1963:N1968"/>
    <mergeCell ref="B1963:B1968"/>
    <mergeCell ref="C1963:D1968"/>
    <mergeCell ref="E1963:E1968"/>
    <mergeCell ref="F1963:H1968"/>
    <mergeCell ref="BJ1969:BJ1974"/>
    <mergeCell ref="BK1969:BK1974"/>
    <mergeCell ref="BL1969:BL1974"/>
    <mergeCell ref="BM1969:BM1974"/>
    <mergeCell ref="BN1969:BN1974"/>
    <mergeCell ref="BE1969:BE1974"/>
    <mergeCell ref="BF1969:BF1974"/>
    <mergeCell ref="BG1969:BG1974"/>
    <mergeCell ref="BH1969:BH1974"/>
    <mergeCell ref="BI1969:BI1974"/>
    <mergeCell ref="AZ1969:AZ1974"/>
    <mergeCell ref="BA1969:BA1974"/>
    <mergeCell ref="BB1969:BB1974"/>
    <mergeCell ref="BC1969:BC1974"/>
    <mergeCell ref="BD1969:BD1974"/>
    <mergeCell ref="AU1969:AU1974"/>
    <mergeCell ref="AV1969:AV1974"/>
    <mergeCell ref="AW1969:AW1974"/>
    <mergeCell ref="AX1969:AX1974"/>
    <mergeCell ref="AY1969:AY1974"/>
    <mergeCell ref="AP1969:AP1974"/>
    <mergeCell ref="AQ1969:AQ1974"/>
    <mergeCell ref="AR1969:AR1974"/>
    <mergeCell ref="AS1969:AS1974"/>
    <mergeCell ref="AT1969:AT1974"/>
    <mergeCell ref="AK1969:AK1974"/>
    <mergeCell ref="AL1969:AL1974"/>
    <mergeCell ref="AM1969:AM1974"/>
    <mergeCell ref="AN1969:AN1974"/>
    <mergeCell ref="AO1969:AO1974"/>
    <mergeCell ref="AE1969:AF1974"/>
    <mergeCell ref="AG1969:AG1974"/>
    <mergeCell ref="AH1969:AH1974"/>
    <mergeCell ref="AI1969:AI1974"/>
    <mergeCell ref="AJ1969:AJ1974"/>
    <mergeCell ref="B1981:B1986"/>
    <mergeCell ref="C1981:D1986"/>
    <mergeCell ref="E1981:E1986"/>
    <mergeCell ref="F1981:H1986"/>
    <mergeCell ref="I1981:I1986"/>
    <mergeCell ref="BJ1975:BJ1980"/>
    <mergeCell ref="BK1975:BK1980"/>
    <mergeCell ref="BL1975:BL1980"/>
    <mergeCell ref="BM1975:BM1980"/>
    <mergeCell ref="BN1975:BN1980"/>
    <mergeCell ref="BE1975:BE1980"/>
    <mergeCell ref="BF1975:BF1980"/>
    <mergeCell ref="BG1975:BG1980"/>
    <mergeCell ref="BH1975:BH1980"/>
    <mergeCell ref="BI1975:BI1980"/>
    <mergeCell ref="AZ1975:AZ1980"/>
    <mergeCell ref="BA1975:BA1980"/>
    <mergeCell ref="BB1975:BB1980"/>
    <mergeCell ref="BC1975:BC1980"/>
    <mergeCell ref="BD1975:BD1980"/>
    <mergeCell ref="AU1975:AU1980"/>
    <mergeCell ref="AV1975:AV1980"/>
    <mergeCell ref="AW1975:AW1980"/>
    <mergeCell ref="AX1975:AX1980"/>
    <mergeCell ref="AY1975:AY1980"/>
    <mergeCell ref="AP1975:AP1980"/>
    <mergeCell ref="AQ1975:AQ1980"/>
    <mergeCell ref="AR1975:AR1980"/>
    <mergeCell ref="AS1975:AS1980"/>
    <mergeCell ref="AT1975:AT1980"/>
    <mergeCell ref="AK1975:AK1980"/>
    <mergeCell ref="AL1975:AL1980"/>
    <mergeCell ref="AM1975:AM1980"/>
    <mergeCell ref="AN1975:AN1980"/>
    <mergeCell ref="AO1975:AO1980"/>
    <mergeCell ref="AE1975:AF1980"/>
    <mergeCell ref="AG1975:AG1980"/>
    <mergeCell ref="AH1975:AH1980"/>
    <mergeCell ref="AI1975:AI1980"/>
    <mergeCell ref="AJ1975:AJ1980"/>
    <mergeCell ref="O1975:O1980"/>
    <mergeCell ref="AA1975:AA1980"/>
    <mergeCell ref="AB1975:AB1980"/>
    <mergeCell ref="AC1975:AC1980"/>
    <mergeCell ref="AD1975:AD1980"/>
    <mergeCell ref="J1975:J1980"/>
    <mergeCell ref="K1975:K1980"/>
    <mergeCell ref="L1975:L1980"/>
    <mergeCell ref="M1975:M1980"/>
    <mergeCell ref="N1975:N1980"/>
    <mergeCell ref="B1975:B1980"/>
    <mergeCell ref="C1975:D1980"/>
    <mergeCell ref="E1975:E1980"/>
    <mergeCell ref="F1975:H1980"/>
    <mergeCell ref="I1975:I1980"/>
    <mergeCell ref="I1987:I1992"/>
    <mergeCell ref="BJ1981:BJ1986"/>
    <mergeCell ref="BK1981:BK1986"/>
    <mergeCell ref="BL1981:BL1986"/>
    <mergeCell ref="BM1981:BM1986"/>
    <mergeCell ref="BN1981:BN1986"/>
    <mergeCell ref="BE1981:BE1986"/>
    <mergeCell ref="BF1981:BF1986"/>
    <mergeCell ref="BG1981:BG1986"/>
    <mergeCell ref="BH1981:BH1986"/>
    <mergeCell ref="BI1981:BI1986"/>
    <mergeCell ref="AZ1981:AZ1986"/>
    <mergeCell ref="BA1981:BA1986"/>
    <mergeCell ref="BB1981:BB1986"/>
    <mergeCell ref="BC1981:BC1986"/>
    <mergeCell ref="BD1981:BD1986"/>
    <mergeCell ref="AU1981:AU1986"/>
    <mergeCell ref="AV1981:AV1986"/>
    <mergeCell ref="AW1981:AW1986"/>
    <mergeCell ref="AX1981:AX1986"/>
    <mergeCell ref="AY1981:AY1986"/>
    <mergeCell ref="AP1981:AP1986"/>
    <mergeCell ref="AQ1981:AQ1986"/>
    <mergeCell ref="AR1981:AR1986"/>
    <mergeCell ref="AS1981:AS1986"/>
    <mergeCell ref="AT1981:AT1986"/>
    <mergeCell ref="AK1981:AK1986"/>
    <mergeCell ref="AL1981:AL1986"/>
    <mergeCell ref="AM1981:AM1986"/>
    <mergeCell ref="AN1981:AN1986"/>
    <mergeCell ref="AO1981:AO1986"/>
    <mergeCell ref="AE1981:AF1986"/>
    <mergeCell ref="AG1981:AG1986"/>
    <mergeCell ref="AH1981:AH1986"/>
    <mergeCell ref="AI1981:AI1986"/>
    <mergeCell ref="AJ1981:AJ1986"/>
    <mergeCell ref="O1981:O1986"/>
    <mergeCell ref="AA1981:AA1986"/>
    <mergeCell ref="AB1981:AB1986"/>
    <mergeCell ref="AC1981:AC1986"/>
    <mergeCell ref="AD1981:AD1986"/>
    <mergeCell ref="J1981:J1986"/>
    <mergeCell ref="K1981:K1986"/>
    <mergeCell ref="L1981:L1986"/>
    <mergeCell ref="M1981:M1986"/>
    <mergeCell ref="N1981:N1986"/>
    <mergeCell ref="O1993:O1998"/>
    <mergeCell ref="AA1993:AA1998"/>
    <mergeCell ref="AB1993:AB1998"/>
    <mergeCell ref="AC1993:AC1998"/>
    <mergeCell ref="AD1993:AD1998"/>
    <mergeCell ref="J1993:J1998"/>
    <mergeCell ref="K1993:K1998"/>
    <mergeCell ref="L1993:L1998"/>
    <mergeCell ref="M1993:M1998"/>
    <mergeCell ref="N1993:N1998"/>
    <mergeCell ref="B1993:B1998"/>
    <mergeCell ref="C1993:D1998"/>
    <mergeCell ref="E1993:E1998"/>
    <mergeCell ref="F1993:H1998"/>
    <mergeCell ref="I1993:I1998"/>
    <mergeCell ref="BJ1987:BJ1992"/>
    <mergeCell ref="BK1987:BK1992"/>
    <mergeCell ref="BL1987:BL1992"/>
    <mergeCell ref="BM1987:BM1992"/>
    <mergeCell ref="BN1987:BN1992"/>
    <mergeCell ref="BE1987:BE1992"/>
    <mergeCell ref="BF1987:BF1992"/>
    <mergeCell ref="BG1987:BG1992"/>
    <mergeCell ref="BH1987:BH1992"/>
    <mergeCell ref="BI1987:BI1992"/>
    <mergeCell ref="AZ1987:AZ1992"/>
    <mergeCell ref="BA1987:BA1992"/>
    <mergeCell ref="BB1987:BB1992"/>
    <mergeCell ref="BC1987:BC1992"/>
    <mergeCell ref="BD1987:BD1992"/>
    <mergeCell ref="AU1987:AU1992"/>
    <mergeCell ref="AV1987:AV1992"/>
    <mergeCell ref="AW1987:AW1992"/>
    <mergeCell ref="AX1987:AX1992"/>
    <mergeCell ref="AY1987:AY1992"/>
    <mergeCell ref="AP1987:AP1992"/>
    <mergeCell ref="AQ1987:AQ1992"/>
    <mergeCell ref="AR1987:AR1992"/>
    <mergeCell ref="AS1987:AS1992"/>
    <mergeCell ref="AT1987:AT1992"/>
    <mergeCell ref="AK1987:AK1992"/>
    <mergeCell ref="AL1987:AL1992"/>
    <mergeCell ref="AM1987:AM1992"/>
    <mergeCell ref="AN1987:AN1992"/>
    <mergeCell ref="AO1987:AO1992"/>
    <mergeCell ref="AE1987:AF1992"/>
    <mergeCell ref="AG1987:AG1992"/>
    <mergeCell ref="AH1987:AH1992"/>
    <mergeCell ref="AI1987:AI1992"/>
    <mergeCell ref="AJ1987:AJ1992"/>
    <mergeCell ref="O1987:O1992"/>
    <mergeCell ref="AA1987:AA1992"/>
    <mergeCell ref="AB1987:AB1992"/>
    <mergeCell ref="AC1987:AC1992"/>
    <mergeCell ref="AD1987:AD1992"/>
    <mergeCell ref="J1987:J1992"/>
    <mergeCell ref="K1987:K1992"/>
    <mergeCell ref="L1987:L1992"/>
    <mergeCell ref="M1987:M1992"/>
    <mergeCell ref="N1987:N1992"/>
    <mergeCell ref="B1987:B1992"/>
    <mergeCell ref="C1987:D1992"/>
    <mergeCell ref="E1987:E1992"/>
    <mergeCell ref="F1987:H1992"/>
    <mergeCell ref="BJ1993:BJ1998"/>
    <mergeCell ref="BK1993:BK1998"/>
    <mergeCell ref="BL1993:BL1998"/>
    <mergeCell ref="BM1993:BM1998"/>
    <mergeCell ref="BN1993:BN1998"/>
    <mergeCell ref="BE1993:BE1998"/>
    <mergeCell ref="BF1993:BF1998"/>
    <mergeCell ref="BG1993:BG1998"/>
    <mergeCell ref="BH1993:BH1998"/>
    <mergeCell ref="BI1993:BI1998"/>
    <mergeCell ref="AZ1993:AZ1998"/>
    <mergeCell ref="BA1993:BA1998"/>
    <mergeCell ref="BB1993:BB1998"/>
    <mergeCell ref="BC1993:BC1998"/>
    <mergeCell ref="BD1993:BD1998"/>
    <mergeCell ref="AU1993:AU1998"/>
    <mergeCell ref="AV1993:AV1998"/>
    <mergeCell ref="AW1993:AW1998"/>
    <mergeCell ref="AX1993:AX1998"/>
    <mergeCell ref="AY1993:AY1998"/>
    <mergeCell ref="AP1993:AP1998"/>
    <mergeCell ref="AQ1993:AQ1998"/>
    <mergeCell ref="AR1993:AR1998"/>
    <mergeCell ref="AS1993:AS1998"/>
    <mergeCell ref="AT1993:AT1998"/>
    <mergeCell ref="AK1993:AK1998"/>
    <mergeCell ref="AL1993:AL1998"/>
    <mergeCell ref="AM1993:AM1998"/>
    <mergeCell ref="AN1993:AN1998"/>
    <mergeCell ref="AO1993:AO1998"/>
    <mergeCell ref="AE1993:AF1998"/>
    <mergeCell ref="AG1993:AG1998"/>
    <mergeCell ref="AH1993:AH1998"/>
    <mergeCell ref="AI1993:AI1998"/>
    <mergeCell ref="AJ1993:AJ1998"/>
    <mergeCell ref="B2005:B2010"/>
    <mergeCell ref="C2005:D2010"/>
    <mergeCell ref="E2005:E2010"/>
    <mergeCell ref="F2005:H2010"/>
    <mergeCell ref="I2005:I2010"/>
    <mergeCell ref="BJ1999:BJ2004"/>
    <mergeCell ref="BK1999:BK2004"/>
    <mergeCell ref="BL1999:BL2004"/>
    <mergeCell ref="BM1999:BM2004"/>
    <mergeCell ref="BN1999:BN2004"/>
    <mergeCell ref="BE1999:BE2004"/>
    <mergeCell ref="BF1999:BF2004"/>
    <mergeCell ref="BG1999:BG2004"/>
    <mergeCell ref="BH1999:BH2004"/>
    <mergeCell ref="BI1999:BI2004"/>
    <mergeCell ref="AZ1999:AZ2004"/>
    <mergeCell ref="BA1999:BA2004"/>
    <mergeCell ref="BB1999:BB2004"/>
    <mergeCell ref="BC1999:BC2004"/>
    <mergeCell ref="BD1999:BD2004"/>
    <mergeCell ref="AU1999:AU2004"/>
    <mergeCell ref="AV1999:AV2004"/>
    <mergeCell ref="AW1999:AW2004"/>
    <mergeCell ref="AX1999:AX2004"/>
    <mergeCell ref="AY1999:AY2004"/>
    <mergeCell ref="AP1999:AP2004"/>
    <mergeCell ref="AQ1999:AQ2004"/>
    <mergeCell ref="AR1999:AR2004"/>
    <mergeCell ref="AS1999:AS2004"/>
    <mergeCell ref="AT1999:AT2004"/>
    <mergeCell ref="AK1999:AK2004"/>
    <mergeCell ref="AL1999:AL2004"/>
    <mergeCell ref="AM1999:AM2004"/>
    <mergeCell ref="AN1999:AN2004"/>
    <mergeCell ref="AO1999:AO2004"/>
    <mergeCell ref="AE1999:AF2004"/>
    <mergeCell ref="AG1999:AG2004"/>
    <mergeCell ref="AH1999:AH2004"/>
    <mergeCell ref="AI1999:AI2004"/>
    <mergeCell ref="AJ1999:AJ2004"/>
    <mergeCell ref="O1999:O2004"/>
    <mergeCell ref="AA1999:AA2004"/>
    <mergeCell ref="AB1999:AB2004"/>
    <mergeCell ref="AC1999:AC2004"/>
    <mergeCell ref="AD1999:AD2004"/>
    <mergeCell ref="J1999:J2004"/>
    <mergeCell ref="K1999:K2004"/>
    <mergeCell ref="L1999:L2004"/>
    <mergeCell ref="M1999:M2004"/>
    <mergeCell ref="N1999:N2004"/>
    <mergeCell ref="B1999:B2004"/>
    <mergeCell ref="C1999:D2004"/>
    <mergeCell ref="E1999:E2004"/>
    <mergeCell ref="F1999:H2004"/>
    <mergeCell ref="I1999:I2004"/>
    <mergeCell ref="I2011:I2016"/>
    <mergeCell ref="BJ2005:BJ2010"/>
    <mergeCell ref="BK2005:BK2010"/>
    <mergeCell ref="BL2005:BL2010"/>
    <mergeCell ref="BM2005:BM2010"/>
    <mergeCell ref="BN2005:BN2010"/>
    <mergeCell ref="BE2005:BE2010"/>
    <mergeCell ref="BF2005:BF2010"/>
    <mergeCell ref="BG2005:BG2010"/>
    <mergeCell ref="BH2005:BH2010"/>
    <mergeCell ref="BI2005:BI2010"/>
    <mergeCell ref="AZ2005:AZ2010"/>
    <mergeCell ref="BA2005:BA2010"/>
    <mergeCell ref="BB2005:BB2010"/>
    <mergeCell ref="BC2005:BC2010"/>
    <mergeCell ref="BD2005:BD2010"/>
    <mergeCell ref="AU2005:AU2010"/>
    <mergeCell ref="AV2005:AV2010"/>
    <mergeCell ref="AW2005:AW2010"/>
    <mergeCell ref="AX2005:AX2010"/>
    <mergeCell ref="AY2005:AY2010"/>
    <mergeCell ref="AP2005:AP2010"/>
    <mergeCell ref="AQ2005:AQ2010"/>
    <mergeCell ref="AR2005:AR2010"/>
    <mergeCell ref="AS2005:AS2010"/>
    <mergeCell ref="AT2005:AT2010"/>
    <mergeCell ref="AK2005:AK2010"/>
    <mergeCell ref="AL2005:AL2010"/>
    <mergeCell ref="AM2005:AM2010"/>
    <mergeCell ref="AN2005:AN2010"/>
    <mergeCell ref="AO2005:AO2010"/>
    <mergeCell ref="AE2005:AF2010"/>
    <mergeCell ref="AG2005:AG2010"/>
    <mergeCell ref="AH2005:AH2010"/>
    <mergeCell ref="AI2005:AI2010"/>
    <mergeCell ref="AJ2005:AJ2010"/>
    <mergeCell ref="O2005:O2010"/>
    <mergeCell ref="AA2005:AA2010"/>
    <mergeCell ref="AB2005:AB2010"/>
    <mergeCell ref="AC2005:AC2010"/>
    <mergeCell ref="AD2005:AD2010"/>
    <mergeCell ref="J2005:J2010"/>
    <mergeCell ref="K2005:K2010"/>
    <mergeCell ref="L2005:L2010"/>
    <mergeCell ref="M2005:M2010"/>
    <mergeCell ref="N2005:N2010"/>
    <mergeCell ref="O2017:O2022"/>
    <mergeCell ref="AA2017:AA2022"/>
    <mergeCell ref="AB2017:AB2022"/>
    <mergeCell ref="AC2017:AC2022"/>
    <mergeCell ref="AD2017:AD2022"/>
    <mergeCell ref="J2017:J2022"/>
    <mergeCell ref="K2017:K2022"/>
    <mergeCell ref="L2017:L2022"/>
    <mergeCell ref="M2017:M2022"/>
    <mergeCell ref="N2017:N2022"/>
    <mergeCell ref="B2017:B2022"/>
    <mergeCell ref="C2017:D2022"/>
    <mergeCell ref="E2017:E2022"/>
    <mergeCell ref="F2017:H2022"/>
    <mergeCell ref="I2017:I2022"/>
    <mergeCell ref="BJ2011:BJ2016"/>
    <mergeCell ref="BK2011:BK2016"/>
    <mergeCell ref="BL2011:BL2016"/>
    <mergeCell ref="BM2011:BM2016"/>
    <mergeCell ref="BN2011:BN2016"/>
    <mergeCell ref="BE2011:BE2016"/>
    <mergeCell ref="BF2011:BF2016"/>
    <mergeCell ref="BG2011:BG2016"/>
    <mergeCell ref="BH2011:BH2016"/>
    <mergeCell ref="BI2011:BI2016"/>
    <mergeCell ref="AZ2011:AZ2016"/>
    <mergeCell ref="BA2011:BA2016"/>
    <mergeCell ref="BB2011:BB2016"/>
    <mergeCell ref="BC2011:BC2016"/>
    <mergeCell ref="BD2011:BD2016"/>
    <mergeCell ref="AU2011:AU2016"/>
    <mergeCell ref="AV2011:AV2016"/>
    <mergeCell ref="AW2011:AW2016"/>
    <mergeCell ref="AX2011:AX2016"/>
    <mergeCell ref="AY2011:AY2016"/>
    <mergeCell ref="AP2011:AP2016"/>
    <mergeCell ref="AQ2011:AQ2016"/>
    <mergeCell ref="AR2011:AR2016"/>
    <mergeCell ref="AS2011:AS2016"/>
    <mergeCell ref="AT2011:AT2016"/>
    <mergeCell ref="AK2011:AK2016"/>
    <mergeCell ref="AL2011:AL2016"/>
    <mergeCell ref="AM2011:AM2016"/>
    <mergeCell ref="AN2011:AN2016"/>
    <mergeCell ref="AO2011:AO2016"/>
    <mergeCell ref="AE2011:AF2016"/>
    <mergeCell ref="AG2011:AG2016"/>
    <mergeCell ref="AH2011:AH2016"/>
    <mergeCell ref="AI2011:AI2016"/>
    <mergeCell ref="AJ2011:AJ2016"/>
    <mergeCell ref="O2011:O2016"/>
    <mergeCell ref="AA2011:AA2016"/>
    <mergeCell ref="AB2011:AB2016"/>
    <mergeCell ref="AC2011:AC2016"/>
    <mergeCell ref="AD2011:AD2016"/>
    <mergeCell ref="J2011:J2016"/>
    <mergeCell ref="K2011:K2016"/>
    <mergeCell ref="L2011:L2016"/>
    <mergeCell ref="M2011:M2016"/>
    <mergeCell ref="N2011:N2016"/>
    <mergeCell ref="B2011:B2016"/>
    <mergeCell ref="C2011:D2016"/>
    <mergeCell ref="E2011:E2016"/>
    <mergeCell ref="F2011:H2016"/>
    <mergeCell ref="BJ2017:BJ2022"/>
    <mergeCell ref="BK2017:BK2022"/>
    <mergeCell ref="BL2017:BL2022"/>
    <mergeCell ref="BM2017:BM2022"/>
    <mergeCell ref="BN2017:BN2022"/>
    <mergeCell ref="BE2017:BE2022"/>
    <mergeCell ref="BF2017:BF2022"/>
    <mergeCell ref="BG2017:BG2022"/>
    <mergeCell ref="BH2017:BH2022"/>
    <mergeCell ref="BI2017:BI2022"/>
    <mergeCell ref="AZ2017:AZ2022"/>
    <mergeCell ref="BA2017:BA2022"/>
    <mergeCell ref="BB2017:BB2022"/>
    <mergeCell ref="BC2017:BC2022"/>
    <mergeCell ref="BD2017:BD2022"/>
    <mergeCell ref="AU2017:AU2022"/>
    <mergeCell ref="AV2017:AV2022"/>
    <mergeCell ref="AW2017:AW2022"/>
    <mergeCell ref="AX2017:AX2022"/>
    <mergeCell ref="AY2017:AY2022"/>
    <mergeCell ref="AP2017:AP2022"/>
    <mergeCell ref="AQ2017:AQ2022"/>
    <mergeCell ref="AR2017:AR2022"/>
    <mergeCell ref="AS2017:AS2022"/>
    <mergeCell ref="AT2017:AT2022"/>
    <mergeCell ref="AK2017:AK2022"/>
    <mergeCell ref="AL2017:AL2022"/>
    <mergeCell ref="AM2017:AM2022"/>
    <mergeCell ref="AN2017:AN2022"/>
    <mergeCell ref="AO2017:AO2022"/>
    <mergeCell ref="AE2017:AF2022"/>
    <mergeCell ref="AG2017:AG2022"/>
    <mergeCell ref="AH2017:AH2022"/>
    <mergeCell ref="AI2017:AI2022"/>
    <mergeCell ref="AJ2017:AJ2022"/>
    <mergeCell ref="B2029:B2034"/>
    <mergeCell ref="C2029:D2034"/>
    <mergeCell ref="E2029:E2034"/>
    <mergeCell ref="F2029:H2034"/>
    <mergeCell ref="I2029:I2034"/>
    <mergeCell ref="BJ2023:BJ2028"/>
    <mergeCell ref="BK2023:BK2028"/>
    <mergeCell ref="BL2023:BL2028"/>
    <mergeCell ref="BM2023:BM2028"/>
    <mergeCell ref="BN2023:BN2028"/>
    <mergeCell ref="BE2023:BE2028"/>
    <mergeCell ref="BF2023:BF2028"/>
    <mergeCell ref="BG2023:BG2028"/>
    <mergeCell ref="BH2023:BH2028"/>
    <mergeCell ref="BI2023:BI2028"/>
    <mergeCell ref="AZ2023:AZ2028"/>
    <mergeCell ref="BA2023:BA2028"/>
    <mergeCell ref="BB2023:BB2028"/>
    <mergeCell ref="BC2023:BC2028"/>
    <mergeCell ref="BD2023:BD2028"/>
    <mergeCell ref="AU2023:AU2028"/>
    <mergeCell ref="AV2023:AV2028"/>
    <mergeCell ref="AW2023:AW2028"/>
    <mergeCell ref="AX2023:AX2028"/>
    <mergeCell ref="AY2023:AY2028"/>
    <mergeCell ref="AP2023:AP2028"/>
    <mergeCell ref="AQ2023:AQ2028"/>
    <mergeCell ref="AR2023:AR2028"/>
    <mergeCell ref="AS2023:AS2028"/>
    <mergeCell ref="AT2023:AT2028"/>
    <mergeCell ref="AK2023:AK2028"/>
    <mergeCell ref="AL2023:AL2028"/>
    <mergeCell ref="AM2023:AM2028"/>
    <mergeCell ref="AN2023:AN2028"/>
    <mergeCell ref="AO2023:AO2028"/>
    <mergeCell ref="AE2023:AF2028"/>
    <mergeCell ref="AG2023:AG2028"/>
    <mergeCell ref="AH2023:AH2028"/>
    <mergeCell ref="AI2023:AI2028"/>
    <mergeCell ref="AJ2023:AJ2028"/>
    <mergeCell ref="O2023:O2028"/>
    <mergeCell ref="AA2023:AA2028"/>
    <mergeCell ref="AB2023:AB2028"/>
    <mergeCell ref="AC2023:AC2028"/>
    <mergeCell ref="AD2023:AD2028"/>
    <mergeCell ref="J2023:J2028"/>
    <mergeCell ref="K2023:K2028"/>
    <mergeCell ref="L2023:L2028"/>
    <mergeCell ref="M2023:M2028"/>
    <mergeCell ref="N2023:N2028"/>
    <mergeCell ref="B2023:B2028"/>
    <mergeCell ref="C2023:D2028"/>
    <mergeCell ref="E2023:E2028"/>
    <mergeCell ref="F2023:H2028"/>
    <mergeCell ref="I2023:I2028"/>
    <mergeCell ref="I2035:I2040"/>
    <mergeCell ref="BJ2029:BJ2034"/>
    <mergeCell ref="BK2029:BK2034"/>
    <mergeCell ref="BL2029:BL2034"/>
    <mergeCell ref="BM2029:BM2034"/>
    <mergeCell ref="BN2029:BN2034"/>
    <mergeCell ref="BE2029:BE2034"/>
    <mergeCell ref="BF2029:BF2034"/>
    <mergeCell ref="BG2029:BG2034"/>
    <mergeCell ref="BH2029:BH2034"/>
    <mergeCell ref="BI2029:BI2034"/>
    <mergeCell ref="AZ2029:AZ2034"/>
    <mergeCell ref="BA2029:BA2034"/>
    <mergeCell ref="BB2029:BB2034"/>
    <mergeCell ref="BC2029:BC2034"/>
    <mergeCell ref="BD2029:BD2034"/>
    <mergeCell ref="AU2029:AU2034"/>
    <mergeCell ref="AV2029:AV2034"/>
    <mergeCell ref="AW2029:AW2034"/>
    <mergeCell ref="AX2029:AX2034"/>
    <mergeCell ref="AY2029:AY2034"/>
    <mergeCell ref="AP2029:AP2034"/>
    <mergeCell ref="AQ2029:AQ2034"/>
    <mergeCell ref="AR2029:AR2034"/>
    <mergeCell ref="AS2029:AS2034"/>
    <mergeCell ref="AT2029:AT2034"/>
    <mergeCell ref="AK2029:AK2034"/>
    <mergeCell ref="AL2029:AL2034"/>
    <mergeCell ref="AM2029:AM2034"/>
    <mergeCell ref="AN2029:AN2034"/>
    <mergeCell ref="AO2029:AO2034"/>
    <mergeCell ref="AE2029:AF2034"/>
    <mergeCell ref="AG2029:AG2034"/>
    <mergeCell ref="AH2029:AH2034"/>
    <mergeCell ref="AI2029:AI2034"/>
    <mergeCell ref="AJ2029:AJ2034"/>
    <mergeCell ref="O2029:O2034"/>
    <mergeCell ref="AA2029:AA2034"/>
    <mergeCell ref="AB2029:AB2034"/>
    <mergeCell ref="AC2029:AC2034"/>
    <mergeCell ref="AD2029:AD2034"/>
    <mergeCell ref="J2029:J2034"/>
    <mergeCell ref="K2029:K2034"/>
    <mergeCell ref="L2029:L2034"/>
    <mergeCell ref="M2029:M2034"/>
    <mergeCell ref="N2029:N2034"/>
    <mergeCell ref="O2041:O2046"/>
    <mergeCell ref="AA2041:AA2046"/>
    <mergeCell ref="AB2041:AB2046"/>
    <mergeCell ref="AC2041:AC2046"/>
    <mergeCell ref="AD2041:AD2046"/>
    <mergeCell ref="J2041:J2046"/>
    <mergeCell ref="K2041:K2046"/>
    <mergeCell ref="L2041:L2046"/>
    <mergeCell ref="M2041:M2046"/>
    <mergeCell ref="N2041:N2046"/>
    <mergeCell ref="B2041:B2046"/>
    <mergeCell ref="C2041:D2046"/>
    <mergeCell ref="E2041:E2046"/>
    <mergeCell ref="F2041:H2046"/>
    <mergeCell ref="I2041:I2046"/>
    <mergeCell ref="BJ2035:BJ2040"/>
    <mergeCell ref="BK2035:BK2040"/>
    <mergeCell ref="BL2035:BL2040"/>
    <mergeCell ref="BM2035:BM2040"/>
    <mergeCell ref="BN2035:BN2040"/>
    <mergeCell ref="BE2035:BE2040"/>
    <mergeCell ref="BF2035:BF2040"/>
    <mergeCell ref="BG2035:BG2040"/>
    <mergeCell ref="BH2035:BH2040"/>
    <mergeCell ref="BI2035:BI2040"/>
    <mergeCell ref="AZ2035:AZ2040"/>
    <mergeCell ref="BA2035:BA2040"/>
    <mergeCell ref="BB2035:BB2040"/>
    <mergeCell ref="BC2035:BC2040"/>
    <mergeCell ref="BD2035:BD2040"/>
    <mergeCell ref="AU2035:AU2040"/>
    <mergeCell ref="AV2035:AV2040"/>
    <mergeCell ref="AW2035:AW2040"/>
    <mergeCell ref="AX2035:AX2040"/>
    <mergeCell ref="AY2035:AY2040"/>
    <mergeCell ref="AP2035:AP2040"/>
    <mergeCell ref="AQ2035:AQ2040"/>
    <mergeCell ref="AR2035:AR2040"/>
    <mergeCell ref="AS2035:AS2040"/>
    <mergeCell ref="AT2035:AT2040"/>
    <mergeCell ref="AK2035:AK2040"/>
    <mergeCell ref="AL2035:AL2040"/>
    <mergeCell ref="AM2035:AM2040"/>
    <mergeCell ref="AN2035:AN2040"/>
    <mergeCell ref="AO2035:AO2040"/>
    <mergeCell ref="AE2035:AF2040"/>
    <mergeCell ref="AG2035:AG2040"/>
    <mergeCell ref="AH2035:AH2040"/>
    <mergeCell ref="AI2035:AI2040"/>
    <mergeCell ref="AJ2035:AJ2040"/>
    <mergeCell ref="O2035:O2040"/>
    <mergeCell ref="AA2035:AA2040"/>
    <mergeCell ref="AB2035:AB2040"/>
    <mergeCell ref="AC2035:AC2040"/>
    <mergeCell ref="AD2035:AD2040"/>
    <mergeCell ref="J2035:J2040"/>
    <mergeCell ref="K2035:K2040"/>
    <mergeCell ref="L2035:L2040"/>
    <mergeCell ref="M2035:M2040"/>
    <mergeCell ref="N2035:N2040"/>
    <mergeCell ref="B2035:B2040"/>
    <mergeCell ref="C2035:D2040"/>
    <mergeCell ref="E2035:E2040"/>
    <mergeCell ref="F2035:H2040"/>
    <mergeCell ref="BJ2041:BJ2046"/>
    <mergeCell ref="BK2041:BK2046"/>
    <mergeCell ref="BL2041:BL2046"/>
    <mergeCell ref="BM2041:BM2046"/>
    <mergeCell ref="BN2041:BN2046"/>
    <mergeCell ref="BE2041:BE2046"/>
    <mergeCell ref="BF2041:BF2046"/>
    <mergeCell ref="BG2041:BG2046"/>
    <mergeCell ref="BH2041:BH2046"/>
    <mergeCell ref="BI2041:BI2046"/>
    <mergeCell ref="AZ2041:AZ2046"/>
    <mergeCell ref="BA2041:BA2046"/>
    <mergeCell ref="BB2041:BB2046"/>
    <mergeCell ref="BC2041:BC2046"/>
    <mergeCell ref="BD2041:BD2046"/>
    <mergeCell ref="AU2041:AU2046"/>
    <mergeCell ref="AV2041:AV2046"/>
    <mergeCell ref="AW2041:AW2046"/>
    <mergeCell ref="AX2041:AX2046"/>
    <mergeCell ref="AY2041:AY2046"/>
    <mergeCell ref="AP2041:AP2046"/>
    <mergeCell ref="AQ2041:AQ2046"/>
    <mergeCell ref="AR2041:AR2046"/>
    <mergeCell ref="AS2041:AS2046"/>
    <mergeCell ref="AT2041:AT2046"/>
    <mergeCell ref="AK2041:AK2046"/>
    <mergeCell ref="AL2041:AL2046"/>
    <mergeCell ref="AM2041:AM2046"/>
    <mergeCell ref="AN2041:AN2046"/>
    <mergeCell ref="AO2041:AO2046"/>
    <mergeCell ref="AE2041:AF2046"/>
    <mergeCell ref="AG2041:AG2046"/>
    <mergeCell ref="AH2041:AH2046"/>
    <mergeCell ref="AI2041:AI2046"/>
    <mergeCell ref="AJ2041:AJ2046"/>
    <mergeCell ref="B2053:B2058"/>
    <mergeCell ref="C2053:D2058"/>
    <mergeCell ref="E2053:E2058"/>
    <mergeCell ref="F2053:H2058"/>
    <mergeCell ref="I2053:I2058"/>
    <mergeCell ref="BJ2047:BJ2052"/>
    <mergeCell ref="BK2047:BK2052"/>
    <mergeCell ref="BL2047:BL2052"/>
    <mergeCell ref="BM2047:BM2052"/>
    <mergeCell ref="BN2047:BN2052"/>
    <mergeCell ref="BE2047:BE2052"/>
    <mergeCell ref="BF2047:BF2052"/>
    <mergeCell ref="BG2047:BG2052"/>
    <mergeCell ref="BH2047:BH2052"/>
    <mergeCell ref="BI2047:BI2052"/>
    <mergeCell ref="AZ2047:AZ2052"/>
    <mergeCell ref="BA2047:BA2052"/>
    <mergeCell ref="BB2047:BB2052"/>
    <mergeCell ref="BC2047:BC2052"/>
    <mergeCell ref="BD2047:BD2052"/>
    <mergeCell ref="AU2047:AU2052"/>
    <mergeCell ref="AV2047:AV2052"/>
    <mergeCell ref="AW2047:AW2052"/>
    <mergeCell ref="AX2047:AX2052"/>
    <mergeCell ref="AY2047:AY2052"/>
    <mergeCell ref="AP2047:AP2052"/>
    <mergeCell ref="AQ2047:AQ2052"/>
    <mergeCell ref="AR2047:AR2052"/>
    <mergeCell ref="AS2047:AS2052"/>
    <mergeCell ref="AT2047:AT2052"/>
    <mergeCell ref="AK2047:AK2052"/>
    <mergeCell ref="AL2047:AL2052"/>
    <mergeCell ref="AM2047:AM2052"/>
    <mergeCell ref="AN2047:AN2052"/>
    <mergeCell ref="AO2047:AO2052"/>
    <mergeCell ref="AE2047:AF2052"/>
    <mergeCell ref="AG2047:AG2052"/>
    <mergeCell ref="AH2047:AH2052"/>
    <mergeCell ref="AI2047:AI2052"/>
    <mergeCell ref="AJ2047:AJ2052"/>
    <mergeCell ref="O2047:O2052"/>
    <mergeCell ref="AA2047:AA2052"/>
    <mergeCell ref="AB2047:AB2052"/>
    <mergeCell ref="AC2047:AC2052"/>
    <mergeCell ref="AD2047:AD2052"/>
    <mergeCell ref="J2047:J2052"/>
    <mergeCell ref="K2047:K2052"/>
    <mergeCell ref="L2047:L2052"/>
    <mergeCell ref="M2047:M2052"/>
    <mergeCell ref="N2047:N2052"/>
    <mergeCell ref="B2047:B2052"/>
    <mergeCell ref="C2047:D2052"/>
    <mergeCell ref="E2047:E2052"/>
    <mergeCell ref="F2047:H2052"/>
    <mergeCell ref="I2047:I2052"/>
    <mergeCell ref="I2059:I2064"/>
    <mergeCell ref="BJ2053:BJ2058"/>
    <mergeCell ref="BK2053:BK2058"/>
    <mergeCell ref="BL2053:BL2058"/>
    <mergeCell ref="BM2053:BM2058"/>
    <mergeCell ref="BN2053:BN2058"/>
    <mergeCell ref="BE2053:BE2058"/>
    <mergeCell ref="BF2053:BF2058"/>
    <mergeCell ref="BG2053:BG2058"/>
    <mergeCell ref="BH2053:BH2058"/>
    <mergeCell ref="BI2053:BI2058"/>
    <mergeCell ref="AZ2053:AZ2058"/>
    <mergeCell ref="BA2053:BA2058"/>
    <mergeCell ref="BB2053:BB2058"/>
    <mergeCell ref="BC2053:BC2058"/>
    <mergeCell ref="BD2053:BD2058"/>
    <mergeCell ref="AU2053:AU2058"/>
    <mergeCell ref="AV2053:AV2058"/>
    <mergeCell ref="AW2053:AW2058"/>
    <mergeCell ref="AX2053:AX2058"/>
    <mergeCell ref="AY2053:AY2058"/>
    <mergeCell ref="AP2053:AP2058"/>
    <mergeCell ref="AQ2053:AQ2058"/>
    <mergeCell ref="AR2053:AR2058"/>
    <mergeCell ref="AS2053:AS2058"/>
    <mergeCell ref="AT2053:AT2058"/>
    <mergeCell ref="AK2053:AK2058"/>
    <mergeCell ref="AL2053:AL2058"/>
    <mergeCell ref="AM2053:AM2058"/>
    <mergeCell ref="AN2053:AN2058"/>
    <mergeCell ref="AO2053:AO2058"/>
    <mergeCell ref="AE2053:AF2058"/>
    <mergeCell ref="AG2053:AG2058"/>
    <mergeCell ref="AH2053:AH2058"/>
    <mergeCell ref="AI2053:AI2058"/>
    <mergeCell ref="AJ2053:AJ2058"/>
    <mergeCell ref="O2053:O2058"/>
    <mergeCell ref="AA2053:AA2058"/>
    <mergeCell ref="AB2053:AB2058"/>
    <mergeCell ref="AC2053:AC2058"/>
    <mergeCell ref="AD2053:AD2058"/>
    <mergeCell ref="J2053:J2058"/>
    <mergeCell ref="K2053:K2058"/>
    <mergeCell ref="L2053:L2058"/>
    <mergeCell ref="M2053:M2058"/>
    <mergeCell ref="N2053:N2058"/>
    <mergeCell ref="O2065:O2070"/>
    <mergeCell ref="AA2065:AA2070"/>
    <mergeCell ref="AB2065:AB2070"/>
    <mergeCell ref="AC2065:AC2070"/>
    <mergeCell ref="AD2065:AD2070"/>
    <mergeCell ref="J2065:J2070"/>
    <mergeCell ref="K2065:K2070"/>
    <mergeCell ref="L2065:L2070"/>
    <mergeCell ref="M2065:M2070"/>
    <mergeCell ref="N2065:N2070"/>
    <mergeCell ref="B2065:B2070"/>
    <mergeCell ref="C2065:D2070"/>
    <mergeCell ref="E2065:E2070"/>
    <mergeCell ref="F2065:H2070"/>
    <mergeCell ref="I2065:I2070"/>
    <mergeCell ref="BJ2059:BJ2064"/>
    <mergeCell ref="BK2059:BK2064"/>
    <mergeCell ref="BL2059:BL2064"/>
    <mergeCell ref="BM2059:BM2064"/>
    <mergeCell ref="BN2059:BN2064"/>
    <mergeCell ref="BE2059:BE2064"/>
    <mergeCell ref="BF2059:BF2064"/>
    <mergeCell ref="BG2059:BG2064"/>
    <mergeCell ref="BH2059:BH2064"/>
    <mergeCell ref="BI2059:BI2064"/>
    <mergeCell ref="AZ2059:AZ2064"/>
    <mergeCell ref="BA2059:BA2064"/>
    <mergeCell ref="BB2059:BB2064"/>
    <mergeCell ref="BC2059:BC2064"/>
    <mergeCell ref="BD2059:BD2064"/>
    <mergeCell ref="AU2059:AU2064"/>
    <mergeCell ref="AV2059:AV2064"/>
    <mergeCell ref="AW2059:AW2064"/>
    <mergeCell ref="AX2059:AX2064"/>
    <mergeCell ref="AY2059:AY2064"/>
    <mergeCell ref="AP2059:AP2064"/>
    <mergeCell ref="AQ2059:AQ2064"/>
    <mergeCell ref="AR2059:AR2064"/>
    <mergeCell ref="AS2059:AS2064"/>
    <mergeCell ref="AT2059:AT2064"/>
    <mergeCell ref="AK2059:AK2064"/>
    <mergeCell ref="AL2059:AL2064"/>
    <mergeCell ref="AM2059:AM2064"/>
    <mergeCell ref="AN2059:AN2064"/>
    <mergeCell ref="AO2059:AO2064"/>
    <mergeCell ref="AE2059:AF2064"/>
    <mergeCell ref="AG2059:AG2064"/>
    <mergeCell ref="AH2059:AH2064"/>
    <mergeCell ref="AI2059:AI2064"/>
    <mergeCell ref="AJ2059:AJ2064"/>
    <mergeCell ref="O2059:O2064"/>
    <mergeCell ref="AA2059:AA2064"/>
    <mergeCell ref="AB2059:AB2064"/>
    <mergeCell ref="AC2059:AC2064"/>
    <mergeCell ref="AD2059:AD2064"/>
    <mergeCell ref="J2059:J2064"/>
    <mergeCell ref="K2059:K2064"/>
    <mergeCell ref="L2059:L2064"/>
    <mergeCell ref="M2059:M2064"/>
    <mergeCell ref="N2059:N2064"/>
    <mergeCell ref="B2059:B2064"/>
    <mergeCell ref="C2059:D2064"/>
    <mergeCell ref="E2059:E2064"/>
    <mergeCell ref="F2059:H2064"/>
    <mergeCell ref="BJ2065:BJ2070"/>
    <mergeCell ref="BK2065:BK2070"/>
    <mergeCell ref="BL2065:BL2070"/>
    <mergeCell ref="BM2065:BM2070"/>
    <mergeCell ref="BN2065:BN2070"/>
    <mergeCell ref="BE2065:BE2070"/>
    <mergeCell ref="BF2065:BF2070"/>
    <mergeCell ref="BG2065:BG2070"/>
    <mergeCell ref="BH2065:BH2070"/>
    <mergeCell ref="BI2065:BI2070"/>
    <mergeCell ref="AZ2065:AZ2070"/>
    <mergeCell ref="BA2065:BA2070"/>
    <mergeCell ref="BB2065:BB2070"/>
    <mergeCell ref="BC2065:BC2070"/>
    <mergeCell ref="BD2065:BD2070"/>
    <mergeCell ref="AU2065:AU2070"/>
    <mergeCell ref="AV2065:AV2070"/>
    <mergeCell ref="AW2065:AW2070"/>
    <mergeCell ref="AX2065:AX2070"/>
    <mergeCell ref="AY2065:AY2070"/>
    <mergeCell ref="AP2065:AP2070"/>
    <mergeCell ref="AQ2065:AQ2070"/>
    <mergeCell ref="AR2065:AR2070"/>
    <mergeCell ref="AS2065:AS2070"/>
    <mergeCell ref="AT2065:AT2070"/>
    <mergeCell ref="AK2065:AK2070"/>
    <mergeCell ref="AL2065:AL2070"/>
    <mergeCell ref="AM2065:AM2070"/>
    <mergeCell ref="AN2065:AN2070"/>
    <mergeCell ref="AO2065:AO2070"/>
    <mergeCell ref="AE2065:AF2070"/>
    <mergeCell ref="AG2065:AG2070"/>
    <mergeCell ref="AH2065:AH2070"/>
    <mergeCell ref="AI2065:AI2070"/>
    <mergeCell ref="AJ2065:AJ2070"/>
    <mergeCell ref="L2077:L2082"/>
    <mergeCell ref="M2077:M2082"/>
    <mergeCell ref="N2077:N2082"/>
    <mergeCell ref="B2077:B2082"/>
    <mergeCell ref="C2077:D2082"/>
    <mergeCell ref="E2077:E2082"/>
    <mergeCell ref="F2077:H2082"/>
    <mergeCell ref="I2077:I2082"/>
    <mergeCell ref="BJ2071:BJ2076"/>
    <mergeCell ref="BK2071:BK2076"/>
    <mergeCell ref="BL2071:BL2076"/>
    <mergeCell ref="BM2071:BM2076"/>
    <mergeCell ref="BN2071:BN2076"/>
    <mergeCell ref="BE2071:BE2076"/>
    <mergeCell ref="BF2071:BF2076"/>
    <mergeCell ref="BG2071:BG2076"/>
    <mergeCell ref="BH2071:BH2076"/>
    <mergeCell ref="BI2071:BI2076"/>
    <mergeCell ref="AZ2071:AZ2076"/>
    <mergeCell ref="BA2071:BA2076"/>
    <mergeCell ref="BB2071:BB2076"/>
    <mergeCell ref="BC2071:BC2076"/>
    <mergeCell ref="BD2071:BD2076"/>
    <mergeCell ref="AU2071:AU2076"/>
    <mergeCell ref="AV2071:AV2076"/>
    <mergeCell ref="AW2071:AW2076"/>
    <mergeCell ref="AX2071:AX2076"/>
    <mergeCell ref="AY2071:AY2076"/>
    <mergeCell ref="AP2071:AP2076"/>
    <mergeCell ref="AQ2071:AQ2076"/>
    <mergeCell ref="AR2071:AR2076"/>
    <mergeCell ref="AS2071:AS2076"/>
    <mergeCell ref="AT2071:AT2076"/>
    <mergeCell ref="AK2071:AK2076"/>
    <mergeCell ref="AL2071:AL2076"/>
    <mergeCell ref="AM2071:AM2076"/>
    <mergeCell ref="AN2071:AN2076"/>
    <mergeCell ref="AO2071:AO2076"/>
    <mergeCell ref="AE2071:AF2076"/>
    <mergeCell ref="AG2071:AG2076"/>
    <mergeCell ref="AH2071:AH2076"/>
    <mergeCell ref="AI2071:AI2076"/>
    <mergeCell ref="AJ2071:AJ2076"/>
    <mergeCell ref="O2071:O2076"/>
    <mergeCell ref="AA2071:AA2076"/>
    <mergeCell ref="AB2071:AB2076"/>
    <mergeCell ref="AC2071:AC2076"/>
    <mergeCell ref="AD2071:AD2076"/>
    <mergeCell ref="J2071:J2076"/>
    <mergeCell ref="K2071:K2076"/>
    <mergeCell ref="L2071:L2076"/>
    <mergeCell ref="M2071:M2076"/>
    <mergeCell ref="N2071:N2076"/>
    <mergeCell ref="B2071:B2076"/>
    <mergeCell ref="C2071:D2076"/>
    <mergeCell ref="E2071:E2076"/>
    <mergeCell ref="F2071:H2076"/>
    <mergeCell ref="I2071:I2076"/>
    <mergeCell ref="B2087:H2087"/>
    <mergeCell ref="AE2087:AH2087"/>
    <mergeCell ref="B2088:B2093"/>
    <mergeCell ref="C2088:D2093"/>
    <mergeCell ref="E2088:E2093"/>
    <mergeCell ref="F2088:H2093"/>
    <mergeCell ref="I2088:I2093"/>
    <mergeCell ref="J2088:J2093"/>
    <mergeCell ref="K2088:K2093"/>
    <mergeCell ref="L2088:L2093"/>
    <mergeCell ref="M2088:M2093"/>
    <mergeCell ref="N2088:N2093"/>
    <mergeCell ref="O2088:O2093"/>
    <mergeCell ref="AA2088:AA2093"/>
    <mergeCell ref="AB2088:AB2093"/>
    <mergeCell ref="AC2088:AC2093"/>
    <mergeCell ref="B2083:D2083"/>
    <mergeCell ref="F2083:Z2083"/>
    <mergeCell ref="AE2083:AF2083"/>
    <mergeCell ref="B2084:D2084"/>
    <mergeCell ref="F2084:Z2084"/>
    <mergeCell ref="AE2084:AF2084"/>
    <mergeCell ref="BJ2077:BJ2082"/>
    <mergeCell ref="BK2077:BK2082"/>
    <mergeCell ref="BL2077:BL2082"/>
    <mergeCell ref="BM2077:BM2082"/>
    <mergeCell ref="BN2077:BN2082"/>
    <mergeCell ref="BE2077:BE2082"/>
    <mergeCell ref="BF2077:BF2082"/>
    <mergeCell ref="BG2077:BG2082"/>
    <mergeCell ref="BH2077:BH2082"/>
    <mergeCell ref="BI2077:BI2082"/>
    <mergeCell ref="AZ2077:AZ2082"/>
    <mergeCell ref="BA2077:BA2082"/>
    <mergeCell ref="BB2077:BB2082"/>
    <mergeCell ref="BC2077:BC2082"/>
    <mergeCell ref="BD2077:BD2082"/>
    <mergeCell ref="AU2077:AU2082"/>
    <mergeCell ref="AV2077:AV2082"/>
    <mergeCell ref="AW2077:AW2082"/>
    <mergeCell ref="AX2077:AX2082"/>
    <mergeCell ref="AY2077:AY2082"/>
    <mergeCell ref="AP2077:AP2082"/>
    <mergeCell ref="AQ2077:AQ2082"/>
    <mergeCell ref="AR2077:AR2082"/>
    <mergeCell ref="AS2077:AS2082"/>
    <mergeCell ref="AT2077:AT2082"/>
    <mergeCell ref="AK2077:AK2082"/>
    <mergeCell ref="AL2077:AL2082"/>
    <mergeCell ref="AM2077:AM2082"/>
    <mergeCell ref="AN2077:AN2082"/>
    <mergeCell ref="AO2077:AO2082"/>
    <mergeCell ref="AE2077:AF2082"/>
    <mergeCell ref="AG2077:AG2082"/>
    <mergeCell ref="AH2077:AH2082"/>
    <mergeCell ref="AI2077:AI2082"/>
    <mergeCell ref="AJ2077:AJ2082"/>
    <mergeCell ref="O2077:O2082"/>
    <mergeCell ref="AA2077:AA2082"/>
    <mergeCell ref="AB2077:AB2082"/>
    <mergeCell ref="AC2077:AC2082"/>
    <mergeCell ref="AD2077:AD2082"/>
    <mergeCell ref="J2077:J2082"/>
    <mergeCell ref="K2077:K2082"/>
    <mergeCell ref="BN2088:BN2093"/>
    <mergeCell ref="B2094:B2099"/>
    <mergeCell ref="C2094:D2099"/>
    <mergeCell ref="E2094:E2099"/>
    <mergeCell ref="F2094:H2099"/>
    <mergeCell ref="I2094:I2099"/>
    <mergeCell ref="J2094:J2099"/>
    <mergeCell ref="K2094:K2099"/>
    <mergeCell ref="L2094:L2099"/>
    <mergeCell ref="M2094:M2099"/>
    <mergeCell ref="N2094:N2099"/>
    <mergeCell ref="O2094:O2099"/>
    <mergeCell ref="AA2094:AA2099"/>
    <mergeCell ref="AB2094:AB2099"/>
    <mergeCell ref="AC2094:AC2099"/>
    <mergeCell ref="AD2094:AD2099"/>
    <mergeCell ref="BI2088:BI2093"/>
    <mergeCell ref="BJ2088:BJ2093"/>
    <mergeCell ref="BK2088:BK2093"/>
    <mergeCell ref="BL2088:BL2093"/>
    <mergeCell ref="BM2088:BM2093"/>
    <mergeCell ref="BD2088:BD2093"/>
    <mergeCell ref="BE2088:BE2093"/>
    <mergeCell ref="BF2088:BF2093"/>
    <mergeCell ref="BG2088:BG2093"/>
    <mergeCell ref="BH2088:BH2093"/>
    <mergeCell ref="AY2088:AY2093"/>
    <mergeCell ref="AZ2088:AZ2093"/>
    <mergeCell ref="BA2088:BA2093"/>
    <mergeCell ref="BB2088:BB2093"/>
    <mergeCell ref="BC2088:BC2093"/>
    <mergeCell ref="AT2088:AT2093"/>
    <mergeCell ref="AU2088:AU2093"/>
    <mergeCell ref="AV2088:AV2093"/>
    <mergeCell ref="AW2088:AW2093"/>
    <mergeCell ref="AX2088:AX2093"/>
    <mergeCell ref="AO2088:AO2093"/>
    <mergeCell ref="AP2088:AP2093"/>
    <mergeCell ref="AQ2088:AQ2093"/>
    <mergeCell ref="AR2088:AR2093"/>
    <mergeCell ref="AS2088:AS2093"/>
    <mergeCell ref="AJ2088:AJ2093"/>
    <mergeCell ref="AK2088:AK2093"/>
    <mergeCell ref="AL2088:AL2093"/>
    <mergeCell ref="AM2088:AM2093"/>
    <mergeCell ref="AN2088:AN2093"/>
    <mergeCell ref="AD2088:AD2093"/>
    <mergeCell ref="AE2088:AF2093"/>
    <mergeCell ref="AG2088:AG2093"/>
    <mergeCell ref="AH2088:AH2093"/>
    <mergeCell ref="AI2088:AI2093"/>
    <mergeCell ref="O2100:O2105"/>
    <mergeCell ref="AA2100:AA2105"/>
    <mergeCell ref="AB2100:AB2105"/>
    <mergeCell ref="AC2100:AC2105"/>
    <mergeCell ref="AD2100:AD2105"/>
    <mergeCell ref="J2100:J2105"/>
    <mergeCell ref="K2100:K2105"/>
    <mergeCell ref="L2100:L2105"/>
    <mergeCell ref="M2100:M2105"/>
    <mergeCell ref="N2100:N2105"/>
    <mergeCell ref="B2100:B2105"/>
    <mergeCell ref="C2100:D2105"/>
    <mergeCell ref="E2100:E2105"/>
    <mergeCell ref="F2100:H2105"/>
    <mergeCell ref="I2100:I2105"/>
    <mergeCell ref="BJ2094:BJ2099"/>
    <mergeCell ref="BK2094:BK2099"/>
    <mergeCell ref="BL2094:BL2099"/>
    <mergeCell ref="BM2094:BM2099"/>
    <mergeCell ref="BN2094:BN2099"/>
    <mergeCell ref="BE2094:BE2099"/>
    <mergeCell ref="BF2094:BF2099"/>
    <mergeCell ref="BG2094:BG2099"/>
    <mergeCell ref="BH2094:BH2099"/>
    <mergeCell ref="BI2094:BI2099"/>
    <mergeCell ref="AZ2094:AZ2099"/>
    <mergeCell ref="BA2094:BA2099"/>
    <mergeCell ref="BB2094:BB2099"/>
    <mergeCell ref="BC2094:BC2099"/>
    <mergeCell ref="BD2094:BD2099"/>
    <mergeCell ref="AU2094:AU2099"/>
    <mergeCell ref="AV2094:AV2099"/>
    <mergeCell ref="AW2094:AW2099"/>
    <mergeCell ref="AX2094:AX2099"/>
    <mergeCell ref="AY2094:AY2099"/>
    <mergeCell ref="AP2094:AP2099"/>
    <mergeCell ref="AQ2094:AQ2099"/>
    <mergeCell ref="AR2094:AR2099"/>
    <mergeCell ref="AS2094:AS2099"/>
    <mergeCell ref="AT2094:AT2099"/>
    <mergeCell ref="AK2094:AK2099"/>
    <mergeCell ref="AL2094:AL2099"/>
    <mergeCell ref="AM2094:AM2099"/>
    <mergeCell ref="AN2094:AN2099"/>
    <mergeCell ref="AO2094:AO2099"/>
    <mergeCell ref="AE2094:AF2099"/>
    <mergeCell ref="AG2094:AG2099"/>
    <mergeCell ref="AH2094:AH2099"/>
    <mergeCell ref="AI2094:AI2099"/>
    <mergeCell ref="AJ2094:AJ2099"/>
    <mergeCell ref="BJ2100:BJ2105"/>
    <mergeCell ref="BK2100:BK2105"/>
    <mergeCell ref="BL2100:BL2105"/>
    <mergeCell ref="BM2100:BM2105"/>
    <mergeCell ref="BN2100:BN2105"/>
    <mergeCell ref="BE2100:BE2105"/>
    <mergeCell ref="BF2100:BF2105"/>
    <mergeCell ref="BG2100:BG2105"/>
    <mergeCell ref="BH2100:BH2105"/>
    <mergeCell ref="BI2100:BI2105"/>
    <mergeCell ref="AZ2100:AZ2105"/>
    <mergeCell ref="BA2100:BA2105"/>
    <mergeCell ref="BB2100:BB2105"/>
    <mergeCell ref="BC2100:BC2105"/>
    <mergeCell ref="BD2100:BD2105"/>
    <mergeCell ref="AU2100:AU2105"/>
    <mergeCell ref="AV2100:AV2105"/>
    <mergeCell ref="AW2100:AW2105"/>
    <mergeCell ref="AX2100:AX2105"/>
    <mergeCell ref="AY2100:AY2105"/>
    <mergeCell ref="AP2100:AP2105"/>
    <mergeCell ref="AQ2100:AQ2105"/>
    <mergeCell ref="AR2100:AR2105"/>
    <mergeCell ref="AS2100:AS2105"/>
    <mergeCell ref="AT2100:AT2105"/>
    <mergeCell ref="AK2100:AK2105"/>
    <mergeCell ref="AL2100:AL2105"/>
    <mergeCell ref="AM2100:AM2105"/>
    <mergeCell ref="AN2100:AN2105"/>
    <mergeCell ref="AO2100:AO2105"/>
    <mergeCell ref="AE2100:AF2105"/>
    <mergeCell ref="AG2100:AG2105"/>
    <mergeCell ref="AH2100:AH2105"/>
    <mergeCell ref="AI2100:AI2105"/>
    <mergeCell ref="AJ2100:AJ2105"/>
    <mergeCell ref="B2112:B2117"/>
    <mergeCell ref="C2112:D2117"/>
    <mergeCell ref="E2112:E2117"/>
    <mergeCell ref="F2112:H2117"/>
    <mergeCell ref="I2112:I2117"/>
    <mergeCell ref="BJ2106:BJ2111"/>
    <mergeCell ref="BK2106:BK2111"/>
    <mergeCell ref="BL2106:BL2111"/>
    <mergeCell ref="BM2106:BM2111"/>
    <mergeCell ref="BN2106:BN2111"/>
    <mergeCell ref="BE2106:BE2111"/>
    <mergeCell ref="BF2106:BF2111"/>
    <mergeCell ref="BG2106:BG2111"/>
    <mergeCell ref="BH2106:BH2111"/>
    <mergeCell ref="BI2106:BI2111"/>
    <mergeCell ref="AZ2106:AZ2111"/>
    <mergeCell ref="BA2106:BA2111"/>
    <mergeCell ref="BB2106:BB2111"/>
    <mergeCell ref="BC2106:BC2111"/>
    <mergeCell ref="BD2106:BD2111"/>
    <mergeCell ref="AU2106:AU2111"/>
    <mergeCell ref="AV2106:AV2111"/>
    <mergeCell ref="AW2106:AW2111"/>
    <mergeCell ref="AX2106:AX2111"/>
    <mergeCell ref="AY2106:AY2111"/>
    <mergeCell ref="AP2106:AP2111"/>
    <mergeCell ref="AQ2106:AQ2111"/>
    <mergeCell ref="AR2106:AR2111"/>
    <mergeCell ref="AS2106:AS2111"/>
    <mergeCell ref="AT2106:AT2111"/>
    <mergeCell ref="AK2106:AK2111"/>
    <mergeCell ref="AL2106:AL2111"/>
    <mergeCell ref="AM2106:AM2111"/>
    <mergeCell ref="AN2106:AN2111"/>
    <mergeCell ref="AO2106:AO2111"/>
    <mergeCell ref="AE2106:AF2111"/>
    <mergeCell ref="AG2106:AG2111"/>
    <mergeCell ref="AH2106:AH2111"/>
    <mergeCell ref="AI2106:AI2111"/>
    <mergeCell ref="AJ2106:AJ2111"/>
    <mergeCell ref="O2106:O2111"/>
    <mergeCell ref="AA2106:AA2111"/>
    <mergeCell ref="AB2106:AB2111"/>
    <mergeCell ref="AC2106:AC2111"/>
    <mergeCell ref="AD2106:AD2111"/>
    <mergeCell ref="J2106:J2111"/>
    <mergeCell ref="K2106:K2111"/>
    <mergeCell ref="L2106:L2111"/>
    <mergeCell ref="M2106:M2111"/>
    <mergeCell ref="N2106:N2111"/>
    <mergeCell ref="B2106:B2111"/>
    <mergeCell ref="C2106:D2111"/>
    <mergeCell ref="E2106:E2111"/>
    <mergeCell ref="F2106:H2111"/>
    <mergeCell ref="I2106:I2111"/>
    <mergeCell ref="I2118:I2123"/>
    <mergeCell ref="BJ2112:BJ2117"/>
    <mergeCell ref="BK2112:BK2117"/>
    <mergeCell ref="BL2112:BL2117"/>
    <mergeCell ref="BM2112:BM2117"/>
    <mergeCell ref="BN2112:BN2117"/>
    <mergeCell ref="BE2112:BE2117"/>
    <mergeCell ref="BF2112:BF2117"/>
    <mergeCell ref="BG2112:BG2117"/>
    <mergeCell ref="BH2112:BH2117"/>
    <mergeCell ref="BI2112:BI2117"/>
    <mergeCell ref="AZ2112:AZ2117"/>
    <mergeCell ref="BA2112:BA2117"/>
    <mergeCell ref="BB2112:BB2117"/>
    <mergeCell ref="BC2112:BC2117"/>
    <mergeCell ref="BD2112:BD2117"/>
    <mergeCell ref="AU2112:AU2117"/>
    <mergeCell ref="AV2112:AV2117"/>
    <mergeCell ref="AW2112:AW2117"/>
    <mergeCell ref="AX2112:AX2117"/>
    <mergeCell ref="AY2112:AY2117"/>
    <mergeCell ref="AP2112:AP2117"/>
    <mergeCell ref="AQ2112:AQ2117"/>
    <mergeCell ref="AR2112:AR2117"/>
    <mergeCell ref="AS2112:AS2117"/>
    <mergeCell ref="AT2112:AT2117"/>
    <mergeCell ref="AK2112:AK2117"/>
    <mergeCell ref="AL2112:AL2117"/>
    <mergeCell ref="AM2112:AM2117"/>
    <mergeCell ref="AN2112:AN2117"/>
    <mergeCell ref="AO2112:AO2117"/>
    <mergeCell ref="AE2112:AF2117"/>
    <mergeCell ref="AG2112:AG2117"/>
    <mergeCell ref="AH2112:AH2117"/>
    <mergeCell ref="AI2112:AI2117"/>
    <mergeCell ref="AJ2112:AJ2117"/>
    <mergeCell ref="O2112:O2117"/>
    <mergeCell ref="AA2112:AA2117"/>
    <mergeCell ref="AB2112:AB2117"/>
    <mergeCell ref="AC2112:AC2117"/>
    <mergeCell ref="AD2112:AD2117"/>
    <mergeCell ref="J2112:J2117"/>
    <mergeCell ref="K2112:K2117"/>
    <mergeCell ref="L2112:L2117"/>
    <mergeCell ref="M2112:M2117"/>
    <mergeCell ref="N2112:N2117"/>
    <mergeCell ref="O2124:O2129"/>
    <mergeCell ref="AA2124:AA2129"/>
    <mergeCell ref="AB2124:AB2129"/>
    <mergeCell ref="AC2124:AC2129"/>
    <mergeCell ref="AD2124:AD2129"/>
    <mergeCell ref="J2124:J2129"/>
    <mergeCell ref="K2124:K2129"/>
    <mergeCell ref="L2124:L2129"/>
    <mergeCell ref="M2124:M2129"/>
    <mergeCell ref="N2124:N2129"/>
    <mergeCell ref="B2124:B2129"/>
    <mergeCell ref="C2124:D2129"/>
    <mergeCell ref="E2124:E2129"/>
    <mergeCell ref="F2124:H2129"/>
    <mergeCell ref="I2124:I2129"/>
    <mergeCell ref="BJ2118:BJ2123"/>
    <mergeCell ref="BK2118:BK2123"/>
    <mergeCell ref="BL2118:BL2123"/>
    <mergeCell ref="BM2118:BM2123"/>
    <mergeCell ref="BN2118:BN2123"/>
    <mergeCell ref="BE2118:BE2123"/>
    <mergeCell ref="BF2118:BF2123"/>
    <mergeCell ref="BG2118:BG2123"/>
    <mergeCell ref="BH2118:BH2123"/>
    <mergeCell ref="BI2118:BI2123"/>
    <mergeCell ref="AZ2118:AZ2123"/>
    <mergeCell ref="BA2118:BA2123"/>
    <mergeCell ref="BB2118:BB2123"/>
    <mergeCell ref="BC2118:BC2123"/>
    <mergeCell ref="BD2118:BD2123"/>
    <mergeCell ref="AU2118:AU2123"/>
    <mergeCell ref="AV2118:AV2123"/>
    <mergeCell ref="AW2118:AW2123"/>
    <mergeCell ref="AX2118:AX2123"/>
    <mergeCell ref="AY2118:AY2123"/>
    <mergeCell ref="AP2118:AP2123"/>
    <mergeCell ref="AQ2118:AQ2123"/>
    <mergeCell ref="AR2118:AR2123"/>
    <mergeCell ref="AS2118:AS2123"/>
    <mergeCell ref="AT2118:AT2123"/>
    <mergeCell ref="AK2118:AK2123"/>
    <mergeCell ref="AL2118:AL2123"/>
    <mergeCell ref="AM2118:AM2123"/>
    <mergeCell ref="AN2118:AN2123"/>
    <mergeCell ref="AO2118:AO2123"/>
    <mergeCell ref="AE2118:AF2123"/>
    <mergeCell ref="AG2118:AG2123"/>
    <mergeCell ref="AH2118:AH2123"/>
    <mergeCell ref="AI2118:AI2123"/>
    <mergeCell ref="AJ2118:AJ2123"/>
    <mergeCell ref="O2118:O2123"/>
    <mergeCell ref="AA2118:AA2123"/>
    <mergeCell ref="AB2118:AB2123"/>
    <mergeCell ref="AC2118:AC2123"/>
    <mergeCell ref="AD2118:AD2123"/>
    <mergeCell ref="J2118:J2123"/>
    <mergeCell ref="K2118:K2123"/>
    <mergeCell ref="L2118:L2123"/>
    <mergeCell ref="M2118:M2123"/>
    <mergeCell ref="N2118:N2123"/>
    <mergeCell ref="B2118:B2123"/>
    <mergeCell ref="C2118:D2123"/>
    <mergeCell ref="E2118:E2123"/>
    <mergeCell ref="F2118:H2123"/>
    <mergeCell ref="BJ2124:BJ2129"/>
    <mergeCell ref="BK2124:BK2129"/>
    <mergeCell ref="BL2124:BL2129"/>
    <mergeCell ref="BM2124:BM2129"/>
    <mergeCell ref="BN2124:BN2129"/>
    <mergeCell ref="BE2124:BE2129"/>
    <mergeCell ref="BF2124:BF2129"/>
    <mergeCell ref="BG2124:BG2129"/>
    <mergeCell ref="BH2124:BH2129"/>
    <mergeCell ref="BI2124:BI2129"/>
    <mergeCell ref="AZ2124:AZ2129"/>
    <mergeCell ref="BA2124:BA2129"/>
    <mergeCell ref="BB2124:BB2129"/>
    <mergeCell ref="BC2124:BC2129"/>
    <mergeCell ref="BD2124:BD2129"/>
    <mergeCell ref="AU2124:AU2129"/>
    <mergeCell ref="AV2124:AV2129"/>
    <mergeCell ref="AW2124:AW2129"/>
    <mergeCell ref="AX2124:AX2129"/>
    <mergeCell ref="AY2124:AY2129"/>
    <mergeCell ref="AP2124:AP2129"/>
    <mergeCell ref="AQ2124:AQ2129"/>
    <mergeCell ref="AR2124:AR2129"/>
    <mergeCell ref="AS2124:AS2129"/>
    <mergeCell ref="AT2124:AT2129"/>
    <mergeCell ref="AK2124:AK2129"/>
    <mergeCell ref="AL2124:AL2129"/>
    <mergeCell ref="AM2124:AM2129"/>
    <mergeCell ref="AN2124:AN2129"/>
    <mergeCell ref="AO2124:AO2129"/>
    <mergeCell ref="AE2124:AF2129"/>
    <mergeCell ref="AG2124:AG2129"/>
    <mergeCell ref="AH2124:AH2129"/>
    <mergeCell ref="AI2124:AI2129"/>
    <mergeCell ref="AJ2124:AJ2129"/>
    <mergeCell ref="B2136:B2141"/>
    <mergeCell ref="C2136:D2141"/>
    <mergeCell ref="E2136:E2141"/>
    <mergeCell ref="F2136:H2141"/>
    <mergeCell ref="I2136:I2141"/>
    <mergeCell ref="BJ2130:BJ2135"/>
    <mergeCell ref="BK2130:BK2135"/>
    <mergeCell ref="BL2130:BL2135"/>
    <mergeCell ref="BM2130:BM2135"/>
    <mergeCell ref="BN2130:BN2135"/>
    <mergeCell ref="BE2130:BE2135"/>
    <mergeCell ref="BF2130:BF2135"/>
    <mergeCell ref="BG2130:BG2135"/>
    <mergeCell ref="BH2130:BH2135"/>
    <mergeCell ref="BI2130:BI2135"/>
    <mergeCell ref="AZ2130:AZ2135"/>
    <mergeCell ref="BA2130:BA2135"/>
    <mergeCell ref="BB2130:BB2135"/>
    <mergeCell ref="BC2130:BC2135"/>
    <mergeCell ref="BD2130:BD2135"/>
    <mergeCell ref="AU2130:AU2135"/>
    <mergeCell ref="AV2130:AV2135"/>
    <mergeCell ref="AW2130:AW2135"/>
    <mergeCell ref="AX2130:AX2135"/>
    <mergeCell ref="AY2130:AY2135"/>
    <mergeCell ref="AP2130:AP2135"/>
    <mergeCell ref="AQ2130:AQ2135"/>
    <mergeCell ref="AR2130:AR2135"/>
    <mergeCell ref="AS2130:AS2135"/>
    <mergeCell ref="AT2130:AT2135"/>
    <mergeCell ref="AK2130:AK2135"/>
    <mergeCell ref="AL2130:AL2135"/>
    <mergeCell ref="AM2130:AM2135"/>
    <mergeCell ref="AN2130:AN2135"/>
    <mergeCell ref="AO2130:AO2135"/>
    <mergeCell ref="AE2130:AF2135"/>
    <mergeCell ref="AG2130:AG2135"/>
    <mergeCell ref="AH2130:AH2135"/>
    <mergeCell ref="AI2130:AI2135"/>
    <mergeCell ref="AJ2130:AJ2135"/>
    <mergeCell ref="O2130:O2135"/>
    <mergeCell ref="AA2130:AA2135"/>
    <mergeCell ref="AB2130:AB2135"/>
    <mergeCell ref="AC2130:AC2135"/>
    <mergeCell ref="AD2130:AD2135"/>
    <mergeCell ref="J2130:J2135"/>
    <mergeCell ref="K2130:K2135"/>
    <mergeCell ref="L2130:L2135"/>
    <mergeCell ref="M2130:M2135"/>
    <mergeCell ref="N2130:N2135"/>
    <mergeCell ref="B2130:B2135"/>
    <mergeCell ref="C2130:D2135"/>
    <mergeCell ref="E2130:E2135"/>
    <mergeCell ref="F2130:H2135"/>
    <mergeCell ref="I2130:I2135"/>
    <mergeCell ref="I2142:I2147"/>
    <mergeCell ref="BJ2136:BJ2141"/>
    <mergeCell ref="BK2136:BK2141"/>
    <mergeCell ref="BL2136:BL2141"/>
    <mergeCell ref="BM2136:BM2141"/>
    <mergeCell ref="BN2136:BN2141"/>
    <mergeCell ref="BE2136:BE2141"/>
    <mergeCell ref="BF2136:BF2141"/>
    <mergeCell ref="BG2136:BG2141"/>
    <mergeCell ref="BH2136:BH2141"/>
    <mergeCell ref="BI2136:BI2141"/>
    <mergeCell ref="AZ2136:AZ2141"/>
    <mergeCell ref="BA2136:BA2141"/>
    <mergeCell ref="BB2136:BB2141"/>
    <mergeCell ref="BC2136:BC2141"/>
    <mergeCell ref="BD2136:BD2141"/>
    <mergeCell ref="AU2136:AU2141"/>
    <mergeCell ref="AV2136:AV2141"/>
    <mergeCell ref="AW2136:AW2141"/>
    <mergeCell ref="AX2136:AX2141"/>
    <mergeCell ref="AY2136:AY2141"/>
    <mergeCell ref="AP2136:AP2141"/>
    <mergeCell ref="AQ2136:AQ2141"/>
    <mergeCell ref="AR2136:AR2141"/>
    <mergeCell ref="AS2136:AS2141"/>
    <mergeCell ref="AT2136:AT2141"/>
    <mergeCell ref="AK2136:AK2141"/>
    <mergeCell ref="AL2136:AL2141"/>
    <mergeCell ref="AM2136:AM2141"/>
    <mergeCell ref="AN2136:AN2141"/>
    <mergeCell ref="AO2136:AO2141"/>
    <mergeCell ref="AE2136:AF2141"/>
    <mergeCell ref="AG2136:AG2141"/>
    <mergeCell ref="AH2136:AH2141"/>
    <mergeCell ref="AI2136:AI2141"/>
    <mergeCell ref="AJ2136:AJ2141"/>
    <mergeCell ref="O2136:O2141"/>
    <mergeCell ref="AA2136:AA2141"/>
    <mergeCell ref="AB2136:AB2141"/>
    <mergeCell ref="AC2136:AC2141"/>
    <mergeCell ref="AD2136:AD2141"/>
    <mergeCell ref="J2136:J2141"/>
    <mergeCell ref="K2136:K2141"/>
    <mergeCell ref="L2136:L2141"/>
    <mergeCell ref="M2136:M2141"/>
    <mergeCell ref="N2136:N2141"/>
    <mergeCell ref="O2148:O2153"/>
    <mergeCell ref="AA2148:AA2153"/>
    <mergeCell ref="AB2148:AB2153"/>
    <mergeCell ref="AC2148:AC2153"/>
    <mergeCell ref="AD2148:AD2153"/>
    <mergeCell ref="J2148:J2153"/>
    <mergeCell ref="K2148:K2153"/>
    <mergeCell ref="L2148:L2153"/>
    <mergeCell ref="M2148:M2153"/>
    <mergeCell ref="N2148:N2153"/>
    <mergeCell ref="B2148:B2153"/>
    <mergeCell ref="C2148:D2153"/>
    <mergeCell ref="E2148:E2153"/>
    <mergeCell ref="F2148:H2153"/>
    <mergeCell ref="I2148:I2153"/>
    <mergeCell ref="BJ2142:BJ2147"/>
    <mergeCell ref="BK2142:BK2147"/>
    <mergeCell ref="BL2142:BL2147"/>
    <mergeCell ref="BM2142:BM2147"/>
    <mergeCell ref="BN2142:BN2147"/>
    <mergeCell ref="BE2142:BE2147"/>
    <mergeCell ref="BF2142:BF2147"/>
    <mergeCell ref="BG2142:BG2147"/>
    <mergeCell ref="BH2142:BH2147"/>
    <mergeCell ref="BI2142:BI2147"/>
    <mergeCell ref="AZ2142:AZ2147"/>
    <mergeCell ref="BA2142:BA2147"/>
    <mergeCell ref="BB2142:BB2147"/>
    <mergeCell ref="BC2142:BC2147"/>
    <mergeCell ref="BD2142:BD2147"/>
    <mergeCell ref="AU2142:AU2147"/>
    <mergeCell ref="AV2142:AV2147"/>
    <mergeCell ref="AW2142:AW2147"/>
    <mergeCell ref="AX2142:AX2147"/>
    <mergeCell ref="AY2142:AY2147"/>
    <mergeCell ref="AP2142:AP2147"/>
    <mergeCell ref="AQ2142:AQ2147"/>
    <mergeCell ref="AR2142:AR2147"/>
    <mergeCell ref="AS2142:AS2147"/>
    <mergeCell ref="AT2142:AT2147"/>
    <mergeCell ref="AK2142:AK2147"/>
    <mergeCell ref="AL2142:AL2147"/>
    <mergeCell ref="AM2142:AM2147"/>
    <mergeCell ref="AN2142:AN2147"/>
    <mergeCell ref="AO2142:AO2147"/>
    <mergeCell ref="AE2142:AF2147"/>
    <mergeCell ref="AG2142:AG2147"/>
    <mergeCell ref="AH2142:AH2147"/>
    <mergeCell ref="AI2142:AI2147"/>
    <mergeCell ref="AJ2142:AJ2147"/>
    <mergeCell ref="O2142:O2147"/>
    <mergeCell ref="AA2142:AA2147"/>
    <mergeCell ref="AB2142:AB2147"/>
    <mergeCell ref="AC2142:AC2147"/>
    <mergeCell ref="AD2142:AD2147"/>
    <mergeCell ref="J2142:J2147"/>
    <mergeCell ref="K2142:K2147"/>
    <mergeCell ref="L2142:L2147"/>
    <mergeCell ref="M2142:M2147"/>
    <mergeCell ref="N2142:N2147"/>
    <mergeCell ref="B2142:B2147"/>
    <mergeCell ref="C2142:D2147"/>
    <mergeCell ref="E2142:E2147"/>
    <mergeCell ref="F2142:H2147"/>
    <mergeCell ref="BJ2148:BJ2153"/>
    <mergeCell ref="BK2148:BK2153"/>
    <mergeCell ref="BL2148:BL2153"/>
    <mergeCell ref="BM2148:BM2153"/>
    <mergeCell ref="BN2148:BN2153"/>
    <mergeCell ref="BE2148:BE2153"/>
    <mergeCell ref="BF2148:BF2153"/>
    <mergeCell ref="BG2148:BG2153"/>
    <mergeCell ref="BH2148:BH2153"/>
    <mergeCell ref="BI2148:BI2153"/>
    <mergeCell ref="AZ2148:AZ2153"/>
    <mergeCell ref="BA2148:BA2153"/>
    <mergeCell ref="BB2148:BB2153"/>
    <mergeCell ref="BC2148:BC2153"/>
    <mergeCell ref="BD2148:BD2153"/>
    <mergeCell ref="AU2148:AU2153"/>
    <mergeCell ref="AV2148:AV2153"/>
    <mergeCell ref="AW2148:AW2153"/>
    <mergeCell ref="AX2148:AX2153"/>
    <mergeCell ref="AY2148:AY2153"/>
    <mergeCell ref="AP2148:AP2153"/>
    <mergeCell ref="AQ2148:AQ2153"/>
    <mergeCell ref="AR2148:AR2153"/>
    <mergeCell ref="AS2148:AS2153"/>
    <mergeCell ref="AT2148:AT2153"/>
    <mergeCell ref="AK2148:AK2153"/>
    <mergeCell ref="AL2148:AL2153"/>
    <mergeCell ref="AM2148:AM2153"/>
    <mergeCell ref="AN2148:AN2153"/>
    <mergeCell ref="AO2148:AO2153"/>
    <mergeCell ref="AE2148:AF2153"/>
    <mergeCell ref="AG2148:AG2153"/>
    <mergeCell ref="AH2148:AH2153"/>
    <mergeCell ref="AI2148:AI2153"/>
    <mergeCell ref="AJ2148:AJ2153"/>
    <mergeCell ref="B2160:B2165"/>
    <mergeCell ref="C2160:D2165"/>
    <mergeCell ref="E2160:E2165"/>
    <mergeCell ref="F2160:H2165"/>
    <mergeCell ref="I2160:I2165"/>
    <mergeCell ref="BJ2154:BJ2159"/>
    <mergeCell ref="BK2154:BK2159"/>
    <mergeCell ref="BL2154:BL2159"/>
    <mergeCell ref="BM2154:BM2159"/>
    <mergeCell ref="BN2154:BN2159"/>
    <mergeCell ref="BE2154:BE2159"/>
    <mergeCell ref="BF2154:BF2159"/>
    <mergeCell ref="BG2154:BG2159"/>
    <mergeCell ref="BH2154:BH2159"/>
    <mergeCell ref="BI2154:BI2159"/>
    <mergeCell ref="AZ2154:AZ2159"/>
    <mergeCell ref="BA2154:BA2159"/>
    <mergeCell ref="BB2154:BB2159"/>
    <mergeCell ref="BC2154:BC2159"/>
    <mergeCell ref="BD2154:BD2159"/>
    <mergeCell ref="AU2154:AU2159"/>
    <mergeCell ref="AV2154:AV2159"/>
    <mergeCell ref="AW2154:AW2159"/>
    <mergeCell ref="AX2154:AX2159"/>
    <mergeCell ref="AY2154:AY2159"/>
    <mergeCell ref="AP2154:AP2159"/>
    <mergeCell ref="AQ2154:AQ2159"/>
    <mergeCell ref="AR2154:AR2159"/>
    <mergeCell ref="AS2154:AS2159"/>
    <mergeCell ref="AT2154:AT2159"/>
    <mergeCell ref="AK2154:AK2159"/>
    <mergeCell ref="AL2154:AL2159"/>
    <mergeCell ref="AM2154:AM2159"/>
    <mergeCell ref="AN2154:AN2159"/>
    <mergeCell ref="AO2154:AO2159"/>
    <mergeCell ref="AE2154:AF2159"/>
    <mergeCell ref="AG2154:AG2159"/>
    <mergeCell ref="AH2154:AH2159"/>
    <mergeCell ref="AI2154:AI2159"/>
    <mergeCell ref="AJ2154:AJ2159"/>
    <mergeCell ref="O2154:O2159"/>
    <mergeCell ref="AA2154:AA2159"/>
    <mergeCell ref="AB2154:AB2159"/>
    <mergeCell ref="AC2154:AC2159"/>
    <mergeCell ref="AD2154:AD2159"/>
    <mergeCell ref="J2154:J2159"/>
    <mergeCell ref="K2154:K2159"/>
    <mergeCell ref="L2154:L2159"/>
    <mergeCell ref="M2154:M2159"/>
    <mergeCell ref="N2154:N2159"/>
    <mergeCell ref="B2154:B2159"/>
    <mergeCell ref="C2154:D2159"/>
    <mergeCell ref="E2154:E2159"/>
    <mergeCell ref="F2154:H2159"/>
    <mergeCell ref="I2154:I2159"/>
    <mergeCell ref="I2166:I2171"/>
    <mergeCell ref="BJ2160:BJ2165"/>
    <mergeCell ref="BK2160:BK2165"/>
    <mergeCell ref="BL2160:BL2165"/>
    <mergeCell ref="BM2160:BM2165"/>
    <mergeCell ref="BN2160:BN2165"/>
    <mergeCell ref="BE2160:BE2165"/>
    <mergeCell ref="BF2160:BF2165"/>
    <mergeCell ref="BG2160:BG2165"/>
    <mergeCell ref="BH2160:BH2165"/>
    <mergeCell ref="BI2160:BI2165"/>
    <mergeCell ref="AZ2160:AZ2165"/>
    <mergeCell ref="BA2160:BA2165"/>
    <mergeCell ref="BB2160:BB2165"/>
    <mergeCell ref="BC2160:BC2165"/>
    <mergeCell ref="BD2160:BD2165"/>
    <mergeCell ref="AU2160:AU2165"/>
    <mergeCell ref="AV2160:AV2165"/>
    <mergeCell ref="AW2160:AW2165"/>
    <mergeCell ref="AX2160:AX2165"/>
    <mergeCell ref="AY2160:AY2165"/>
    <mergeCell ref="AP2160:AP2165"/>
    <mergeCell ref="AQ2160:AQ2165"/>
    <mergeCell ref="AR2160:AR2165"/>
    <mergeCell ref="AS2160:AS2165"/>
    <mergeCell ref="AT2160:AT2165"/>
    <mergeCell ref="AK2160:AK2165"/>
    <mergeCell ref="AL2160:AL2165"/>
    <mergeCell ref="AM2160:AM2165"/>
    <mergeCell ref="AN2160:AN2165"/>
    <mergeCell ref="AO2160:AO2165"/>
    <mergeCell ref="AE2160:AF2165"/>
    <mergeCell ref="AG2160:AG2165"/>
    <mergeCell ref="AH2160:AH2165"/>
    <mergeCell ref="AI2160:AI2165"/>
    <mergeCell ref="AJ2160:AJ2165"/>
    <mergeCell ref="O2160:O2165"/>
    <mergeCell ref="AA2160:AA2165"/>
    <mergeCell ref="AB2160:AB2165"/>
    <mergeCell ref="AC2160:AC2165"/>
    <mergeCell ref="AD2160:AD2165"/>
    <mergeCell ref="J2160:J2165"/>
    <mergeCell ref="K2160:K2165"/>
    <mergeCell ref="L2160:L2165"/>
    <mergeCell ref="M2160:M2165"/>
    <mergeCell ref="N2160:N2165"/>
    <mergeCell ref="O2172:O2177"/>
    <mergeCell ref="AA2172:AA2177"/>
    <mergeCell ref="AB2172:AB2177"/>
    <mergeCell ref="AC2172:AC2177"/>
    <mergeCell ref="AD2172:AD2177"/>
    <mergeCell ref="J2172:J2177"/>
    <mergeCell ref="K2172:K2177"/>
    <mergeCell ref="L2172:L2177"/>
    <mergeCell ref="M2172:M2177"/>
    <mergeCell ref="N2172:N2177"/>
    <mergeCell ref="B2172:B2177"/>
    <mergeCell ref="C2172:D2177"/>
    <mergeCell ref="E2172:E2177"/>
    <mergeCell ref="F2172:H2177"/>
    <mergeCell ref="I2172:I2177"/>
    <mergeCell ref="BJ2166:BJ2171"/>
    <mergeCell ref="BK2166:BK2171"/>
    <mergeCell ref="BL2166:BL2171"/>
    <mergeCell ref="BM2166:BM2171"/>
    <mergeCell ref="BN2166:BN2171"/>
    <mergeCell ref="BE2166:BE2171"/>
    <mergeCell ref="BF2166:BF2171"/>
    <mergeCell ref="BG2166:BG2171"/>
    <mergeCell ref="BH2166:BH2171"/>
    <mergeCell ref="BI2166:BI2171"/>
    <mergeCell ref="AZ2166:AZ2171"/>
    <mergeCell ref="BA2166:BA2171"/>
    <mergeCell ref="BB2166:BB2171"/>
    <mergeCell ref="BC2166:BC2171"/>
    <mergeCell ref="BD2166:BD2171"/>
    <mergeCell ref="AU2166:AU2171"/>
    <mergeCell ref="AV2166:AV2171"/>
    <mergeCell ref="AW2166:AW2171"/>
    <mergeCell ref="AX2166:AX2171"/>
    <mergeCell ref="AY2166:AY2171"/>
    <mergeCell ref="AP2166:AP2171"/>
    <mergeCell ref="AQ2166:AQ2171"/>
    <mergeCell ref="AR2166:AR2171"/>
    <mergeCell ref="AS2166:AS2171"/>
    <mergeCell ref="AT2166:AT2171"/>
    <mergeCell ref="AK2166:AK2171"/>
    <mergeCell ref="AL2166:AL2171"/>
    <mergeCell ref="AM2166:AM2171"/>
    <mergeCell ref="AN2166:AN2171"/>
    <mergeCell ref="AO2166:AO2171"/>
    <mergeCell ref="AE2166:AF2171"/>
    <mergeCell ref="AG2166:AG2171"/>
    <mergeCell ref="AH2166:AH2171"/>
    <mergeCell ref="AI2166:AI2171"/>
    <mergeCell ref="AJ2166:AJ2171"/>
    <mergeCell ref="O2166:O2171"/>
    <mergeCell ref="AA2166:AA2171"/>
    <mergeCell ref="AB2166:AB2171"/>
    <mergeCell ref="AC2166:AC2171"/>
    <mergeCell ref="AD2166:AD2171"/>
    <mergeCell ref="J2166:J2171"/>
    <mergeCell ref="K2166:K2171"/>
    <mergeCell ref="L2166:L2171"/>
    <mergeCell ref="M2166:M2171"/>
    <mergeCell ref="N2166:N2171"/>
    <mergeCell ref="B2166:B2171"/>
    <mergeCell ref="C2166:D2171"/>
    <mergeCell ref="E2166:E2171"/>
    <mergeCell ref="F2166:H2171"/>
    <mergeCell ref="BJ2172:BJ2177"/>
    <mergeCell ref="BK2172:BK2177"/>
    <mergeCell ref="BL2172:BL2177"/>
    <mergeCell ref="BM2172:BM2177"/>
    <mergeCell ref="BN2172:BN2177"/>
    <mergeCell ref="BE2172:BE2177"/>
    <mergeCell ref="BF2172:BF2177"/>
    <mergeCell ref="BG2172:BG2177"/>
    <mergeCell ref="BH2172:BH2177"/>
    <mergeCell ref="BI2172:BI2177"/>
    <mergeCell ref="AZ2172:AZ2177"/>
    <mergeCell ref="BA2172:BA2177"/>
    <mergeCell ref="BB2172:BB2177"/>
    <mergeCell ref="BC2172:BC2177"/>
    <mergeCell ref="BD2172:BD2177"/>
    <mergeCell ref="AU2172:AU2177"/>
    <mergeCell ref="AV2172:AV2177"/>
    <mergeCell ref="AW2172:AW2177"/>
    <mergeCell ref="AX2172:AX2177"/>
    <mergeCell ref="AY2172:AY2177"/>
    <mergeCell ref="AP2172:AP2177"/>
    <mergeCell ref="AQ2172:AQ2177"/>
    <mergeCell ref="AR2172:AR2177"/>
    <mergeCell ref="AS2172:AS2177"/>
    <mergeCell ref="AT2172:AT2177"/>
    <mergeCell ref="AK2172:AK2177"/>
    <mergeCell ref="AL2172:AL2177"/>
    <mergeCell ref="AM2172:AM2177"/>
    <mergeCell ref="AN2172:AN2177"/>
    <mergeCell ref="AO2172:AO2177"/>
    <mergeCell ref="AE2172:AF2177"/>
    <mergeCell ref="AG2172:AG2177"/>
    <mergeCell ref="AH2172:AH2177"/>
    <mergeCell ref="AI2172:AI2177"/>
    <mergeCell ref="AJ2172:AJ2177"/>
    <mergeCell ref="B2184:B2189"/>
    <mergeCell ref="C2184:D2189"/>
    <mergeCell ref="E2184:E2189"/>
    <mergeCell ref="F2184:H2189"/>
    <mergeCell ref="I2184:I2189"/>
    <mergeCell ref="BJ2178:BJ2183"/>
    <mergeCell ref="BK2178:BK2183"/>
    <mergeCell ref="BL2178:BL2183"/>
    <mergeCell ref="BM2178:BM2183"/>
    <mergeCell ref="BN2178:BN2183"/>
    <mergeCell ref="BE2178:BE2183"/>
    <mergeCell ref="BF2178:BF2183"/>
    <mergeCell ref="BG2178:BG2183"/>
    <mergeCell ref="BH2178:BH2183"/>
    <mergeCell ref="BI2178:BI2183"/>
    <mergeCell ref="AZ2178:AZ2183"/>
    <mergeCell ref="BA2178:BA2183"/>
    <mergeCell ref="BB2178:BB2183"/>
    <mergeCell ref="BC2178:BC2183"/>
    <mergeCell ref="BD2178:BD2183"/>
    <mergeCell ref="AU2178:AU2183"/>
    <mergeCell ref="AV2178:AV2183"/>
    <mergeCell ref="AW2178:AW2183"/>
    <mergeCell ref="AX2178:AX2183"/>
    <mergeCell ref="AY2178:AY2183"/>
    <mergeCell ref="AP2178:AP2183"/>
    <mergeCell ref="AQ2178:AQ2183"/>
    <mergeCell ref="AR2178:AR2183"/>
    <mergeCell ref="AS2178:AS2183"/>
    <mergeCell ref="AT2178:AT2183"/>
    <mergeCell ref="AK2178:AK2183"/>
    <mergeCell ref="AL2178:AL2183"/>
    <mergeCell ref="AM2178:AM2183"/>
    <mergeCell ref="AN2178:AN2183"/>
    <mergeCell ref="AO2178:AO2183"/>
    <mergeCell ref="AE2178:AF2183"/>
    <mergeCell ref="AG2178:AG2183"/>
    <mergeCell ref="AH2178:AH2183"/>
    <mergeCell ref="AI2178:AI2183"/>
    <mergeCell ref="AJ2178:AJ2183"/>
    <mergeCell ref="O2178:O2183"/>
    <mergeCell ref="AA2178:AA2183"/>
    <mergeCell ref="AB2178:AB2183"/>
    <mergeCell ref="AC2178:AC2183"/>
    <mergeCell ref="AD2178:AD2183"/>
    <mergeCell ref="J2178:J2183"/>
    <mergeCell ref="K2178:K2183"/>
    <mergeCell ref="L2178:L2183"/>
    <mergeCell ref="M2178:M2183"/>
    <mergeCell ref="N2178:N2183"/>
    <mergeCell ref="B2178:B2183"/>
    <mergeCell ref="C2178:D2183"/>
    <mergeCell ref="E2178:E2183"/>
    <mergeCell ref="F2178:H2183"/>
    <mergeCell ref="I2178:I2183"/>
    <mergeCell ref="I2190:I2195"/>
    <mergeCell ref="BJ2184:BJ2189"/>
    <mergeCell ref="BK2184:BK2189"/>
    <mergeCell ref="BL2184:BL2189"/>
    <mergeCell ref="BM2184:BM2189"/>
    <mergeCell ref="BN2184:BN2189"/>
    <mergeCell ref="BE2184:BE2189"/>
    <mergeCell ref="BF2184:BF2189"/>
    <mergeCell ref="BG2184:BG2189"/>
    <mergeCell ref="BH2184:BH2189"/>
    <mergeCell ref="BI2184:BI2189"/>
    <mergeCell ref="AZ2184:AZ2189"/>
    <mergeCell ref="BA2184:BA2189"/>
    <mergeCell ref="BB2184:BB2189"/>
    <mergeCell ref="BC2184:BC2189"/>
    <mergeCell ref="BD2184:BD2189"/>
    <mergeCell ref="AU2184:AU2189"/>
    <mergeCell ref="AV2184:AV2189"/>
    <mergeCell ref="AW2184:AW2189"/>
    <mergeCell ref="AX2184:AX2189"/>
    <mergeCell ref="AY2184:AY2189"/>
    <mergeCell ref="AP2184:AP2189"/>
    <mergeCell ref="AQ2184:AQ2189"/>
    <mergeCell ref="AR2184:AR2189"/>
    <mergeCell ref="AS2184:AS2189"/>
    <mergeCell ref="AT2184:AT2189"/>
    <mergeCell ref="AK2184:AK2189"/>
    <mergeCell ref="AL2184:AL2189"/>
    <mergeCell ref="AM2184:AM2189"/>
    <mergeCell ref="AN2184:AN2189"/>
    <mergeCell ref="AO2184:AO2189"/>
    <mergeCell ref="AE2184:AF2189"/>
    <mergeCell ref="AG2184:AG2189"/>
    <mergeCell ref="AH2184:AH2189"/>
    <mergeCell ref="AI2184:AI2189"/>
    <mergeCell ref="AJ2184:AJ2189"/>
    <mergeCell ref="O2184:O2189"/>
    <mergeCell ref="AA2184:AA2189"/>
    <mergeCell ref="AB2184:AB2189"/>
    <mergeCell ref="AC2184:AC2189"/>
    <mergeCell ref="AD2184:AD2189"/>
    <mergeCell ref="J2184:J2189"/>
    <mergeCell ref="K2184:K2189"/>
    <mergeCell ref="L2184:L2189"/>
    <mergeCell ref="M2184:M2189"/>
    <mergeCell ref="N2184:N2189"/>
    <mergeCell ref="O2196:O2201"/>
    <mergeCell ref="AA2196:AA2201"/>
    <mergeCell ref="AB2196:AB2201"/>
    <mergeCell ref="AC2196:AC2201"/>
    <mergeCell ref="AD2196:AD2201"/>
    <mergeCell ref="J2196:J2201"/>
    <mergeCell ref="K2196:K2201"/>
    <mergeCell ref="L2196:L2201"/>
    <mergeCell ref="M2196:M2201"/>
    <mergeCell ref="N2196:N2201"/>
    <mergeCell ref="B2196:B2201"/>
    <mergeCell ref="C2196:D2201"/>
    <mergeCell ref="E2196:E2201"/>
    <mergeCell ref="F2196:H2201"/>
    <mergeCell ref="I2196:I2201"/>
    <mergeCell ref="BJ2190:BJ2195"/>
    <mergeCell ref="BK2190:BK2195"/>
    <mergeCell ref="BL2190:BL2195"/>
    <mergeCell ref="BM2190:BM2195"/>
    <mergeCell ref="BN2190:BN2195"/>
    <mergeCell ref="BE2190:BE2195"/>
    <mergeCell ref="BF2190:BF2195"/>
    <mergeCell ref="BG2190:BG2195"/>
    <mergeCell ref="BH2190:BH2195"/>
    <mergeCell ref="BI2190:BI2195"/>
    <mergeCell ref="AZ2190:AZ2195"/>
    <mergeCell ref="BA2190:BA2195"/>
    <mergeCell ref="BB2190:BB2195"/>
    <mergeCell ref="BC2190:BC2195"/>
    <mergeCell ref="BD2190:BD2195"/>
    <mergeCell ref="AU2190:AU2195"/>
    <mergeCell ref="AV2190:AV2195"/>
    <mergeCell ref="AW2190:AW2195"/>
    <mergeCell ref="AX2190:AX2195"/>
    <mergeCell ref="AY2190:AY2195"/>
    <mergeCell ref="AP2190:AP2195"/>
    <mergeCell ref="AQ2190:AQ2195"/>
    <mergeCell ref="AR2190:AR2195"/>
    <mergeCell ref="AS2190:AS2195"/>
    <mergeCell ref="AT2190:AT2195"/>
    <mergeCell ref="AK2190:AK2195"/>
    <mergeCell ref="AL2190:AL2195"/>
    <mergeCell ref="AM2190:AM2195"/>
    <mergeCell ref="AN2190:AN2195"/>
    <mergeCell ref="AO2190:AO2195"/>
    <mergeCell ref="AE2190:AF2195"/>
    <mergeCell ref="AG2190:AG2195"/>
    <mergeCell ref="AH2190:AH2195"/>
    <mergeCell ref="AI2190:AI2195"/>
    <mergeCell ref="AJ2190:AJ2195"/>
    <mergeCell ref="O2190:O2195"/>
    <mergeCell ref="AA2190:AA2195"/>
    <mergeCell ref="AB2190:AB2195"/>
    <mergeCell ref="AC2190:AC2195"/>
    <mergeCell ref="AD2190:AD2195"/>
    <mergeCell ref="J2190:J2195"/>
    <mergeCell ref="K2190:K2195"/>
    <mergeCell ref="L2190:L2195"/>
    <mergeCell ref="M2190:M2195"/>
    <mergeCell ref="N2190:N2195"/>
    <mergeCell ref="B2190:B2195"/>
    <mergeCell ref="C2190:D2195"/>
    <mergeCell ref="E2190:E2195"/>
    <mergeCell ref="F2190:H2195"/>
    <mergeCell ref="BJ2196:BJ2201"/>
    <mergeCell ref="BK2196:BK2201"/>
    <mergeCell ref="BL2196:BL2201"/>
    <mergeCell ref="BM2196:BM2201"/>
    <mergeCell ref="BN2196:BN2201"/>
    <mergeCell ref="BE2196:BE2201"/>
    <mergeCell ref="BF2196:BF2201"/>
    <mergeCell ref="BG2196:BG2201"/>
    <mergeCell ref="BH2196:BH2201"/>
    <mergeCell ref="BI2196:BI2201"/>
    <mergeCell ref="AZ2196:AZ2201"/>
    <mergeCell ref="BA2196:BA2201"/>
    <mergeCell ref="BB2196:BB2201"/>
    <mergeCell ref="BC2196:BC2201"/>
    <mergeCell ref="BD2196:BD2201"/>
    <mergeCell ref="AU2196:AU2201"/>
    <mergeCell ref="AV2196:AV2201"/>
    <mergeCell ref="AW2196:AW2201"/>
    <mergeCell ref="AX2196:AX2201"/>
    <mergeCell ref="AY2196:AY2201"/>
    <mergeCell ref="AP2196:AP2201"/>
    <mergeCell ref="AQ2196:AQ2201"/>
    <mergeCell ref="AR2196:AR2201"/>
    <mergeCell ref="AS2196:AS2201"/>
    <mergeCell ref="AT2196:AT2201"/>
    <mergeCell ref="AK2196:AK2201"/>
    <mergeCell ref="AL2196:AL2201"/>
    <mergeCell ref="AM2196:AM2201"/>
    <mergeCell ref="AN2196:AN2201"/>
    <mergeCell ref="AO2196:AO2201"/>
    <mergeCell ref="AE2196:AF2201"/>
    <mergeCell ref="AG2196:AG2201"/>
    <mergeCell ref="AH2196:AH2201"/>
    <mergeCell ref="AI2196:AI2201"/>
    <mergeCell ref="AJ2196:AJ2201"/>
    <mergeCell ref="B2208:B2213"/>
    <mergeCell ref="C2208:D2213"/>
    <mergeCell ref="E2208:E2213"/>
    <mergeCell ref="F2208:H2213"/>
    <mergeCell ref="I2208:I2213"/>
    <mergeCell ref="BJ2202:BJ2207"/>
    <mergeCell ref="BK2202:BK2207"/>
    <mergeCell ref="BL2202:BL2207"/>
    <mergeCell ref="BM2202:BM2207"/>
    <mergeCell ref="BN2202:BN2207"/>
    <mergeCell ref="BE2202:BE2207"/>
    <mergeCell ref="BF2202:BF2207"/>
    <mergeCell ref="BG2202:BG2207"/>
    <mergeCell ref="BH2202:BH2207"/>
    <mergeCell ref="BI2202:BI2207"/>
    <mergeCell ref="AZ2202:AZ2207"/>
    <mergeCell ref="BA2202:BA2207"/>
    <mergeCell ref="BB2202:BB2207"/>
    <mergeCell ref="BC2202:BC2207"/>
    <mergeCell ref="BD2202:BD2207"/>
    <mergeCell ref="AU2202:AU2207"/>
    <mergeCell ref="AV2202:AV2207"/>
    <mergeCell ref="AW2202:AW2207"/>
    <mergeCell ref="AX2202:AX2207"/>
    <mergeCell ref="AY2202:AY2207"/>
    <mergeCell ref="AP2202:AP2207"/>
    <mergeCell ref="AQ2202:AQ2207"/>
    <mergeCell ref="AR2202:AR2207"/>
    <mergeCell ref="AS2202:AS2207"/>
    <mergeCell ref="AT2202:AT2207"/>
    <mergeCell ref="AK2202:AK2207"/>
    <mergeCell ref="AL2202:AL2207"/>
    <mergeCell ref="AM2202:AM2207"/>
    <mergeCell ref="AN2202:AN2207"/>
    <mergeCell ref="AO2202:AO2207"/>
    <mergeCell ref="AE2202:AF2207"/>
    <mergeCell ref="AG2202:AG2207"/>
    <mergeCell ref="AH2202:AH2207"/>
    <mergeCell ref="AI2202:AI2207"/>
    <mergeCell ref="AJ2202:AJ2207"/>
    <mergeCell ref="O2202:O2207"/>
    <mergeCell ref="AA2202:AA2207"/>
    <mergeCell ref="AB2202:AB2207"/>
    <mergeCell ref="AC2202:AC2207"/>
    <mergeCell ref="AD2202:AD2207"/>
    <mergeCell ref="J2202:J2207"/>
    <mergeCell ref="K2202:K2207"/>
    <mergeCell ref="L2202:L2207"/>
    <mergeCell ref="M2202:M2207"/>
    <mergeCell ref="N2202:N2207"/>
    <mergeCell ref="B2202:B2207"/>
    <mergeCell ref="C2202:D2207"/>
    <mergeCell ref="E2202:E2207"/>
    <mergeCell ref="F2202:H2207"/>
    <mergeCell ref="I2202:I2207"/>
    <mergeCell ref="I2214:I2219"/>
    <mergeCell ref="BJ2208:BJ2213"/>
    <mergeCell ref="BK2208:BK2213"/>
    <mergeCell ref="BL2208:BL2213"/>
    <mergeCell ref="BM2208:BM2213"/>
    <mergeCell ref="BN2208:BN2213"/>
    <mergeCell ref="BE2208:BE2213"/>
    <mergeCell ref="BF2208:BF2213"/>
    <mergeCell ref="BG2208:BG2213"/>
    <mergeCell ref="BH2208:BH2213"/>
    <mergeCell ref="BI2208:BI2213"/>
    <mergeCell ref="AZ2208:AZ2213"/>
    <mergeCell ref="BA2208:BA2213"/>
    <mergeCell ref="BB2208:BB2213"/>
    <mergeCell ref="BC2208:BC2213"/>
    <mergeCell ref="BD2208:BD2213"/>
    <mergeCell ref="AU2208:AU2213"/>
    <mergeCell ref="AV2208:AV2213"/>
    <mergeCell ref="AW2208:AW2213"/>
    <mergeCell ref="AX2208:AX2213"/>
    <mergeCell ref="AY2208:AY2213"/>
    <mergeCell ref="AP2208:AP2213"/>
    <mergeCell ref="AQ2208:AQ2213"/>
    <mergeCell ref="AR2208:AR2213"/>
    <mergeCell ref="AS2208:AS2213"/>
    <mergeCell ref="AT2208:AT2213"/>
    <mergeCell ref="AK2208:AK2213"/>
    <mergeCell ref="AL2208:AL2213"/>
    <mergeCell ref="AM2208:AM2213"/>
    <mergeCell ref="AN2208:AN2213"/>
    <mergeCell ref="AO2208:AO2213"/>
    <mergeCell ref="AE2208:AF2213"/>
    <mergeCell ref="AG2208:AG2213"/>
    <mergeCell ref="AH2208:AH2213"/>
    <mergeCell ref="AI2208:AI2213"/>
    <mergeCell ref="AJ2208:AJ2213"/>
    <mergeCell ref="O2208:O2213"/>
    <mergeCell ref="AA2208:AA2213"/>
    <mergeCell ref="AB2208:AB2213"/>
    <mergeCell ref="AC2208:AC2213"/>
    <mergeCell ref="AD2208:AD2213"/>
    <mergeCell ref="J2208:J2213"/>
    <mergeCell ref="K2208:K2213"/>
    <mergeCell ref="L2208:L2213"/>
    <mergeCell ref="M2208:M2213"/>
    <mergeCell ref="N2208:N2213"/>
    <mergeCell ref="O2220:O2225"/>
    <mergeCell ref="AA2220:AA2225"/>
    <mergeCell ref="AB2220:AB2225"/>
    <mergeCell ref="AC2220:AC2225"/>
    <mergeCell ref="AD2220:AD2225"/>
    <mergeCell ref="J2220:J2225"/>
    <mergeCell ref="K2220:K2225"/>
    <mergeCell ref="L2220:L2225"/>
    <mergeCell ref="M2220:M2225"/>
    <mergeCell ref="N2220:N2225"/>
    <mergeCell ref="B2220:B2225"/>
    <mergeCell ref="C2220:D2225"/>
    <mergeCell ref="E2220:E2225"/>
    <mergeCell ref="F2220:H2225"/>
    <mergeCell ref="I2220:I2225"/>
    <mergeCell ref="BJ2214:BJ2219"/>
    <mergeCell ref="BK2214:BK2219"/>
    <mergeCell ref="BL2214:BL2219"/>
    <mergeCell ref="BM2214:BM2219"/>
    <mergeCell ref="BN2214:BN2219"/>
    <mergeCell ref="BE2214:BE2219"/>
    <mergeCell ref="BF2214:BF2219"/>
    <mergeCell ref="BG2214:BG2219"/>
    <mergeCell ref="BH2214:BH2219"/>
    <mergeCell ref="BI2214:BI2219"/>
    <mergeCell ref="AZ2214:AZ2219"/>
    <mergeCell ref="BA2214:BA2219"/>
    <mergeCell ref="BB2214:BB2219"/>
    <mergeCell ref="BC2214:BC2219"/>
    <mergeCell ref="BD2214:BD2219"/>
    <mergeCell ref="AU2214:AU2219"/>
    <mergeCell ref="AV2214:AV2219"/>
    <mergeCell ref="AW2214:AW2219"/>
    <mergeCell ref="AX2214:AX2219"/>
    <mergeCell ref="AY2214:AY2219"/>
    <mergeCell ref="AP2214:AP2219"/>
    <mergeCell ref="AQ2214:AQ2219"/>
    <mergeCell ref="AR2214:AR2219"/>
    <mergeCell ref="AS2214:AS2219"/>
    <mergeCell ref="AT2214:AT2219"/>
    <mergeCell ref="AK2214:AK2219"/>
    <mergeCell ref="AL2214:AL2219"/>
    <mergeCell ref="AM2214:AM2219"/>
    <mergeCell ref="AN2214:AN2219"/>
    <mergeCell ref="AO2214:AO2219"/>
    <mergeCell ref="AE2214:AF2219"/>
    <mergeCell ref="AG2214:AG2219"/>
    <mergeCell ref="AH2214:AH2219"/>
    <mergeCell ref="AI2214:AI2219"/>
    <mergeCell ref="AJ2214:AJ2219"/>
    <mergeCell ref="O2214:O2219"/>
    <mergeCell ref="AA2214:AA2219"/>
    <mergeCell ref="AB2214:AB2219"/>
    <mergeCell ref="AC2214:AC2219"/>
    <mergeCell ref="AD2214:AD2219"/>
    <mergeCell ref="J2214:J2219"/>
    <mergeCell ref="K2214:K2219"/>
    <mergeCell ref="L2214:L2219"/>
    <mergeCell ref="M2214:M2219"/>
    <mergeCell ref="N2214:N2219"/>
    <mergeCell ref="B2214:B2219"/>
    <mergeCell ref="C2214:D2219"/>
    <mergeCell ref="E2214:E2219"/>
    <mergeCell ref="F2214:H2219"/>
    <mergeCell ref="BJ2220:BJ2225"/>
    <mergeCell ref="BK2220:BK2225"/>
    <mergeCell ref="BL2220:BL2225"/>
    <mergeCell ref="BM2220:BM2225"/>
    <mergeCell ref="BN2220:BN2225"/>
    <mergeCell ref="BE2220:BE2225"/>
    <mergeCell ref="BF2220:BF2225"/>
    <mergeCell ref="BG2220:BG2225"/>
    <mergeCell ref="BH2220:BH2225"/>
    <mergeCell ref="BI2220:BI2225"/>
    <mergeCell ref="AZ2220:AZ2225"/>
    <mergeCell ref="BA2220:BA2225"/>
    <mergeCell ref="BB2220:BB2225"/>
    <mergeCell ref="BC2220:BC2225"/>
    <mergeCell ref="BD2220:BD2225"/>
    <mergeCell ref="AU2220:AU2225"/>
    <mergeCell ref="AV2220:AV2225"/>
    <mergeCell ref="AW2220:AW2225"/>
    <mergeCell ref="AX2220:AX2225"/>
    <mergeCell ref="AY2220:AY2225"/>
    <mergeCell ref="AP2220:AP2225"/>
    <mergeCell ref="AQ2220:AQ2225"/>
    <mergeCell ref="AR2220:AR2225"/>
    <mergeCell ref="AS2220:AS2225"/>
    <mergeCell ref="AT2220:AT2225"/>
    <mergeCell ref="AK2220:AK2225"/>
    <mergeCell ref="AL2220:AL2225"/>
    <mergeCell ref="AM2220:AM2225"/>
    <mergeCell ref="AN2220:AN2225"/>
    <mergeCell ref="AO2220:AO2225"/>
    <mergeCell ref="AE2220:AF2225"/>
    <mergeCell ref="AG2220:AG2225"/>
    <mergeCell ref="AH2220:AH2225"/>
    <mergeCell ref="AI2220:AI2225"/>
    <mergeCell ref="AJ2220:AJ2225"/>
    <mergeCell ref="B2232:B2237"/>
    <mergeCell ref="C2232:D2237"/>
    <mergeCell ref="E2232:E2237"/>
    <mergeCell ref="F2232:H2237"/>
    <mergeCell ref="I2232:I2237"/>
    <mergeCell ref="BJ2226:BJ2231"/>
    <mergeCell ref="BK2226:BK2231"/>
    <mergeCell ref="BL2226:BL2231"/>
    <mergeCell ref="BM2226:BM2231"/>
    <mergeCell ref="BN2226:BN2231"/>
    <mergeCell ref="BE2226:BE2231"/>
    <mergeCell ref="BF2226:BF2231"/>
    <mergeCell ref="BG2226:BG2231"/>
    <mergeCell ref="BH2226:BH2231"/>
    <mergeCell ref="BI2226:BI2231"/>
    <mergeCell ref="AZ2226:AZ2231"/>
    <mergeCell ref="BA2226:BA2231"/>
    <mergeCell ref="BB2226:BB2231"/>
    <mergeCell ref="BC2226:BC2231"/>
    <mergeCell ref="BD2226:BD2231"/>
    <mergeCell ref="AU2226:AU2231"/>
    <mergeCell ref="AV2226:AV2231"/>
    <mergeCell ref="AW2226:AW2231"/>
    <mergeCell ref="AX2226:AX2231"/>
    <mergeCell ref="AY2226:AY2231"/>
    <mergeCell ref="AP2226:AP2231"/>
    <mergeCell ref="AQ2226:AQ2231"/>
    <mergeCell ref="AR2226:AR2231"/>
    <mergeCell ref="AS2226:AS2231"/>
    <mergeCell ref="AT2226:AT2231"/>
    <mergeCell ref="AK2226:AK2231"/>
    <mergeCell ref="AL2226:AL2231"/>
    <mergeCell ref="AM2226:AM2231"/>
    <mergeCell ref="AN2226:AN2231"/>
    <mergeCell ref="AO2226:AO2231"/>
    <mergeCell ref="AE2226:AF2231"/>
    <mergeCell ref="AG2226:AG2231"/>
    <mergeCell ref="AH2226:AH2231"/>
    <mergeCell ref="AI2226:AI2231"/>
    <mergeCell ref="AJ2226:AJ2231"/>
    <mergeCell ref="O2226:O2231"/>
    <mergeCell ref="AA2226:AA2231"/>
    <mergeCell ref="AB2226:AB2231"/>
    <mergeCell ref="AC2226:AC2231"/>
    <mergeCell ref="AD2226:AD2231"/>
    <mergeCell ref="J2226:J2231"/>
    <mergeCell ref="K2226:K2231"/>
    <mergeCell ref="L2226:L2231"/>
    <mergeCell ref="M2226:M2231"/>
    <mergeCell ref="N2226:N2231"/>
    <mergeCell ref="B2226:B2231"/>
    <mergeCell ref="C2226:D2231"/>
    <mergeCell ref="E2226:E2231"/>
    <mergeCell ref="F2226:H2231"/>
    <mergeCell ref="I2226:I2231"/>
    <mergeCell ref="F2238:H2243"/>
    <mergeCell ref="I2238:I2243"/>
    <mergeCell ref="BJ2232:BJ2237"/>
    <mergeCell ref="BK2232:BK2237"/>
    <mergeCell ref="BL2232:BL2237"/>
    <mergeCell ref="BM2232:BM2237"/>
    <mergeCell ref="BN2232:BN2237"/>
    <mergeCell ref="BE2232:BE2237"/>
    <mergeCell ref="BF2232:BF2237"/>
    <mergeCell ref="BG2232:BG2237"/>
    <mergeCell ref="BH2232:BH2237"/>
    <mergeCell ref="BI2232:BI2237"/>
    <mergeCell ref="AZ2232:AZ2237"/>
    <mergeCell ref="BA2232:BA2237"/>
    <mergeCell ref="BB2232:BB2237"/>
    <mergeCell ref="BC2232:BC2237"/>
    <mergeCell ref="BD2232:BD2237"/>
    <mergeCell ref="AU2232:AU2237"/>
    <mergeCell ref="AV2232:AV2237"/>
    <mergeCell ref="AW2232:AW2237"/>
    <mergeCell ref="AX2232:AX2237"/>
    <mergeCell ref="AY2232:AY2237"/>
    <mergeCell ref="AP2232:AP2237"/>
    <mergeCell ref="AQ2232:AQ2237"/>
    <mergeCell ref="AR2232:AR2237"/>
    <mergeCell ref="AS2232:AS2237"/>
    <mergeCell ref="AT2232:AT2237"/>
    <mergeCell ref="AK2232:AK2237"/>
    <mergeCell ref="AL2232:AL2237"/>
    <mergeCell ref="AM2232:AM2237"/>
    <mergeCell ref="AN2232:AN2237"/>
    <mergeCell ref="AO2232:AO2237"/>
    <mergeCell ref="AE2232:AF2237"/>
    <mergeCell ref="AG2232:AG2237"/>
    <mergeCell ref="AH2232:AH2237"/>
    <mergeCell ref="AI2232:AI2237"/>
    <mergeCell ref="AJ2232:AJ2237"/>
    <mergeCell ref="O2232:O2237"/>
    <mergeCell ref="AA2232:AA2237"/>
    <mergeCell ref="AB2232:AB2237"/>
    <mergeCell ref="AC2232:AC2237"/>
    <mergeCell ref="AD2232:AD2237"/>
    <mergeCell ref="J2232:J2237"/>
    <mergeCell ref="K2232:K2237"/>
    <mergeCell ref="L2232:L2237"/>
    <mergeCell ref="M2232:M2237"/>
    <mergeCell ref="N2232:N2237"/>
    <mergeCell ref="B2244:H2244"/>
    <mergeCell ref="AE2244:AH2244"/>
    <mergeCell ref="B2245:B2250"/>
    <mergeCell ref="C2245:D2250"/>
    <mergeCell ref="E2245:E2250"/>
    <mergeCell ref="F2245:H2250"/>
    <mergeCell ref="I2245:I2250"/>
    <mergeCell ref="J2245:J2250"/>
    <mergeCell ref="K2245:K2250"/>
    <mergeCell ref="L2245:L2250"/>
    <mergeCell ref="M2245:M2250"/>
    <mergeCell ref="N2245:N2250"/>
    <mergeCell ref="O2245:O2250"/>
    <mergeCell ref="AA2245:AA2250"/>
    <mergeCell ref="AB2245:AB2250"/>
    <mergeCell ref="AC2245:AC2250"/>
    <mergeCell ref="BJ2238:BJ2243"/>
    <mergeCell ref="BK2238:BK2243"/>
    <mergeCell ref="BL2238:BL2243"/>
    <mergeCell ref="BM2238:BM2243"/>
    <mergeCell ref="BN2238:BN2243"/>
    <mergeCell ref="BE2238:BE2243"/>
    <mergeCell ref="BF2238:BF2243"/>
    <mergeCell ref="BG2238:BG2243"/>
    <mergeCell ref="BH2238:BH2243"/>
    <mergeCell ref="BI2238:BI2243"/>
    <mergeCell ref="AZ2238:AZ2243"/>
    <mergeCell ref="BA2238:BA2243"/>
    <mergeCell ref="BB2238:BB2243"/>
    <mergeCell ref="BC2238:BC2243"/>
    <mergeCell ref="BD2238:BD2243"/>
    <mergeCell ref="AU2238:AU2243"/>
    <mergeCell ref="AV2238:AV2243"/>
    <mergeCell ref="AW2238:AW2243"/>
    <mergeCell ref="AX2238:AX2243"/>
    <mergeCell ref="AY2238:AY2243"/>
    <mergeCell ref="AP2238:AP2243"/>
    <mergeCell ref="AQ2238:AQ2243"/>
    <mergeCell ref="AR2238:AR2243"/>
    <mergeCell ref="AS2238:AS2243"/>
    <mergeCell ref="AT2238:AT2243"/>
    <mergeCell ref="AK2238:AK2243"/>
    <mergeCell ref="AL2238:AL2243"/>
    <mergeCell ref="AM2238:AM2243"/>
    <mergeCell ref="AN2238:AN2243"/>
    <mergeCell ref="AO2238:AO2243"/>
    <mergeCell ref="AE2238:AF2243"/>
    <mergeCell ref="AG2238:AG2243"/>
    <mergeCell ref="AH2238:AH2243"/>
    <mergeCell ref="AI2238:AI2243"/>
    <mergeCell ref="AJ2238:AJ2243"/>
    <mergeCell ref="O2238:O2243"/>
    <mergeCell ref="AA2238:AA2243"/>
    <mergeCell ref="AB2238:AB2243"/>
    <mergeCell ref="AC2238:AC2243"/>
    <mergeCell ref="AD2238:AD2243"/>
    <mergeCell ref="J2238:J2243"/>
    <mergeCell ref="K2238:K2243"/>
    <mergeCell ref="L2238:L2243"/>
    <mergeCell ref="M2238:M2243"/>
    <mergeCell ref="N2238:N2243"/>
    <mergeCell ref="B2238:B2243"/>
    <mergeCell ref="C2238:D2243"/>
    <mergeCell ref="E2238:E2243"/>
    <mergeCell ref="BN2245:BN2250"/>
    <mergeCell ref="B2251:B2256"/>
    <mergeCell ref="C2251:D2256"/>
    <mergeCell ref="E2251:E2256"/>
    <mergeCell ref="F2251:H2256"/>
    <mergeCell ref="I2251:I2256"/>
    <mergeCell ref="J2251:J2256"/>
    <mergeCell ref="K2251:K2256"/>
    <mergeCell ref="L2251:L2256"/>
    <mergeCell ref="M2251:M2256"/>
    <mergeCell ref="N2251:N2256"/>
    <mergeCell ref="O2251:O2256"/>
    <mergeCell ref="AA2251:AA2256"/>
    <mergeCell ref="AB2251:AB2256"/>
    <mergeCell ref="AC2251:AC2256"/>
    <mergeCell ref="AD2251:AD2256"/>
    <mergeCell ref="BI2245:BI2250"/>
    <mergeCell ref="BJ2245:BJ2250"/>
    <mergeCell ref="BK2245:BK2250"/>
    <mergeCell ref="BL2245:BL2250"/>
    <mergeCell ref="BM2245:BM2250"/>
    <mergeCell ref="BD2245:BD2250"/>
    <mergeCell ref="BE2245:BE2250"/>
    <mergeCell ref="BF2245:BF2250"/>
    <mergeCell ref="BG2245:BG2250"/>
    <mergeCell ref="BH2245:BH2250"/>
    <mergeCell ref="AY2245:AY2250"/>
    <mergeCell ref="AZ2245:AZ2250"/>
    <mergeCell ref="BA2245:BA2250"/>
    <mergeCell ref="BB2245:BB2250"/>
    <mergeCell ref="BC2245:BC2250"/>
    <mergeCell ref="AT2245:AT2250"/>
    <mergeCell ref="AU2245:AU2250"/>
    <mergeCell ref="AV2245:AV2250"/>
    <mergeCell ref="AW2245:AW2250"/>
    <mergeCell ref="AX2245:AX2250"/>
    <mergeCell ref="AO2245:AO2250"/>
    <mergeCell ref="AP2245:AP2250"/>
    <mergeCell ref="AQ2245:AQ2250"/>
    <mergeCell ref="AR2245:AR2250"/>
    <mergeCell ref="AS2245:AS2250"/>
    <mergeCell ref="AJ2245:AJ2250"/>
    <mergeCell ref="AK2245:AK2250"/>
    <mergeCell ref="AL2245:AL2250"/>
    <mergeCell ref="AM2245:AM2250"/>
    <mergeCell ref="AN2245:AN2250"/>
    <mergeCell ref="AD2245:AD2250"/>
    <mergeCell ref="AE2245:AF2250"/>
    <mergeCell ref="AG2245:AG2250"/>
    <mergeCell ref="AH2245:AH2250"/>
    <mergeCell ref="AI2245:AI2250"/>
    <mergeCell ref="B2257:B2262"/>
    <mergeCell ref="C2257:D2262"/>
    <mergeCell ref="E2257:E2262"/>
    <mergeCell ref="F2257:H2262"/>
    <mergeCell ref="I2257:I2262"/>
    <mergeCell ref="BJ2251:BJ2256"/>
    <mergeCell ref="BK2251:BK2256"/>
    <mergeCell ref="BL2251:BL2256"/>
    <mergeCell ref="BM2251:BM2256"/>
    <mergeCell ref="BN2251:BN2256"/>
    <mergeCell ref="BE2251:BE2256"/>
    <mergeCell ref="BF2251:BF2256"/>
    <mergeCell ref="BG2251:BG2256"/>
    <mergeCell ref="BH2251:BH2256"/>
    <mergeCell ref="BI2251:BI2256"/>
    <mergeCell ref="AZ2251:AZ2256"/>
    <mergeCell ref="BA2251:BA2256"/>
    <mergeCell ref="BB2251:BB2256"/>
    <mergeCell ref="BC2251:BC2256"/>
    <mergeCell ref="BD2251:BD2256"/>
    <mergeCell ref="AU2251:AU2256"/>
    <mergeCell ref="AV2251:AV2256"/>
    <mergeCell ref="AW2251:AW2256"/>
    <mergeCell ref="AX2251:AX2256"/>
    <mergeCell ref="AY2251:AY2256"/>
    <mergeCell ref="AP2251:AP2256"/>
    <mergeCell ref="AQ2251:AQ2256"/>
    <mergeCell ref="AR2251:AR2256"/>
    <mergeCell ref="AS2251:AS2256"/>
    <mergeCell ref="AT2251:AT2256"/>
    <mergeCell ref="AK2251:AK2256"/>
    <mergeCell ref="AL2251:AL2256"/>
    <mergeCell ref="AM2251:AM2256"/>
    <mergeCell ref="AN2251:AN2256"/>
    <mergeCell ref="AO2251:AO2256"/>
    <mergeCell ref="AE2251:AF2256"/>
    <mergeCell ref="AG2251:AG2256"/>
    <mergeCell ref="AH2251:AH2256"/>
    <mergeCell ref="AI2251:AI2256"/>
    <mergeCell ref="AJ2251:AJ2256"/>
    <mergeCell ref="I2263:I2268"/>
    <mergeCell ref="BJ2257:BJ2262"/>
    <mergeCell ref="BK2257:BK2262"/>
    <mergeCell ref="BL2257:BL2262"/>
    <mergeCell ref="BM2257:BM2262"/>
    <mergeCell ref="BN2257:BN2262"/>
    <mergeCell ref="BE2257:BE2262"/>
    <mergeCell ref="BF2257:BF2262"/>
    <mergeCell ref="BG2257:BG2262"/>
    <mergeCell ref="BH2257:BH2262"/>
    <mergeCell ref="BI2257:BI2262"/>
    <mergeCell ref="AZ2257:AZ2262"/>
    <mergeCell ref="BA2257:BA2262"/>
    <mergeCell ref="BB2257:BB2262"/>
    <mergeCell ref="BC2257:BC2262"/>
    <mergeCell ref="BD2257:BD2262"/>
    <mergeCell ref="AU2257:AU2262"/>
    <mergeCell ref="AV2257:AV2262"/>
    <mergeCell ref="AW2257:AW2262"/>
    <mergeCell ref="AX2257:AX2262"/>
    <mergeCell ref="AY2257:AY2262"/>
    <mergeCell ref="AP2257:AP2262"/>
    <mergeCell ref="AQ2257:AQ2262"/>
    <mergeCell ref="AR2257:AR2262"/>
    <mergeCell ref="AS2257:AS2262"/>
    <mergeCell ref="AT2257:AT2262"/>
    <mergeCell ref="AK2257:AK2262"/>
    <mergeCell ref="AL2257:AL2262"/>
    <mergeCell ref="AM2257:AM2262"/>
    <mergeCell ref="AN2257:AN2262"/>
    <mergeCell ref="AO2257:AO2262"/>
    <mergeCell ref="AE2257:AF2262"/>
    <mergeCell ref="AG2257:AG2262"/>
    <mergeCell ref="AH2257:AH2262"/>
    <mergeCell ref="AI2257:AI2262"/>
    <mergeCell ref="AJ2257:AJ2262"/>
    <mergeCell ref="O2257:O2262"/>
    <mergeCell ref="AA2257:AA2262"/>
    <mergeCell ref="AB2257:AB2262"/>
    <mergeCell ref="AC2257:AC2262"/>
    <mergeCell ref="AD2257:AD2262"/>
    <mergeCell ref="J2257:J2262"/>
    <mergeCell ref="K2257:K2262"/>
    <mergeCell ref="L2257:L2262"/>
    <mergeCell ref="M2257:M2262"/>
    <mergeCell ref="N2257:N2262"/>
    <mergeCell ref="O2269:O2274"/>
    <mergeCell ref="AA2269:AA2274"/>
    <mergeCell ref="AB2269:AB2274"/>
    <mergeCell ref="AC2269:AC2274"/>
    <mergeCell ref="AD2269:AD2274"/>
    <mergeCell ref="J2269:J2274"/>
    <mergeCell ref="K2269:K2274"/>
    <mergeCell ref="L2269:L2274"/>
    <mergeCell ref="M2269:M2274"/>
    <mergeCell ref="N2269:N2274"/>
    <mergeCell ref="B2269:B2274"/>
    <mergeCell ref="C2269:D2274"/>
    <mergeCell ref="E2269:E2274"/>
    <mergeCell ref="F2269:H2274"/>
    <mergeCell ref="I2269:I2274"/>
    <mergeCell ref="BJ2263:BJ2268"/>
    <mergeCell ref="BK2263:BK2268"/>
    <mergeCell ref="BL2263:BL2268"/>
    <mergeCell ref="BM2263:BM2268"/>
    <mergeCell ref="BN2263:BN2268"/>
    <mergeCell ref="BE2263:BE2268"/>
    <mergeCell ref="BF2263:BF2268"/>
    <mergeCell ref="BG2263:BG2268"/>
    <mergeCell ref="BH2263:BH2268"/>
    <mergeCell ref="BI2263:BI2268"/>
    <mergeCell ref="AZ2263:AZ2268"/>
    <mergeCell ref="BA2263:BA2268"/>
    <mergeCell ref="BB2263:BB2268"/>
    <mergeCell ref="BC2263:BC2268"/>
    <mergeCell ref="BD2263:BD2268"/>
    <mergeCell ref="AU2263:AU2268"/>
    <mergeCell ref="AV2263:AV2268"/>
    <mergeCell ref="AW2263:AW2268"/>
    <mergeCell ref="AX2263:AX2268"/>
    <mergeCell ref="AY2263:AY2268"/>
    <mergeCell ref="AP2263:AP2268"/>
    <mergeCell ref="AQ2263:AQ2268"/>
    <mergeCell ref="AR2263:AR2268"/>
    <mergeCell ref="AS2263:AS2268"/>
    <mergeCell ref="AT2263:AT2268"/>
    <mergeCell ref="AK2263:AK2268"/>
    <mergeCell ref="AL2263:AL2268"/>
    <mergeCell ref="AM2263:AM2268"/>
    <mergeCell ref="AN2263:AN2268"/>
    <mergeCell ref="AO2263:AO2268"/>
    <mergeCell ref="AE2263:AF2268"/>
    <mergeCell ref="AG2263:AG2268"/>
    <mergeCell ref="AH2263:AH2268"/>
    <mergeCell ref="AI2263:AI2268"/>
    <mergeCell ref="AJ2263:AJ2268"/>
    <mergeCell ref="O2263:O2268"/>
    <mergeCell ref="AA2263:AA2268"/>
    <mergeCell ref="AB2263:AB2268"/>
    <mergeCell ref="AC2263:AC2268"/>
    <mergeCell ref="AD2263:AD2268"/>
    <mergeCell ref="J2263:J2268"/>
    <mergeCell ref="K2263:K2268"/>
    <mergeCell ref="L2263:L2268"/>
    <mergeCell ref="M2263:M2268"/>
    <mergeCell ref="N2263:N2268"/>
    <mergeCell ref="B2263:B2268"/>
    <mergeCell ref="C2263:D2268"/>
    <mergeCell ref="E2263:E2268"/>
    <mergeCell ref="F2263:H2268"/>
    <mergeCell ref="BJ2269:BJ2274"/>
    <mergeCell ref="BK2269:BK2274"/>
    <mergeCell ref="BL2269:BL2274"/>
    <mergeCell ref="BM2269:BM2274"/>
    <mergeCell ref="BN2269:BN2274"/>
    <mergeCell ref="BE2269:BE2274"/>
    <mergeCell ref="BF2269:BF2274"/>
    <mergeCell ref="BG2269:BG2274"/>
    <mergeCell ref="BH2269:BH2274"/>
    <mergeCell ref="BI2269:BI2274"/>
    <mergeCell ref="AZ2269:AZ2274"/>
    <mergeCell ref="BA2269:BA2274"/>
    <mergeCell ref="BB2269:BB2274"/>
    <mergeCell ref="BC2269:BC2274"/>
    <mergeCell ref="BD2269:BD2274"/>
    <mergeCell ref="AU2269:AU2274"/>
    <mergeCell ref="AV2269:AV2274"/>
    <mergeCell ref="AW2269:AW2274"/>
    <mergeCell ref="AX2269:AX2274"/>
    <mergeCell ref="AY2269:AY2274"/>
    <mergeCell ref="AP2269:AP2274"/>
    <mergeCell ref="AQ2269:AQ2274"/>
    <mergeCell ref="AR2269:AR2274"/>
    <mergeCell ref="AS2269:AS2274"/>
    <mergeCell ref="AT2269:AT2274"/>
    <mergeCell ref="AK2269:AK2274"/>
    <mergeCell ref="AL2269:AL2274"/>
    <mergeCell ref="AM2269:AM2274"/>
    <mergeCell ref="AN2269:AN2274"/>
    <mergeCell ref="AO2269:AO2274"/>
    <mergeCell ref="AE2269:AF2274"/>
    <mergeCell ref="AG2269:AG2274"/>
    <mergeCell ref="AH2269:AH2274"/>
    <mergeCell ref="AI2269:AI2274"/>
    <mergeCell ref="AJ2269:AJ2274"/>
    <mergeCell ref="B2281:B2286"/>
    <mergeCell ref="C2281:D2286"/>
    <mergeCell ref="E2281:E2286"/>
    <mergeCell ref="F2281:H2286"/>
    <mergeCell ref="I2281:I2286"/>
    <mergeCell ref="BJ2275:BJ2280"/>
    <mergeCell ref="BK2275:BK2280"/>
    <mergeCell ref="BL2275:BL2280"/>
    <mergeCell ref="BM2275:BM2280"/>
    <mergeCell ref="BN2275:BN2280"/>
    <mergeCell ref="BE2275:BE2280"/>
    <mergeCell ref="BF2275:BF2280"/>
    <mergeCell ref="BG2275:BG2280"/>
    <mergeCell ref="BH2275:BH2280"/>
    <mergeCell ref="BI2275:BI2280"/>
    <mergeCell ref="AZ2275:AZ2280"/>
    <mergeCell ref="BA2275:BA2280"/>
    <mergeCell ref="BB2275:BB2280"/>
    <mergeCell ref="BC2275:BC2280"/>
    <mergeCell ref="BD2275:BD2280"/>
    <mergeCell ref="AU2275:AU2280"/>
    <mergeCell ref="AV2275:AV2280"/>
    <mergeCell ref="AW2275:AW2280"/>
    <mergeCell ref="AX2275:AX2280"/>
    <mergeCell ref="AY2275:AY2280"/>
    <mergeCell ref="AP2275:AP2280"/>
    <mergeCell ref="AQ2275:AQ2280"/>
    <mergeCell ref="AR2275:AR2280"/>
    <mergeCell ref="AS2275:AS2280"/>
    <mergeCell ref="AT2275:AT2280"/>
    <mergeCell ref="AK2275:AK2280"/>
    <mergeCell ref="AL2275:AL2280"/>
    <mergeCell ref="AM2275:AM2280"/>
    <mergeCell ref="AN2275:AN2280"/>
    <mergeCell ref="AO2275:AO2280"/>
    <mergeCell ref="AE2275:AF2280"/>
    <mergeCell ref="AG2275:AG2280"/>
    <mergeCell ref="AH2275:AH2280"/>
    <mergeCell ref="AI2275:AI2280"/>
    <mergeCell ref="AJ2275:AJ2280"/>
    <mergeCell ref="O2275:O2280"/>
    <mergeCell ref="AA2275:AA2280"/>
    <mergeCell ref="AB2275:AB2280"/>
    <mergeCell ref="AC2275:AC2280"/>
    <mergeCell ref="AD2275:AD2280"/>
    <mergeCell ref="J2275:J2280"/>
    <mergeCell ref="K2275:K2280"/>
    <mergeCell ref="L2275:L2280"/>
    <mergeCell ref="M2275:M2280"/>
    <mergeCell ref="N2275:N2280"/>
    <mergeCell ref="B2275:B2280"/>
    <mergeCell ref="C2275:D2280"/>
    <mergeCell ref="E2275:E2280"/>
    <mergeCell ref="F2275:H2280"/>
    <mergeCell ref="I2275:I2280"/>
    <mergeCell ref="I2287:I2292"/>
    <mergeCell ref="BJ2281:BJ2286"/>
    <mergeCell ref="BK2281:BK2286"/>
    <mergeCell ref="BL2281:BL2286"/>
    <mergeCell ref="BM2281:BM2286"/>
    <mergeCell ref="BN2281:BN2286"/>
    <mergeCell ref="BE2281:BE2286"/>
    <mergeCell ref="BF2281:BF2286"/>
    <mergeCell ref="BG2281:BG2286"/>
    <mergeCell ref="BH2281:BH2286"/>
    <mergeCell ref="BI2281:BI2286"/>
    <mergeCell ref="AZ2281:AZ2286"/>
    <mergeCell ref="BA2281:BA2286"/>
    <mergeCell ref="BB2281:BB2286"/>
    <mergeCell ref="BC2281:BC2286"/>
    <mergeCell ref="BD2281:BD2286"/>
    <mergeCell ref="AU2281:AU2286"/>
    <mergeCell ref="AV2281:AV2286"/>
    <mergeCell ref="AW2281:AW2286"/>
    <mergeCell ref="AX2281:AX2286"/>
    <mergeCell ref="AY2281:AY2286"/>
    <mergeCell ref="AP2281:AP2286"/>
    <mergeCell ref="AQ2281:AQ2286"/>
    <mergeCell ref="AR2281:AR2286"/>
    <mergeCell ref="AS2281:AS2286"/>
    <mergeCell ref="AT2281:AT2286"/>
    <mergeCell ref="AK2281:AK2286"/>
    <mergeCell ref="AL2281:AL2286"/>
    <mergeCell ref="AM2281:AM2286"/>
    <mergeCell ref="AN2281:AN2286"/>
    <mergeCell ref="AO2281:AO2286"/>
    <mergeCell ref="AE2281:AF2286"/>
    <mergeCell ref="AG2281:AG2286"/>
    <mergeCell ref="AH2281:AH2286"/>
    <mergeCell ref="AI2281:AI2286"/>
    <mergeCell ref="AJ2281:AJ2286"/>
    <mergeCell ref="O2281:O2286"/>
    <mergeCell ref="AA2281:AA2286"/>
    <mergeCell ref="AB2281:AB2286"/>
    <mergeCell ref="AC2281:AC2286"/>
    <mergeCell ref="AD2281:AD2286"/>
    <mergeCell ref="J2281:J2286"/>
    <mergeCell ref="K2281:K2286"/>
    <mergeCell ref="L2281:L2286"/>
    <mergeCell ref="M2281:M2286"/>
    <mergeCell ref="N2281:N2286"/>
    <mergeCell ref="O2293:O2298"/>
    <mergeCell ref="AA2293:AA2298"/>
    <mergeCell ref="AB2293:AB2298"/>
    <mergeCell ref="AC2293:AC2298"/>
    <mergeCell ref="AD2293:AD2298"/>
    <mergeCell ref="J2293:J2298"/>
    <mergeCell ref="K2293:K2298"/>
    <mergeCell ref="L2293:L2298"/>
    <mergeCell ref="M2293:M2298"/>
    <mergeCell ref="N2293:N2298"/>
    <mergeCell ref="B2293:B2298"/>
    <mergeCell ref="C2293:D2298"/>
    <mergeCell ref="E2293:E2298"/>
    <mergeCell ref="F2293:H2298"/>
    <mergeCell ref="I2293:I2298"/>
    <mergeCell ref="BJ2287:BJ2292"/>
    <mergeCell ref="BK2287:BK2292"/>
    <mergeCell ref="BL2287:BL2292"/>
    <mergeCell ref="BM2287:BM2292"/>
    <mergeCell ref="BN2287:BN2292"/>
    <mergeCell ref="BE2287:BE2292"/>
    <mergeCell ref="BF2287:BF2292"/>
    <mergeCell ref="BG2287:BG2292"/>
    <mergeCell ref="BH2287:BH2292"/>
    <mergeCell ref="BI2287:BI2292"/>
    <mergeCell ref="AZ2287:AZ2292"/>
    <mergeCell ref="BA2287:BA2292"/>
    <mergeCell ref="BB2287:BB2292"/>
    <mergeCell ref="BC2287:BC2292"/>
    <mergeCell ref="BD2287:BD2292"/>
    <mergeCell ref="AU2287:AU2292"/>
    <mergeCell ref="AV2287:AV2292"/>
    <mergeCell ref="AW2287:AW2292"/>
    <mergeCell ref="AX2287:AX2292"/>
    <mergeCell ref="AY2287:AY2292"/>
    <mergeCell ref="AP2287:AP2292"/>
    <mergeCell ref="AQ2287:AQ2292"/>
    <mergeCell ref="AR2287:AR2292"/>
    <mergeCell ref="AS2287:AS2292"/>
    <mergeCell ref="AT2287:AT2292"/>
    <mergeCell ref="AK2287:AK2292"/>
    <mergeCell ref="AL2287:AL2292"/>
    <mergeCell ref="AM2287:AM2292"/>
    <mergeCell ref="AN2287:AN2292"/>
    <mergeCell ref="AO2287:AO2292"/>
    <mergeCell ref="AE2287:AF2292"/>
    <mergeCell ref="AG2287:AG2292"/>
    <mergeCell ref="AH2287:AH2292"/>
    <mergeCell ref="AI2287:AI2292"/>
    <mergeCell ref="AJ2287:AJ2292"/>
    <mergeCell ref="O2287:O2292"/>
    <mergeCell ref="AA2287:AA2292"/>
    <mergeCell ref="AB2287:AB2292"/>
    <mergeCell ref="AC2287:AC2292"/>
    <mergeCell ref="AD2287:AD2292"/>
    <mergeCell ref="J2287:J2292"/>
    <mergeCell ref="K2287:K2292"/>
    <mergeCell ref="L2287:L2292"/>
    <mergeCell ref="M2287:M2292"/>
    <mergeCell ref="N2287:N2292"/>
    <mergeCell ref="B2287:B2292"/>
    <mergeCell ref="C2287:D2292"/>
    <mergeCell ref="E2287:E2292"/>
    <mergeCell ref="F2287:H2292"/>
    <mergeCell ref="BJ2293:BJ2298"/>
    <mergeCell ref="BK2293:BK2298"/>
    <mergeCell ref="BL2293:BL2298"/>
    <mergeCell ref="BM2293:BM2298"/>
    <mergeCell ref="BN2293:BN2298"/>
    <mergeCell ref="BE2293:BE2298"/>
    <mergeCell ref="BF2293:BF2298"/>
    <mergeCell ref="BG2293:BG2298"/>
    <mergeCell ref="BH2293:BH2298"/>
    <mergeCell ref="BI2293:BI2298"/>
    <mergeCell ref="AZ2293:AZ2298"/>
    <mergeCell ref="BA2293:BA2298"/>
    <mergeCell ref="BB2293:BB2298"/>
    <mergeCell ref="BC2293:BC2298"/>
    <mergeCell ref="BD2293:BD2298"/>
    <mergeCell ref="AU2293:AU2298"/>
    <mergeCell ref="AV2293:AV2298"/>
    <mergeCell ref="AW2293:AW2298"/>
    <mergeCell ref="AX2293:AX2298"/>
    <mergeCell ref="AY2293:AY2298"/>
    <mergeCell ref="AP2293:AP2298"/>
    <mergeCell ref="AQ2293:AQ2298"/>
    <mergeCell ref="AR2293:AR2298"/>
    <mergeCell ref="AS2293:AS2298"/>
    <mergeCell ref="AT2293:AT2298"/>
    <mergeCell ref="AK2293:AK2298"/>
    <mergeCell ref="AL2293:AL2298"/>
    <mergeCell ref="AM2293:AM2298"/>
    <mergeCell ref="AN2293:AN2298"/>
    <mergeCell ref="AO2293:AO2298"/>
    <mergeCell ref="AE2293:AF2298"/>
    <mergeCell ref="AG2293:AG2298"/>
    <mergeCell ref="AH2293:AH2298"/>
    <mergeCell ref="AI2293:AI2298"/>
    <mergeCell ref="AJ2293:AJ2298"/>
    <mergeCell ref="B2305:B2310"/>
    <mergeCell ref="C2305:D2310"/>
    <mergeCell ref="E2305:E2310"/>
    <mergeCell ref="F2305:H2310"/>
    <mergeCell ref="I2305:I2310"/>
    <mergeCell ref="BJ2299:BJ2304"/>
    <mergeCell ref="BK2299:BK2304"/>
    <mergeCell ref="BL2299:BL2304"/>
    <mergeCell ref="BM2299:BM2304"/>
    <mergeCell ref="BN2299:BN2304"/>
    <mergeCell ref="BE2299:BE2304"/>
    <mergeCell ref="BF2299:BF2304"/>
    <mergeCell ref="BG2299:BG2304"/>
    <mergeCell ref="BH2299:BH2304"/>
    <mergeCell ref="BI2299:BI2304"/>
    <mergeCell ref="AZ2299:AZ2304"/>
    <mergeCell ref="BA2299:BA2304"/>
    <mergeCell ref="BB2299:BB2304"/>
    <mergeCell ref="BC2299:BC2304"/>
    <mergeCell ref="BD2299:BD2304"/>
    <mergeCell ref="AU2299:AU2304"/>
    <mergeCell ref="AV2299:AV2304"/>
    <mergeCell ref="AW2299:AW2304"/>
    <mergeCell ref="AX2299:AX2304"/>
    <mergeCell ref="AY2299:AY2304"/>
    <mergeCell ref="AP2299:AP2304"/>
    <mergeCell ref="AQ2299:AQ2304"/>
    <mergeCell ref="AR2299:AR2304"/>
    <mergeCell ref="AS2299:AS2304"/>
    <mergeCell ref="AT2299:AT2304"/>
    <mergeCell ref="AK2299:AK2304"/>
    <mergeCell ref="AL2299:AL2304"/>
    <mergeCell ref="AM2299:AM2304"/>
    <mergeCell ref="AN2299:AN2304"/>
    <mergeCell ref="AO2299:AO2304"/>
    <mergeCell ref="AE2299:AF2304"/>
    <mergeCell ref="AG2299:AG2304"/>
    <mergeCell ref="AH2299:AH2304"/>
    <mergeCell ref="AI2299:AI2304"/>
    <mergeCell ref="AJ2299:AJ2304"/>
    <mergeCell ref="O2299:O2304"/>
    <mergeCell ref="AA2299:AA2304"/>
    <mergeCell ref="AB2299:AB2304"/>
    <mergeCell ref="AC2299:AC2304"/>
    <mergeCell ref="AD2299:AD2304"/>
    <mergeCell ref="J2299:J2304"/>
    <mergeCell ref="K2299:K2304"/>
    <mergeCell ref="L2299:L2304"/>
    <mergeCell ref="M2299:M2304"/>
    <mergeCell ref="N2299:N2304"/>
    <mergeCell ref="B2299:B2304"/>
    <mergeCell ref="C2299:D2304"/>
    <mergeCell ref="E2299:E2304"/>
    <mergeCell ref="F2299:H2304"/>
    <mergeCell ref="I2299:I2304"/>
    <mergeCell ref="I2311:I2316"/>
    <mergeCell ref="BJ2305:BJ2310"/>
    <mergeCell ref="BK2305:BK2310"/>
    <mergeCell ref="BL2305:BL2310"/>
    <mergeCell ref="BM2305:BM2310"/>
    <mergeCell ref="BN2305:BN2310"/>
    <mergeCell ref="BE2305:BE2310"/>
    <mergeCell ref="BF2305:BF2310"/>
    <mergeCell ref="BG2305:BG2310"/>
    <mergeCell ref="BH2305:BH2310"/>
    <mergeCell ref="BI2305:BI2310"/>
    <mergeCell ref="AZ2305:AZ2310"/>
    <mergeCell ref="BA2305:BA2310"/>
    <mergeCell ref="BB2305:BB2310"/>
    <mergeCell ref="BC2305:BC2310"/>
    <mergeCell ref="BD2305:BD2310"/>
    <mergeCell ref="AU2305:AU2310"/>
    <mergeCell ref="AV2305:AV2310"/>
    <mergeCell ref="AW2305:AW2310"/>
    <mergeCell ref="AX2305:AX2310"/>
    <mergeCell ref="AY2305:AY2310"/>
    <mergeCell ref="AP2305:AP2310"/>
    <mergeCell ref="AQ2305:AQ2310"/>
    <mergeCell ref="AR2305:AR2310"/>
    <mergeCell ref="AS2305:AS2310"/>
    <mergeCell ref="AT2305:AT2310"/>
    <mergeCell ref="AK2305:AK2310"/>
    <mergeCell ref="AL2305:AL2310"/>
    <mergeCell ref="AM2305:AM2310"/>
    <mergeCell ref="AN2305:AN2310"/>
    <mergeCell ref="AO2305:AO2310"/>
    <mergeCell ref="AE2305:AF2310"/>
    <mergeCell ref="AG2305:AG2310"/>
    <mergeCell ref="AH2305:AH2310"/>
    <mergeCell ref="AI2305:AI2310"/>
    <mergeCell ref="AJ2305:AJ2310"/>
    <mergeCell ref="O2305:O2310"/>
    <mergeCell ref="AA2305:AA2310"/>
    <mergeCell ref="AB2305:AB2310"/>
    <mergeCell ref="AC2305:AC2310"/>
    <mergeCell ref="AD2305:AD2310"/>
    <mergeCell ref="J2305:J2310"/>
    <mergeCell ref="K2305:K2310"/>
    <mergeCell ref="L2305:L2310"/>
    <mergeCell ref="M2305:M2310"/>
    <mergeCell ref="N2305:N2310"/>
    <mergeCell ref="O2317:O2322"/>
    <mergeCell ref="AA2317:AA2322"/>
    <mergeCell ref="AB2317:AB2322"/>
    <mergeCell ref="AC2317:AC2322"/>
    <mergeCell ref="AD2317:AD2322"/>
    <mergeCell ref="J2317:J2322"/>
    <mergeCell ref="K2317:K2322"/>
    <mergeCell ref="L2317:L2322"/>
    <mergeCell ref="M2317:M2322"/>
    <mergeCell ref="N2317:N2322"/>
    <mergeCell ref="B2317:B2322"/>
    <mergeCell ref="C2317:D2322"/>
    <mergeCell ref="E2317:E2322"/>
    <mergeCell ref="F2317:H2322"/>
    <mergeCell ref="I2317:I2322"/>
    <mergeCell ref="BJ2311:BJ2316"/>
    <mergeCell ref="BK2311:BK2316"/>
    <mergeCell ref="BL2311:BL2316"/>
    <mergeCell ref="BM2311:BM2316"/>
    <mergeCell ref="BN2311:BN2316"/>
    <mergeCell ref="BE2311:BE2316"/>
    <mergeCell ref="BF2311:BF2316"/>
    <mergeCell ref="BG2311:BG2316"/>
    <mergeCell ref="BH2311:BH2316"/>
    <mergeCell ref="BI2311:BI2316"/>
    <mergeCell ref="AZ2311:AZ2316"/>
    <mergeCell ref="BA2311:BA2316"/>
    <mergeCell ref="BB2311:BB2316"/>
    <mergeCell ref="BC2311:BC2316"/>
    <mergeCell ref="BD2311:BD2316"/>
    <mergeCell ref="AU2311:AU2316"/>
    <mergeCell ref="AV2311:AV2316"/>
    <mergeCell ref="AW2311:AW2316"/>
    <mergeCell ref="AX2311:AX2316"/>
    <mergeCell ref="AY2311:AY2316"/>
    <mergeCell ref="AP2311:AP2316"/>
    <mergeCell ref="AQ2311:AQ2316"/>
    <mergeCell ref="AR2311:AR2316"/>
    <mergeCell ref="AS2311:AS2316"/>
    <mergeCell ref="AT2311:AT2316"/>
    <mergeCell ref="AK2311:AK2316"/>
    <mergeCell ref="AL2311:AL2316"/>
    <mergeCell ref="AM2311:AM2316"/>
    <mergeCell ref="AN2311:AN2316"/>
    <mergeCell ref="AO2311:AO2316"/>
    <mergeCell ref="AE2311:AF2316"/>
    <mergeCell ref="AG2311:AG2316"/>
    <mergeCell ref="AH2311:AH2316"/>
    <mergeCell ref="AI2311:AI2316"/>
    <mergeCell ref="AJ2311:AJ2316"/>
    <mergeCell ref="O2311:O2316"/>
    <mergeCell ref="AA2311:AA2316"/>
    <mergeCell ref="AB2311:AB2316"/>
    <mergeCell ref="AC2311:AC2316"/>
    <mergeCell ref="AD2311:AD2316"/>
    <mergeCell ref="J2311:J2316"/>
    <mergeCell ref="K2311:K2316"/>
    <mergeCell ref="L2311:L2316"/>
    <mergeCell ref="M2311:M2316"/>
    <mergeCell ref="N2311:N2316"/>
    <mergeCell ref="B2311:B2316"/>
    <mergeCell ref="C2311:D2316"/>
    <mergeCell ref="E2311:E2316"/>
    <mergeCell ref="F2311:H2316"/>
    <mergeCell ref="BJ2317:BJ2322"/>
    <mergeCell ref="BK2317:BK2322"/>
    <mergeCell ref="BL2317:BL2322"/>
    <mergeCell ref="BM2317:BM2322"/>
    <mergeCell ref="BN2317:BN2322"/>
    <mergeCell ref="BE2317:BE2322"/>
    <mergeCell ref="BF2317:BF2322"/>
    <mergeCell ref="BG2317:BG2322"/>
    <mergeCell ref="BH2317:BH2322"/>
    <mergeCell ref="BI2317:BI2322"/>
    <mergeCell ref="AZ2317:AZ2322"/>
    <mergeCell ref="BA2317:BA2322"/>
    <mergeCell ref="BB2317:BB2322"/>
    <mergeCell ref="BC2317:BC2322"/>
    <mergeCell ref="BD2317:BD2322"/>
    <mergeCell ref="AU2317:AU2322"/>
    <mergeCell ref="AV2317:AV2322"/>
    <mergeCell ref="AW2317:AW2322"/>
    <mergeCell ref="AX2317:AX2322"/>
    <mergeCell ref="AY2317:AY2322"/>
    <mergeCell ref="AP2317:AP2322"/>
    <mergeCell ref="AQ2317:AQ2322"/>
    <mergeCell ref="AR2317:AR2322"/>
    <mergeCell ref="AS2317:AS2322"/>
    <mergeCell ref="AT2317:AT2322"/>
    <mergeCell ref="AK2317:AK2322"/>
    <mergeCell ref="AL2317:AL2322"/>
    <mergeCell ref="AM2317:AM2322"/>
    <mergeCell ref="AN2317:AN2322"/>
    <mergeCell ref="AO2317:AO2322"/>
    <mergeCell ref="AE2317:AF2322"/>
    <mergeCell ref="AG2317:AG2322"/>
    <mergeCell ref="AH2317:AH2322"/>
    <mergeCell ref="AI2317:AI2322"/>
    <mergeCell ref="AJ2317:AJ2322"/>
    <mergeCell ref="B2329:B2334"/>
    <mergeCell ref="C2329:D2334"/>
    <mergeCell ref="E2329:E2334"/>
    <mergeCell ref="F2329:H2334"/>
    <mergeCell ref="I2329:I2334"/>
    <mergeCell ref="BJ2323:BJ2328"/>
    <mergeCell ref="BK2323:BK2328"/>
    <mergeCell ref="BL2323:BL2328"/>
    <mergeCell ref="BM2323:BM2328"/>
    <mergeCell ref="BN2323:BN2328"/>
    <mergeCell ref="BE2323:BE2328"/>
    <mergeCell ref="BF2323:BF2328"/>
    <mergeCell ref="BG2323:BG2328"/>
    <mergeCell ref="BH2323:BH2328"/>
    <mergeCell ref="BI2323:BI2328"/>
    <mergeCell ref="AZ2323:AZ2328"/>
    <mergeCell ref="BA2323:BA2328"/>
    <mergeCell ref="BB2323:BB2328"/>
    <mergeCell ref="BC2323:BC2328"/>
    <mergeCell ref="BD2323:BD2328"/>
    <mergeCell ref="AU2323:AU2328"/>
    <mergeCell ref="AV2323:AV2328"/>
    <mergeCell ref="AW2323:AW2328"/>
    <mergeCell ref="AX2323:AX2328"/>
    <mergeCell ref="AY2323:AY2328"/>
    <mergeCell ref="AP2323:AP2328"/>
    <mergeCell ref="AQ2323:AQ2328"/>
    <mergeCell ref="AR2323:AR2328"/>
    <mergeCell ref="AS2323:AS2328"/>
    <mergeCell ref="AT2323:AT2328"/>
    <mergeCell ref="AK2323:AK2328"/>
    <mergeCell ref="AL2323:AL2328"/>
    <mergeCell ref="AM2323:AM2328"/>
    <mergeCell ref="AN2323:AN2328"/>
    <mergeCell ref="AO2323:AO2328"/>
    <mergeCell ref="AE2323:AF2328"/>
    <mergeCell ref="AG2323:AG2328"/>
    <mergeCell ref="AH2323:AH2328"/>
    <mergeCell ref="AI2323:AI2328"/>
    <mergeCell ref="AJ2323:AJ2328"/>
    <mergeCell ref="O2323:O2328"/>
    <mergeCell ref="AA2323:AA2328"/>
    <mergeCell ref="AB2323:AB2328"/>
    <mergeCell ref="AC2323:AC2328"/>
    <mergeCell ref="AD2323:AD2328"/>
    <mergeCell ref="J2323:J2328"/>
    <mergeCell ref="K2323:K2328"/>
    <mergeCell ref="L2323:L2328"/>
    <mergeCell ref="M2323:M2328"/>
    <mergeCell ref="N2323:N2328"/>
    <mergeCell ref="B2323:B2328"/>
    <mergeCell ref="C2323:D2328"/>
    <mergeCell ref="E2323:E2328"/>
    <mergeCell ref="F2323:H2328"/>
    <mergeCell ref="I2323:I2328"/>
    <mergeCell ref="I2335:I2340"/>
    <mergeCell ref="BJ2329:BJ2334"/>
    <mergeCell ref="BK2329:BK2334"/>
    <mergeCell ref="BL2329:BL2334"/>
    <mergeCell ref="BM2329:BM2334"/>
    <mergeCell ref="BN2329:BN2334"/>
    <mergeCell ref="BE2329:BE2334"/>
    <mergeCell ref="BF2329:BF2334"/>
    <mergeCell ref="BG2329:BG2334"/>
    <mergeCell ref="BH2329:BH2334"/>
    <mergeCell ref="BI2329:BI2334"/>
    <mergeCell ref="AZ2329:AZ2334"/>
    <mergeCell ref="BA2329:BA2334"/>
    <mergeCell ref="BB2329:BB2334"/>
    <mergeCell ref="BC2329:BC2334"/>
    <mergeCell ref="BD2329:BD2334"/>
    <mergeCell ref="AU2329:AU2334"/>
    <mergeCell ref="AV2329:AV2334"/>
    <mergeCell ref="AW2329:AW2334"/>
    <mergeCell ref="AX2329:AX2334"/>
    <mergeCell ref="AY2329:AY2334"/>
    <mergeCell ref="AP2329:AP2334"/>
    <mergeCell ref="AQ2329:AQ2334"/>
    <mergeCell ref="AR2329:AR2334"/>
    <mergeCell ref="AS2329:AS2334"/>
    <mergeCell ref="AT2329:AT2334"/>
    <mergeCell ref="AK2329:AK2334"/>
    <mergeCell ref="AL2329:AL2334"/>
    <mergeCell ref="AM2329:AM2334"/>
    <mergeCell ref="AN2329:AN2334"/>
    <mergeCell ref="AO2329:AO2334"/>
    <mergeCell ref="AE2329:AF2334"/>
    <mergeCell ref="AG2329:AG2334"/>
    <mergeCell ref="AH2329:AH2334"/>
    <mergeCell ref="AI2329:AI2334"/>
    <mergeCell ref="AJ2329:AJ2334"/>
    <mergeCell ref="O2329:O2334"/>
    <mergeCell ref="AA2329:AA2334"/>
    <mergeCell ref="AB2329:AB2334"/>
    <mergeCell ref="AC2329:AC2334"/>
    <mergeCell ref="AD2329:AD2334"/>
    <mergeCell ref="J2329:J2334"/>
    <mergeCell ref="K2329:K2334"/>
    <mergeCell ref="L2329:L2334"/>
    <mergeCell ref="M2329:M2334"/>
    <mergeCell ref="N2329:N2334"/>
    <mergeCell ref="O2341:O2346"/>
    <mergeCell ref="AA2341:AA2346"/>
    <mergeCell ref="AB2341:AB2346"/>
    <mergeCell ref="AC2341:AC2346"/>
    <mergeCell ref="AD2341:AD2346"/>
    <mergeCell ref="J2341:J2346"/>
    <mergeCell ref="K2341:K2346"/>
    <mergeCell ref="L2341:L2346"/>
    <mergeCell ref="M2341:M2346"/>
    <mergeCell ref="N2341:N2346"/>
    <mergeCell ref="B2341:B2346"/>
    <mergeCell ref="C2341:D2346"/>
    <mergeCell ref="E2341:E2346"/>
    <mergeCell ref="F2341:H2346"/>
    <mergeCell ref="I2341:I2346"/>
    <mergeCell ref="BJ2335:BJ2340"/>
    <mergeCell ref="BK2335:BK2340"/>
    <mergeCell ref="BL2335:BL2340"/>
    <mergeCell ref="BM2335:BM2340"/>
    <mergeCell ref="BN2335:BN2340"/>
    <mergeCell ref="BE2335:BE2340"/>
    <mergeCell ref="BF2335:BF2340"/>
    <mergeCell ref="BG2335:BG2340"/>
    <mergeCell ref="BH2335:BH2340"/>
    <mergeCell ref="BI2335:BI2340"/>
    <mergeCell ref="AZ2335:AZ2340"/>
    <mergeCell ref="BA2335:BA2340"/>
    <mergeCell ref="BB2335:BB2340"/>
    <mergeCell ref="BC2335:BC2340"/>
    <mergeCell ref="BD2335:BD2340"/>
    <mergeCell ref="AU2335:AU2340"/>
    <mergeCell ref="AV2335:AV2340"/>
    <mergeCell ref="AW2335:AW2340"/>
    <mergeCell ref="AX2335:AX2340"/>
    <mergeCell ref="AY2335:AY2340"/>
    <mergeCell ref="AP2335:AP2340"/>
    <mergeCell ref="AQ2335:AQ2340"/>
    <mergeCell ref="AR2335:AR2340"/>
    <mergeCell ref="AS2335:AS2340"/>
    <mergeCell ref="AT2335:AT2340"/>
    <mergeCell ref="AK2335:AK2340"/>
    <mergeCell ref="AL2335:AL2340"/>
    <mergeCell ref="AM2335:AM2340"/>
    <mergeCell ref="AN2335:AN2340"/>
    <mergeCell ref="AO2335:AO2340"/>
    <mergeCell ref="AE2335:AF2340"/>
    <mergeCell ref="AG2335:AG2340"/>
    <mergeCell ref="AH2335:AH2340"/>
    <mergeCell ref="AI2335:AI2340"/>
    <mergeCell ref="AJ2335:AJ2340"/>
    <mergeCell ref="O2335:O2340"/>
    <mergeCell ref="AA2335:AA2340"/>
    <mergeCell ref="AB2335:AB2340"/>
    <mergeCell ref="AC2335:AC2340"/>
    <mergeCell ref="AD2335:AD2340"/>
    <mergeCell ref="J2335:J2340"/>
    <mergeCell ref="K2335:K2340"/>
    <mergeCell ref="L2335:L2340"/>
    <mergeCell ref="M2335:M2340"/>
    <mergeCell ref="N2335:N2340"/>
    <mergeCell ref="B2335:B2340"/>
    <mergeCell ref="C2335:D2340"/>
    <mergeCell ref="E2335:E2340"/>
    <mergeCell ref="F2335:H2340"/>
    <mergeCell ref="BJ2341:BJ2346"/>
    <mergeCell ref="BK2341:BK2346"/>
    <mergeCell ref="BL2341:BL2346"/>
    <mergeCell ref="BM2341:BM2346"/>
    <mergeCell ref="BN2341:BN2346"/>
    <mergeCell ref="BE2341:BE2346"/>
    <mergeCell ref="BF2341:BF2346"/>
    <mergeCell ref="BG2341:BG2346"/>
    <mergeCell ref="BH2341:BH2346"/>
    <mergeCell ref="BI2341:BI2346"/>
    <mergeCell ref="AZ2341:AZ2346"/>
    <mergeCell ref="BA2341:BA2346"/>
    <mergeCell ref="BB2341:BB2346"/>
    <mergeCell ref="BC2341:BC2346"/>
    <mergeCell ref="BD2341:BD2346"/>
    <mergeCell ref="AU2341:AU2346"/>
    <mergeCell ref="AV2341:AV2346"/>
    <mergeCell ref="AW2341:AW2346"/>
    <mergeCell ref="AX2341:AX2346"/>
    <mergeCell ref="AY2341:AY2346"/>
    <mergeCell ref="AP2341:AP2346"/>
    <mergeCell ref="AQ2341:AQ2346"/>
    <mergeCell ref="AR2341:AR2346"/>
    <mergeCell ref="AS2341:AS2346"/>
    <mergeCell ref="AT2341:AT2346"/>
    <mergeCell ref="AK2341:AK2346"/>
    <mergeCell ref="AL2341:AL2346"/>
    <mergeCell ref="AM2341:AM2346"/>
    <mergeCell ref="AN2341:AN2346"/>
    <mergeCell ref="AO2341:AO2346"/>
    <mergeCell ref="AE2341:AF2346"/>
    <mergeCell ref="AG2341:AG2346"/>
    <mergeCell ref="AH2341:AH2346"/>
    <mergeCell ref="AI2341:AI2346"/>
    <mergeCell ref="AJ2341:AJ2346"/>
    <mergeCell ref="B2353:B2358"/>
    <mergeCell ref="C2353:D2358"/>
    <mergeCell ref="E2353:E2358"/>
    <mergeCell ref="F2353:H2358"/>
    <mergeCell ref="I2353:I2358"/>
    <mergeCell ref="BJ2347:BJ2352"/>
    <mergeCell ref="BK2347:BK2352"/>
    <mergeCell ref="BL2347:BL2352"/>
    <mergeCell ref="BM2347:BM2352"/>
    <mergeCell ref="BN2347:BN2352"/>
    <mergeCell ref="BE2347:BE2352"/>
    <mergeCell ref="BF2347:BF2352"/>
    <mergeCell ref="BG2347:BG2352"/>
    <mergeCell ref="BH2347:BH2352"/>
    <mergeCell ref="BI2347:BI2352"/>
    <mergeCell ref="AZ2347:AZ2352"/>
    <mergeCell ref="BA2347:BA2352"/>
    <mergeCell ref="BB2347:BB2352"/>
    <mergeCell ref="BC2347:BC2352"/>
    <mergeCell ref="BD2347:BD2352"/>
    <mergeCell ref="AU2347:AU2352"/>
    <mergeCell ref="AV2347:AV2352"/>
    <mergeCell ref="AW2347:AW2352"/>
    <mergeCell ref="AX2347:AX2352"/>
    <mergeCell ref="AY2347:AY2352"/>
    <mergeCell ref="AP2347:AP2352"/>
    <mergeCell ref="AQ2347:AQ2352"/>
    <mergeCell ref="AR2347:AR2352"/>
    <mergeCell ref="AS2347:AS2352"/>
    <mergeCell ref="AT2347:AT2352"/>
    <mergeCell ref="AK2347:AK2352"/>
    <mergeCell ref="AL2347:AL2352"/>
    <mergeCell ref="AM2347:AM2352"/>
    <mergeCell ref="AN2347:AN2352"/>
    <mergeCell ref="AO2347:AO2352"/>
    <mergeCell ref="AE2347:AF2352"/>
    <mergeCell ref="AG2347:AG2352"/>
    <mergeCell ref="AH2347:AH2352"/>
    <mergeCell ref="AI2347:AI2352"/>
    <mergeCell ref="AJ2347:AJ2352"/>
    <mergeCell ref="O2347:O2352"/>
    <mergeCell ref="AA2347:AA2352"/>
    <mergeCell ref="AB2347:AB2352"/>
    <mergeCell ref="AC2347:AC2352"/>
    <mergeCell ref="AD2347:AD2352"/>
    <mergeCell ref="J2347:J2352"/>
    <mergeCell ref="K2347:K2352"/>
    <mergeCell ref="L2347:L2352"/>
    <mergeCell ref="M2347:M2352"/>
    <mergeCell ref="N2347:N2352"/>
    <mergeCell ref="B2347:B2352"/>
    <mergeCell ref="C2347:D2352"/>
    <mergeCell ref="E2347:E2352"/>
    <mergeCell ref="F2347:H2352"/>
    <mergeCell ref="I2347:I2352"/>
    <mergeCell ref="I2359:I2364"/>
    <mergeCell ref="BJ2353:BJ2358"/>
    <mergeCell ref="BK2353:BK2358"/>
    <mergeCell ref="BL2353:BL2358"/>
    <mergeCell ref="BM2353:BM2358"/>
    <mergeCell ref="BN2353:BN2358"/>
    <mergeCell ref="BE2353:BE2358"/>
    <mergeCell ref="BF2353:BF2358"/>
    <mergeCell ref="BG2353:BG2358"/>
    <mergeCell ref="BH2353:BH2358"/>
    <mergeCell ref="BI2353:BI2358"/>
    <mergeCell ref="AZ2353:AZ2358"/>
    <mergeCell ref="BA2353:BA2358"/>
    <mergeCell ref="BB2353:BB2358"/>
    <mergeCell ref="BC2353:BC2358"/>
    <mergeCell ref="BD2353:BD2358"/>
    <mergeCell ref="AU2353:AU2358"/>
    <mergeCell ref="AV2353:AV2358"/>
    <mergeCell ref="AW2353:AW2358"/>
    <mergeCell ref="AX2353:AX2358"/>
    <mergeCell ref="AY2353:AY2358"/>
    <mergeCell ref="AP2353:AP2358"/>
    <mergeCell ref="AQ2353:AQ2358"/>
    <mergeCell ref="AR2353:AR2358"/>
    <mergeCell ref="AS2353:AS2358"/>
    <mergeCell ref="AT2353:AT2358"/>
    <mergeCell ref="AK2353:AK2358"/>
    <mergeCell ref="AL2353:AL2358"/>
    <mergeCell ref="AM2353:AM2358"/>
    <mergeCell ref="AN2353:AN2358"/>
    <mergeCell ref="AO2353:AO2358"/>
    <mergeCell ref="AE2353:AF2358"/>
    <mergeCell ref="AG2353:AG2358"/>
    <mergeCell ref="AH2353:AH2358"/>
    <mergeCell ref="AI2353:AI2358"/>
    <mergeCell ref="AJ2353:AJ2358"/>
    <mergeCell ref="O2353:O2358"/>
    <mergeCell ref="AA2353:AA2358"/>
    <mergeCell ref="AB2353:AB2358"/>
    <mergeCell ref="AC2353:AC2358"/>
    <mergeCell ref="AD2353:AD2358"/>
    <mergeCell ref="J2353:J2358"/>
    <mergeCell ref="K2353:K2358"/>
    <mergeCell ref="L2353:L2358"/>
    <mergeCell ref="M2353:M2358"/>
    <mergeCell ref="N2353:N2358"/>
    <mergeCell ref="O2365:O2370"/>
    <mergeCell ref="AA2365:AA2370"/>
    <mergeCell ref="AB2365:AB2370"/>
    <mergeCell ref="AC2365:AC2370"/>
    <mergeCell ref="AD2365:AD2370"/>
    <mergeCell ref="J2365:J2370"/>
    <mergeCell ref="K2365:K2370"/>
    <mergeCell ref="L2365:L2370"/>
    <mergeCell ref="M2365:M2370"/>
    <mergeCell ref="N2365:N2370"/>
    <mergeCell ref="B2365:B2370"/>
    <mergeCell ref="C2365:D2370"/>
    <mergeCell ref="E2365:E2370"/>
    <mergeCell ref="F2365:H2370"/>
    <mergeCell ref="I2365:I2370"/>
    <mergeCell ref="BJ2359:BJ2364"/>
    <mergeCell ref="BK2359:BK2364"/>
    <mergeCell ref="BL2359:BL2364"/>
    <mergeCell ref="BM2359:BM2364"/>
    <mergeCell ref="BN2359:BN2364"/>
    <mergeCell ref="BE2359:BE2364"/>
    <mergeCell ref="BF2359:BF2364"/>
    <mergeCell ref="BG2359:BG2364"/>
    <mergeCell ref="BH2359:BH2364"/>
    <mergeCell ref="BI2359:BI2364"/>
    <mergeCell ref="AZ2359:AZ2364"/>
    <mergeCell ref="BA2359:BA2364"/>
    <mergeCell ref="BB2359:BB2364"/>
    <mergeCell ref="BC2359:BC2364"/>
    <mergeCell ref="BD2359:BD2364"/>
    <mergeCell ref="AU2359:AU2364"/>
    <mergeCell ref="AV2359:AV2364"/>
    <mergeCell ref="AW2359:AW2364"/>
    <mergeCell ref="AX2359:AX2364"/>
    <mergeCell ref="AY2359:AY2364"/>
    <mergeCell ref="AP2359:AP2364"/>
    <mergeCell ref="AQ2359:AQ2364"/>
    <mergeCell ref="AR2359:AR2364"/>
    <mergeCell ref="AS2359:AS2364"/>
    <mergeCell ref="AT2359:AT2364"/>
    <mergeCell ref="AK2359:AK2364"/>
    <mergeCell ref="AL2359:AL2364"/>
    <mergeCell ref="AM2359:AM2364"/>
    <mergeCell ref="AN2359:AN2364"/>
    <mergeCell ref="AO2359:AO2364"/>
    <mergeCell ref="AE2359:AF2364"/>
    <mergeCell ref="AG2359:AG2364"/>
    <mergeCell ref="AH2359:AH2364"/>
    <mergeCell ref="AI2359:AI2364"/>
    <mergeCell ref="AJ2359:AJ2364"/>
    <mergeCell ref="O2359:O2364"/>
    <mergeCell ref="AA2359:AA2364"/>
    <mergeCell ref="AB2359:AB2364"/>
    <mergeCell ref="AC2359:AC2364"/>
    <mergeCell ref="AD2359:AD2364"/>
    <mergeCell ref="J2359:J2364"/>
    <mergeCell ref="K2359:K2364"/>
    <mergeCell ref="L2359:L2364"/>
    <mergeCell ref="M2359:M2364"/>
    <mergeCell ref="N2359:N2364"/>
    <mergeCell ref="B2359:B2364"/>
    <mergeCell ref="C2359:D2364"/>
    <mergeCell ref="E2359:E2364"/>
    <mergeCell ref="F2359:H2364"/>
    <mergeCell ref="BJ2365:BJ2370"/>
    <mergeCell ref="BK2365:BK2370"/>
    <mergeCell ref="BL2365:BL2370"/>
    <mergeCell ref="BM2365:BM2370"/>
    <mergeCell ref="BN2365:BN2370"/>
    <mergeCell ref="BE2365:BE2370"/>
    <mergeCell ref="BF2365:BF2370"/>
    <mergeCell ref="BG2365:BG2370"/>
    <mergeCell ref="BH2365:BH2370"/>
    <mergeCell ref="BI2365:BI2370"/>
    <mergeCell ref="AZ2365:AZ2370"/>
    <mergeCell ref="BA2365:BA2370"/>
    <mergeCell ref="BB2365:BB2370"/>
    <mergeCell ref="BC2365:BC2370"/>
    <mergeCell ref="BD2365:BD2370"/>
    <mergeCell ref="AU2365:AU2370"/>
    <mergeCell ref="AV2365:AV2370"/>
    <mergeCell ref="AW2365:AW2370"/>
    <mergeCell ref="AX2365:AX2370"/>
    <mergeCell ref="AY2365:AY2370"/>
    <mergeCell ref="AP2365:AP2370"/>
    <mergeCell ref="AQ2365:AQ2370"/>
    <mergeCell ref="AR2365:AR2370"/>
    <mergeCell ref="AS2365:AS2370"/>
    <mergeCell ref="AT2365:AT2370"/>
    <mergeCell ref="AK2365:AK2370"/>
    <mergeCell ref="AL2365:AL2370"/>
    <mergeCell ref="AM2365:AM2370"/>
    <mergeCell ref="AN2365:AN2370"/>
    <mergeCell ref="AO2365:AO2370"/>
    <mergeCell ref="AE2365:AF2370"/>
    <mergeCell ref="AG2365:AG2370"/>
    <mergeCell ref="AH2365:AH2370"/>
    <mergeCell ref="AI2365:AI2370"/>
    <mergeCell ref="AJ2365:AJ2370"/>
    <mergeCell ref="B2377:B2382"/>
    <mergeCell ref="C2377:D2382"/>
    <mergeCell ref="E2377:E2382"/>
    <mergeCell ref="F2377:H2382"/>
    <mergeCell ref="I2377:I2382"/>
    <mergeCell ref="BJ2371:BJ2376"/>
    <mergeCell ref="BK2371:BK2376"/>
    <mergeCell ref="BL2371:BL2376"/>
    <mergeCell ref="BM2371:BM2376"/>
    <mergeCell ref="BN2371:BN2376"/>
    <mergeCell ref="BE2371:BE2376"/>
    <mergeCell ref="BF2371:BF2376"/>
    <mergeCell ref="BG2371:BG2376"/>
    <mergeCell ref="BH2371:BH2376"/>
    <mergeCell ref="BI2371:BI2376"/>
    <mergeCell ref="AZ2371:AZ2376"/>
    <mergeCell ref="BA2371:BA2376"/>
    <mergeCell ref="BB2371:BB2376"/>
    <mergeCell ref="BC2371:BC2376"/>
    <mergeCell ref="BD2371:BD2376"/>
    <mergeCell ref="AU2371:AU2376"/>
    <mergeCell ref="AV2371:AV2376"/>
    <mergeCell ref="AW2371:AW2376"/>
    <mergeCell ref="AX2371:AX2376"/>
    <mergeCell ref="AY2371:AY2376"/>
    <mergeCell ref="AP2371:AP2376"/>
    <mergeCell ref="AQ2371:AQ2376"/>
    <mergeCell ref="AR2371:AR2376"/>
    <mergeCell ref="AS2371:AS2376"/>
    <mergeCell ref="AT2371:AT2376"/>
    <mergeCell ref="AK2371:AK2376"/>
    <mergeCell ref="AL2371:AL2376"/>
    <mergeCell ref="AM2371:AM2376"/>
    <mergeCell ref="AN2371:AN2376"/>
    <mergeCell ref="AO2371:AO2376"/>
    <mergeCell ref="AE2371:AF2376"/>
    <mergeCell ref="AG2371:AG2376"/>
    <mergeCell ref="AH2371:AH2376"/>
    <mergeCell ref="AI2371:AI2376"/>
    <mergeCell ref="AJ2371:AJ2376"/>
    <mergeCell ref="O2371:O2376"/>
    <mergeCell ref="AA2371:AA2376"/>
    <mergeCell ref="AB2371:AB2376"/>
    <mergeCell ref="AC2371:AC2376"/>
    <mergeCell ref="AD2371:AD2376"/>
    <mergeCell ref="J2371:J2376"/>
    <mergeCell ref="K2371:K2376"/>
    <mergeCell ref="L2371:L2376"/>
    <mergeCell ref="M2371:M2376"/>
    <mergeCell ref="N2371:N2376"/>
    <mergeCell ref="B2371:B2376"/>
    <mergeCell ref="C2371:D2376"/>
    <mergeCell ref="E2371:E2376"/>
    <mergeCell ref="F2371:H2376"/>
    <mergeCell ref="I2371:I2376"/>
    <mergeCell ref="I2383:I2388"/>
    <mergeCell ref="BJ2377:BJ2382"/>
    <mergeCell ref="BK2377:BK2382"/>
    <mergeCell ref="BL2377:BL2382"/>
    <mergeCell ref="BM2377:BM2382"/>
    <mergeCell ref="BN2377:BN2382"/>
    <mergeCell ref="BE2377:BE2382"/>
    <mergeCell ref="BF2377:BF2382"/>
    <mergeCell ref="BG2377:BG2382"/>
    <mergeCell ref="BH2377:BH2382"/>
    <mergeCell ref="BI2377:BI2382"/>
    <mergeCell ref="AZ2377:AZ2382"/>
    <mergeCell ref="BA2377:BA2382"/>
    <mergeCell ref="BB2377:BB2382"/>
    <mergeCell ref="BC2377:BC2382"/>
    <mergeCell ref="BD2377:BD2382"/>
    <mergeCell ref="AU2377:AU2382"/>
    <mergeCell ref="AV2377:AV2382"/>
    <mergeCell ref="AW2377:AW2382"/>
    <mergeCell ref="AX2377:AX2382"/>
    <mergeCell ref="AY2377:AY2382"/>
    <mergeCell ref="AP2377:AP2382"/>
    <mergeCell ref="AQ2377:AQ2382"/>
    <mergeCell ref="AR2377:AR2382"/>
    <mergeCell ref="AS2377:AS2382"/>
    <mergeCell ref="AT2377:AT2382"/>
    <mergeCell ref="AK2377:AK2382"/>
    <mergeCell ref="AL2377:AL2382"/>
    <mergeCell ref="AM2377:AM2382"/>
    <mergeCell ref="AN2377:AN2382"/>
    <mergeCell ref="AO2377:AO2382"/>
    <mergeCell ref="AE2377:AF2382"/>
    <mergeCell ref="AG2377:AG2382"/>
    <mergeCell ref="AH2377:AH2382"/>
    <mergeCell ref="AI2377:AI2382"/>
    <mergeCell ref="AJ2377:AJ2382"/>
    <mergeCell ref="O2377:O2382"/>
    <mergeCell ref="AA2377:AA2382"/>
    <mergeCell ref="AB2377:AB2382"/>
    <mergeCell ref="AC2377:AC2382"/>
    <mergeCell ref="AD2377:AD2382"/>
    <mergeCell ref="J2377:J2382"/>
    <mergeCell ref="K2377:K2382"/>
    <mergeCell ref="L2377:L2382"/>
    <mergeCell ref="M2377:M2382"/>
    <mergeCell ref="N2377:N2382"/>
    <mergeCell ref="O2389:O2394"/>
    <mergeCell ref="AA2389:AA2394"/>
    <mergeCell ref="AB2389:AB2394"/>
    <mergeCell ref="AC2389:AC2394"/>
    <mergeCell ref="AD2389:AD2394"/>
    <mergeCell ref="J2389:J2394"/>
    <mergeCell ref="K2389:K2394"/>
    <mergeCell ref="L2389:L2394"/>
    <mergeCell ref="M2389:M2394"/>
    <mergeCell ref="N2389:N2394"/>
    <mergeCell ref="B2389:B2394"/>
    <mergeCell ref="C2389:D2394"/>
    <mergeCell ref="E2389:E2394"/>
    <mergeCell ref="F2389:H2394"/>
    <mergeCell ref="I2389:I2394"/>
    <mergeCell ref="BJ2383:BJ2388"/>
    <mergeCell ref="BK2383:BK2388"/>
    <mergeCell ref="BL2383:BL2388"/>
    <mergeCell ref="BM2383:BM2388"/>
    <mergeCell ref="BN2383:BN2388"/>
    <mergeCell ref="BE2383:BE2388"/>
    <mergeCell ref="BF2383:BF2388"/>
    <mergeCell ref="BG2383:BG2388"/>
    <mergeCell ref="BH2383:BH2388"/>
    <mergeCell ref="BI2383:BI2388"/>
    <mergeCell ref="AZ2383:AZ2388"/>
    <mergeCell ref="BA2383:BA2388"/>
    <mergeCell ref="BB2383:BB2388"/>
    <mergeCell ref="BC2383:BC2388"/>
    <mergeCell ref="BD2383:BD2388"/>
    <mergeCell ref="AU2383:AU2388"/>
    <mergeCell ref="AV2383:AV2388"/>
    <mergeCell ref="AW2383:AW2388"/>
    <mergeCell ref="AX2383:AX2388"/>
    <mergeCell ref="AY2383:AY2388"/>
    <mergeCell ref="AP2383:AP2388"/>
    <mergeCell ref="AQ2383:AQ2388"/>
    <mergeCell ref="AR2383:AR2388"/>
    <mergeCell ref="AS2383:AS2388"/>
    <mergeCell ref="AT2383:AT2388"/>
    <mergeCell ref="AK2383:AK2388"/>
    <mergeCell ref="AL2383:AL2388"/>
    <mergeCell ref="AM2383:AM2388"/>
    <mergeCell ref="AN2383:AN2388"/>
    <mergeCell ref="AO2383:AO2388"/>
    <mergeCell ref="AE2383:AF2388"/>
    <mergeCell ref="AG2383:AG2388"/>
    <mergeCell ref="AH2383:AH2388"/>
    <mergeCell ref="AI2383:AI2388"/>
    <mergeCell ref="AJ2383:AJ2388"/>
    <mergeCell ref="O2383:O2388"/>
    <mergeCell ref="AA2383:AA2388"/>
    <mergeCell ref="AB2383:AB2388"/>
    <mergeCell ref="AC2383:AC2388"/>
    <mergeCell ref="AD2383:AD2388"/>
    <mergeCell ref="J2383:J2388"/>
    <mergeCell ref="K2383:K2388"/>
    <mergeCell ref="L2383:L2388"/>
    <mergeCell ref="M2383:M2388"/>
    <mergeCell ref="N2383:N2388"/>
    <mergeCell ref="B2383:B2388"/>
    <mergeCell ref="C2383:D2388"/>
    <mergeCell ref="E2383:E2388"/>
    <mergeCell ref="F2383:H2388"/>
    <mergeCell ref="BJ2389:BJ2394"/>
    <mergeCell ref="BK2389:BK2394"/>
    <mergeCell ref="BL2389:BL2394"/>
    <mergeCell ref="BM2389:BM2394"/>
    <mergeCell ref="BN2389:BN2394"/>
    <mergeCell ref="BE2389:BE2394"/>
    <mergeCell ref="BF2389:BF2394"/>
    <mergeCell ref="BG2389:BG2394"/>
    <mergeCell ref="BH2389:BH2394"/>
    <mergeCell ref="BI2389:BI2394"/>
    <mergeCell ref="AZ2389:AZ2394"/>
    <mergeCell ref="BA2389:BA2394"/>
    <mergeCell ref="BB2389:BB2394"/>
    <mergeCell ref="BC2389:BC2394"/>
    <mergeCell ref="BD2389:BD2394"/>
    <mergeCell ref="AU2389:AU2394"/>
    <mergeCell ref="AV2389:AV2394"/>
    <mergeCell ref="AW2389:AW2394"/>
    <mergeCell ref="AX2389:AX2394"/>
    <mergeCell ref="AY2389:AY2394"/>
    <mergeCell ref="AP2389:AP2394"/>
    <mergeCell ref="AQ2389:AQ2394"/>
    <mergeCell ref="AR2389:AR2394"/>
    <mergeCell ref="AS2389:AS2394"/>
    <mergeCell ref="AT2389:AT2394"/>
    <mergeCell ref="AK2389:AK2394"/>
    <mergeCell ref="AL2389:AL2394"/>
    <mergeCell ref="AM2389:AM2394"/>
    <mergeCell ref="AN2389:AN2394"/>
    <mergeCell ref="AO2389:AO2394"/>
    <mergeCell ref="AE2389:AF2394"/>
    <mergeCell ref="AG2389:AG2394"/>
    <mergeCell ref="AH2389:AH2394"/>
    <mergeCell ref="AI2389:AI2394"/>
    <mergeCell ref="AJ2389:AJ2394"/>
    <mergeCell ref="L2401:L2406"/>
    <mergeCell ref="M2401:M2406"/>
    <mergeCell ref="N2401:N2406"/>
    <mergeCell ref="B2401:B2406"/>
    <mergeCell ref="C2401:D2406"/>
    <mergeCell ref="E2401:E2406"/>
    <mergeCell ref="F2401:H2406"/>
    <mergeCell ref="I2401:I2406"/>
    <mergeCell ref="BJ2395:BJ2400"/>
    <mergeCell ref="BK2395:BK2400"/>
    <mergeCell ref="BL2395:BL2400"/>
    <mergeCell ref="BM2395:BM2400"/>
    <mergeCell ref="BN2395:BN2400"/>
    <mergeCell ref="BE2395:BE2400"/>
    <mergeCell ref="BF2395:BF2400"/>
    <mergeCell ref="BG2395:BG2400"/>
    <mergeCell ref="BH2395:BH2400"/>
    <mergeCell ref="BI2395:BI2400"/>
    <mergeCell ref="AZ2395:AZ2400"/>
    <mergeCell ref="BA2395:BA2400"/>
    <mergeCell ref="BB2395:BB2400"/>
    <mergeCell ref="BC2395:BC2400"/>
    <mergeCell ref="BD2395:BD2400"/>
    <mergeCell ref="AU2395:AU2400"/>
    <mergeCell ref="AV2395:AV2400"/>
    <mergeCell ref="AW2395:AW2400"/>
    <mergeCell ref="AX2395:AX2400"/>
    <mergeCell ref="AY2395:AY2400"/>
    <mergeCell ref="AP2395:AP2400"/>
    <mergeCell ref="AQ2395:AQ2400"/>
    <mergeCell ref="AR2395:AR2400"/>
    <mergeCell ref="AS2395:AS2400"/>
    <mergeCell ref="AT2395:AT2400"/>
    <mergeCell ref="AK2395:AK2400"/>
    <mergeCell ref="AL2395:AL2400"/>
    <mergeCell ref="AM2395:AM2400"/>
    <mergeCell ref="AN2395:AN2400"/>
    <mergeCell ref="AO2395:AO2400"/>
    <mergeCell ref="AE2395:AF2400"/>
    <mergeCell ref="AG2395:AG2400"/>
    <mergeCell ref="AH2395:AH2400"/>
    <mergeCell ref="AI2395:AI2400"/>
    <mergeCell ref="AJ2395:AJ2400"/>
    <mergeCell ref="O2395:O2400"/>
    <mergeCell ref="AA2395:AA2400"/>
    <mergeCell ref="AB2395:AB2400"/>
    <mergeCell ref="AC2395:AC2400"/>
    <mergeCell ref="AD2395:AD2400"/>
    <mergeCell ref="J2395:J2400"/>
    <mergeCell ref="K2395:K2400"/>
    <mergeCell ref="L2395:L2400"/>
    <mergeCell ref="M2395:M2400"/>
    <mergeCell ref="N2395:N2400"/>
    <mergeCell ref="B2395:B2400"/>
    <mergeCell ref="C2395:D2400"/>
    <mergeCell ref="E2395:E2400"/>
    <mergeCell ref="F2395:H2400"/>
    <mergeCell ref="I2395:I2400"/>
    <mergeCell ref="B2411:H2411"/>
    <mergeCell ref="AE2411:AH2411"/>
    <mergeCell ref="B2412:B2417"/>
    <mergeCell ref="C2412:D2417"/>
    <mergeCell ref="E2412:E2417"/>
    <mergeCell ref="F2412:H2417"/>
    <mergeCell ref="I2412:I2417"/>
    <mergeCell ref="J2412:J2417"/>
    <mergeCell ref="K2412:K2417"/>
    <mergeCell ref="L2412:L2417"/>
    <mergeCell ref="M2412:M2417"/>
    <mergeCell ref="N2412:N2417"/>
    <mergeCell ref="O2412:O2417"/>
    <mergeCell ref="AA2412:AA2417"/>
    <mergeCell ref="AB2412:AB2417"/>
    <mergeCell ref="AC2412:AC2417"/>
    <mergeCell ref="B2407:D2407"/>
    <mergeCell ref="F2407:Z2407"/>
    <mergeCell ref="AE2407:AF2407"/>
    <mergeCell ref="B2408:D2408"/>
    <mergeCell ref="F2408:Z2408"/>
    <mergeCell ref="AE2408:AF2408"/>
    <mergeCell ref="BJ2401:BJ2406"/>
    <mergeCell ref="BK2401:BK2406"/>
    <mergeCell ref="BL2401:BL2406"/>
    <mergeCell ref="BM2401:BM2406"/>
    <mergeCell ref="BN2401:BN2406"/>
    <mergeCell ref="BE2401:BE2406"/>
    <mergeCell ref="BF2401:BF2406"/>
    <mergeCell ref="BG2401:BG2406"/>
    <mergeCell ref="BH2401:BH2406"/>
    <mergeCell ref="BI2401:BI2406"/>
    <mergeCell ref="AZ2401:AZ2406"/>
    <mergeCell ref="BA2401:BA2406"/>
    <mergeCell ref="BB2401:BB2406"/>
    <mergeCell ref="BC2401:BC2406"/>
    <mergeCell ref="BD2401:BD2406"/>
    <mergeCell ref="AU2401:AU2406"/>
    <mergeCell ref="AV2401:AV2406"/>
    <mergeCell ref="AW2401:AW2406"/>
    <mergeCell ref="AX2401:AX2406"/>
    <mergeCell ref="AY2401:AY2406"/>
    <mergeCell ref="AP2401:AP2406"/>
    <mergeCell ref="AQ2401:AQ2406"/>
    <mergeCell ref="AR2401:AR2406"/>
    <mergeCell ref="AS2401:AS2406"/>
    <mergeCell ref="AT2401:AT2406"/>
    <mergeCell ref="AK2401:AK2406"/>
    <mergeCell ref="AL2401:AL2406"/>
    <mergeCell ref="AM2401:AM2406"/>
    <mergeCell ref="AN2401:AN2406"/>
    <mergeCell ref="AO2401:AO2406"/>
    <mergeCell ref="AE2401:AF2406"/>
    <mergeCell ref="AG2401:AG2406"/>
    <mergeCell ref="AH2401:AH2406"/>
    <mergeCell ref="AI2401:AI2406"/>
    <mergeCell ref="AJ2401:AJ2406"/>
    <mergeCell ref="O2401:O2406"/>
    <mergeCell ref="AA2401:AA2406"/>
    <mergeCell ref="AB2401:AB2406"/>
    <mergeCell ref="AC2401:AC2406"/>
    <mergeCell ref="AD2401:AD2406"/>
    <mergeCell ref="J2401:J2406"/>
    <mergeCell ref="K2401:K2406"/>
    <mergeCell ref="BN2412:BN2417"/>
    <mergeCell ref="B2418:B2423"/>
    <mergeCell ref="C2418:D2423"/>
    <mergeCell ref="E2418:E2423"/>
    <mergeCell ref="F2418:H2423"/>
    <mergeCell ref="I2418:I2423"/>
    <mergeCell ref="J2418:J2423"/>
    <mergeCell ref="K2418:K2423"/>
    <mergeCell ref="L2418:L2423"/>
    <mergeCell ref="M2418:M2423"/>
    <mergeCell ref="N2418:N2423"/>
    <mergeCell ref="O2418:O2423"/>
    <mergeCell ref="AA2418:AA2423"/>
    <mergeCell ref="AB2418:AB2423"/>
    <mergeCell ref="AC2418:AC2423"/>
    <mergeCell ref="AD2418:AD2423"/>
    <mergeCell ref="BI2412:BI2417"/>
    <mergeCell ref="BJ2412:BJ2417"/>
    <mergeCell ref="BK2412:BK2417"/>
    <mergeCell ref="BL2412:BL2417"/>
    <mergeCell ref="BM2412:BM2417"/>
    <mergeCell ref="BD2412:BD2417"/>
    <mergeCell ref="BE2412:BE2417"/>
    <mergeCell ref="BF2412:BF2417"/>
    <mergeCell ref="BG2412:BG2417"/>
    <mergeCell ref="BH2412:BH2417"/>
    <mergeCell ref="AY2412:AY2417"/>
    <mergeCell ref="AZ2412:AZ2417"/>
    <mergeCell ref="BA2412:BA2417"/>
    <mergeCell ref="BB2412:BB2417"/>
    <mergeCell ref="BC2412:BC2417"/>
    <mergeCell ref="AT2412:AT2417"/>
    <mergeCell ref="AU2412:AU2417"/>
    <mergeCell ref="AV2412:AV2417"/>
    <mergeCell ref="AW2412:AW2417"/>
    <mergeCell ref="AX2412:AX2417"/>
    <mergeCell ref="AO2412:AO2417"/>
    <mergeCell ref="AP2412:AP2417"/>
    <mergeCell ref="AQ2412:AQ2417"/>
    <mergeCell ref="AR2412:AR2417"/>
    <mergeCell ref="AS2412:AS2417"/>
    <mergeCell ref="AJ2412:AJ2417"/>
    <mergeCell ref="AK2412:AK2417"/>
    <mergeCell ref="AL2412:AL2417"/>
    <mergeCell ref="AM2412:AM2417"/>
    <mergeCell ref="AN2412:AN2417"/>
    <mergeCell ref="AD2412:AD2417"/>
    <mergeCell ref="AE2412:AF2417"/>
    <mergeCell ref="AG2412:AG2417"/>
    <mergeCell ref="AH2412:AH2417"/>
    <mergeCell ref="AI2412:AI2417"/>
    <mergeCell ref="I2424:I2429"/>
    <mergeCell ref="BJ2418:BJ2423"/>
    <mergeCell ref="BK2418:BK2423"/>
    <mergeCell ref="BL2418:BL2423"/>
    <mergeCell ref="BM2418:BM2423"/>
    <mergeCell ref="BN2418:BN2423"/>
    <mergeCell ref="BE2418:BE2423"/>
    <mergeCell ref="BF2418:BF2423"/>
    <mergeCell ref="BG2418:BG2423"/>
    <mergeCell ref="BH2418:BH2423"/>
    <mergeCell ref="BI2418:BI2423"/>
    <mergeCell ref="AZ2418:AZ2423"/>
    <mergeCell ref="BA2418:BA2423"/>
    <mergeCell ref="BB2418:BB2423"/>
    <mergeCell ref="BC2418:BC2423"/>
    <mergeCell ref="BD2418:BD2423"/>
    <mergeCell ref="AU2418:AU2423"/>
    <mergeCell ref="AV2418:AV2423"/>
    <mergeCell ref="AW2418:AW2423"/>
    <mergeCell ref="AX2418:AX2423"/>
    <mergeCell ref="AY2418:AY2423"/>
    <mergeCell ref="AP2418:AP2423"/>
    <mergeCell ref="AQ2418:AQ2423"/>
    <mergeCell ref="AR2418:AR2423"/>
    <mergeCell ref="AS2418:AS2423"/>
    <mergeCell ref="AT2418:AT2423"/>
    <mergeCell ref="AK2418:AK2423"/>
    <mergeCell ref="AL2418:AL2423"/>
    <mergeCell ref="AM2418:AM2423"/>
    <mergeCell ref="AN2418:AN2423"/>
    <mergeCell ref="AO2418:AO2423"/>
    <mergeCell ref="AE2418:AF2423"/>
    <mergeCell ref="AG2418:AG2423"/>
    <mergeCell ref="AH2418:AH2423"/>
    <mergeCell ref="AI2418:AI2423"/>
    <mergeCell ref="AJ2418:AJ2423"/>
    <mergeCell ref="O2430:O2435"/>
    <mergeCell ref="AA2430:AA2435"/>
    <mergeCell ref="AB2430:AB2435"/>
    <mergeCell ref="AC2430:AC2435"/>
    <mergeCell ref="AD2430:AD2435"/>
    <mergeCell ref="J2430:J2435"/>
    <mergeCell ref="K2430:K2435"/>
    <mergeCell ref="L2430:L2435"/>
    <mergeCell ref="M2430:M2435"/>
    <mergeCell ref="N2430:N2435"/>
    <mergeCell ref="B2430:B2435"/>
    <mergeCell ref="C2430:D2435"/>
    <mergeCell ref="E2430:E2435"/>
    <mergeCell ref="F2430:H2435"/>
    <mergeCell ref="I2430:I2435"/>
    <mergeCell ref="BJ2424:BJ2429"/>
    <mergeCell ref="BK2424:BK2429"/>
    <mergeCell ref="BL2424:BL2429"/>
    <mergeCell ref="BM2424:BM2429"/>
    <mergeCell ref="BN2424:BN2429"/>
    <mergeCell ref="BE2424:BE2429"/>
    <mergeCell ref="BF2424:BF2429"/>
    <mergeCell ref="BG2424:BG2429"/>
    <mergeCell ref="BH2424:BH2429"/>
    <mergeCell ref="BI2424:BI2429"/>
    <mergeCell ref="AZ2424:AZ2429"/>
    <mergeCell ref="BA2424:BA2429"/>
    <mergeCell ref="BB2424:BB2429"/>
    <mergeCell ref="BC2424:BC2429"/>
    <mergeCell ref="BD2424:BD2429"/>
    <mergeCell ref="AU2424:AU2429"/>
    <mergeCell ref="AV2424:AV2429"/>
    <mergeCell ref="AW2424:AW2429"/>
    <mergeCell ref="AX2424:AX2429"/>
    <mergeCell ref="AY2424:AY2429"/>
    <mergeCell ref="AP2424:AP2429"/>
    <mergeCell ref="AQ2424:AQ2429"/>
    <mergeCell ref="AR2424:AR2429"/>
    <mergeCell ref="AS2424:AS2429"/>
    <mergeCell ref="AT2424:AT2429"/>
    <mergeCell ref="AK2424:AK2429"/>
    <mergeCell ref="AL2424:AL2429"/>
    <mergeCell ref="AM2424:AM2429"/>
    <mergeCell ref="AN2424:AN2429"/>
    <mergeCell ref="AO2424:AO2429"/>
    <mergeCell ref="AE2424:AF2429"/>
    <mergeCell ref="AG2424:AG2429"/>
    <mergeCell ref="AH2424:AH2429"/>
    <mergeCell ref="AI2424:AI2429"/>
    <mergeCell ref="AJ2424:AJ2429"/>
    <mergeCell ref="O2424:O2429"/>
    <mergeCell ref="AA2424:AA2429"/>
    <mergeCell ref="AB2424:AB2429"/>
    <mergeCell ref="AC2424:AC2429"/>
    <mergeCell ref="AD2424:AD2429"/>
    <mergeCell ref="J2424:J2429"/>
    <mergeCell ref="K2424:K2429"/>
    <mergeCell ref="L2424:L2429"/>
    <mergeCell ref="M2424:M2429"/>
    <mergeCell ref="N2424:N2429"/>
    <mergeCell ref="B2424:B2429"/>
    <mergeCell ref="C2424:D2429"/>
    <mergeCell ref="E2424:E2429"/>
    <mergeCell ref="F2424:H2429"/>
    <mergeCell ref="BJ2430:BJ2435"/>
    <mergeCell ref="BK2430:BK2435"/>
    <mergeCell ref="BL2430:BL2435"/>
    <mergeCell ref="BM2430:BM2435"/>
    <mergeCell ref="BN2430:BN2435"/>
    <mergeCell ref="BE2430:BE2435"/>
    <mergeCell ref="BF2430:BF2435"/>
    <mergeCell ref="BG2430:BG2435"/>
    <mergeCell ref="BH2430:BH2435"/>
    <mergeCell ref="BI2430:BI2435"/>
    <mergeCell ref="AZ2430:AZ2435"/>
    <mergeCell ref="BA2430:BA2435"/>
    <mergeCell ref="BB2430:BB2435"/>
    <mergeCell ref="BC2430:BC2435"/>
    <mergeCell ref="BD2430:BD2435"/>
    <mergeCell ref="AU2430:AU2435"/>
    <mergeCell ref="AV2430:AV2435"/>
    <mergeCell ref="AW2430:AW2435"/>
    <mergeCell ref="AX2430:AX2435"/>
    <mergeCell ref="AY2430:AY2435"/>
    <mergeCell ref="AP2430:AP2435"/>
    <mergeCell ref="AQ2430:AQ2435"/>
    <mergeCell ref="AR2430:AR2435"/>
    <mergeCell ref="AS2430:AS2435"/>
    <mergeCell ref="AT2430:AT2435"/>
    <mergeCell ref="AK2430:AK2435"/>
    <mergeCell ref="AL2430:AL2435"/>
    <mergeCell ref="AM2430:AM2435"/>
    <mergeCell ref="AN2430:AN2435"/>
    <mergeCell ref="AO2430:AO2435"/>
    <mergeCell ref="AE2430:AF2435"/>
    <mergeCell ref="AG2430:AG2435"/>
    <mergeCell ref="AH2430:AH2435"/>
    <mergeCell ref="AI2430:AI2435"/>
    <mergeCell ref="AJ2430:AJ2435"/>
    <mergeCell ref="B2442:B2447"/>
    <mergeCell ref="C2442:D2447"/>
    <mergeCell ref="E2442:E2447"/>
    <mergeCell ref="F2442:H2447"/>
    <mergeCell ref="I2442:I2447"/>
    <mergeCell ref="BJ2436:BJ2441"/>
    <mergeCell ref="BK2436:BK2441"/>
    <mergeCell ref="BL2436:BL2441"/>
    <mergeCell ref="BM2436:BM2441"/>
    <mergeCell ref="BN2436:BN2441"/>
    <mergeCell ref="BE2436:BE2441"/>
    <mergeCell ref="BF2436:BF2441"/>
    <mergeCell ref="BG2436:BG2441"/>
    <mergeCell ref="BH2436:BH2441"/>
    <mergeCell ref="BI2436:BI2441"/>
    <mergeCell ref="AZ2436:AZ2441"/>
    <mergeCell ref="BA2436:BA2441"/>
    <mergeCell ref="BB2436:BB2441"/>
    <mergeCell ref="BC2436:BC2441"/>
    <mergeCell ref="BD2436:BD2441"/>
    <mergeCell ref="AU2436:AU2441"/>
    <mergeCell ref="AV2436:AV2441"/>
    <mergeCell ref="AW2436:AW2441"/>
    <mergeCell ref="AX2436:AX2441"/>
    <mergeCell ref="AY2436:AY2441"/>
    <mergeCell ref="AP2436:AP2441"/>
    <mergeCell ref="AQ2436:AQ2441"/>
    <mergeCell ref="AR2436:AR2441"/>
    <mergeCell ref="AS2436:AS2441"/>
    <mergeCell ref="AT2436:AT2441"/>
    <mergeCell ref="AK2436:AK2441"/>
    <mergeCell ref="AL2436:AL2441"/>
    <mergeCell ref="AM2436:AM2441"/>
    <mergeCell ref="AN2436:AN2441"/>
    <mergeCell ref="AO2436:AO2441"/>
    <mergeCell ref="AE2436:AF2441"/>
    <mergeCell ref="AG2436:AG2441"/>
    <mergeCell ref="AH2436:AH2441"/>
    <mergeCell ref="AI2436:AI2441"/>
    <mergeCell ref="AJ2436:AJ2441"/>
    <mergeCell ref="O2436:O2441"/>
    <mergeCell ref="AA2436:AA2441"/>
    <mergeCell ref="AB2436:AB2441"/>
    <mergeCell ref="AC2436:AC2441"/>
    <mergeCell ref="AD2436:AD2441"/>
    <mergeCell ref="J2436:J2441"/>
    <mergeCell ref="K2436:K2441"/>
    <mergeCell ref="L2436:L2441"/>
    <mergeCell ref="M2436:M2441"/>
    <mergeCell ref="N2436:N2441"/>
    <mergeCell ref="B2436:B2441"/>
    <mergeCell ref="C2436:D2441"/>
    <mergeCell ref="E2436:E2441"/>
    <mergeCell ref="F2436:H2441"/>
    <mergeCell ref="I2436:I2441"/>
    <mergeCell ref="I2448:I2453"/>
    <mergeCell ref="BJ2442:BJ2447"/>
    <mergeCell ref="BK2442:BK2447"/>
    <mergeCell ref="BL2442:BL2447"/>
    <mergeCell ref="BM2442:BM2447"/>
    <mergeCell ref="BN2442:BN2447"/>
    <mergeCell ref="BE2442:BE2447"/>
    <mergeCell ref="BF2442:BF2447"/>
    <mergeCell ref="BG2442:BG2447"/>
    <mergeCell ref="BH2442:BH2447"/>
    <mergeCell ref="BI2442:BI2447"/>
    <mergeCell ref="AZ2442:AZ2447"/>
    <mergeCell ref="BA2442:BA2447"/>
    <mergeCell ref="BB2442:BB2447"/>
    <mergeCell ref="BC2442:BC2447"/>
    <mergeCell ref="BD2442:BD2447"/>
    <mergeCell ref="AU2442:AU2447"/>
    <mergeCell ref="AV2442:AV2447"/>
    <mergeCell ref="AW2442:AW2447"/>
    <mergeCell ref="AX2442:AX2447"/>
    <mergeCell ref="AY2442:AY2447"/>
    <mergeCell ref="AP2442:AP2447"/>
    <mergeCell ref="AQ2442:AQ2447"/>
    <mergeCell ref="AR2442:AR2447"/>
    <mergeCell ref="AS2442:AS2447"/>
    <mergeCell ref="AT2442:AT2447"/>
    <mergeCell ref="AK2442:AK2447"/>
    <mergeCell ref="AL2442:AL2447"/>
    <mergeCell ref="AM2442:AM2447"/>
    <mergeCell ref="AN2442:AN2447"/>
    <mergeCell ref="AO2442:AO2447"/>
    <mergeCell ref="AE2442:AF2447"/>
    <mergeCell ref="AG2442:AG2447"/>
    <mergeCell ref="AH2442:AH2447"/>
    <mergeCell ref="AI2442:AI2447"/>
    <mergeCell ref="AJ2442:AJ2447"/>
    <mergeCell ref="O2442:O2447"/>
    <mergeCell ref="AA2442:AA2447"/>
    <mergeCell ref="AB2442:AB2447"/>
    <mergeCell ref="AC2442:AC2447"/>
    <mergeCell ref="AD2442:AD2447"/>
    <mergeCell ref="J2442:J2447"/>
    <mergeCell ref="K2442:K2447"/>
    <mergeCell ref="L2442:L2447"/>
    <mergeCell ref="M2442:M2447"/>
    <mergeCell ref="N2442:N2447"/>
    <mergeCell ref="O2454:O2459"/>
    <mergeCell ref="AA2454:AA2459"/>
    <mergeCell ref="AB2454:AB2459"/>
    <mergeCell ref="AC2454:AC2459"/>
    <mergeCell ref="AD2454:AD2459"/>
    <mergeCell ref="J2454:J2459"/>
    <mergeCell ref="K2454:K2459"/>
    <mergeCell ref="L2454:L2459"/>
    <mergeCell ref="M2454:M2459"/>
    <mergeCell ref="N2454:N2459"/>
    <mergeCell ref="B2454:B2459"/>
    <mergeCell ref="C2454:D2459"/>
    <mergeCell ref="E2454:E2459"/>
    <mergeCell ref="F2454:H2459"/>
    <mergeCell ref="I2454:I2459"/>
    <mergeCell ref="BJ2448:BJ2453"/>
    <mergeCell ref="BK2448:BK2453"/>
    <mergeCell ref="BL2448:BL2453"/>
    <mergeCell ref="BM2448:BM2453"/>
    <mergeCell ref="BN2448:BN2453"/>
    <mergeCell ref="BE2448:BE2453"/>
    <mergeCell ref="BF2448:BF2453"/>
    <mergeCell ref="BG2448:BG2453"/>
    <mergeCell ref="BH2448:BH2453"/>
    <mergeCell ref="BI2448:BI2453"/>
    <mergeCell ref="AZ2448:AZ2453"/>
    <mergeCell ref="BA2448:BA2453"/>
    <mergeCell ref="BB2448:BB2453"/>
    <mergeCell ref="BC2448:BC2453"/>
    <mergeCell ref="BD2448:BD2453"/>
    <mergeCell ref="AU2448:AU2453"/>
    <mergeCell ref="AV2448:AV2453"/>
    <mergeCell ref="AW2448:AW2453"/>
    <mergeCell ref="AX2448:AX2453"/>
    <mergeCell ref="AY2448:AY2453"/>
    <mergeCell ref="AP2448:AP2453"/>
    <mergeCell ref="AQ2448:AQ2453"/>
    <mergeCell ref="AR2448:AR2453"/>
    <mergeCell ref="AS2448:AS2453"/>
    <mergeCell ref="AT2448:AT2453"/>
    <mergeCell ref="AK2448:AK2453"/>
    <mergeCell ref="AL2448:AL2453"/>
    <mergeCell ref="AM2448:AM2453"/>
    <mergeCell ref="AN2448:AN2453"/>
    <mergeCell ref="AO2448:AO2453"/>
    <mergeCell ref="AE2448:AF2453"/>
    <mergeCell ref="AG2448:AG2453"/>
    <mergeCell ref="AH2448:AH2453"/>
    <mergeCell ref="AI2448:AI2453"/>
    <mergeCell ref="AJ2448:AJ2453"/>
    <mergeCell ref="O2448:O2453"/>
    <mergeCell ref="AA2448:AA2453"/>
    <mergeCell ref="AB2448:AB2453"/>
    <mergeCell ref="AC2448:AC2453"/>
    <mergeCell ref="AD2448:AD2453"/>
    <mergeCell ref="J2448:J2453"/>
    <mergeCell ref="K2448:K2453"/>
    <mergeCell ref="L2448:L2453"/>
    <mergeCell ref="M2448:M2453"/>
    <mergeCell ref="N2448:N2453"/>
    <mergeCell ref="B2448:B2453"/>
    <mergeCell ref="C2448:D2453"/>
    <mergeCell ref="E2448:E2453"/>
    <mergeCell ref="F2448:H2453"/>
    <mergeCell ref="BJ2454:BJ2459"/>
    <mergeCell ref="BK2454:BK2459"/>
    <mergeCell ref="BL2454:BL2459"/>
    <mergeCell ref="BM2454:BM2459"/>
    <mergeCell ref="BN2454:BN2459"/>
    <mergeCell ref="BE2454:BE2459"/>
    <mergeCell ref="BF2454:BF2459"/>
    <mergeCell ref="BG2454:BG2459"/>
    <mergeCell ref="BH2454:BH2459"/>
    <mergeCell ref="BI2454:BI2459"/>
    <mergeCell ref="AZ2454:AZ2459"/>
    <mergeCell ref="BA2454:BA2459"/>
    <mergeCell ref="BB2454:BB2459"/>
    <mergeCell ref="BC2454:BC2459"/>
    <mergeCell ref="BD2454:BD2459"/>
    <mergeCell ref="AU2454:AU2459"/>
    <mergeCell ref="AV2454:AV2459"/>
    <mergeCell ref="AW2454:AW2459"/>
    <mergeCell ref="AX2454:AX2459"/>
    <mergeCell ref="AY2454:AY2459"/>
    <mergeCell ref="AP2454:AP2459"/>
    <mergeCell ref="AQ2454:AQ2459"/>
    <mergeCell ref="AR2454:AR2459"/>
    <mergeCell ref="AS2454:AS2459"/>
    <mergeCell ref="AT2454:AT2459"/>
    <mergeCell ref="AK2454:AK2459"/>
    <mergeCell ref="AL2454:AL2459"/>
    <mergeCell ref="AM2454:AM2459"/>
    <mergeCell ref="AN2454:AN2459"/>
    <mergeCell ref="AO2454:AO2459"/>
    <mergeCell ref="AE2454:AF2459"/>
    <mergeCell ref="AG2454:AG2459"/>
    <mergeCell ref="AH2454:AH2459"/>
    <mergeCell ref="AI2454:AI2459"/>
    <mergeCell ref="AJ2454:AJ2459"/>
    <mergeCell ref="B2466:B2471"/>
    <mergeCell ref="C2466:D2471"/>
    <mergeCell ref="E2466:E2471"/>
    <mergeCell ref="F2466:H2471"/>
    <mergeCell ref="I2466:I2471"/>
    <mergeCell ref="BJ2460:BJ2465"/>
    <mergeCell ref="BK2460:BK2465"/>
    <mergeCell ref="BL2460:BL2465"/>
    <mergeCell ref="BM2460:BM2465"/>
    <mergeCell ref="BN2460:BN2465"/>
    <mergeCell ref="BE2460:BE2465"/>
    <mergeCell ref="BF2460:BF2465"/>
    <mergeCell ref="BG2460:BG2465"/>
    <mergeCell ref="BH2460:BH2465"/>
    <mergeCell ref="BI2460:BI2465"/>
    <mergeCell ref="AZ2460:AZ2465"/>
    <mergeCell ref="BA2460:BA2465"/>
    <mergeCell ref="BB2460:BB2465"/>
    <mergeCell ref="BC2460:BC2465"/>
    <mergeCell ref="BD2460:BD2465"/>
    <mergeCell ref="AU2460:AU2465"/>
    <mergeCell ref="AV2460:AV2465"/>
    <mergeCell ref="AW2460:AW2465"/>
    <mergeCell ref="AX2460:AX2465"/>
    <mergeCell ref="AY2460:AY2465"/>
    <mergeCell ref="AP2460:AP2465"/>
    <mergeCell ref="AQ2460:AQ2465"/>
    <mergeCell ref="AR2460:AR2465"/>
    <mergeCell ref="AS2460:AS2465"/>
    <mergeCell ref="AT2460:AT2465"/>
    <mergeCell ref="AK2460:AK2465"/>
    <mergeCell ref="AL2460:AL2465"/>
    <mergeCell ref="AM2460:AM2465"/>
    <mergeCell ref="AN2460:AN2465"/>
    <mergeCell ref="AO2460:AO2465"/>
    <mergeCell ref="AE2460:AF2465"/>
    <mergeCell ref="AG2460:AG2465"/>
    <mergeCell ref="AH2460:AH2465"/>
    <mergeCell ref="AI2460:AI2465"/>
    <mergeCell ref="AJ2460:AJ2465"/>
    <mergeCell ref="O2460:O2465"/>
    <mergeCell ref="AA2460:AA2465"/>
    <mergeCell ref="AB2460:AB2465"/>
    <mergeCell ref="AC2460:AC2465"/>
    <mergeCell ref="AD2460:AD2465"/>
    <mergeCell ref="J2460:J2465"/>
    <mergeCell ref="K2460:K2465"/>
    <mergeCell ref="L2460:L2465"/>
    <mergeCell ref="M2460:M2465"/>
    <mergeCell ref="N2460:N2465"/>
    <mergeCell ref="B2460:B2465"/>
    <mergeCell ref="C2460:D2465"/>
    <mergeCell ref="E2460:E2465"/>
    <mergeCell ref="F2460:H2465"/>
    <mergeCell ref="I2460:I2465"/>
    <mergeCell ref="I2472:I2477"/>
    <mergeCell ref="BJ2466:BJ2471"/>
    <mergeCell ref="BK2466:BK2471"/>
    <mergeCell ref="BL2466:BL2471"/>
    <mergeCell ref="BM2466:BM2471"/>
    <mergeCell ref="BN2466:BN2471"/>
    <mergeCell ref="BE2466:BE2471"/>
    <mergeCell ref="BF2466:BF2471"/>
    <mergeCell ref="BG2466:BG2471"/>
    <mergeCell ref="BH2466:BH2471"/>
    <mergeCell ref="BI2466:BI2471"/>
    <mergeCell ref="AZ2466:AZ2471"/>
    <mergeCell ref="BA2466:BA2471"/>
    <mergeCell ref="BB2466:BB2471"/>
    <mergeCell ref="BC2466:BC2471"/>
    <mergeCell ref="BD2466:BD2471"/>
    <mergeCell ref="AU2466:AU2471"/>
    <mergeCell ref="AV2466:AV2471"/>
    <mergeCell ref="AW2466:AW2471"/>
    <mergeCell ref="AX2466:AX2471"/>
    <mergeCell ref="AY2466:AY2471"/>
    <mergeCell ref="AP2466:AP2471"/>
    <mergeCell ref="AQ2466:AQ2471"/>
    <mergeCell ref="AR2466:AR2471"/>
    <mergeCell ref="AS2466:AS2471"/>
    <mergeCell ref="AT2466:AT2471"/>
    <mergeCell ref="AK2466:AK2471"/>
    <mergeCell ref="AL2466:AL2471"/>
    <mergeCell ref="AM2466:AM2471"/>
    <mergeCell ref="AN2466:AN2471"/>
    <mergeCell ref="AO2466:AO2471"/>
    <mergeCell ref="AE2466:AF2471"/>
    <mergeCell ref="AG2466:AG2471"/>
    <mergeCell ref="AH2466:AH2471"/>
    <mergeCell ref="AI2466:AI2471"/>
    <mergeCell ref="AJ2466:AJ2471"/>
    <mergeCell ref="O2466:O2471"/>
    <mergeCell ref="AA2466:AA2471"/>
    <mergeCell ref="AB2466:AB2471"/>
    <mergeCell ref="AC2466:AC2471"/>
    <mergeCell ref="AD2466:AD2471"/>
    <mergeCell ref="J2466:J2471"/>
    <mergeCell ref="K2466:K2471"/>
    <mergeCell ref="L2466:L2471"/>
    <mergeCell ref="M2466:M2471"/>
    <mergeCell ref="N2466:N2471"/>
    <mergeCell ref="O2478:O2483"/>
    <mergeCell ref="AA2478:AA2483"/>
    <mergeCell ref="AB2478:AB2483"/>
    <mergeCell ref="AC2478:AC2483"/>
    <mergeCell ref="AD2478:AD2483"/>
    <mergeCell ref="J2478:J2483"/>
    <mergeCell ref="K2478:K2483"/>
    <mergeCell ref="L2478:L2483"/>
    <mergeCell ref="M2478:M2483"/>
    <mergeCell ref="N2478:N2483"/>
    <mergeCell ref="B2478:B2483"/>
    <mergeCell ref="C2478:D2483"/>
    <mergeCell ref="E2478:E2483"/>
    <mergeCell ref="F2478:H2483"/>
    <mergeCell ref="I2478:I2483"/>
    <mergeCell ref="BJ2472:BJ2477"/>
    <mergeCell ref="BK2472:BK2477"/>
    <mergeCell ref="BL2472:BL2477"/>
    <mergeCell ref="BM2472:BM2477"/>
    <mergeCell ref="BN2472:BN2477"/>
    <mergeCell ref="BE2472:BE2477"/>
    <mergeCell ref="BF2472:BF2477"/>
    <mergeCell ref="BG2472:BG2477"/>
    <mergeCell ref="BH2472:BH2477"/>
    <mergeCell ref="BI2472:BI2477"/>
    <mergeCell ref="AZ2472:AZ2477"/>
    <mergeCell ref="BA2472:BA2477"/>
    <mergeCell ref="BB2472:BB2477"/>
    <mergeCell ref="BC2472:BC2477"/>
    <mergeCell ref="BD2472:BD2477"/>
    <mergeCell ref="AU2472:AU2477"/>
    <mergeCell ref="AV2472:AV2477"/>
    <mergeCell ref="AW2472:AW2477"/>
    <mergeCell ref="AX2472:AX2477"/>
    <mergeCell ref="AY2472:AY2477"/>
    <mergeCell ref="AP2472:AP2477"/>
    <mergeCell ref="AQ2472:AQ2477"/>
    <mergeCell ref="AR2472:AR2477"/>
    <mergeCell ref="AS2472:AS2477"/>
    <mergeCell ref="AT2472:AT2477"/>
    <mergeCell ref="AK2472:AK2477"/>
    <mergeCell ref="AL2472:AL2477"/>
    <mergeCell ref="AM2472:AM2477"/>
    <mergeCell ref="AN2472:AN2477"/>
    <mergeCell ref="AO2472:AO2477"/>
    <mergeCell ref="AE2472:AF2477"/>
    <mergeCell ref="AG2472:AG2477"/>
    <mergeCell ref="AH2472:AH2477"/>
    <mergeCell ref="AI2472:AI2477"/>
    <mergeCell ref="AJ2472:AJ2477"/>
    <mergeCell ref="O2472:O2477"/>
    <mergeCell ref="AA2472:AA2477"/>
    <mergeCell ref="AB2472:AB2477"/>
    <mergeCell ref="AC2472:AC2477"/>
    <mergeCell ref="AD2472:AD2477"/>
    <mergeCell ref="J2472:J2477"/>
    <mergeCell ref="K2472:K2477"/>
    <mergeCell ref="L2472:L2477"/>
    <mergeCell ref="M2472:M2477"/>
    <mergeCell ref="N2472:N2477"/>
    <mergeCell ref="B2472:B2477"/>
    <mergeCell ref="C2472:D2477"/>
    <mergeCell ref="E2472:E2477"/>
    <mergeCell ref="F2472:H2477"/>
    <mergeCell ref="BJ2478:BJ2483"/>
    <mergeCell ref="BK2478:BK2483"/>
    <mergeCell ref="BL2478:BL2483"/>
    <mergeCell ref="BM2478:BM2483"/>
    <mergeCell ref="BN2478:BN2483"/>
    <mergeCell ref="BE2478:BE2483"/>
    <mergeCell ref="BF2478:BF2483"/>
    <mergeCell ref="BG2478:BG2483"/>
    <mergeCell ref="BH2478:BH2483"/>
    <mergeCell ref="BI2478:BI2483"/>
    <mergeCell ref="AZ2478:AZ2483"/>
    <mergeCell ref="BA2478:BA2483"/>
    <mergeCell ref="BB2478:BB2483"/>
    <mergeCell ref="BC2478:BC2483"/>
    <mergeCell ref="BD2478:BD2483"/>
    <mergeCell ref="AU2478:AU2483"/>
    <mergeCell ref="AV2478:AV2483"/>
    <mergeCell ref="AW2478:AW2483"/>
    <mergeCell ref="AX2478:AX2483"/>
    <mergeCell ref="AY2478:AY2483"/>
    <mergeCell ref="AP2478:AP2483"/>
    <mergeCell ref="AQ2478:AQ2483"/>
    <mergeCell ref="AR2478:AR2483"/>
    <mergeCell ref="AS2478:AS2483"/>
    <mergeCell ref="AT2478:AT2483"/>
    <mergeCell ref="AK2478:AK2483"/>
    <mergeCell ref="AL2478:AL2483"/>
    <mergeCell ref="AM2478:AM2483"/>
    <mergeCell ref="AN2478:AN2483"/>
    <mergeCell ref="AO2478:AO2483"/>
    <mergeCell ref="AE2478:AF2483"/>
    <mergeCell ref="AG2478:AG2483"/>
    <mergeCell ref="AH2478:AH2483"/>
    <mergeCell ref="AI2478:AI2483"/>
    <mergeCell ref="AJ2478:AJ2483"/>
    <mergeCell ref="B2490:B2495"/>
    <mergeCell ref="C2490:D2495"/>
    <mergeCell ref="E2490:E2495"/>
    <mergeCell ref="F2490:H2495"/>
    <mergeCell ref="I2490:I2495"/>
    <mergeCell ref="BJ2484:BJ2489"/>
    <mergeCell ref="BK2484:BK2489"/>
    <mergeCell ref="BL2484:BL2489"/>
    <mergeCell ref="BM2484:BM2489"/>
    <mergeCell ref="BN2484:BN2489"/>
    <mergeCell ref="BE2484:BE2489"/>
    <mergeCell ref="BF2484:BF2489"/>
    <mergeCell ref="BG2484:BG2489"/>
    <mergeCell ref="BH2484:BH2489"/>
    <mergeCell ref="BI2484:BI2489"/>
    <mergeCell ref="AZ2484:AZ2489"/>
    <mergeCell ref="BA2484:BA2489"/>
    <mergeCell ref="BB2484:BB2489"/>
    <mergeCell ref="BC2484:BC2489"/>
    <mergeCell ref="BD2484:BD2489"/>
    <mergeCell ref="AU2484:AU2489"/>
    <mergeCell ref="AV2484:AV2489"/>
    <mergeCell ref="AW2484:AW2489"/>
    <mergeCell ref="AX2484:AX2489"/>
    <mergeCell ref="AY2484:AY2489"/>
    <mergeCell ref="AP2484:AP2489"/>
    <mergeCell ref="AQ2484:AQ2489"/>
    <mergeCell ref="AR2484:AR2489"/>
    <mergeCell ref="AS2484:AS2489"/>
    <mergeCell ref="AT2484:AT2489"/>
    <mergeCell ref="AK2484:AK2489"/>
    <mergeCell ref="AL2484:AL2489"/>
    <mergeCell ref="AM2484:AM2489"/>
    <mergeCell ref="AN2484:AN2489"/>
    <mergeCell ref="AO2484:AO2489"/>
    <mergeCell ref="AE2484:AF2489"/>
    <mergeCell ref="AG2484:AG2489"/>
    <mergeCell ref="AH2484:AH2489"/>
    <mergeCell ref="AI2484:AI2489"/>
    <mergeCell ref="AJ2484:AJ2489"/>
    <mergeCell ref="O2484:O2489"/>
    <mergeCell ref="AA2484:AA2489"/>
    <mergeCell ref="AB2484:AB2489"/>
    <mergeCell ref="AC2484:AC2489"/>
    <mergeCell ref="AD2484:AD2489"/>
    <mergeCell ref="J2484:J2489"/>
    <mergeCell ref="K2484:K2489"/>
    <mergeCell ref="L2484:L2489"/>
    <mergeCell ref="M2484:M2489"/>
    <mergeCell ref="N2484:N2489"/>
    <mergeCell ref="B2484:B2489"/>
    <mergeCell ref="C2484:D2489"/>
    <mergeCell ref="E2484:E2489"/>
    <mergeCell ref="F2484:H2489"/>
    <mergeCell ref="I2484:I2489"/>
    <mergeCell ref="I2496:I2501"/>
    <mergeCell ref="BJ2490:BJ2495"/>
    <mergeCell ref="BK2490:BK2495"/>
    <mergeCell ref="BL2490:BL2495"/>
    <mergeCell ref="BM2490:BM2495"/>
    <mergeCell ref="BN2490:BN2495"/>
    <mergeCell ref="BE2490:BE2495"/>
    <mergeCell ref="BF2490:BF2495"/>
    <mergeCell ref="BG2490:BG2495"/>
    <mergeCell ref="BH2490:BH2495"/>
    <mergeCell ref="BI2490:BI2495"/>
    <mergeCell ref="AZ2490:AZ2495"/>
    <mergeCell ref="BA2490:BA2495"/>
    <mergeCell ref="BB2490:BB2495"/>
    <mergeCell ref="BC2490:BC2495"/>
    <mergeCell ref="BD2490:BD2495"/>
    <mergeCell ref="AU2490:AU2495"/>
    <mergeCell ref="AV2490:AV2495"/>
    <mergeCell ref="AW2490:AW2495"/>
    <mergeCell ref="AX2490:AX2495"/>
    <mergeCell ref="AY2490:AY2495"/>
    <mergeCell ref="AP2490:AP2495"/>
    <mergeCell ref="AQ2490:AQ2495"/>
    <mergeCell ref="AR2490:AR2495"/>
    <mergeCell ref="AS2490:AS2495"/>
    <mergeCell ref="AT2490:AT2495"/>
    <mergeCell ref="AK2490:AK2495"/>
    <mergeCell ref="AL2490:AL2495"/>
    <mergeCell ref="AM2490:AM2495"/>
    <mergeCell ref="AN2490:AN2495"/>
    <mergeCell ref="AO2490:AO2495"/>
    <mergeCell ref="AE2490:AF2495"/>
    <mergeCell ref="AG2490:AG2495"/>
    <mergeCell ref="AH2490:AH2495"/>
    <mergeCell ref="AI2490:AI2495"/>
    <mergeCell ref="AJ2490:AJ2495"/>
    <mergeCell ref="O2490:O2495"/>
    <mergeCell ref="AA2490:AA2495"/>
    <mergeCell ref="AB2490:AB2495"/>
    <mergeCell ref="AC2490:AC2495"/>
    <mergeCell ref="AD2490:AD2495"/>
    <mergeCell ref="J2490:J2495"/>
    <mergeCell ref="K2490:K2495"/>
    <mergeCell ref="L2490:L2495"/>
    <mergeCell ref="M2490:M2495"/>
    <mergeCell ref="N2490:N2495"/>
    <mergeCell ref="O2502:O2507"/>
    <mergeCell ref="AA2502:AA2507"/>
    <mergeCell ref="AB2502:AB2507"/>
    <mergeCell ref="AC2502:AC2507"/>
    <mergeCell ref="AD2502:AD2507"/>
    <mergeCell ref="J2502:J2507"/>
    <mergeCell ref="K2502:K2507"/>
    <mergeCell ref="L2502:L2507"/>
    <mergeCell ref="M2502:M2507"/>
    <mergeCell ref="N2502:N2507"/>
    <mergeCell ref="B2502:B2507"/>
    <mergeCell ref="C2502:D2507"/>
    <mergeCell ref="E2502:E2507"/>
    <mergeCell ref="F2502:H2507"/>
    <mergeCell ref="I2502:I2507"/>
    <mergeCell ref="BJ2496:BJ2501"/>
    <mergeCell ref="BK2496:BK2501"/>
    <mergeCell ref="BL2496:BL2501"/>
    <mergeCell ref="BM2496:BM2501"/>
    <mergeCell ref="BN2496:BN2501"/>
    <mergeCell ref="BE2496:BE2501"/>
    <mergeCell ref="BF2496:BF2501"/>
    <mergeCell ref="BG2496:BG2501"/>
    <mergeCell ref="BH2496:BH2501"/>
    <mergeCell ref="BI2496:BI2501"/>
    <mergeCell ref="AZ2496:AZ2501"/>
    <mergeCell ref="BA2496:BA2501"/>
    <mergeCell ref="BB2496:BB2501"/>
    <mergeCell ref="BC2496:BC2501"/>
    <mergeCell ref="BD2496:BD2501"/>
    <mergeCell ref="AU2496:AU2501"/>
    <mergeCell ref="AV2496:AV2501"/>
    <mergeCell ref="AW2496:AW2501"/>
    <mergeCell ref="AX2496:AX2501"/>
    <mergeCell ref="AY2496:AY2501"/>
    <mergeCell ref="AP2496:AP2501"/>
    <mergeCell ref="AQ2496:AQ2501"/>
    <mergeCell ref="AR2496:AR2501"/>
    <mergeCell ref="AS2496:AS2501"/>
    <mergeCell ref="AT2496:AT2501"/>
    <mergeCell ref="AK2496:AK2501"/>
    <mergeCell ref="AL2496:AL2501"/>
    <mergeCell ref="AM2496:AM2501"/>
    <mergeCell ref="AN2496:AN2501"/>
    <mergeCell ref="AO2496:AO2501"/>
    <mergeCell ref="AE2496:AF2501"/>
    <mergeCell ref="AG2496:AG2501"/>
    <mergeCell ref="AH2496:AH2501"/>
    <mergeCell ref="AI2496:AI2501"/>
    <mergeCell ref="AJ2496:AJ2501"/>
    <mergeCell ref="O2496:O2501"/>
    <mergeCell ref="AA2496:AA2501"/>
    <mergeCell ref="AB2496:AB2501"/>
    <mergeCell ref="AC2496:AC2501"/>
    <mergeCell ref="AD2496:AD2501"/>
    <mergeCell ref="J2496:J2501"/>
    <mergeCell ref="K2496:K2501"/>
    <mergeCell ref="L2496:L2501"/>
    <mergeCell ref="M2496:M2501"/>
    <mergeCell ref="N2496:N2501"/>
    <mergeCell ref="B2496:B2501"/>
    <mergeCell ref="C2496:D2501"/>
    <mergeCell ref="E2496:E2501"/>
    <mergeCell ref="F2496:H2501"/>
    <mergeCell ref="BJ2502:BJ2507"/>
    <mergeCell ref="BK2502:BK2507"/>
    <mergeCell ref="BL2502:BL2507"/>
    <mergeCell ref="BM2502:BM2507"/>
    <mergeCell ref="BN2502:BN2507"/>
    <mergeCell ref="BE2502:BE2507"/>
    <mergeCell ref="BF2502:BF2507"/>
    <mergeCell ref="BG2502:BG2507"/>
    <mergeCell ref="BH2502:BH2507"/>
    <mergeCell ref="BI2502:BI2507"/>
    <mergeCell ref="AZ2502:AZ2507"/>
    <mergeCell ref="BA2502:BA2507"/>
    <mergeCell ref="BB2502:BB2507"/>
    <mergeCell ref="BC2502:BC2507"/>
    <mergeCell ref="BD2502:BD2507"/>
    <mergeCell ref="AU2502:AU2507"/>
    <mergeCell ref="AV2502:AV2507"/>
    <mergeCell ref="AW2502:AW2507"/>
    <mergeCell ref="AX2502:AX2507"/>
    <mergeCell ref="AY2502:AY2507"/>
    <mergeCell ref="AP2502:AP2507"/>
    <mergeCell ref="AQ2502:AQ2507"/>
    <mergeCell ref="AR2502:AR2507"/>
    <mergeCell ref="AS2502:AS2507"/>
    <mergeCell ref="AT2502:AT2507"/>
    <mergeCell ref="AK2502:AK2507"/>
    <mergeCell ref="AL2502:AL2507"/>
    <mergeCell ref="AM2502:AM2507"/>
    <mergeCell ref="AN2502:AN2507"/>
    <mergeCell ref="AO2502:AO2507"/>
    <mergeCell ref="AE2502:AF2507"/>
    <mergeCell ref="AG2502:AG2507"/>
    <mergeCell ref="AH2502:AH2507"/>
    <mergeCell ref="AI2502:AI2507"/>
    <mergeCell ref="AJ2502:AJ2507"/>
    <mergeCell ref="B2514:B2519"/>
    <mergeCell ref="C2514:D2519"/>
    <mergeCell ref="E2514:E2519"/>
    <mergeCell ref="F2514:H2519"/>
    <mergeCell ref="I2514:I2519"/>
    <mergeCell ref="BJ2508:BJ2513"/>
    <mergeCell ref="BK2508:BK2513"/>
    <mergeCell ref="BL2508:BL2513"/>
    <mergeCell ref="BM2508:BM2513"/>
    <mergeCell ref="BN2508:BN2513"/>
    <mergeCell ref="BE2508:BE2513"/>
    <mergeCell ref="BF2508:BF2513"/>
    <mergeCell ref="BG2508:BG2513"/>
    <mergeCell ref="BH2508:BH2513"/>
    <mergeCell ref="BI2508:BI2513"/>
    <mergeCell ref="AZ2508:AZ2513"/>
    <mergeCell ref="BA2508:BA2513"/>
    <mergeCell ref="BB2508:BB2513"/>
    <mergeCell ref="BC2508:BC2513"/>
    <mergeCell ref="BD2508:BD2513"/>
    <mergeCell ref="AU2508:AU2513"/>
    <mergeCell ref="AV2508:AV2513"/>
    <mergeCell ref="AW2508:AW2513"/>
    <mergeCell ref="AX2508:AX2513"/>
    <mergeCell ref="AY2508:AY2513"/>
    <mergeCell ref="AP2508:AP2513"/>
    <mergeCell ref="AQ2508:AQ2513"/>
    <mergeCell ref="AR2508:AR2513"/>
    <mergeCell ref="AS2508:AS2513"/>
    <mergeCell ref="AT2508:AT2513"/>
    <mergeCell ref="AK2508:AK2513"/>
    <mergeCell ref="AL2508:AL2513"/>
    <mergeCell ref="AM2508:AM2513"/>
    <mergeCell ref="AN2508:AN2513"/>
    <mergeCell ref="AO2508:AO2513"/>
    <mergeCell ref="AE2508:AF2513"/>
    <mergeCell ref="AG2508:AG2513"/>
    <mergeCell ref="AH2508:AH2513"/>
    <mergeCell ref="AI2508:AI2513"/>
    <mergeCell ref="AJ2508:AJ2513"/>
    <mergeCell ref="O2508:O2513"/>
    <mergeCell ref="AA2508:AA2513"/>
    <mergeCell ref="AB2508:AB2513"/>
    <mergeCell ref="AC2508:AC2513"/>
    <mergeCell ref="AD2508:AD2513"/>
    <mergeCell ref="J2508:J2513"/>
    <mergeCell ref="K2508:K2513"/>
    <mergeCell ref="L2508:L2513"/>
    <mergeCell ref="M2508:M2513"/>
    <mergeCell ref="N2508:N2513"/>
    <mergeCell ref="B2508:B2513"/>
    <mergeCell ref="C2508:D2513"/>
    <mergeCell ref="E2508:E2513"/>
    <mergeCell ref="F2508:H2513"/>
    <mergeCell ref="I2508:I2513"/>
    <mergeCell ref="I2520:I2525"/>
    <mergeCell ref="BJ2514:BJ2519"/>
    <mergeCell ref="BK2514:BK2519"/>
    <mergeCell ref="BL2514:BL2519"/>
    <mergeCell ref="BM2514:BM2519"/>
    <mergeCell ref="BN2514:BN2519"/>
    <mergeCell ref="BE2514:BE2519"/>
    <mergeCell ref="BF2514:BF2519"/>
    <mergeCell ref="BG2514:BG2519"/>
    <mergeCell ref="BH2514:BH2519"/>
    <mergeCell ref="BI2514:BI2519"/>
    <mergeCell ref="AZ2514:AZ2519"/>
    <mergeCell ref="BA2514:BA2519"/>
    <mergeCell ref="BB2514:BB2519"/>
    <mergeCell ref="BC2514:BC2519"/>
    <mergeCell ref="BD2514:BD2519"/>
    <mergeCell ref="AU2514:AU2519"/>
    <mergeCell ref="AV2514:AV2519"/>
    <mergeCell ref="AW2514:AW2519"/>
    <mergeCell ref="AX2514:AX2519"/>
    <mergeCell ref="AY2514:AY2519"/>
    <mergeCell ref="AP2514:AP2519"/>
    <mergeCell ref="AQ2514:AQ2519"/>
    <mergeCell ref="AR2514:AR2519"/>
    <mergeCell ref="AS2514:AS2519"/>
    <mergeCell ref="AT2514:AT2519"/>
    <mergeCell ref="AK2514:AK2519"/>
    <mergeCell ref="AL2514:AL2519"/>
    <mergeCell ref="AM2514:AM2519"/>
    <mergeCell ref="AN2514:AN2519"/>
    <mergeCell ref="AO2514:AO2519"/>
    <mergeCell ref="AE2514:AF2519"/>
    <mergeCell ref="AG2514:AG2519"/>
    <mergeCell ref="AH2514:AH2519"/>
    <mergeCell ref="AI2514:AI2519"/>
    <mergeCell ref="AJ2514:AJ2519"/>
    <mergeCell ref="O2514:O2519"/>
    <mergeCell ref="AA2514:AA2519"/>
    <mergeCell ref="AB2514:AB2519"/>
    <mergeCell ref="AC2514:AC2519"/>
    <mergeCell ref="AD2514:AD2519"/>
    <mergeCell ref="J2514:J2519"/>
    <mergeCell ref="K2514:K2519"/>
    <mergeCell ref="L2514:L2519"/>
    <mergeCell ref="M2514:M2519"/>
    <mergeCell ref="N2514:N2519"/>
    <mergeCell ref="O2526:O2531"/>
    <mergeCell ref="AA2526:AA2531"/>
    <mergeCell ref="AB2526:AB2531"/>
    <mergeCell ref="AC2526:AC2531"/>
    <mergeCell ref="AD2526:AD2531"/>
    <mergeCell ref="J2526:J2531"/>
    <mergeCell ref="K2526:K2531"/>
    <mergeCell ref="L2526:L2531"/>
    <mergeCell ref="M2526:M2531"/>
    <mergeCell ref="N2526:N2531"/>
    <mergeCell ref="B2526:B2531"/>
    <mergeCell ref="C2526:D2531"/>
    <mergeCell ref="E2526:E2531"/>
    <mergeCell ref="F2526:H2531"/>
    <mergeCell ref="I2526:I2531"/>
    <mergeCell ref="BJ2520:BJ2525"/>
    <mergeCell ref="BK2520:BK2525"/>
    <mergeCell ref="BL2520:BL2525"/>
    <mergeCell ref="BM2520:BM2525"/>
    <mergeCell ref="BN2520:BN2525"/>
    <mergeCell ref="BE2520:BE2525"/>
    <mergeCell ref="BF2520:BF2525"/>
    <mergeCell ref="BG2520:BG2525"/>
    <mergeCell ref="BH2520:BH2525"/>
    <mergeCell ref="BI2520:BI2525"/>
    <mergeCell ref="AZ2520:AZ2525"/>
    <mergeCell ref="BA2520:BA2525"/>
    <mergeCell ref="BB2520:BB2525"/>
    <mergeCell ref="BC2520:BC2525"/>
    <mergeCell ref="BD2520:BD2525"/>
    <mergeCell ref="AU2520:AU2525"/>
    <mergeCell ref="AV2520:AV2525"/>
    <mergeCell ref="AW2520:AW2525"/>
    <mergeCell ref="AX2520:AX2525"/>
    <mergeCell ref="AY2520:AY2525"/>
    <mergeCell ref="AP2520:AP2525"/>
    <mergeCell ref="AQ2520:AQ2525"/>
    <mergeCell ref="AR2520:AR2525"/>
    <mergeCell ref="AS2520:AS2525"/>
    <mergeCell ref="AT2520:AT2525"/>
    <mergeCell ref="AK2520:AK2525"/>
    <mergeCell ref="AL2520:AL2525"/>
    <mergeCell ref="AM2520:AM2525"/>
    <mergeCell ref="AN2520:AN2525"/>
    <mergeCell ref="AO2520:AO2525"/>
    <mergeCell ref="AE2520:AF2525"/>
    <mergeCell ref="AG2520:AG2525"/>
    <mergeCell ref="AH2520:AH2525"/>
    <mergeCell ref="AI2520:AI2525"/>
    <mergeCell ref="AJ2520:AJ2525"/>
    <mergeCell ref="O2520:O2525"/>
    <mergeCell ref="AA2520:AA2525"/>
    <mergeCell ref="AB2520:AB2525"/>
    <mergeCell ref="AC2520:AC2525"/>
    <mergeCell ref="AD2520:AD2525"/>
    <mergeCell ref="J2520:J2525"/>
    <mergeCell ref="K2520:K2525"/>
    <mergeCell ref="L2520:L2525"/>
    <mergeCell ref="M2520:M2525"/>
    <mergeCell ref="N2520:N2525"/>
    <mergeCell ref="B2520:B2525"/>
    <mergeCell ref="C2520:D2525"/>
    <mergeCell ref="E2520:E2525"/>
    <mergeCell ref="F2520:H2525"/>
    <mergeCell ref="BJ2526:BJ2531"/>
    <mergeCell ref="BK2526:BK2531"/>
    <mergeCell ref="BL2526:BL2531"/>
    <mergeCell ref="BM2526:BM2531"/>
    <mergeCell ref="BN2526:BN2531"/>
    <mergeCell ref="BE2526:BE2531"/>
    <mergeCell ref="BF2526:BF2531"/>
    <mergeCell ref="BG2526:BG2531"/>
    <mergeCell ref="BH2526:BH2531"/>
    <mergeCell ref="BI2526:BI2531"/>
    <mergeCell ref="AZ2526:AZ2531"/>
    <mergeCell ref="BA2526:BA2531"/>
    <mergeCell ref="BB2526:BB2531"/>
    <mergeCell ref="BC2526:BC2531"/>
    <mergeCell ref="BD2526:BD2531"/>
    <mergeCell ref="AU2526:AU2531"/>
    <mergeCell ref="AV2526:AV2531"/>
    <mergeCell ref="AW2526:AW2531"/>
    <mergeCell ref="AX2526:AX2531"/>
    <mergeCell ref="AY2526:AY2531"/>
    <mergeCell ref="AP2526:AP2531"/>
    <mergeCell ref="AQ2526:AQ2531"/>
    <mergeCell ref="AR2526:AR2531"/>
    <mergeCell ref="AS2526:AS2531"/>
    <mergeCell ref="AT2526:AT2531"/>
    <mergeCell ref="AK2526:AK2531"/>
    <mergeCell ref="AL2526:AL2531"/>
    <mergeCell ref="AM2526:AM2531"/>
    <mergeCell ref="AN2526:AN2531"/>
    <mergeCell ref="AO2526:AO2531"/>
    <mergeCell ref="AE2526:AF2531"/>
    <mergeCell ref="AG2526:AG2531"/>
    <mergeCell ref="AH2526:AH2531"/>
    <mergeCell ref="AI2526:AI2531"/>
    <mergeCell ref="AJ2526:AJ2531"/>
    <mergeCell ref="B2538:B2543"/>
    <mergeCell ref="C2538:D2543"/>
    <mergeCell ref="E2538:E2543"/>
    <mergeCell ref="F2538:H2543"/>
    <mergeCell ref="I2538:I2543"/>
    <mergeCell ref="BJ2532:BJ2537"/>
    <mergeCell ref="BK2532:BK2537"/>
    <mergeCell ref="BL2532:BL2537"/>
    <mergeCell ref="BM2532:BM2537"/>
    <mergeCell ref="BN2532:BN2537"/>
    <mergeCell ref="BE2532:BE2537"/>
    <mergeCell ref="BF2532:BF2537"/>
    <mergeCell ref="BG2532:BG2537"/>
    <mergeCell ref="BH2532:BH2537"/>
    <mergeCell ref="BI2532:BI2537"/>
    <mergeCell ref="AZ2532:AZ2537"/>
    <mergeCell ref="BA2532:BA2537"/>
    <mergeCell ref="BB2532:BB2537"/>
    <mergeCell ref="BC2532:BC2537"/>
    <mergeCell ref="BD2532:BD2537"/>
    <mergeCell ref="AU2532:AU2537"/>
    <mergeCell ref="AV2532:AV2537"/>
    <mergeCell ref="AW2532:AW2537"/>
    <mergeCell ref="AX2532:AX2537"/>
    <mergeCell ref="AY2532:AY2537"/>
    <mergeCell ref="AP2532:AP2537"/>
    <mergeCell ref="AQ2532:AQ2537"/>
    <mergeCell ref="AR2532:AR2537"/>
    <mergeCell ref="AS2532:AS2537"/>
    <mergeCell ref="AT2532:AT2537"/>
    <mergeCell ref="AK2532:AK2537"/>
    <mergeCell ref="AL2532:AL2537"/>
    <mergeCell ref="AM2532:AM2537"/>
    <mergeCell ref="AN2532:AN2537"/>
    <mergeCell ref="AO2532:AO2537"/>
    <mergeCell ref="AE2532:AF2537"/>
    <mergeCell ref="AG2532:AG2537"/>
    <mergeCell ref="AH2532:AH2537"/>
    <mergeCell ref="AI2532:AI2537"/>
    <mergeCell ref="AJ2532:AJ2537"/>
    <mergeCell ref="O2532:O2537"/>
    <mergeCell ref="AA2532:AA2537"/>
    <mergeCell ref="AB2532:AB2537"/>
    <mergeCell ref="AC2532:AC2537"/>
    <mergeCell ref="AD2532:AD2537"/>
    <mergeCell ref="J2532:J2537"/>
    <mergeCell ref="K2532:K2537"/>
    <mergeCell ref="L2532:L2537"/>
    <mergeCell ref="M2532:M2537"/>
    <mergeCell ref="N2532:N2537"/>
    <mergeCell ref="B2532:B2537"/>
    <mergeCell ref="C2532:D2537"/>
    <mergeCell ref="E2532:E2537"/>
    <mergeCell ref="F2532:H2537"/>
    <mergeCell ref="I2532:I2537"/>
    <mergeCell ref="I2544:I2549"/>
    <mergeCell ref="BJ2538:BJ2543"/>
    <mergeCell ref="BK2538:BK2543"/>
    <mergeCell ref="BL2538:BL2543"/>
    <mergeCell ref="BM2538:BM2543"/>
    <mergeCell ref="BN2538:BN2543"/>
    <mergeCell ref="BE2538:BE2543"/>
    <mergeCell ref="BF2538:BF2543"/>
    <mergeCell ref="BG2538:BG2543"/>
    <mergeCell ref="BH2538:BH2543"/>
    <mergeCell ref="BI2538:BI2543"/>
    <mergeCell ref="AZ2538:AZ2543"/>
    <mergeCell ref="BA2538:BA2543"/>
    <mergeCell ref="BB2538:BB2543"/>
    <mergeCell ref="BC2538:BC2543"/>
    <mergeCell ref="BD2538:BD2543"/>
    <mergeCell ref="AU2538:AU2543"/>
    <mergeCell ref="AV2538:AV2543"/>
    <mergeCell ref="AW2538:AW2543"/>
    <mergeCell ref="AX2538:AX2543"/>
    <mergeCell ref="AY2538:AY2543"/>
    <mergeCell ref="AP2538:AP2543"/>
    <mergeCell ref="AQ2538:AQ2543"/>
    <mergeCell ref="AR2538:AR2543"/>
    <mergeCell ref="AS2538:AS2543"/>
    <mergeCell ref="AT2538:AT2543"/>
    <mergeCell ref="AK2538:AK2543"/>
    <mergeCell ref="AL2538:AL2543"/>
    <mergeCell ref="AM2538:AM2543"/>
    <mergeCell ref="AN2538:AN2543"/>
    <mergeCell ref="AO2538:AO2543"/>
    <mergeCell ref="AE2538:AF2543"/>
    <mergeCell ref="AG2538:AG2543"/>
    <mergeCell ref="AH2538:AH2543"/>
    <mergeCell ref="AI2538:AI2543"/>
    <mergeCell ref="AJ2538:AJ2543"/>
    <mergeCell ref="O2538:O2543"/>
    <mergeCell ref="AA2538:AA2543"/>
    <mergeCell ref="AB2538:AB2543"/>
    <mergeCell ref="AC2538:AC2543"/>
    <mergeCell ref="AD2538:AD2543"/>
    <mergeCell ref="J2538:J2543"/>
    <mergeCell ref="K2538:K2543"/>
    <mergeCell ref="L2538:L2543"/>
    <mergeCell ref="M2538:M2543"/>
    <mergeCell ref="N2538:N2543"/>
    <mergeCell ref="O2550:O2555"/>
    <mergeCell ref="AA2550:AA2555"/>
    <mergeCell ref="AB2550:AB2555"/>
    <mergeCell ref="AC2550:AC2555"/>
    <mergeCell ref="AD2550:AD2555"/>
    <mergeCell ref="J2550:J2555"/>
    <mergeCell ref="K2550:K2555"/>
    <mergeCell ref="L2550:L2555"/>
    <mergeCell ref="M2550:M2555"/>
    <mergeCell ref="N2550:N2555"/>
    <mergeCell ref="B2550:B2555"/>
    <mergeCell ref="C2550:D2555"/>
    <mergeCell ref="E2550:E2555"/>
    <mergeCell ref="F2550:H2555"/>
    <mergeCell ref="I2550:I2555"/>
    <mergeCell ref="BJ2544:BJ2549"/>
    <mergeCell ref="BK2544:BK2549"/>
    <mergeCell ref="BL2544:BL2549"/>
    <mergeCell ref="BM2544:BM2549"/>
    <mergeCell ref="BN2544:BN2549"/>
    <mergeCell ref="BE2544:BE2549"/>
    <mergeCell ref="BF2544:BF2549"/>
    <mergeCell ref="BG2544:BG2549"/>
    <mergeCell ref="BH2544:BH2549"/>
    <mergeCell ref="BI2544:BI2549"/>
    <mergeCell ref="AZ2544:AZ2549"/>
    <mergeCell ref="BA2544:BA2549"/>
    <mergeCell ref="BB2544:BB2549"/>
    <mergeCell ref="BC2544:BC2549"/>
    <mergeCell ref="BD2544:BD2549"/>
    <mergeCell ref="AU2544:AU2549"/>
    <mergeCell ref="AV2544:AV2549"/>
    <mergeCell ref="AW2544:AW2549"/>
    <mergeCell ref="AX2544:AX2549"/>
    <mergeCell ref="AY2544:AY2549"/>
    <mergeCell ref="AP2544:AP2549"/>
    <mergeCell ref="AQ2544:AQ2549"/>
    <mergeCell ref="AR2544:AR2549"/>
    <mergeCell ref="AS2544:AS2549"/>
    <mergeCell ref="AT2544:AT2549"/>
    <mergeCell ref="AK2544:AK2549"/>
    <mergeCell ref="AL2544:AL2549"/>
    <mergeCell ref="AM2544:AM2549"/>
    <mergeCell ref="AN2544:AN2549"/>
    <mergeCell ref="AO2544:AO2549"/>
    <mergeCell ref="AE2544:AF2549"/>
    <mergeCell ref="AG2544:AG2549"/>
    <mergeCell ref="AH2544:AH2549"/>
    <mergeCell ref="AI2544:AI2549"/>
    <mergeCell ref="AJ2544:AJ2549"/>
    <mergeCell ref="O2544:O2549"/>
    <mergeCell ref="AA2544:AA2549"/>
    <mergeCell ref="AB2544:AB2549"/>
    <mergeCell ref="AC2544:AC2549"/>
    <mergeCell ref="AD2544:AD2549"/>
    <mergeCell ref="J2544:J2549"/>
    <mergeCell ref="K2544:K2549"/>
    <mergeCell ref="L2544:L2549"/>
    <mergeCell ref="M2544:M2549"/>
    <mergeCell ref="N2544:N2549"/>
    <mergeCell ref="B2544:B2549"/>
    <mergeCell ref="C2544:D2549"/>
    <mergeCell ref="E2544:E2549"/>
    <mergeCell ref="F2544:H2549"/>
    <mergeCell ref="BJ2550:BJ2555"/>
    <mergeCell ref="BK2550:BK2555"/>
    <mergeCell ref="BL2550:BL2555"/>
    <mergeCell ref="BM2550:BM2555"/>
    <mergeCell ref="BN2550:BN2555"/>
    <mergeCell ref="BE2550:BE2555"/>
    <mergeCell ref="BF2550:BF2555"/>
    <mergeCell ref="BG2550:BG2555"/>
    <mergeCell ref="BH2550:BH2555"/>
    <mergeCell ref="BI2550:BI2555"/>
    <mergeCell ref="AZ2550:AZ2555"/>
    <mergeCell ref="BA2550:BA2555"/>
    <mergeCell ref="BB2550:BB2555"/>
    <mergeCell ref="BC2550:BC2555"/>
    <mergeCell ref="BD2550:BD2555"/>
    <mergeCell ref="AU2550:AU2555"/>
    <mergeCell ref="AV2550:AV2555"/>
    <mergeCell ref="AW2550:AW2555"/>
    <mergeCell ref="AX2550:AX2555"/>
    <mergeCell ref="AY2550:AY2555"/>
    <mergeCell ref="AP2550:AP2555"/>
    <mergeCell ref="AQ2550:AQ2555"/>
    <mergeCell ref="AR2550:AR2555"/>
    <mergeCell ref="AS2550:AS2555"/>
    <mergeCell ref="AT2550:AT2555"/>
    <mergeCell ref="AK2550:AK2555"/>
    <mergeCell ref="AL2550:AL2555"/>
    <mergeCell ref="AM2550:AM2555"/>
    <mergeCell ref="AN2550:AN2555"/>
    <mergeCell ref="AO2550:AO2555"/>
    <mergeCell ref="AE2550:AF2555"/>
    <mergeCell ref="AG2550:AG2555"/>
    <mergeCell ref="AH2550:AH2555"/>
    <mergeCell ref="AI2550:AI2555"/>
    <mergeCell ref="AJ2550:AJ2555"/>
    <mergeCell ref="B2562:B2567"/>
    <mergeCell ref="C2562:D2567"/>
    <mergeCell ref="E2562:E2567"/>
    <mergeCell ref="F2562:H2567"/>
    <mergeCell ref="I2562:I2567"/>
    <mergeCell ref="BJ2556:BJ2561"/>
    <mergeCell ref="BK2556:BK2561"/>
    <mergeCell ref="BL2556:BL2561"/>
    <mergeCell ref="BM2556:BM2561"/>
    <mergeCell ref="BN2556:BN2561"/>
    <mergeCell ref="BE2556:BE2561"/>
    <mergeCell ref="BF2556:BF2561"/>
    <mergeCell ref="BG2556:BG2561"/>
    <mergeCell ref="BH2556:BH2561"/>
    <mergeCell ref="BI2556:BI2561"/>
    <mergeCell ref="AZ2556:AZ2561"/>
    <mergeCell ref="BA2556:BA2561"/>
    <mergeCell ref="BB2556:BB2561"/>
    <mergeCell ref="BC2556:BC2561"/>
    <mergeCell ref="BD2556:BD2561"/>
    <mergeCell ref="AU2556:AU2561"/>
    <mergeCell ref="AV2556:AV2561"/>
    <mergeCell ref="AW2556:AW2561"/>
    <mergeCell ref="AX2556:AX2561"/>
    <mergeCell ref="AY2556:AY2561"/>
    <mergeCell ref="AP2556:AP2561"/>
    <mergeCell ref="AQ2556:AQ2561"/>
    <mergeCell ref="AR2556:AR2561"/>
    <mergeCell ref="AS2556:AS2561"/>
    <mergeCell ref="AT2556:AT2561"/>
    <mergeCell ref="AK2556:AK2561"/>
    <mergeCell ref="AL2556:AL2561"/>
    <mergeCell ref="AM2556:AM2561"/>
    <mergeCell ref="AN2556:AN2561"/>
    <mergeCell ref="AO2556:AO2561"/>
    <mergeCell ref="AE2556:AF2561"/>
    <mergeCell ref="AG2556:AG2561"/>
    <mergeCell ref="AH2556:AH2561"/>
    <mergeCell ref="AI2556:AI2561"/>
    <mergeCell ref="AJ2556:AJ2561"/>
    <mergeCell ref="O2556:O2561"/>
    <mergeCell ref="AA2556:AA2561"/>
    <mergeCell ref="AB2556:AB2561"/>
    <mergeCell ref="AC2556:AC2561"/>
    <mergeCell ref="AD2556:AD2561"/>
    <mergeCell ref="J2556:J2561"/>
    <mergeCell ref="K2556:K2561"/>
    <mergeCell ref="L2556:L2561"/>
    <mergeCell ref="M2556:M2561"/>
    <mergeCell ref="N2556:N2561"/>
    <mergeCell ref="B2556:B2561"/>
    <mergeCell ref="C2556:D2561"/>
    <mergeCell ref="E2556:E2561"/>
    <mergeCell ref="F2556:H2561"/>
    <mergeCell ref="I2556:I2561"/>
    <mergeCell ref="I2568:I2573"/>
    <mergeCell ref="BJ2562:BJ2567"/>
    <mergeCell ref="BK2562:BK2567"/>
    <mergeCell ref="BL2562:BL2567"/>
    <mergeCell ref="BM2562:BM2567"/>
    <mergeCell ref="BN2562:BN2567"/>
    <mergeCell ref="BE2562:BE2567"/>
    <mergeCell ref="BF2562:BF2567"/>
    <mergeCell ref="BG2562:BG2567"/>
    <mergeCell ref="BH2562:BH2567"/>
    <mergeCell ref="BI2562:BI2567"/>
    <mergeCell ref="AZ2562:AZ2567"/>
    <mergeCell ref="BA2562:BA2567"/>
    <mergeCell ref="BB2562:BB2567"/>
    <mergeCell ref="BC2562:BC2567"/>
    <mergeCell ref="BD2562:BD2567"/>
    <mergeCell ref="AU2562:AU2567"/>
    <mergeCell ref="AV2562:AV2567"/>
    <mergeCell ref="AW2562:AW2567"/>
    <mergeCell ref="AX2562:AX2567"/>
    <mergeCell ref="AY2562:AY2567"/>
    <mergeCell ref="AP2562:AP2567"/>
    <mergeCell ref="AQ2562:AQ2567"/>
    <mergeCell ref="AR2562:AR2567"/>
    <mergeCell ref="AS2562:AS2567"/>
    <mergeCell ref="AT2562:AT2567"/>
    <mergeCell ref="AK2562:AK2567"/>
    <mergeCell ref="AL2562:AL2567"/>
    <mergeCell ref="AM2562:AM2567"/>
    <mergeCell ref="AN2562:AN2567"/>
    <mergeCell ref="AO2562:AO2567"/>
    <mergeCell ref="AE2562:AF2567"/>
    <mergeCell ref="AG2562:AG2567"/>
    <mergeCell ref="AH2562:AH2567"/>
    <mergeCell ref="AI2562:AI2567"/>
    <mergeCell ref="AJ2562:AJ2567"/>
    <mergeCell ref="O2562:O2567"/>
    <mergeCell ref="AA2562:AA2567"/>
    <mergeCell ref="AB2562:AB2567"/>
    <mergeCell ref="AC2562:AC2567"/>
    <mergeCell ref="AD2562:AD2567"/>
    <mergeCell ref="J2562:J2567"/>
    <mergeCell ref="K2562:K2567"/>
    <mergeCell ref="L2562:L2567"/>
    <mergeCell ref="M2562:M2567"/>
    <mergeCell ref="N2562:N2567"/>
    <mergeCell ref="O2574:O2579"/>
    <mergeCell ref="AA2574:AA2579"/>
    <mergeCell ref="AB2574:AB2579"/>
    <mergeCell ref="AC2574:AC2579"/>
    <mergeCell ref="AD2574:AD2579"/>
    <mergeCell ref="J2574:J2579"/>
    <mergeCell ref="K2574:K2579"/>
    <mergeCell ref="L2574:L2579"/>
    <mergeCell ref="M2574:M2579"/>
    <mergeCell ref="N2574:N2579"/>
    <mergeCell ref="B2574:B2579"/>
    <mergeCell ref="C2574:D2579"/>
    <mergeCell ref="E2574:E2579"/>
    <mergeCell ref="F2574:H2579"/>
    <mergeCell ref="I2574:I2579"/>
    <mergeCell ref="BJ2568:BJ2573"/>
    <mergeCell ref="BK2568:BK2573"/>
    <mergeCell ref="BL2568:BL2573"/>
    <mergeCell ref="BM2568:BM2573"/>
    <mergeCell ref="BN2568:BN2573"/>
    <mergeCell ref="BE2568:BE2573"/>
    <mergeCell ref="BF2568:BF2573"/>
    <mergeCell ref="BG2568:BG2573"/>
    <mergeCell ref="BH2568:BH2573"/>
    <mergeCell ref="BI2568:BI2573"/>
    <mergeCell ref="AZ2568:AZ2573"/>
    <mergeCell ref="BA2568:BA2573"/>
    <mergeCell ref="BB2568:BB2573"/>
    <mergeCell ref="BC2568:BC2573"/>
    <mergeCell ref="BD2568:BD2573"/>
    <mergeCell ref="AU2568:AU2573"/>
    <mergeCell ref="AV2568:AV2573"/>
    <mergeCell ref="AW2568:AW2573"/>
    <mergeCell ref="AX2568:AX2573"/>
    <mergeCell ref="AY2568:AY2573"/>
    <mergeCell ref="AP2568:AP2573"/>
    <mergeCell ref="AQ2568:AQ2573"/>
    <mergeCell ref="AR2568:AR2573"/>
    <mergeCell ref="AS2568:AS2573"/>
    <mergeCell ref="AT2568:AT2573"/>
    <mergeCell ref="AK2568:AK2573"/>
    <mergeCell ref="AL2568:AL2573"/>
    <mergeCell ref="AM2568:AM2573"/>
    <mergeCell ref="AN2568:AN2573"/>
    <mergeCell ref="AO2568:AO2573"/>
    <mergeCell ref="AE2568:AF2573"/>
    <mergeCell ref="AG2568:AG2573"/>
    <mergeCell ref="AH2568:AH2573"/>
    <mergeCell ref="AI2568:AI2573"/>
    <mergeCell ref="AJ2568:AJ2573"/>
    <mergeCell ref="O2568:O2573"/>
    <mergeCell ref="AA2568:AA2573"/>
    <mergeCell ref="AB2568:AB2573"/>
    <mergeCell ref="AC2568:AC2573"/>
    <mergeCell ref="AD2568:AD2573"/>
    <mergeCell ref="J2568:J2573"/>
    <mergeCell ref="K2568:K2573"/>
    <mergeCell ref="L2568:L2573"/>
    <mergeCell ref="M2568:M2573"/>
    <mergeCell ref="N2568:N2573"/>
    <mergeCell ref="B2568:B2573"/>
    <mergeCell ref="C2568:D2573"/>
    <mergeCell ref="E2568:E2573"/>
    <mergeCell ref="F2568:H2573"/>
    <mergeCell ref="BJ2574:BJ2579"/>
    <mergeCell ref="BK2574:BK2579"/>
    <mergeCell ref="BL2574:BL2579"/>
    <mergeCell ref="BM2574:BM2579"/>
    <mergeCell ref="BN2574:BN2579"/>
    <mergeCell ref="BE2574:BE2579"/>
    <mergeCell ref="BF2574:BF2579"/>
    <mergeCell ref="BG2574:BG2579"/>
    <mergeCell ref="BH2574:BH2579"/>
    <mergeCell ref="BI2574:BI2579"/>
    <mergeCell ref="AZ2574:AZ2579"/>
    <mergeCell ref="BA2574:BA2579"/>
    <mergeCell ref="BB2574:BB2579"/>
    <mergeCell ref="BC2574:BC2579"/>
    <mergeCell ref="BD2574:BD2579"/>
    <mergeCell ref="AU2574:AU2579"/>
    <mergeCell ref="AV2574:AV2579"/>
    <mergeCell ref="AW2574:AW2579"/>
    <mergeCell ref="AX2574:AX2579"/>
    <mergeCell ref="AY2574:AY2579"/>
    <mergeCell ref="AP2574:AP2579"/>
    <mergeCell ref="AQ2574:AQ2579"/>
    <mergeCell ref="AR2574:AR2579"/>
    <mergeCell ref="AS2574:AS2579"/>
    <mergeCell ref="AT2574:AT2579"/>
    <mergeCell ref="AK2574:AK2579"/>
    <mergeCell ref="AL2574:AL2579"/>
    <mergeCell ref="AM2574:AM2579"/>
    <mergeCell ref="AN2574:AN2579"/>
    <mergeCell ref="AO2574:AO2579"/>
    <mergeCell ref="AE2574:AF2579"/>
    <mergeCell ref="AG2574:AG2579"/>
    <mergeCell ref="AH2574:AH2579"/>
    <mergeCell ref="AI2574:AI2579"/>
    <mergeCell ref="AJ2574:AJ2579"/>
    <mergeCell ref="L2586:L2591"/>
    <mergeCell ref="M2586:M2591"/>
    <mergeCell ref="N2586:N2591"/>
    <mergeCell ref="B2586:B2591"/>
    <mergeCell ref="C2586:D2591"/>
    <mergeCell ref="E2586:E2591"/>
    <mergeCell ref="F2586:H2591"/>
    <mergeCell ref="I2586:I2591"/>
    <mergeCell ref="BJ2580:BJ2585"/>
    <mergeCell ref="BK2580:BK2585"/>
    <mergeCell ref="BL2580:BL2585"/>
    <mergeCell ref="BM2580:BM2585"/>
    <mergeCell ref="BN2580:BN2585"/>
    <mergeCell ref="BE2580:BE2585"/>
    <mergeCell ref="BF2580:BF2585"/>
    <mergeCell ref="BG2580:BG2585"/>
    <mergeCell ref="BH2580:BH2585"/>
    <mergeCell ref="BI2580:BI2585"/>
    <mergeCell ref="AZ2580:AZ2585"/>
    <mergeCell ref="BA2580:BA2585"/>
    <mergeCell ref="BB2580:BB2585"/>
    <mergeCell ref="BC2580:BC2585"/>
    <mergeCell ref="BD2580:BD2585"/>
    <mergeCell ref="AU2580:AU2585"/>
    <mergeCell ref="AV2580:AV2585"/>
    <mergeCell ref="AW2580:AW2585"/>
    <mergeCell ref="AX2580:AX2585"/>
    <mergeCell ref="AY2580:AY2585"/>
    <mergeCell ref="AP2580:AP2585"/>
    <mergeCell ref="AQ2580:AQ2585"/>
    <mergeCell ref="AR2580:AR2585"/>
    <mergeCell ref="AS2580:AS2585"/>
    <mergeCell ref="AT2580:AT2585"/>
    <mergeCell ref="AK2580:AK2585"/>
    <mergeCell ref="AL2580:AL2585"/>
    <mergeCell ref="AM2580:AM2585"/>
    <mergeCell ref="AN2580:AN2585"/>
    <mergeCell ref="AO2580:AO2585"/>
    <mergeCell ref="AE2580:AF2585"/>
    <mergeCell ref="AG2580:AG2585"/>
    <mergeCell ref="AH2580:AH2585"/>
    <mergeCell ref="AI2580:AI2585"/>
    <mergeCell ref="AJ2580:AJ2585"/>
    <mergeCell ref="O2580:O2585"/>
    <mergeCell ref="AA2580:AA2585"/>
    <mergeCell ref="AB2580:AB2585"/>
    <mergeCell ref="AC2580:AC2585"/>
    <mergeCell ref="AD2580:AD2585"/>
    <mergeCell ref="J2580:J2585"/>
    <mergeCell ref="K2580:K2585"/>
    <mergeCell ref="L2580:L2585"/>
    <mergeCell ref="M2580:M2585"/>
    <mergeCell ref="N2580:N2585"/>
    <mergeCell ref="B2580:B2585"/>
    <mergeCell ref="C2580:D2585"/>
    <mergeCell ref="E2580:E2585"/>
    <mergeCell ref="F2580:H2585"/>
    <mergeCell ref="I2580:I2585"/>
    <mergeCell ref="B2596:H2596"/>
    <mergeCell ref="AE2596:AH2596"/>
    <mergeCell ref="B2597:B2602"/>
    <mergeCell ref="C2597:D2602"/>
    <mergeCell ref="E2597:E2602"/>
    <mergeCell ref="F2597:H2602"/>
    <mergeCell ref="I2597:I2602"/>
    <mergeCell ref="J2597:J2602"/>
    <mergeCell ref="K2597:K2602"/>
    <mergeCell ref="L2597:L2602"/>
    <mergeCell ref="M2597:M2602"/>
    <mergeCell ref="N2597:N2602"/>
    <mergeCell ref="O2597:O2602"/>
    <mergeCell ref="AA2597:AA2602"/>
    <mergeCell ref="AB2597:AB2602"/>
    <mergeCell ref="AC2597:AC2602"/>
    <mergeCell ref="B2592:D2592"/>
    <mergeCell ref="F2592:Z2592"/>
    <mergeCell ref="AE2592:AF2592"/>
    <mergeCell ref="B2593:D2593"/>
    <mergeCell ref="F2593:Z2593"/>
    <mergeCell ref="AE2593:AF2593"/>
    <mergeCell ref="BJ2586:BJ2591"/>
    <mergeCell ref="BK2586:BK2591"/>
    <mergeCell ref="BL2586:BL2591"/>
    <mergeCell ref="BM2586:BM2591"/>
    <mergeCell ref="BN2586:BN2591"/>
    <mergeCell ref="BE2586:BE2591"/>
    <mergeCell ref="BF2586:BF2591"/>
    <mergeCell ref="BG2586:BG2591"/>
    <mergeCell ref="BH2586:BH2591"/>
    <mergeCell ref="BI2586:BI2591"/>
    <mergeCell ref="AZ2586:AZ2591"/>
    <mergeCell ref="BA2586:BA2591"/>
    <mergeCell ref="BB2586:BB2591"/>
    <mergeCell ref="BC2586:BC2591"/>
    <mergeCell ref="BD2586:BD2591"/>
    <mergeCell ref="AU2586:AU2591"/>
    <mergeCell ref="AV2586:AV2591"/>
    <mergeCell ref="AW2586:AW2591"/>
    <mergeCell ref="AX2586:AX2591"/>
    <mergeCell ref="AY2586:AY2591"/>
    <mergeCell ref="AP2586:AP2591"/>
    <mergeCell ref="AQ2586:AQ2591"/>
    <mergeCell ref="AR2586:AR2591"/>
    <mergeCell ref="AS2586:AS2591"/>
    <mergeCell ref="AT2586:AT2591"/>
    <mergeCell ref="AK2586:AK2591"/>
    <mergeCell ref="AL2586:AL2591"/>
    <mergeCell ref="AM2586:AM2591"/>
    <mergeCell ref="AN2586:AN2591"/>
    <mergeCell ref="AO2586:AO2591"/>
    <mergeCell ref="AE2586:AF2591"/>
    <mergeCell ref="AG2586:AG2591"/>
    <mergeCell ref="AH2586:AH2591"/>
    <mergeCell ref="AI2586:AI2591"/>
    <mergeCell ref="AJ2586:AJ2591"/>
    <mergeCell ref="O2586:O2591"/>
    <mergeCell ref="AA2586:AA2591"/>
    <mergeCell ref="AB2586:AB2591"/>
    <mergeCell ref="AC2586:AC2591"/>
    <mergeCell ref="AD2586:AD2591"/>
    <mergeCell ref="J2586:J2591"/>
    <mergeCell ref="K2586:K2591"/>
    <mergeCell ref="BN2597:BN2602"/>
    <mergeCell ref="B2603:B2608"/>
    <mergeCell ref="C2603:D2608"/>
    <mergeCell ref="E2603:E2608"/>
    <mergeCell ref="F2603:H2608"/>
    <mergeCell ref="I2603:I2608"/>
    <mergeCell ref="J2603:J2608"/>
    <mergeCell ref="K2603:K2608"/>
    <mergeCell ref="L2603:L2608"/>
    <mergeCell ref="M2603:M2608"/>
    <mergeCell ref="N2603:N2608"/>
    <mergeCell ref="O2603:O2608"/>
    <mergeCell ref="AA2603:AA2608"/>
    <mergeCell ref="AB2603:AB2608"/>
    <mergeCell ref="AC2603:AC2608"/>
    <mergeCell ref="AD2603:AD2608"/>
    <mergeCell ref="BI2597:BI2602"/>
    <mergeCell ref="BJ2597:BJ2602"/>
    <mergeCell ref="BK2597:BK2602"/>
    <mergeCell ref="BL2597:BL2602"/>
    <mergeCell ref="BM2597:BM2602"/>
    <mergeCell ref="BD2597:BD2602"/>
    <mergeCell ref="BE2597:BE2602"/>
    <mergeCell ref="BF2597:BF2602"/>
    <mergeCell ref="BG2597:BG2602"/>
    <mergeCell ref="BH2597:BH2602"/>
    <mergeCell ref="AY2597:AY2602"/>
    <mergeCell ref="AZ2597:AZ2602"/>
    <mergeCell ref="BA2597:BA2602"/>
    <mergeCell ref="BB2597:BB2602"/>
    <mergeCell ref="BC2597:BC2602"/>
    <mergeCell ref="AT2597:AT2602"/>
    <mergeCell ref="AU2597:AU2602"/>
    <mergeCell ref="AV2597:AV2602"/>
    <mergeCell ref="AW2597:AW2602"/>
    <mergeCell ref="AX2597:AX2602"/>
    <mergeCell ref="AO2597:AO2602"/>
    <mergeCell ref="AP2597:AP2602"/>
    <mergeCell ref="AQ2597:AQ2602"/>
    <mergeCell ref="AR2597:AR2602"/>
    <mergeCell ref="AS2597:AS2602"/>
    <mergeCell ref="AJ2597:AJ2602"/>
    <mergeCell ref="AK2597:AK2602"/>
    <mergeCell ref="AL2597:AL2602"/>
    <mergeCell ref="AM2597:AM2602"/>
    <mergeCell ref="AN2597:AN2602"/>
    <mergeCell ref="AD2597:AD2602"/>
    <mergeCell ref="AE2597:AF2602"/>
    <mergeCell ref="AG2597:AG2602"/>
    <mergeCell ref="AH2597:AH2602"/>
    <mergeCell ref="AI2597:AI2602"/>
    <mergeCell ref="BJ2603:BJ2608"/>
    <mergeCell ref="BK2603:BK2608"/>
    <mergeCell ref="BL2603:BL2608"/>
    <mergeCell ref="BM2603:BM2608"/>
    <mergeCell ref="BN2603:BN2608"/>
    <mergeCell ref="BE2603:BE2608"/>
    <mergeCell ref="BF2603:BF2608"/>
    <mergeCell ref="BG2603:BG2608"/>
    <mergeCell ref="BH2603:BH2608"/>
    <mergeCell ref="BI2603:BI2608"/>
    <mergeCell ref="AZ2603:AZ2608"/>
    <mergeCell ref="BA2603:BA2608"/>
    <mergeCell ref="BB2603:BB2608"/>
    <mergeCell ref="BC2603:BC2608"/>
    <mergeCell ref="BD2603:BD2608"/>
    <mergeCell ref="AU2603:AU2608"/>
    <mergeCell ref="AV2603:AV2608"/>
    <mergeCell ref="AW2603:AW2608"/>
    <mergeCell ref="AX2603:AX2608"/>
    <mergeCell ref="AY2603:AY2608"/>
    <mergeCell ref="AP2603:AP2608"/>
    <mergeCell ref="AQ2603:AQ2608"/>
    <mergeCell ref="AR2603:AR2608"/>
    <mergeCell ref="AS2603:AS2608"/>
    <mergeCell ref="AT2603:AT2608"/>
    <mergeCell ref="AK2603:AK2608"/>
    <mergeCell ref="AL2603:AL2608"/>
    <mergeCell ref="AM2603:AM2608"/>
    <mergeCell ref="AN2603:AN2608"/>
    <mergeCell ref="AO2603:AO2608"/>
    <mergeCell ref="AE2603:AF2608"/>
    <mergeCell ref="AG2603:AG2608"/>
    <mergeCell ref="AH2603:AH2608"/>
    <mergeCell ref="AI2603:AI2608"/>
    <mergeCell ref="AJ2603:AJ2608"/>
    <mergeCell ref="B2615:B2620"/>
    <mergeCell ref="C2615:D2620"/>
    <mergeCell ref="E2615:E2620"/>
    <mergeCell ref="F2615:H2620"/>
    <mergeCell ref="I2615:I2620"/>
    <mergeCell ref="BJ2609:BJ2614"/>
    <mergeCell ref="BK2609:BK2614"/>
    <mergeCell ref="BL2609:BL2614"/>
    <mergeCell ref="BM2609:BM2614"/>
    <mergeCell ref="BN2609:BN2614"/>
    <mergeCell ref="BE2609:BE2614"/>
    <mergeCell ref="BF2609:BF2614"/>
    <mergeCell ref="BG2609:BG2614"/>
    <mergeCell ref="BH2609:BH2614"/>
    <mergeCell ref="BI2609:BI2614"/>
    <mergeCell ref="AZ2609:AZ2614"/>
    <mergeCell ref="BA2609:BA2614"/>
    <mergeCell ref="BB2609:BB2614"/>
    <mergeCell ref="BC2609:BC2614"/>
    <mergeCell ref="BD2609:BD2614"/>
    <mergeCell ref="AU2609:AU2614"/>
    <mergeCell ref="AV2609:AV2614"/>
    <mergeCell ref="AW2609:AW2614"/>
    <mergeCell ref="AX2609:AX2614"/>
    <mergeCell ref="AY2609:AY2614"/>
    <mergeCell ref="AP2609:AP2614"/>
    <mergeCell ref="AQ2609:AQ2614"/>
    <mergeCell ref="AR2609:AR2614"/>
    <mergeCell ref="AS2609:AS2614"/>
    <mergeCell ref="AT2609:AT2614"/>
    <mergeCell ref="AK2609:AK2614"/>
    <mergeCell ref="AL2609:AL2614"/>
    <mergeCell ref="AM2609:AM2614"/>
    <mergeCell ref="AN2609:AN2614"/>
    <mergeCell ref="AO2609:AO2614"/>
    <mergeCell ref="AE2609:AF2614"/>
    <mergeCell ref="AG2609:AG2614"/>
    <mergeCell ref="AH2609:AH2614"/>
    <mergeCell ref="AI2609:AI2614"/>
    <mergeCell ref="AJ2609:AJ2614"/>
    <mergeCell ref="O2609:O2614"/>
    <mergeCell ref="AA2609:AA2614"/>
    <mergeCell ref="AB2609:AB2614"/>
    <mergeCell ref="AC2609:AC2614"/>
    <mergeCell ref="AD2609:AD2614"/>
    <mergeCell ref="J2609:J2614"/>
    <mergeCell ref="K2609:K2614"/>
    <mergeCell ref="L2609:L2614"/>
    <mergeCell ref="M2609:M2614"/>
    <mergeCell ref="N2609:N2614"/>
    <mergeCell ref="B2609:B2614"/>
    <mergeCell ref="C2609:D2614"/>
    <mergeCell ref="E2609:E2614"/>
    <mergeCell ref="F2609:H2614"/>
    <mergeCell ref="I2609:I2614"/>
    <mergeCell ref="I2621:I2626"/>
    <mergeCell ref="BJ2615:BJ2620"/>
    <mergeCell ref="BK2615:BK2620"/>
    <mergeCell ref="BL2615:BL2620"/>
    <mergeCell ref="BM2615:BM2620"/>
    <mergeCell ref="BN2615:BN2620"/>
    <mergeCell ref="BE2615:BE2620"/>
    <mergeCell ref="BF2615:BF2620"/>
    <mergeCell ref="BG2615:BG2620"/>
    <mergeCell ref="BH2615:BH2620"/>
    <mergeCell ref="BI2615:BI2620"/>
    <mergeCell ref="AZ2615:AZ2620"/>
    <mergeCell ref="BA2615:BA2620"/>
    <mergeCell ref="BB2615:BB2620"/>
    <mergeCell ref="BC2615:BC2620"/>
    <mergeCell ref="BD2615:BD2620"/>
    <mergeCell ref="AU2615:AU2620"/>
    <mergeCell ref="AV2615:AV2620"/>
    <mergeCell ref="AW2615:AW2620"/>
    <mergeCell ref="AX2615:AX2620"/>
    <mergeCell ref="AY2615:AY2620"/>
    <mergeCell ref="AP2615:AP2620"/>
    <mergeCell ref="AQ2615:AQ2620"/>
    <mergeCell ref="AR2615:AR2620"/>
    <mergeCell ref="AS2615:AS2620"/>
    <mergeCell ref="AT2615:AT2620"/>
    <mergeCell ref="AK2615:AK2620"/>
    <mergeCell ref="AL2615:AL2620"/>
    <mergeCell ref="AM2615:AM2620"/>
    <mergeCell ref="AN2615:AN2620"/>
    <mergeCell ref="AO2615:AO2620"/>
    <mergeCell ref="AE2615:AF2620"/>
    <mergeCell ref="AG2615:AG2620"/>
    <mergeCell ref="AH2615:AH2620"/>
    <mergeCell ref="AI2615:AI2620"/>
    <mergeCell ref="AJ2615:AJ2620"/>
    <mergeCell ref="O2615:O2620"/>
    <mergeCell ref="AA2615:AA2620"/>
    <mergeCell ref="AB2615:AB2620"/>
    <mergeCell ref="AC2615:AC2620"/>
    <mergeCell ref="AD2615:AD2620"/>
    <mergeCell ref="J2615:J2620"/>
    <mergeCell ref="K2615:K2620"/>
    <mergeCell ref="L2615:L2620"/>
    <mergeCell ref="M2615:M2620"/>
    <mergeCell ref="N2615:N2620"/>
    <mergeCell ref="O2627:O2632"/>
    <mergeCell ref="AA2627:AA2632"/>
    <mergeCell ref="AB2627:AB2632"/>
    <mergeCell ref="AC2627:AC2632"/>
    <mergeCell ref="AD2627:AD2632"/>
    <mergeCell ref="J2627:J2632"/>
    <mergeCell ref="K2627:K2632"/>
    <mergeCell ref="L2627:L2632"/>
    <mergeCell ref="M2627:M2632"/>
    <mergeCell ref="N2627:N2632"/>
    <mergeCell ref="B2627:B2632"/>
    <mergeCell ref="C2627:D2632"/>
    <mergeCell ref="E2627:E2632"/>
    <mergeCell ref="F2627:H2632"/>
    <mergeCell ref="I2627:I2632"/>
    <mergeCell ref="BJ2621:BJ2626"/>
    <mergeCell ref="BK2621:BK2626"/>
    <mergeCell ref="BL2621:BL2626"/>
    <mergeCell ref="BM2621:BM2626"/>
    <mergeCell ref="BN2621:BN2626"/>
    <mergeCell ref="BE2621:BE2626"/>
    <mergeCell ref="BF2621:BF2626"/>
    <mergeCell ref="BG2621:BG2626"/>
    <mergeCell ref="BH2621:BH2626"/>
    <mergeCell ref="BI2621:BI2626"/>
    <mergeCell ref="AZ2621:AZ2626"/>
    <mergeCell ref="BA2621:BA2626"/>
    <mergeCell ref="BB2621:BB2626"/>
    <mergeCell ref="BC2621:BC2626"/>
    <mergeCell ref="BD2621:BD2626"/>
    <mergeCell ref="AU2621:AU2626"/>
    <mergeCell ref="AV2621:AV2626"/>
    <mergeCell ref="AW2621:AW2626"/>
    <mergeCell ref="AX2621:AX2626"/>
    <mergeCell ref="AY2621:AY2626"/>
    <mergeCell ref="AP2621:AP2626"/>
    <mergeCell ref="AQ2621:AQ2626"/>
    <mergeCell ref="AR2621:AR2626"/>
    <mergeCell ref="AS2621:AS2626"/>
    <mergeCell ref="AT2621:AT2626"/>
    <mergeCell ref="AK2621:AK2626"/>
    <mergeCell ref="AL2621:AL2626"/>
    <mergeCell ref="AM2621:AM2626"/>
    <mergeCell ref="AN2621:AN2626"/>
    <mergeCell ref="AO2621:AO2626"/>
    <mergeCell ref="AE2621:AF2626"/>
    <mergeCell ref="AG2621:AG2626"/>
    <mergeCell ref="AH2621:AH2626"/>
    <mergeCell ref="AI2621:AI2626"/>
    <mergeCell ref="AJ2621:AJ2626"/>
    <mergeCell ref="O2621:O2626"/>
    <mergeCell ref="AA2621:AA2626"/>
    <mergeCell ref="AB2621:AB2626"/>
    <mergeCell ref="AC2621:AC2626"/>
    <mergeCell ref="AD2621:AD2626"/>
    <mergeCell ref="J2621:J2626"/>
    <mergeCell ref="K2621:K2626"/>
    <mergeCell ref="L2621:L2626"/>
    <mergeCell ref="M2621:M2626"/>
    <mergeCell ref="N2621:N2626"/>
    <mergeCell ref="B2621:B2626"/>
    <mergeCell ref="C2621:D2626"/>
    <mergeCell ref="E2621:E2626"/>
    <mergeCell ref="F2621:H2626"/>
    <mergeCell ref="BJ2627:BJ2632"/>
    <mergeCell ref="BK2627:BK2632"/>
    <mergeCell ref="BL2627:BL2632"/>
    <mergeCell ref="BM2627:BM2632"/>
    <mergeCell ref="BN2627:BN2632"/>
    <mergeCell ref="BE2627:BE2632"/>
    <mergeCell ref="BF2627:BF2632"/>
    <mergeCell ref="BG2627:BG2632"/>
    <mergeCell ref="BH2627:BH2632"/>
    <mergeCell ref="BI2627:BI2632"/>
    <mergeCell ref="AZ2627:AZ2632"/>
    <mergeCell ref="BA2627:BA2632"/>
    <mergeCell ref="BB2627:BB2632"/>
    <mergeCell ref="BC2627:BC2632"/>
    <mergeCell ref="BD2627:BD2632"/>
    <mergeCell ref="AU2627:AU2632"/>
    <mergeCell ref="AV2627:AV2632"/>
    <mergeCell ref="AW2627:AW2632"/>
    <mergeCell ref="AX2627:AX2632"/>
    <mergeCell ref="AY2627:AY2632"/>
    <mergeCell ref="AP2627:AP2632"/>
    <mergeCell ref="AQ2627:AQ2632"/>
    <mergeCell ref="AR2627:AR2632"/>
    <mergeCell ref="AS2627:AS2632"/>
    <mergeCell ref="AT2627:AT2632"/>
    <mergeCell ref="AK2627:AK2632"/>
    <mergeCell ref="AL2627:AL2632"/>
    <mergeCell ref="AM2627:AM2632"/>
    <mergeCell ref="AN2627:AN2632"/>
    <mergeCell ref="AO2627:AO2632"/>
    <mergeCell ref="AE2627:AF2632"/>
    <mergeCell ref="AG2627:AG2632"/>
    <mergeCell ref="AH2627:AH2632"/>
    <mergeCell ref="AI2627:AI2632"/>
    <mergeCell ref="AJ2627:AJ2632"/>
    <mergeCell ref="B2639:B2644"/>
    <mergeCell ref="C2639:D2644"/>
    <mergeCell ref="E2639:E2644"/>
    <mergeCell ref="F2639:H2644"/>
    <mergeCell ref="I2639:I2644"/>
    <mergeCell ref="BJ2633:BJ2638"/>
    <mergeCell ref="BK2633:BK2638"/>
    <mergeCell ref="BL2633:BL2638"/>
    <mergeCell ref="BM2633:BM2638"/>
    <mergeCell ref="BN2633:BN2638"/>
    <mergeCell ref="BE2633:BE2638"/>
    <mergeCell ref="BF2633:BF2638"/>
    <mergeCell ref="BG2633:BG2638"/>
    <mergeCell ref="BH2633:BH2638"/>
    <mergeCell ref="BI2633:BI2638"/>
    <mergeCell ref="AZ2633:AZ2638"/>
    <mergeCell ref="BA2633:BA2638"/>
    <mergeCell ref="BB2633:BB2638"/>
    <mergeCell ref="BC2633:BC2638"/>
    <mergeCell ref="BD2633:BD2638"/>
    <mergeCell ref="AU2633:AU2638"/>
    <mergeCell ref="AV2633:AV2638"/>
    <mergeCell ref="AW2633:AW2638"/>
    <mergeCell ref="AX2633:AX2638"/>
    <mergeCell ref="AY2633:AY2638"/>
    <mergeCell ref="AP2633:AP2638"/>
    <mergeCell ref="AQ2633:AQ2638"/>
    <mergeCell ref="AR2633:AR2638"/>
    <mergeCell ref="AS2633:AS2638"/>
    <mergeCell ref="AT2633:AT2638"/>
    <mergeCell ref="AK2633:AK2638"/>
    <mergeCell ref="AL2633:AL2638"/>
    <mergeCell ref="AM2633:AM2638"/>
    <mergeCell ref="AN2633:AN2638"/>
    <mergeCell ref="AO2633:AO2638"/>
    <mergeCell ref="AE2633:AF2638"/>
    <mergeCell ref="AG2633:AG2638"/>
    <mergeCell ref="AH2633:AH2638"/>
    <mergeCell ref="AI2633:AI2638"/>
    <mergeCell ref="AJ2633:AJ2638"/>
    <mergeCell ref="O2633:O2638"/>
    <mergeCell ref="AA2633:AA2638"/>
    <mergeCell ref="AB2633:AB2638"/>
    <mergeCell ref="AC2633:AC2638"/>
    <mergeCell ref="AD2633:AD2638"/>
    <mergeCell ref="J2633:J2638"/>
    <mergeCell ref="K2633:K2638"/>
    <mergeCell ref="L2633:L2638"/>
    <mergeCell ref="M2633:M2638"/>
    <mergeCell ref="N2633:N2638"/>
    <mergeCell ref="B2633:B2638"/>
    <mergeCell ref="C2633:D2638"/>
    <mergeCell ref="E2633:E2638"/>
    <mergeCell ref="F2633:H2638"/>
    <mergeCell ref="I2633:I2638"/>
    <mergeCell ref="I2645:I2650"/>
    <mergeCell ref="BJ2639:BJ2644"/>
    <mergeCell ref="BK2639:BK2644"/>
    <mergeCell ref="BL2639:BL2644"/>
    <mergeCell ref="BM2639:BM2644"/>
    <mergeCell ref="BN2639:BN2644"/>
    <mergeCell ref="BE2639:BE2644"/>
    <mergeCell ref="BF2639:BF2644"/>
    <mergeCell ref="BG2639:BG2644"/>
    <mergeCell ref="BH2639:BH2644"/>
    <mergeCell ref="BI2639:BI2644"/>
    <mergeCell ref="AZ2639:AZ2644"/>
    <mergeCell ref="BA2639:BA2644"/>
    <mergeCell ref="BB2639:BB2644"/>
    <mergeCell ref="BC2639:BC2644"/>
    <mergeCell ref="BD2639:BD2644"/>
    <mergeCell ref="AU2639:AU2644"/>
    <mergeCell ref="AV2639:AV2644"/>
    <mergeCell ref="AW2639:AW2644"/>
    <mergeCell ref="AX2639:AX2644"/>
    <mergeCell ref="AY2639:AY2644"/>
    <mergeCell ref="AP2639:AP2644"/>
    <mergeCell ref="AQ2639:AQ2644"/>
    <mergeCell ref="AR2639:AR2644"/>
    <mergeCell ref="AS2639:AS2644"/>
    <mergeCell ref="AT2639:AT2644"/>
    <mergeCell ref="AK2639:AK2644"/>
    <mergeCell ref="AL2639:AL2644"/>
    <mergeCell ref="AM2639:AM2644"/>
    <mergeCell ref="AN2639:AN2644"/>
    <mergeCell ref="AO2639:AO2644"/>
    <mergeCell ref="AE2639:AF2644"/>
    <mergeCell ref="AG2639:AG2644"/>
    <mergeCell ref="AH2639:AH2644"/>
    <mergeCell ref="AI2639:AI2644"/>
    <mergeCell ref="AJ2639:AJ2644"/>
    <mergeCell ref="O2639:O2644"/>
    <mergeCell ref="AA2639:AA2644"/>
    <mergeCell ref="AB2639:AB2644"/>
    <mergeCell ref="AC2639:AC2644"/>
    <mergeCell ref="AD2639:AD2644"/>
    <mergeCell ref="J2639:J2644"/>
    <mergeCell ref="K2639:K2644"/>
    <mergeCell ref="L2639:L2644"/>
    <mergeCell ref="M2639:M2644"/>
    <mergeCell ref="N2639:N2644"/>
    <mergeCell ref="O2651:O2656"/>
    <mergeCell ref="AA2651:AA2656"/>
    <mergeCell ref="AB2651:AB2656"/>
    <mergeCell ref="AC2651:AC2656"/>
    <mergeCell ref="AD2651:AD2656"/>
    <mergeCell ref="J2651:J2656"/>
    <mergeCell ref="K2651:K2656"/>
    <mergeCell ref="L2651:L2656"/>
    <mergeCell ref="M2651:M2656"/>
    <mergeCell ref="N2651:N2656"/>
    <mergeCell ref="B2651:B2656"/>
    <mergeCell ref="C2651:D2656"/>
    <mergeCell ref="E2651:E2656"/>
    <mergeCell ref="F2651:H2656"/>
    <mergeCell ref="I2651:I2656"/>
    <mergeCell ref="BJ2645:BJ2650"/>
    <mergeCell ref="BK2645:BK2650"/>
    <mergeCell ref="BL2645:BL2650"/>
    <mergeCell ref="BM2645:BM2650"/>
    <mergeCell ref="BN2645:BN2650"/>
    <mergeCell ref="BE2645:BE2650"/>
    <mergeCell ref="BF2645:BF2650"/>
    <mergeCell ref="BG2645:BG2650"/>
    <mergeCell ref="BH2645:BH2650"/>
    <mergeCell ref="BI2645:BI2650"/>
    <mergeCell ref="AZ2645:AZ2650"/>
    <mergeCell ref="BA2645:BA2650"/>
    <mergeCell ref="BB2645:BB2650"/>
    <mergeCell ref="BC2645:BC2650"/>
    <mergeCell ref="BD2645:BD2650"/>
    <mergeCell ref="AU2645:AU2650"/>
    <mergeCell ref="AV2645:AV2650"/>
    <mergeCell ref="AW2645:AW2650"/>
    <mergeCell ref="AX2645:AX2650"/>
    <mergeCell ref="AY2645:AY2650"/>
    <mergeCell ref="AP2645:AP2650"/>
    <mergeCell ref="AQ2645:AQ2650"/>
    <mergeCell ref="AR2645:AR2650"/>
    <mergeCell ref="AS2645:AS2650"/>
    <mergeCell ref="AT2645:AT2650"/>
    <mergeCell ref="AK2645:AK2650"/>
    <mergeCell ref="AL2645:AL2650"/>
    <mergeCell ref="AM2645:AM2650"/>
    <mergeCell ref="AN2645:AN2650"/>
    <mergeCell ref="AO2645:AO2650"/>
    <mergeCell ref="AE2645:AF2650"/>
    <mergeCell ref="AG2645:AG2650"/>
    <mergeCell ref="AH2645:AH2650"/>
    <mergeCell ref="AI2645:AI2650"/>
    <mergeCell ref="AJ2645:AJ2650"/>
    <mergeCell ref="O2645:O2650"/>
    <mergeCell ref="AA2645:AA2650"/>
    <mergeCell ref="AB2645:AB2650"/>
    <mergeCell ref="AC2645:AC2650"/>
    <mergeCell ref="AD2645:AD2650"/>
    <mergeCell ref="J2645:J2650"/>
    <mergeCell ref="K2645:K2650"/>
    <mergeCell ref="L2645:L2650"/>
    <mergeCell ref="M2645:M2650"/>
    <mergeCell ref="N2645:N2650"/>
    <mergeCell ref="B2645:B2650"/>
    <mergeCell ref="C2645:D2650"/>
    <mergeCell ref="E2645:E2650"/>
    <mergeCell ref="F2645:H2650"/>
    <mergeCell ref="BJ2651:BJ2656"/>
    <mergeCell ref="BK2651:BK2656"/>
    <mergeCell ref="BL2651:BL2656"/>
    <mergeCell ref="BM2651:BM2656"/>
    <mergeCell ref="BN2651:BN2656"/>
    <mergeCell ref="BE2651:BE2656"/>
    <mergeCell ref="BF2651:BF2656"/>
    <mergeCell ref="BG2651:BG2656"/>
    <mergeCell ref="BH2651:BH2656"/>
    <mergeCell ref="BI2651:BI2656"/>
    <mergeCell ref="AZ2651:AZ2656"/>
    <mergeCell ref="BA2651:BA2656"/>
    <mergeCell ref="BB2651:BB2656"/>
    <mergeCell ref="BC2651:BC2656"/>
    <mergeCell ref="BD2651:BD2656"/>
    <mergeCell ref="AU2651:AU2656"/>
    <mergeCell ref="AV2651:AV2656"/>
    <mergeCell ref="AW2651:AW2656"/>
    <mergeCell ref="AX2651:AX2656"/>
    <mergeCell ref="AY2651:AY2656"/>
    <mergeCell ref="AP2651:AP2656"/>
    <mergeCell ref="AQ2651:AQ2656"/>
    <mergeCell ref="AR2651:AR2656"/>
    <mergeCell ref="AS2651:AS2656"/>
    <mergeCell ref="AT2651:AT2656"/>
    <mergeCell ref="AK2651:AK2656"/>
    <mergeCell ref="AL2651:AL2656"/>
    <mergeCell ref="AM2651:AM2656"/>
    <mergeCell ref="AN2651:AN2656"/>
    <mergeCell ref="AO2651:AO2656"/>
    <mergeCell ref="AE2651:AF2656"/>
    <mergeCell ref="AG2651:AG2656"/>
    <mergeCell ref="AH2651:AH2656"/>
    <mergeCell ref="AI2651:AI2656"/>
    <mergeCell ref="AJ2651:AJ2656"/>
    <mergeCell ref="B2663:B2668"/>
    <mergeCell ref="C2663:D2668"/>
    <mergeCell ref="E2663:E2668"/>
    <mergeCell ref="F2663:H2668"/>
    <mergeCell ref="I2663:I2668"/>
    <mergeCell ref="BJ2657:BJ2662"/>
    <mergeCell ref="BK2657:BK2662"/>
    <mergeCell ref="BL2657:BL2662"/>
    <mergeCell ref="BM2657:BM2662"/>
    <mergeCell ref="BN2657:BN2662"/>
    <mergeCell ref="BE2657:BE2662"/>
    <mergeCell ref="BF2657:BF2662"/>
    <mergeCell ref="BG2657:BG2662"/>
    <mergeCell ref="BH2657:BH2662"/>
    <mergeCell ref="BI2657:BI2662"/>
    <mergeCell ref="AZ2657:AZ2662"/>
    <mergeCell ref="BA2657:BA2662"/>
    <mergeCell ref="BB2657:BB2662"/>
    <mergeCell ref="BC2657:BC2662"/>
    <mergeCell ref="BD2657:BD2662"/>
    <mergeCell ref="AU2657:AU2662"/>
    <mergeCell ref="AV2657:AV2662"/>
    <mergeCell ref="AW2657:AW2662"/>
    <mergeCell ref="AX2657:AX2662"/>
    <mergeCell ref="AY2657:AY2662"/>
    <mergeCell ref="AP2657:AP2662"/>
    <mergeCell ref="AQ2657:AQ2662"/>
    <mergeCell ref="AR2657:AR2662"/>
    <mergeCell ref="AS2657:AS2662"/>
    <mergeCell ref="AT2657:AT2662"/>
    <mergeCell ref="AK2657:AK2662"/>
    <mergeCell ref="AL2657:AL2662"/>
    <mergeCell ref="AM2657:AM2662"/>
    <mergeCell ref="AN2657:AN2662"/>
    <mergeCell ref="AO2657:AO2662"/>
    <mergeCell ref="AE2657:AF2662"/>
    <mergeCell ref="AG2657:AG2662"/>
    <mergeCell ref="AH2657:AH2662"/>
    <mergeCell ref="AI2657:AI2662"/>
    <mergeCell ref="AJ2657:AJ2662"/>
    <mergeCell ref="O2657:O2662"/>
    <mergeCell ref="AA2657:AA2662"/>
    <mergeCell ref="AB2657:AB2662"/>
    <mergeCell ref="AC2657:AC2662"/>
    <mergeCell ref="AD2657:AD2662"/>
    <mergeCell ref="J2657:J2662"/>
    <mergeCell ref="K2657:K2662"/>
    <mergeCell ref="L2657:L2662"/>
    <mergeCell ref="M2657:M2662"/>
    <mergeCell ref="N2657:N2662"/>
    <mergeCell ref="B2657:B2662"/>
    <mergeCell ref="C2657:D2662"/>
    <mergeCell ref="E2657:E2662"/>
    <mergeCell ref="F2657:H2662"/>
    <mergeCell ref="I2657:I2662"/>
    <mergeCell ref="I2669:I2674"/>
    <mergeCell ref="BJ2663:BJ2668"/>
    <mergeCell ref="BK2663:BK2668"/>
    <mergeCell ref="BL2663:BL2668"/>
    <mergeCell ref="BM2663:BM2668"/>
    <mergeCell ref="BN2663:BN2668"/>
    <mergeCell ref="BE2663:BE2668"/>
    <mergeCell ref="BF2663:BF2668"/>
    <mergeCell ref="BG2663:BG2668"/>
    <mergeCell ref="BH2663:BH2668"/>
    <mergeCell ref="BI2663:BI2668"/>
    <mergeCell ref="AZ2663:AZ2668"/>
    <mergeCell ref="BA2663:BA2668"/>
    <mergeCell ref="BB2663:BB2668"/>
    <mergeCell ref="BC2663:BC2668"/>
    <mergeCell ref="BD2663:BD2668"/>
    <mergeCell ref="AU2663:AU2668"/>
    <mergeCell ref="AV2663:AV2668"/>
    <mergeCell ref="AW2663:AW2668"/>
    <mergeCell ref="AX2663:AX2668"/>
    <mergeCell ref="AY2663:AY2668"/>
    <mergeCell ref="AP2663:AP2668"/>
    <mergeCell ref="AQ2663:AQ2668"/>
    <mergeCell ref="AR2663:AR2668"/>
    <mergeCell ref="AS2663:AS2668"/>
    <mergeCell ref="AT2663:AT2668"/>
    <mergeCell ref="AK2663:AK2668"/>
    <mergeCell ref="AL2663:AL2668"/>
    <mergeCell ref="AM2663:AM2668"/>
    <mergeCell ref="AN2663:AN2668"/>
    <mergeCell ref="AO2663:AO2668"/>
    <mergeCell ref="AE2663:AF2668"/>
    <mergeCell ref="AG2663:AG2668"/>
    <mergeCell ref="AH2663:AH2668"/>
    <mergeCell ref="AI2663:AI2668"/>
    <mergeCell ref="AJ2663:AJ2668"/>
    <mergeCell ref="O2663:O2668"/>
    <mergeCell ref="AA2663:AA2668"/>
    <mergeCell ref="AB2663:AB2668"/>
    <mergeCell ref="AC2663:AC2668"/>
    <mergeCell ref="AD2663:AD2668"/>
    <mergeCell ref="J2663:J2668"/>
    <mergeCell ref="K2663:K2668"/>
    <mergeCell ref="L2663:L2668"/>
    <mergeCell ref="M2663:M2668"/>
    <mergeCell ref="N2663:N2668"/>
    <mergeCell ref="O2675:O2680"/>
    <mergeCell ref="AA2675:AA2680"/>
    <mergeCell ref="AB2675:AB2680"/>
    <mergeCell ref="AC2675:AC2680"/>
    <mergeCell ref="AD2675:AD2680"/>
    <mergeCell ref="J2675:J2680"/>
    <mergeCell ref="K2675:K2680"/>
    <mergeCell ref="L2675:L2680"/>
    <mergeCell ref="M2675:M2680"/>
    <mergeCell ref="N2675:N2680"/>
    <mergeCell ref="B2675:B2680"/>
    <mergeCell ref="C2675:D2680"/>
    <mergeCell ref="E2675:E2680"/>
    <mergeCell ref="F2675:H2680"/>
    <mergeCell ref="I2675:I2680"/>
    <mergeCell ref="BJ2669:BJ2674"/>
    <mergeCell ref="BK2669:BK2674"/>
    <mergeCell ref="BL2669:BL2674"/>
    <mergeCell ref="BM2669:BM2674"/>
    <mergeCell ref="BN2669:BN2674"/>
    <mergeCell ref="BE2669:BE2674"/>
    <mergeCell ref="BF2669:BF2674"/>
    <mergeCell ref="BG2669:BG2674"/>
    <mergeCell ref="BH2669:BH2674"/>
    <mergeCell ref="BI2669:BI2674"/>
    <mergeCell ref="AZ2669:AZ2674"/>
    <mergeCell ref="BA2669:BA2674"/>
    <mergeCell ref="BB2669:BB2674"/>
    <mergeCell ref="BC2669:BC2674"/>
    <mergeCell ref="BD2669:BD2674"/>
    <mergeCell ref="AU2669:AU2674"/>
    <mergeCell ref="AV2669:AV2674"/>
    <mergeCell ref="AW2669:AW2674"/>
    <mergeCell ref="AX2669:AX2674"/>
    <mergeCell ref="AY2669:AY2674"/>
    <mergeCell ref="AP2669:AP2674"/>
    <mergeCell ref="AQ2669:AQ2674"/>
    <mergeCell ref="AR2669:AR2674"/>
    <mergeCell ref="AS2669:AS2674"/>
    <mergeCell ref="AT2669:AT2674"/>
    <mergeCell ref="AK2669:AK2674"/>
    <mergeCell ref="AL2669:AL2674"/>
    <mergeCell ref="AM2669:AM2674"/>
    <mergeCell ref="AN2669:AN2674"/>
    <mergeCell ref="AO2669:AO2674"/>
    <mergeCell ref="AE2669:AF2674"/>
    <mergeCell ref="AG2669:AG2674"/>
    <mergeCell ref="AH2669:AH2674"/>
    <mergeCell ref="AI2669:AI2674"/>
    <mergeCell ref="AJ2669:AJ2674"/>
    <mergeCell ref="O2669:O2674"/>
    <mergeCell ref="AA2669:AA2674"/>
    <mergeCell ref="AB2669:AB2674"/>
    <mergeCell ref="AC2669:AC2674"/>
    <mergeCell ref="AD2669:AD2674"/>
    <mergeCell ref="J2669:J2674"/>
    <mergeCell ref="K2669:K2674"/>
    <mergeCell ref="L2669:L2674"/>
    <mergeCell ref="M2669:M2674"/>
    <mergeCell ref="N2669:N2674"/>
    <mergeCell ref="B2669:B2674"/>
    <mergeCell ref="C2669:D2674"/>
    <mergeCell ref="E2669:E2674"/>
    <mergeCell ref="F2669:H2674"/>
    <mergeCell ref="BJ2675:BJ2680"/>
    <mergeCell ref="BK2675:BK2680"/>
    <mergeCell ref="BL2675:BL2680"/>
    <mergeCell ref="BM2675:BM2680"/>
    <mergeCell ref="BN2675:BN2680"/>
    <mergeCell ref="BE2675:BE2680"/>
    <mergeCell ref="BF2675:BF2680"/>
    <mergeCell ref="BG2675:BG2680"/>
    <mergeCell ref="BH2675:BH2680"/>
    <mergeCell ref="BI2675:BI2680"/>
    <mergeCell ref="AZ2675:AZ2680"/>
    <mergeCell ref="BA2675:BA2680"/>
    <mergeCell ref="BB2675:BB2680"/>
    <mergeCell ref="BC2675:BC2680"/>
    <mergeCell ref="BD2675:BD2680"/>
    <mergeCell ref="AU2675:AU2680"/>
    <mergeCell ref="AV2675:AV2680"/>
    <mergeCell ref="AW2675:AW2680"/>
    <mergeCell ref="AX2675:AX2680"/>
    <mergeCell ref="AY2675:AY2680"/>
    <mergeCell ref="AP2675:AP2680"/>
    <mergeCell ref="AQ2675:AQ2680"/>
    <mergeCell ref="AR2675:AR2680"/>
    <mergeCell ref="AS2675:AS2680"/>
    <mergeCell ref="AT2675:AT2680"/>
    <mergeCell ref="AK2675:AK2680"/>
    <mergeCell ref="AL2675:AL2680"/>
    <mergeCell ref="AM2675:AM2680"/>
    <mergeCell ref="AN2675:AN2680"/>
    <mergeCell ref="AO2675:AO2680"/>
    <mergeCell ref="AE2675:AF2680"/>
    <mergeCell ref="AG2675:AG2680"/>
    <mergeCell ref="AH2675:AH2680"/>
    <mergeCell ref="AI2675:AI2680"/>
    <mergeCell ref="AJ2675:AJ2680"/>
    <mergeCell ref="B2687:B2692"/>
    <mergeCell ref="C2687:D2692"/>
    <mergeCell ref="E2687:E2692"/>
    <mergeCell ref="F2687:H2692"/>
    <mergeCell ref="I2687:I2692"/>
    <mergeCell ref="BJ2681:BJ2686"/>
    <mergeCell ref="BK2681:BK2686"/>
    <mergeCell ref="BL2681:BL2686"/>
    <mergeCell ref="BM2681:BM2686"/>
    <mergeCell ref="BN2681:BN2686"/>
    <mergeCell ref="BE2681:BE2686"/>
    <mergeCell ref="BF2681:BF2686"/>
    <mergeCell ref="BG2681:BG2686"/>
    <mergeCell ref="BH2681:BH2686"/>
    <mergeCell ref="BI2681:BI2686"/>
    <mergeCell ref="AZ2681:AZ2686"/>
    <mergeCell ref="BA2681:BA2686"/>
    <mergeCell ref="BB2681:BB2686"/>
    <mergeCell ref="BC2681:BC2686"/>
    <mergeCell ref="BD2681:BD2686"/>
    <mergeCell ref="AU2681:AU2686"/>
    <mergeCell ref="AV2681:AV2686"/>
    <mergeCell ref="AW2681:AW2686"/>
    <mergeCell ref="AX2681:AX2686"/>
    <mergeCell ref="AY2681:AY2686"/>
    <mergeCell ref="AP2681:AP2686"/>
    <mergeCell ref="AQ2681:AQ2686"/>
    <mergeCell ref="AR2681:AR2686"/>
    <mergeCell ref="AS2681:AS2686"/>
    <mergeCell ref="AT2681:AT2686"/>
    <mergeCell ref="AK2681:AK2686"/>
    <mergeCell ref="AL2681:AL2686"/>
    <mergeCell ref="AM2681:AM2686"/>
    <mergeCell ref="AN2681:AN2686"/>
    <mergeCell ref="AO2681:AO2686"/>
    <mergeCell ref="AE2681:AF2686"/>
    <mergeCell ref="AG2681:AG2686"/>
    <mergeCell ref="AH2681:AH2686"/>
    <mergeCell ref="AI2681:AI2686"/>
    <mergeCell ref="AJ2681:AJ2686"/>
    <mergeCell ref="O2681:O2686"/>
    <mergeCell ref="AA2681:AA2686"/>
    <mergeCell ref="AB2681:AB2686"/>
    <mergeCell ref="AC2681:AC2686"/>
    <mergeCell ref="AD2681:AD2686"/>
    <mergeCell ref="J2681:J2686"/>
    <mergeCell ref="K2681:K2686"/>
    <mergeCell ref="L2681:L2686"/>
    <mergeCell ref="M2681:M2686"/>
    <mergeCell ref="N2681:N2686"/>
    <mergeCell ref="B2681:B2686"/>
    <mergeCell ref="C2681:D2686"/>
    <mergeCell ref="E2681:E2686"/>
    <mergeCell ref="F2681:H2686"/>
    <mergeCell ref="I2681:I2686"/>
    <mergeCell ref="I2693:I2698"/>
    <mergeCell ref="BJ2687:BJ2692"/>
    <mergeCell ref="BK2687:BK2692"/>
    <mergeCell ref="BL2687:BL2692"/>
    <mergeCell ref="BM2687:BM2692"/>
    <mergeCell ref="BN2687:BN2692"/>
    <mergeCell ref="BE2687:BE2692"/>
    <mergeCell ref="BF2687:BF2692"/>
    <mergeCell ref="BG2687:BG2692"/>
    <mergeCell ref="BH2687:BH2692"/>
    <mergeCell ref="BI2687:BI2692"/>
    <mergeCell ref="AZ2687:AZ2692"/>
    <mergeCell ref="BA2687:BA2692"/>
    <mergeCell ref="BB2687:BB2692"/>
    <mergeCell ref="BC2687:BC2692"/>
    <mergeCell ref="BD2687:BD2692"/>
    <mergeCell ref="AU2687:AU2692"/>
    <mergeCell ref="AV2687:AV2692"/>
    <mergeCell ref="AW2687:AW2692"/>
    <mergeCell ref="AX2687:AX2692"/>
    <mergeCell ref="AY2687:AY2692"/>
    <mergeCell ref="AP2687:AP2692"/>
    <mergeCell ref="AQ2687:AQ2692"/>
    <mergeCell ref="AR2687:AR2692"/>
    <mergeCell ref="AS2687:AS2692"/>
    <mergeCell ref="AT2687:AT2692"/>
    <mergeCell ref="AK2687:AK2692"/>
    <mergeCell ref="AL2687:AL2692"/>
    <mergeCell ref="AM2687:AM2692"/>
    <mergeCell ref="AN2687:AN2692"/>
    <mergeCell ref="AO2687:AO2692"/>
    <mergeCell ref="AE2687:AF2692"/>
    <mergeCell ref="AG2687:AG2692"/>
    <mergeCell ref="AH2687:AH2692"/>
    <mergeCell ref="AI2687:AI2692"/>
    <mergeCell ref="AJ2687:AJ2692"/>
    <mergeCell ref="O2687:O2692"/>
    <mergeCell ref="AA2687:AA2692"/>
    <mergeCell ref="AB2687:AB2692"/>
    <mergeCell ref="AC2687:AC2692"/>
    <mergeCell ref="AD2687:AD2692"/>
    <mergeCell ref="J2687:J2692"/>
    <mergeCell ref="K2687:K2692"/>
    <mergeCell ref="L2687:L2692"/>
    <mergeCell ref="M2687:M2692"/>
    <mergeCell ref="N2687:N2692"/>
    <mergeCell ref="O2699:O2704"/>
    <mergeCell ref="AA2699:AA2704"/>
    <mergeCell ref="AB2699:AB2704"/>
    <mergeCell ref="AC2699:AC2704"/>
    <mergeCell ref="AD2699:AD2704"/>
    <mergeCell ref="J2699:J2704"/>
    <mergeCell ref="K2699:K2704"/>
    <mergeCell ref="L2699:L2704"/>
    <mergeCell ref="M2699:M2704"/>
    <mergeCell ref="N2699:N2704"/>
    <mergeCell ref="B2699:B2704"/>
    <mergeCell ref="C2699:D2704"/>
    <mergeCell ref="E2699:E2704"/>
    <mergeCell ref="F2699:H2704"/>
    <mergeCell ref="I2699:I2704"/>
    <mergeCell ref="BJ2693:BJ2698"/>
    <mergeCell ref="BK2693:BK2698"/>
    <mergeCell ref="BL2693:BL2698"/>
    <mergeCell ref="BM2693:BM2698"/>
    <mergeCell ref="BN2693:BN2698"/>
    <mergeCell ref="BE2693:BE2698"/>
    <mergeCell ref="BF2693:BF2698"/>
    <mergeCell ref="BG2693:BG2698"/>
    <mergeCell ref="BH2693:BH2698"/>
    <mergeCell ref="BI2693:BI2698"/>
    <mergeCell ref="AZ2693:AZ2698"/>
    <mergeCell ref="BA2693:BA2698"/>
    <mergeCell ref="BB2693:BB2698"/>
    <mergeCell ref="BC2693:BC2698"/>
    <mergeCell ref="BD2693:BD2698"/>
    <mergeCell ref="AU2693:AU2698"/>
    <mergeCell ref="AV2693:AV2698"/>
    <mergeCell ref="AW2693:AW2698"/>
    <mergeCell ref="AX2693:AX2698"/>
    <mergeCell ref="AY2693:AY2698"/>
    <mergeCell ref="AP2693:AP2698"/>
    <mergeCell ref="AQ2693:AQ2698"/>
    <mergeCell ref="AR2693:AR2698"/>
    <mergeCell ref="AS2693:AS2698"/>
    <mergeCell ref="AT2693:AT2698"/>
    <mergeCell ref="AK2693:AK2698"/>
    <mergeCell ref="AL2693:AL2698"/>
    <mergeCell ref="AM2693:AM2698"/>
    <mergeCell ref="AN2693:AN2698"/>
    <mergeCell ref="AO2693:AO2698"/>
    <mergeCell ref="AE2693:AF2698"/>
    <mergeCell ref="AG2693:AG2698"/>
    <mergeCell ref="AH2693:AH2698"/>
    <mergeCell ref="AI2693:AI2698"/>
    <mergeCell ref="AJ2693:AJ2698"/>
    <mergeCell ref="O2693:O2698"/>
    <mergeCell ref="AA2693:AA2698"/>
    <mergeCell ref="AB2693:AB2698"/>
    <mergeCell ref="AC2693:AC2698"/>
    <mergeCell ref="AD2693:AD2698"/>
    <mergeCell ref="J2693:J2698"/>
    <mergeCell ref="K2693:K2698"/>
    <mergeCell ref="L2693:L2698"/>
    <mergeCell ref="M2693:M2698"/>
    <mergeCell ref="N2693:N2698"/>
    <mergeCell ref="B2693:B2698"/>
    <mergeCell ref="C2693:D2698"/>
    <mergeCell ref="E2693:E2698"/>
    <mergeCell ref="F2693:H2698"/>
    <mergeCell ref="BJ2699:BJ2704"/>
    <mergeCell ref="BK2699:BK2704"/>
    <mergeCell ref="BL2699:BL2704"/>
    <mergeCell ref="BM2699:BM2704"/>
    <mergeCell ref="BN2699:BN2704"/>
    <mergeCell ref="BE2699:BE2704"/>
    <mergeCell ref="BF2699:BF2704"/>
    <mergeCell ref="BG2699:BG2704"/>
    <mergeCell ref="BH2699:BH2704"/>
    <mergeCell ref="BI2699:BI2704"/>
    <mergeCell ref="AZ2699:AZ2704"/>
    <mergeCell ref="BA2699:BA2704"/>
    <mergeCell ref="BB2699:BB2704"/>
    <mergeCell ref="BC2699:BC2704"/>
    <mergeCell ref="BD2699:BD2704"/>
    <mergeCell ref="AU2699:AU2704"/>
    <mergeCell ref="AV2699:AV2704"/>
    <mergeCell ref="AW2699:AW2704"/>
    <mergeCell ref="AX2699:AX2704"/>
    <mergeCell ref="AY2699:AY2704"/>
    <mergeCell ref="AP2699:AP2704"/>
    <mergeCell ref="AQ2699:AQ2704"/>
    <mergeCell ref="AR2699:AR2704"/>
    <mergeCell ref="AS2699:AS2704"/>
    <mergeCell ref="AT2699:AT2704"/>
    <mergeCell ref="AK2699:AK2704"/>
    <mergeCell ref="AL2699:AL2704"/>
    <mergeCell ref="AM2699:AM2704"/>
    <mergeCell ref="AN2699:AN2704"/>
    <mergeCell ref="AO2699:AO2704"/>
    <mergeCell ref="AE2699:AF2704"/>
    <mergeCell ref="AG2699:AG2704"/>
    <mergeCell ref="AH2699:AH2704"/>
    <mergeCell ref="AI2699:AI2704"/>
    <mergeCell ref="AJ2699:AJ2704"/>
    <mergeCell ref="B2711:B2716"/>
    <mergeCell ref="C2711:D2716"/>
    <mergeCell ref="E2711:E2716"/>
    <mergeCell ref="F2711:H2716"/>
    <mergeCell ref="I2711:I2716"/>
    <mergeCell ref="BJ2705:BJ2710"/>
    <mergeCell ref="BK2705:BK2710"/>
    <mergeCell ref="BL2705:BL2710"/>
    <mergeCell ref="BM2705:BM2710"/>
    <mergeCell ref="BN2705:BN2710"/>
    <mergeCell ref="BE2705:BE2710"/>
    <mergeCell ref="BF2705:BF2710"/>
    <mergeCell ref="BG2705:BG2710"/>
    <mergeCell ref="BH2705:BH2710"/>
    <mergeCell ref="BI2705:BI2710"/>
    <mergeCell ref="AZ2705:AZ2710"/>
    <mergeCell ref="BA2705:BA2710"/>
    <mergeCell ref="BB2705:BB2710"/>
    <mergeCell ref="BC2705:BC2710"/>
    <mergeCell ref="BD2705:BD2710"/>
    <mergeCell ref="AU2705:AU2710"/>
    <mergeCell ref="AV2705:AV2710"/>
    <mergeCell ref="AW2705:AW2710"/>
    <mergeCell ref="AX2705:AX2710"/>
    <mergeCell ref="AY2705:AY2710"/>
    <mergeCell ref="AP2705:AP2710"/>
    <mergeCell ref="AQ2705:AQ2710"/>
    <mergeCell ref="AR2705:AR2710"/>
    <mergeCell ref="AS2705:AS2710"/>
    <mergeCell ref="AT2705:AT2710"/>
    <mergeCell ref="AK2705:AK2710"/>
    <mergeCell ref="AL2705:AL2710"/>
    <mergeCell ref="AM2705:AM2710"/>
    <mergeCell ref="AN2705:AN2710"/>
    <mergeCell ref="AO2705:AO2710"/>
    <mergeCell ref="AE2705:AF2710"/>
    <mergeCell ref="AG2705:AG2710"/>
    <mergeCell ref="AH2705:AH2710"/>
    <mergeCell ref="AI2705:AI2710"/>
    <mergeCell ref="AJ2705:AJ2710"/>
    <mergeCell ref="O2705:O2710"/>
    <mergeCell ref="AA2705:AA2710"/>
    <mergeCell ref="AB2705:AB2710"/>
    <mergeCell ref="AC2705:AC2710"/>
    <mergeCell ref="AD2705:AD2710"/>
    <mergeCell ref="J2705:J2710"/>
    <mergeCell ref="K2705:K2710"/>
    <mergeCell ref="L2705:L2710"/>
    <mergeCell ref="M2705:M2710"/>
    <mergeCell ref="N2705:N2710"/>
    <mergeCell ref="B2705:B2710"/>
    <mergeCell ref="C2705:D2710"/>
    <mergeCell ref="E2705:E2710"/>
    <mergeCell ref="F2705:H2710"/>
    <mergeCell ref="I2705:I2710"/>
    <mergeCell ref="I2717:I2722"/>
    <mergeCell ref="BJ2711:BJ2716"/>
    <mergeCell ref="BK2711:BK2716"/>
    <mergeCell ref="BL2711:BL2716"/>
    <mergeCell ref="BM2711:BM2716"/>
    <mergeCell ref="BN2711:BN2716"/>
    <mergeCell ref="BE2711:BE2716"/>
    <mergeCell ref="BF2711:BF2716"/>
    <mergeCell ref="BG2711:BG2716"/>
    <mergeCell ref="BH2711:BH2716"/>
    <mergeCell ref="BI2711:BI2716"/>
    <mergeCell ref="AZ2711:AZ2716"/>
    <mergeCell ref="BA2711:BA2716"/>
    <mergeCell ref="BB2711:BB2716"/>
    <mergeCell ref="BC2711:BC2716"/>
    <mergeCell ref="BD2711:BD2716"/>
    <mergeCell ref="AU2711:AU2716"/>
    <mergeCell ref="AV2711:AV2716"/>
    <mergeCell ref="AW2711:AW2716"/>
    <mergeCell ref="AX2711:AX2716"/>
    <mergeCell ref="AY2711:AY2716"/>
    <mergeCell ref="AP2711:AP2716"/>
    <mergeCell ref="AQ2711:AQ2716"/>
    <mergeCell ref="AR2711:AR2716"/>
    <mergeCell ref="AS2711:AS2716"/>
    <mergeCell ref="AT2711:AT2716"/>
    <mergeCell ref="AK2711:AK2716"/>
    <mergeCell ref="AL2711:AL2716"/>
    <mergeCell ref="AM2711:AM2716"/>
    <mergeCell ref="AN2711:AN2716"/>
    <mergeCell ref="AO2711:AO2716"/>
    <mergeCell ref="AE2711:AF2716"/>
    <mergeCell ref="AG2711:AG2716"/>
    <mergeCell ref="AH2711:AH2716"/>
    <mergeCell ref="AI2711:AI2716"/>
    <mergeCell ref="AJ2711:AJ2716"/>
    <mergeCell ref="O2711:O2716"/>
    <mergeCell ref="AA2711:AA2716"/>
    <mergeCell ref="AB2711:AB2716"/>
    <mergeCell ref="AC2711:AC2716"/>
    <mergeCell ref="AD2711:AD2716"/>
    <mergeCell ref="J2711:J2716"/>
    <mergeCell ref="K2711:K2716"/>
    <mergeCell ref="L2711:L2716"/>
    <mergeCell ref="M2711:M2716"/>
    <mergeCell ref="N2711:N2716"/>
    <mergeCell ref="O2723:O2728"/>
    <mergeCell ref="AA2723:AA2728"/>
    <mergeCell ref="AB2723:AB2728"/>
    <mergeCell ref="AC2723:AC2728"/>
    <mergeCell ref="AD2723:AD2728"/>
    <mergeCell ref="J2723:J2728"/>
    <mergeCell ref="K2723:K2728"/>
    <mergeCell ref="L2723:L2728"/>
    <mergeCell ref="M2723:M2728"/>
    <mergeCell ref="N2723:N2728"/>
    <mergeCell ref="B2723:B2728"/>
    <mergeCell ref="C2723:D2728"/>
    <mergeCell ref="E2723:E2728"/>
    <mergeCell ref="F2723:H2728"/>
    <mergeCell ref="I2723:I2728"/>
    <mergeCell ref="BJ2717:BJ2722"/>
    <mergeCell ref="BK2717:BK2722"/>
    <mergeCell ref="BL2717:BL2722"/>
    <mergeCell ref="BM2717:BM2722"/>
    <mergeCell ref="BN2717:BN2722"/>
    <mergeCell ref="BE2717:BE2722"/>
    <mergeCell ref="BF2717:BF2722"/>
    <mergeCell ref="BG2717:BG2722"/>
    <mergeCell ref="BH2717:BH2722"/>
    <mergeCell ref="BI2717:BI2722"/>
    <mergeCell ref="AZ2717:AZ2722"/>
    <mergeCell ref="BA2717:BA2722"/>
    <mergeCell ref="BB2717:BB2722"/>
    <mergeCell ref="BC2717:BC2722"/>
    <mergeCell ref="BD2717:BD2722"/>
    <mergeCell ref="AU2717:AU2722"/>
    <mergeCell ref="AV2717:AV2722"/>
    <mergeCell ref="AW2717:AW2722"/>
    <mergeCell ref="AX2717:AX2722"/>
    <mergeCell ref="AY2717:AY2722"/>
    <mergeCell ref="AP2717:AP2722"/>
    <mergeCell ref="AQ2717:AQ2722"/>
    <mergeCell ref="AR2717:AR2722"/>
    <mergeCell ref="AS2717:AS2722"/>
    <mergeCell ref="AT2717:AT2722"/>
    <mergeCell ref="AK2717:AK2722"/>
    <mergeCell ref="AL2717:AL2722"/>
    <mergeCell ref="AM2717:AM2722"/>
    <mergeCell ref="AN2717:AN2722"/>
    <mergeCell ref="AO2717:AO2722"/>
    <mergeCell ref="AE2717:AF2722"/>
    <mergeCell ref="AG2717:AG2722"/>
    <mergeCell ref="AH2717:AH2722"/>
    <mergeCell ref="AI2717:AI2722"/>
    <mergeCell ref="AJ2717:AJ2722"/>
    <mergeCell ref="O2717:O2722"/>
    <mergeCell ref="AA2717:AA2722"/>
    <mergeCell ref="AB2717:AB2722"/>
    <mergeCell ref="AC2717:AC2722"/>
    <mergeCell ref="AD2717:AD2722"/>
    <mergeCell ref="J2717:J2722"/>
    <mergeCell ref="K2717:K2722"/>
    <mergeCell ref="L2717:L2722"/>
    <mergeCell ref="M2717:M2722"/>
    <mergeCell ref="N2717:N2722"/>
    <mergeCell ref="B2717:B2722"/>
    <mergeCell ref="C2717:D2722"/>
    <mergeCell ref="E2717:E2722"/>
    <mergeCell ref="F2717:H2722"/>
    <mergeCell ref="BJ2723:BJ2728"/>
    <mergeCell ref="BK2723:BK2728"/>
    <mergeCell ref="BL2723:BL2728"/>
    <mergeCell ref="BM2723:BM2728"/>
    <mergeCell ref="BN2723:BN2728"/>
    <mergeCell ref="BE2723:BE2728"/>
    <mergeCell ref="BF2723:BF2728"/>
    <mergeCell ref="BG2723:BG2728"/>
    <mergeCell ref="BH2723:BH2728"/>
    <mergeCell ref="BI2723:BI2728"/>
    <mergeCell ref="AZ2723:AZ2728"/>
    <mergeCell ref="BA2723:BA2728"/>
    <mergeCell ref="BB2723:BB2728"/>
    <mergeCell ref="BC2723:BC2728"/>
    <mergeCell ref="BD2723:BD2728"/>
    <mergeCell ref="AU2723:AU2728"/>
    <mergeCell ref="AV2723:AV2728"/>
    <mergeCell ref="AW2723:AW2728"/>
    <mergeCell ref="AX2723:AX2728"/>
    <mergeCell ref="AY2723:AY2728"/>
    <mergeCell ref="AP2723:AP2728"/>
    <mergeCell ref="AQ2723:AQ2728"/>
    <mergeCell ref="AR2723:AR2728"/>
    <mergeCell ref="AS2723:AS2728"/>
    <mergeCell ref="AT2723:AT2728"/>
    <mergeCell ref="AK2723:AK2728"/>
    <mergeCell ref="AL2723:AL2728"/>
    <mergeCell ref="AM2723:AM2728"/>
    <mergeCell ref="AN2723:AN2728"/>
    <mergeCell ref="AO2723:AO2728"/>
    <mergeCell ref="AE2723:AF2728"/>
    <mergeCell ref="AG2723:AG2728"/>
    <mergeCell ref="AH2723:AH2728"/>
    <mergeCell ref="AI2723:AI2728"/>
    <mergeCell ref="AJ2723:AJ2728"/>
    <mergeCell ref="B2735:B2740"/>
    <mergeCell ref="C2735:D2740"/>
    <mergeCell ref="E2735:E2740"/>
    <mergeCell ref="F2735:H2740"/>
    <mergeCell ref="I2735:I2740"/>
    <mergeCell ref="BJ2729:BJ2734"/>
    <mergeCell ref="BK2729:BK2734"/>
    <mergeCell ref="BL2729:BL2734"/>
    <mergeCell ref="BM2729:BM2734"/>
    <mergeCell ref="BN2729:BN2734"/>
    <mergeCell ref="BE2729:BE2734"/>
    <mergeCell ref="BF2729:BF2734"/>
    <mergeCell ref="BG2729:BG2734"/>
    <mergeCell ref="BH2729:BH2734"/>
    <mergeCell ref="BI2729:BI2734"/>
    <mergeCell ref="AZ2729:AZ2734"/>
    <mergeCell ref="BA2729:BA2734"/>
    <mergeCell ref="BB2729:BB2734"/>
    <mergeCell ref="BC2729:BC2734"/>
    <mergeCell ref="BD2729:BD2734"/>
    <mergeCell ref="AU2729:AU2734"/>
    <mergeCell ref="AV2729:AV2734"/>
    <mergeCell ref="AW2729:AW2734"/>
    <mergeCell ref="AX2729:AX2734"/>
    <mergeCell ref="AY2729:AY2734"/>
    <mergeCell ref="AP2729:AP2734"/>
    <mergeCell ref="AQ2729:AQ2734"/>
    <mergeCell ref="AR2729:AR2734"/>
    <mergeCell ref="AS2729:AS2734"/>
    <mergeCell ref="AT2729:AT2734"/>
    <mergeCell ref="AK2729:AK2734"/>
    <mergeCell ref="AL2729:AL2734"/>
    <mergeCell ref="AM2729:AM2734"/>
    <mergeCell ref="AN2729:AN2734"/>
    <mergeCell ref="AO2729:AO2734"/>
    <mergeCell ref="AE2729:AF2734"/>
    <mergeCell ref="AG2729:AG2734"/>
    <mergeCell ref="AH2729:AH2734"/>
    <mergeCell ref="AI2729:AI2734"/>
    <mergeCell ref="AJ2729:AJ2734"/>
    <mergeCell ref="O2729:O2734"/>
    <mergeCell ref="AA2729:AA2734"/>
    <mergeCell ref="AB2729:AB2734"/>
    <mergeCell ref="AC2729:AC2734"/>
    <mergeCell ref="AD2729:AD2734"/>
    <mergeCell ref="J2729:J2734"/>
    <mergeCell ref="K2729:K2734"/>
    <mergeCell ref="L2729:L2734"/>
    <mergeCell ref="M2729:M2734"/>
    <mergeCell ref="N2729:N2734"/>
    <mergeCell ref="B2729:B2734"/>
    <mergeCell ref="C2729:D2734"/>
    <mergeCell ref="E2729:E2734"/>
    <mergeCell ref="F2729:H2734"/>
    <mergeCell ref="I2729:I2734"/>
    <mergeCell ref="I2741:I2746"/>
    <mergeCell ref="BJ2735:BJ2740"/>
    <mergeCell ref="BK2735:BK2740"/>
    <mergeCell ref="BL2735:BL2740"/>
    <mergeCell ref="BM2735:BM2740"/>
    <mergeCell ref="BN2735:BN2740"/>
    <mergeCell ref="BE2735:BE2740"/>
    <mergeCell ref="BF2735:BF2740"/>
    <mergeCell ref="BG2735:BG2740"/>
    <mergeCell ref="BH2735:BH2740"/>
    <mergeCell ref="BI2735:BI2740"/>
    <mergeCell ref="AZ2735:AZ2740"/>
    <mergeCell ref="BA2735:BA2740"/>
    <mergeCell ref="BB2735:BB2740"/>
    <mergeCell ref="BC2735:BC2740"/>
    <mergeCell ref="BD2735:BD2740"/>
    <mergeCell ref="AU2735:AU2740"/>
    <mergeCell ref="AV2735:AV2740"/>
    <mergeCell ref="AW2735:AW2740"/>
    <mergeCell ref="AX2735:AX2740"/>
    <mergeCell ref="AY2735:AY2740"/>
    <mergeCell ref="AP2735:AP2740"/>
    <mergeCell ref="AQ2735:AQ2740"/>
    <mergeCell ref="AR2735:AR2740"/>
    <mergeCell ref="AS2735:AS2740"/>
    <mergeCell ref="AT2735:AT2740"/>
    <mergeCell ref="AK2735:AK2740"/>
    <mergeCell ref="AL2735:AL2740"/>
    <mergeCell ref="AM2735:AM2740"/>
    <mergeCell ref="AN2735:AN2740"/>
    <mergeCell ref="AO2735:AO2740"/>
    <mergeCell ref="AE2735:AF2740"/>
    <mergeCell ref="AG2735:AG2740"/>
    <mergeCell ref="AH2735:AH2740"/>
    <mergeCell ref="AI2735:AI2740"/>
    <mergeCell ref="AJ2735:AJ2740"/>
    <mergeCell ref="O2735:O2740"/>
    <mergeCell ref="AA2735:AA2740"/>
    <mergeCell ref="AB2735:AB2740"/>
    <mergeCell ref="AC2735:AC2740"/>
    <mergeCell ref="AD2735:AD2740"/>
    <mergeCell ref="J2735:J2740"/>
    <mergeCell ref="K2735:K2740"/>
    <mergeCell ref="L2735:L2740"/>
    <mergeCell ref="M2735:M2740"/>
    <mergeCell ref="N2735:N2740"/>
    <mergeCell ref="O2747:O2752"/>
    <mergeCell ref="AA2747:AA2752"/>
    <mergeCell ref="AB2747:AB2752"/>
    <mergeCell ref="AC2747:AC2752"/>
    <mergeCell ref="AD2747:AD2752"/>
    <mergeCell ref="J2747:J2752"/>
    <mergeCell ref="K2747:K2752"/>
    <mergeCell ref="L2747:L2752"/>
    <mergeCell ref="M2747:M2752"/>
    <mergeCell ref="N2747:N2752"/>
    <mergeCell ref="B2747:B2752"/>
    <mergeCell ref="C2747:D2752"/>
    <mergeCell ref="E2747:E2752"/>
    <mergeCell ref="F2747:H2752"/>
    <mergeCell ref="I2747:I2752"/>
    <mergeCell ref="BJ2741:BJ2746"/>
    <mergeCell ref="BK2741:BK2746"/>
    <mergeCell ref="BL2741:BL2746"/>
    <mergeCell ref="BM2741:BM2746"/>
    <mergeCell ref="BN2741:BN2746"/>
    <mergeCell ref="BE2741:BE2746"/>
    <mergeCell ref="BF2741:BF2746"/>
    <mergeCell ref="BG2741:BG2746"/>
    <mergeCell ref="BH2741:BH2746"/>
    <mergeCell ref="BI2741:BI2746"/>
    <mergeCell ref="AZ2741:AZ2746"/>
    <mergeCell ref="BA2741:BA2746"/>
    <mergeCell ref="BB2741:BB2746"/>
    <mergeCell ref="BC2741:BC2746"/>
    <mergeCell ref="BD2741:BD2746"/>
    <mergeCell ref="AU2741:AU2746"/>
    <mergeCell ref="AV2741:AV2746"/>
    <mergeCell ref="AW2741:AW2746"/>
    <mergeCell ref="AX2741:AX2746"/>
    <mergeCell ref="AY2741:AY2746"/>
    <mergeCell ref="AP2741:AP2746"/>
    <mergeCell ref="AQ2741:AQ2746"/>
    <mergeCell ref="AR2741:AR2746"/>
    <mergeCell ref="AS2741:AS2746"/>
    <mergeCell ref="AT2741:AT2746"/>
    <mergeCell ref="AK2741:AK2746"/>
    <mergeCell ref="AL2741:AL2746"/>
    <mergeCell ref="AM2741:AM2746"/>
    <mergeCell ref="AN2741:AN2746"/>
    <mergeCell ref="AO2741:AO2746"/>
    <mergeCell ref="AE2741:AF2746"/>
    <mergeCell ref="AG2741:AG2746"/>
    <mergeCell ref="AH2741:AH2746"/>
    <mergeCell ref="AI2741:AI2746"/>
    <mergeCell ref="AJ2741:AJ2746"/>
    <mergeCell ref="O2741:O2746"/>
    <mergeCell ref="AA2741:AA2746"/>
    <mergeCell ref="AB2741:AB2746"/>
    <mergeCell ref="AC2741:AC2746"/>
    <mergeCell ref="AD2741:AD2746"/>
    <mergeCell ref="J2741:J2746"/>
    <mergeCell ref="K2741:K2746"/>
    <mergeCell ref="L2741:L2746"/>
    <mergeCell ref="M2741:M2746"/>
    <mergeCell ref="N2741:N2746"/>
    <mergeCell ref="B2741:B2746"/>
    <mergeCell ref="C2741:D2746"/>
    <mergeCell ref="E2741:E2746"/>
    <mergeCell ref="F2741:H2746"/>
    <mergeCell ref="BJ2747:BJ2752"/>
    <mergeCell ref="BK2747:BK2752"/>
    <mergeCell ref="BL2747:BL2752"/>
    <mergeCell ref="BM2747:BM2752"/>
    <mergeCell ref="BN2747:BN2752"/>
    <mergeCell ref="BE2747:BE2752"/>
    <mergeCell ref="BF2747:BF2752"/>
    <mergeCell ref="BG2747:BG2752"/>
    <mergeCell ref="BH2747:BH2752"/>
    <mergeCell ref="BI2747:BI2752"/>
    <mergeCell ref="AZ2747:AZ2752"/>
    <mergeCell ref="BA2747:BA2752"/>
    <mergeCell ref="BB2747:BB2752"/>
    <mergeCell ref="BC2747:BC2752"/>
    <mergeCell ref="BD2747:BD2752"/>
    <mergeCell ref="AU2747:AU2752"/>
    <mergeCell ref="AV2747:AV2752"/>
    <mergeCell ref="AW2747:AW2752"/>
    <mergeCell ref="AX2747:AX2752"/>
    <mergeCell ref="AY2747:AY2752"/>
    <mergeCell ref="AP2747:AP2752"/>
    <mergeCell ref="AQ2747:AQ2752"/>
    <mergeCell ref="AR2747:AR2752"/>
    <mergeCell ref="AS2747:AS2752"/>
    <mergeCell ref="AT2747:AT2752"/>
    <mergeCell ref="AK2747:AK2752"/>
    <mergeCell ref="AL2747:AL2752"/>
    <mergeCell ref="AM2747:AM2752"/>
    <mergeCell ref="AN2747:AN2752"/>
    <mergeCell ref="AO2747:AO2752"/>
    <mergeCell ref="AE2747:AF2752"/>
    <mergeCell ref="AG2747:AG2752"/>
    <mergeCell ref="AH2747:AH2752"/>
    <mergeCell ref="AI2747:AI2752"/>
    <mergeCell ref="AJ2747:AJ2752"/>
    <mergeCell ref="B2759:B2764"/>
    <mergeCell ref="C2759:D2764"/>
    <mergeCell ref="E2759:E2764"/>
    <mergeCell ref="F2759:H2764"/>
    <mergeCell ref="I2759:I2764"/>
    <mergeCell ref="BJ2753:BJ2758"/>
    <mergeCell ref="BK2753:BK2758"/>
    <mergeCell ref="BL2753:BL2758"/>
    <mergeCell ref="BM2753:BM2758"/>
    <mergeCell ref="BN2753:BN2758"/>
    <mergeCell ref="BE2753:BE2758"/>
    <mergeCell ref="BF2753:BF2758"/>
    <mergeCell ref="BG2753:BG2758"/>
    <mergeCell ref="BH2753:BH2758"/>
    <mergeCell ref="BI2753:BI2758"/>
    <mergeCell ref="AZ2753:AZ2758"/>
    <mergeCell ref="BA2753:BA2758"/>
    <mergeCell ref="BB2753:BB2758"/>
    <mergeCell ref="BC2753:BC2758"/>
    <mergeCell ref="BD2753:BD2758"/>
    <mergeCell ref="AU2753:AU2758"/>
    <mergeCell ref="AV2753:AV2758"/>
    <mergeCell ref="AW2753:AW2758"/>
    <mergeCell ref="AX2753:AX2758"/>
    <mergeCell ref="AY2753:AY2758"/>
    <mergeCell ref="AP2753:AP2758"/>
    <mergeCell ref="AQ2753:AQ2758"/>
    <mergeCell ref="AR2753:AR2758"/>
    <mergeCell ref="AS2753:AS2758"/>
    <mergeCell ref="AT2753:AT2758"/>
    <mergeCell ref="AK2753:AK2758"/>
    <mergeCell ref="AL2753:AL2758"/>
    <mergeCell ref="AM2753:AM2758"/>
    <mergeCell ref="AN2753:AN2758"/>
    <mergeCell ref="AO2753:AO2758"/>
    <mergeCell ref="AE2753:AF2758"/>
    <mergeCell ref="AG2753:AG2758"/>
    <mergeCell ref="AH2753:AH2758"/>
    <mergeCell ref="AI2753:AI2758"/>
    <mergeCell ref="AJ2753:AJ2758"/>
    <mergeCell ref="O2753:O2758"/>
    <mergeCell ref="AA2753:AA2758"/>
    <mergeCell ref="AB2753:AB2758"/>
    <mergeCell ref="AC2753:AC2758"/>
    <mergeCell ref="AD2753:AD2758"/>
    <mergeCell ref="J2753:J2758"/>
    <mergeCell ref="K2753:K2758"/>
    <mergeCell ref="L2753:L2758"/>
    <mergeCell ref="M2753:M2758"/>
    <mergeCell ref="N2753:N2758"/>
    <mergeCell ref="B2753:B2758"/>
    <mergeCell ref="C2753:D2758"/>
    <mergeCell ref="E2753:E2758"/>
    <mergeCell ref="F2753:H2758"/>
    <mergeCell ref="I2753:I2758"/>
    <mergeCell ref="I2765:I2770"/>
    <mergeCell ref="BJ2759:BJ2764"/>
    <mergeCell ref="BK2759:BK2764"/>
    <mergeCell ref="BL2759:BL2764"/>
    <mergeCell ref="BM2759:BM2764"/>
    <mergeCell ref="BN2759:BN2764"/>
    <mergeCell ref="BE2759:BE2764"/>
    <mergeCell ref="BF2759:BF2764"/>
    <mergeCell ref="BG2759:BG2764"/>
    <mergeCell ref="BH2759:BH2764"/>
    <mergeCell ref="BI2759:BI2764"/>
    <mergeCell ref="AZ2759:AZ2764"/>
    <mergeCell ref="BA2759:BA2764"/>
    <mergeCell ref="BB2759:BB2764"/>
    <mergeCell ref="BC2759:BC2764"/>
    <mergeCell ref="BD2759:BD2764"/>
    <mergeCell ref="AU2759:AU2764"/>
    <mergeCell ref="AV2759:AV2764"/>
    <mergeCell ref="AW2759:AW2764"/>
    <mergeCell ref="AX2759:AX2764"/>
    <mergeCell ref="AY2759:AY2764"/>
    <mergeCell ref="AP2759:AP2764"/>
    <mergeCell ref="AQ2759:AQ2764"/>
    <mergeCell ref="AR2759:AR2764"/>
    <mergeCell ref="AS2759:AS2764"/>
    <mergeCell ref="AT2759:AT2764"/>
    <mergeCell ref="AK2759:AK2764"/>
    <mergeCell ref="AL2759:AL2764"/>
    <mergeCell ref="AM2759:AM2764"/>
    <mergeCell ref="AN2759:AN2764"/>
    <mergeCell ref="AO2759:AO2764"/>
    <mergeCell ref="AE2759:AF2764"/>
    <mergeCell ref="AG2759:AG2764"/>
    <mergeCell ref="AH2759:AH2764"/>
    <mergeCell ref="AI2759:AI2764"/>
    <mergeCell ref="AJ2759:AJ2764"/>
    <mergeCell ref="O2759:O2764"/>
    <mergeCell ref="AA2759:AA2764"/>
    <mergeCell ref="AB2759:AB2764"/>
    <mergeCell ref="AC2759:AC2764"/>
    <mergeCell ref="AD2759:AD2764"/>
    <mergeCell ref="J2759:J2764"/>
    <mergeCell ref="K2759:K2764"/>
    <mergeCell ref="L2759:L2764"/>
    <mergeCell ref="M2759:M2764"/>
    <mergeCell ref="N2759:N2764"/>
    <mergeCell ref="O2771:O2776"/>
    <mergeCell ref="AA2771:AA2776"/>
    <mergeCell ref="AB2771:AB2776"/>
    <mergeCell ref="AC2771:AC2776"/>
    <mergeCell ref="AD2771:AD2776"/>
    <mergeCell ref="J2771:J2776"/>
    <mergeCell ref="K2771:K2776"/>
    <mergeCell ref="L2771:L2776"/>
    <mergeCell ref="M2771:M2776"/>
    <mergeCell ref="N2771:N2776"/>
    <mergeCell ref="B2771:B2776"/>
    <mergeCell ref="C2771:D2776"/>
    <mergeCell ref="E2771:E2776"/>
    <mergeCell ref="F2771:H2776"/>
    <mergeCell ref="I2771:I2776"/>
    <mergeCell ref="BJ2765:BJ2770"/>
    <mergeCell ref="BK2765:BK2770"/>
    <mergeCell ref="BL2765:BL2770"/>
    <mergeCell ref="BM2765:BM2770"/>
    <mergeCell ref="BN2765:BN2770"/>
    <mergeCell ref="BE2765:BE2770"/>
    <mergeCell ref="BF2765:BF2770"/>
    <mergeCell ref="BG2765:BG2770"/>
    <mergeCell ref="BH2765:BH2770"/>
    <mergeCell ref="BI2765:BI2770"/>
    <mergeCell ref="AZ2765:AZ2770"/>
    <mergeCell ref="BA2765:BA2770"/>
    <mergeCell ref="BB2765:BB2770"/>
    <mergeCell ref="BC2765:BC2770"/>
    <mergeCell ref="BD2765:BD2770"/>
    <mergeCell ref="AU2765:AU2770"/>
    <mergeCell ref="AV2765:AV2770"/>
    <mergeCell ref="AW2765:AW2770"/>
    <mergeCell ref="AX2765:AX2770"/>
    <mergeCell ref="AY2765:AY2770"/>
    <mergeCell ref="AP2765:AP2770"/>
    <mergeCell ref="AQ2765:AQ2770"/>
    <mergeCell ref="AR2765:AR2770"/>
    <mergeCell ref="AS2765:AS2770"/>
    <mergeCell ref="AT2765:AT2770"/>
    <mergeCell ref="AK2765:AK2770"/>
    <mergeCell ref="AL2765:AL2770"/>
    <mergeCell ref="AM2765:AM2770"/>
    <mergeCell ref="AN2765:AN2770"/>
    <mergeCell ref="AO2765:AO2770"/>
    <mergeCell ref="AE2765:AF2770"/>
    <mergeCell ref="AG2765:AG2770"/>
    <mergeCell ref="AH2765:AH2770"/>
    <mergeCell ref="AI2765:AI2770"/>
    <mergeCell ref="AJ2765:AJ2770"/>
    <mergeCell ref="O2765:O2770"/>
    <mergeCell ref="AA2765:AA2770"/>
    <mergeCell ref="AB2765:AB2770"/>
    <mergeCell ref="AC2765:AC2770"/>
    <mergeCell ref="AD2765:AD2770"/>
    <mergeCell ref="J2765:J2770"/>
    <mergeCell ref="K2765:K2770"/>
    <mergeCell ref="L2765:L2770"/>
    <mergeCell ref="M2765:M2770"/>
    <mergeCell ref="N2765:N2770"/>
    <mergeCell ref="B2765:B2770"/>
    <mergeCell ref="C2765:D2770"/>
    <mergeCell ref="E2765:E2770"/>
    <mergeCell ref="F2765:H2770"/>
    <mergeCell ref="BJ2771:BJ2776"/>
    <mergeCell ref="BK2771:BK2776"/>
    <mergeCell ref="BL2771:BL2776"/>
    <mergeCell ref="BM2771:BM2776"/>
    <mergeCell ref="BN2771:BN2776"/>
    <mergeCell ref="BE2771:BE2776"/>
    <mergeCell ref="BF2771:BF2776"/>
    <mergeCell ref="BG2771:BG2776"/>
    <mergeCell ref="BH2771:BH2776"/>
    <mergeCell ref="BI2771:BI2776"/>
    <mergeCell ref="AZ2771:AZ2776"/>
    <mergeCell ref="BA2771:BA2776"/>
    <mergeCell ref="BB2771:BB2776"/>
    <mergeCell ref="BC2771:BC2776"/>
    <mergeCell ref="BD2771:BD2776"/>
    <mergeCell ref="AU2771:AU2776"/>
    <mergeCell ref="AV2771:AV2776"/>
    <mergeCell ref="AW2771:AW2776"/>
    <mergeCell ref="AX2771:AX2776"/>
    <mergeCell ref="AY2771:AY2776"/>
    <mergeCell ref="AP2771:AP2776"/>
    <mergeCell ref="AQ2771:AQ2776"/>
    <mergeCell ref="AR2771:AR2776"/>
    <mergeCell ref="AS2771:AS2776"/>
    <mergeCell ref="AT2771:AT2776"/>
    <mergeCell ref="AK2771:AK2776"/>
    <mergeCell ref="AL2771:AL2776"/>
    <mergeCell ref="AM2771:AM2776"/>
    <mergeCell ref="AN2771:AN2776"/>
    <mergeCell ref="AO2771:AO2776"/>
    <mergeCell ref="AE2771:AF2776"/>
    <mergeCell ref="AG2771:AG2776"/>
    <mergeCell ref="AH2771:AH2776"/>
    <mergeCell ref="AI2771:AI2776"/>
    <mergeCell ref="AJ2771:AJ2776"/>
    <mergeCell ref="L2783:L2788"/>
    <mergeCell ref="M2783:M2788"/>
    <mergeCell ref="N2783:N2788"/>
    <mergeCell ref="B2783:B2788"/>
    <mergeCell ref="C2783:D2788"/>
    <mergeCell ref="E2783:E2788"/>
    <mergeCell ref="F2783:H2788"/>
    <mergeCell ref="I2783:I2788"/>
    <mergeCell ref="BJ2777:BJ2782"/>
    <mergeCell ref="BK2777:BK2782"/>
    <mergeCell ref="BL2777:BL2782"/>
    <mergeCell ref="BM2777:BM2782"/>
    <mergeCell ref="BN2777:BN2782"/>
    <mergeCell ref="BE2777:BE2782"/>
    <mergeCell ref="BF2777:BF2782"/>
    <mergeCell ref="BG2777:BG2782"/>
    <mergeCell ref="BH2777:BH2782"/>
    <mergeCell ref="BI2777:BI2782"/>
    <mergeCell ref="AZ2777:AZ2782"/>
    <mergeCell ref="BA2777:BA2782"/>
    <mergeCell ref="BB2777:BB2782"/>
    <mergeCell ref="BC2777:BC2782"/>
    <mergeCell ref="BD2777:BD2782"/>
    <mergeCell ref="AU2777:AU2782"/>
    <mergeCell ref="AV2777:AV2782"/>
    <mergeCell ref="AW2777:AW2782"/>
    <mergeCell ref="AX2777:AX2782"/>
    <mergeCell ref="AY2777:AY2782"/>
    <mergeCell ref="AP2777:AP2782"/>
    <mergeCell ref="AQ2777:AQ2782"/>
    <mergeCell ref="AR2777:AR2782"/>
    <mergeCell ref="AS2777:AS2782"/>
    <mergeCell ref="AT2777:AT2782"/>
    <mergeCell ref="AK2777:AK2782"/>
    <mergeCell ref="AL2777:AL2782"/>
    <mergeCell ref="AM2777:AM2782"/>
    <mergeCell ref="AN2777:AN2782"/>
    <mergeCell ref="AO2777:AO2782"/>
    <mergeCell ref="AE2777:AF2782"/>
    <mergeCell ref="AG2777:AG2782"/>
    <mergeCell ref="AH2777:AH2782"/>
    <mergeCell ref="AI2777:AI2782"/>
    <mergeCell ref="AJ2777:AJ2782"/>
    <mergeCell ref="O2777:O2782"/>
    <mergeCell ref="AA2777:AA2782"/>
    <mergeCell ref="AB2777:AB2782"/>
    <mergeCell ref="AC2777:AC2782"/>
    <mergeCell ref="AD2777:AD2782"/>
    <mergeCell ref="J2777:J2782"/>
    <mergeCell ref="K2777:K2782"/>
    <mergeCell ref="L2777:L2782"/>
    <mergeCell ref="M2777:M2782"/>
    <mergeCell ref="N2777:N2782"/>
    <mergeCell ref="B2777:B2782"/>
    <mergeCell ref="C2777:D2782"/>
    <mergeCell ref="E2777:E2782"/>
    <mergeCell ref="F2777:H2782"/>
    <mergeCell ref="I2777:I2782"/>
    <mergeCell ref="B2793:H2793"/>
    <mergeCell ref="AE2793:AH2793"/>
    <mergeCell ref="B2794:B2799"/>
    <mergeCell ref="C2794:D2799"/>
    <mergeCell ref="E2794:E2799"/>
    <mergeCell ref="F2794:H2799"/>
    <mergeCell ref="I2794:I2799"/>
    <mergeCell ref="J2794:J2799"/>
    <mergeCell ref="K2794:K2799"/>
    <mergeCell ref="L2794:L2799"/>
    <mergeCell ref="M2794:M2799"/>
    <mergeCell ref="N2794:N2799"/>
    <mergeCell ref="O2794:O2799"/>
    <mergeCell ref="AA2794:AA2799"/>
    <mergeCell ref="AB2794:AB2799"/>
    <mergeCell ref="AC2794:AC2799"/>
    <mergeCell ref="B2789:D2789"/>
    <mergeCell ref="F2789:Z2789"/>
    <mergeCell ref="AE2789:AF2789"/>
    <mergeCell ref="B2790:D2790"/>
    <mergeCell ref="F2790:Z2790"/>
    <mergeCell ref="AE2790:AF2790"/>
    <mergeCell ref="BJ2783:BJ2788"/>
    <mergeCell ref="BK2783:BK2788"/>
    <mergeCell ref="BL2783:BL2788"/>
    <mergeCell ref="BM2783:BM2788"/>
    <mergeCell ref="BN2783:BN2788"/>
    <mergeCell ref="BE2783:BE2788"/>
    <mergeCell ref="BF2783:BF2788"/>
    <mergeCell ref="BG2783:BG2788"/>
    <mergeCell ref="BH2783:BH2788"/>
    <mergeCell ref="BI2783:BI2788"/>
    <mergeCell ref="AZ2783:AZ2788"/>
    <mergeCell ref="BA2783:BA2788"/>
    <mergeCell ref="BB2783:BB2788"/>
    <mergeCell ref="BC2783:BC2788"/>
    <mergeCell ref="BD2783:BD2788"/>
    <mergeCell ref="AU2783:AU2788"/>
    <mergeCell ref="AV2783:AV2788"/>
    <mergeCell ref="AW2783:AW2788"/>
    <mergeCell ref="AX2783:AX2788"/>
    <mergeCell ref="AY2783:AY2788"/>
    <mergeCell ref="AP2783:AP2788"/>
    <mergeCell ref="AQ2783:AQ2788"/>
    <mergeCell ref="AR2783:AR2788"/>
    <mergeCell ref="AS2783:AS2788"/>
    <mergeCell ref="AT2783:AT2788"/>
    <mergeCell ref="AK2783:AK2788"/>
    <mergeCell ref="AL2783:AL2788"/>
    <mergeCell ref="AM2783:AM2788"/>
    <mergeCell ref="AN2783:AN2788"/>
    <mergeCell ref="AO2783:AO2788"/>
    <mergeCell ref="AE2783:AF2788"/>
    <mergeCell ref="AG2783:AG2788"/>
    <mergeCell ref="AH2783:AH2788"/>
    <mergeCell ref="AI2783:AI2788"/>
    <mergeCell ref="AJ2783:AJ2788"/>
    <mergeCell ref="O2783:O2788"/>
    <mergeCell ref="AA2783:AA2788"/>
    <mergeCell ref="AB2783:AB2788"/>
    <mergeCell ref="AC2783:AC2788"/>
    <mergeCell ref="AD2783:AD2788"/>
    <mergeCell ref="J2783:J2788"/>
    <mergeCell ref="K2783:K2788"/>
    <mergeCell ref="BN2794:BN2799"/>
    <mergeCell ref="B2800:H2800"/>
    <mergeCell ref="AE2800:AH2800"/>
    <mergeCell ref="B2801:B2806"/>
    <mergeCell ref="C2801:D2806"/>
    <mergeCell ref="E2801:E2806"/>
    <mergeCell ref="F2801:H2806"/>
    <mergeCell ref="I2801:I2806"/>
    <mergeCell ref="J2801:J2806"/>
    <mergeCell ref="K2801:K2806"/>
    <mergeCell ref="L2801:L2806"/>
    <mergeCell ref="M2801:M2806"/>
    <mergeCell ref="N2801:N2806"/>
    <mergeCell ref="O2801:O2806"/>
    <mergeCell ref="AA2801:AA2806"/>
    <mergeCell ref="AB2801:AB2806"/>
    <mergeCell ref="BI2794:BI2799"/>
    <mergeCell ref="BJ2794:BJ2799"/>
    <mergeCell ref="BK2794:BK2799"/>
    <mergeCell ref="BL2794:BL2799"/>
    <mergeCell ref="BM2794:BM2799"/>
    <mergeCell ref="BD2794:BD2799"/>
    <mergeCell ref="BE2794:BE2799"/>
    <mergeCell ref="BF2794:BF2799"/>
    <mergeCell ref="BG2794:BG2799"/>
    <mergeCell ref="BH2794:BH2799"/>
    <mergeCell ref="AY2794:AY2799"/>
    <mergeCell ref="AZ2794:AZ2799"/>
    <mergeCell ref="BA2794:BA2799"/>
    <mergeCell ref="BB2794:BB2799"/>
    <mergeCell ref="BC2794:BC2799"/>
    <mergeCell ref="AT2794:AT2799"/>
    <mergeCell ref="AU2794:AU2799"/>
    <mergeCell ref="AV2794:AV2799"/>
    <mergeCell ref="AW2794:AW2799"/>
    <mergeCell ref="AX2794:AX2799"/>
    <mergeCell ref="AO2794:AO2799"/>
    <mergeCell ref="AP2794:AP2799"/>
    <mergeCell ref="AQ2794:AQ2799"/>
    <mergeCell ref="AR2794:AR2799"/>
    <mergeCell ref="AS2794:AS2799"/>
    <mergeCell ref="AJ2794:AJ2799"/>
    <mergeCell ref="AK2794:AK2799"/>
    <mergeCell ref="AL2794:AL2799"/>
    <mergeCell ref="AM2794:AM2799"/>
    <mergeCell ref="AN2794:AN2799"/>
    <mergeCell ref="AD2794:AD2799"/>
    <mergeCell ref="AE2794:AF2799"/>
    <mergeCell ref="AG2794:AG2799"/>
    <mergeCell ref="AH2794:AH2799"/>
    <mergeCell ref="AI2794:AI2799"/>
    <mergeCell ref="BM2801:BM2806"/>
    <mergeCell ref="BN2801:BN2806"/>
    <mergeCell ref="B2807:B2812"/>
    <mergeCell ref="C2807:D2812"/>
    <mergeCell ref="E2807:E2812"/>
    <mergeCell ref="F2807:H2812"/>
    <mergeCell ref="I2807:I2812"/>
    <mergeCell ref="J2807:J2812"/>
    <mergeCell ref="K2807:K2812"/>
    <mergeCell ref="L2807:L2812"/>
    <mergeCell ref="M2807:M2812"/>
    <mergeCell ref="N2807:N2812"/>
    <mergeCell ref="O2807:O2812"/>
    <mergeCell ref="AA2807:AA2812"/>
    <mergeCell ref="AB2807:AB2812"/>
    <mergeCell ref="AC2807:AC2812"/>
    <mergeCell ref="BH2801:BH2806"/>
    <mergeCell ref="BI2801:BI2806"/>
    <mergeCell ref="BJ2801:BJ2806"/>
    <mergeCell ref="BK2801:BK2806"/>
    <mergeCell ref="BL2801:BL2806"/>
    <mergeCell ref="BC2801:BC2806"/>
    <mergeCell ref="BD2801:BD2806"/>
    <mergeCell ref="BE2801:BE2806"/>
    <mergeCell ref="BF2801:BF2806"/>
    <mergeCell ref="BG2801:BG2806"/>
    <mergeCell ref="AX2801:AX2806"/>
    <mergeCell ref="AY2801:AY2806"/>
    <mergeCell ref="AZ2801:AZ2806"/>
    <mergeCell ref="BA2801:BA2806"/>
    <mergeCell ref="BB2801:BB2806"/>
    <mergeCell ref="AS2801:AS2806"/>
    <mergeCell ref="AT2801:AT2806"/>
    <mergeCell ref="AU2801:AU2806"/>
    <mergeCell ref="AV2801:AV2806"/>
    <mergeCell ref="AW2801:AW2806"/>
    <mergeCell ref="AN2801:AN2806"/>
    <mergeCell ref="AO2801:AO2806"/>
    <mergeCell ref="AP2801:AP2806"/>
    <mergeCell ref="AQ2801:AQ2806"/>
    <mergeCell ref="AR2801:AR2806"/>
    <mergeCell ref="AI2801:AI2806"/>
    <mergeCell ref="AJ2801:AJ2806"/>
    <mergeCell ref="AK2801:AK2806"/>
    <mergeCell ref="AL2801:AL2806"/>
    <mergeCell ref="AM2801:AM2806"/>
    <mergeCell ref="AC2801:AC2806"/>
    <mergeCell ref="AD2801:AD2806"/>
    <mergeCell ref="AE2801:AF2806"/>
    <mergeCell ref="AG2801:AG2806"/>
    <mergeCell ref="AH2801:AH2806"/>
    <mergeCell ref="B2823:AF2825"/>
    <mergeCell ref="H2820:J2820"/>
    <mergeCell ref="K2820:M2820"/>
    <mergeCell ref="N2820:P2820"/>
    <mergeCell ref="F2821:G2821"/>
    <mergeCell ref="H2821:J2821"/>
    <mergeCell ref="K2821:M2821"/>
    <mergeCell ref="N2821:O2821"/>
    <mergeCell ref="P2821:Q2821"/>
    <mergeCell ref="B2815:D2815"/>
    <mergeCell ref="F2815:Z2815"/>
    <mergeCell ref="AE2815:AF2815"/>
    <mergeCell ref="B2816:D2816"/>
    <mergeCell ref="F2816:Z2816"/>
    <mergeCell ref="AE2816:AF2816"/>
    <mergeCell ref="BN2807:BN2812"/>
    <mergeCell ref="B2813:D2813"/>
    <mergeCell ref="F2813:Z2813"/>
    <mergeCell ref="AE2813:AF2813"/>
    <mergeCell ref="B2814:D2814"/>
    <mergeCell ref="F2814:Z2814"/>
    <mergeCell ref="AE2814:AF2814"/>
    <mergeCell ref="BI2807:BI2812"/>
    <mergeCell ref="BJ2807:BJ2812"/>
    <mergeCell ref="BK2807:BK2812"/>
    <mergeCell ref="BL2807:BL2812"/>
    <mergeCell ref="BM2807:BM2812"/>
    <mergeCell ref="BD2807:BD2812"/>
    <mergeCell ref="BE2807:BE2812"/>
    <mergeCell ref="BF2807:BF2812"/>
    <mergeCell ref="BG2807:BG2812"/>
    <mergeCell ref="BH2807:BH2812"/>
    <mergeCell ref="AY2807:AY2812"/>
    <mergeCell ref="AZ2807:AZ2812"/>
    <mergeCell ref="BA2807:BA2812"/>
    <mergeCell ref="BB2807:BB2812"/>
    <mergeCell ref="BC2807:BC2812"/>
    <mergeCell ref="AT2807:AT2812"/>
    <mergeCell ref="AU2807:AU2812"/>
    <mergeCell ref="AV2807:AV2812"/>
    <mergeCell ref="AW2807:AW2812"/>
    <mergeCell ref="AX2807:AX2812"/>
    <mergeCell ref="AO2807:AO2812"/>
    <mergeCell ref="AP2807:AP2812"/>
    <mergeCell ref="AQ2807:AQ2812"/>
    <mergeCell ref="AR2807:AR2812"/>
    <mergeCell ref="AS2807:AS2812"/>
    <mergeCell ref="AJ2807:AJ2812"/>
    <mergeCell ref="AK2807:AK2812"/>
    <mergeCell ref="AL2807:AL2812"/>
    <mergeCell ref="AM2807:AM2812"/>
    <mergeCell ref="AN2807:AN2812"/>
    <mergeCell ref="AD2807:AD2812"/>
    <mergeCell ref="AE2807:AF2812"/>
    <mergeCell ref="AG2807:AG2812"/>
    <mergeCell ref="AH2807:AH2812"/>
    <mergeCell ref="AI2807:AI2812"/>
  </mergeCells>
  <printOptions horizontalCentered="1"/>
  <pageMargins left="0.25" right="0.25" top="0.4" bottom="0.4" header="0.3" footer="0.3"/>
  <pageSetup paperSize="9" scale="50" fitToHeight="0" orientation="landscape" r:id="rId1"/>
  <headerFooter>
    <oddFoote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2157</v>
      </c>
      <c r="B2" t="s">
        <v>474</v>
      </c>
      <c r="C2">
        <v>0.1</v>
      </c>
    </row>
    <row r="3" spans="1:3" x14ac:dyDescent="0.25">
      <c r="A3" t="s">
        <v>2157</v>
      </c>
      <c r="B3" t="s">
        <v>482</v>
      </c>
      <c r="C3">
        <v>0.55000000000000004</v>
      </c>
    </row>
    <row r="4" spans="1:3" x14ac:dyDescent="0.25">
      <c r="A4" t="s">
        <v>2157</v>
      </c>
      <c r="B4" t="s">
        <v>494</v>
      </c>
      <c r="C4">
        <v>0.15</v>
      </c>
    </row>
    <row r="5" spans="1:3" x14ac:dyDescent="0.25">
      <c r="A5" t="s">
        <v>2157</v>
      </c>
      <c r="B5" t="s">
        <v>497</v>
      </c>
      <c r="C5">
        <v>0.2</v>
      </c>
    </row>
    <row r="6" spans="1:3" x14ac:dyDescent="0.25">
      <c r="A6" t="s">
        <v>1594</v>
      </c>
      <c r="B6" t="s">
        <v>474</v>
      </c>
      <c r="C6">
        <v>0.1</v>
      </c>
    </row>
    <row r="7" spans="1:3" x14ac:dyDescent="0.25">
      <c r="A7" t="s">
        <v>1594</v>
      </c>
      <c r="B7" t="s">
        <v>482</v>
      </c>
      <c r="C7">
        <v>0.9</v>
      </c>
    </row>
    <row r="8" spans="1:3" x14ac:dyDescent="0.25">
      <c r="A8" t="s">
        <v>2158</v>
      </c>
      <c r="B8" t="s">
        <v>474</v>
      </c>
      <c r="C8">
        <v>0</v>
      </c>
    </row>
    <row r="9" spans="1:3" x14ac:dyDescent="0.25">
      <c r="A9" t="s">
        <v>2158</v>
      </c>
      <c r="B9" t="s">
        <v>482</v>
      </c>
      <c r="C9">
        <v>0.9</v>
      </c>
    </row>
    <row r="10" spans="1:3" x14ac:dyDescent="0.25">
      <c r="A10" t="s">
        <v>2158</v>
      </c>
      <c r="B10" t="s">
        <v>494</v>
      </c>
      <c r="C10">
        <v>0.1</v>
      </c>
    </row>
    <row r="11" spans="1:3" x14ac:dyDescent="0.25">
      <c r="A11" t="s">
        <v>1608</v>
      </c>
      <c r="B11" t="s">
        <v>474</v>
      </c>
      <c r="C11">
        <v>0</v>
      </c>
    </row>
    <row r="12" spans="1:3" x14ac:dyDescent="0.25">
      <c r="A12" t="s">
        <v>1608</v>
      </c>
      <c r="B12" t="s">
        <v>482</v>
      </c>
      <c r="C12">
        <v>0</v>
      </c>
    </row>
    <row r="13" spans="1:3" x14ac:dyDescent="0.25">
      <c r="A13" t="s">
        <v>1608</v>
      </c>
      <c r="B13" t="s">
        <v>494</v>
      </c>
      <c r="C13">
        <v>0.5</v>
      </c>
    </row>
    <row r="14" spans="1:3" x14ac:dyDescent="0.25">
      <c r="A14" t="s">
        <v>1608</v>
      </c>
      <c r="B14" t="s">
        <v>497</v>
      </c>
      <c r="C14">
        <v>0.2</v>
      </c>
    </row>
    <row r="15" spans="1:3" x14ac:dyDescent="0.25">
      <c r="A15" t="s">
        <v>1608</v>
      </c>
      <c r="B15" t="s">
        <v>500</v>
      </c>
      <c r="C15">
        <v>0.1</v>
      </c>
    </row>
    <row r="16" spans="1:3" x14ac:dyDescent="0.25">
      <c r="A16" t="s">
        <v>1608</v>
      </c>
      <c r="B16" t="s">
        <v>503</v>
      </c>
      <c r="C16">
        <v>0.2</v>
      </c>
    </row>
    <row r="17" spans="1:3" x14ac:dyDescent="0.25">
      <c r="A17" t="s">
        <v>1661</v>
      </c>
      <c r="B17" t="s">
        <v>474</v>
      </c>
      <c r="C17">
        <v>0</v>
      </c>
    </row>
    <row r="18" spans="1:3" x14ac:dyDescent="0.25">
      <c r="A18" t="s">
        <v>1661</v>
      </c>
      <c r="B18" t="s">
        <v>482</v>
      </c>
      <c r="C18">
        <v>0</v>
      </c>
    </row>
    <row r="19" spans="1:3" x14ac:dyDescent="0.25">
      <c r="A19" t="s">
        <v>1661</v>
      </c>
      <c r="B19" t="s">
        <v>494</v>
      </c>
      <c r="C19">
        <v>0.5</v>
      </c>
    </row>
    <row r="20" spans="1:3" x14ac:dyDescent="0.25">
      <c r="A20" t="s">
        <v>1661</v>
      </c>
      <c r="B20" t="s">
        <v>497</v>
      </c>
      <c r="C20">
        <v>0.2</v>
      </c>
    </row>
    <row r="21" spans="1:3" x14ac:dyDescent="0.25">
      <c r="A21" t="s">
        <v>1661</v>
      </c>
      <c r="B21" t="s">
        <v>500</v>
      </c>
      <c r="C21">
        <v>0</v>
      </c>
    </row>
    <row r="22" spans="1:3" x14ac:dyDescent="0.25">
      <c r="A22" t="s">
        <v>1661</v>
      </c>
      <c r="B22" t="s">
        <v>503</v>
      </c>
      <c r="C22">
        <v>0.1</v>
      </c>
    </row>
    <row r="23" spans="1:3" x14ac:dyDescent="0.25">
      <c r="A23" t="s">
        <v>1661</v>
      </c>
      <c r="B23" t="s">
        <v>1473</v>
      </c>
      <c r="C23">
        <v>0.2</v>
      </c>
    </row>
    <row r="24" spans="1:3" x14ac:dyDescent="0.25">
      <c r="A24" t="s">
        <v>2159</v>
      </c>
      <c r="B24" t="s">
        <v>474</v>
      </c>
      <c r="C24">
        <v>0.1</v>
      </c>
    </row>
    <row r="25" spans="1:3" x14ac:dyDescent="0.25">
      <c r="A25" t="s">
        <v>2159</v>
      </c>
      <c r="B25" t="s">
        <v>482</v>
      </c>
      <c r="C25">
        <v>0.55000000000000004</v>
      </c>
    </row>
    <row r="26" spans="1:3" x14ac:dyDescent="0.25">
      <c r="A26" t="s">
        <v>2159</v>
      </c>
      <c r="B26" t="s">
        <v>494</v>
      </c>
      <c r="C26">
        <v>0.15</v>
      </c>
    </row>
    <row r="27" spans="1:3" x14ac:dyDescent="0.25">
      <c r="A27" t="s">
        <v>2159</v>
      </c>
      <c r="B27" t="s">
        <v>497</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1544</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1545</v>
      </c>
      <c r="B2" t="s">
        <v>1546</v>
      </c>
      <c r="C2" t="s">
        <v>1547</v>
      </c>
      <c r="D2" t="s">
        <v>1548</v>
      </c>
      <c r="E2" t="s">
        <v>1549</v>
      </c>
      <c r="F2" t="s">
        <v>1550</v>
      </c>
      <c r="G2" t="s">
        <v>1551</v>
      </c>
      <c r="I2" t="s">
        <v>1552</v>
      </c>
      <c r="J2" t="s">
        <v>1553</v>
      </c>
      <c r="K2" s="181">
        <v>46101.411157407405</v>
      </c>
      <c r="L2" s="163">
        <v>46250</v>
      </c>
      <c r="M2" t="s">
        <v>1554</v>
      </c>
      <c r="N2" t="s">
        <v>1555</v>
      </c>
      <c r="O2" t="s">
        <v>1556</v>
      </c>
      <c r="Q2" t="s">
        <v>1557</v>
      </c>
      <c r="R2" t="s">
        <v>477</v>
      </c>
      <c r="S2" t="s">
        <v>477</v>
      </c>
      <c r="AE2" t="s">
        <v>1558</v>
      </c>
      <c r="AF2" t="s">
        <v>1544</v>
      </c>
      <c r="AG2" t="s">
        <v>1559</v>
      </c>
      <c r="AH2" t="s">
        <v>1560</v>
      </c>
      <c r="AI2" t="s">
        <v>1561</v>
      </c>
      <c r="AJ2" t="s">
        <v>1562</v>
      </c>
      <c r="AK2" t="s">
        <v>1563</v>
      </c>
      <c r="AL2" t="s">
        <v>1564</v>
      </c>
      <c r="AM2" t="s">
        <v>1565</v>
      </c>
      <c r="AO2" t="s">
        <v>1566</v>
      </c>
      <c r="AP2" t="s">
        <v>1567</v>
      </c>
      <c r="AQ2" t="s">
        <v>1568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1545</v>
      </c>
      <c r="B2" t="s">
        <v>1569</v>
      </c>
      <c r="C2" t="s">
        <v>1553</v>
      </c>
      <c r="D2" t="s">
        <v>1556</v>
      </c>
      <c r="E2" t="s">
        <v>1570</v>
      </c>
      <c r="F2" t="s">
        <v>1571</v>
      </c>
      <c r="G2" s="163">
        <v>46101</v>
      </c>
      <c r="H2" t="s">
        <v>477</v>
      </c>
      <c r="I2" t="s">
        <v>1572</v>
      </c>
    </row>
    <row r="3" spans="1:9" x14ac:dyDescent="0.25">
      <c r="A3" t="s">
        <v>1545</v>
      </c>
      <c r="B3" t="s">
        <v>1569</v>
      </c>
      <c r="C3" t="s">
        <v>1573</v>
      </c>
      <c r="D3" t="s">
        <v>1574</v>
      </c>
      <c r="E3" t="s">
        <v>1575</v>
      </c>
      <c r="F3" t="s">
        <v>1576</v>
      </c>
      <c r="G3" s="163">
        <v>46090</v>
      </c>
      <c r="H3" t="s">
        <v>477</v>
      </c>
      <c r="I3" t="s">
        <v>1577</v>
      </c>
    </row>
    <row r="4" spans="1:9" x14ac:dyDescent="0.25">
      <c r="A4" t="s">
        <v>1545</v>
      </c>
      <c r="B4" t="s">
        <v>1569</v>
      </c>
      <c r="C4" t="s">
        <v>1553</v>
      </c>
      <c r="D4" t="s">
        <v>1556</v>
      </c>
      <c r="E4" t="s">
        <v>1578</v>
      </c>
      <c r="F4" t="s">
        <v>1579</v>
      </c>
      <c r="G4" s="163">
        <v>46090</v>
      </c>
      <c r="H4" t="s">
        <v>477</v>
      </c>
      <c r="I4" t="s">
        <v>1572</v>
      </c>
    </row>
    <row r="5" spans="1:9" x14ac:dyDescent="0.25">
      <c r="A5" t="s">
        <v>1545</v>
      </c>
      <c r="B5" t="s">
        <v>1569</v>
      </c>
      <c r="C5" t="s">
        <v>1553</v>
      </c>
      <c r="D5" t="s">
        <v>1556</v>
      </c>
      <c r="E5" t="s">
        <v>1580</v>
      </c>
      <c r="F5" t="s">
        <v>1581</v>
      </c>
      <c r="G5" s="163">
        <v>46090</v>
      </c>
      <c r="H5" t="s">
        <v>477</v>
      </c>
      <c r="I5" t="s">
        <v>1572</v>
      </c>
    </row>
    <row r="6" spans="1:9" x14ac:dyDescent="0.25">
      <c r="A6" t="s">
        <v>1545</v>
      </c>
      <c r="B6" t="s">
        <v>1569</v>
      </c>
      <c r="C6" t="s">
        <v>1582</v>
      </c>
      <c r="D6" t="s">
        <v>1583</v>
      </c>
      <c r="E6" t="s">
        <v>1578</v>
      </c>
      <c r="F6" t="s">
        <v>1579</v>
      </c>
      <c r="G6" s="163">
        <v>46090</v>
      </c>
      <c r="H6" t="s">
        <v>477</v>
      </c>
      <c r="I6" t="s">
        <v>1582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465"/>
  <sheetViews>
    <sheetView workbookViewId="0">
      <selection activeCell="A2" sqref="A2:CD465"/>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1584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1544</v>
      </c>
      <c r="CD1" t="s">
        <v>442</v>
      </c>
    </row>
    <row r="2" spans="1:82" x14ac:dyDescent="0.25">
      <c r="A2" t="s">
        <v>507</v>
      </c>
      <c r="B2" t="s">
        <v>1862</v>
      </c>
      <c r="C2" t="s">
        <v>509</v>
      </c>
      <c r="D2" t="s">
        <v>1863</v>
      </c>
      <c r="E2" t="s">
        <v>1864</v>
      </c>
      <c r="F2" t="s">
        <v>1865</v>
      </c>
      <c r="G2" t="s">
        <v>1866</v>
      </c>
      <c r="H2">
        <v>409</v>
      </c>
      <c r="I2">
        <v>409</v>
      </c>
      <c r="L2" t="s">
        <v>1590</v>
      </c>
      <c r="M2" t="s">
        <v>482</v>
      </c>
      <c r="N2" t="s">
        <v>1591</v>
      </c>
      <c r="O2" t="s">
        <v>1606</v>
      </c>
      <c r="P2" t="s">
        <v>1607</v>
      </c>
      <c r="Q2" t="s">
        <v>482</v>
      </c>
      <c r="R2" t="s">
        <v>1608</v>
      </c>
      <c r="S2" t="s">
        <v>1609</v>
      </c>
      <c r="T2" t="s">
        <v>1596</v>
      </c>
      <c r="W2" s="163">
        <v>46118</v>
      </c>
      <c r="X2" s="163">
        <v>46198</v>
      </c>
      <c r="Y2" s="163">
        <v>46104</v>
      </c>
      <c r="AC2">
        <v>80</v>
      </c>
      <c r="AD2" t="s">
        <v>1597</v>
      </c>
      <c r="AE2">
        <v>0</v>
      </c>
      <c r="AF2" t="s">
        <v>1598</v>
      </c>
      <c r="AG2" t="s">
        <v>1599</v>
      </c>
      <c r="AH2" t="s">
        <v>1600</v>
      </c>
      <c r="AI2" t="s">
        <v>1867</v>
      </c>
      <c r="AJ2" t="s">
        <v>1868</v>
      </c>
      <c r="AQ2" t="s">
        <v>1603</v>
      </c>
      <c r="AR2" t="s">
        <v>1865</v>
      </c>
      <c r="AS2">
        <v>1</v>
      </c>
      <c r="AT2">
        <v>1</v>
      </c>
      <c r="CC2" t="s">
        <v>1604</v>
      </c>
    </row>
    <row r="3" spans="1:82" x14ac:dyDescent="0.25">
      <c r="A3" t="s">
        <v>514</v>
      </c>
      <c r="B3" t="s">
        <v>1869</v>
      </c>
      <c r="C3" t="s">
        <v>509</v>
      </c>
      <c r="D3" t="s">
        <v>1863</v>
      </c>
      <c r="E3" t="s">
        <v>1864</v>
      </c>
      <c r="F3" t="s">
        <v>1865</v>
      </c>
      <c r="G3" t="s">
        <v>1866</v>
      </c>
      <c r="H3">
        <v>328</v>
      </c>
      <c r="I3">
        <v>328</v>
      </c>
      <c r="L3" t="s">
        <v>1590</v>
      </c>
      <c r="M3" t="s">
        <v>482</v>
      </c>
      <c r="N3" t="s">
        <v>1591</v>
      </c>
      <c r="O3" t="s">
        <v>1625</v>
      </c>
      <c r="P3" t="s">
        <v>156</v>
      </c>
      <c r="Q3" t="s">
        <v>482</v>
      </c>
      <c r="R3" t="s">
        <v>1608</v>
      </c>
      <c r="S3" t="s">
        <v>1609</v>
      </c>
      <c r="T3" t="s">
        <v>1596</v>
      </c>
      <c r="W3" s="163">
        <v>46169</v>
      </c>
      <c r="X3" s="163">
        <v>46289</v>
      </c>
      <c r="Y3" s="163">
        <v>46139</v>
      </c>
      <c r="AC3">
        <v>50</v>
      </c>
      <c r="AD3" t="s">
        <v>1597</v>
      </c>
      <c r="AE3">
        <v>0</v>
      </c>
      <c r="AF3" t="s">
        <v>1598</v>
      </c>
      <c r="AG3" t="s">
        <v>1599</v>
      </c>
      <c r="AH3" t="s">
        <v>1600</v>
      </c>
      <c r="AI3" t="s">
        <v>1867</v>
      </c>
      <c r="AJ3" t="s">
        <v>1868</v>
      </c>
      <c r="AQ3" t="s">
        <v>1603</v>
      </c>
      <c r="AR3" t="s">
        <v>1865</v>
      </c>
      <c r="AS3">
        <v>1</v>
      </c>
      <c r="AT3">
        <v>1</v>
      </c>
      <c r="CC3" t="s">
        <v>1604</v>
      </c>
    </row>
    <row r="4" spans="1:82" x14ac:dyDescent="0.25">
      <c r="A4" t="s">
        <v>518</v>
      </c>
      <c r="B4" t="s">
        <v>1870</v>
      </c>
      <c r="C4" t="s">
        <v>509</v>
      </c>
      <c r="D4" t="s">
        <v>1863</v>
      </c>
      <c r="E4" t="s">
        <v>1864</v>
      </c>
      <c r="F4" t="s">
        <v>1865</v>
      </c>
      <c r="G4" t="s">
        <v>1866</v>
      </c>
      <c r="H4">
        <v>328</v>
      </c>
      <c r="I4">
        <v>328</v>
      </c>
      <c r="L4" t="s">
        <v>1590</v>
      </c>
      <c r="M4" t="s">
        <v>482</v>
      </c>
      <c r="N4" t="s">
        <v>1591</v>
      </c>
      <c r="O4" t="s">
        <v>1625</v>
      </c>
      <c r="P4" t="s">
        <v>156</v>
      </c>
      <c r="Q4" t="s">
        <v>482</v>
      </c>
      <c r="R4" t="s">
        <v>1608</v>
      </c>
      <c r="S4" t="s">
        <v>1609</v>
      </c>
      <c r="T4" t="s">
        <v>1596</v>
      </c>
      <c r="W4" s="163">
        <v>46183</v>
      </c>
      <c r="X4" s="163">
        <v>46300</v>
      </c>
      <c r="Y4" s="163">
        <v>46146</v>
      </c>
      <c r="AC4">
        <v>50</v>
      </c>
      <c r="AD4" t="s">
        <v>1597</v>
      </c>
      <c r="AE4">
        <v>0</v>
      </c>
      <c r="AF4" t="s">
        <v>1598</v>
      </c>
      <c r="AG4" t="s">
        <v>1599</v>
      </c>
      <c r="AH4" t="s">
        <v>1600</v>
      </c>
      <c r="AI4" t="s">
        <v>1867</v>
      </c>
      <c r="AJ4" t="s">
        <v>1868</v>
      </c>
      <c r="AQ4" t="s">
        <v>1603</v>
      </c>
      <c r="AR4" t="s">
        <v>1865</v>
      </c>
      <c r="AS4">
        <v>1</v>
      </c>
      <c r="AT4">
        <v>1</v>
      </c>
      <c r="CC4" t="s">
        <v>1604</v>
      </c>
    </row>
    <row r="5" spans="1:82" x14ac:dyDescent="0.25">
      <c r="A5" t="s">
        <v>522</v>
      </c>
      <c r="B5" t="s">
        <v>1871</v>
      </c>
      <c r="C5" t="s">
        <v>509</v>
      </c>
      <c r="D5" t="s">
        <v>1863</v>
      </c>
      <c r="E5" t="s">
        <v>1864</v>
      </c>
      <c r="F5" t="s">
        <v>1865</v>
      </c>
      <c r="G5" t="s">
        <v>1866</v>
      </c>
      <c r="H5">
        <v>328</v>
      </c>
      <c r="I5">
        <v>328</v>
      </c>
      <c r="L5" t="s">
        <v>1590</v>
      </c>
      <c r="M5" t="s">
        <v>482</v>
      </c>
      <c r="N5" t="s">
        <v>1591</v>
      </c>
      <c r="O5" t="s">
        <v>1625</v>
      </c>
      <c r="P5" t="s">
        <v>156</v>
      </c>
      <c r="Q5" t="s">
        <v>482</v>
      </c>
      <c r="R5" t="s">
        <v>1608</v>
      </c>
      <c r="S5" t="s">
        <v>1609</v>
      </c>
      <c r="T5" t="s">
        <v>1596</v>
      </c>
      <c r="W5" s="163">
        <v>46197</v>
      </c>
      <c r="X5" s="163">
        <v>46309</v>
      </c>
      <c r="AC5">
        <v>50</v>
      </c>
      <c r="AD5" t="s">
        <v>1597</v>
      </c>
      <c r="AE5">
        <v>0</v>
      </c>
      <c r="AF5" t="s">
        <v>1598</v>
      </c>
      <c r="AG5" t="s">
        <v>1599</v>
      </c>
      <c r="AH5" t="s">
        <v>1600</v>
      </c>
      <c r="AI5" t="s">
        <v>1867</v>
      </c>
      <c r="AJ5" t="s">
        <v>1868</v>
      </c>
      <c r="AQ5" t="s">
        <v>1603</v>
      </c>
      <c r="AR5" t="s">
        <v>1865</v>
      </c>
      <c r="AS5">
        <v>1</v>
      </c>
      <c r="AT5">
        <v>1</v>
      </c>
      <c r="CC5" t="s">
        <v>1604</v>
      </c>
    </row>
    <row r="6" spans="1:82" x14ac:dyDescent="0.25">
      <c r="A6" t="s">
        <v>527</v>
      </c>
      <c r="B6" t="s">
        <v>1872</v>
      </c>
      <c r="C6" t="s">
        <v>509</v>
      </c>
      <c r="D6" t="s">
        <v>1863</v>
      </c>
      <c r="E6" t="s">
        <v>1864</v>
      </c>
      <c r="F6" t="s">
        <v>1865</v>
      </c>
      <c r="G6" t="s">
        <v>1866</v>
      </c>
      <c r="H6">
        <v>328</v>
      </c>
      <c r="I6">
        <v>328</v>
      </c>
      <c r="L6" t="s">
        <v>1590</v>
      </c>
      <c r="M6" t="s">
        <v>482</v>
      </c>
      <c r="N6" t="s">
        <v>1591</v>
      </c>
      <c r="O6" t="s">
        <v>1625</v>
      </c>
      <c r="P6" t="s">
        <v>156</v>
      </c>
      <c r="Q6" t="s">
        <v>482</v>
      </c>
      <c r="R6" t="s">
        <v>1608</v>
      </c>
      <c r="S6" t="s">
        <v>1609</v>
      </c>
      <c r="T6" t="s">
        <v>1596</v>
      </c>
      <c r="W6" s="163">
        <v>46197</v>
      </c>
      <c r="X6" s="163">
        <v>46309</v>
      </c>
      <c r="AC6">
        <v>50</v>
      </c>
      <c r="AD6" t="s">
        <v>1597</v>
      </c>
      <c r="AE6">
        <v>0</v>
      </c>
      <c r="AF6" t="s">
        <v>1598</v>
      </c>
      <c r="AG6" t="s">
        <v>1599</v>
      </c>
      <c r="AH6" t="s">
        <v>1600</v>
      </c>
      <c r="AI6" t="s">
        <v>1867</v>
      </c>
      <c r="AJ6" t="s">
        <v>1868</v>
      </c>
      <c r="AQ6" t="s">
        <v>1603</v>
      </c>
      <c r="AR6" t="s">
        <v>1865</v>
      </c>
      <c r="AS6">
        <v>1</v>
      </c>
      <c r="AT6">
        <v>1</v>
      </c>
      <c r="CC6" t="s">
        <v>1604</v>
      </c>
    </row>
    <row r="7" spans="1:82" x14ac:dyDescent="0.25">
      <c r="A7" t="s">
        <v>532</v>
      </c>
      <c r="B7" t="s">
        <v>1873</v>
      </c>
      <c r="C7" t="s">
        <v>509</v>
      </c>
      <c r="D7" t="s">
        <v>1863</v>
      </c>
      <c r="E7" t="s">
        <v>1864</v>
      </c>
      <c r="F7" t="s">
        <v>1865</v>
      </c>
      <c r="G7" t="s">
        <v>1866</v>
      </c>
      <c r="H7">
        <v>328</v>
      </c>
      <c r="I7">
        <v>328</v>
      </c>
      <c r="L7" t="s">
        <v>1590</v>
      </c>
      <c r="M7" t="s">
        <v>482</v>
      </c>
      <c r="N7" t="s">
        <v>1591</v>
      </c>
      <c r="O7" t="s">
        <v>1625</v>
      </c>
      <c r="P7" t="s">
        <v>156</v>
      </c>
      <c r="Q7" t="s">
        <v>482</v>
      </c>
      <c r="R7" t="s">
        <v>1608</v>
      </c>
      <c r="S7" t="s">
        <v>1609</v>
      </c>
      <c r="T7" t="s">
        <v>1596</v>
      </c>
      <c r="W7" s="163">
        <v>46197</v>
      </c>
      <c r="X7" s="163">
        <v>46309</v>
      </c>
      <c r="AC7">
        <v>50</v>
      </c>
      <c r="AD7" t="s">
        <v>1597</v>
      </c>
      <c r="AE7">
        <v>0</v>
      </c>
      <c r="AF7" t="s">
        <v>1598</v>
      </c>
      <c r="AG7" t="s">
        <v>1599</v>
      </c>
      <c r="AH7" t="s">
        <v>1600</v>
      </c>
      <c r="AI7" t="s">
        <v>1867</v>
      </c>
      <c r="AJ7" t="s">
        <v>1868</v>
      </c>
      <c r="AQ7" t="s">
        <v>1603</v>
      </c>
      <c r="AR7" t="s">
        <v>1865</v>
      </c>
      <c r="AS7">
        <v>1</v>
      </c>
      <c r="AT7">
        <v>1</v>
      </c>
      <c r="CC7" t="s">
        <v>1604</v>
      </c>
    </row>
    <row r="8" spans="1:82" x14ac:dyDescent="0.25">
      <c r="A8" t="s">
        <v>536</v>
      </c>
      <c r="B8" t="s">
        <v>1874</v>
      </c>
      <c r="C8" t="s">
        <v>509</v>
      </c>
      <c r="D8" t="s">
        <v>1863</v>
      </c>
      <c r="E8" t="s">
        <v>1864</v>
      </c>
      <c r="F8" t="s">
        <v>1865</v>
      </c>
      <c r="G8" t="s">
        <v>1866</v>
      </c>
      <c r="H8">
        <v>287</v>
      </c>
      <c r="I8">
        <v>287</v>
      </c>
      <c r="L8" t="s">
        <v>1590</v>
      </c>
      <c r="M8" t="s">
        <v>482</v>
      </c>
      <c r="N8" t="s">
        <v>1591</v>
      </c>
      <c r="O8" t="s">
        <v>1701</v>
      </c>
      <c r="P8" t="s">
        <v>1702</v>
      </c>
      <c r="Q8" t="s">
        <v>482</v>
      </c>
      <c r="R8" t="s">
        <v>1608</v>
      </c>
      <c r="S8" t="s">
        <v>1609</v>
      </c>
      <c r="T8" t="s">
        <v>1596</v>
      </c>
      <c r="W8" s="163">
        <v>46129</v>
      </c>
      <c r="X8" s="163">
        <v>46248</v>
      </c>
      <c r="Y8" s="163">
        <v>46111</v>
      </c>
      <c r="AC8">
        <v>70</v>
      </c>
      <c r="AD8" t="s">
        <v>1597</v>
      </c>
      <c r="AE8">
        <v>0</v>
      </c>
      <c r="AF8" t="s">
        <v>1598</v>
      </c>
      <c r="AG8" t="s">
        <v>1599</v>
      </c>
      <c r="AH8" t="s">
        <v>1600</v>
      </c>
      <c r="AI8" t="s">
        <v>1867</v>
      </c>
      <c r="AJ8" t="s">
        <v>1868</v>
      </c>
      <c r="AQ8" t="s">
        <v>1603</v>
      </c>
      <c r="AR8" t="s">
        <v>1865</v>
      </c>
      <c r="AS8">
        <v>1</v>
      </c>
      <c r="AT8">
        <v>1</v>
      </c>
      <c r="CC8" t="s">
        <v>1604</v>
      </c>
    </row>
    <row r="9" spans="1:82" x14ac:dyDescent="0.25">
      <c r="A9" t="s">
        <v>541</v>
      </c>
      <c r="B9" t="s">
        <v>1875</v>
      </c>
      <c r="C9" t="s">
        <v>509</v>
      </c>
      <c r="D9" t="s">
        <v>1863</v>
      </c>
      <c r="E9" t="s">
        <v>1864</v>
      </c>
      <c r="F9" t="s">
        <v>1865</v>
      </c>
      <c r="G9" t="s">
        <v>1866</v>
      </c>
      <c r="H9">
        <v>287</v>
      </c>
      <c r="I9">
        <v>287</v>
      </c>
      <c r="L9" t="s">
        <v>1590</v>
      </c>
      <c r="M9" t="s">
        <v>482</v>
      </c>
      <c r="N9" t="s">
        <v>1591</v>
      </c>
      <c r="O9" t="s">
        <v>1701</v>
      </c>
      <c r="P9" t="s">
        <v>1702</v>
      </c>
      <c r="Q9" t="s">
        <v>482</v>
      </c>
      <c r="R9" t="s">
        <v>1608</v>
      </c>
      <c r="S9" t="s">
        <v>1609</v>
      </c>
      <c r="T9" t="s">
        <v>1596</v>
      </c>
      <c r="W9" s="163">
        <v>46129</v>
      </c>
      <c r="X9" s="163">
        <v>46248</v>
      </c>
      <c r="Y9" s="163">
        <v>46111</v>
      </c>
      <c r="AC9">
        <v>70</v>
      </c>
      <c r="AD9" t="s">
        <v>1597</v>
      </c>
      <c r="AE9">
        <v>0</v>
      </c>
      <c r="AF9" t="s">
        <v>1598</v>
      </c>
      <c r="AG9" t="s">
        <v>1599</v>
      </c>
      <c r="AH9" t="s">
        <v>1600</v>
      </c>
      <c r="AI9" t="s">
        <v>1867</v>
      </c>
      <c r="AJ9" t="s">
        <v>1868</v>
      </c>
      <c r="AQ9" t="s">
        <v>1603</v>
      </c>
      <c r="AR9" t="s">
        <v>1865</v>
      </c>
      <c r="AS9">
        <v>1</v>
      </c>
      <c r="AT9">
        <v>1</v>
      </c>
      <c r="CC9" t="s">
        <v>1604</v>
      </c>
    </row>
    <row r="10" spans="1:82" x14ac:dyDescent="0.25">
      <c r="A10" t="s">
        <v>544</v>
      </c>
      <c r="B10" t="s">
        <v>1876</v>
      </c>
      <c r="C10" t="s">
        <v>509</v>
      </c>
      <c r="D10" t="s">
        <v>1863</v>
      </c>
      <c r="E10" t="s">
        <v>1864</v>
      </c>
      <c r="F10" t="s">
        <v>1865</v>
      </c>
      <c r="G10" t="s">
        <v>1866</v>
      </c>
      <c r="H10">
        <v>287</v>
      </c>
      <c r="I10">
        <v>287</v>
      </c>
      <c r="L10" t="s">
        <v>1590</v>
      </c>
      <c r="M10" t="s">
        <v>482</v>
      </c>
      <c r="N10" t="s">
        <v>1591</v>
      </c>
      <c r="O10" t="s">
        <v>1701</v>
      </c>
      <c r="P10" t="s">
        <v>1702</v>
      </c>
      <c r="Q10" t="s">
        <v>482</v>
      </c>
      <c r="R10" t="s">
        <v>1608</v>
      </c>
      <c r="S10" t="s">
        <v>1609</v>
      </c>
      <c r="T10" t="s">
        <v>1596</v>
      </c>
      <c r="W10" s="163">
        <v>46129</v>
      </c>
      <c r="X10" s="163">
        <v>46248</v>
      </c>
      <c r="Y10" s="163">
        <v>46111</v>
      </c>
      <c r="AC10">
        <v>70</v>
      </c>
      <c r="AD10" t="s">
        <v>1597</v>
      </c>
      <c r="AE10">
        <v>0</v>
      </c>
      <c r="AF10" t="s">
        <v>1598</v>
      </c>
      <c r="AG10" t="s">
        <v>1599</v>
      </c>
      <c r="AH10" t="s">
        <v>1600</v>
      </c>
      <c r="AI10" t="s">
        <v>1867</v>
      </c>
      <c r="AJ10" t="s">
        <v>1868</v>
      </c>
      <c r="AQ10" t="s">
        <v>1603</v>
      </c>
      <c r="AR10" t="s">
        <v>1865</v>
      </c>
      <c r="AS10">
        <v>1</v>
      </c>
      <c r="AT10">
        <v>1</v>
      </c>
      <c r="CC10" t="s">
        <v>1604</v>
      </c>
    </row>
    <row r="11" spans="1:82" x14ac:dyDescent="0.25">
      <c r="A11" t="s">
        <v>547</v>
      </c>
      <c r="B11" t="s">
        <v>1877</v>
      </c>
      <c r="C11" t="s">
        <v>509</v>
      </c>
      <c r="D11" t="s">
        <v>1863</v>
      </c>
      <c r="E11" t="s">
        <v>1864</v>
      </c>
      <c r="F11" t="s">
        <v>1865</v>
      </c>
      <c r="G11" t="s">
        <v>1866</v>
      </c>
      <c r="H11">
        <v>287</v>
      </c>
      <c r="I11">
        <v>287</v>
      </c>
      <c r="L11" t="s">
        <v>1590</v>
      </c>
      <c r="M11" t="s">
        <v>482</v>
      </c>
      <c r="N11" t="s">
        <v>1591</v>
      </c>
      <c r="O11" t="s">
        <v>1701</v>
      </c>
      <c r="P11" t="s">
        <v>1702</v>
      </c>
      <c r="Q11" t="s">
        <v>482</v>
      </c>
      <c r="R11" t="s">
        <v>1608</v>
      </c>
      <c r="S11" t="s">
        <v>1609</v>
      </c>
      <c r="T11" t="s">
        <v>1596</v>
      </c>
      <c r="W11" s="163">
        <v>46129</v>
      </c>
      <c r="X11" s="163">
        <v>46248</v>
      </c>
      <c r="Y11" s="163">
        <v>46111</v>
      </c>
      <c r="AC11">
        <v>70</v>
      </c>
      <c r="AD11" t="s">
        <v>1597</v>
      </c>
      <c r="AE11">
        <v>0</v>
      </c>
      <c r="AF11" t="s">
        <v>1598</v>
      </c>
      <c r="AG11" t="s">
        <v>1599</v>
      </c>
      <c r="AH11" t="s">
        <v>1600</v>
      </c>
      <c r="AI11" t="s">
        <v>1867</v>
      </c>
      <c r="AJ11" t="s">
        <v>1868</v>
      </c>
      <c r="AQ11" t="s">
        <v>1603</v>
      </c>
      <c r="AR11" t="s">
        <v>1865</v>
      </c>
      <c r="AS11">
        <v>1</v>
      </c>
      <c r="AT11">
        <v>1</v>
      </c>
      <c r="CC11" t="s">
        <v>1604</v>
      </c>
    </row>
    <row r="12" spans="1:82" x14ac:dyDescent="0.25">
      <c r="A12" t="s">
        <v>550</v>
      </c>
      <c r="B12" t="s">
        <v>1878</v>
      </c>
      <c r="C12" t="s">
        <v>509</v>
      </c>
      <c r="D12" t="s">
        <v>1863</v>
      </c>
      <c r="E12" t="s">
        <v>1864</v>
      </c>
      <c r="F12" t="s">
        <v>1865</v>
      </c>
      <c r="G12" t="s">
        <v>1866</v>
      </c>
      <c r="H12">
        <v>287</v>
      </c>
      <c r="I12">
        <v>287</v>
      </c>
      <c r="L12" t="s">
        <v>1590</v>
      </c>
      <c r="M12" t="s">
        <v>482</v>
      </c>
      <c r="N12" t="s">
        <v>1591</v>
      </c>
      <c r="O12" t="s">
        <v>1701</v>
      </c>
      <c r="P12" t="s">
        <v>1702</v>
      </c>
      <c r="Q12" t="s">
        <v>482</v>
      </c>
      <c r="R12" t="s">
        <v>1608</v>
      </c>
      <c r="S12" t="s">
        <v>1609</v>
      </c>
      <c r="T12" t="s">
        <v>1596</v>
      </c>
      <c r="W12" s="163">
        <v>46150</v>
      </c>
      <c r="X12" s="163">
        <v>46262</v>
      </c>
      <c r="Y12" s="163">
        <v>46139</v>
      </c>
      <c r="AC12">
        <v>70</v>
      </c>
      <c r="AD12" t="s">
        <v>1597</v>
      </c>
      <c r="AE12">
        <v>0</v>
      </c>
      <c r="AF12" t="s">
        <v>1598</v>
      </c>
      <c r="AG12" t="s">
        <v>1599</v>
      </c>
      <c r="AH12" t="s">
        <v>1600</v>
      </c>
      <c r="AI12" t="s">
        <v>1867</v>
      </c>
      <c r="AJ12" t="s">
        <v>1868</v>
      </c>
      <c r="AQ12" t="s">
        <v>1603</v>
      </c>
      <c r="AR12" t="s">
        <v>1865</v>
      </c>
      <c r="AS12">
        <v>1</v>
      </c>
      <c r="AT12">
        <v>1</v>
      </c>
      <c r="CC12" t="s">
        <v>1604</v>
      </c>
    </row>
    <row r="13" spans="1:82" x14ac:dyDescent="0.25">
      <c r="A13" t="s">
        <v>554</v>
      </c>
      <c r="B13" t="s">
        <v>1879</v>
      </c>
      <c r="C13" t="s">
        <v>509</v>
      </c>
      <c r="D13" t="s">
        <v>1863</v>
      </c>
      <c r="E13" t="s">
        <v>1864</v>
      </c>
      <c r="F13" t="s">
        <v>1865</v>
      </c>
      <c r="G13" t="s">
        <v>1866</v>
      </c>
      <c r="H13">
        <v>287</v>
      </c>
      <c r="I13">
        <v>287</v>
      </c>
      <c r="L13" t="s">
        <v>1590</v>
      </c>
      <c r="M13" t="s">
        <v>482</v>
      </c>
      <c r="N13" t="s">
        <v>1591</v>
      </c>
      <c r="O13" t="s">
        <v>1701</v>
      </c>
      <c r="P13" t="s">
        <v>1702</v>
      </c>
      <c r="Q13" t="s">
        <v>482</v>
      </c>
      <c r="R13" t="s">
        <v>1608</v>
      </c>
      <c r="S13" t="s">
        <v>1609</v>
      </c>
      <c r="T13" t="s">
        <v>1596</v>
      </c>
      <c r="W13" s="163">
        <v>46129</v>
      </c>
      <c r="X13" s="163">
        <v>46248</v>
      </c>
      <c r="Y13" s="163">
        <v>46125</v>
      </c>
      <c r="AC13">
        <v>70</v>
      </c>
      <c r="AD13" t="s">
        <v>1597</v>
      </c>
      <c r="AE13">
        <v>0</v>
      </c>
      <c r="AF13" t="s">
        <v>1598</v>
      </c>
      <c r="AG13" t="s">
        <v>1599</v>
      </c>
      <c r="AH13" t="s">
        <v>1600</v>
      </c>
      <c r="AI13" t="s">
        <v>1867</v>
      </c>
      <c r="AJ13" t="s">
        <v>1868</v>
      </c>
      <c r="AQ13" t="s">
        <v>1603</v>
      </c>
      <c r="AR13" t="s">
        <v>1865</v>
      </c>
      <c r="AS13">
        <v>1</v>
      </c>
      <c r="AT13">
        <v>1</v>
      </c>
      <c r="CC13" t="s">
        <v>1604</v>
      </c>
    </row>
    <row r="14" spans="1:82" x14ac:dyDescent="0.25">
      <c r="A14" t="s">
        <v>558</v>
      </c>
      <c r="B14" t="s">
        <v>1880</v>
      </c>
      <c r="C14" t="s">
        <v>509</v>
      </c>
      <c r="D14" t="s">
        <v>1863</v>
      </c>
      <c r="E14" t="s">
        <v>1864</v>
      </c>
      <c r="F14" t="s">
        <v>1865</v>
      </c>
      <c r="G14" t="s">
        <v>1866</v>
      </c>
      <c r="H14">
        <v>287</v>
      </c>
      <c r="I14">
        <v>287</v>
      </c>
      <c r="L14" t="s">
        <v>1590</v>
      </c>
      <c r="M14" t="s">
        <v>482</v>
      </c>
      <c r="N14" t="s">
        <v>1591</v>
      </c>
      <c r="O14" t="s">
        <v>1701</v>
      </c>
      <c r="P14" t="s">
        <v>1702</v>
      </c>
      <c r="Q14" t="s">
        <v>482</v>
      </c>
      <c r="R14" t="s">
        <v>1608</v>
      </c>
      <c r="S14" t="s">
        <v>1609</v>
      </c>
      <c r="T14" t="s">
        <v>1596</v>
      </c>
      <c r="W14" s="163">
        <v>46267</v>
      </c>
      <c r="X14" s="163">
        <v>46358</v>
      </c>
      <c r="AC14">
        <v>50</v>
      </c>
      <c r="AD14" t="s">
        <v>1597</v>
      </c>
      <c r="AE14">
        <v>0</v>
      </c>
      <c r="AF14" t="s">
        <v>1598</v>
      </c>
      <c r="AG14" t="s">
        <v>1599</v>
      </c>
      <c r="AH14" t="s">
        <v>1600</v>
      </c>
      <c r="AI14" t="s">
        <v>1867</v>
      </c>
      <c r="AJ14" t="s">
        <v>1868</v>
      </c>
      <c r="AQ14" t="s">
        <v>1603</v>
      </c>
      <c r="AR14" t="s">
        <v>1865</v>
      </c>
      <c r="AS14">
        <v>1</v>
      </c>
      <c r="AT14">
        <v>1</v>
      </c>
      <c r="CC14" t="s">
        <v>1604</v>
      </c>
    </row>
    <row r="15" spans="1:82" x14ac:dyDescent="0.25">
      <c r="A15" t="s">
        <v>563</v>
      </c>
      <c r="B15" t="s">
        <v>1881</v>
      </c>
      <c r="C15" t="s">
        <v>509</v>
      </c>
      <c r="D15" t="s">
        <v>1863</v>
      </c>
      <c r="E15" t="s">
        <v>1864</v>
      </c>
      <c r="F15" t="s">
        <v>1865</v>
      </c>
      <c r="G15" t="s">
        <v>1866</v>
      </c>
      <c r="H15">
        <v>205</v>
      </c>
      <c r="I15">
        <v>205</v>
      </c>
      <c r="L15" t="s">
        <v>1590</v>
      </c>
      <c r="M15" t="s">
        <v>482</v>
      </c>
      <c r="N15" t="s">
        <v>1591</v>
      </c>
      <c r="O15" t="s">
        <v>1656</v>
      </c>
      <c r="P15" t="s">
        <v>1657</v>
      </c>
      <c r="Q15" t="s">
        <v>482</v>
      </c>
      <c r="R15" t="s">
        <v>1608</v>
      </c>
      <c r="S15" t="s">
        <v>1609</v>
      </c>
      <c r="T15" t="s">
        <v>1596</v>
      </c>
      <c r="W15" s="163">
        <v>46143</v>
      </c>
      <c r="X15" s="163">
        <v>46252</v>
      </c>
      <c r="Y15" s="163">
        <v>46139</v>
      </c>
      <c r="AC15">
        <v>50</v>
      </c>
      <c r="AD15" t="s">
        <v>1597</v>
      </c>
      <c r="AE15">
        <v>0</v>
      </c>
      <c r="AF15" t="s">
        <v>1598</v>
      </c>
      <c r="AG15" t="s">
        <v>1599</v>
      </c>
      <c r="AH15" t="s">
        <v>1600</v>
      </c>
      <c r="AI15" t="s">
        <v>1867</v>
      </c>
      <c r="AJ15" t="s">
        <v>1868</v>
      </c>
      <c r="AQ15" t="s">
        <v>1603</v>
      </c>
      <c r="AR15" t="s">
        <v>1865</v>
      </c>
      <c r="AS15">
        <v>1</v>
      </c>
      <c r="AT15">
        <v>1</v>
      </c>
      <c r="CC15" t="s">
        <v>1604</v>
      </c>
    </row>
    <row r="16" spans="1:82" x14ac:dyDescent="0.25">
      <c r="A16" t="s">
        <v>565</v>
      </c>
      <c r="B16" t="s">
        <v>1882</v>
      </c>
      <c r="C16" t="s">
        <v>509</v>
      </c>
      <c r="D16" t="s">
        <v>1863</v>
      </c>
      <c r="E16" t="s">
        <v>1864</v>
      </c>
      <c r="F16" t="s">
        <v>1865</v>
      </c>
      <c r="G16" t="s">
        <v>1866</v>
      </c>
      <c r="H16">
        <v>205</v>
      </c>
      <c r="I16">
        <v>205</v>
      </c>
      <c r="L16" t="s">
        <v>1590</v>
      </c>
      <c r="M16" t="s">
        <v>482</v>
      </c>
      <c r="N16" t="s">
        <v>1591</v>
      </c>
      <c r="O16" t="s">
        <v>1656</v>
      </c>
      <c r="P16" t="s">
        <v>1657</v>
      </c>
      <c r="Q16" t="s">
        <v>482</v>
      </c>
      <c r="R16" t="s">
        <v>1608</v>
      </c>
      <c r="S16" t="s">
        <v>1609</v>
      </c>
      <c r="T16" t="s">
        <v>1596</v>
      </c>
      <c r="W16" s="163">
        <v>46253</v>
      </c>
      <c r="X16" s="163">
        <v>46349</v>
      </c>
      <c r="AC16">
        <v>50</v>
      </c>
      <c r="AD16" t="s">
        <v>1597</v>
      </c>
      <c r="AE16">
        <v>0</v>
      </c>
      <c r="AF16" t="s">
        <v>1598</v>
      </c>
      <c r="AG16" t="s">
        <v>1599</v>
      </c>
      <c r="AH16" t="s">
        <v>1600</v>
      </c>
      <c r="AI16" t="s">
        <v>1867</v>
      </c>
      <c r="AJ16" t="s">
        <v>1868</v>
      </c>
      <c r="AQ16" t="s">
        <v>1603</v>
      </c>
      <c r="AR16" t="s">
        <v>1865</v>
      </c>
      <c r="AS16">
        <v>1</v>
      </c>
      <c r="AT16">
        <v>1</v>
      </c>
      <c r="CC16" t="s">
        <v>1604</v>
      </c>
    </row>
    <row r="17" spans="1:81" x14ac:dyDescent="0.25">
      <c r="A17" t="s">
        <v>569</v>
      </c>
      <c r="B17" t="s">
        <v>1883</v>
      </c>
      <c r="C17" t="s">
        <v>509</v>
      </c>
      <c r="D17" t="s">
        <v>1863</v>
      </c>
      <c r="E17" t="s">
        <v>1864</v>
      </c>
      <c r="F17" t="s">
        <v>1865</v>
      </c>
      <c r="G17" t="s">
        <v>1866</v>
      </c>
      <c r="H17">
        <v>205</v>
      </c>
      <c r="I17">
        <v>205</v>
      </c>
      <c r="L17" t="s">
        <v>1590</v>
      </c>
      <c r="M17" t="s">
        <v>482</v>
      </c>
      <c r="N17" t="s">
        <v>1591</v>
      </c>
      <c r="O17" t="s">
        <v>1656</v>
      </c>
      <c r="P17" t="s">
        <v>1657</v>
      </c>
      <c r="Q17" t="s">
        <v>482</v>
      </c>
      <c r="R17" t="s">
        <v>1608</v>
      </c>
      <c r="S17" t="s">
        <v>1609</v>
      </c>
      <c r="T17" t="s">
        <v>1596</v>
      </c>
      <c r="W17" s="163">
        <v>46197</v>
      </c>
      <c r="X17" s="163">
        <v>46309</v>
      </c>
      <c r="AC17">
        <v>50</v>
      </c>
      <c r="AD17" t="s">
        <v>1597</v>
      </c>
      <c r="AE17">
        <v>0</v>
      </c>
      <c r="AF17" t="s">
        <v>1598</v>
      </c>
      <c r="AG17" t="s">
        <v>1599</v>
      </c>
      <c r="AH17" t="s">
        <v>1600</v>
      </c>
      <c r="AI17" t="s">
        <v>1867</v>
      </c>
      <c r="AJ17" t="s">
        <v>1868</v>
      </c>
      <c r="AQ17" t="s">
        <v>1603</v>
      </c>
      <c r="AR17" t="s">
        <v>1865</v>
      </c>
      <c r="AS17">
        <v>1</v>
      </c>
      <c r="AT17">
        <v>1</v>
      </c>
      <c r="CC17" t="s">
        <v>1604</v>
      </c>
    </row>
    <row r="18" spans="1:81" x14ac:dyDescent="0.25">
      <c r="A18" t="s">
        <v>571</v>
      </c>
      <c r="B18" t="s">
        <v>1884</v>
      </c>
      <c r="C18" t="s">
        <v>509</v>
      </c>
      <c r="D18" t="s">
        <v>1863</v>
      </c>
      <c r="E18" t="s">
        <v>1864</v>
      </c>
      <c r="F18" t="s">
        <v>1865</v>
      </c>
      <c r="G18" t="s">
        <v>1866</v>
      </c>
      <c r="H18">
        <v>82</v>
      </c>
      <c r="I18">
        <v>82</v>
      </c>
      <c r="L18" t="s">
        <v>1590</v>
      </c>
      <c r="M18" t="s">
        <v>482</v>
      </c>
      <c r="N18" t="s">
        <v>1591</v>
      </c>
      <c r="O18" t="s">
        <v>1712</v>
      </c>
      <c r="P18" t="s">
        <v>1713</v>
      </c>
      <c r="Q18" t="s">
        <v>482</v>
      </c>
      <c r="R18" t="s">
        <v>1608</v>
      </c>
      <c r="S18" t="s">
        <v>1609</v>
      </c>
      <c r="T18" t="s">
        <v>1596</v>
      </c>
      <c r="W18" s="163">
        <v>46136</v>
      </c>
      <c r="X18" s="163">
        <v>46248</v>
      </c>
      <c r="Y18" s="163">
        <v>46118</v>
      </c>
      <c r="AC18">
        <v>100</v>
      </c>
      <c r="AD18" t="s">
        <v>1597</v>
      </c>
      <c r="AE18">
        <v>0</v>
      </c>
      <c r="AF18" t="s">
        <v>1598</v>
      </c>
      <c r="AG18" t="s">
        <v>1599</v>
      </c>
      <c r="AH18" t="s">
        <v>1600</v>
      </c>
      <c r="AI18" t="s">
        <v>1867</v>
      </c>
      <c r="AJ18" t="s">
        <v>1868</v>
      </c>
      <c r="AQ18" t="s">
        <v>1603</v>
      </c>
      <c r="AR18" t="s">
        <v>1865</v>
      </c>
      <c r="AS18">
        <v>1</v>
      </c>
      <c r="AT18">
        <v>1</v>
      </c>
      <c r="CC18" t="s">
        <v>1604</v>
      </c>
    </row>
    <row r="19" spans="1:81" x14ac:dyDescent="0.25">
      <c r="A19" t="s">
        <v>576</v>
      </c>
      <c r="B19" t="s">
        <v>1885</v>
      </c>
      <c r="C19" t="s">
        <v>509</v>
      </c>
      <c r="D19" t="s">
        <v>1863</v>
      </c>
      <c r="E19" t="s">
        <v>1864</v>
      </c>
      <c r="F19" t="s">
        <v>1865</v>
      </c>
      <c r="G19" t="s">
        <v>1866</v>
      </c>
      <c r="H19">
        <v>82</v>
      </c>
      <c r="I19">
        <v>82</v>
      </c>
      <c r="L19" t="s">
        <v>1590</v>
      </c>
      <c r="M19" t="s">
        <v>482</v>
      </c>
      <c r="N19" t="s">
        <v>1591</v>
      </c>
      <c r="O19" t="s">
        <v>1712</v>
      </c>
      <c r="P19" t="s">
        <v>1713</v>
      </c>
      <c r="Q19" t="s">
        <v>482</v>
      </c>
      <c r="R19" t="s">
        <v>1608</v>
      </c>
      <c r="S19" t="s">
        <v>1609</v>
      </c>
      <c r="T19" t="s">
        <v>1596</v>
      </c>
      <c r="W19" s="163">
        <v>46136</v>
      </c>
      <c r="X19" s="163">
        <v>46248</v>
      </c>
      <c r="Y19" s="163">
        <v>46118</v>
      </c>
      <c r="AC19">
        <v>100</v>
      </c>
      <c r="AD19" t="s">
        <v>1597</v>
      </c>
      <c r="AE19">
        <v>0</v>
      </c>
      <c r="AF19" t="s">
        <v>1598</v>
      </c>
      <c r="AG19" t="s">
        <v>1599</v>
      </c>
      <c r="AH19" t="s">
        <v>1600</v>
      </c>
      <c r="AI19" t="s">
        <v>1867</v>
      </c>
      <c r="AJ19" t="s">
        <v>1868</v>
      </c>
      <c r="AQ19" t="s">
        <v>1603</v>
      </c>
      <c r="AR19" t="s">
        <v>1865</v>
      </c>
      <c r="AS19">
        <v>1</v>
      </c>
      <c r="AT19">
        <v>1</v>
      </c>
      <c r="CC19" t="s">
        <v>1604</v>
      </c>
    </row>
    <row r="20" spans="1:81" x14ac:dyDescent="0.25">
      <c r="A20" t="s">
        <v>579</v>
      </c>
      <c r="B20" t="s">
        <v>1886</v>
      </c>
      <c r="C20" t="s">
        <v>509</v>
      </c>
      <c r="D20" t="s">
        <v>1863</v>
      </c>
      <c r="E20" t="s">
        <v>1864</v>
      </c>
      <c r="F20" t="s">
        <v>1865</v>
      </c>
      <c r="G20" t="s">
        <v>1866</v>
      </c>
      <c r="H20">
        <v>82</v>
      </c>
      <c r="I20">
        <v>82</v>
      </c>
      <c r="L20" t="s">
        <v>1590</v>
      </c>
      <c r="M20" t="s">
        <v>482</v>
      </c>
      <c r="N20" t="s">
        <v>1591</v>
      </c>
      <c r="O20" t="s">
        <v>1712</v>
      </c>
      <c r="P20" t="s">
        <v>1713</v>
      </c>
      <c r="Q20" t="s">
        <v>482</v>
      </c>
      <c r="R20" t="s">
        <v>1608</v>
      </c>
      <c r="S20" t="s">
        <v>1609</v>
      </c>
      <c r="T20" t="s">
        <v>1596</v>
      </c>
      <c r="W20" s="163">
        <v>46136</v>
      </c>
      <c r="X20" s="163">
        <v>46248</v>
      </c>
      <c r="Y20" s="163">
        <v>46118</v>
      </c>
      <c r="AC20">
        <v>100</v>
      </c>
      <c r="AD20" t="s">
        <v>1597</v>
      </c>
      <c r="AE20">
        <v>0</v>
      </c>
      <c r="AF20" t="s">
        <v>1598</v>
      </c>
      <c r="AG20" t="s">
        <v>1599</v>
      </c>
      <c r="AH20" t="s">
        <v>1600</v>
      </c>
      <c r="AI20" t="s">
        <v>1867</v>
      </c>
      <c r="AJ20" t="s">
        <v>1868</v>
      </c>
      <c r="AQ20" t="s">
        <v>1603</v>
      </c>
      <c r="AR20" t="s">
        <v>1865</v>
      </c>
      <c r="AS20">
        <v>1</v>
      </c>
      <c r="AT20">
        <v>1</v>
      </c>
      <c r="CC20" t="s">
        <v>1604</v>
      </c>
    </row>
    <row r="21" spans="1:81" x14ac:dyDescent="0.25">
      <c r="A21" t="s">
        <v>582</v>
      </c>
      <c r="B21" t="s">
        <v>1887</v>
      </c>
      <c r="C21" t="s">
        <v>509</v>
      </c>
      <c r="D21" t="s">
        <v>1863</v>
      </c>
      <c r="E21" t="s">
        <v>1864</v>
      </c>
      <c r="F21" t="s">
        <v>1865</v>
      </c>
      <c r="G21" t="s">
        <v>1866</v>
      </c>
      <c r="H21">
        <v>82</v>
      </c>
      <c r="I21">
        <v>82</v>
      </c>
      <c r="L21" t="s">
        <v>1590</v>
      </c>
      <c r="M21" t="s">
        <v>482</v>
      </c>
      <c r="N21" t="s">
        <v>1591</v>
      </c>
      <c r="O21" t="s">
        <v>1712</v>
      </c>
      <c r="P21" t="s">
        <v>1713</v>
      </c>
      <c r="Q21" t="s">
        <v>482</v>
      </c>
      <c r="R21" t="s">
        <v>1608</v>
      </c>
      <c r="S21" t="s">
        <v>1609</v>
      </c>
      <c r="T21" t="s">
        <v>1596</v>
      </c>
      <c r="W21" s="163">
        <v>46136</v>
      </c>
      <c r="X21" s="163">
        <v>46248</v>
      </c>
      <c r="Y21" s="163">
        <v>46118</v>
      </c>
      <c r="AC21">
        <v>80</v>
      </c>
      <c r="AD21" t="s">
        <v>1597</v>
      </c>
      <c r="AE21">
        <v>0</v>
      </c>
      <c r="AF21" t="s">
        <v>1598</v>
      </c>
      <c r="AG21" t="s">
        <v>1599</v>
      </c>
      <c r="AH21" t="s">
        <v>1600</v>
      </c>
      <c r="AI21" t="s">
        <v>1867</v>
      </c>
      <c r="AJ21" t="s">
        <v>1868</v>
      </c>
      <c r="AQ21" t="s">
        <v>1603</v>
      </c>
      <c r="AR21" t="s">
        <v>1865</v>
      </c>
      <c r="AS21">
        <v>1</v>
      </c>
      <c r="AT21">
        <v>1</v>
      </c>
      <c r="CC21" t="s">
        <v>1604</v>
      </c>
    </row>
    <row r="22" spans="1:81" x14ac:dyDescent="0.25">
      <c r="A22" t="s">
        <v>584</v>
      </c>
      <c r="B22" t="s">
        <v>1888</v>
      </c>
      <c r="C22" t="s">
        <v>509</v>
      </c>
      <c r="D22" t="s">
        <v>1863</v>
      </c>
      <c r="E22" t="s">
        <v>1864</v>
      </c>
      <c r="F22" t="s">
        <v>1865</v>
      </c>
      <c r="G22" t="s">
        <v>1866</v>
      </c>
      <c r="H22">
        <v>82</v>
      </c>
      <c r="I22">
        <v>82</v>
      </c>
      <c r="L22" t="s">
        <v>1590</v>
      </c>
      <c r="M22" t="s">
        <v>482</v>
      </c>
      <c r="N22" t="s">
        <v>1591</v>
      </c>
      <c r="O22" t="s">
        <v>1712</v>
      </c>
      <c r="P22" t="s">
        <v>1713</v>
      </c>
      <c r="Q22" t="s">
        <v>482</v>
      </c>
      <c r="R22" t="s">
        <v>1608</v>
      </c>
      <c r="S22" t="s">
        <v>1609</v>
      </c>
      <c r="T22" t="s">
        <v>1596</v>
      </c>
      <c r="W22" s="163">
        <v>46164</v>
      </c>
      <c r="X22" s="163">
        <v>46276</v>
      </c>
      <c r="Y22" s="163">
        <v>46146</v>
      </c>
      <c r="AC22">
        <v>50</v>
      </c>
      <c r="AD22" t="s">
        <v>1597</v>
      </c>
      <c r="AE22">
        <v>0</v>
      </c>
      <c r="AF22" t="s">
        <v>1598</v>
      </c>
      <c r="AG22" t="s">
        <v>1599</v>
      </c>
      <c r="AH22" t="s">
        <v>1600</v>
      </c>
      <c r="AI22" t="s">
        <v>1867</v>
      </c>
      <c r="AJ22" t="s">
        <v>1868</v>
      </c>
      <c r="AQ22" t="s">
        <v>1603</v>
      </c>
      <c r="AR22" t="s">
        <v>1865</v>
      </c>
      <c r="AS22">
        <v>1</v>
      </c>
      <c r="AT22">
        <v>1</v>
      </c>
      <c r="CC22" t="s">
        <v>1604</v>
      </c>
    </row>
    <row r="23" spans="1:81" x14ac:dyDescent="0.25">
      <c r="A23" t="s">
        <v>586</v>
      </c>
      <c r="B23" t="s">
        <v>1889</v>
      </c>
      <c r="C23" t="s">
        <v>509</v>
      </c>
      <c r="D23" t="s">
        <v>1863</v>
      </c>
      <c r="E23" t="s">
        <v>1864</v>
      </c>
      <c r="F23" t="s">
        <v>1865</v>
      </c>
      <c r="G23" t="s">
        <v>1866</v>
      </c>
      <c r="H23">
        <v>82</v>
      </c>
      <c r="I23">
        <v>82</v>
      </c>
      <c r="L23" t="s">
        <v>1590</v>
      </c>
      <c r="M23" t="s">
        <v>482</v>
      </c>
      <c r="N23" t="s">
        <v>1591</v>
      </c>
      <c r="O23" t="s">
        <v>1712</v>
      </c>
      <c r="P23" t="s">
        <v>1713</v>
      </c>
      <c r="Q23" t="s">
        <v>482</v>
      </c>
      <c r="R23" t="s">
        <v>1608</v>
      </c>
      <c r="S23" t="s">
        <v>1609</v>
      </c>
      <c r="T23" t="s">
        <v>1596</v>
      </c>
      <c r="W23" s="163">
        <v>46157</v>
      </c>
      <c r="X23" s="163">
        <v>46269</v>
      </c>
      <c r="Y23" s="163">
        <v>46125</v>
      </c>
      <c r="AC23">
        <v>80</v>
      </c>
      <c r="AD23" t="s">
        <v>1597</v>
      </c>
      <c r="AE23">
        <v>0</v>
      </c>
      <c r="AF23" t="s">
        <v>1598</v>
      </c>
      <c r="AG23" t="s">
        <v>1599</v>
      </c>
      <c r="AH23" t="s">
        <v>1600</v>
      </c>
      <c r="AI23" t="s">
        <v>1867</v>
      </c>
      <c r="AJ23" t="s">
        <v>1868</v>
      </c>
      <c r="AQ23" t="s">
        <v>1603</v>
      </c>
      <c r="AR23" t="s">
        <v>1865</v>
      </c>
      <c r="AS23">
        <v>1</v>
      </c>
      <c r="AT23">
        <v>1</v>
      </c>
      <c r="CC23" t="s">
        <v>1604</v>
      </c>
    </row>
    <row r="24" spans="1:81" x14ac:dyDescent="0.25">
      <c r="A24" t="s">
        <v>590</v>
      </c>
      <c r="B24" t="s">
        <v>1890</v>
      </c>
      <c r="C24" t="s">
        <v>509</v>
      </c>
      <c r="D24" t="s">
        <v>1863</v>
      </c>
      <c r="E24" t="s">
        <v>1864</v>
      </c>
      <c r="F24" t="s">
        <v>1865</v>
      </c>
      <c r="G24" t="s">
        <v>1866</v>
      </c>
      <c r="H24">
        <v>82</v>
      </c>
      <c r="I24">
        <v>82</v>
      </c>
      <c r="L24" t="s">
        <v>1590</v>
      </c>
      <c r="M24" t="s">
        <v>482</v>
      </c>
      <c r="N24" t="s">
        <v>1591</v>
      </c>
      <c r="O24" t="s">
        <v>1712</v>
      </c>
      <c r="P24" t="s">
        <v>1713</v>
      </c>
      <c r="Q24" t="s">
        <v>482</v>
      </c>
      <c r="R24" t="s">
        <v>1608</v>
      </c>
      <c r="S24" t="s">
        <v>1609</v>
      </c>
      <c r="T24" t="s">
        <v>1596</v>
      </c>
      <c r="W24" s="163">
        <v>46164</v>
      </c>
      <c r="X24" s="163">
        <v>46276</v>
      </c>
      <c r="AC24">
        <v>50</v>
      </c>
      <c r="AD24" t="s">
        <v>1597</v>
      </c>
      <c r="AE24">
        <v>0</v>
      </c>
      <c r="AF24" t="s">
        <v>1598</v>
      </c>
      <c r="AG24" t="s">
        <v>1599</v>
      </c>
      <c r="AH24" t="s">
        <v>1600</v>
      </c>
      <c r="AI24" t="s">
        <v>1867</v>
      </c>
      <c r="AJ24" t="s">
        <v>1868</v>
      </c>
      <c r="AQ24" t="s">
        <v>1603</v>
      </c>
      <c r="AR24" t="s">
        <v>1865</v>
      </c>
      <c r="AS24">
        <v>1</v>
      </c>
      <c r="AT24">
        <v>1</v>
      </c>
      <c r="CC24" t="s">
        <v>1604</v>
      </c>
    </row>
    <row r="25" spans="1:81" x14ac:dyDescent="0.25">
      <c r="A25" t="s">
        <v>593</v>
      </c>
      <c r="B25" t="s">
        <v>1891</v>
      </c>
      <c r="C25" t="s">
        <v>509</v>
      </c>
      <c r="D25" t="s">
        <v>1863</v>
      </c>
      <c r="E25" t="s">
        <v>1864</v>
      </c>
      <c r="F25" t="s">
        <v>1865</v>
      </c>
      <c r="G25" t="s">
        <v>1866</v>
      </c>
      <c r="H25">
        <v>82</v>
      </c>
      <c r="I25">
        <v>82</v>
      </c>
      <c r="L25" t="s">
        <v>1590</v>
      </c>
      <c r="M25" t="s">
        <v>482</v>
      </c>
      <c r="N25" t="s">
        <v>1591</v>
      </c>
      <c r="O25" t="s">
        <v>1712</v>
      </c>
      <c r="P25" t="s">
        <v>1713</v>
      </c>
      <c r="Q25" t="s">
        <v>482</v>
      </c>
      <c r="R25" t="s">
        <v>1608</v>
      </c>
      <c r="S25" t="s">
        <v>1609</v>
      </c>
      <c r="T25" t="s">
        <v>1596</v>
      </c>
      <c r="W25" s="163">
        <v>46164</v>
      </c>
      <c r="X25" s="163">
        <v>46276</v>
      </c>
      <c r="AC25">
        <v>50</v>
      </c>
      <c r="AD25" t="s">
        <v>1597</v>
      </c>
      <c r="AE25">
        <v>0</v>
      </c>
      <c r="AF25" t="s">
        <v>1598</v>
      </c>
      <c r="AG25" t="s">
        <v>1599</v>
      </c>
      <c r="AH25" t="s">
        <v>1600</v>
      </c>
      <c r="AI25" t="s">
        <v>1867</v>
      </c>
      <c r="AJ25" t="s">
        <v>1868</v>
      </c>
      <c r="AQ25" t="s">
        <v>1603</v>
      </c>
      <c r="AR25" t="s">
        <v>1865</v>
      </c>
      <c r="AS25">
        <v>1</v>
      </c>
      <c r="AT25">
        <v>1</v>
      </c>
      <c r="CC25" t="s">
        <v>1604</v>
      </c>
    </row>
    <row r="26" spans="1:81" x14ac:dyDescent="0.25">
      <c r="A26" t="s">
        <v>597</v>
      </c>
      <c r="B26" t="s">
        <v>1892</v>
      </c>
      <c r="C26" t="s">
        <v>509</v>
      </c>
      <c r="D26" t="s">
        <v>1863</v>
      </c>
      <c r="E26" t="s">
        <v>1864</v>
      </c>
      <c r="F26" t="s">
        <v>1865</v>
      </c>
      <c r="G26" t="s">
        <v>1866</v>
      </c>
      <c r="H26">
        <v>82</v>
      </c>
      <c r="I26">
        <v>82</v>
      </c>
      <c r="L26" t="s">
        <v>1590</v>
      </c>
      <c r="M26" t="s">
        <v>482</v>
      </c>
      <c r="N26" t="s">
        <v>1591</v>
      </c>
      <c r="O26" t="s">
        <v>1712</v>
      </c>
      <c r="P26" t="s">
        <v>1713</v>
      </c>
      <c r="Q26" t="s">
        <v>482</v>
      </c>
      <c r="R26" t="s">
        <v>1608</v>
      </c>
      <c r="S26" t="s">
        <v>1609</v>
      </c>
      <c r="T26" t="s">
        <v>1596</v>
      </c>
      <c r="W26" s="163">
        <v>46164</v>
      </c>
      <c r="X26" s="163">
        <v>46276</v>
      </c>
      <c r="AC26">
        <v>50</v>
      </c>
      <c r="AD26" t="s">
        <v>1597</v>
      </c>
      <c r="AE26">
        <v>0</v>
      </c>
      <c r="AF26" t="s">
        <v>1598</v>
      </c>
      <c r="AG26" t="s">
        <v>1599</v>
      </c>
      <c r="AH26" t="s">
        <v>1600</v>
      </c>
      <c r="AI26" t="s">
        <v>1867</v>
      </c>
      <c r="AJ26" t="s">
        <v>1868</v>
      </c>
      <c r="AQ26" t="s">
        <v>1603</v>
      </c>
      <c r="AR26" t="s">
        <v>1865</v>
      </c>
      <c r="AS26">
        <v>1</v>
      </c>
      <c r="AT26">
        <v>1</v>
      </c>
      <c r="CC26" t="s">
        <v>1604</v>
      </c>
    </row>
    <row r="27" spans="1:81" x14ac:dyDescent="0.25">
      <c r="A27" t="s">
        <v>601</v>
      </c>
      <c r="B27" t="s">
        <v>1893</v>
      </c>
      <c r="C27" t="s">
        <v>509</v>
      </c>
      <c r="D27" t="s">
        <v>1863</v>
      </c>
      <c r="E27" t="s">
        <v>1864</v>
      </c>
      <c r="F27" t="s">
        <v>1865</v>
      </c>
      <c r="G27" t="s">
        <v>1866</v>
      </c>
      <c r="H27">
        <v>164</v>
      </c>
      <c r="I27">
        <v>164</v>
      </c>
      <c r="L27" t="s">
        <v>1590</v>
      </c>
      <c r="M27" t="s">
        <v>482</v>
      </c>
      <c r="N27" t="s">
        <v>1591</v>
      </c>
      <c r="O27" t="s">
        <v>1768</v>
      </c>
      <c r="P27" t="s">
        <v>1769</v>
      </c>
      <c r="Q27" t="s">
        <v>482</v>
      </c>
      <c r="R27" t="s">
        <v>1608</v>
      </c>
      <c r="S27" t="s">
        <v>1609</v>
      </c>
      <c r="T27" t="s">
        <v>1596</v>
      </c>
      <c r="W27" s="163">
        <v>46267</v>
      </c>
      <c r="X27" s="163">
        <v>46358</v>
      </c>
      <c r="AC27">
        <v>0</v>
      </c>
      <c r="AD27" t="s">
        <v>1597</v>
      </c>
      <c r="AE27">
        <v>0</v>
      </c>
      <c r="AF27" t="s">
        <v>1598</v>
      </c>
      <c r="AG27" t="s">
        <v>1599</v>
      </c>
      <c r="AH27" t="s">
        <v>1600</v>
      </c>
      <c r="AI27" t="s">
        <v>1867</v>
      </c>
      <c r="AJ27" t="s">
        <v>1868</v>
      </c>
      <c r="AQ27" t="s">
        <v>1603</v>
      </c>
      <c r="AR27" t="s">
        <v>1865</v>
      </c>
      <c r="AS27">
        <v>1</v>
      </c>
      <c r="AT27">
        <v>1</v>
      </c>
      <c r="CC27" t="s">
        <v>1604</v>
      </c>
    </row>
    <row r="28" spans="1:81" x14ac:dyDescent="0.25">
      <c r="A28" t="s">
        <v>603</v>
      </c>
      <c r="B28" t="s">
        <v>1894</v>
      </c>
      <c r="C28" t="s">
        <v>509</v>
      </c>
      <c r="D28" t="s">
        <v>1863</v>
      </c>
      <c r="E28" t="s">
        <v>1864</v>
      </c>
      <c r="F28" t="s">
        <v>1865</v>
      </c>
      <c r="G28" t="s">
        <v>1866</v>
      </c>
      <c r="H28">
        <v>164</v>
      </c>
      <c r="I28">
        <v>164</v>
      </c>
      <c r="L28" t="s">
        <v>1590</v>
      </c>
      <c r="M28" t="s">
        <v>482</v>
      </c>
      <c r="N28" t="s">
        <v>1591</v>
      </c>
      <c r="O28" t="s">
        <v>1724</v>
      </c>
      <c r="P28" t="s">
        <v>1725</v>
      </c>
      <c r="Q28" t="s">
        <v>482</v>
      </c>
      <c r="R28" t="s">
        <v>1608</v>
      </c>
      <c r="S28" t="s">
        <v>1609</v>
      </c>
      <c r="T28" t="s">
        <v>1596</v>
      </c>
      <c r="W28" s="163">
        <v>46122</v>
      </c>
      <c r="X28" s="163">
        <v>46241</v>
      </c>
      <c r="Y28" s="163">
        <v>46111</v>
      </c>
      <c r="AC28">
        <v>80</v>
      </c>
      <c r="AD28" t="s">
        <v>1597</v>
      </c>
      <c r="AE28">
        <v>0</v>
      </c>
      <c r="AF28" t="s">
        <v>1598</v>
      </c>
      <c r="AG28" t="s">
        <v>1599</v>
      </c>
      <c r="AH28" t="s">
        <v>1600</v>
      </c>
      <c r="AI28" t="s">
        <v>1867</v>
      </c>
      <c r="AJ28" t="s">
        <v>1868</v>
      </c>
      <c r="AQ28" t="s">
        <v>1603</v>
      </c>
      <c r="AR28" t="s">
        <v>1865</v>
      </c>
      <c r="AS28">
        <v>1</v>
      </c>
      <c r="AT28">
        <v>1</v>
      </c>
      <c r="CC28" t="s">
        <v>1604</v>
      </c>
    </row>
    <row r="29" spans="1:81" x14ac:dyDescent="0.25">
      <c r="A29" t="s">
        <v>605</v>
      </c>
      <c r="B29" t="s">
        <v>1895</v>
      </c>
      <c r="C29" t="s">
        <v>509</v>
      </c>
      <c r="D29" t="s">
        <v>1863</v>
      </c>
      <c r="E29" t="s">
        <v>1864</v>
      </c>
      <c r="F29" t="s">
        <v>1865</v>
      </c>
      <c r="G29" t="s">
        <v>1866</v>
      </c>
      <c r="H29">
        <v>164</v>
      </c>
      <c r="I29">
        <v>164</v>
      </c>
      <c r="L29" t="s">
        <v>1590</v>
      </c>
      <c r="M29" t="s">
        <v>482</v>
      </c>
      <c r="N29" t="s">
        <v>1591</v>
      </c>
      <c r="O29" t="s">
        <v>1724</v>
      </c>
      <c r="P29" t="s">
        <v>1725</v>
      </c>
      <c r="Q29" t="s">
        <v>482</v>
      </c>
      <c r="R29" t="s">
        <v>1608</v>
      </c>
      <c r="S29" t="s">
        <v>1609</v>
      </c>
      <c r="T29" t="s">
        <v>1596</v>
      </c>
      <c r="W29" s="163">
        <v>46122</v>
      </c>
      <c r="X29" s="163">
        <v>46241</v>
      </c>
      <c r="Y29" s="163">
        <v>46111</v>
      </c>
      <c r="AC29">
        <v>80</v>
      </c>
      <c r="AD29" t="s">
        <v>1597</v>
      </c>
      <c r="AE29">
        <v>0</v>
      </c>
      <c r="AF29" t="s">
        <v>1598</v>
      </c>
      <c r="AG29" t="s">
        <v>1599</v>
      </c>
      <c r="AH29" t="s">
        <v>1600</v>
      </c>
      <c r="AI29" t="s">
        <v>1867</v>
      </c>
      <c r="AJ29" t="s">
        <v>1868</v>
      </c>
      <c r="AQ29" t="s">
        <v>1603</v>
      </c>
      <c r="AR29" t="s">
        <v>1865</v>
      </c>
      <c r="AS29">
        <v>1</v>
      </c>
      <c r="AT29">
        <v>1</v>
      </c>
      <c r="CC29" t="s">
        <v>1604</v>
      </c>
    </row>
    <row r="30" spans="1:81" x14ac:dyDescent="0.25">
      <c r="A30" t="s">
        <v>607</v>
      </c>
      <c r="B30" t="s">
        <v>1896</v>
      </c>
      <c r="C30" t="s">
        <v>509</v>
      </c>
      <c r="D30" t="s">
        <v>1863</v>
      </c>
      <c r="E30" t="s">
        <v>1864</v>
      </c>
      <c r="F30" t="s">
        <v>1865</v>
      </c>
      <c r="G30" t="s">
        <v>1866</v>
      </c>
      <c r="H30">
        <v>164</v>
      </c>
      <c r="I30">
        <v>164</v>
      </c>
      <c r="L30" t="s">
        <v>1590</v>
      </c>
      <c r="M30" t="s">
        <v>482</v>
      </c>
      <c r="N30" t="s">
        <v>1591</v>
      </c>
      <c r="O30" t="s">
        <v>1724</v>
      </c>
      <c r="P30" t="s">
        <v>1725</v>
      </c>
      <c r="Q30" t="s">
        <v>482</v>
      </c>
      <c r="R30" t="s">
        <v>1608</v>
      </c>
      <c r="S30" t="s">
        <v>1609</v>
      </c>
      <c r="T30" t="s">
        <v>1596</v>
      </c>
      <c r="W30" s="163">
        <v>46122</v>
      </c>
      <c r="X30" s="163">
        <v>46241</v>
      </c>
      <c r="Y30" s="163">
        <v>46111</v>
      </c>
      <c r="AC30">
        <v>80</v>
      </c>
      <c r="AD30" t="s">
        <v>1597</v>
      </c>
      <c r="AE30">
        <v>0</v>
      </c>
      <c r="AF30" t="s">
        <v>1598</v>
      </c>
      <c r="AG30" t="s">
        <v>1599</v>
      </c>
      <c r="AH30" t="s">
        <v>1600</v>
      </c>
      <c r="AI30" t="s">
        <v>1867</v>
      </c>
      <c r="AJ30" t="s">
        <v>1868</v>
      </c>
      <c r="AQ30" t="s">
        <v>1603</v>
      </c>
      <c r="AR30" t="s">
        <v>1865</v>
      </c>
      <c r="AS30">
        <v>1</v>
      </c>
      <c r="AT30">
        <v>1</v>
      </c>
      <c r="CC30" t="s">
        <v>1604</v>
      </c>
    </row>
    <row r="31" spans="1:81" x14ac:dyDescent="0.25">
      <c r="A31" t="s">
        <v>609</v>
      </c>
      <c r="B31" t="s">
        <v>1897</v>
      </c>
      <c r="C31" t="s">
        <v>509</v>
      </c>
      <c r="D31" t="s">
        <v>1863</v>
      </c>
      <c r="E31" t="s">
        <v>1864</v>
      </c>
      <c r="F31" t="s">
        <v>1865</v>
      </c>
      <c r="G31" t="s">
        <v>1866</v>
      </c>
      <c r="H31">
        <v>164</v>
      </c>
      <c r="I31">
        <v>164</v>
      </c>
      <c r="L31" t="s">
        <v>1590</v>
      </c>
      <c r="M31" t="s">
        <v>482</v>
      </c>
      <c r="N31" t="s">
        <v>1591</v>
      </c>
      <c r="O31" t="s">
        <v>1724</v>
      </c>
      <c r="P31" t="s">
        <v>1725</v>
      </c>
      <c r="Q31" t="s">
        <v>482</v>
      </c>
      <c r="R31" t="s">
        <v>1608</v>
      </c>
      <c r="S31" t="s">
        <v>1609</v>
      </c>
      <c r="T31" t="s">
        <v>1596</v>
      </c>
      <c r="W31" s="163">
        <v>46122</v>
      </c>
      <c r="X31" s="163">
        <v>46241</v>
      </c>
      <c r="Y31" s="163">
        <v>46111</v>
      </c>
      <c r="AC31">
        <v>80</v>
      </c>
      <c r="AD31" t="s">
        <v>1597</v>
      </c>
      <c r="AE31">
        <v>0</v>
      </c>
      <c r="AF31" t="s">
        <v>1598</v>
      </c>
      <c r="AG31" t="s">
        <v>1599</v>
      </c>
      <c r="AH31" t="s">
        <v>1600</v>
      </c>
      <c r="AI31" t="s">
        <v>1867</v>
      </c>
      <c r="AJ31" t="s">
        <v>1868</v>
      </c>
      <c r="AQ31" t="s">
        <v>1603</v>
      </c>
      <c r="AR31" t="s">
        <v>1865</v>
      </c>
      <c r="AS31">
        <v>1</v>
      </c>
      <c r="AT31">
        <v>1</v>
      </c>
      <c r="CC31" t="s">
        <v>1604</v>
      </c>
    </row>
    <row r="32" spans="1:81" x14ac:dyDescent="0.25">
      <c r="A32" t="s">
        <v>611</v>
      </c>
      <c r="B32" t="s">
        <v>1898</v>
      </c>
      <c r="C32" t="s">
        <v>509</v>
      </c>
      <c r="D32" t="s">
        <v>1863</v>
      </c>
      <c r="E32" t="s">
        <v>1864</v>
      </c>
      <c r="F32" t="s">
        <v>1865</v>
      </c>
      <c r="G32" t="s">
        <v>1866</v>
      </c>
      <c r="H32">
        <v>164</v>
      </c>
      <c r="I32">
        <v>164</v>
      </c>
      <c r="L32" t="s">
        <v>1590</v>
      </c>
      <c r="M32" t="s">
        <v>482</v>
      </c>
      <c r="N32" t="s">
        <v>1591</v>
      </c>
      <c r="O32" t="s">
        <v>1724</v>
      </c>
      <c r="P32" t="s">
        <v>1725</v>
      </c>
      <c r="Q32" t="s">
        <v>482</v>
      </c>
      <c r="R32" t="s">
        <v>1608</v>
      </c>
      <c r="S32" t="s">
        <v>1609</v>
      </c>
      <c r="T32" t="s">
        <v>1596</v>
      </c>
      <c r="W32" s="163">
        <v>46150</v>
      </c>
      <c r="X32" s="163">
        <v>46262</v>
      </c>
      <c r="Y32" s="163">
        <v>46125</v>
      </c>
      <c r="AC32">
        <v>50</v>
      </c>
      <c r="AD32" t="s">
        <v>1597</v>
      </c>
      <c r="AE32">
        <v>0</v>
      </c>
      <c r="AF32" t="s">
        <v>1598</v>
      </c>
      <c r="AG32" t="s">
        <v>1599</v>
      </c>
      <c r="AH32" t="s">
        <v>1600</v>
      </c>
      <c r="AI32" t="s">
        <v>1867</v>
      </c>
      <c r="AJ32" t="s">
        <v>1868</v>
      </c>
      <c r="AQ32" t="s">
        <v>1603</v>
      </c>
      <c r="AR32" t="s">
        <v>1865</v>
      </c>
      <c r="AS32">
        <v>1</v>
      </c>
      <c r="AT32">
        <v>1</v>
      </c>
      <c r="CC32" t="s">
        <v>1604</v>
      </c>
    </row>
    <row r="33" spans="1:81" x14ac:dyDescent="0.25">
      <c r="A33" t="s">
        <v>613</v>
      </c>
      <c r="B33" t="s">
        <v>1899</v>
      </c>
      <c r="C33" t="s">
        <v>509</v>
      </c>
      <c r="D33" t="s">
        <v>1863</v>
      </c>
      <c r="E33" t="s">
        <v>1864</v>
      </c>
      <c r="F33" t="s">
        <v>1865</v>
      </c>
      <c r="G33" t="s">
        <v>1866</v>
      </c>
      <c r="H33">
        <v>82</v>
      </c>
      <c r="I33">
        <v>82</v>
      </c>
      <c r="L33" t="s">
        <v>1590</v>
      </c>
      <c r="M33" t="s">
        <v>482</v>
      </c>
      <c r="N33" t="s">
        <v>1591</v>
      </c>
      <c r="O33" t="s">
        <v>1732</v>
      </c>
      <c r="P33" t="s">
        <v>1733</v>
      </c>
      <c r="Q33" t="s">
        <v>482</v>
      </c>
      <c r="R33" t="s">
        <v>1608</v>
      </c>
      <c r="S33" t="s">
        <v>1609</v>
      </c>
      <c r="T33" t="s">
        <v>1596</v>
      </c>
      <c r="W33" s="163">
        <v>46167</v>
      </c>
      <c r="X33" s="163">
        <v>46269</v>
      </c>
      <c r="AC33">
        <v>100</v>
      </c>
      <c r="AD33" t="s">
        <v>1597</v>
      </c>
      <c r="AE33">
        <v>0</v>
      </c>
      <c r="AF33" t="s">
        <v>1598</v>
      </c>
      <c r="AG33" t="s">
        <v>1599</v>
      </c>
      <c r="AH33" t="s">
        <v>1600</v>
      </c>
      <c r="AI33" t="s">
        <v>1867</v>
      </c>
      <c r="AJ33" t="s">
        <v>1868</v>
      </c>
      <c r="AQ33" t="s">
        <v>1603</v>
      </c>
      <c r="AR33" t="s">
        <v>1865</v>
      </c>
      <c r="AS33">
        <v>1</v>
      </c>
      <c r="AT33">
        <v>1</v>
      </c>
      <c r="CC33" t="s">
        <v>1604</v>
      </c>
    </row>
    <row r="34" spans="1:81" x14ac:dyDescent="0.25">
      <c r="A34" t="s">
        <v>619</v>
      </c>
      <c r="B34" t="s">
        <v>1900</v>
      </c>
      <c r="C34" t="s">
        <v>509</v>
      </c>
      <c r="D34" t="s">
        <v>1863</v>
      </c>
      <c r="E34" t="s">
        <v>1864</v>
      </c>
      <c r="F34" t="s">
        <v>1865</v>
      </c>
      <c r="G34" t="s">
        <v>1866</v>
      </c>
      <c r="H34">
        <v>82</v>
      </c>
      <c r="I34">
        <v>82</v>
      </c>
      <c r="L34" t="s">
        <v>1590</v>
      </c>
      <c r="M34" t="s">
        <v>482</v>
      </c>
      <c r="N34" t="s">
        <v>1591</v>
      </c>
      <c r="O34" t="s">
        <v>1732</v>
      </c>
      <c r="P34" t="s">
        <v>1733</v>
      </c>
      <c r="Q34" t="s">
        <v>482</v>
      </c>
      <c r="R34" t="s">
        <v>1608</v>
      </c>
      <c r="S34" t="s">
        <v>1609</v>
      </c>
      <c r="T34" t="s">
        <v>1596</v>
      </c>
      <c r="W34" s="163">
        <v>46167</v>
      </c>
      <c r="X34" s="163">
        <v>46269</v>
      </c>
      <c r="AC34">
        <v>100</v>
      </c>
      <c r="AD34" t="s">
        <v>1597</v>
      </c>
      <c r="AE34">
        <v>0</v>
      </c>
      <c r="AF34" t="s">
        <v>1598</v>
      </c>
      <c r="AG34" t="s">
        <v>1599</v>
      </c>
      <c r="AH34" t="s">
        <v>1600</v>
      </c>
      <c r="AI34" t="s">
        <v>1867</v>
      </c>
      <c r="AJ34" t="s">
        <v>1868</v>
      </c>
      <c r="AQ34" t="s">
        <v>1603</v>
      </c>
      <c r="AR34" t="s">
        <v>1865</v>
      </c>
      <c r="AS34">
        <v>1</v>
      </c>
      <c r="AT34">
        <v>1</v>
      </c>
      <c r="CC34" t="s">
        <v>1604</v>
      </c>
    </row>
    <row r="35" spans="1:81" x14ac:dyDescent="0.25">
      <c r="A35" t="s">
        <v>623</v>
      </c>
      <c r="B35" t="s">
        <v>1901</v>
      </c>
      <c r="C35" t="s">
        <v>509</v>
      </c>
      <c r="D35" t="s">
        <v>1863</v>
      </c>
      <c r="E35" t="s">
        <v>1864</v>
      </c>
      <c r="F35" t="s">
        <v>1865</v>
      </c>
      <c r="G35" t="s">
        <v>1866</v>
      </c>
      <c r="H35">
        <v>82</v>
      </c>
      <c r="I35">
        <v>82</v>
      </c>
      <c r="L35" t="s">
        <v>1590</v>
      </c>
      <c r="M35" t="s">
        <v>482</v>
      </c>
      <c r="N35" t="s">
        <v>1591</v>
      </c>
      <c r="O35" t="s">
        <v>1732</v>
      </c>
      <c r="P35" t="s">
        <v>1733</v>
      </c>
      <c r="Q35" t="s">
        <v>482</v>
      </c>
      <c r="R35" t="s">
        <v>1608</v>
      </c>
      <c r="S35" t="s">
        <v>1609</v>
      </c>
      <c r="T35" t="s">
        <v>1596</v>
      </c>
      <c r="W35" s="163">
        <v>46167</v>
      </c>
      <c r="X35" s="163">
        <v>46272</v>
      </c>
      <c r="AC35">
        <v>100</v>
      </c>
      <c r="AD35" t="s">
        <v>1597</v>
      </c>
      <c r="AE35">
        <v>0</v>
      </c>
      <c r="AF35" t="s">
        <v>1598</v>
      </c>
      <c r="AG35" t="s">
        <v>1599</v>
      </c>
      <c r="AH35" t="s">
        <v>1600</v>
      </c>
      <c r="AI35" t="s">
        <v>1867</v>
      </c>
      <c r="AJ35" t="s">
        <v>1868</v>
      </c>
      <c r="AQ35" t="s">
        <v>1603</v>
      </c>
      <c r="AR35" t="s">
        <v>1865</v>
      </c>
      <c r="AS35">
        <v>1</v>
      </c>
      <c r="AT35">
        <v>1</v>
      </c>
      <c r="CC35" t="s">
        <v>1604</v>
      </c>
    </row>
    <row r="36" spans="1:81" x14ac:dyDescent="0.25">
      <c r="A36" t="s">
        <v>626</v>
      </c>
      <c r="B36" t="s">
        <v>1902</v>
      </c>
      <c r="C36" t="s">
        <v>509</v>
      </c>
      <c r="D36" t="s">
        <v>1863</v>
      </c>
      <c r="E36" t="s">
        <v>1864</v>
      </c>
      <c r="F36" t="s">
        <v>1865</v>
      </c>
      <c r="G36" t="s">
        <v>1866</v>
      </c>
      <c r="H36">
        <v>82</v>
      </c>
      <c r="I36">
        <v>82</v>
      </c>
      <c r="L36" t="s">
        <v>1590</v>
      </c>
      <c r="M36" t="s">
        <v>482</v>
      </c>
      <c r="N36" t="s">
        <v>1591</v>
      </c>
      <c r="O36" t="s">
        <v>1732</v>
      </c>
      <c r="P36" t="s">
        <v>1733</v>
      </c>
      <c r="Q36" t="s">
        <v>482</v>
      </c>
      <c r="R36" t="s">
        <v>1608</v>
      </c>
      <c r="S36" t="s">
        <v>1609</v>
      </c>
      <c r="T36" t="s">
        <v>1596</v>
      </c>
      <c r="W36" s="163">
        <v>46167</v>
      </c>
      <c r="X36" s="163">
        <v>46269</v>
      </c>
      <c r="AC36">
        <v>100</v>
      </c>
      <c r="AD36" t="s">
        <v>1597</v>
      </c>
      <c r="AE36">
        <v>0</v>
      </c>
      <c r="AF36" t="s">
        <v>1598</v>
      </c>
      <c r="AG36" t="s">
        <v>1599</v>
      </c>
      <c r="AH36" t="s">
        <v>1600</v>
      </c>
      <c r="AI36" t="s">
        <v>1867</v>
      </c>
      <c r="AJ36" t="s">
        <v>1868</v>
      </c>
      <c r="AQ36" t="s">
        <v>1603</v>
      </c>
      <c r="AR36" t="s">
        <v>1865</v>
      </c>
      <c r="AS36">
        <v>1</v>
      </c>
      <c r="AT36">
        <v>1</v>
      </c>
      <c r="CC36" t="s">
        <v>1604</v>
      </c>
    </row>
    <row r="37" spans="1:81" x14ac:dyDescent="0.25">
      <c r="A37" t="s">
        <v>628</v>
      </c>
      <c r="B37" t="s">
        <v>1903</v>
      </c>
      <c r="C37" t="s">
        <v>509</v>
      </c>
      <c r="D37" t="s">
        <v>1863</v>
      </c>
      <c r="E37" t="s">
        <v>1864</v>
      </c>
      <c r="F37" t="s">
        <v>1865</v>
      </c>
      <c r="G37" t="s">
        <v>1866</v>
      </c>
      <c r="H37">
        <v>82</v>
      </c>
      <c r="I37">
        <v>82</v>
      </c>
      <c r="L37" t="s">
        <v>1590</v>
      </c>
      <c r="M37" t="s">
        <v>482</v>
      </c>
      <c r="N37" t="s">
        <v>1591</v>
      </c>
      <c r="O37" t="s">
        <v>1732</v>
      </c>
      <c r="P37" t="s">
        <v>1733</v>
      </c>
      <c r="Q37" t="s">
        <v>482</v>
      </c>
      <c r="R37" t="s">
        <v>1608</v>
      </c>
      <c r="S37" t="s">
        <v>1609</v>
      </c>
      <c r="T37" t="s">
        <v>1596</v>
      </c>
      <c r="W37" s="163">
        <v>46192</v>
      </c>
      <c r="X37" s="163">
        <v>46304</v>
      </c>
      <c r="AC37">
        <v>0</v>
      </c>
      <c r="AD37" t="s">
        <v>1597</v>
      </c>
      <c r="AE37">
        <v>0</v>
      </c>
      <c r="AF37" t="s">
        <v>1598</v>
      </c>
      <c r="AG37" t="s">
        <v>1599</v>
      </c>
      <c r="AH37" t="s">
        <v>1600</v>
      </c>
      <c r="AI37" t="s">
        <v>1867</v>
      </c>
      <c r="AJ37" t="s">
        <v>1868</v>
      </c>
      <c r="AQ37" t="s">
        <v>1603</v>
      </c>
      <c r="AR37" t="s">
        <v>1865</v>
      </c>
      <c r="AS37">
        <v>1</v>
      </c>
      <c r="AT37">
        <v>1</v>
      </c>
      <c r="CC37" t="s">
        <v>1604</v>
      </c>
    </row>
    <row r="38" spans="1:81" x14ac:dyDescent="0.25">
      <c r="A38" t="s">
        <v>630</v>
      </c>
      <c r="B38" t="s">
        <v>1904</v>
      </c>
      <c r="C38" t="s">
        <v>509</v>
      </c>
      <c r="D38" t="s">
        <v>1863</v>
      </c>
      <c r="E38" t="s">
        <v>1864</v>
      </c>
      <c r="F38" t="s">
        <v>1865</v>
      </c>
      <c r="G38" t="s">
        <v>1866</v>
      </c>
      <c r="H38">
        <v>82</v>
      </c>
      <c r="I38">
        <v>82</v>
      </c>
      <c r="L38" t="s">
        <v>1590</v>
      </c>
      <c r="M38" t="s">
        <v>482</v>
      </c>
      <c r="N38" t="s">
        <v>1591</v>
      </c>
      <c r="O38" t="s">
        <v>1732</v>
      </c>
      <c r="P38" t="s">
        <v>1733</v>
      </c>
      <c r="Q38" t="s">
        <v>482</v>
      </c>
      <c r="R38" t="s">
        <v>1608</v>
      </c>
      <c r="S38" t="s">
        <v>1609</v>
      </c>
      <c r="T38" t="s">
        <v>1596</v>
      </c>
      <c r="W38" s="163">
        <v>46167</v>
      </c>
      <c r="X38" s="163">
        <v>46269</v>
      </c>
      <c r="AC38">
        <v>100</v>
      </c>
      <c r="AD38" t="s">
        <v>1597</v>
      </c>
      <c r="AE38">
        <v>0</v>
      </c>
      <c r="AF38" t="s">
        <v>1598</v>
      </c>
      <c r="AG38" t="s">
        <v>1599</v>
      </c>
      <c r="AH38" t="s">
        <v>1600</v>
      </c>
      <c r="AI38" t="s">
        <v>1867</v>
      </c>
      <c r="AJ38" t="s">
        <v>1868</v>
      </c>
      <c r="AQ38" t="s">
        <v>1603</v>
      </c>
      <c r="AR38" t="s">
        <v>1865</v>
      </c>
      <c r="AS38">
        <v>1</v>
      </c>
      <c r="AT38">
        <v>1</v>
      </c>
      <c r="CC38" t="s">
        <v>1604</v>
      </c>
    </row>
    <row r="39" spans="1:81" x14ac:dyDescent="0.25">
      <c r="A39" t="s">
        <v>635</v>
      </c>
      <c r="B39" t="s">
        <v>1905</v>
      </c>
      <c r="C39" t="s">
        <v>509</v>
      </c>
      <c r="D39" t="s">
        <v>1863</v>
      </c>
      <c r="E39" t="s">
        <v>1864</v>
      </c>
      <c r="F39" t="s">
        <v>1865</v>
      </c>
      <c r="G39" t="s">
        <v>1866</v>
      </c>
      <c r="H39">
        <v>82</v>
      </c>
      <c r="I39">
        <v>82</v>
      </c>
      <c r="L39" t="s">
        <v>1590</v>
      </c>
      <c r="M39" t="s">
        <v>482</v>
      </c>
      <c r="N39" t="s">
        <v>1591</v>
      </c>
      <c r="O39" t="s">
        <v>1732</v>
      </c>
      <c r="P39" t="s">
        <v>1733</v>
      </c>
      <c r="Q39" t="s">
        <v>482</v>
      </c>
      <c r="R39" t="s">
        <v>1608</v>
      </c>
      <c r="S39" t="s">
        <v>1609</v>
      </c>
      <c r="T39" t="s">
        <v>1596</v>
      </c>
      <c r="W39" s="163">
        <v>46192</v>
      </c>
      <c r="X39" s="163">
        <v>46304</v>
      </c>
      <c r="AC39">
        <v>0</v>
      </c>
      <c r="AD39" t="s">
        <v>1597</v>
      </c>
      <c r="AE39">
        <v>0</v>
      </c>
      <c r="AF39" t="s">
        <v>1598</v>
      </c>
      <c r="AG39" t="s">
        <v>1599</v>
      </c>
      <c r="AH39" t="s">
        <v>1600</v>
      </c>
      <c r="AI39" t="s">
        <v>1867</v>
      </c>
      <c r="AJ39" t="s">
        <v>1868</v>
      </c>
      <c r="AQ39" t="s">
        <v>1603</v>
      </c>
      <c r="AR39" t="s">
        <v>1865</v>
      </c>
      <c r="AS39">
        <v>1</v>
      </c>
      <c r="AT39">
        <v>1</v>
      </c>
      <c r="CC39" t="s">
        <v>1604</v>
      </c>
    </row>
    <row r="40" spans="1:81" x14ac:dyDescent="0.25">
      <c r="A40" t="s">
        <v>637</v>
      </c>
      <c r="B40" t="s">
        <v>1906</v>
      </c>
      <c r="C40" t="s">
        <v>509</v>
      </c>
      <c r="D40" t="s">
        <v>1863</v>
      </c>
      <c r="E40" t="s">
        <v>1864</v>
      </c>
      <c r="F40" t="s">
        <v>1865</v>
      </c>
      <c r="G40" t="s">
        <v>1866</v>
      </c>
      <c r="H40">
        <v>82</v>
      </c>
      <c r="I40">
        <v>82</v>
      </c>
      <c r="L40" t="s">
        <v>1590</v>
      </c>
      <c r="M40" t="s">
        <v>482</v>
      </c>
      <c r="N40" t="s">
        <v>1591</v>
      </c>
      <c r="O40" t="s">
        <v>1732</v>
      </c>
      <c r="P40" t="s">
        <v>1733</v>
      </c>
      <c r="Q40" t="s">
        <v>482</v>
      </c>
      <c r="R40" t="s">
        <v>1608</v>
      </c>
      <c r="S40" t="s">
        <v>1609</v>
      </c>
      <c r="T40" t="s">
        <v>1596</v>
      </c>
      <c r="W40" s="163">
        <v>46192</v>
      </c>
      <c r="X40" s="163">
        <v>46304</v>
      </c>
      <c r="AC40">
        <v>0</v>
      </c>
      <c r="AD40" t="s">
        <v>1597</v>
      </c>
      <c r="AE40">
        <v>0</v>
      </c>
      <c r="AF40" t="s">
        <v>1598</v>
      </c>
      <c r="AG40" t="s">
        <v>1599</v>
      </c>
      <c r="AH40" t="s">
        <v>1600</v>
      </c>
      <c r="AI40" t="s">
        <v>1867</v>
      </c>
      <c r="AJ40" t="s">
        <v>1868</v>
      </c>
      <c r="AQ40" t="s">
        <v>1603</v>
      </c>
      <c r="AR40" t="s">
        <v>1865</v>
      </c>
      <c r="AS40">
        <v>1</v>
      </c>
      <c r="AT40">
        <v>1</v>
      </c>
      <c r="CC40" t="s">
        <v>1604</v>
      </c>
    </row>
    <row r="41" spans="1:81" x14ac:dyDescent="0.25">
      <c r="A41" t="s">
        <v>639</v>
      </c>
      <c r="B41" t="s">
        <v>1907</v>
      </c>
      <c r="C41" t="s">
        <v>509</v>
      </c>
      <c r="D41" t="s">
        <v>1863</v>
      </c>
      <c r="E41" t="s">
        <v>1864</v>
      </c>
      <c r="F41" t="s">
        <v>1865</v>
      </c>
      <c r="G41" t="s">
        <v>1866</v>
      </c>
      <c r="H41">
        <v>82</v>
      </c>
      <c r="I41">
        <v>82</v>
      </c>
      <c r="L41" t="s">
        <v>1590</v>
      </c>
      <c r="M41" t="s">
        <v>482</v>
      </c>
      <c r="N41" t="s">
        <v>1591</v>
      </c>
      <c r="O41" t="s">
        <v>1732</v>
      </c>
      <c r="P41" t="s">
        <v>1733</v>
      </c>
      <c r="Q41" t="s">
        <v>482</v>
      </c>
      <c r="R41" t="s">
        <v>1608</v>
      </c>
      <c r="S41" t="s">
        <v>1609</v>
      </c>
      <c r="T41" t="s">
        <v>1596</v>
      </c>
      <c r="W41" s="163">
        <v>46192</v>
      </c>
      <c r="X41" s="163">
        <v>46304</v>
      </c>
      <c r="AC41">
        <v>0</v>
      </c>
      <c r="AD41" t="s">
        <v>1597</v>
      </c>
      <c r="AE41">
        <v>0</v>
      </c>
      <c r="AF41" t="s">
        <v>1598</v>
      </c>
      <c r="AG41" t="s">
        <v>1599</v>
      </c>
      <c r="AH41" t="s">
        <v>1600</v>
      </c>
      <c r="AI41" t="s">
        <v>1867</v>
      </c>
      <c r="AJ41" t="s">
        <v>1868</v>
      </c>
      <c r="AQ41" t="s">
        <v>1603</v>
      </c>
      <c r="AR41" t="s">
        <v>1865</v>
      </c>
      <c r="AS41">
        <v>1</v>
      </c>
      <c r="AT41">
        <v>1</v>
      </c>
      <c r="CC41" t="s">
        <v>1604</v>
      </c>
    </row>
    <row r="42" spans="1:81" x14ac:dyDescent="0.25">
      <c r="A42" t="s">
        <v>1306</v>
      </c>
      <c r="B42" t="s">
        <v>1908</v>
      </c>
      <c r="C42" t="s">
        <v>509</v>
      </c>
      <c r="D42" t="s">
        <v>1863</v>
      </c>
      <c r="E42" t="s">
        <v>1864</v>
      </c>
      <c r="F42" t="s">
        <v>1865</v>
      </c>
      <c r="G42" t="s">
        <v>1866</v>
      </c>
      <c r="H42">
        <v>164</v>
      </c>
      <c r="I42">
        <v>164</v>
      </c>
      <c r="L42" t="s">
        <v>1590</v>
      </c>
      <c r="M42" t="s">
        <v>482</v>
      </c>
      <c r="N42" t="s">
        <v>1591</v>
      </c>
      <c r="O42" t="s">
        <v>1909</v>
      </c>
      <c r="P42" t="s">
        <v>1910</v>
      </c>
      <c r="Q42" t="s">
        <v>482</v>
      </c>
      <c r="R42" t="s">
        <v>1608</v>
      </c>
      <c r="S42" t="s">
        <v>1609</v>
      </c>
      <c r="T42" t="s">
        <v>1596</v>
      </c>
      <c r="W42" s="163">
        <v>46183</v>
      </c>
      <c r="X42" s="163">
        <v>46300</v>
      </c>
      <c r="Y42" s="163">
        <v>46139</v>
      </c>
      <c r="AC42">
        <v>70</v>
      </c>
      <c r="AD42" t="s">
        <v>1597</v>
      </c>
      <c r="AE42">
        <v>0</v>
      </c>
      <c r="AF42" t="s">
        <v>1598</v>
      </c>
      <c r="AG42" t="s">
        <v>1599</v>
      </c>
      <c r="AH42" t="s">
        <v>1600</v>
      </c>
      <c r="AI42" t="s">
        <v>1867</v>
      </c>
      <c r="AJ42" t="s">
        <v>1868</v>
      </c>
      <c r="AQ42" t="s">
        <v>1603</v>
      </c>
      <c r="AR42" t="s">
        <v>1865</v>
      </c>
      <c r="AS42">
        <v>1</v>
      </c>
      <c r="AT42">
        <v>1</v>
      </c>
      <c r="CC42" t="s">
        <v>1604</v>
      </c>
    </row>
    <row r="43" spans="1:81" x14ac:dyDescent="0.25">
      <c r="A43" t="s">
        <v>1308</v>
      </c>
      <c r="B43" t="s">
        <v>1911</v>
      </c>
      <c r="C43" t="s">
        <v>509</v>
      </c>
      <c r="D43" t="s">
        <v>1863</v>
      </c>
      <c r="E43" t="s">
        <v>1864</v>
      </c>
      <c r="F43" t="s">
        <v>1865</v>
      </c>
      <c r="G43" t="s">
        <v>1866</v>
      </c>
      <c r="H43">
        <v>164</v>
      </c>
      <c r="I43">
        <v>164</v>
      </c>
      <c r="L43" t="s">
        <v>1590</v>
      </c>
      <c r="M43" t="s">
        <v>482</v>
      </c>
      <c r="N43" t="s">
        <v>1591</v>
      </c>
      <c r="O43" t="s">
        <v>1912</v>
      </c>
      <c r="P43" t="s">
        <v>1913</v>
      </c>
      <c r="Q43" t="s">
        <v>482</v>
      </c>
      <c r="R43" t="s">
        <v>1608</v>
      </c>
      <c r="S43" t="s">
        <v>1609</v>
      </c>
      <c r="T43" t="s">
        <v>1596</v>
      </c>
      <c r="W43" s="163">
        <v>46197</v>
      </c>
      <c r="X43" s="163">
        <v>46309</v>
      </c>
      <c r="Y43" s="163">
        <v>46139</v>
      </c>
      <c r="AC43">
        <v>70</v>
      </c>
      <c r="AD43" t="s">
        <v>1597</v>
      </c>
      <c r="AE43">
        <v>0</v>
      </c>
      <c r="AF43" t="s">
        <v>1598</v>
      </c>
      <c r="AG43" t="s">
        <v>1599</v>
      </c>
      <c r="AH43" t="s">
        <v>1600</v>
      </c>
      <c r="AI43" t="s">
        <v>1867</v>
      </c>
      <c r="AJ43" t="s">
        <v>1868</v>
      </c>
      <c r="AQ43" t="s">
        <v>1603</v>
      </c>
      <c r="AR43" t="s">
        <v>1865</v>
      </c>
      <c r="AS43">
        <v>1</v>
      </c>
      <c r="AT43">
        <v>1</v>
      </c>
      <c r="CC43" t="s">
        <v>1604</v>
      </c>
    </row>
    <row r="44" spans="1:81" x14ac:dyDescent="0.25">
      <c r="A44" t="s">
        <v>1310</v>
      </c>
      <c r="B44" t="s">
        <v>1914</v>
      </c>
      <c r="C44" t="s">
        <v>509</v>
      </c>
      <c r="D44" t="s">
        <v>1863</v>
      </c>
      <c r="E44" t="s">
        <v>1864</v>
      </c>
      <c r="F44" t="s">
        <v>1865</v>
      </c>
      <c r="G44" t="s">
        <v>1866</v>
      </c>
      <c r="H44">
        <v>164</v>
      </c>
      <c r="I44">
        <v>164</v>
      </c>
      <c r="L44" t="s">
        <v>1590</v>
      </c>
      <c r="M44" t="s">
        <v>482</v>
      </c>
      <c r="N44" t="s">
        <v>1591</v>
      </c>
      <c r="O44" t="s">
        <v>1815</v>
      </c>
      <c r="P44" t="s">
        <v>1816</v>
      </c>
      <c r="Q44" t="s">
        <v>482</v>
      </c>
      <c r="R44" t="s">
        <v>1608</v>
      </c>
      <c r="S44" t="s">
        <v>1609</v>
      </c>
      <c r="T44" t="s">
        <v>1596</v>
      </c>
      <c r="W44" s="163">
        <v>46253</v>
      </c>
      <c r="X44" s="163">
        <v>46356</v>
      </c>
      <c r="AC44">
        <v>0</v>
      </c>
      <c r="AD44" t="s">
        <v>1597</v>
      </c>
      <c r="AE44">
        <v>0</v>
      </c>
      <c r="AF44" t="s">
        <v>1598</v>
      </c>
      <c r="AG44" t="s">
        <v>1599</v>
      </c>
      <c r="AH44" t="s">
        <v>1600</v>
      </c>
      <c r="AI44" t="s">
        <v>1867</v>
      </c>
      <c r="AJ44" t="s">
        <v>1868</v>
      </c>
      <c r="AQ44" t="s">
        <v>1603</v>
      </c>
      <c r="AR44" t="s">
        <v>1865</v>
      </c>
      <c r="AS44">
        <v>1</v>
      </c>
      <c r="AT44">
        <v>1</v>
      </c>
      <c r="CC44" t="s">
        <v>1604</v>
      </c>
    </row>
    <row r="45" spans="1:81" x14ac:dyDescent="0.25">
      <c r="A45" t="s">
        <v>1312</v>
      </c>
      <c r="B45" t="s">
        <v>1915</v>
      </c>
      <c r="C45" t="s">
        <v>509</v>
      </c>
      <c r="D45" t="s">
        <v>1863</v>
      </c>
      <c r="E45" t="s">
        <v>1864</v>
      </c>
      <c r="F45" t="s">
        <v>1865</v>
      </c>
      <c r="G45" t="s">
        <v>1866</v>
      </c>
      <c r="H45">
        <v>164</v>
      </c>
      <c r="I45">
        <v>164</v>
      </c>
      <c r="L45" t="s">
        <v>1590</v>
      </c>
      <c r="M45" t="s">
        <v>482</v>
      </c>
      <c r="N45" t="s">
        <v>1591</v>
      </c>
      <c r="O45" t="s">
        <v>1815</v>
      </c>
      <c r="P45" t="s">
        <v>1816</v>
      </c>
      <c r="Q45" t="s">
        <v>482</v>
      </c>
      <c r="R45" t="s">
        <v>1608</v>
      </c>
      <c r="S45" t="s">
        <v>1609</v>
      </c>
      <c r="T45" t="s">
        <v>1596</v>
      </c>
      <c r="W45" s="163">
        <v>46253</v>
      </c>
      <c r="X45" s="163">
        <v>46356</v>
      </c>
      <c r="Y45" s="163">
        <v>46139</v>
      </c>
      <c r="AC45">
        <v>50</v>
      </c>
      <c r="AD45" t="s">
        <v>1597</v>
      </c>
      <c r="AE45">
        <v>0</v>
      </c>
      <c r="AF45" t="s">
        <v>1598</v>
      </c>
      <c r="AG45" t="s">
        <v>1599</v>
      </c>
      <c r="AH45" t="s">
        <v>1600</v>
      </c>
      <c r="AI45" t="s">
        <v>1867</v>
      </c>
      <c r="AJ45" t="s">
        <v>1868</v>
      </c>
      <c r="AQ45" t="s">
        <v>1603</v>
      </c>
      <c r="AR45" t="s">
        <v>1865</v>
      </c>
      <c r="AS45">
        <v>1</v>
      </c>
      <c r="AT45">
        <v>1</v>
      </c>
      <c r="CC45" t="s">
        <v>1604</v>
      </c>
    </row>
    <row r="46" spans="1:81" x14ac:dyDescent="0.25">
      <c r="A46" t="s">
        <v>1314</v>
      </c>
      <c r="B46" t="s">
        <v>1916</v>
      </c>
      <c r="C46" t="s">
        <v>509</v>
      </c>
      <c r="D46" t="s">
        <v>1863</v>
      </c>
      <c r="E46" t="s">
        <v>1864</v>
      </c>
      <c r="F46" t="s">
        <v>1865</v>
      </c>
      <c r="G46" t="s">
        <v>1866</v>
      </c>
      <c r="H46">
        <v>230</v>
      </c>
      <c r="I46">
        <v>230</v>
      </c>
      <c r="L46" t="s">
        <v>1590</v>
      </c>
      <c r="M46" t="s">
        <v>482</v>
      </c>
      <c r="N46" t="s">
        <v>1591</v>
      </c>
      <c r="O46" t="s">
        <v>1821</v>
      </c>
      <c r="P46" t="s">
        <v>1822</v>
      </c>
      <c r="Q46" t="s">
        <v>482</v>
      </c>
      <c r="R46" t="s">
        <v>1608</v>
      </c>
      <c r="S46" t="s">
        <v>1609</v>
      </c>
      <c r="T46" t="s">
        <v>1596</v>
      </c>
      <c r="W46" s="163">
        <v>46197</v>
      </c>
      <c r="X46" s="163">
        <v>46309</v>
      </c>
      <c r="AC46">
        <v>50</v>
      </c>
      <c r="AD46" t="s">
        <v>1597</v>
      </c>
      <c r="AE46">
        <v>0</v>
      </c>
      <c r="AF46" t="s">
        <v>1598</v>
      </c>
      <c r="AG46" t="s">
        <v>1599</v>
      </c>
      <c r="AH46" t="s">
        <v>1600</v>
      </c>
      <c r="AI46" t="s">
        <v>1867</v>
      </c>
      <c r="AJ46" t="s">
        <v>1868</v>
      </c>
      <c r="AQ46" t="s">
        <v>1603</v>
      </c>
      <c r="AR46" t="s">
        <v>1865</v>
      </c>
      <c r="AS46">
        <v>1</v>
      </c>
      <c r="AT46">
        <v>1</v>
      </c>
      <c r="CC46" t="s">
        <v>1604</v>
      </c>
    </row>
    <row r="47" spans="1:81" x14ac:dyDescent="0.25">
      <c r="A47" t="s">
        <v>1316</v>
      </c>
      <c r="B47" t="s">
        <v>1917</v>
      </c>
      <c r="C47" t="s">
        <v>509</v>
      </c>
      <c r="D47" t="s">
        <v>1863</v>
      </c>
      <c r="E47" t="s">
        <v>1864</v>
      </c>
      <c r="F47" t="s">
        <v>1865</v>
      </c>
      <c r="G47" t="s">
        <v>1866</v>
      </c>
      <c r="H47">
        <v>230</v>
      </c>
      <c r="I47">
        <v>230</v>
      </c>
      <c r="L47" t="s">
        <v>1590</v>
      </c>
      <c r="M47" t="s">
        <v>482</v>
      </c>
      <c r="N47" t="s">
        <v>1591</v>
      </c>
      <c r="O47" t="s">
        <v>1821</v>
      </c>
      <c r="P47" t="s">
        <v>1822</v>
      </c>
      <c r="Q47" t="s">
        <v>482</v>
      </c>
      <c r="R47" t="s">
        <v>1608</v>
      </c>
      <c r="S47" t="s">
        <v>1609</v>
      </c>
      <c r="T47" t="s">
        <v>1596</v>
      </c>
      <c r="W47" s="163">
        <v>46211</v>
      </c>
      <c r="X47" s="163">
        <v>46318</v>
      </c>
      <c r="Y47" s="163">
        <v>46153</v>
      </c>
      <c r="AC47">
        <v>50</v>
      </c>
      <c r="AD47" t="s">
        <v>1597</v>
      </c>
      <c r="AE47">
        <v>0</v>
      </c>
      <c r="AF47" t="s">
        <v>1598</v>
      </c>
      <c r="AG47" t="s">
        <v>1599</v>
      </c>
      <c r="AH47" t="s">
        <v>1600</v>
      </c>
      <c r="AI47" t="s">
        <v>1867</v>
      </c>
      <c r="AJ47" t="s">
        <v>1868</v>
      </c>
      <c r="AQ47" t="s">
        <v>1603</v>
      </c>
      <c r="AR47" t="s">
        <v>1865</v>
      </c>
      <c r="AS47">
        <v>1</v>
      </c>
      <c r="AT47">
        <v>1</v>
      </c>
      <c r="CC47" t="s">
        <v>1604</v>
      </c>
    </row>
    <row r="48" spans="1:81" x14ac:dyDescent="0.25">
      <c r="A48" t="s">
        <v>1318</v>
      </c>
      <c r="B48" t="s">
        <v>1918</v>
      </c>
      <c r="C48" t="s">
        <v>509</v>
      </c>
      <c r="D48" t="s">
        <v>1863</v>
      </c>
      <c r="E48" t="s">
        <v>1864</v>
      </c>
      <c r="F48" t="s">
        <v>1865</v>
      </c>
      <c r="G48" t="s">
        <v>1866</v>
      </c>
      <c r="H48">
        <v>230</v>
      </c>
      <c r="I48">
        <v>230</v>
      </c>
      <c r="L48" t="s">
        <v>1590</v>
      </c>
      <c r="M48" t="s">
        <v>482</v>
      </c>
      <c r="N48" t="s">
        <v>1591</v>
      </c>
      <c r="O48" t="s">
        <v>1821</v>
      </c>
      <c r="P48" t="s">
        <v>1822</v>
      </c>
      <c r="Q48" t="s">
        <v>482</v>
      </c>
      <c r="R48" t="s">
        <v>1608</v>
      </c>
      <c r="S48" t="s">
        <v>1609</v>
      </c>
      <c r="T48" t="s">
        <v>1596</v>
      </c>
      <c r="W48" s="163">
        <v>46225</v>
      </c>
      <c r="X48" s="163">
        <v>46329</v>
      </c>
      <c r="AC48">
        <v>50</v>
      </c>
      <c r="AD48" t="s">
        <v>1597</v>
      </c>
      <c r="AE48">
        <v>0</v>
      </c>
      <c r="AF48" t="s">
        <v>1598</v>
      </c>
      <c r="AG48" t="s">
        <v>1599</v>
      </c>
      <c r="AH48" t="s">
        <v>1600</v>
      </c>
      <c r="AI48" t="s">
        <v>1867</v>
      </c>
      <c r="AJ48" t="s">
        <v>1868</v>
      </c>
      <c r="AQ48" t="s">
        <v>1603</v>
      </c>
      <c r="AR48" t="s">
        <v>1865</v>
      </c>
      <c r="AS48">
        <v>1</v>
      </c>
      <c r="AT48">
        <v>1</v>
      </c>
      <c r="CC48" t="s">
        <v>1604</v>
      </c>
    </row>
    <row r="49" spans="1:81" x14ac:dyDescent="0.25">
      <c r="A49" t="s">
        <v>1320</v>
      </c>
      <c r="B49" t="s">
        <v>1919</v>
      </c>
      <c r="C49" t="s">
        <v>509</v>
      </c>
      <c r="D49" t="s">
        <v>1863</v>
      </c>
      <c r="E49" t="s">
        <v>1864</v>
      </c>
      <c r="F49" t="s">
        <v>1865</v>
      </c>
      <c r="G49" t="s">
        <v>1866</v>
      </c>
      <c r="H49">
        <v>230</v>
      </c>
      <c r="I49">
        <v>230</v>
      </c>
      <c r="L49" t="s">
        <v>1590</v>
      </c>
      <c r="M49" t="s">
        <v>482</v>
      </c>
      <c r="N49" t="s">
        <v>1591</v>
      </c>
      <c r="O49" t="s">
        <v>1821</v>
      </c>
      <c r="P49" t="s">
        <v>1822</v>
      </c>
      <c r="Q49" t="s">
        <v>482</v>
      </c>
      <c r="R49" t="s">
        <v>1608</v>
      </c>
      <c r="S49" t="s">
        <v>1609</v>
      </c>
      <c r="T49" t="s">
        <v>1596</v>
      </c>
      <c r="W49" s="163">
        <v>46211</v>
      </c>
      <c r="X49" s="163">
        <v>46318</v>
      </c>
      <c r="AC49">
        <v>50</v>
      </c>
      <c r="AD49" t="s">
        <v>1597</v>
      </c>
      <c r="AE49">
        <v>0</v>
      </c>
      <c r="AF49" t="s">
        <v>1598</v>
      </c>
      <c r="AG49" t="s">
        <v>1599</v>
      </c>
      <c r="AH49" t="s">
        <v>1600</v>
      </c>
      <c r="AI49" t="s">
        <v>1867</v>
      </c>
      <c r="AJ49" t="s">
        <v>1868</v>
      </c>
      <c r="AQ49" t="s">
        <v>1603</v>
      </c>
      <c r="AR49" t="s">
        <v>1865</v>
      </c>
      <c r="AS49">
        <v>1</v>
      </c>
      <c r="AT49">
        <v>1</v>
      </c>
      <c r="CC49" t="s">
        <v>1604</v>
      </c>
    </row>
    <row r="50" spans="1:81" x14ac:dyDescent="0.25">
      <c r="A50" t="s">
        <v>1323</v>
      </c>
      <c r="B50" t="s">
        <v>1920</v>
      </c>
      <c r="C50" t="s">
        <v>509</v>
      </c>
      <c r="D50" t="s">
        <v>1863</v>
      </c>
      <c r="E50" t="s">
        <v>1864</v>
      </c>
      <c r="F50" t="s">
        <v>1865</v>
      </c>
      <c r="G50" t="s">
        <v>1866</v>
      </c>
      <c r="H50">
        <v>230</v>
      </c>
      <c r="I50">
        <v>230</v>
      </c>
      <c r="L50" t="s">
        <v>1590</v>
      </c>
      <c r="M50" t="s">
        <v>482</v>
      </c>
      <c r="N50" t="s">
        <v>1591</v>
      </c>
      <c r="O50" t="s">
        <v>1821</v>
      </c>
      <c r="P50" t="s">
        <v>1822</v>
      </c>
      <c r="Q50" t="s">
        <v>482</v>
      </c>
      <c r="R50" t="s">
        <v>1608</v>
      </c>
      <c r="S50" t="s">
        <v>1609</v>
      </c>
      <c r="T50" t="s">
        <v>1596</v>
      </c>
      <c r="W50" s="163">
        <v>46225</v>
      </c>
      <c r="X50" s="163">
        <v>46329</v>
      </c>
      <c r="AC50">
        <v>50</v>
      </c>
      <c r="AD50" t="s">
        <v>1597</v>
      </c>
      <c r="AE50">
        <v>0</v>
      </c>
      <c r="AF50" t="s">
        <v>1598</v>
      </c>
      <c r="AG50" t="s">
        <v>1599</v>
      </c>
      <c r="AH50" t="s">
        <v>1600</v>
      </c>
      <c r="AI50" t="s">
        <v>1867</v>
      </c>
      <c r="AJ50" t="s">
        <v>1868</v>
      </c>
      <c r="AQ50" t="s">
        <v>1603</v>
      </c>
      <c r="AR50" t="s">
        <v>1865</v>
      </c>
      <c r="AS50">
        <v>1</v>
      </c>
      <c r="AT50">
        <v>1</v>
      </c>
      <c r="CC50" t="s">
        <v>1604</v>
      </c>
    </row>
    <row r="51" spans="1:81" x14ac:dyDescent="0.25">
      <c r="A51" t="s">
        <v>1325</v>
      </c>
      <c r="B51" t="s">
        <v>1921</v>
      </c>
      <c r="C51" t="s">
        <v>509</v>
      </c>
      <c r="D51" t="s">
        <v>1863</v>
      </c>
      <c r="E51" t="s">
        <v>1864</v>
      </c>
      <c r="F51" t="s">
        <v>1865</v>
      </c>
      <c r="G51" t="s">
        <v>1866</v>
      </c>
      <c r="H51">
        <v>230</v>
      </c>
      <c r="I51">
        <v>230</v>
      </c>
      <c r="L51" t="s">
        <v>1590</v>
      </c>
      <c r="M51" t="s">
        <v>482</v>
      </c>
      <c r="N51" t="s">
        <v>1591</v>
      </c>
      <c r="O51" t="s">
        <v>1821</v>
      </c>
      <c r="P51" t="s">
        <v>1822</v>
      </c>
      <c r="Q51" t="s">
        <v>482</v>
      </c>
      <c r="R51" t="s">
        <v>1608</v>
      </c>
      <c r="S51" t="s">
        <v>1609</v>
      </c>
      <c r="T51" t="s">
        <v>1596</v>
      </c>
      <c r="W51" s="163">
        <v>46239</v>
      </c>
      <c r="X51" s="163">
        <v>46338</v>
      </c>
      <c r="AC51">
        <v>50</v>
      </c>
      <c r="AD51" t="s">
        <v>1597</v>
      </c>
      <c r="AE51">
        <v>0</v>
      </c>
      <c r="AF51" t="s">
        <v>1598</v>
      </c>
      <c r="AG51" t="s">
        <v>1599</v>
      </c>
      <c r="AH51" t="s">
        <v>1600</v>
      </c>
      <c r="AI51" t="s">
        <v>1867</v>
      </c>
      <c r="AJ51" t="s">
        <v>1868</v>
      </c>
      <c r="AQ51" t="s">
        <v>1603</v>
      </c>
      <c r="AR51" t="s">
        <v>1865</v>
      </c>
      <c r="AS51">
        <v>1</v>
      </c>
      <c r="AT51">
        <v>1</v>
      </c>
      <c r="CC51" t="s">
        <v>1604</v>
      </c>
    </row>
    <row r="52" spans="1:81" x14ac:dyDescent="0.25">
      <c r="A52" t="s">
        <v>1327</v>
      </c>
      <c r="B52" t="s">
        <v>1922</v>
      </c>
      <c r="C52" t="s">
        <v>509</v>
      </c>
      <c r="D52" t="s">
        <v>1863</v>
      </c>
      <c r="E52" t="s">
        <v>1864</v>
      </c>
      <c r="F52" t="s">
        <v>1865</v>
      </c>
      <c r="G52" t="s">
        <v>1866</v>
      </c>
      <c r="H52">
        <v>230</v>
      </c>
      <c r="I52">
        <v>230</v>
      </c>
      <c r="L52" t="s">
        <v>1590</v>
      </c>
      <c r="M52" t="s">
        <v>482</v>
      </c>
      <c r="N52" t="s">
        <v>1591</v>
      </c>
      <c r="O52" t="s">
        <v>1821</v>
      </c>
      <c r="P52" t="s">
        <v>1822</v>
      </c>
      <c r="Q52" t="s">
        <v>482</v>
      </c>
      <c r="R52" t="s">
        <v>1608</v>
      </c>
      <c r="S52" t="s">
        <v>1609</v>
      </c>
      <c r="T52" t="s">
        <v>1596</v>
      </c>
      <c r="W52" s="163">
        <v>46211</v>
      </c>
      <c r="X52" s="163">
        <v>46318</v>
      </c>
      <c r="AC52">
        <v>50</v>
      </c>
      <c r="AD52" t="s">
        <v>1597</v>
      </c>
      <c r="AE52">
        <v>0</v>
      </c>
      <c r="AF52" t="s">
        <v>1598</v>
      </c>
      <c r="AG52" t="s">
        <v>1599</v>
      </c>
      <c r="AH52" t="s">
        <v>1600</v>
      </c>
      <c r="AI52" t="s">
        <v>1867</v>
      </c>
      <c r="AJ52" t="s">
        <v>1868</v>
      </c>
      <c r="AQ52" t="s">
        <v>1603</v>
      </c>
      <c r="AR52" t="s">
        <v>1865</v>
      </c>
      <c r="AS52">
        <v>1</v>
      </c>
      <c r="AT52">
        <v>1</v>
      </c>
      <c r="CC52" t="s">
        <v>1604</v>
      </c>
    </row>
    <row r="53" spans="1:81" x14ac:dyDescent="0.25">
      <c r="A53" t="s">
        <v>1329</v>
      </c>
      <c r="B53" t="s">
        <v>1923</v>
      </c>
      <c r="C53" t="s">
        <v>509</v>
      </c>
      <c r="D53" t="s">
        <v>1863</v>
      </c>
      <c r="E53" t="s">
        <v>1864</v>
      </c>
      <c r="F53" t="s">
        <v>1865</v>
      </c>
      <c r="G53" t="s">
        <v>1866</v>
      </c>
      <c r="H53">
        <v>274</v>
      </c>
      <c r="I53">
        <v>274</v>
      </c>
      <c r="L53" t="s">
        <v>1590</v>
      </c>
      <c r="M53" t="s">
        <v>482</v>
      </c>
      <c r="N53" t="s">
        <v>1591</v>
      </c>
      <c r="O53" t="s">
        <v>1924</v>
      </c>
      <c r="P53" t="s">
        <v>1925</v>
      </c>
      <c r="Q53" t="s">
        <v>482</v>
      </c>
      <c r="R53" t="s">
        <v>1608</v>
      </c>
      <c r="S53" t="s">
        <v>1609</v>
      </c>
      <c r="T53" t="s">
        <v>1596</v>
      </c>
      <c r="W53" s="163">
        <v>46183</v>
      </c>
      <c r="X53" s="163">
        <v>46300</v>
      </c>
      <c r="Y53" s="163">
        <v>46139</v>
      </c>
      <c r="AC53">
        <v>70</v>
      </c>
      <c r="AD53" t="s">
        <v>1597</v>
      </c>
      <c r="AE53">
        <v>0</v>
      </c>
      <c r="AF53" t="s">
        <v>1598</v>
      </c>
      <c r="AG53" t="s">
        <v>1599</v>
      </c>
      <c r="AH53" t="s">
        <v>1600</v>
      </c>
      <c r="AI53" t="s">
        <v>1867</v>
      </c>
      <c r="AJ53" t="s">
        <v>1868</v>
      </c>
      <c r="AQ53" t="s">
        <v>1603</v>
      </c>
      <c r="AR53" t="s">
        <v>1865</v>
      </c>
      <c r="AS53">
        <v>1</v>
      </c>
      <c r="AT53">
        <v>1</v>
      </c>
      <c r="CC53" t="s">
        <v>1604</v>
      </c>
    </row>
    <row r="54" spans="1:81" x14ac:dyDescent="0.25">
      <c r="A54" t="s">
        <v>1331</v>
      </c>
      <c r="B54" t="s">
        <v>1926</v>
      </c>
      <c r="C54" t="s">
        <v>509</v>
      </c>
      <c r="D54" t="s">
        <v>1863</v>
      </c>
      <c r="E54" t="s">
        <v>1864</v>
      </c>
      <c r="F54" t="s">
        <v>1865</v>
      </c>
      <c r="G54" t="s">
        <v>1866</v>
      </c>
      <c r="H54">
        <v>273.5</v>
      </c>
      <c r="I54">
        <v>273.5</v>
      </c>
      <c r="L54" t="s">
        <v>1590</v>
      </c>
      <c r="M54" t="s">
        <v>482</v>
      </c>
      <c r="N54" t="s">
        <v>1591</v>
      </c>
      <c r="O54" t="s">
        <v>1924</v>
      </c>
      <c r="P54" t="s">
        <v>1925</v>
      </c>
      <c r="Q54" t="s">
        <v>482</v>
      </c>
      <c r="R54" t="s">
        <v>1608</v>
      </c>
      <c r="S54" t="s">
        <v>1609</v>
      </c>
      <c r="T54" t="s">
        <v>1596</v>
      </c>
      <c r="W54" s="163">
        <v>46183</v>
      </c>
      <c r="X54" s="163">
        <v>46300</v>
      </c>
      <c r="Y54" s="163">
        <v>46139</v>
      </c>
      <c r="AC54">
        <v>70</v>
      </c>
      <c r="AD54" t="s">
        <v>1597</v>
      </c>
      <c r="AE54">
        <v>0</v>
      </c>
      <c r="AF54" t="s">
        <v>1598</v>
      </c>
      <c r="AG54" t="s">
        <v>1599</v>
      </c>
      <c r="AH54" t="s">
        <v>1600</v>
      </c>
      <c r="AI54" t="s">
        <v>1867</v>
      </c>
      <c r="AJ54" t="s">
        <v>1868</v>
      </c>
      <c r="AQ54" t="s">
        <v>1603</v>
      </c>
      <c r="AR54" t="s">
        <v>1865</v>
      </c>
      <c r="AS54">
        <v>1</v>
      </c>
      <c r="AT54">
        <v>1</v>
      </c>
      <c r="CC54" t="s">
        <v>1604</v>
      </c>
    </row>
    <row r="55" spans="1:81" x14ac:dyDescent="0.25">
      <c r="A55" t="s">
        <v>1333</v>
      </c>
      <c r="B55" t="s">
        <v>1927</v>
      </c>
      <c r="C55" t="s">
        <v>509</v>
      </c>
      <c r="D55" t="s">
        <v>1863</v>
      </c>
      <c r="E55" t="s">
        <v>1864</v>
      </c>
      <c r="F55" t="s">
        <v>1865</v>
      </c>
      <c r="G55" t="s">
        <v>1866</v>
      </c>
      <c r="H55">
        <v>273.5</v>
      </c>
      <c r="I55">
        <v>273.5</v>
      </c>
      <c r="L55" t="s">
        <v>1590</v>
      </c>
      <c r="M55" t="s">
        <v>482</v>
      </c>
      <c r="N55" t="s">
        <v>1591</v>
      </c>
      <c r="O55" t="s">
        <v>1924</v>
      </c>
      <c r="P55" t="s">
        <v>1925</v>
      </c>
      <c r="Q55" t="s">
        <v>482</v>
      </c>
      <c r="R55" t="s">
        <v>1608</v>
      </c>
      <c r="S55" t="s">
        <v>1609</v>
      </c>
      <c r="T55" t="s">
        <v>1596</v>
      </c>
      <c r="W55" s="163">
        <v>46183</v>
      </c>
      <c r="X55" s="163">
        <v>46300</v>
      </c>
      <c r="Y55" s="163">
        <v>46139</v>
      </c>
      <c r="AC55">
        <v>70</v>
      </c>
      <c r="AD55" t="s">
        <v>1597</v>
      </c>
      <c r="AE55">
        <v>0</v>
      </c>
      <c r="AF55" t="s">
        <v>1598</v>
      </c>
      <c r="AG55" t="s">
        <v>1599</v>
      </c>
      <c r="AH55" t="s">
        <v>1600</v>
      </c>
      <c r="AI55" t="s">
        <v>1867</v>
      </c>
      <c r="AJ55" t="s">
        <v>1868</v>
      </c>
      <c r="AQ55" t="s">
        <v>1603</v>
      </c>
      <c r="AR55" t="s">
        <v>1865</v>
      </c>
      <c r="AS55">
        <v>1</v>
      </c>
      <c r="AT55">
        <v>1</v>
      </c>
      <c r="CC55" t="s">
        <v>1604</v>
      </c>
    </row>
    <row r="56" spans="1:81" x14ac:dyDescent="0.25">
      <c r="A56" t="s">
        <v>1335</v>
      </c>
      <c r="B56" t="s">
        <v>1928</v>
      </c>
      <c r="C56" t="s">
        <v>509</v>
      </c>
      <c r="D56" t="s">
        <v>1863</v>
      </c>
      <c r="E56" t="s">
        <v>1864</v>
      </c>
      <c r="F56" t="s">
        <v>1865</v>
      </c>
      <c r="G56" t="s">
        <v>1866</v>
      </c>
      <c r="H56">
        <v>0</v>
      </c>
      <c r="I56">
        <v>0</v>
      </c>
      <c r="L56" t="s">
        <v>1721</v>
      </c>
      <c r="M56" t="s">
        <v>482</v>
      </c>
      <c r="N56" t="s">
        <v>1591</v>
      </c>
      <c r="O56" t="s">
        <v>1924</v>
      </c>
      <c r="P56" t="s">
        <v>1925</v>
      </c>
      <c r="Q56" t="s">
        <v>482</v>
      </c>
      <c r="R56" t="s">
        <v>1608</v>
      </c>
      <c r="S56" t="s">
        <v>1609</v>
      </c>
      <c r="T56" t="s">
        <v>1596</v>
      </c>
      <c r="W56" s="163">
        <v>46183</v>
      </c>
      <c r="X56" s="163">
        <v>46300</v>
      </c>
      <c r="AC56">
        <v>0</v>
      </c>
      <c r="AD56" t="s">
        <v>1597</v>
      </c>
      <c r="AE56">
        <v>0</v>
      </c>
      <c r="AF56" t="s">
        <v>1598</v>
      </c>
      <c r="AG56" t="s">
        <v>1599</v>
      </c>
      <c r="AH56" t="s">
        <v>1600</v>
      </c>
      <c r="AI56" t="s">
        <v>1867</v>
      </c>
      <c r="AJ56" t="s">
        <v>1868</v>
      </c>
      <c r="AQ56" t="s">
        <v>1722</v>
      </c>
      <c r="AR56" t="s">
        <v>1865</v>
      </c>
      <c r="AS56">
        <v>0</v>
      </c>
      <c r="AT56">
        <v>0</v>
      </c>
      <c r="CC56" t="s">
        <v>1604</v>
      </c>
    </row>
    <row r="57" spans="1:81" x14ac:dyDescent="0.25">
      <c r="A57" t="s">
        <v>1337</v>
      </c>
      <c r="B57" t="s">
        <v>1929</v>
      </c>
      <c r="C57" t="s">
        <v>509</v>
      </c>
      <c r="D57" t="s">
        <v>1863</v>
      </c>
      <c r="E57" t="s">
        <v>1864</v>
      </c>
      <c r="F57" t="s">
        <v>1865</v>
      </c>
      <c r="G57" t="s">
        <v>1866</v>
      </c>
      <c r="H57">
        <v>197</v>
      </c>
      <c r="I57">
        <v>197</v>
      </c>
      <c r="L57" t="s">
        <v>1590</v>
      </c>
      <c r="M57" t="s">
        <v>482</v>
      </c>
      <c r="N57" t="s">
        <v>1591</v>
      </c>
      <c r="O57" t="s">
        <v>1930</v>
      </c>
      <c r="P57" t="s">
        <v>1931</v>
      </c>
      <c r="Q57" t="s">
        <v>482</v>
      </c>
      <c r="R57" t="s">
        <v>1608</v>
      </c>
      <c r="S57" t="s">
        <v>1609</v>
      </c>
      <c r="T57" t="s">
        <v>1596</v>
      </c>
      <c r="W57" s="163">
        <v>46253</v>
      </c>
      <c r="X57" s="163">
        <v>46356</v>
      </c>
      <c r="AC57">
        <v>50</v>
      </c>
      <c r="AD57" t="s">
        <v>1597</v>
      </c>
      <c r="AE57">
        <v>0</v>
      </c>
      <c r="AF57" t="s">
        <v>1598</v>
      </c>
      <c r="AG57" t="s">
        <v>1599</v>
      </c>
      <c r="AH57" t="s">
        <v>1600</v>
      </c>
      <c r="AI57" t="s">
        <v>1867</v>
      </c>
      <c r="AJ57" t="s">
        <v>1868</v>
      </c>
      <c r="AQ57" t="s">
        <v>1603</v>
      </c>
      <c r="AR57" t="s">
        <v>1865</v>
      </c>
      <c r="AS57">
        <v>1</v>
      </c>
      <c r="AT57">
        <v>1</v>
      </c>
      <c r="CC57" t="s">
        <v>1604</v>
      </c>
    </row>
    <row r="58" spans="1:81" x14ac:dyDescent="0.25">
      <c r="A58" t="s">
        <v>1339</v>
      </c>
      <c r="B58" t="s">
        <v>1932</v>
      </c>
      <c r="C58" t="s">
        <v>509</v>
      </c>
      <c r="D58" t="s">
        <v>1863</v>
      </c>
      <c r="E58" t="s">
        <v>1864</v>
      </c>
      <c r="F58" t="s">
        <v>1865</v>
      </c>
      <c r="G58" t="s">
        <v>1866</v>
      </c>
      <c r="H58">
        <v>164</v>
      </c>
      <c r="I58">
        <v>164</v>
      </c>
      <c r="L58" t="s">
        <v>1590</v>
      </c>
      <c r="M58" t="s">
        <v>482</v>
      </c>
      <c r="N58" t="s">
        <v>1591</v>
      </c>
      <c r="O58" t="s">
        <v>1930</v>
      </c>
      <c r="P58" t="s">
        <v>1931</v>
      </c>
      <c r="Q58" t="s">
        <v>482</v>
      </c>
      <c r="R58" t="s">
        <v>1608</v>
      </c>
      <c r="S58" t="s">
        <v>1609</v>
      </c>
      <c r="T58" t="s">
        <v>1596</v>
      </c>
      <c r="W58" s="163">
        <v>46253</v>
      </c>
      <c r="X58" s="163">
        <v>46356</v>
      </c>
      <c r="AC58">
        <v>50</v>
      </c>
      <c r="AD58" t="s">
        <v>1597</v>
      </c>
      <c r="AE58">
        <v>0</v>
      </c>
      <c r="AF58" t="s">
        <v>1598</v>
      </c>
      <c r="AG58" t="s">
        <v>1599</v>
      </c>
      <c r="AH58" t="s">
        <v>1600</v>
      </c>
      <c r="AI58" t="s">
        <v>1867</v>
      </c>
      <c r="AJ58" t="s">
        <v>1868</v>
      </c>
      <c r="AQ58" t="s">
        <v>1603</v>
      </c>
      <c r="AR58" t="s">
        <v>1865</v>
      </c>
      <c r="AS58">
        <v>1</v>
      </c>
      <c r="AT58">
        <v>1</v>
      </c>
      <c r="CC58" t="s">
        <v>1604</v>
      </c>
    </row>
    <row r="59" spans="1:81" x14ac:dyDescent="0.25">
      <c r="A59" t="s">
        <v>1341</v>
      </c>
      <c r="B59" t="s">
        <v>1933</v>
      </c>
      <c r="C59" t="s">
        <v>509</v>
      </c>
      <c r="D59" t="s">
        <v>1863</v>
      </c>
      <c r="E59" t="s">
        <v>1864</v>
      </c>
      <c r="F59" t="s">
        <v>1865</v>
      </c>
      <c r="G59" t="s">
        <v>1866</v>
      </c>
      <c r="H59">
        <v>164</v>
      </c>
      <c r="I59">
        <v>164</v>
      </c>
      <c r="L59" t="s">
        <v>1590</v>
      </c>
      <c r="M59" t="s">
        <v>482</v>
      </c>
      <c r="N59" t="s">
        <v>1591</v>
      </c>
      <c r="O59" t="s">
        <v>1930</v>
      </c>
      <c r="P59" t="s">
        <v>1931</v>
      </c>
      <c r="Q59" t="s">
        <v>482</v>
      </c>
      <c r="R59" t="s">
        <v>1608</v>
      </c>
      <c r="S59" t="s">
        <v>1609</v>
      </c>
      <c r="T59" t="s">
        <v>1596</v>
      </c>
      <c r="W59" s="163">
        <v>46253</v>
      </c>
      <c r="X59" s="163">
        <v>46356</v>
      </c>
      <c r="AC59">
        <v>50</v>
      </c>
      <c r="AD59" t="s">
        <v>1597</v>
      </c>
      <c r="AE59">
        <v>0</v>
      </c>
      <c r="AF59" t="s">
        <v>1598</v>
      </c>
      <c r="AG59" t="s">
        <v>1599</v>
      </c>
      <c r="AH59" t="s">
        <v>1600</v>
      </c>
      <c r="AI59" t="s">
        <v>1867</v>
      </c>
      <c r="AJ59" t="s">
        <v>1868</v>
      </c>
      <c r="AQ59" t="s">
        <v>1603</v>
      </c>
      <c r="AR59" t="s">
        <v>1865</v>
      </c>
      <c r="AS59">
        <v>1</v>
      </c>
      <c r="AT59">
        <v>1</v>
      </c>
      <c r="CC59" t="s">
        <v>1604</v>
      </c>
    </row>
    <row r="60" spans="1:81" x14ac:dyDescent="0.25">
      <c r="A60" t="s">
        <v>1343</v>
      </c>
      <c r="B60" t="s">
        <v>1934</v>
      </c>
      <c r="C60" t="s">
        <v>509</v>
      </c>
      <c r="D60" t="s">
        <v>1863</v>
      </c>
      <c r="E60" t="s">
        <v>1864</v>
      </c>
      <c r="F60" t="s">
        <v>1865</v>
      </c>
      <c r="G60" t="s">
        <v>1866</v>
      </c>
      <c r="H60">
        <v>164</v>
      </c>
      <c r="I60">
        <v>164</v>
      </c>
      <c r="L60" t="s">
        <v>1590</v>
      </c>
      <c r="M60" t="s">
        <v>482</v>
      </c>
      <c r="N60" t="s">
        <v>1591</v>
      </c>
      <c r="O60" t="s">
        <v>1930</v>
      </c>
      <c r="P60" t="s">
        <v>1931</v>
      </c>
      <c r="Q60" t="s">
        <v>482</v>
      </c>
      <c r="R60" t="s">
        <v>1608</v>
      </c>
      <c r="S60" t="s">
        <v>1609</v>
      </c>
      <c r="T60" t="s">
        <v>1596</v>
      </c>
      <c r="W60" s="163">
        <v>46253</v>
      </c>
      <c r="X60" s="163">
        <v>46356</v>
      </c>
      <c r="AC60">
        <v>50</v>
      </c>
      <c r="AD60" t="s">
        <v>1597</v>
      </c>
      <c r="AE60">
        <v>0</v>
      </c>
      <c r="AF60" t="s">
        <v>1598</v>
      </c>
      <c r="AG60" t="s">
        <v>1599</v>
      </c>
      <c r="AH60" t="s">
        <v>1600</v>
      </c>
      <c r="AI60" t="s">
        <v>1867</v>
      </c>
      <c r="AJ60" t="s">
        <v>1868</v>
      </c>
      <c r="AQ60" t="s">
        <v>1603</v>
      </c>
      <c r="AR60" t="s">
        <v>1865</v>
      </c>
      <c r="AS60">
        <v>1</v>
      </c>
      <c r="AT60">
        <v>1</v>
      </c>
      <c r="CC60" t="s">
        <v>1604</v>
      </c>
    </row>
    <row r="61" spans="1:81" x14ac:dyDescent="0.25">
      <c r="A61" t="s">
        <v>1346</v>
      </c>
      <c r="B61" t="s">
        <v>1935</v>
      </c>
      <c r="C61" t="s">
        <v>509</v>
      </c>
      <c r="D61" t="s">
        <v>1863</v>
      </c>
      <c r="E61" t="s">
        <v>1864</v>
      </c>
      <c r="F61" t="s">
        <v>1865</v>
      </c>
      <c r="G61" t="s">
        <v>1866</v>
      </c>
      <c r="H61">
        <v>164</v>
      </c>
      <c r="I61">
        <v>164</v>
      </c>
      <c r="L61" t="s">
        <v>1590</v>
      </c>
      <c r="M61" t="s">
        <v>482</v>
      </c>
      <c r="N61" t="s">
        <v>1591</v>
      </c>
      <c r="O61" t="s">
        <v>1930</v>
      </c>
      <c r="P61" t="s">
        <v>1931</v>
      </c>
      <c r="Q61" t="s">
        <v>482</v>
      </c>
      <c r="R61" t="s">
        <v>1608</v>
      </c>
      <c r="S61" t="s">
        <v>1609</v>
      </c>
      <c r="T61" t="s">
        <v>1596</v>
      </c>
      <c r="W61" s="163">
        <v>46253</v>
      </c>
      <c r="X61" s="163">
        <v>46356</v>
      </c>
      <c r="AC61">
        <v>50</v>
      </c>
      <c r="AD61" t="s">
        <v>1597</v>
      </c>
      <c r="AE61">
        <v>0</v>
      </c>
      <c r="AF61" t="s">
        <v>1598</v>
      </c>
      <c r="AG61" t="s">
        <v>1599</v>
      </c>
      <c r="AH61" t="s">
        <v>1600</v>
      </c>
      <c r="AI61" t="s">
        <v>1867</v>
      </c>
      <c r="AJ61" t="s">
        <v>1868</v>
      </c>
      <c r="AQ61" t="s">
        <v>1603</v>
      </c>
      <c r="AR61" t="s">
        <v>1865</v>
      </c>
      <c r="AS61">
        <v>1</v>
      </c>
      <c r="AT61">
        <v>1</v>
      </c>
      <c r="CC61" t="s">
        <v>1604</v>
      </c>
    </row>
    <row r="62" spans="1:81" x14ac:dyDescent="0.25">
      <c r="A62" t="s">
        <v>1348</v>
      </c>
      <c r="B62" t="s">
        <v>1936</v>
      </c>
      <c r="C62" t="s">
        <v>509</v>
      </c>
      <c r="D62" t="s">
        <v>1863</v>
      </c>
      <c r="E62" t="s">
        <v>1864</v>
      </c>
      <c r="F62" t="s">
        <v>1865</v>
      </c>
      <c r="G62" t="s">
        <v>1866</v>
      </c>
      <c r="H62">
        <v>164</v>
      </c>
      <c r="I62">
        <v>164</v>
      </c>
      <c r="L62" t="s">
        <v>1590</v>
      </c>
      <c r="M62" t="s">
        <v>482</v>
      </c>
      <c r="N62" t="s">
        <v>1591</v>
      </c>
      <c r="O62" t="s">
        <v>1930</v>
      </c>
      <c r="P62" t="s">
        <v>1931</v>
      </c>
      <c r="Q62" t="s">
        <v>482</v>
      </c>
      <c r="R62" t="s">
        <v>1608</v>
      </c>
      <c r="S62" t="s">
        <v>1609</v>
      </c>
      <c r="T62" t="s">
        <v>1596</v>
      </c>
      <c r="W62" s="163">
        <v>46253</v>
      </c>
      <c r="X62" s="163">
        <v>46356</v>
      </c>
      <c r="AC62">
        <v>50</v>
      </c>
      <c r="AD62" t="s">
        <v>1597</v>
      </c>
      <c r="AE62">
        <v>0</v>
      </c>
      <c r="AF62" t="s">
        <v>1598</v>
      </c>
      <c r="AG62" t="s">
        <v>1599</v>
      </c>
      <c r="AH62" t="s">
        <v>1600</v>
      </c>
      <c r="AI62" t="s">
        <v>1867</v>
      </c>
      <c r="AJ62" t="s">
        <v>1868</v>
      </c>
      <c r="AQ62" t="s">
        <v>1603</v>
      </c>
      <c r="AR62" t="s">
        <v>1865</v>
      </c>
      <c r="AS62">
        <v>1</v>
      </c>
      <c r="AT62">
        <v>1</v>
      </c>
      <c r="CC62" t="s">
        <v>1604</v>
      </c>
    </row>
    <row r="63" spans="1:81" x14ac:dyDescent="0.25">
      <c r="A63" t="s">
        <v>1350</v>
      </c>
      <c r="B63" t="s">
        <v>1937</v>
      </c>
      <c r="C63" t="s">
        <v>509</v>
      </c>
      <c r="D63" t="s">
        <v>1863</v>
      </c>
      <c r="E63" t="s">
        <v>1864</v>
      </c>
      <c r="F63" t="s">
        <v>1865</v>
      </c>
      <c r="G63" t="s">
        <v>1866</v>
      </c>
      <c r="H63">
        <v>164</v>
      </c>
      <c r="I63">
        <v>164</v>
      </c>
      <c r="L63" t="s">
        <v>1590</v>
      </c>
      <c r="M63" t="s">
        <v>482</v>
      </c>
      <c r="N63" t="s">
        <v>1591</v>
      </c>
      <c r="O63" t="s">
        <v>1938</v>
      </c>
      <c r="P63" t="s">
        <v>1939</v>
      </c>
      <c r="Q63" t="s">
        <v>482</v>
      </c>
      <c r="R63" t="s">
        <v>1608</v>
      </c>
      <c r="S63" t="s">
        <v>1609</v>
      </c>
      <c r="T63" t="s">
        <v>1596</v>
      </c>
      <c r="W63" s="163">
        <v>46267</v>
      </c>
      <c r="X63" s="163">
        <v>46365</v>
      </c>
      <c r="AC63">
        <v>0</v>
      </c>
      <c r="AD63" t="s">
        <v>1597</v>
      </c>
      <c r="AE63">
        <v>0</v>
      </c>
      <c r="AF63" t="s">
        <v>1598</v>
      </c>
      <c r="AG63" t="s">
        <v>1599</v>
      </c>
      <c r="AH63" t="s">
        <v>1600</v>
      </c>
      <c r="AI63" t="s">
        <v>1867</v>
      </c>
      <c r="AJ63" t="s">
        <v>1868</v>
      </c>
      <c r="AQ63" t="s">
        <v>1603</v>
      </c>
      <c r="AR63" t="s">
        <v>1865</v>
      </c>
      <c r="AS63">
        <v>1</v>
      </c>
      <c r="AT63">
        <v>1</v>
      </c>
      <c r="CC63" t="s">
        <v>1604</v>
      </c>
    </row>
    <row r="64" spans="1:81" x14ac:dyDescent="0.25">
      <c r="A64" t="s">
        <v>1352</v>
      </c>
      <c r="B64" t="s">
        <v>1940</v>
      </c>
      <c r="C64" t="s">
        <v>509</v>
      </c>
      <c r="D64" t="s">
        <v>1863</v>
      </c>
      <c r="E64" t="s">
        <v>1864</v>
      </c>
      <c r="F64" t="s">
        <v>1865</v>
      </c>
      <c r="G64" t="s">
        <v>1866</v>
      </c>
      <c r="H64">
        <v>164</v>
      </c>
      <c r="I64">
        <v>164</v>
      </c>
      <c r="L64" t="s">
        <v>1590</v>
      </c>
      <c r="M64" t="s">
        <v>482</v>
      </c>
      <c r="N64" t="s">
        <v>1591</v>
      </c>
      <c r="O64" t="s">
        <v>1938</v>
      </c>
      <c r="P64" t="s">
        <v>1939</v>
      </c>
      <c r="Q64" t="s">
        <v>482</v>
      </c>
      <c r="R64" t="s">
        <v>1608</v>
      </c>
      <c r="S64" t="s">
        <v>1609</v>
      </c>
      <c r="T64" t="s">
        <v>1596</v>
      </c>
      <c r="W64" s="163">
        <v>46267</v>
      </c>
      <c r="X64" s="163">
        <v>46365</v>
      </c>
      <c r="AC64">
        <v>0</v>
      </c>
      <c r="AD64" t="s">
        <v>1597</v>
      </c>
      <c r="AE64">
        <v>0</v>
      </c>
      <c r="AF64" t="s">
        <v>1598</v>
      </c>
      <c r="AG64" t="s">
        <v>1599</v>
      </c>
      <c r="AH64" t="s">
        <v>1600</v>
      </c>
      <c r="AI64" t="s">
        <v>1867</v>
      </c>
      <c r="AJ64" t="s">
        <v>1868</v>
      </c>
      <c r="AQ64" t="s">
        <v>1603</v>
      </c>
      <c r="AR64" t="s">
        <v>1865</v>
      </c>
      <c r="AS64">
        <v>1</v>
      </c>
      <c r="AT64">
        <v>1</v>
      </c>
      <c r="CC64" t="s">
        <v>1604</v>
      </c>
    </row>
    <row r="65" spans="1:81" x14ac:dyDescent="0.25">
      <c r="A65" t="s">
        <v>1354</v>
      </c>
      <c r="B65" t="s">
        <v>1941</v>
      </c>
      <c r="C65" t="s">
        <v>509</v>
      </c>
      <c r="D65" t="s">
        <v>1863</v>
      </c>
      <c r="E65" t="s">
        <v>1864</v>
      </c>
      <c r="F65" t="s">
        <v>1865</v>
      </c>
      <c r="G65" t="s">
        <v>1866</v>
      </c>
      <c r="H65">
        <v>164</v>
      </c>
      <c r="I65">
        <v>164</v>
      </c>
      <c r="L65" t="s">
        <v>1590</v>
      </c>
      <c r="M65" t="s">
        <v>482</v>
      </c>
      <c r="N65" t="s">
        <v>1591</v>
      </c>
      <c r="O65" t="s">
        <v>1938</v>
      </c>
      <c r="P65" t="s">
        <v>1939</v>
      </c>
      <c r="Q65" t="s">
        <v>482</v>
      </c>
      <c r="R65" t="s">
        <v>1608</v>
      </c>
      <c r="S65" t="s">
        <v>1609</v>
      </c>
      <c r="T65" t="s">
        <v>1596</v>
      </c>
      <c r="W65" s="163">
        <v>46267</v>
      </c>
      <c r="X65" s="163">
        <v>46365</v>
      </c>
      <c r="AC65">
        <v>0</v>
      </c>
      <c r="AD65" t="s">
        <v>1597</v>
      </c>
      <c r="AE65">
        <v>0</v>
      </c>
      <c r="AF65" t="s">
        <v>1598</v>
      </c>
      <c r="AG65" t="s">
        <v>1599</v>
      </c>
      <c r="AH65" t="s">
        <v>1600</v>
      </c>
      <c r="AI65" t="s">
        <v>1867</v>
      </c>
      <c r="AJ65" t="s">
        <v>1868</v>
      </c>
      <c r="AQ65" t="s">
        <v>1603</v>
      </c>
      <c r="AR65" t="s">
        <v>1865</v>
      </c>
      <c r="AS65">
        <v>1</v>
      </c>
      <c r="AT65">
        <v>1</v>
      </c>
      <c r="CC65" t="s">
        <v>1604</v>
      </c>
    </row>
    <row r="66" spans="1:81" x14ac:dyDescent="0.25">
      <c r="A66" t="s">
        <v>1356</v>
      </c>
      <c r="B66" t="s">
        <v>1942</v>
      </c>
      <c r="C66" t="s">
        <v>509</v>
      </c>
      <c r="D66" t="s">
        <v>1863</v>
      </c>
      <c r="E66" t="s">
        <v>1864</v>
      </c>
      <c r="F66" t="s">
        <v>1865</v>
      </c>
      <c r="G66" t="s">
        <v>1866</v>
      </c>
      <c r="H66">
        <v>164</v>
      </c>
      <c r="I66">
        <v>164</v>
      </c>
      <c r="L66" t="s">
        <v>1590</v>
      </c>
      <c r="M66" t="s">
        <v>482</v>
      </c>
      <c r="N66" t="s">
        <v>1591</v>
      </c>
      <c r="O66" t="s">
        <v>1938</v>
      </c>
      <c r="P66" t="s">
        <v>1939</v>
      </c>
      <c r="Q66" t="s">
        <v>482</v>
      </c>
      <c r="R66" t="s">
        <v>1608</v>
      </c>
      <c r="S66" t="s">
        <v>1609</v>
      </c>
      <c r="T66" t="s">
        <v>1596</v>
      </c>
      <c r="W66" s="163">
        <v>46267</v>
      </c>
      <c r="X66" s="163">
        <v>46365</v>
      </c>
      <c r="AC66">
        <v>0</v>
      </c>
      <c r="AD66" t="s">
        <v>1597</v>
      </c>
      <c r="AE66">
        <v>0</v>
      </c>
      <c r="AF66" t="s">
        <v>1598</v>
      </c>
      <c r="AG66" t="s">
        <v>1599</v>
      </c>
      <c r="AH66" t="s">
        <v>1600</v>
      </c>
      <c r="AI66" t="s">
        <v>1867</v>
      </c>
      <c r="AJ66" t="s">
        <v>1868</v>
      </c>
      <c r="AQ66" t="s">
        <v>1603</v>
      </c>
      <c r="AR66" t="s">
        <v>1865</v>
      </c>
      <c r="AS66">
        <v>1</v>
      </c>
      <c r="AT66">
        <v>1</v>
      </c>
      <c r="CC66" t="s">
        <v>1604</v>
      </c>
    </row>
    <row r="67" spans="1:81" x14ac:dyDescent="0.25">
      <c r="A67" t="s">
        <v>1358</v>
      </c>
      <c r="B67" t="s">
        <v>1943</v>
      </c>
      <c r="C67" t="s">
        <v>509</v>
      </c>
      <c r="D67" t="s">
        <v>1863</v>
      </c>
      <c r="E67" t="s">
        <v>1864</v>
      </c>
      <c r="F67" t="s">
        <v>1865</v>
      </c>
      <c r="G67" t="s">
        <v>1866</v>
      </c>
      <c r="H67">
        <v>164</v>
      </c>
      <c r="I67">
        <v>164</v>
      </c>
      <c r="L67" t="s">
        <v>1590</v>
      </c>
      <c r="M67" t="s">
        <v>482</v>
      </c>
      <c r="N67" t="s">
        <v>1591</v>
      </c>
      <c r="O67" t="s">
        <v>1938</v>
      </c>
      <c r="P67" t="s">
        <v>1939</v>
      </c>
      <c r="Q67" t="s">
        <v>482</v>
      </c>
      <c r="R67" t="s">
        <v>1608</v>
      </c>
      <c r="S67" t="s">
        <v>1609</v>
      </c>
      <c r="T67" t="s">
        <v>1596</v>
      </c>
      <c r="W67" s="163">
        <v>46267</v>
      </c>
      <c r="X67" s="163">
        <v>46365</v>
      </c>
      <c r="AC67">
        <v>0</v>
      </c>
      <c r="AD67" t="s">
        <v>1597</v>
      </c>
      <c r="AE67">
        <v>0</v>
      </c>
      <c r="AF67" t="s">
        <v>1598</v>
      </c>
      <c r="AG67" t="s">
        <v>1599</v>
      </c>
      <c r="AH67" t="s">
        <v>1600</v>
      </c>
      <c r="AI67" t="s">
        <v>1867</v>
      </c>
      <c r="AJ67" t="s">
        <v>1868</v>
      </c>
      <c r="AQ67" t="s">
        <v>1603</v>
      </c>
      <c r="AR67" t="s">
        <v>1865</v>
      </c>
      <c r="AS67">
        <v>1</v>
      </c>
      <c r="AT67">
        <v>1</v>
      </c>
      <c r="CC67" t="s">
        <v>1604</v>
      </c>
    </row>
    <row r="68" spans="1:81" x14ac:dyDescent="0.25">
      <c r="A68" t="s">
        <v>650</v>
      </c>
      <c r="B68" t="s">
        <v>1944</v>
      </c>
      <c r="C68" t="s">
        <v>652</v>
      </c>
      <c r="D68" t="s">
        <v>1945</v>
      </c>
      <c r="E68" t="s">
        <v>1946</v>
      </c>
      <c r="F68" t="s">
        <v>1947</v>
      </c>
      <c r="G68" t="s">
        <v>1948</v>
      </c>
      <c r="H68">
        <v>401</v>
      </c>
      <c r="I68">
        <v>401</v>
      </c>
      <c r="L68" t="s">
        <v>1590</v>
      </c>
      <c r="M68" t="s">
        <v>482</v>
      </c>
      <c r="N68" t="s">
        <v>1591</v>
      </c>
      <c r="O68" t="s">
        <v>1606</v>
      </c>
      <c r="P68" t="s">
        <v>1607</v>
      </c>
      <c r="Q68" t="s">
        <v>482</v>
      </c>
      <c r="R68" t="s">
        <v>1608</v>
      </c>
      <c r="S68" t="s">
        <v>1609</v>
      </c>
      <c r="T68" t="s">
        <v>1596</v>
      </c>
      <c r="W68" s="163">
        <v>46118</v>
      </c>
      <c r="X68" s="163">
        <v>46273</v>
      </c>
      <c r="Y68" s="163">
        <v>46090</v>
      </c>
      <c r="AC68">
        <v>80</v>
      </c>
      <c r="AD68" t="s">
        <v>1597</v>
      </c>
      <c r="AE68">
        <v>0</v>
      </c>
      <c r="AF68" t="s">
        <v>1598</v>
      </c>
      <c r="AG68" t="s">
        <v>1599</v>
      </c>
      <c r="AH68" t="s">
        <v>1600</v>
      </c>
      <c r="AI68" t="s">
        <v>1949</v>
      </c>
      <c r="AJ68" t="s">
        <v>1950</v>
      </c>
      <c r="AQ68" t="s">
        <v>1603</v>
      </c>
      <c r="AR68" t="s">
        <v>1947</v>
      </c>
      <c r="AS68">
        <v>1</v>
      </c>
      <c r="AT68">
        <v>1</v>
      </c>
      <c r="CC68" t="s">
        <v>1604</v>
      </c>
    </row>
    <row r="69" spans="1:81" x14ac:dyDescent="0.25">
      <c r="A69" t="s">
        <v>655</v>
      </c>
      <c r="B69" t="s">
        <v>1951</v>
      </c>
      <c r="C69" t="s">
        <v>652</v>
      </c>
      <c r="D69" t="s">
        <v>1945</v>
      </c>
      <c r="E69" t="s">
        <v>1946</v>
      </c>
      <c r="F69" t="s">
        <v>1947</v>
      </c>
      <c r="G69" t="s">
        <v>1948</v>
      </c>
      <c r="H69">
        <v>165</v>
      </c>
      <c r="I69">
        <v>165</v>
      </c>
      <c r="L69" t="s">
        <v>1590</v>
      </c>
      <c r="M69" t="s">
        <v>482</v>
      </c>
      <c r="N69" t="s">
        <v>1591</v>
      </c>
      <c r="O69" t="s">
        <v>1701</v>
      </c>
      <c r="P69" t="s">
        <v>1702</v>
      </c>
      <c r="Q69" t="s">
        <v>482</v>
      </c>
      <c r="R69" t="s">
        <v>1608</v>
      </c>
      <c r="S69" t="s">
        <v>1609</v>
      </c>
      <c r="T69" t="s">
        <v>1596</v>
      </c>
      <c r="W69" s="163">
        <v>46111</v>
      </c>
      <c r="X69" s="163">
        <v>46297</v>
      </c>
      <c r="Y69" s="163">
        <v>46076</v>
      </c>
      <c r="AC69">
        <v>70</v>
      </c>
      <c r="AD69" t="s">
        <v>1597</v>
      </c>
      <c r="AE69">
        <v>0</v>
      </c>
      <c r="AF69" t="s">
        <v>1598</v>
      </c>
      <c r="AG69" t="s">
        <v>1599</v>
      </c>
      <c r="AH69" t="s">
        <v>1600</v>
      </c>
      <c r="AI69" t="s">
        <v>1949</v>
      </c>
      <c r="AJ69" t="s">
        <v>1950</v>
      </c>
      <c r="AQ69" t="s">
        <v>1603</v>
      </c>
      <c r="AR69" t="s">
        <v>1947</v>
      </c>
      <c r="AS69">
        <v>1</v>
      </c>
      <c r="AT69">
        <v>1</v>
      </c>
      <c r="CC69" t="s">
        <v>1604</v>
      </c>
    </row>
    <row r="70" spans="1:81" x14ac:dyDescent="0.25">
      <c r="A70" t="s">
        <v>660</v>
      </c>
      <c r="B70" t="s">
        <v>1952</v>
      </c>
      <c r="C70" t="s">
        <v>652</v>
      </c>
      <c r="D70" t="s">
        <v>1945</v>
      </c>
      <c r="E70" t="s">
        <v>1946</v>
      </c>
      <c r="F70" t="s">
        <v>1947</v>
      </c>
      <c r="G70" t="s">
        <v>1948</v>
      </c>
      <c r="H70">
        <v>165</v>
      </c>
      <c r="I70">
        <v>165</v>
      </c>
      <c r="L70" t="s">
        <v>1590</v>
      </c>
      <c r="M70" t="s">
        <v>482</v>
      </c>
      <c r="N70" t="s">
        <v>1591</v>
      </c>
      <c r="O70" t="s">
        <v>1701</v>
      </c>
      <c r="P70" t="s">
        <v>1702</v>
      </c>
      <c r="Q70" t="s">
        <v>482</v>
      </c>
      <c r="R70" t="s">
        <v>1608</v>
      </c>
      <c r="S70" t="s">
        <v>1609</v>
      </c>
      <c r="T70" t="s">
        <v>1596</v>
      </c>
      <c r="W70" s="163">
        <v>46111</v>
      </c>
      <c r="X70" s="163">
        <v>46297</v>
      </c>
      <c r="Y70" s="163">
        <v>46111</v>
      </c>
      <c r="AC70">
        <v>70</v>
      </c>
      <c r="AD70" t="s">
        <v>1597</v>
      </c>
      <c r="AE70">
        <v>0</v>
      </c>
      <c r="AF70" t="s">
        <v>1598</v>
      </c>
      <c r="AG70" t="s">
        <v>1599</v>
      </c>
      <c r="AH70" t="s">
        <v>1600</v>
      </c>
      <c r="AI70" t="s">
        <v>1949</v>
      </c>
      <c r="AJ70" t="s">
        <v>1950</v>
      </c>
      <c r="AQ70" t="s">
        <v>1603</v>
      </c>
      <c r="AR70" t="s">
        <v>1947</v>
      </c>
      <c r="AS70">
        <v>1</v>
      </c>
      <c r="AT70">
        <v>1</v>
      </c>
      <c r="CC70" t="s">
        <v>1604</v>
      </c>
    </row>
    <row r="71" spans="1:81" x14ac:dyDescent="0.25">
      <c r="A71" t="s">
        <v>664</v>
      </c>
      <c r="B71" t="s">
        <v>1953</v>
      </c>
      <c r="C71" t="s">
        <v>652</v>
      </c>
      <c r="D71" t="s">
        <v>1945</v>
      </c>
      <c r="E71" t="s">
        <v>1946</v>
      </c>
      <c r="F71" t="s">
        <v>1947</v>
      </c>
      <c r="G71" t="s">
        <v>1948</v>
      </c>
      <c r="H71">
        <v>165</v>
      </c>
      <c r="I71">
        <v>165</v>
      </c>
      <c r="L71" t="s">
        <v>1590</v>
      </c>
      <c r="M71" t="s">
        <v>482</v>
      </c>
      <c r="N71" t="s">
        <v>1591</v>
      </c>
      <c r="O71" t="s">
        <v>1701</v>
      </c>
      <c r="P71" t="s">
        <v>1702</v>
      </c>
      <c r="Q71" t="s">
        <v>482</v>
      </c>
      <c r="R71" t="s">
        <v>1608</v>
      </c>
      <c r="S71" t="s">
        <v>1609</v>
      </c>
      <c r="T71" t="s">
        <v>1596</v>
      </c>
      <c r="W71" s="163">
        <v>46111</v>
      </c>
      <c r="X71" s="163">
        <v>46297</v>
      </c>
      <c r="Y71" s="163">
        <v>46111</v>
      </c>
      <c r="AC71">
        <v>70</v>
      </c>
      <c r="AD71" t="s">
        <v>1597</v>
      </c>
      <c r="AE71">
        <v>0</v>
      </c>
      <c r="AF71" t="s">
        <v>1598</v>
      </c>
      <c r="AG71" t="s">
        <v>1599</v>
      </c>
      <c r="AH71" t="s">
        <v>1600</v>
      </c>
      <c r="AI71" t="s">
        <v>1949</v>
      </c>
      <c r="AJ71" t="s">
        <v>1950</v>
      </c>
      <c r="AQ71" t="s">
        <v>1603</v>
      </c>
      <c r="AR71" t="s">
        <v>1947</v>
      </c>
      <c r="AS71">
        <v>1</v>
      </c>
      <c r="AT71">
        <v>1</v>
      </c>
      <c r="CC71" t="s">
        <v>1604</v>
      </c>
    </row>
    <row r="72" spans="1:81" x14ac:dyDescent="0.25">
      <c r="A72" t="s">
        <v>666</v>
      </c>
      <c r="B72" t="s">
        <v>1954</v>
      </c>
      <c r="C72" t="s">
        <v>652</v>
      </c>
      <c r="D72" t="s">
        <v>1945</v>
      </c>
      <c r="E72" t="s">
        <v>1946</v>
      </c>
      <c r="F72" t="s">
        <v>1947</v>
      </c>
      <c r="G72" t="s">
        <v>1948</v>
      </c>
      <c r="H72">
        <v>165</v>
      </c>
      <c r="I72">
        <v>165</v>
      </c>
      <c r="L72" t="s">
        <v>1590</v>
      </c>
      <c r="M72" t="s">
        <v>482</v>
      </c>
      <c r="N72" t="s">
        <v>1591</v>
      </c>
      <c r="O72" t="s">
        <v>1701</v>
      </c>
      <c r="P72" t="s">
        <v>1702</v>
      </c>
      <c r="Q72" t="s">
        <v>482</v>
      </c>
      <c r="R72" t="s">
        <v>1608</v>
      </c>
      <c r="S72" t="s">
        <v>1609</v>
      </c>
      <c r="T72" t="s">
        <v>1596</v>
      </c>
      <c r="W72" s="163">
        <v>46111</v>
      </c>
      <c r="X72" s="163">
        <v>46297</v>
      </c>
      <c r="Y72" s="163">
        <v>46076</v>
      </c>
      <c r="AC72">
        <v>70</v>
      </c>
      <c r="AD72" t="s">
        <v>1597</v>
      </c>
      <c r="AE72">
        <v>0</v>
      </c>
      <c r="AF72" t="s">
        <v>1598</v>
      </c>
      <c r="AG72" t="s">
        <v>1599</v>
      </c>
      <c r="AH72" t="s">
        <v>1600</v>
      </c>
      <c r="AI72" t="s">
        <v>1949</v>
      </c>
      <c r="AJ72" t="s">
        <v>1950</v>
      </c>
      <c r="AQ72" t="s">
        <v>1603</v>
      </c>
      <c r="AR72" t="s">
        <v>1947</v>
      </c>
      <c r="AS72">
        <v>1</v>
      </c>
      <c r="AT72">
        <v>1</v>
      </c>
      <c r="CC72" t="s">
        <v>1604</v>
      </c>
    </row>
    <row r="73" spans="1:81" x14ac:dyDescent="0.25">
      <c r="A73" t="s">
        <v>668</v>
      </c>
      <c r="B73" t="s">
        <v>1955</v>
      </c>
      <c r="C73" t="s">
        <v>652</v>
      </c>
      <c r="D73" t="s">
        <v>1945</v>
      </c>
      <c r="E73" t="s">
        <v>1946</v>
      </c>
      <c r="F73" t="s">
        <v>1947</v>
      </c>
      <c r="G73" t="s">
        <v>1948</v>
      </c>
      <c r="H73">
        <v>165</v>
      </c>
      <c r="I73">
        <v>165</v>
      </c>
      <c r="L73" t="s">
        <v>1590</v>
      </c>
      <c r="M73" t="s">
        <v>482</v>
      </c>
      <c r="N73" t="s">
        <v>1591</v>
      </c>
      <c r="O73" t="s">
        <v>1701</v>
      </c>
      <c r="P73" t="s">
        <v>1702</v>
      </c>
      <c r="Q73" t="s">
        <v>482</v>
      </c>
      <c r="R73" t="s">
        <v>1608</v>
      </c>
      <c r="S73" t="s">
        <v>1609</v>
      </c>
      <c r="T73" t="s">
        <v>1596</v>
      </c>
      <c r="W73" s="163">
        <v>46139</v>
      </c>
      <c r="X73" s="163">
        <v>46318</v>
      </c>
      <c r="Y73" s="163">
        <v>46125</v>
      </c>
      <c r="AC73">
        <v>70</v>
      </c>
      <c r="AD73" t="s">
        <v>1597</v>
      </c>
      <c r="AE73">
        <v>0</v>
      </c>
      <c r="AF73" t="s">
        <v>1598</v>
      </c>
      <c r="AG73" t="s">
        <v>1599</v>
      </c>
      <c r="AH73" t="s">
        <v>1600</v>
      </c>
      <c r="AI73" t="s">
        <v>1949</v>
      </c>
      <c r="AJ73" t="s">
        <v>1950</v>
      </c>
      <c r="AQ73" t="s">
        <v>1603</v>
      </c>
      <c r="AR73" t="s">
        <v>1947</v>
      </c>
      <c r="AS73">
        <v>1</v>
      </c>
      <c r="AT73">
        <v>1</v>
      </c>
      <c r="CC73" t="s">
        <v>1604</v>
      </c>
    </row>
    <row r="74" spans="1:81" x14ac:dyDescent="0.25">
      <c r="A74" t="s">
        <v>672</v>
      </c>
      <c r="B74" t="s">
        <v>1956</v>
      </c>
      <c r="C74" t="s">
        <v>652</v>
      </c>
      <c r="D74" t="s">
        <v>1945</v>
      </c>
      <c r="E74" t="s">
        <v>1946</v>
      </c>
      <c r="F74" t="s">
        <v>1947</v>
      </c>
      <c r="G74" t="s">
        <v>1948</v>
      </c>
      <c r="H74">
        <v>165</v>
      </c>
      <c r="I74">
        <v>165</v>
      </c>
      <c r="L74" t="s">
        <v>1590</v>
      </c>
      <c r="M74" t="s">
        <v>482</v>
      </c>
      <c r="N74" t="s">
        <v>1591</v>
      </c>
      <c r="O74" t="s">
        <v>1701</v>
      </c>
      <c r="P74" t="s">
        <v>1702</v>
      </c>
      <c r="Q74" t="s">
        <v>482</v>
      </c>
      <c r="R74" t="s">
        <v>1608</v>
      </c>
      <c r="S74" t="s">
        <v>1609</v>
      </c>
      <c r="T74" t="s">
        <v>1596</v>
      </c>
      <c r="W74" s="163">
        <v>46111</v>
      </c>
      <c r="X74" s="163">
        <v>46297</v>
      </c>
      <c r="Y74" s="163">
        <v>46097</v>
      </c>
      <c r="AC74">
        <v>70</v>
      </c>
      <c r="AD74" t="s">
        <v>1597</v>
      </c>
      <c r="AE74">
        <v>0</v>
      </c>
      <c r="AF74" t="s">
        <v>1598</v>
      </c>
      <c r="AG74" t="s">
        <v>1599</v>
      </c>
      <c r="AH74" t="s">
        <v>1600</v>
      </c>
      <c r="AI74" t="s">
        <v>1949</v>
      </c>
      <c r="AJ74" t="s">
        <v>1950</v>
      </c>
      <c r="AQ74" t="s">
        <v>1603</v>
      </c>
      <c r="AR74" t="s">
        <v>1947</v>
      </c>
      <c r="AS74">
        <v>1</v>
      </c>
      <c r="AT74">
        <v>1</v>
      </c>
      <c r="CC74" t="s">
        <v>1604</v>
      </c>
    </row>
    <row r="75" spans="1:81" x14ac:dyDescent="0.25">
      <c r="A75" t="s">
        <v>676</v>
      </c>
      <c r="B75" t="s">
        <v>1957</v>
      </c>
      <c r="C75" t="s">
        <v>652</v>
      </c>
      <c r="D75" t="s">
        <v>1945</v>
      </c>
      <c r="E75" t="s">
        <v>1946</v>
      </c>
      <c r="F75" t="s">
        <v>1947</v>
      </c>
      <c r="G75" t="s">
        <v>1948</v>
      </c>
      <c r="H75">
        <v>165</v>
      </c>
      <c r="I75">
        <v>165</v>
      </c>
      <c r="L75" t="s">
        <v>1590</v>
      </c>
      <c r="M75" t="s">
        <v>482</v>
      </c>
      <c r="N75" t="s">
        <v>1591</v>
      </c>
      <c r="O75" t="s">
        <v>1701</v>
      </c>
      <c r="P75" t="s">
        <v>1702</v>
      </c>
      <c r="Q75" t="s">
        <v>482</v>
      </c>
      <c r="R75" t="s">
        <v>1608</v>
      </c>
      <c r="S75" t="s">
        <v>1609</v>
      </c>
      <c r="T75" t="s">
        <v>1596</v>
      </c>
      <c r="W75" s="163">
        <v>46111</v>
      </c>
      <c r="X75" s="163">
        <v>46297</v>
      </c>
      <c r="Y75" s="163">
        <v>46076</v>
      </c>
      <c r="AC75">
        <v>70</v>
      </c>
      <c r="AD75" t="s">
        <v>1597</v>
      </c>
      <c r="AE75">
        <v>0</v>
      </c>
      <c r="AF75" t="s">
        <v>1598</v>
      </c>
      <c r="AG75" t="s">
        <v>1599</v>
      </c>
      <c r="AH75" t="s">
        <v>1600</v>
      </c>
      <c r="AI75" t="s">
        <v>1949</v>
      </c>
      <c r="AJ75" t="s">
        <v>1950</v>
      </c>
      <c r="AQ75" t="s">
        <v>1603</v>
      </c>
      <c r="AR75" t="s">
        <v>1947</v>
      </c>
      <c r="AS75">
        <v>1</v>
      </c>
      <c r="AT75">
        <v>1</v>
      </c>
      <c r="CC75" t="s">
        <v>1604</v>
      </c>
    </row>
    <row r="76" spans="1:81" x14ac:dyDescent="0.25">
      <c r="A76" t="s">
        <v>679</v>
      </c>
      <c r="B76" t="s">
        <v>1958</v>
      </c>
      <c r="C76" t="s">
        <v>652</v>
      </c>
      <c r="D76" t="s">
        <v>1945</v>
      </c>
      <c r="E76" t="s">
        <v>1946</v>
      </c>
      <c r="F76" t="s">
        <v>1947</v>
      </c>
      <c r="G76" t="s">
        <v>1948</v>
      </c>
      <c r="H76">
        <v>165</v>
      </c>
      <c r="I76">
        <v>165</v>
      </c>
      <c r="L76" t="s">
        <v>1590</v>
      </c>
      <c r="M76" t="s">
        <v>482</v>
      </c>
      <c r="N76" t="s">
        <v>1591</v>
      </c>
      <c r="O76" t="s">
        <v>1701</v>
      </c>
      <c r="P76" t="s">
        <v>1702</v>
      </c>
      <c r="Q76" t="s">
        <v>482</v>
      </c>
      <c r="R76" t="s">
        <v>1608</v>
      </c>
      <c r="S76" t="s">
        <v>1609</v>
      </c>
      <c r="T76" t="s">
        <v>1596</v>
      </c>
      <c r="W76" s="163">
        <v>46111</v>
      </c>
      <c r="X76" s="163">
        <v>46297</v>
      </c>
      <c r="Y76" s="163">
        <v>46076</v>
      </c>
      <c r="AC76">
        <v>70</v>
      </c>
      <c r="AD76" t="s">
        <v>1597</v>
      </c>
      <c r="AE76">
        <v>0</v>
      </c>
      <c r="AF76" t="s">
        <v>1598</v>
      </c>
      <c r="AG76" t="s">
        <v>1599</v>
      </c>
      <c r="AH76" t="s">
        <v>1600</v>
      </c>
      <c r="AI76" t="s">
        <v>1949</v>
      </c>
      <c r="AJ76" t="s">
        <v>1950</v>
      </c>
      <c r="AQ76" t="s">
        <v>1603</v>
      </c>
      <c r="AR76" t="s">
        <v>1947</v>
      </c>
      <c r="AS76">
        <v>1</v>
      </c>
      <c r="AT76">
        <v>1</v>
      </c>
      <c r="CC76" t="s">
        <v>1604</v>
      </c>
    </row>
    <row r="77" spans="1:81" x14ac:dyDescent="0.25">
      <c r="A77" t="s">
        <v>682</v>
      </c>
      <c r="B77" t="s">
        <v>1959</v>
      </c>
      <c r="C77" t="s">
        <v>652</v>
      </c>
      <c r="D77" t="s">
        <v>1945</v>
      </c>
      <c r="E77" t="s">
        <v>1946</v>
      </c>
      <c r="F77" t="s">
        <v>1947</v>
      </c>
      <c r="G77" t="s">
        <v>1948</v>
      </c>
      <c r="H77">
        <v>165</v>
      </c>
      <c r="I77">
        <v>165</v>
      </c>
      <c r="L77" t="s">
        <v>1590</v>
      </c>
      <c r="M77" t="s">
        <v>482</v>
      </c>
      <c r="N77" t="s">
        <v>1591</v>
      </c>
      <c r="O77" t="s">
        <v>1701</v>
      </c>
      <c r="P77" t="s">
        <v>1702</v>
      </c>
      <c r="Q77" t="s">
        <v>482</v>
      </c>
      <c r="R77" t="s">
        <v>1608</v>
      </c>
      <c r="S77" t="s">
        <v>1609</v>
      </c>
      <c r="T77" t="s">
        <v>1596</v>
      </c>
      <c r="W77" s="163">
        <v>46139</v>
      </c>
      <c r="X77" s="163">
        <v>46318</v>
      </c>
      <c r="Y77" s="163">
        <v>46132</v>
      </c>
      <c r="AC77">
        <v>70</v>
      </c>
      <c r="AD77" t="s">
        <v>1597</v>
      </c>
      <c r="AE77">
        <v>0</v>
      </c>
      <c r="AF77" t="s">
        <v>1598</v>
      </c>
      <c r="AG77" t="s">
        <v>1599</v>
      </c>
      <c r="AH77" t="s">
        <v>1600</v>
      </c>
      <c r="AI77" t="s">
        <v>1949</v>
      </c>
      <c r="AJ77" t="s">
        <v>1950</v>
      </c>
      <c r="AQ77" t="s">
        <v>1603</v>
      </c>
      <c r="AR77" t="s">
        <v>1947</v>
      </c>
      <c r="AS77">
        <v>1</v>
      </c>
      <c r="AT77">
        <v>1</v>
      </c>
      <c r="CC77" t="s">
        <v>1604</v>
      </c>
    </row>
    <row r="78" spans="1:81" x14ac:dyDescent="0.25">
      <c r="A78" t="s">
        <v>684</v>
      </c>
      <c r="B78" t="s">
        <v>1960</v>
      </c>
      <c r="C78" t="s">
        <v>652</v>
      </c>
      <c r="D78" t="s">
        <v>1945</v>
      </c>
      <c r="E78" t="s">
        <v>1946</v>
      </c>
      <c r="F78" t="s">
        <v>1947</v>
      </c>
      <c r="G78" t="s">
        <v>1948</v>
      </c>
      <c r="H78">
        <v>165</v>
      </c>
      <c r="I78">
        <v>165</v>
      </c>
      <c r="L78" t="s">
        <v>1590</v>
      </c>
      <c r="M78" t="s">
        <v>482</v>
      </c>
      <c r="N78" t="s">
        <v>1591</v>
      </c>
      <c r="O78" t="s">
        <v>1701</v>
      </c>
      <c r="P78" t="s">
        <v>1702</v>
      </c>
      <c r="Q78" t="s">
        <v>482</v>
      </c>
      <c r="R78" t="s">
        <v>1608</v>
      </c>
      <c r="S78" t="s">
        <v>1609</v>
      </c>
      <c r="T78" t="s">
        <v>1596</v>
      </c>
      <c r="W78" s="163">
        <v>46139</v>
      </c>
      <c r="X78" s="163">
        <v>46318</v>
      </c>
      <c r="AC78">
        <v>50</v>
      </c>
      <c r="AD78" t="s">
        <v>1597</v>
      </c>
      <c r="AE78">
        <v>0</v>
      </c>
      <c r="AF78" t="s">
        <v>1598</v>
      </c>
      <c r="AG78" t="s">
        <v>1599</v>
      </c>
      <c r="AH78" t="s">
        <v>1600</v>
      </c>
      <c r="AI78" t="s">
        <v>1949</v>
      </c>
      <c r="AJ78" t="s">
        <v>1950</v>
      </c>
      <c r="AQ78" t="s">
        <v>1603</v>
      </c>
      <c r="AR78" t="s">
        <v>1947</v>
      </c>
      <c r="AS78">
        <v>1</v>
      </c>
      <c r="AT78">
        <v>1</v>
      </c>
      <c r="CC78" t="s">
        <v>1604</v>
      </c>
    </row>
    <row r="79" spans="1:81" x14ac:dyDescent="0.25">
      <c r="A79" t="s">
        <v>688</v>
      </c>
      <c r="B79" t="s">
        <v>1961</v>
      </c>
      <c r="C79" t="s">
        <v>652</v>
      </c>
      <c r="D79" t="s">
        <v>1945</v>
      </c>
      <c r="E79" t="s">
        <v>1946</v>
      </c>
      <c r="F79" t="s">
        <v>1947</v>
      </c>
      <c r="G79" t="s">
        <v>1948</v>
      </c>
      <c r="H79">
        <v>165</v>
      </c>
      <c r="I79">
        <v>165</v>
      </c>
      <c r="L79" t="s">
        <v>1590</v>
      </c>
      <c r="M79" t="s">
        <v>482</v>
      </c>
      <c r="N79" t="s">
        <v>1591</v>
      </c>
      <c r="O79" t="s">
        <v>1701</v>
      </c>
      <c r="P79" t="s">
        <v>1702</v>
      </c>
      <c r="Q79" t="s">
        <v>482</v>
      </c>
      <c r="R79" t="s">
        <v>1608</v>
      </c>
      <c r="S79" t="s">
        <v>1609</v>
      </c>
      <c r="T79" t="s">
        <v>1596</v>
      </c>
      <c r="W79" s="163">
        <v>46139</v>
      </c>
      <c r="X79" s="163">
        <v>46318</v>
      </c>
      <c r="Y79" s="163">
        <v>46125</v>
      </c>
      <c r="AC79">
        <v>70</v>
      </c>
      <c r="AD79" t="s">
        <v>1597</v>
      </c>
      <c r="AE79">
        <v>0</v>
      </c>
      <c r="AF79" t="s">
        <v>1598</v>
      </c>
      <c r="AG79" t="s">
        <v>1599</v>
      </c>
      <c r="AH79" t="s">
        <v>1600</v>
      </c>
      <c r="AI79" t="s">
        <v>1949</v>
      </c>
      <c r="AJ79" t="s">
        <v>1950</v>
      </c>
      <c r="AQ79" t="s">
        <v>1603</v>
      </c>
      <c r="AR79" t="s">
        <v>1947</v>
      </c>
      <c r="AS79">
        <v>1</v>
      </c>
      <c r="AT79">
        <v>1</v>
      </c>
      <c r="CC79" t="s">
        <v>1604</v>
      </c>
    </row>
    <row r="80" spans="1:81" x14ac:dyDescent="0.25">
      <c r="A80" t="s">
        <v>690</v>
      </c>
      <c r="B80" t="s">
        <v>1962</v>
      </c>
      <c r="C80" t="s">
        <v>652</v>
      </c>
      <c r="D80" t="s">
        <v>1945</v>
      </c>
      <c r="E80" t="s">
        <v>1946</v>
      </c>
      <c r="F80" t="s">
        <v>1947</v>
      </c>
      <c r="G80" t="s">
        <v>1948</v>
      </c>
      <c r="H80">
        <v>165</v>
      </c>
      <c r="I80">
        <v>165</v>
      </c>
      <c r="L80" t="s">
        <v>1590</v>
      </c>
      <c r="M80" t="s">
        <v>482</v>
      </c>
      <c r="N80" t="s">
        <v>1591</v>
      </c>
      <c r="O80" t="s">
        <v>1701</v>
      </c>
      <c r="P80" t="s">
        <v>1702</v>
      </c>
      <c r="Q80" t="s">
        <v>482</v>
      </c>
      <c r="R80" t="s">
        <v>1608</v>
      </c>
      <c r="S80" t="s">
        <v>1609</v>
      </c>
      <c r="T80" t="s">
        <v>1596</v>
      </c>
      <c r="W80" s="163">
        <v>46139</v>
      </c>
      <c r="X80" s="163">
        <v>46318</v>
      </c>
      <c r="Y80" s="163">
        <v>46132</v>
      </c>
      <c r="AC80">
        <v>70</v>
      </c>
      <c r="AD80" t="s">
        <v>1597</v>
      </c>
      <c r="AE80">
        <v>0</v>
      </c>
      <c r="AF80" t="s">
        <v>1598</v>
      </c>
      <c r="AG80" t="s">
        <v>1599</v>
      </c>
      <c r="AH80" t="s">
        <v>1600</v>
      </c>
      <c r="AI80" t="s">
        <v>1949</v>
      </c>
      <c r="AJ80" t="s">
        <v>1950</v>
      </c>
      <c r="AQ80" t="s">
        <v>1603</v>
      </c>
      <c r="AR80" t="s">
        <v>1947</v>
      </c>
      <c r="AS80">
        <v>1</v>
      </c>
      <c r="AT80">
        <v>1</v>
      </c>
      <c r="CC80" t="s">
        <v>1604</v>
      </c>
    </row>
    <row r="81" spans="1:81" x14ac:dyDescent="0.25">
      <c r="A81" t="s">
        <v>692</v>
      </c>
      <c r="B81" t="s">
        <v>1963</v>
      </c>
      <c r="C81" t="s">
        <v>652</v>
      </c>
      <c r="D81" t="s">
        <v>1945</v>
      </c>
      <c r="E81" t="s">
        <v>1946</v>
      </c>
      <c r="F81" t="s">
        <v>1947</v>
      </c>
      <c r="G81" t="s">
        <v>1948</v>
      </c>
      <c r="H81">
        <v>165</v>
      </c>
      <c r="I81">
        <v>165</v>
      </c>
      <c r="L81" t="s">
        <v>1590</v>
      </c>
      <c r="M81" t="s">
        <v>482</v>
      </c>
      <c r="N81" t="s">
        <v>1591</v>
      </c>
      <c r="O81" t="s">
        <v>1701</v>
      </c>
      <c r="P81" t="s">
        <v>1702</v>
      </c>
      <c r="Q81" t="s">
        <v>482</v>
      </c>
      <c r="R81" t="s">
        <v>1608</v>
      </c>
      <c r="S81" t="s">
        <v>1609</v>
      </c>
      <c r="T81" t="s">
        <v>1596</v>
      </c>
      <c r="W81" s="163">
        <v>46139</v>
      </c>
      <c r="X81" s="163">
        <v>46318</v>
      </c>
      <c r="Y81" s="163">
        <v>46132</v>
      </c>
      <c r="AC81">
        <v>70</v>
      </c>
      <c r="AD81" t="s">
        <v>1597</v>
      </c>
      <c r="AE81">
        <v>0</v>
      </c>
      <c r="AF81" t="s">
        <v>1598</v>
      </c>
      <c r="AG81" t="s">
        <v>1599</v>
      </c>
      <c r="AH81" t="s">
        <v>1600</v>
      </c>
      <c r="AI81" t="s">
        <v>1949</v>
      </c>
      <c r="AJ81" t="s">
        <v>1950</v>
      </c>
      <c r="AQ81" t="s">
        <v>1603</v>
      </c>
      <c r="AR81" t="s">
        <v>1947</v>
      </c>
      <c r="AS81">
        <v>1</v>
      </c>
      <c r="AT81">
        <v>1</v>
      </c>
      <c r="CC81" t="s">
        <v>1604</v>
      </c>
    </row>
    <row r="82" spans="1:81" x14ac:dyDescent="0.25">
      <c r="A82" t="s">
        <v>694</v>
      </c>
      <c r="B82" t="s">
        <v>1964</v>
      </c>
      <c r="C82" t="s">
        <v>652</v>
      </c>
      <c r="D82" t="s">
        <v>1945</v>
      </c>
      <c r="E82" t="s">
        <v>1946</v>
      </c>
      <c r="F82" t="s">
        <v>1947</v>
      </c>
      <c r="G82" t="s">
        <v>1948</v>
      </c>
      <c r="H82">
        <v>165</v>
      </c>
      <c r="I82">
        <v>165</v>
      </c>
      <c r="L82" t="s">
        <v>1590</v>
      </c>
      <c r="M82" t="s">
        <v>482</v>
      </c>
      <c r="N82" t="s">
        <v>1591</v>
      </c>
      <c r="O82" t="s">
        <v>1701</v>
      </c>
      <c r="P82" t="s">
        <v>1702</v>
      </c>
      <c r="Q82" t="s">
        <v>482</v>
      </c>
      <c r="R82" t="s">
        <v>1608</v>
      </c>
      <c r="S82" t="s">
        <v>1609</v>
      </c>
      <c r="T82" t="s">
        <v>1596</v>
      </c>
      <c r="W82" s="163">
        <v>46139</v>
      </c>
      <c r="X82" s="163">
        <v>46318</v>
      </c>
      <c r="Y82" s="163">
        <v>46139</v>
      </c>
      <c r="AC82">
        <v>70</v>
      </c>
      <c r="AD82" t="s">
        <v>1597</v>
      </c>
      <c r="AE82">
        <v>0</v>
      </c>
      <c r="AF82" t="s">
        <v>1598</v>
      </c>
      <c r="AG82" t="s">
        <v>1599</v>
      </c>
      <c r="AH82" t="s">
        <v>1600</v>
      </c>
      <c r="AI82" t="s">
        <v>1949</v>
      </c>
      <c r="AJ82" t="s">
        <v>1950</v>
      </c>
      <c r="AQ82" t="s">
        <v>1603</v>
      </c>
      <c r="AR82" t="s">
        <v>1947</v>
      </c>
      <c r="AS82">
        <v>1</v>
      </c>
      <c r="AT82">
        <v>1</v>
      </c>
      <c r="CC82" t="s">
        <v>1604</v>
      </c>
    </row>
    <row r="83" spans="1:81" x14ac:dyDescent="0.25">
      <c r="A83" t="s">
        <v>696</v>
      </c>
      <c r="B83" t="s">
        <v>1965</v>
      </c>
      <c r="C83" t="s">
        <v>652</v>
      </c>
      <c r="D83" t="s">
        <v>1945</v>
      </c>
      <c r="E83" t="s">
        <v>1946</v>
      </c>
      <c r="F83" t="s">
        <v>1947</v>
      </c>
      <c r="G83" t="s">
        <v>1948</v>
      </c>
      <c r="H83">
        <v>165</v>
      </c>
      <c r="I83">
        <v>165</v>
      </c>
      <c r="L83" t="s">
        <v>1590</v>
      </c>
      <c r="M83" t="s">
        <v>482</v>
      </c>
      <c r="N83" t="s">
        <v>1591</v>
      </c>
      <c r="O83" t="s">
        <v>1701</v>
      </c>
      <c r="P83" t="s">
        <v>1702</v>
      </c>
      <c r="Q83" t="s">
        <v>482</v>
      </c>
      <c r="R83" t="s">
        <v>1608</v>
      </c>
      <c r="S83" t="s">
        <v>1609</v>
      </c>
      <c r="T83" t="s">
        <v>1596</v>
      </c>
      <c r="W83" s="163">
        <v>46139</v>
      </c>
      <c r="X83" s="163">
        <v>46318</v>
      </c>
      <c r="Y83" s="163">
        <v>46139</v>
      </c>
      <c r="AC83">
        <v>70</v>
      </c>
      <c r="AD83" t="s">
        <v>1597</v>
      </c>
      <c r="AE83">
        <v>0</v>
      </c>
      <c r="AF83" t="s">
        <v>1598</v>
      </c>
      <c r="AG83" t="s">
        <v>1599</v>
      </c>
      <c r="AH83" t="s">
        <v>1600</v>
      </c>
      <c r="AI83" t="s">
        <v>1949</v>
      </c>
      <c r="AJ83" t="s">
        <v>1950</v>
      </c>
      <c r="AQ83" t="s">
        <v>1603</v>
      </c>
      <c r="AR83" t="s">
        <v>1947</v>
      </c>
      <c r="AS83">
        <v>1</v>
      </c>
      <c r="AT83">
        <v>1</v>
      </c>
      <c r="CC83" t="s">
        <v>1604</v>
      </c>
    </row>
    <row r="84" spans="1:81" x14ac:dyDescent="0.25">
      <c r="A84" t="s">
        <v>698</v>
      </c>
      <c r="B84" t="s">
        <v>1966</v>
      </c>
      <c r="C84" t="s">
        <v>652</v>
      </c>
      <c r="D84" t="s">
        <v>1945</v>
      </c>
      <c r="E84" t="s">
        <v>1946</v>
      </c>
      <c r="F84" t="s">
        <v>1947</v>
      </c>
      <c r="G84" t="s">
        <v>1948</v>
      </c>
      <c r="H84">
        <v>165</v>
      </c>
      <c r="I84">
        <v>165</v>
      </c>
      <c r="L84" t="s">
        <v>1590</v>
      </c>
      <c r="M84" t="s">
        <v>482</v>
      </c>
      <c r="N84" t="s">
        <v>1591</v>
      </c>
      <c r="O84" t="s">
        <v>1701</v>
      </c>
      <c r="P84" t="s">
        <v>1702</v>
      </c>
      <c r="Q84" t="s">
        <v>482</v>
      </c>
      <c r="R84" t="s">
        <v>1608</v>
      </c>
      <c r="S84" t="s">
        <v>1609</v>
      </c>
      <c r="T84" t="s">
        <v>1596</v>
      </c>
      <c r="W84" s="163">
        <v>46139</v>
      </c>
      <c r="X84" s="163">
        <v>46318</v>
      </c>
      <c r="Y84" s="163">
        <v>46139</v>
      </c>
      <c r="AC84">
        <v>70</v>
      </c>
      <c r="AD84" t="s">
        <v>1597</v>
      </c>
      <c r="AE84">
        <v>0</v>
      </c>
      <c r="AF84" t="s">
        <v>1598</v>
      </c>
      <c r="AG84" t="s">
        <v>1599</v>
      </c>
      <c r="AH84" t="s">
        <v>1600</v>
      </c>
      <c r="AI84" t="s">
        <v>1949</v>
      </c>
      <c r="AJ84" t="s">
        <v>1950</v>
      </c>
      <c r="AQ84" t="s">
        <v>1603</v>
      </c>
      <c r="AR84" t="s">
        <v>1947</v>
      </c>
      <c r="AS84">
        <v>1</v>
      </c>
      <c r="AT84">
        <v>1</v>
      </c>
      <c r="CC84" t="s">
        <v>1604</v>
      </c>
    </row>
    <row r="85" spans="1:81" x14ac:dyDescent="0.25">
      <c r="A85" t="s">
        <v>702</v>
      </c>
      <c r="B85" t="s">
        <v>1967</v>
      </c>
      <c r="C85" t="s">
        <v>652</v>
      </c>
      <c r="D85" t="s">
        <v>1945</v>
      </c>
      <c r="E85" t="s">
        <v>1946</v>
      </c>
      <c r="F85" t="s">
        <v>1947</v>
      </c>
      <c r="G85" t="s">
        <v>1948</v>
      </c>
      <c r="H85">
        <v>165</v>
      </c>
      <c r="I85">
        <v>165</v>
      </c>
      <c r="L85" t="s">
        <v>1590</v>
      </c>
      <c r="M85" t="s">
        <v>482</v>
      </c>
      <c r="N85" t="s">
        <v>1591</v>
      </c>
      <c r="O85" t="s">
        <v>1701</v>
      </c>
      <c r="P85" t="s">
        <v>1702</v>
      </c>
      <c r="Q85" t="s">
        <v>482</v>
      </c>
      <c r="R85" t="s">
        <v>1608</v>
      </c>
      <c r="S85" t="s">
        <v>1609</v>
      </c>
      <c r="T85" t="s">
        <v>1596</v>
      </c>
      <c r="W85" s="163">
        <v>46139</v>
      </c>
      <c r="X85" s="163">
        <v>46318</v>
      </c>
      <c r="Y85" s="163">
        <v>46139</v>
      </c>
      <c r="AC85">
        <v>70</v>
      </c>
      <c r="AD85" t="s">
        <v>1597</v>
      </c>
      <c r="AE85">
        <v>0</v>
      </c>
      <c r="AF85" t="s">
        <v>1598</v>
      </c>
      <c r="AG85" t="s">
        <v>1599</v>
      </c>
      <c r="AH85" t="s">
        <v>1600</v>
      </c>
      <c r="AI85" t="s">
        <v>1949</v>
      </c>
      <c r="AJ85" t="s">
        <v>1950</v>
      </c>
      <c r="AQ85" t="s">
        <v>1603</v>
      </c>
      <c r="AR85" t="s">
        <v>1947</v>
      </c>
      <c r="AS85">
        <v>1</v>
      </c>
      <c r="AT85">
        <v>1</v>
      </c>
      <c r="CC85" t="s">
        <v>1604</v>
      </c>
    </row>
    <row r="86" spans="1:81" x14ac:dyDescent="0.25">
      <c r="A86" t="s">
        <v>704</v>
      </c>
      <c r="B86" t="s">
        <v>1968</v>
      </c>
      <c r="C86" t="s">
        <v>652</v>
      </c>
      <c r="D86" t="s">
        <v>1945</v>
      </c>
      <c r="E86" t="s">
        <v>1946</v>
      </c>
      <c r="F86" t="s">
        <v>1947</v>
      </c>
      <c r="G86" t="s">
        <v>1948</v>
      </c>
      <c r="H86">
        <v>165</v>
      </c>
      <c r="I86">
        <v>165</v>
      </c>
      <c r="L86" t="s">
        <v>1590</v>
      </c>
      <c r="M86" t="s">
        <v>482</v>
      </c>
      <c r="N86" t="s">
        <v>1591</v>
      </c>
      <c r="O86" t="s">
        <v>1701</v>
      </c>
      <c r="P86" t="s">
        <v>1702</v>
      </c>
      <c r="Q86" t="s">
        <v>482</v>
      </c>
      <c r="R86" t="s">
        <v>1608</v>
      </c>
      <c r="S86" t="s">
        <v>1609</v>
      </c>
      <c r="T86" t="s">
        <v>1596</v>
      </c>
      <c r="W86" s="163">
        <v>46139</v>
      </c>
      <c r="X86" s="163">
        <v>46318</v>
      </c>
      <c r="Y86" s="163">
        <v>46139</v>
      </c>
      <c r="AC86">
        <v>70</v>
      </c>
      <c r="AD86" t="s">
        <v>1597</v>
      </c>
      <c r="AE86">
        <v>0</v>
      </c>
      <c r="AF86" t="s">
        <v>1598</v>
      </c>
      <c r="AG86" t="s">
        <v>1599</v>
      </c>
      <c r="AH86" t="s">
        <v>1600</v>
      </c>
      <c r="AI86" t="s">
        <v>1949</v>
      </c>
      <c r="AJ86" t="s">
        <v>1950</v>
      </c>
      <c r="AQ86" t="s">
        <v>1603</v>
      </c>
      <c r="AR86" t="s">
        <v>1947</v>
      </c>
      <c r="AS86">
        <v>1</v>
      </c>
      <c r="AT86">
        <v>1</v>
      </c>
      <c r="CC86" t="s">
        <v>1604</v>
      </c>
    </row>
    <row r="87" spans="1:81" x14ac:dyDescent="0.25">
      <c r="A87" t="s">
        <v>706</v>
      </c>
      <c r="B87" t="s">
        <v>1969</v>
      </c>
      <c r="C87" t="s">
        <v>652</v>
      </c>
      <c r="D87" t="s">
        <v>1945</v>
      </c>
      <c r="E87" t="s">
        <v>1946</v>
      </c>
      <c r="F87" t="s">
        <v>1947</v>
      </c>
      <c r="G87" t="s">
        <v>1948</v>
      </c>
      <c r="H87">
        <v>165</v>
      </c>
      <c r="I87">
        <v>165</v>
      </c>
      <c r="L87" t="s">
        <v>1590</v>
      </c>
      <c r="M87" t="s">
        <v>482</v>
      </c>
      <c r="N87" t="s">
        <v>1591</v>
      </c>
      <c r="O87" t="s">
        <v>1701</v>
      </c>
      <c r="P87" t="s">
        <v>1702</v>
      </c>
      <c r="Q87" t="s">
        <v>482</v>
      </c>
      <c r="R87" t="s">
        <v>1608</v>
      </c>
      <c r="S87" t="s">
        <v>1609</v>
      </c>
      <c r="T87" t="s">
        <v>1596</v>
      </c>
      <c r="W87" s="163">
        <v>46111</v>
      </c>
      <c r="X87" s="163">
        <v>46297</v>
      </c>
      <c r="Y87" s="163">
        <v>46111</v>
      </c>
      <c r="AC87">
        <v>70</v>
      </c>
      <c r="AD87" t="s">
        <v>1597</v>
      </c>
      <c r="AE87">
        <v>0</v>
      </c>
      <c r="AF87" t="s">
        <v>1598</v>
      </c>
      <c r="AG87" t="s">
        <v>1599</v>
      </c>
      <c r="AH87" t="s">
        <v>1600</v>
      </c>
      <c r="AI87" t="s">
        <v>1949</v>
      </c>
      <c r="AJ87" t="s">
        <v>1950</v>
      </c>
      <c r="AQ87" t="s">
        <v>1603</v>
      </c>
      <c r="AR87" t="s">
        <v>1947</v>
      </c>
      <c r="AS87">
        <v>1</v>
      </c>
      <c r="AT87">
        <v>1</v>
      </c>
      <c r="CC87" t="s">
        <v>1604</v>
      </c>
    </row>
    <row r="88" spans="1:81" x14ac:dyDescent="0.25">
      <c r="A88" t="s">
        <v>708</v>
      </c>
      <c r="B88" t="s">
        <v>1970</v>
      </c>
      <c r="C88" t="s">
        <v>652</v>
      </c>
      <c r="D88" t="s">
        <v>1945</v>
      </c>
      <c r="E88" t="s">
        <v>1946</v>
      </c>
      <c r="F88" t="s">
        <v>1947</v>
      </c>
      <c r="G88" t="s">
        <v>1948</v>
      </c>
      <c r="H88">
        <v>0</v>
      </c>
      <c r="I88">
        <v>0</v>
      </c>
      <c r="L88" t="s">
        <v>1721</v>
      </c>
      <c r="M88" t="s">
        <v>482</v>
      </c>
      <c r="N88" t="s">
        <v>1591</v>
      </c>
      <c r="O88" t="s">
        <v>1701</v>
      </c>
      <c r="P88" t="s">
        <v>1702</v>
      </c>
      <c r="Q88" t="s">
        <v>482</v>
      </c>
      <c r="R88" t="s">
        <v>1608</v>
      </c>
      <c r="S88" t="s">
        <v>1609</v>
      </c>
      <c r="T88" t="s">
        <v>1596</v>
      </c>
      <c r="W88" s="163">
        <v>46111</v>
      </c>
      <c r="X88" s="163">
        <v>46297</v>
      </c>
      <c r="AC88">
        <v>0</v>
      </c>
      <c r="AD88" t="s">
        <v>1597</v>
      </c>
      <c r="AE88">
        <v>0</v>
      </c>
      <c r="AF88" t="s">
        <v>1598</v>
      </c>
      <c r="AG88" t="s">
        <v>1599</v>
      </c>
      <c r="AH88" t="s">
        <v>1600</v>
      </c>
      <c r="AI88" t="s">
        <v>1949</v>
      </c>
      <c r="AJ88" t="s">
        <v>1950</v>
      </c>
      <c r="AQ88" t="s">
        <v>1722</v>
      </c>
      <c r="AR88" t="s">
        <v>1947</v>
      </c>
      <c r="AS88">
        <v>0</v>
      </c>
      <c r="AT88">
        <v>0</v>
      </c>
      <c r="CC88" t="s">
        <v>1604</v>
      </c>
    </row>
    <row r="89" spans="1:81" x14ac:dyDescent="0.25">
      <c r="A89" t="s">
        <v>710</v>
      </c>
      <c r="B89" t="s">
        <v>1971</v>
      </c>
      <c r="C89" t="s">
        <v>652</v>
      </c>
      <c r="D89" t="s">
        <v>1945</v>
      </c>
      <c r="E89" t="s">
        <v>1946</v>
      </c>
      <c r="F89" t="s">
        <v>1947</v>
      </c>
      <c r="G89" t="s">
        <v>1948</v>
      </c>
      <c r="H89">
        <v>165</v>
      </c>
      <c r="I89">
        <v>165</v>
      </c>
      <c r="L89" t="s">
        <v>1590</v>
      </c>
      <c r="M89" t="s">
        <v>482</v>
      </c>
      <c r="N89" t="s">
        <v>1591</v>
      </c>
      <c r="O89" t="s">
        <v>1701</v>
      </c>
      <c r="P89" t="s">
        <v>1702</v>
      </c>
      <c r="Q89" t="s">
        <v>482</v>
      </c>
      <c r="R89" t="s">
        <v>1608</v>
      </c>
      <c r="S89" t="s">
        <v>1609</v>
      </c>
      <c r="T89" t="s">
        <v>1596</v>
      </c>
      <c r="W89" s="163">
        <v>46139</v>
      </c>
      <c r="X89" s="163">
        <v>46318</v>
      </c>
      <c r="Y89" s="163">
        <v>46139</v>
      </c>
      <c r="AC89">
        <v>70</v>
      </c>
      <c r="AD89" t="s">
        <v>1597</v>
      </c>
      <c r="AE89">
        <v>0</v>
      </c>
      <c r="AF89" t="s">
        <v>1598</v>
      </c>
      <c r="AG89" t="s">
        <v>1599</v>
      </c>
      <c r="AH89" t="s">
        <v>1600</v>
      </c>
      <c r="AI89" t="s">
        <v>1949</v>
      </c>
      <c r="AJ89" t="s">
        <v>1950</v>
      </c>
      <c r="AQ89" t="s">
        <v>1603</v>
      </c>
      <c r="AR89" t="s">
        <v>1947</v>
      </c>
      <c r="AS89">
        <v>1</v>
      </c>
      <c r="AT89">
        <v>1</v>
      </c>
      <c r="CC89" t="s">
        <v>1604</v>
      </c>
    </row>
    <row r="90" spans="1:81" x14ac:dyDescent="0.25">
      <c r="A90" t="s">
        <v>712</v>
      </c>
      <c r="B90" t="s">
        <v>1972</v>
      </c>
      <c r="C90" t="s">
        <v>652</v>
      </c>
      <c r="D90" t="s">
        <v>1945</v>
      </c>
      <c r="E90" t="s">
        <v>1946</v>
      </c>
      <c r="F90" t="s">
        <v>1947</v>
      </c>
      <c r="G90" t="s">
        <v>1948</v>
      </c>
      <c r="H90">
        <v>165</v>
      </c>
      <c r="I90">
        <v>165</v>
      </c>
      <c r="L90" t="s">
        <v>1590</v>
      </c>
      <c r="M90" t="s">
        <v>482</v>
      </c>
      <c r="N90" t="s">
        <v>1591</v>
      </c>
      <c r="O90" t="s">
        <v>1701</v>
      </c>
      <c r="P90" t="s">
        <v>1702</v>
      </c>
      <c r="Q90" t="s">
        <v>482</v>
      </c>
      <c r="R90" t="s">
        <v>1608</v>
      </c>
      <c r="S90" t="s">
        <v>1609</v>
      </c>
      <c r="T90" t="s">
        <v>1596</v>
      </c>
      <c r="W90" s="163">
        <v>46139</v>
      </c>
      <c r="X90" s="163">
        <v>46318</v>
      </c>
      <c r="Y90" s="163">
        <v>46139</v>
      </c>
      <c r="AC90">
        <v>70</v>
      </c>
      <c r="AD90" t="s">
        <v>1597</v>
      </c>
      <c r="AE90">
        <v>0</v>
      </c>
      <c r="AF90" t="s">
        <v>1598</v>
      </c>
      <c r="AG90" t="s">
        <v>1599</v>
      </c>
      <c r="AH90" t="s">
        <v>1600</v>
      </c>
      <c r="AI90" t="s">
        <v>1949</v>
      </c>
      <c r="AJ90" t="s">
        <v>1950</v>
      </c>
      <c r="AQ90" t="s">
        <v>1603</v>
      </c>
      <c r="AR90" t="s">
        <v>1947</v>
      </c>
      <c r="AS90">
        <v>1</v>
      </c>
      <c r="AT90">
        <v>1</v>
      </c>
      <c r="CC90" t="s">
        <v>1604</v>
      </c>
    </row>
    <row r="91" spans="1:81" x14ac:dyDescent="0.25">
      <c r="A91" t="s">
        <v>714</v>
      </c>
      <c r="B91" t="s">
        <v>1973</v>
      </c>
      <c r="C91" t="s">
        <v>652</v>
      </c>
      <c r="D91" t="s">
        <v>1945</v>
      </c>
      <c r="E91" t="s">
        <v>1946</v>
      </c>
      <c r="F91" t="s">
        <v>1947</v>
      </c>
      <c r="G91" t="s">
        <v>1948</v>
      </c>
      <c r="H91">
        <v>165</v>
      </c>
      <c r="I91">
        <v>165</v>
      </c>
      <c r="L91" t="s">
        <v>1590</v>
      </c>
      <c r="M91" t="s">
        <v>482</v>
      </c>
      <c r="N91" t="s">
        <v>1591</v>
      </c>
      <c r="O91" t="s">
        <v>1701</v>
      </c>
      <c r="P91" t="s">
        <v>1702</v>
      </c>
      <c r="Q91" t="s">
        <v>482</v>
      </c>
      <c r="R91" t="s">
        <v>1608</v>
      </c>
      <c r="S91" t="s">
        <v>1609</v>
      </c>
      <c r="T91" t="s">
        <v>1596</v>
      </c>
      <c r="W91" s="163">
        <v>46139</v>
      </c>
      <c r="X91" s="163">
        <v>46318</v>
      </c>
      <c r="Y91" s="163">
        <v>46125</v>
      </c>
      <c r="AC91">
        <v>70</v>
      </c>
      <c r="AD91" t="s">
        <v>1597</v>
      </c>
      <c r="AE91">
        <v>0</v>
      </c>
      <c r="AF91" t="s">
        <v>1598</v>
      </c>
      <c r="AG91" t="s">
        <v>1599</v>
      </c>
      <c r="AH91" t="s">
        <v>1600</v>
      </c>
      <c r="AI91" t="s">
        <v>1949</v>
      </c>
      <c r="AJ91" t="s">
        <v>1950</v>
      </c>
      <c r="AQ91" t="s">
        <v>1603</v>
      </c>
      <c r="AR91" t="s">
        <v>1947</v>
      </c>
      <c r="AS91">
        <v>1</v>
      </c>
      <c r="AT91">
        <v>1</v>
      </c>
      <c r="CC91" t="s">
        <v>1604</v>
      </c>
    </row>
    <row r="92" spans="1:81" x14ac:dyDescent="0.25">
      <c r="A92" t="s">
        <v>716</v>
      </c>
      <c r="B92" t="s">
        <v>1974</v>
      </c>
      <c r="C92" t="s">
        <v>652</v>
      </c>
      <c r="D92" t="s">
        <v>1945</v>
      </c>
      <c r="E92" t="s">
        <v>1946</v>
      </c>
      <c r="F92" t="s">
        <v>1947</v>
      </c>
      <c r="G92" t="s">
        <v>1948</v>
      </c>
      <c r="H92">
        <v>165</v>
      </c>
      <c r="I92">
        <v>165</v>
      </c>
      <c r="L92" t="s">
        <v>1590</v>
      </c>
      <c r="M92" t="s">
        <v>482</v>
      </c>
      <c r="N92" t="s">
        <v>1591</v>
      </c>
      <c r="O92" t="s">
        <v>1701</v>
      </c>
      <c r="P92" t="s">
        <v>1702</v>
      </c>
      <c r="Q92" t="s">
        <v>482</v>
      </c>
      <c r="R92" t="s">
        <v>1608</v>
      </c>
      <c r="S92" t="s">
        <v>1609</v>
      </c>
      <c r="T92" t="s">
        <v>1596</v>
      </c>
      <c r="W92" s="163">
        <v>46139</v>
      </c>
      <c r="X92" s="163">
        <v>46318</v>
      </c>
      <c r="Y92" s="163">
        <v>46125</v>
      </c>
      <c r="AC92">
        <v>70</v>
      </c>
      <c r="AD92" t="s">
        <v>1597</v>
      </c>
      <c r="AE92">
        <v>0</v>
      </c>
      <c r="AF92" t="s">
        <v>1598</v>
      </c>
      <c r="AG92" t="s">
        <v>1599</v>
      </c>
      <c r="AH92" t="s">
        <v>1600</v>
      </c>
      <c r="AI92" t="s">
        <v>1949</v>
      </c>
      <c r="AJ92" t="s">
        <v>1950</v>
      </c>
      <c r="AQ92" t="s">
        <v>1603</v>
      </c>
      <c r="AR92" t="s">
        <v>1947</v>
      </c>
      <c r="AS92">
        <v>1</v>
      </c>
      <c r="AT92">
        <v>1</v>
      </c>
      <c r="CC92" t="s">
        <v>1604</v>
      </c>
    </row>
    <row r="93" spans="1:81" x14ac:dyDescent="0.25">
      <c r="A93" t="s">
        <v>718</v>
      </c>
      <c r="B93" t="s">
        <v>1975</v>
      </c>
      <c r="C93" t="s">
        <v>652</v>
      </c>
      <c r="D93" t="s">
        <v>1945</v>
      </c>
      <c r="E93" t="s">
        <v>1946</v>
      </c>
      <c r="F93" t="s">
        <v>1947</v>
      </c>
      <c r="G93" t="s">
        <v>1948</v>
      </c>
      <c r="H93">
        <v>165</v>
      </c>
      <c r="I93">
        <v>165</v>
      </c>
      <c r="L93" t="s">
        <v>1590</v>
      </c>
      <c r="M93" t="s">
        <v>482</v>
      </c>
      <c r="N93" t="s">
        <v>1591</v>
      </c>
      <c r="O93" t="s">
        <v>1701</v>
      </c>
      <c r="P93" t="s">
        <v>1702</v>
      </c>
      <c r="Q93" t="s">
        <v>482</v>
      </c>
      <c r="R93" t="s">
        <v>1608</v>
      </c>
      <c r="S93" t="s">
        <v>1609</v>
      </c>
      <c r="T93" t="s">
        <v>1596</v>
      </c>
      <c r="W93" s="163">
        <v>46139</v>
      </c>
      <c r="X93" s="163">
        <v>46318</v>
      </c>
      <c r="Y93" s="163">
        <v>46125</v>
      </c>
      <c r="AC93">
        <v>50</v>
      </c>
      <c r="AD93" t="s">
        <v>1597</v>
      </c>
      <c r="AE93">
        <v>0</v>
      </c>
      <c r="AF93" t="s">
        <v>1598</v>
      </c>
      <c r="AG93" t="s">
        <v>1599</v>
      </c>
      <c r="AH93" t="s">
        <v>1600</v>
      </c>
      <c r="AI93" t="s">
        <v>1949</v>
      </c>
      <c r="AJ93" t="s">
        <v>1950</v>
      </c>
      <c r="AQ93" t="s">
        <v>1603</v>
      </c>
      <c r="AR93" t="s">
        <v>1947</v>
      </c>
      <c r="AS93">
        <v>1</v>
      </c>
      <c r="AT93">
        <v>1</v>
      </c>
      <c r="CC93" t="s">
        <v>1604</v>
      </c>
    </row>
    <row r="94" spans="1:81" x14ac:dyDescent="0.25">
      <c r="A94" t="s">
        <v>720</v>
      </c>
      <c r="B94" t="s">
        <v>1976</v>
      </c>
      <c r="C94" t="s">
        <v>652</v>
      </c>
      <c r="D94" t="s">
        <v>1945</v>
      </c>
      <c r="E94" t="s">
        <v>1946</v>
      </c>
      <c r="F94" t="s">
        <v>1947</v>
      </c>
      <c r="G94" t="s">
        <v>1948</v>
      </c>
      <c r="H94">
        <v>165</v>
      </c>
      <c r="I94">
        <v>165</v>
      </c>
      <c r="L94" t="s">
        <v>1590</v>
      </c>
      <c r="M94" t="s">
        <v>482</v>
      </c>
      <c r="N94" t="s">
        <v>1591</v>
      </c>
      <c r="O94" t="s">
        <v>1656</v>
      </c>
      <c r="P94" t="s">
        <v>1657</v>
      </c>
      <c r="Q94" t="s">
        <v>482</v>
      </c>
      <c r="R94" t="s">
        <v>1608</v>
      </c>
      <c r="S94" t="s">
        <v>1609</v>
      </c>
      <c r="T94" t="s">
        <v>1596</v>
      </c>
      <c r="W94" s="163">
        <v>46258</v>
      </c>
      <c r="X94" s="163">
        <v>46342</v>
      </c>
      <c r="AC94">
        <v>0</v>
      </c>
      <c r="AD94" t="s">
        <v>1597</v>
      </c>
      <c r="AE94">
        <v>0</v>
      </c>
      <c r="AF94" t="s">
        <v>1598</v>
      </c>
      <c r="AG94" t="s">
        <v>1599</v>
      </c>
      <c r="AH94" t="s">
        <v>1600</v>
      </c>
      <c r="AI94" t="s">
        <v>1949</v>
      </c>
      <c r="AJ94" t="s">
        <v>1950</v>
      </c>
      <c r="AQ94" t="s">
        <v>1603</v>
      </c>
      <c r="AR94" t="s">
        <v>1947</v>
      </c>
      <c r="AS94">
        <v>1</v>
      </c>
      <c r="AT94">
        <v>1</v>
      </c>
      <c r="CC94" t="s">
        <v>1604</v>
      </c>
    </row>
    <row r="95" spans="1:81" x14ac:dyDescent="0.25">
      <c r="A95" t="s">
        <v>723</v>
      </c>
      <c r="B95" t="s">
        <v>1977</v>
      </c>
      <c r="C95" t="s">
        <v>652</v>
      </c>
      <c r="D95" t="s">
        <v>1945</v>
      </c>
      <c r="E95" t="s">
        <v>1946</v>
      </c>
      <c r="F95" t="s">
        <v>1947</v>
      </c>
      <c r="G95" t="s">
        <v>1948</v>
      </c>
      <c r="H95">
        <v>132</v>
      </c>
      <c r="I95">
        <v>132</v>
      </c>
      <c r="L95" t="s">
        <v>1590</v>
      </c>
      <c r="M95" t="s">
        <v>482</v>
      </c>
      <c r="N95" t="s">
        <v>1591</v>
      </c>
      <c r="O95" t="s">
        <v>1656</v>
      </c>
      <c r="P95" t="s">
        <v>1657</v>
      </c>
      <c r="Q95" t="s">
        <v>482</v>
      </c>
      <c r="R95" t="s">
        <v>1608</v>
      </c>
      <c r="S95" t="s">
        <v>1609</v>
      </c>
      <c r="T95" t="s">
        <v>1596</v>
      </c>
      <c r="W95" s="163">
        <v>46146</v>
      </c>
      <c r="X95" s="163">
        <v>46280</v>
      </c>
      <c r="Y95" s="163">
        <v>46146</v>
      </c>
      <c r="AC95">
        <v>70</v>
      </c>
      <c r="AD95" t="s">
        <v>1597</v>
      </c>
      <c r="AE95">
        <v>0</v>
      </c>
      <c r="AF95" t="s">
        <v>1598</v>
      </c>
      <c r="AG95" t="s">
        <v>1599</v>
      </c>
      <c r="AH95" t="s">
        <v>1600</v>
      </c>
      <c r="AI95" t="s">
        <v>1949</v>
      </c>
      <c r="AJ95" t="s">
        <v>1950</v>
      </c>
      <c r="AQ95" t="s">
        <v>1603</v>
      </c>
      <c r="AR95" t="s">
        <v>1947</v>
      </c>
      <c r="AS95">
        <v>1</v>
      </c>
      <c r="AT95">
        <v>1</v>
      </c>
      <c r="CC95" t="s">
        <v>1604</v>
      </c>
    </row>
    <row r="96" spans="1:81" x14ac:dyDescent="0.25">
      <c r="A96" t="s">
        <v>725</v>
      </c>
      <c r="B96" t="s">
        <v>1978</v>
      </c>
      <c r="C96" t="s">
        <v>652</v>
      </c>
      <c r="D96" t="s">
        <v>1945</v>
      </c>
      <c r="E96" t="s">
        <v>1946</v>
      </c>
      <c r="F96" t="s">
        <v>1947</v>
      </c>
      <c r="G96" t="s">
        <v>1948</v>
      </c>
      <c r="H96">
        <v>132</v>
      </c>
      <c r="I96">
        <v>132</v>
      </c>
      <c r="L96" t="s">
        <v>1590</v>
      </c>
      <c r="M96" t="s">
        <v>482</v>
      </c>
      <c r="N96" t="s">
        <v>1591</v>
      </c>
      <c r="O96" t="s">
        <v>1656</v>
      </c>
      <c r="P96" t="s">
        <v>1657</v>
      </c>
      <c r="Q96" t="s">
        <v>482</v>
      </c>
      <c r="R96" t="s">
        <v>1608</v>
      </c>
      <c r="S96" t="s">
        <v>1609</v>
      </c>
      <c r="T96" t="s">
        <v>1596</v>
      </c>
      <c r="W96" s="163">
        <v>46244</v>
      </c>
      <c r="X96" s="163">
        <v>46328</v>
      </c>
      <c r="AC96">
        <v>50</v>
      </c>
      <c r="AD96" t="s">
        <v>1597</v>
      </c>
      <c r="AE96">
        <v>0</v>
      </c>
      <c r="AF96" t="s">
        <v>1598</v>
      </c>
      <c r="AG96" t="s">
        <v>1599</v>
      </c>
      <c r="AH96" t="s">
        <v>1600</v>
      </c>
      <c r="AI96" t="s">
        <v>1949</v>
      </c>
      <c r="AJ96" t="s">
        <v>1950</v>
      </c>
      <c r="AQ96" t="s">
        <v>1603</v>
      </c>
      <c r="AR96" t="s">
        <v>1947</v>
      </c>
      <c r="AS96">
        <v>1</v>
      </c>
      <c r="AT96">
        <v>1</v>
      </c>
      <c r="CC96" t="s">
        <v>1604</v>
      </c>
    </row>
    <row r="97" spans="1:81" x14ac:dyDescent="0.25">
      <c r="A97" t="s">
        <v>728</v>
      </c>
      <c r="B97" t="s">
        <v>1979</v>
      </c>
      <c r="C97" t="s">
        <v>652</v>
      </c>
      <c r="D97" t="s">
        <v>1945</v>
      </c>
      <c r="E97" t="s">
        <v>1946</v>
      </c>
      <c r="F97" t="s">
        <v>1947</v>
      </c>
      <c r="G97" t="s">
        <v>1948</v>
      </c>
      <c r="H97">
        <v>132</v>
      </c>
      <c r="I97">
        <v>132</v>
      </c>
      <c r="L97" t="s">
        <v>1590</v>
      </c>
      <c r="M97" t="s">
        <v>482</v>
      </c>
      <c r="N97" t="s">
        <v>1591</v>
      </c>
      <c r="O97" t="s">
        <v>1656</v>
      </c>
      <c r="P97" t="s">
        <v>1657</v>
      </c>
      <c r="Q97" t="s">
        <v>482</v>
      </c>
      <c r="R97" t="s">
        <v>1608</v>
      </c>
      <c r="S97" t="s">
        <v>1609</v>
      </c>
      <c r="T97" t="s">
        <v>1596</v>
      </c>
      <c r="W97" s="163">
        <v>46244</v>
      </c>
      <c r="X97" s="163">
        <v>46328</v>
      </c>
      <c r="AC97">
        <v>50</v>
      </c>
      <c r="AD97" t="s">
        <v>1597</v>
      </c>
      <c r="AE97">
        <v>0</v>
      </c>
      <c r="AF97" t="s">
        <v>1598</v>
      </c>
      <c r="AG97" t="s">
        <v>1599</v>
      </c>
      <c r="AH97" t="s">
        <v>1600</v>
      </c>
      <c r="AI97" t="s">
        <v>1949</v>
      </c>
      <c r="AJ97" t="s">
        <v>1950</v>
      </c>
      <c r="AQ97" t="s">
        <v>1603</v>
      </c>
      <c r="AR97" t="s">
        <v>1947</v>
      </c>
      <c r="AS97">
        <v>1</v>
      </c>
      <c r="AT97">
        <v>1</v>
      </c>
      <c r="CC97" t="s">
        <v>1604</v>
      </c>
    </row>
    <row r="98" spans="1:81" x14ac:dyDescent="0.25">
      <c r="A98" t="s">
        <v>730</v>
      </c>
      <c r="B98" t="s">
        <v>1980</v>
      </c>
      <c r="C98" t="s">
        <v>652</v>
      </c>
      <c r="D98" t="s">
        <v>1945</v>
      </c>
      <c r="E98" t="s">
        <v>1946</v>
      </c>
      <c r="F98" t="s">
        <v>1947</v>
      </c>
      <c r="G98" t="s">
        <v>1948</v>
      </c>
      <c r="H98">
        <v>132</v>
      </c>
      <c r="I98">
        <v>132</v>
      </c>
      <c r="L98" t="s">
        <v>1590</v>
      </c>
      <c r="M98" t="s">
        <v>482</v>
      </c>
      <c r="N98" t="s">
        <v>1591</v>
      </c>
      <c r="O98" t="s">
        <v>1656</v>
      </c>
      <c r="P98" t="s">
        <v>1657</v>
      </c>
      <c r="Q98" t="s">
        <v>482</v>
      </c>
      <c r="R98" t="s">
        <v>1608</v>
      </c>
      <c r="S98" t="s">
        <v>1609</v>
      </c>
      <c r="T98" t="s">
        <v>1596</v>
      </c>
      <c r="W98" s="163">
        <v>46162</v>
      </c>
      <c r="X98" s="163">
        <v>46289</v>
      </c>
      <c r="Y98" s="163">
        <v>46162</v>
      </c>
      <c r="AC98">
        <v>50</v>
      </c>
      <c r="AD98" t="s">
        <v>1597</v>
      </c>
      <c r="AE98">
        <v>0</v>
      </c>
      <c r="AF98" t="s">
        <v>1598</v>
      </c>
      <c r="AG98" t="s">
        <v>1599</v>
      </c>
      <c r="AH98" t="s">
        <v>1600</v>
      </c>
      <c r="AI98" t="s">
        <v>1949</v>
      </c>
      <c r="AJ98" t="s">
        <v>1950</v>
      </c>
      <c r="AQ98" t="s">
        <v>1603</v>
      </c>
      <c r="AR98" t="s">
        <v>1947</v>
      </c>
      <c r="AS98">
        <v>1</v>
      </c>
      <c r="AT98">
        <v>1</v>
      </c>
      <c r="CC98" t="s">
        <v>1604</v>
      </c>
    </row>
    <row r="99" spans="1:81" x14ac:dyDescent="0.25">
      <c r="A99" t="s">
        <v>733</v>
      </c>
      <c r="B99" t="s">
        <v>1981</v>
      </c>
      <c r="C99" t="s">
        <v>652</v>
      </c>
      <c r="D99" t="s">
        <v>1945</v>
      </c>
      <c r="E99" t="s">
        <v>1946</v>
      </c>
      <c r="F99" t="s">
        <v>1947</v>
      </c>
      <c r="G99" t="s">
        <v>1948</v>
      </c>
      <c r="H99">
        <v>132</v>
      </c>
      <c r="I99">
        <v>132</v>
      </c>
      <c r="L99" t="s">
        <v>1590</v>
      </c>
      <c r="M99" t="s">
        <v>482</v>
      </c>
      <c r="N99" t="s">
        <v>1591</v>
      </c>
      <c r="O99" t="s">
        <v>1656</v>
      </c>
      <c r="P99" t="s">
        <v>1657</v>
      </c>
      <c r="Q99" t="s">
        <v>482</v>
      </c>
      <c r="R99" t="s">
        <v>1608</v>
      </c>
      <c r="S99" t="s">
        <v>1609</v>
      </c>
      <c r="T99" t="s">
        <v>1596</v>
      </c>
      <c r="W99" s="163">
        <v>46155</v>
      </c>
      <c r="X99" s="163">
        <v>46280</v>
      </c>
      <c r="Y99" s="163">
        <v>46155</v>
      </c>
      <c r="AC99">
        <v>70</v>
      </c>
      <c r="AD99" t="s">
        <v>1597</v>
      </c>
      <c r="AE99">
        <v>0</v>
      </c>
      <c r="AF99" t="s">
        <v>1598</v>
      </c>
      <c r="AG99" t="s">
        <v>1599</v>
      </c>
      <c r="AH99" t="s">
        <v>1600</v>
      </c>
      <c r="AI99" t="s">
        <v>1949</v>
      </c>
      <c r="AJ99" t="s">
        <v>1950</v>
      </c>
      <c r="AQ99" t="s">
        <v>1603</v>
      </c>
      <c r="AR99" t="s">
        <v>1947</v>
      </c>
      <c r="AS99">
        <v>1</v>
      </c>
      <c r="AT99">
        <v>1</v>
      </c>
      <c r="CC99" t="s">
        <v>1604</v>
      </c>
    </row>
    <row r="100" spans="1:81" x14ac:dyDescent="0.25">
      <c r="A100" t="s">
        <v>735</v>
      </c>
      <c r="B100" t="s">
        <v>1982</v>
      </c>
      <c r="C100" t="s">
        <v>652</v>
      </c>
      <c r="D100" t="s">
        <v>1945</v>
      </c>
      <c r="E100" t="s">
        <v>1946</v>
      </c>
      <c r="F100" t="s">
        <v>1947</v>
      </c>
      <c r="G100" t="s">
        <v>1948</v>
      </c>
      <c r="H100">
        <v>80</v>
      </c>
      <c r="I100">
        <v>80</v>
      </c>
      <c r="L100" t="s">
        <v>1590</v>
      </c>
      <c r="M100" t="s">
        <v>482</v>
      </c>
      <c r="N100" t="s">
        <v>1591</v>
      </c>
      <c r="O100" t="s">
        <v>1712</v>
      </c>
      <c r="P100" t="s">
        <v>1713</v>
      </c>
      <c r="Q100" t="s">
        <v>482</v>
      </c>
      <c r="R100" t="s">
        <v>1608</v>
      </c>
      <c r="S100" t="s">
        <v>1609</v>
      </c>
      <c r="T100" t="s">
        <v>1596</v>
      </c>
      <c r="W100" s="163">
        <v>46111</v>
      </c>
      <c r="X100" s="163">
        <v>46297</v>
      </c>
      <c r="Y100" s="163">
        <v>46111</v>
      </c>
      <c r="AC100">
        <v>100</v>
      </c>
      <c r="AD100" t="s">
        <v>1597</v>
      </c>
      <c r="AE100">
        <v>0</v>
      </c>
      <c r="AF100" t="s">
        <v>1598</v>
      </c>
      <c r="AG100" t="s">
        <v>1599</v>
      </c>
      <c r="AH100" t="s">
        <v>1600</v>
      </c>
      <c r="AI100" t="s">
        <v>1949</v>
      </c>
      <c r="AJ100" t="s">
        <v>1950</v>
      </c>
      <c r="AQ100" t="s">
        <v>1603</v>
      </c>
      <c r="AR100" t="s">
        <v>1947</v>
      </c>
      <c r="AS100">
        <v>1</v>
      </c>
      <c r="AT100">
        <v>1</v>
      </c>
      <c r="CC100" t="s">
        <v>1604</v>
      </c>
    </row>
    <row r="101" spans="1:81" x14ac:dyDescent="0.25">
      <c r="A101" t="s">
        <v>737</v>
      </c>
      <c r="B101" t="s">
        <v>1983</v>
      </c>
      <c r="C101" t="s">
        <v>652</v>
      </c>
      <c r="D101" t="s">
        <v>1945</v>
      </c>
      <c r="E101" t="s">
        <v>1946</v>
      </c>
      <c r="F101" t="s">
        <v>1947</v>
      </c>
      <c r="G101" t="s">
        <v>1948</v>
      </c>
      <c r="H101">
        <v>80</v>
      </c>
      <c r="I101">
        <v>80</v>
      </c>
      <c r="L101" t="s">
        <v>1590</v>
      </c>
      <c r="M101" t="s">
        <v>482</v>
      </c>
      <c r="N101" t="s">
        <v>1591</v>
      </c>
      <c r="O101" t="s">
        <v>1712</v>
      </c>
      <c r="P101" t="s">
        <v>1713</v>
      </c>
      <c r="Q101" t="s">
        <v>482</v>
      </c>
      <c r="R101" t="s">
        <v>1608</v>
      </c>
      <c r="S101" t="s">
        <v>1609</v>
      </c>
      <c r="T101" t="s">
        <v>1596</v>
      </c>
      <c r="W101" s="163">
        <v>46111</v>
      </c>
      <c r="X101" s="163">
        <v>46297</v>
      </c>
      <c r="Y101" s="163">
        <v>46111</v>
      </c>
      <c r="AC101">
        <v>100</v>
      </c>
      <c r="AD101" t="s">
        <v>1597</v>
      </c>
      <c r="AE101">
        <v>0</v>
      </c>
      <c r="AF101" t="s">
        <v>1598</v>
      </c>
      <c r="AG101" t="s">
        <v>1599</v>
      </c>
      <c r="AH101" t="s">
        <v>1600</v>
      </c>
      <c r="AI101" t="s">
        <v>1949</v>
      </c>
      <c r="AJ101" t="s">
        <v>1950</v>
      </c>
      <c r="AQ101" t="s">
        <v>1603</v>
      </c>
      <c r="AR101" t="s">
        <v>1947</v>
      </c>
      <c r="AS101">
        <v>1</v>
      </c>
      <c r="AT101">
        <v>1</v>
      </c>
      <c r="CC101" t="s">
        <v>1604</v>
      </c>
    </row>
    <row r="102" spans="1:81" x14ac:dyDescent="0.25">
      <c r="A102" t="s">
        <v>739</v>
      </c>
      <c r="B102" t="s">
        <v>1984</v>
      </c>
      <c r="C102" t="s">
        <v>652</v>
      </c>
      <c r="D102" t="s">
        <v>1945</v>
      </c>
      <c r="E102" t="s">
        <v>1946</v>
      </c>
      <c r="F102" t="s">
        <v>1947</v>
      </c>
      <c r="G102" t="s">
        <v>1948</v>
      </c>
      <c r="H102">
        <v>80</v>
      </c>
      <c r="I102">
        <v>80</v>
      </c>
      <c r="L102" t="s">
        <v>1590</v>
      </c>
      <c r="M102" t="s">
        <v>482</v>
      </c>
      <c r="N102" t="s">
        <v>1591</v>
      </c>
      <c r="O102" t="s">
        <v>1712</v>
      </c>
      <c r="P102" t="s">
        <v>1713</v>
      </c>
      <c r="Q102" t="s">
        <v>482</v>
      </c>
      <c r="R102" t="s">
        <v>1608</v>
      </c>
      <c r="S102" t="s">
        <v>1609</v>
      </c>
      <c r="T102" t="s">
        <v>1596</v>
      </c>
      <c r="W102" s="163">
        <v>46111</v>
      </c>
      <c r="X102" s="163">
        <v>46297</v>
      </c>
      <c r="Y102" s="163">
        <v>46111</v>
      </c>
      <c r="AC102">
        <v>80</v>
      </c>
      <c r="AD102" t="s">
        <v>1597</v>
      </c>
      <c r="AE102">
        <v>0</v>
      </c>
      <c r="AF102" t="s">
        <v>1598</v>
      </c>
      <c r="AG102" t="s">
        <v>1599</v>
      </c>
      <c r="AH102" t="s">
        <v>1600</v>
      </c>
      <c r="AI102" t="s">
        <v>1949</v>
      </c>
      <c r="AJ102" t="s">
        <v>1950</v>
      </c>
      <c r="AQ102" t="s">
        <v>1603</v>
      </c>
      <c r="AR102" t="s">
        <v>1947</v>
      </c>
      <c r="AS102">
        <v>1</v>
      </c>
      <c r="AT102">
        <v>1</v>
      </c>
      <c r="CC102" t="s">
        <v>1604</v>
      </c>
    </row>
    <row r="103" spans="1:81" x14ac:dyDescent="0.25">
      <c r="A103" t="s">
        <v>741</v>
      </c>
      <c r="B103" t="s">
        <v>1985</v>
      </c>
      <c r="C103" t="s">
        <v>652</v>
      </c>
      <c r="D103" t="s">
        <v>1945</v>
      </c>
      <c r="E103" t="s">
        <v>1946</v>
      </c>
      <c r="F103" t="s">
        <v>1947</v>
      </c>
      <c r="G103" t="s">
        <v>1948</v>
      </c>
      <c r="H103">
        <v>80</v>
      </c>
      <c r="I103">
        <v>80</v>
      </c>
      <c r="L103" t="s">
        <v>1590</v>
      </c>
      <c r="M103" t="s">
        <v>482</v>
      </c>
      <c r="N103" t="s">
        <v>1591</v>
      </c>
      <c r="O103" t="s">
        <v>1712</v>
      </c>
      <c r="P103" t="s">
        <v>1713</v>
      </c>
      <c r="Q103" t="s">
        <v>482</v>
      </c>
      <c r="R103" t="s">
        <v>1608</v>
      </c>
      <c r="S103" t="s">
        <v>1609</v>
      </c>
      <c r="T103" t="s">
        <v>1596</v>
      </c>
      <c r="W103" s="163">
        <v>46111</v>
      </c>
      <c r="X103" s="163">
        <v>46297</v>
      </c>
      <c r="Y103" s="163">
        <v>46111</v>
      </c>
      <c r="AC103">
        <v>100</v>
      </c>
      <c r="AD103" t="s">
        <v>1597</v>
      </c>
      <c r="AE103">
        <v>0</v>
      </c>
      <c r="AF103" t="s">
        <v>1598</v>
      </c>
      <c r="AG103" t="s">
        <v>1599</v>
      </c>
      <c r="AH103" t="s">
        <v>1600</v>
      </c>
      <c r="AI103" t="s">
        <v>1949</v>
      </c>
      <c r="AJ103" t="s">
        <v>1950</v>
      </c>
      <c r="AQ103" t="s">
        <v>1603</v>
      </c>
      <c r="AR103" t="s">
        <v>1947</v>
      </c>
      <c r="AS103">
        <v>1</v>
      </c>
      <c r="AT103">
        <v>1</v>
      </c>
      <c r="CC103" t="s">
        <v>1604</v>
      </c>
    </row>
    <row r="104" spans="1:81" x14ac:dyDescent="0.25">
      <c r="A104" t="s">
        <v>744</v>
      </c>
      <c r="B104" t="s">
        <v>1986</v>
      </c>
      <c r="C104" t="s">
        <v>652</v>
      </c>
      <c r="D104" t="s">
        <v>1945</v>
      </c>
      <c r="E104" t="s">
        <v>1946</v>
      </c>
      <c r="F104" t="s">
        <v>1947</v>
      </c>
      <c r="G104" t="s">
        <v>1948</v>
      </c>
      <c r="H104">
        <v>80</v>
      </c>
      <c r="I104">
        <v>80</v>
      </c>
      <c r="L104" t="s">
        <v>1590</v>
      </c>
      <c r="M104" t="s">
        <v>482</v>
      </c>
      <c r="N104" t="s">
        <v>1591</v>
      </c>
      <c r="O104" t="s">
        <v>1712</v>
      </c>
      <c r="P104" t="s">
        <v>1713</v>
      </c>
      <c r="Q104" t="s">
        <v>482</v>
      </c>
      <c r="R104" t="s">
        <v>1608</v>
      </c>
      <c r="S104" t="s">
        <v>1609</v>
      </c>
      <c r="T104" t="s">
        <v>1596</v>
      </c>
      <c r="W104" s="163">
        <v>46139</v>
      </c>
      <c r="X104" s="163">
        <v>46318</v>
      </c>
      <c r="Y104" s="163">
        <v>46125</v>
      </c>
      <c r="AC104">
        <v>50</v>
      </c>
      <c r="AD104" t="s">
        <v>1597</v>
      </c>
      <c r="AE104">
        <v>0</v>
      </c>
      <c r="AF104" t="s">
        <v>1598</v>
      </c>
      <c r="AG104" t="s">
        <v>1599</v>
      </c>
      <c r="AH104" t="s">
        <v>1600</v>
      </c>
      <c r="AI104" t="s">
        <v>1949</v>
      </c>
      <c r="AJ104" t="s">
        <v>1950</v>
      </c>
      <c r="AQ104" t="s">
        <v>1603</v>
      </c>
      <c r="AR104" t="s">
        <v>1947</v>
      </c>
      <c r="AS104">
        <v>1</v>
      </c>
      <c r="AT104">
        <v>1</v>
      </c>
      <c r="CC104" t="s">
        <v>1604</v>
      </c>
    </row>
    <row r="105" spans="1:81" x14ac:dyDescent="0.25">
      <c r="A105" t="s">
        <v>746</v>
      </c>
      <c r="B105" t="s">
        <v>1987</v>
      </c>
      <c r="C105" t="s">
        <v>652</v>
      </c>
      <c r="D105" t="s">
        <v>1945</v>
      </c>
      <c r="E105" t="s">
        <v>1946</v>
      </c>
      <c r="F105" t="s">
        <v>1947</v>
      </c>
      <c r="G105" t="s">
        <v>1948</v>
      </c>
      <c r="H105">
        <v>80</v>
      </c>
      <c r="I105">
        <v>80</v>
      </c>
      <c r="L105" t="s">
        <v>1590</v>
      </c>
      <c r="M105" t="s">
        <v>482</v>
      </c>
      <c r="N105" t="s">
        <v>1591</v>
      </c>
      <c r="O105" t="s">
        <v>1712</v>
      </c>
      <c r="P105" t="s">
        <v>1713</v>
      </c>
      <c r="Q105" t="s">
        <v>482</v>
      </c>
      <c r="R105" t="s">
        <v>1608</v>
      </c>
      <c r="S105" t="s">
        <v>1609</v>
      </c>
      <c r="T105" t="s">
        <v>1596</v>
      </c>
      <c r="W105" s="163">
        <v>46111</v>
      </c>
      <c r="X105" s="163">
        <v>46297</v>
      </c>
      <c r="Y105" s="163">
        <v>46076</v>
      </c>
      <c r="AC105">
        <v>100</v>
      </c>
      <c r="AD105" t="s">
        <v>1597</v>
      </c>
      <c r="AE105">
        <v>0</v>
      </c>
      <c r="AF105" t="s">
        <v>1598</v>
      </c>
      <c r="AG105" t="s">
        <v>1599</v>
      </c>
      <c r="AH105" t="s">
        <v>1600</v>
      </c>
      <c r="AI105" t="s">
        <v>1949</v>
      </c>
      <c r="AJ105" t="s">
        <v>1950</v>
      </c>
      <c r="AQ105" t="s">
        <v>1603</v>
      </c>
      <c r="AR105" t="s">
        <v>1947</v>
      </c>
      <c r="AS105">
        <v>1</v>
      </c>
      <c r="AT105">
        <v>1</v>
      </c>
      <c r="CC105" t="s">
        <v>1604</v>
      </c>
    </row>
    <row r="106" spans="1:81" x14ac:dyDescent="0.25">
      <c r="A106" t="s">
        <v>748</v>
      </c>
      <c r="B106" t="s">
        <v>1988</v>
      </c>
      <c r="C106" t="s">
        <v>652</v>
      </c>
      <c r="D106" t="s">
        <v>1945</v>
      </c>
      <c r="E106" t="s">
        <v>1946</v>
      </c>
      <c r="F106" t="s">
        <v>1947</v>
      </c>
      <c r="G106" t="s">
        <v>1948</v>
      </c>
      <c r="H106">
        <v>80</v>
      </c>
      <c r="I106">
        <v>80</v>
      </c>
      <c r="L106" t="s">
        <v>1590</v>
      </c>
      <c r="M106" t="s">
        <v>482</v>
      </c>
      <c r="N106" t="s">
        <v>1591</v>
      </c>
      <c r="O106" t="s">
        <v>1712</v>
      </c>
      <c r="P106" t="s">
        <v>1713</v>
      </c>
      <c r="Q106" t="s">
        <v>482</v>
      </c>
      <c r="R106" t="s">
        <v>1608</v>
      </c>
      <c r="S106" t="s">
        <v>1609</v>
      </c>
      <c r="T106" t="s">
        <v>1596</v>
      </c>
      <c r="W106" s="163">
        <v>46111</v>
      </c>
      <c r="X106" s="163">
        <v>46297</v>
      </c>
      <c r="Y106" s="163">
        <v>46111</v>
      </c>
      <c r="AC106">
        <v>50</v>
      </c>
      <c r="AD106" t="s">
        <v>1597</v>
      </c>
      <c r="AE106">
        <v>0</v>
      </c>
      <c r="AF106" t="s">
        <v>1598</v>
      </c>
      <c r="AG106" t="s">
        <v>1599</v>
      </c>
      <c r="AH106" t="s">
        <v>1600</v>
      </c>
      <c r="AI106" t="s">
        <v>1949</v>
      </c>
      <c r="AJ106" t="s">
        <v>1950</v>
      </c>
      <c r="AQ106" t="s">
        <v>1603</v>
      </c>
      <c r="AR106" t="s">
        <v>1947</v>
      </c>
      <c r="AS106">
        <v>1</v>
      </c>
      <c r="AT106">
        <v>1</v>
      </c>
      <c r="CC106" t="s">
        <v>1604</v>
      </c>
    </row>
    <row r="107" spans="1:81" x14ac:dyDescent="0.25">
      <c r="A107" t="s">
        <v>750</v>
      </c>
      <c r="B107" t="s">
        <v>1989</v>
      </c>
      <c r="C107" t="s">
        <v>652</v>
      </c>
      <c r="D107" t="s">
        <v>1945</v>
      </c>
      <c r="E107" t="s">
        <v>1946</v>
      </c>
      <c r="F107" t="s">
        <v>1947</v>
      </c>
      <c r="G107" t="s">
        <v>1948</v>
      </c>
      <c r="H107">
        <v>80</v>
      </c>
      <c r="I107">
        <v>80</v>
      </c>
      <c r="L107" t="s">
        <v>1590</v>
      </c>
      <c r="M107" t="s">
        <v>482</v>
      </c>
      <c r="N107" t="s">
        <v>1591</v>
      </c>
      <c r="O107" t="s">
        <v>1712</v>
      </c>
      <c r="P107" t="s">
        <v>1713</v>
      </c>
      <c r="Q107" t="s">
        <v>482</v>
      </c>
      <c r="R107" t="s">
        <v>1608</v>
      </c>
      <c r="S107" t="s">
        <v>1609</v>
      </c>
      <c r="T107" t="s">
        <v>1596</v>
      </c>
      <c r="W107" s="163">
        <v>46111</v>
      </c>
      <c r="X107" s="163">
        <v>46297</v>
      </c>
      <c r="Y107" s="163">
        <v>46111</v>
      </c>
      <c r="AC107">
        <v>100</v>
      </c>
      <c r="AD107" t="s">
        <v>1597</v>
      </c>
      <c r="AE107">
        <v>0</v>
      </c>
      <c r="AF107" t="s">
        <v>1598</v>
      </c>
      <c r="AG107" t="s">
        <v>1599</v>
      </c>
      <c r="AH107" t="s">
        <v>1600</v>
      </c>
      <c r="AI107" t="s">
        <v>1949</v>
      </c>
      <c r="AJ107" t="s">
        <v>1950</v>
      </c>
      <c r="AQ107" t="s">
        <v>1603</v>
      </c>
      <c r="AR107" t="s">
        <v>1947</v>
      </c>
      <c r="AS107">
        <v>1</v>
      </c>
      <c r="AT107">
        <v>1</v>
      </c>
      <c r="CC107" t="s">
        <v>1604</v>
      </c>
    </row>
    <row r="108" spans="1:81" x14ac:dyDescent="0.25">
      <c r="A108" t="s">
        <v>752</v>
      </c>
      <c r="B108" t="s">
        <v>1990</v>
      </c>
      <c r="C108" t="s">
        <v>652</v>
      </c>
      <c r="D108" t="s">
        <v>1945</v>
      </c>
      <c r="E108" t="s">
        <v>1946</v>
      </c>
      <c r="F108" t="s">
        <v>1947</v>
      </c>
      <c r="G108" t="s">
        <v>1948</v>
      </c>
      <c r="H108">
        <v>80</v>
      </c>
      <c r="I108">
        <v>80</v>
      </c>
      <c r="L108" t="s">
        <v>1590</v>
      </c>
      <c r="M108" t="s">
        <v>482</v>
      </c>
      <c r="N108" t="s">
        <v>1591</v>
      </c>
      <c r="O108" t="s">
        <v>1712</v>
      </c>
      <c r="P108" t="s">
        <v>1713</v>
      </c>
      <c r="Q108" t="s">
        <v>482</v>
      </c>
      <c r="R108" t="s">
        <v>1608</v>
      </c>
      <c r="S108" t="s">
        <v>1609</v>
      </c>
      <c r="T108" t="s">
        <v>1596</v>
      </c>
      <c r="W108" s="163">
        <v>46111</v>
      </c>
      <c r="X108" s="163">
        <v>46297</v>
      </c>
      <c r="Y108" s="163">
        <v>46111</v>
      </c>
      <c r="AC108">
        <v>100</v>
      </c>
      <c r="AD108" t="s">
        <v>1597</v>
      </c>
      <c r="AE108">
        <v>0</v>
      </c>
      <c r="AF108" t="s">
        <v>1598</v>
      </c>
      <c r="AG108" t="s">
        <v>1599</v>
      </c>
      <c r="AH108" t="s">
        <v>1600</v>
      </c>
      <c r="AI108" t="s">
        <v>1949</v>
      </c>
      <c r="AJ108" t="s">
        <v>1950</v>
      </c>
      <c r="AQ108" t="s">
        <v>1603</v>
      </c>
      <c r="AR108" t="s">
        <v>1947</v>
      </c>
      <c r="AS108">
        <v>1</v>
      </c>
      <c r="AT108">
        <v>1</v>
      </c>
      <c r="CC108" t="s">
        <v>1604</v>
      </c>
    </row>
    <row r="109" spans="1:81" x14ac:dyDescent="0.25">
      <c r="A109" t="s">
        <v>754</v>
      </c>
      <c r="B109" t="s">
        <v>1991</v>
      </c>
      <c r="C109" t="s">
        <v>652</v>
      </c>
      <c r="D109" t="s">
        <v>1945</v>
      </c>
      <c r="E109" t="s">
        <v>1946</v>
      </c>
      <c r="F109" t="s">
        <v>1947</v>
      </c>
      <c r="G109" t="s">
        <v>1948</v>
      </c>
      <c r="H109">
        <v>80</v>
      </c>
      <c r="I109">
        <v>80</v>
      </c>
      <c r="L109" t="s">
        <v>1590</v>
      </c>
      <c r="M109" t="s">
        <v>482</v>
      </c>
      <c r="N109" t="s">
        <v>1591</v>
      </c>
      <c r="O109" t="s">
        <v>1712</v>
      </c>
      <c r="P109" t="s">
        <v>1713</v>
      </c>
      <c r="Q109" t="s">
        <v>482</v>
      </c>
      <c r="R109" t="s">
        <v>1608</v>
      </c>
      <c r="S109" t="s">
        <v>1609</v>
      </c>
      <c r="T109" t="s">
        <v>1596</v>
      </c>
      <c r="W109" s="163">
        <v>46139</v>
      </c>
      <c r="X109" s="163">
        <v>46318</v>
      </c>
      <c r="Y109" s="163">
        <v>46125</v>
      </c>
      <c r="AC109">
        <v>50</v>
      </c>
      <c r="AD109" t="s">
        <v>1597</v>
      </c>
      <c r="AE109">
        <v>0</v>
      </c>
      <c r="AF109" t="s">
        <v>1598</v>
      </c>
      <c r="AG109" t="s">
        <v>1599</v>
      </c>
      <c r="AH109" t="s">
        <v>1600</v>
      </c>
      <c r="AI109" t="s">
        <v>1949</v>
      </c>
      <c r="AJ109" t="s">
        <v>1950</v>
      </c>
      <c r="AQ109" t="s">
        <v>1603</v>
      </c>
      <c r="AR109" t="s">
        <v>1947</v>
      </c>
      <c r="AS109">
        <v>1</v>
      </c>
      <c r="AT109">
        <v>1</v>
      </c>
      <c r="CC109" t="s">
        <v>1604</v>
      </c>
    </row>
    <row r="110" spans="1:81" x14ac:dyDescent="0.25">
      <c r="A110" t="s">
        <v>756</v>
      </c>
      <c r="B110" t="s">
        <v>1992</v>
      </c>
      <c r="C110" t="s">
        <v>652</v>
      </c>
      <c r="D110" t="s">
        <v>1945</v>
      </c>
      <c r="E110" t="s">
        <v>1946</v>
      </c>
      <c r="F110" t="s">
        <v>1947</v>
      </c>
      <c r="G110" t="s">
        <v>1948</v>
      </c>
      <c r="H110">
        <v>80</v>
      </c>
      <c r="I110">
        <v>80</v>
      </c>
      <c r="L110" t="s">
        <v>1590</v>
      </c>
      <c r="M110" t="s">
        <v>482</v>
      </c>
      <c r="N110" t="s">
        <v>1591</v>
      </c>
      <c r="O110" t="s">
        <v>1712</v>
      </c>
      <c r="P110" t="s">
        <v>1713</v>
      </c>
      <c r="Q110" t="s">
        <v>482</v>
      </c>
      <c r="R110" t="s">
        <v>1608</v>
      </c>
      <c r="S110" t="s">
        <v>1609</v>
      </c>
      <c r="T110" t="s">
        <v>1596</v>
      </c>
      <c r="W110" s="163">
        <v>46139</v>
      </c>
      <c r="X110" s="163">
        <v>46318</v>
      </c>
      <c r="AC110">
        <v>50</v>
      </c>
      <c r="AD110" t="s">
        <v>1597</v>
      </c>
      <c r="AE110">
        <v>0</v>
      </c>
      <c r="AF110" t="s">
        <v>1598</v>
      </c>
      <c r="AG110" t="s">
        <v>1599</v>
      </c>
      <c r="AH110" t="s">
        <v>1600</v>
      </c>
      <c r="AI110" t="s">
        <v>1949</v>
      </c>
      <c r="AJ110" t="s">
        <v>1950</v>
      </c>
      <c r="AQ110" t="s">
        <v>1603</v>
      </c>
      <c r="AR110" t="s">
        <v>1947</v>
      </c>
      <c r="AS110">
        <v>1</v>
      </c>
      <c r="AT110">
        <v>1</v>
      </c>
      <c r="CC110" t="s">
        <v>1604</v>
      </c>
    </row>
    <row r="111" spans="1:81" x14ac:dyDescent="0.25">
      <c r="A111" t="s">
        <v>758</v>
      </c>
      <c r="B111" t="s">
        <v>1993</v>
      </c>
      <c r="C111" t="s">
        <v>652</v>
      </c>
      <c r="D111" t="s">
        <v>1945</v>
      </c>
      <c r="E111" t="s">
        <v>1946</v>
      </c>
      <c r="F111" t="s">
        <v>1947</v>
      </c>
      <c r="G111" t="s">
        <v>1948</v>
      </c>
      <c r="H111">
        <v>80</v>
      </c>
      <c r="I111">
        <v>80</v>
      </c>
      <c r="L111" t="s">
        <v>1590</v>
      </c>
      <c r="M111" t="s">
        <v>482</v>
      </c>
      <c r="N111" t="s">
        <v>1591</v>
      </c>
      <c r="O111" t="s">
        <v>1712</v>
      </c>
      <c r="P111" t="s">
        <v>1713</v>
      </c>
      <c r="Q111" t="s">
        <v>482</v>
      </c>
      <c r="R111" t="s">
        <v>1608</v>
      </c>
      <c r="S111" t="s">
        <v>1609</v>
      </c>
      <c r="T111" t="s">
        <v>1596</v>
      </c>
      <c r="W111" s="163">
        <v>46139</v>
      </c>
      <c r="X111" s="163">
        <v>46318</v>
      </c>
      <c r="Y111" s="163">
        <v>46125</v>
      </c>
      <c r="AC111">
        <v>50</v>
      </c>
      <c r="AD111" t="s">
        <v>1597</v>
      </c>
      <c r="AE111">
        <v>0</v>
      </c>
      <c r="AF111" t="s">
        <v>1598</v>
      </c>
      <c r="AG111" t="s">
        <v>1599</v>
      </c>
      <c r="AH111" t="s">
        <v>1600</v>
      </c>
      <c r="AI111" t="s">
        <v>1949</v>
      </c>
      <c r="AJ111" t="s">
        <v>1950</v>
      </c>
      <c r="AQ111" t="s">
        <v>1603</v>
      </c>
      <c r="AR111" t="s">
        <v>1947</v>
      </c>
      <c r="AS111">
        <v>1</v>
      </c>
      <c r="AT111">
        <v>1</v>
      </c>
      <c r="CC111" t="s">
        <v>1604</v>
      </c>
    </row>
    <row r="112" spans="1:81" x14ac:dyDescent="0.25">
      <c r="A112" t="s">
        <v>760</v>
      </c>
      <c r="B112" t="s">
        <v>1994</v>
      </c>
      <c r="C112" t="s">
        <v>652</v>
      </c>
      <c r="D112" t="s">
        <v>1945</v>
      </c>
      <c r="E112" t="s">
        <v>1946</v>
      </c>
      <c r="F112" t="s">
        <v>1947</v>
      </c>
      <c r="G112" t="s">
        <v>1948</v>
      </c>
      <c r="H112">
        <v>80</v>
      </c>
      <c r="I112">
        <v>80</v>
      </c>
      <c r="L112" t="s">
        <v>1590</v>
      </c>
      <c r="M112" t="s">
        <v>482</v>
      </c>
      <c r="N112" t="s">
        <v>1591</v>
      </c>
      <c r="O112" t="s">
        <v>1712</v>
      </c>
      <c r="P112" t="s">
        <v>1713</v>
      </c>
      <c r="Q112" t="s">
        <v>482</v>
      </c>
      <c r="R112" t="s">
        <v>1608</v>
      </c>
      <c r="S112" t="s">
        <v>1609</v>
      </c>
      <c r="T112" t="s">
        <v>1596</v>
      </c>
      <c r="W112" s="163">
        <v>46139</v>
      </c>
      <c r="X112" s="163">
        <v>46318</v>
      </c>
      <c r="Y112" s="163">
        <v>46132</v>
      </c>
      <c r="AC112">
        <v>50</v>
      </c>
      <c r="AD112" t="s">
        <v>1597</v>
      </c>
      <c r="AE112">
        <v>0</v>
      </c>
      <c r="AF112" t="s">
        <v>1598</v>
      </c>
      <c r="AG112" t="s">
        <v>1599</v>
      </c>
      <c r="AH112" t="s">
        <v>1600</v>
      </c>
      <c r="AI112" t="s">
        <v>1949</v>
      </c>
      <c r="AJ112" t="s">
        <v>1950</v>
      </c>
      <c r="AQ112" t="s">
        <v>1603</v>
      </c>
      <c r="AR112" t="s">
        <v>1947</v>
      </c>
      <c r="AS112">
        <v>1</v>
      </c>
      <c r="AT112">
        <v>1</v>
      </c>
      <c r="CC112" t="s">
        <v>1604</v>
      </c>
    </row>
    <row r="113" spans="1:81" x14ac:dyDescent="0.25">
      <c r="A113" t="s">
        <v>762</v>
      </c>
      <c r="B113" t="s">
        <v>1995</v>
      </c>
      <c r="C113" t="s">
        <v>652</v>
      </c>
      <c r="D113" t="s">
        <v>1945</v>
      </c>
      <c r="E113" t="s">
        <v>1946</v>
      </c>
      <c r="F113" t="s">
        <v>1947</v>
      </c>
      <c r="G113" t="s">
        <v>1948</v>
      </c>
      <c r="H113">
        <v>80</v>
      </c>
      <c r="I113">
        <v>80</v>
      </c>
      <c r="L113" t="s">
        <v>1590</v>
      </c>
      <c r="M113" t="s">
        <v>482</v>
      </c>
      <c r="N113" t="s">
        <v>1591</v>
      </c>
      <c r="O113" t="s">
        <v>1712</v>
      </c>
      <c r="P113" t="s">
        <v>1713</v>
      </c>
      <c r="Q113" t="s">
        <v>482</v>
      </c>
      <c r="R113" t="s">
        <v>1608</v>
      </c>
      <c r="S113" t="s">
        <v>1609</v>
      </c>
      <c r="T113" t="s">
        <v>1596</v>
      </c>
      <c r="W113" s="163">
        <v>46139</v>
      </c>
      <c r="X113" s="163">
        <v>46318</v>
      </c>
      <c r="Y113" s="163">
        <v>46132</v>
      </c>
      <c r="AC113">
        <v>50</v>
      </c>
      <c r="AD113" t="s">
        <v>1597</v>
      </c>
      <c r="AE113">
        <v>0</v>
      </c>
      <c r="AF113" t="s">
        <v>1598</v>
      </c>
      <c r="AG113" t="s">
        <v>1599</v>
      </c>
      <c r="AH113" t="s">
        <v>1600</v>
      </c>
      <c r="AI113" t="s">
        <v>1949</v>
      </c>
      <c r="AJ113" t="s">
        <v>1950</v>
      </c>
      <c r="AQ113" t="s">
        <v>1603</v>
      </c>
      <c r="AR113" t="s">
        <v>1947</v>
      </c>
      <c r="AS113">
        <v>1</v>
      </c>
      <c r="AT113">
        <v>1</v>
      </c>
      <c r="CC113" t="s">
        <v>1604</v>
      </c>
    </row>
    <row r="114" spans="1:81" x14ac:dyDescent="0.25">
      <c r="A114" t="s">
        <v>764</v>
      </c>
      <c r="B114" t="s">
        <v>1996</v>
      </c>
      <c r="C114" t="s">
        <v>652</v>
      </c>
      <c r="D114" t="s">
        <v>1945</v>
      </c>
      <c r="E114" t="s">
        <v>1946</v>
      </c>
      <c r="F114" t="s">
        <v>1947</v>
      </c>
      <c r="G114" t="s">
        <v>1948</v>
      </c>
      <c r="H114">
        <v>80</v>
      </c>
      <c r="I114">
        <v>80</v>
      </c>
      <c r="L114" t="s">
        <v>1590</v>
      </c>
      <c r="M114" t="s">
        <v>482</v>
      </c>
      <c r="N114" t="s">
        <v>1591</v>
      </c>
      <c r="O114" t="s">
        <v>1712</v>
      </c>
      <c r="P114" t="s">
        <v>1713</v>
      </c>
      <c r="Q114" t="s">
        <v>482</v>
      </c>
      <c r="R114" t="s">
        <v>1608</v>
      </c>
      <c r="S114" t="s">
        <v>1609</v>
      </c>
      <c r="T114" t="s">
        <v>1596</v>
      </c>
      <c r="W114" s="163">
        <v>46139</v>
      </c>
      <c r="X114" s="163">
        <v>46318</v>
      </c>
      <c r="Y114" s="163">
        <v>46139</v>
      </c>
      <c r="AC114">
        <v>50</v>
      </c>
      <c r="AD114" t="s">
        <v>1597</v>
      </c>
      <c r="AE114">
        <v>0</v>
      </c>
      <c r="AF114" t="s">
        <v>1598</v>
      </c>
      <c r="AG114" t="s">
        <v>1599</v>
      </c>
      <c r="AH114" t="s">
        <v>1600</v>
      </c>
      <c r="AI114" t="s">
        <v>1949</v>
      </c>
      <c r="AJ114" t="s">
        <v>1950</v>
      </c>
      <c r="AQ114" t="s">
        <v>1603</v>
      </c>
      <c r="AR114" t="s">
        <v>1947</v>
      </c>
      <c r="AS114">
        <v>1</v>
      </c>
      <c r="AT114">
        <v>1</v>
      </c>
      <c r="CC114" t="s">
        <v>1604</v>
      </c>
    </row>
    <row r="115" spans="1:81" x14ac:dyDescent="0.25">
      <c r="A115" t="s">
        <v>766</v>
      </c>
      <c r="B115" t="s">
        <v>1997</v>
      </c>
      <c r="C115" t="s">
        <v>652</v>
      </c>
      <c r="D115" t="s">
        <v>1945</v>
      </c>
      <c r="E115" t="s">
        <v>1946</v>
      </c>
      <c r="F115" t="s">
        <v>1947</v>
      </c>
      <c r="G115" t="s">
        <v>1948</v>
      </c>
      <c r="H115">
        <v>80</v>
      </c>
      <c r="I115">
        <v>80</v>
      </c>
      <c r="L115" t="s">
        <v>1590</v>
      </c>
      <c r="M115" t="s">
        <v>482</v>
      </c>
      <c r="N115" t="s">
        <v>1591</v>
      </c>
      <c r="O115" t="s">
        <v>1712</v>
      </c>
      <c r="P115" t="s">
        <v>1713</v>
      </c>
      <c r="Q115" t="s">
        <v>482</v>
      </c>
      <c r="R115" t="s">
        <v>1608</v>
      </c>
      <c r="S115" t="s">
        <v>1609</v>
      </c>
      <c r="T115" t="s">
        <v>1596</v>
      </c>
      <c r="W115" s="163">
        <v>46139</v>
      </c>
      <c r="X115" s="163">
        <v>46318</v>
      </c>
      <c r="Y115" s="163">
        <v>46139</v>
      </c>
      <c r="AC115">
        <v>50</v>
      </c>
      <c r="AD115" t="s">
        <v>1597</v>
      </c>
      <c r="AE115">
        <v>0</v>
      </c>
      <c r="AF115" t="s">
        <v>1598</v>
      </c>
      <c r="AG115" t="s">
        <v>1599</v>
      </c>
      <c r="AH115" t="s">
        <v>1600</v>
      </c>
      <c r="AI115" t="s">
        <v>1949</v>
      </c>
      <c r="AJ115" t="s">
        <v>1950</v>
      </c>
      <c r="AQ115" t="s">
        <v>1603</v>
      </c>
      <c r="AR115" t="s">
        <v>1947</v>
      </c>
      <c r="AS115">
        <v>1</v>
      </c>
      <c r="AT115">
        <v>1</v>
      </c>
      <c r="CC115" t="s">
        <v>1604</v>
      </c>
    </row>
    <row r="116" spans="1:81" x14ac:dyDescent="0.25">
      <c r="A116" t="s">
        <v>768</v>
      </c>
      <c r="B116" t="s">
        <v>1998</v>
      </c>
      <c r="C116" t="s">
        <v>652</v>
      </c>
      <c r="D116" t="s">
        <v>1945</v>
      </c>
      <c r="E116" t="s">
        <v>1946</v>
      </c>
      <c r="F116" t="s">
        <v>1947</v>
      </c>
      <c r="G116" t="s">
        <v>1948</v>
      </c>
      <c r="H116">
        <v>80</v>
      </c>
      <c r="I116">
        <v>80</v>
      </c>
      <c r="L116" t="s">
        <v>1590</v>
      </c>
      <c r="M116" t="s">
        <v>482</v>
      </c>
      <c r="N116" t="s">
        <v>1591</v>
      </c>
      <c r="O116" t="s">
        <v>1712</v>
      </c>
      <c r="P116" t="s">
        <v>1713</v>
      </c>
      <c r="Q116" t="s">
        <v>482</v>
      </c>
      <c r="R116" t="s">
        <v>1608</v>
      </c>
      <c r="S116" t="s">
        <v>1609</v>
      </c>
      <c r="T116" t="s">
        <v>1596</v>
      </c>
      <c r="W116" s="163">
        <v>46139</v>
      </c>
      <c r="X116" s="163">
        <v>46318</v>
      </c>
      <c r="Y116" s="163">
        <v>46139</v>
      </c>
      <c r="AC116">
        <v>50</v>
      </c>
      <c r="AD116" t="s">
        <v>1597</v>
      </c>
      <c r="AE116">
        <v>0</v>
      </c>
      <c r="AF116" t="s">
        <v>1598</v>
      </c>
      <c r="AG116" t="s">
        <v>1599</v>
      </c>
      <c r="AH116" t="s">
        <v>1600</v>
      </c>
      <c r="AI116" t="s">
        <v>1949</v>
      </c>
      <c r="AJ116" t="s">
        <v>1950</v>
      </c>
      <c r="AQ116" t="s">
        <v>1603</v>
      </c>
      <c r="AR116" t="s">
        <v>1947</v>
      </c>
      <c r="AS116">
        <v>1</v>
      </c>
      <c r="AT116">
        <v>1</v>
      </c>
      <c r="CC116" t="s">
        <v>1604</v>
      </c>
    </row>
    <row r="117" spans="1:81" x14ac:dyDescent="0.25">
      <c r="A117" t="s">
        <v>770</v>
      </c>
      <c r="B117" t="s">
        <v>1999</v>
      </c>
      <c r="C117" t="s">
        <v>652</v>
      </c>
      <c r="D117" t="s">
        <v>1945</v>
      </c>
      <c r="E117" t="s">
        <v>1946</v>
      </c>
      <c r="F117" t="s">
        <v>1947</v>
      </c>
      <c r="G117" t="s">
        <v>1948</v>
      </c>
      <c r="H117">
        <v>80</v>
      </c>
      <c r="I117">
        <v>80</v>
      </c>
      <c r="L117" t="s">
        <v>1590</v>
      </c>
      <c r="M117" t="s">
        <v>482</v>
      </c>
      <c r="N117" t="s">
        <v>1591</v>
      </c>
      <c r="O117" t="s">
        <v>1712</v>
      </c>
      <c r="P117" t="s">
        <v>1713</v>
      </c>
      <c r="Q117" t="s">
        <v>482</v>
      </c>
      <c r="R117" t="s">
        <v>1608</v>
      </c>
      <c r="S117" t="s">
        <v>1609</v>
      </c>
      <c r="T117" t="s">
        <v>1596</v>
      </c>
      <c r="W117" s="163">
        <v>46139</v>
      </c>
      <c r="X117" s="163">
        <v>46318</v>
      </c>
      <c r="Y117" s="163">
        <v>46139</v>
      </c>
      <c r="AC117">
        <v>50</v>
      </c>
      <c r="AD117" t="s">
        <v>1597</v>
      </c>
      <c r="AE117">
        <v>0</v>
      </c>
      <c r="AF117" t="s">
        <v>1598</v>
      </c>
      <c r="AG117" t="s">
        <v>1599</v>
      </c>
      <c r="AH117" t="s">
        <v>1600</v>
      </c>
      <c r="AI117" t="s">
        <v>1949</v>
      </c>
      <c r="AJ117" t="s">
        <v>1950</v>
      </c>
      <c r="AQ117" t="s">
        <v>1603</v>
      </c>
      <c r="AR117" t="s">
        <v>1947</v>
      </c>
      <c r="AS117">
        <v>1</v>
      </c>
      <c r="AT117">
        <v>1</v>
      </c>
      <c r="CC117" t="s">
        <v>1604</v>
      </c>
    </row>
    <row r="118" spans="1:81" x14ac:dyDescent="0.25">
      <c r="A118" t="s">
        <v>772</v>
      </c>
      <c r="B118" t="s">
        <v>2000</v>
      </c>
      <c r="C118" t="s">
        <v>652</v>
      </c>
      <c r="D118" t="s">
        <v>1945</v>
      </c>
      <c r="E118" t="s">
        <v>1946</v>
      </c>
      <c r="F118" t="s">
        <v>1947</v>
      </c>
      <c r="G118" t="s">
        <v>1948</v>
      </c>
      <c r="H118">
        <v>80</v>
      </c>
      <c r="I118">
        <v>80</v>
      </c>
      <c r="L118" t="s">
        <v>1590</v>
      </c>
      <c r="M118" t="s">
        <v>482</v>
      </c>
      <c r="N118" t="s">
        <v>1591</v>
      </c>
      <c r="O118" t="s">
        <v>1712</v>
      </c>
      <c r="P118" t="s">
        <v>1713</v>
      </c>
      <c r="Q118" t="s">
        <v>482</v>
      </c>
      <c r="R118" t="s">
        <v>1608</v>
      </c>
      <c r="S118" t="s">
        <v>1609</v>
      </c>
      <c r="T118" t="s">
        <v>1596</v>
      </c>
      <c r="W118" s="163">
        <v>46139</v>
      </c>
      <c r="X118" s="163">
        <v>46318</v>
      </c>
      <c r="Y118" s="163">
        <v>46139</v>
      </c>
      <c r="AC118">
        <v>50</v>
      </c>
      <c r="AD118" t="s">
        <v>1597</v>
      </c>
      <c r="AE118">
        <v>0</v>
      </c>
      <c r="AF118" t="s">
        <v>1598</v>
      </c>
      <c r="AG118" t="s">
        <v>1599</v>
      </c>
      <c r="AH118" t="s">
        <v>1600</v>
      </c>
      <c r="AI118" t="s">
        <v>1949</v>
      </c>
      <c r="AJ118" t="s">
        <v>1950</v>
      </c>
      <c r="AQ118" t="s">
        <v>1603</v>
      </c>
      <c r="AR118" t="s">
        <v>1947</v>
      </c>
      <c r="AS118">
        <v>1</v>
      </c>
      <c r="AT118">
        <v>1</v>
      </c>
      <c r="CC118" t="s">
        <v>1604</v>
      </c>
    </row>
    <row r="119" spans="1:81" x14ac:dyDescent="0.25">
      <c r="A119" t="s">
        <v>774</v>
      </c>
      <c r="B119" t="s">
        <v>2001</v>
      </c>
      <c r="C119" t="s">
        <v>652</v>
      </c>
      <c r="D119" t="s">
        <v>1945</v>
      </c>
      <c r="E119" t="s">
        <v>1946</v>
      </c>
      <c r="F119" t="s">
        <v>1947</v>
      </c>
      <c r="G119" t="s">
        <v>1948</v>
      </c>
      <c r="H119">
        <v>80</v>
      </c>
      <c r="I119">
        <v>80</v>
      </c>
      <c r="L119" t="s">
        <v>1590</v>
      </c>
      <c r="M119" t="s">
        <v>482</v>
      </c>
      <c r="N119" t="s">
        <v>1591</v>
      </c>
      <c r="O119" t="s">
        <v>1712</v>
      </c>
      <c r="P119" t="s">
        <v>1713</v>
      </c>
      <c r="Q119" t="s">
        <v>482</v>
      </c>
      <c r="R119" t="s">
        <v>1608</v>
      </c>
      <c r="S119" t="s">
        <v>1609</v>
      </c>
      <c r="T119" t="s">
        <v>1596</v>
      </c>
      <c r="W119" s="163">
        <v>46111</v>
      </c>
      <c r="X119" s="163">
        <v>46297</v>
      </c>
      <c r="Y119" s="163">
        <v>46111</v>
      </c>
      <c r="AC119">
        <v>50</v>
      </c>
      <c r="AD119" t="s">
        <v>1597</v>
      </c>
      <c r="AE119">
        <v>0</v>
      </c>
      <c r="AF119" t="s">
        <v>1598</v>
      </c>
      <c r="AG119" t="s">
        <v>1599</v>
      </c>
      <c r="AH119" t="s">
        <v>1600</v>
      </c>
      <c r="AI119" t="s">
        <v>1949</v>
      </c>
      <c r="AJ119" t="s">
        <v>1950</v>
      </c>
      <c r="AQ119" t="s">
        <v>1603</v>
      </c>
      <c r="AR119" t="s">
        <v>1947</v>
      </c>
      <c r="AS119">
        <v>1</v>
      </c>
      <c r="AT119">
        <v>1</v>
      </c>
      <c r="CC119" t="s">
        <v>1604</v>
      </c>
    </row>
    <row r="120" spans="1:81" x14ac:dyDescent="0.25">
      <c r="A120" t="s">
        <v>776</v>
      </c>
      <c r="B120" t="s">
        <v>2002</v>
      </c>
      <c r="C120" t="s">
        <v>652</v>
      </c>
      <c r="D120" t="s">
        <v>1945</v>
      </c>
      <c r="E120" t="s">
        <v>1946</v>
      </c>
      <c r="F120" t="s">
        <v>1947</v>
      </c>
      <c r="G120" t="s">
        <v>1948</v>
      </c>
      <c r="H120">
        <v>0</v>
      </c>
      <c r="I120">
        <v>0</v>
      </c>
      <c r="L120" t="s">
        <v>1721</v>
      </c>
      <c r="M120" t="s">
        <v>482</v>
      </c>
      <c r="N120" t="s">
        <v>1591</v>
      </c>
      <c r="O120" t="s">
        <v>1712</v>
      </c>
      <c r="P120" t="s">
        <v>1713</v>
      </c>
      <c r="Q120" t="s">
        <v>482</v>
      </c>
      <c r="R120" t="s">
        <v>1608</v>
      </c>
      <c r="S120" t="s">
        <v>1609</v>
      </c>
      <c r="T120" t="s">
        <v>1596</v>
      </c>
      <c r="W120" s="163">
        <v>46111</v>
      </c>
      <c r="X120" s="163">
        <v>46297</v>
      </c>
      <c r="AC120">
        <v>0</v>
      </c>
      <c r="AD120" t="s">
        <v>1597</v>
      </c>
      <c r="AE120">
        <v>0</v>
      </c>
      <c r="AF120" t="s">
        <v>1598</v>
      </c>
      <c r="AG120" t="s">
        <v>1599</v>
      </c>
      <c r="AH120" t="s">
        <v>1600</v>
      </c>
      <c r="AI120" t="s">
        <v>1949</v>
      </c>
      <c r="AJ120" t="s">
        <v>1950</v>
      </c>
      <c r="AQ120" t="s">
        <v>1722</v>
      </c>
      <c r="AR120" t="s">
        <v>1947</v>
      </c>
      <c r="AS120">
        <v>0</v>
      </c>
      <c r="AT120">
        <v>0</v>
      </c>
      <c r="CC120" t="s">
        <v>1604</v>
      </c>
    </row>
    <row r="121" spans="1:81" x14ac:dyDescent="0.25">
      <c r="A121" t="s">
        <v>778</v>
      </c>
      <c r="B121" t="s">
        <v>2003</v>
      </c>
      <c r="C121" t="s">
        <v>652</v>
      </c>
      <c r="D121" t="s">
        <v>1945</v>
      </c>
      <c r="E121" t="s">
        <v>1946</v>
      </c>
      <c r="F121" t="s">
        <v>1947</v>
      </c>
      <c r="G121" t="s">
        <v>1948</v>
      </c>
      <c r="H121">
        <v>80</v>
      </c>
      <c r="I121">
        <v>80</v>
      </c>
      <c r="L121" t="s">
        <v>1590</v>
      </c>
      <c r="M121" t="s">
        <v>482</v>
      </c>
      <c r="N121" t="s">
        <v>1591</v>
      </c>
      <c r="O121" t="s">
        <v>1712</v>
      </c>
      <c r="P121" t="s">
        <v>1713</v>
      </c>
      <c r="Q121" t="s">
        <v>482</v>
      </c>
      <c r="R121" t="s">
        <v>1608</v>
      </c>
      <c r="S121" t="s">
        <v>1609</v>
      </c>
      <c r="T121" t="s">
        <v>1596</v>
      </c>
      <c r="W121" s="163">
        <v>46139</v>
      </c>
      <c r="X121" s="163">
        <v>46318</v>
      </c>
      <c r="Y121" s="163">
        <v>46139</v>
      </c>
      <c r="AC121">
        <v>50</v>
      </c>
      <c r="AD121" t="s">
        <v>1597</v>
      </c>
      <c r="AE121">
        <v>0</v>
      </c>
      <c r="AF121" t="s">
        <v>1598</v>
      </c>
      <c r="AG121" t="s">
        <v>1599</v>
      </c>
      <c r="AH121" t="s">
        <v>1600</v>
      </c>
      <c r="AI121" t="s">
        <v>1949</v>
      </c>
      <c r="AJ121" t="s">
        <v>1950</v>
      </c>
      <c r="AQ121" t="s">
        <v>1603</v>
      </c>
      <c r="AR121" t="s">
        <v>1947</v>
      </c>
      <c r="AS121">
        <v>1</v>
      </c>
      <c r="AT121">
        <v>1</v>
      </c>
      <c r="CC121" t="s">
        <v>1604</v>
      </c>
    </row>
    <row r="122" spans="1:81" x14ac:dyDescent="0.25">
      <c r="A122" t="s">
        <v>780</v>
      </c>
      <c r="B122" t="s">
        <v>2004</v>
      </c>
      <c r="C122" t="s">
        <v>652</v>
      </c>
      <c r="D122" t="s">
        <v>1945</v>
      </c>
      <c r="E122" t="s">
        <v>1946</v>
      </c>
      <c r="F122" t="s">
        <v>1947</v>
      </c>
      <c r="G122" t="s">
        <v>1948</v>
      </c>
      <c r="H122">
        <v>80</v>
      </c>
      <c r="I122">
        <v>80</v>
      </c>
      <c r="L122" t="s">
        <v>1590</v>
      </c>
      <c r="M122" t="s">
        <v>482</v>
      </c>
      <c r="N122" t="s">
        <v>1591</v>
      </c>
      <c r="O122" t="s">
        <v>1712</v>
      </c>
      <c r="P122" t="s">
        <v>1713</v>
      </c>
      <c r="Q122" t="s">
        <v>482</v>
      </c>
      <c r="R122" t="s">
        <v>1608</v>
      </c>
      <c r="S122" t="s">
        <v>1609</v>
      </c>
      <c r="T122" t="s">
        <v>1596</v>
      </c>
      <c r="W122" s="163">
        <v>46139</v>
      </c>
      <c r="X122" s="163">
        <v>46318</v>
      </c>
      <c r="Y122" s="163">
        <v>46139</v>
      </c>
      <c r="AC122">
        <v>50</v>
      </c>
      <c r="AD122" t="s">
        <v>1597</v>
      </c>
      <c r="AE122">
        <v>0</v>
      </c>
      <c r="AF122" t="s">
        <v>1598</v>
      </c>
      <c r="AG122" t="s">
        <v>1599</v>
      </c>
      <c r="AH122" t="s">
        <v>1600</v>
      </c>
      <c r="AI122" t="s">
        <v>1949</v>
      </c>
      <c r="AJ122" t="s">
        <v>1950</v>
      </c>
      <c r="AQ122" t="s">
        <v>1603</v>
      </c>
      <c r="AR122" t="s">
        <v>1947</v>
      </c>
      <c r="AS122">
        <v>1</v>
      </c>
      <c r="AT122">
        <v>1</v>
      </c>
      <c r="CC122" t="s">
        <v>1604</v>
      </c>
    </row>
    <row r="123" spans="1:81" x14ac:dyDescent="0.25">
      <c r="A123" t="s">
        <v>782</v>
      </c>
      <c r="B123" t="s">
        <v>2005</v>
      </c>
      <c r="C123" t="s">
        <v>652</v>
      </c>
      <c r="D123" t="s">
        <v>1945</v>
      </c>
      <c r="E123" t="s">
        <v>1946</v>
      </c>
      <c r="F123" t="s">
        <v>1947</v>
      </c>
      <c r="G123" t="s">
        <v>1948</v>
      </c>
      <c r="H123">
        <v>80</v>
      </c>
      <c r="I123">
        <v>80</v>
      </c>
      <c r="L123" t="s">
        <v>1590</v>
      </c>
      <c r="M123" t="s">
        <v>482</v>
      </c>
      <c r="N123" t="s">
        <v>1591</v>
      </c>
      <c r="O123" t="s">
        <v>1712</v>
      </c>
      <c r="P123" t="s">
        <v>1713</v>
      </c>
      <c r="Q123" t="s">
        <v>482</v>
      </c>
      <c r="R123" t="s">
        <v>1608</v>
      </c>
      <c r="S123" t="s">
        <v>1609</v>
      </c>
      <c r="T123" t="s">
        <v>1596</v>
      </c>
      <c r="W123" s="163">
        <v>46139</v>
      </c>
      <c r="X123" s="163">
        <v>46318</v>
      </c>
      <c r="Y123" s="163">
        <v>46125</v>
      </c>
      <c r="AC123">
        <v>50</v>
      </c>
      <c r="AD123" t="s">
        <v>1597</v>
      </c>
      <c r="AE123">
        <v>0</v>
      </c>
      <c r="AF123" t="s">
        <v>1598</v>
      </c>
      <c r="AG123" t="s">
        <v>1599</v>
      </c>
      <c r="AH123" t="s">
        <v>1600</v>
      </c>
      <c r="AI123" t="s">
        <v>1949</v>
      </c>
      <c r="AJ123" t="s">
        <v>1950</v>
      </c>
      <c r="AQ123" t="s">
        <v>1603</v>
      </c>
      <c r="AR123" t="s">
        <v>1947</v>
      </c>
      <c r="AS123">
        <v>1</v>
      </c>
      <c r="AT123">
        <v>1</v>
      </c>
      <c r="CC123" t="s">
        <v>1604</v>
      </c>
    </row>
    <row r="124" spans="1:81" x14ac:dyDescent="0.25">
      <c r="A124" t="s">
        <v>784</v>
      </c>
      <c r="B124" t="s">
        <v>2006</v>
      </c>
      <c r="C124" t="s">
        <v>652</v>
      </c>
      <c r="D124" t="s">
        <v>1945</v>
      </c>
      <c r="E124" t="s">
        <v>1946</v>
      </c>
      <c r="F124" t="s">
        <v>1947</v>
      </c>
      <c r="G124" t="s">
        <v>1948</v>
      </c>
      <c r="H124">
        <v>80</v>
      </c>
      <c r="I124">
        <v>80</v>
      </c>
      <c r="L124" t="s">
        <v>1590</v>
      </c>
      <c r="M124" t="s">
        <v>482</v>
      </c>
      <c r="N124" t="s">
        <v>1591</v>
      </c>
      <c r="O124" t="s">
        <v>1712</v>
      </c>
      <c r="P124" t="s">
        <v>1713</v>
      </c>
      <c r="Q124" t="s">
        <v>482</v>
      </c>
      <c r="R124" t="s">
        <v>1608</v>
      </c>
      <c r="S124" t="s">
        <v>1609</v>
      </c>
      <c r="T124" t="s">
        <v>1596</v>
      </c>
      <c r="W124" s="163">
        <v>46139</v>
      </c>
      <c r="X124" s="163">
        <v>46318</v>
      </c>
      <c r="Y124" s="163">
        <v>46125</v>
      </c>
      <c r="AC124">
        <v>50</v>
      </c>
      <c r="AD124" t="s">
        <v>1597</v>
      </c>
      <c r="AE124">
        <v>0</v>
      </c>
      <c r="AF124" t="s">
        <v>1598</v>
      </c>
      <c r="AG124" t="s">
        <v>1599</v>
      </c>
      <c r="AH124" t="s">
        <v>1600</v>
      </c>
      <c r="AI124" t="s">
        <v>1949</v>
      </c>
      <c r="AJ124" t="s">
        <v>1950</v>
      </c>
      <c r="AQ124" t="s">
        <v>1603</v>
      </c>
      <c r="AR124" t="s">
        <v>1947</v>
      </c>
      <c r="AS124">
        <v>1</v>
      </c>
      <c r="AT124">
        <v>1</v>
      </c>
      <c r="CC124" t="s">
        <v>1604</v>
      </c>
    </row>
    <row r="125" spans="1:81" x14ac:dyDescent="0.25">
      <c r="A125" t="s">
        <v>786</v>
      </c>
      <c r="B125" t="s">
        <v>2007</v>
      </c>
      <c r="C125" t="s">
        <v>652</v>
      </c>
      <c r="D125" t="s">
        <v>1945</v>
      </c>
      <c r="E125" t="s">
        <v>1946</v>
      </c>
      <c r="F125" t="s">
        <v>1947</v>
      </c>
      <c r="G125" t="s">
        <v>1948</v>
      </c>
      <c r="H125">
        <v>80</v>
      </c>
      <c r="I125">
        <v>80</v>
      </c>
      <c r="L125" t="s">
        <v>1590</v>
      </c>
      <c r="M125" t="s">
        <v>482</v>
      </c>
      <c r="N125" t="s">
        <v>1591</v>
      </c>
      <c r="O125" t="s">
        <v>1712</v>
      </c>
      <c r="P125" t="s">
        <v>1713</v>
      </c>
      <c r="Q125" t="s">
        <v>482</v>
      </c>
      <c r="R125" t="s">
        <v>1608</v>
      </c>
      <c r="S125" t="s">
        <v>1609</v>
      </c>
      <c r="T125" t="s">
        <v>1596</v>
      </c>
      <c r="W125" s="163">
        <v>46139</v>
      </c>
      <c r="X125" s="163">
        <v>46318</v>
      </c>
      <c r="Y125" s="163">
        <v>46125</v>
      </c>
      <c r="AC125">
        <v>50</v>
      </c>
      <c r="AD125" t="s">
        <v>1597</v>
      </c>
      <c r="AE125">
        <v>0</v>
      </c>
      <c r="AF125" t="s">
        <v>1598</v>
      </c>
      <c r="AG125" t="s">
        <v>1599</v>
      </c>
      <c r="AH125" t="s">
        <v>1600</v>
      </c>
      <c r="AI125" t="s">
        <v>1949</v>
      </c>
      <c r="AJ125" t="s">
        <v>1950</v>
      </c>
      <c r="AQ125" t="s">
        <v>1603</v>
      </c>
      <c r="AR125" t="s">
        <v>1947</v>
      </c>
      <c r="AS125">
        <v>1</v>
      </c>
      <c r="AT125">
        <v>1</v>
      </c>
      <c r="CC125" t="s">
        <v>1604</v>
      </c>
    </row>
    <row r="126" spans="1:81" x14ac:dyDescent="0.25">
      <c r="A126" t="s">
        <v>788</v>
      </c>
      <c r="B126" t="s">
        <v>2008</v>
      </c>
      <c r="C126" t="s">
        <v>652</v>
      </c>
      <c r="D126" t="s">
        <v>1945</v>
      </c>
      <c r="E126" t="s">
        <v>1946</v>
      </c>
      <c r="F126" t="s">
        <v>1947</v>
      </c>
      <c r="G126" t="s">
        <v>1948</v>
      </c>
      <c r="H126">
        <v>80</v>
      </c>
      <c r="I126">
        <v>80</v>
      </c>
      <c r="L126" t="s">
        <v>1590</v>
      </c>
      <c r="M126" t="s">
        <v>482</v>
      </c>
      <c r="N126" t="s">
        <v>1591</v>
      </c>
      <c r="O126" t="s">
        <v>1712</v>
      </c>
      <c r="P126" t="s">
        <v>1713</v>
      </c>
      <c r="Q126" t="s">
        <v>482</v>
      </c>
      <c r="R126" t="s">
        <v>1608</v>
      </c>
      <c r="S126" t="s">
        <v>1609</v>
      </c>
      <c r="T126" t="s">
        <v>1596</v>
      </c>
      <c r="W126" s="163">
        <v>46139</v>
      </c>
      <c r="X126" s="163">
        <v>46318</v>
      </c>
      <c r="AC126">
        <v>50</v>
      </c>
      <c r="AD126" t="s">
        <v>1597</v>
      </c>
      <c r="AE126">
        <v>0</v>
      </c>
      <c r="AF126" t="s">
        <v>1598</v>
      </c>
      <c r="AG126" t="s">
        <v>1599</v>
      </c>
      <c r="AH126" t="s">
        <v>1600</v>
      </c>
      <c r="AI126" t="s">
        <v>1949</v>
      </c>
      <c r="AJ126" t="s">
        <v>1950</v>
      </c>
      <c r="AQ126" t="s">
        <v>1603</v>
      </c>
      <c r="AR126" t="s">
        <v>1947</v>
      </c>
      <c r="AS126">
        <v>1</v>
      </c>
      <c r="AT126">
        <v>1</v>
      </c>
      <c r="CC126" t="s">
        <v>1604</v>
      </c>
    </row>
    <row r="127" spans="1:81" x14ac:dyDescent="0.25">
      <c r="A127" t="s">
        <v>790</v>
      </c>
      <c r="B127" t="s">
        <v>2009</v>
      </c>
      <c r="C127" t="s">
        <v>652</v>
      </c>
      <c r="D127" t="s">
        <v>1945</v>
      </c>
      <c r="E127" t="s">
        <v>1946</v>
      </c>
      <c r="F127" t="s">
        <v>1947</v>
      </c>
      <c r="G127" t="s">
        <v>1948</v>
      </c>
      <c r="H127">
        <v>225</v>
      </c>
      <c r="I127">
        <v>225</v>
      </c>
      <c r="L127" t="s">
        <v>1590</v>
      </c>
      <c r="M127" t="s">
        <v>482</v>
      </c>
      <c r="N127" t="s">
        <v>1591</v>
      </c>
      <c r="O127" t="s">
        <v>1768</v>
      </c>
      <c r="P127" t="s">
        <v>1769</v>
      </c>
      <c r="Q127" t="s">
        <v>482</v>
      </c>
      <c r="R127" t="s">
        <v>1608</v>
      </c>
      <c r="S127" t="s">
        <v>1609</v>
      </c>
      <c r="T127" t="s">
        <v>1596</v>
      </c>
      <c r="W127" s="163">
        <v>46258</v>
      </c>
      <c r="X127" s="163">
        <v>46337</v>
      </c>
      <c r="AC127">
        <v>0</v>
      </c>
      <c r="AD127" t="s">
        <v>1597</v>
      </c>
      <c r="AE127">
        <v>0</v>
      </c>
      <c r="AF127" t="s">
        <v>1598</v>
      </c>
      <c r="AG127" t="s">
        <v>1599</v>
      </c>
      <c r="AH127" t="s">
        <v>1600</v>
      </c>
      <c r="AI127" t="s">
        <v>1949</v>
      </c>
      <c r="AJ127" t="s">
        <v>1950</v>
      </c>
      <c r="AQ127" t="s">
        <v>1603</v>
      </c>
      <c r="AR127" t="s">
        <v>1947</v>
      </c>
      <c r="AS127">
        <v>1</v>
      </c>
      <c r="AT127">
        <v>1</v>
      </c>
      <c r="CC127" t="s">
        <v>1604</v>
      </c>
    </row>
    <row r="128" spans="1:81" x14ac:dyDescent="0.25">
      <c r="A128" t="s">
        <v>792</v>
      </c>
      <c r="B128" t="s">
        <v>2010</v>
      </c>
      <c r="C128" t="s">
        <v>652</v>
      </c>
      <c r="D128" t="s">
        <v>1945</v>
      </c>
      <c r="E128" t="s">
        <v>1946</v>
      </c>
      <c r="F128" t="s">
        <v>1947</v>
      </c>
      <c r="G128" t="s">
        <v>1948</v>
      </c>
      <c r="H128">
        <v>247</v>
      </c>
      <c r="I128">
        <v>247</v>
      </c>
      <c r="L128" t="s">
        <v>1590</v>
      </c>
      <c r="M128" t="s">
        <v>482</v>
      </c>
      <c r="N128" t="s">
        <v>1591</v>
      </c>
      <c r="O128" t="s">
        <v>1637</v>
      </c>
      <c r="P128" t="s">
        <v>1638</v>
      </c>
      <c r="Q128" t="s">
        <v>482</v>
      </c>
      <c r="R128" t="s">
        <v>1608</v>
      </c>
      <c r="S128" t="s">
        <v>1609</v>
      </c>
      <c r="T128" t="s">
        <v>1596</v>
      </c>
      <c r="W128" s="163">
        <v>46139</v>
      </c>
      <c r="X128" s="163">
        <v>46273</v>
      </c>
      <c r="Y128" s="163">
        <v>46090</v>
      </c>
      <c r="AC128">
        <v>50</v>
      </c>
      <c r="AD128" t="s">
        <v>1597</v>
      </c>
      <c r="AE128">
        <v>0</v>
      </c>
      <c r="AF128" t="s">
        <v>1598</v>
      </c>
      <c r="AG128" t="s">
        <v>1599</v>
      </c>
      <c r="AH128" t="s">
        <v>1600</v>
      </c>
      <c r="AI128" t="s">
        <v>1949</v>
      </c>
      <c r="AJ128" t="s">
        <v>1950</v>
      </c>
      <c r="AQ128" t="s">
        <v>1603</v>
      </c>
      <c r="AR128" t="s">
        <v>1947</v>
      </c>
      <c r="AS128">
        <v>1</v>
      </c>
      <c r="AT128">
        <v>1</v>
      </c>
      <c r="CC128" t="s">
        <v>1604</v>
      </c>
    </row>
    <row r="129" spans="1:81" x14ac:dyDescent="0.25">
      <c r="A129" t="s">
        <v>794</v>
      </c>
      <c r="B129" t="s">
        <v>2011</v>
      </c>
      <c r="C129" t="s">
        <v>652</v>
      </c>
      <c r="D129" t="s">
        <v>1945</v>
      </c>
      <c r="E129" t="s">
        <v>1946</v>
      </c>
      <c r="F129" t="s">
        <v>1947</v>
      </c>
      <c r="G129" t="s">
        <v>1948</v>
      </c>
      <c r="H129">
        <v>132</v>
      </c>
      <c r="I129">
        <v>132</v>
      </c>
      <c r="L129" t="s">
        <v>1590</v>
      </c>
      <c r="M129" t="s">
        <v>482</v>
      </c>
      <c r="N129" t="s">
        <v>1591</v>
      </c>
      <c r="O129" t="s">
        <v>1724</v>
      </c>
      <c r="P129" t="s">
        <v>1725</v>
      </c>
      <c r="Q129" t="s">
        <v>482</v>
      </c>
      <c r="R129" t="s">
        <v>1608</v>
      </c>
      <c r="S129" t="s">
        <v>1609</v>
      </c>
      <c r="T129" t="s">
        <v>1596</v>
      </c>
      <c r="W129" s="163">
        <v>46111</v>
      </c>
      <c r="X129" s="163">
        <v>46297</v>
      </c>
      <c r="Y129" s="163">
        <v>46097</v>
      </c>
      <c r="AC129">
        <v>100</v>
      </c>
      <c r="AD129" t="s">
        <v>1597</v>
      </c>
      <c r="AE129">
        <v>0</v>
      </c>
      <c r="AF129" t="s">
        <v>1598</v>
      </c>
      <c r="AG129" t="s">
        <v>1599</v>
      </c>
      <c r="AH129" t="s">
        <v>1600</v>
      </c>
      <c r="AI129" t="s">
        <v>1949</v>
      </c>
      <c r="AJ129" t="s">
        <v>1950</v>
      </c>
      <c r="AQ129" t="s">
        <v>1603</v>
      </c>
      <c r="AR129" t="s">
        <v>1947</v>
      </c>
      <c r="AS129">
        <v>1</v>
      </c>
      <c r="AT129">
        <v>1</v>
      </c>
      <c r="CC129" t="s">
        <v>1604</v>
      </c>
    </row>
    <row r="130" spans="1:81" x14ac:dyDescent="0.25">
      <c r="A130" t="s">
        <v>796</v>
      </c>
      <c r="B130" t="s">
        <v>2012</v>
      </c>
      <c r="C130" t="s">
        <v>652</v>
      </c>
      <c r="D130" t="s">
        <v>1945</v>
      </c>
      <c r="E130" t="s">
        <v>1946</v>
      </c>
      <c r="F130" t="s">
        <v>1947</v>
      </c>
      <c r="G130" t="s">
        <v>1948</v>
      </c>
      <c r="H130">
        <v>132</v>
      </c>
      <c r="I130">
        <v>132</v>
      </c>
      <c r="L130" t="s">
        <v>1590</v>
      </c>
      <c r="M130" t="s">
        <v>482</v>
      </c>
      <c r="N130" t="s">
        <v>1591</v>
      </c>
      <c r="O130" t="s">
        <v>1724</v>
      </c>
      <c r="P130" t="s">
        <v>1725</v>
      </c>
      <c r="Q130" t="s">
        <v>482</v>
      </c>
      <c r="R130" t="s">
        <v>1608</v>
      </c>
      <c r="S130" t="s">
        <v>1609</v>
      </c>
      <c r="T130" t="s">
        <v>1596</v>
      </c>
      <c r="W130" s="163">
        <v>46111</v>
      </c>
      <c r="X130" s="163">
        <v>46297</v>
      </c>
      <c r="Y130" s="163">
        <v>46111</v>
      </c>
      <c r="AC130">
        <v>100</v>
      </c>
      <c r="AD130" t="s">
        <v>1597</v>
      </c>
      <c r="AE130">
        <v>0</v>
      </c>
      <c r="AF130" t="s">
        <v>1598</v>
      </c>
      <c r="AG130" t="s">
        <v>1599</v>
      </c>
      <c r="AH130" t="s">
        <v>1600</v>
      </c>
      <c r="AI130" t="s">
        <v>1949</v>
      </c>
      <c r="AJ130" t="s">
        <v>1950</v>
      </c>
      <c r="AQ130" t="s">
        <v>1603</v>
      </c>
      <c r="AR130" t="s">
        <v>1947</v>
      </c>
      <c r="AS130">
        <v>1</v>
      </c>
      <c r="AT130">
        <v>1</v>
      </c>
      <c r="CC130" t="s">
        <v>1604</v>
      </c>
    </row>
    <row r="131" spans="1:81" x14ac:dyDescent="0.25">
      <c r="A131" t="s">
        <v>798</v>
      </c>
      <c r="B131" t="s">
        <v>2013</v>
      </c>
      <c r="C131" t="s">
        <v>652</v>
      </c>
      <c r="D131" t="s">
        <v>1945</v>
      </c>
      <c r="E131" t="s">
        <v>1946</v>
      </c>
      <c r="F131" t="s">
        <v>1947</v>
      </c>
      <c r="G131" t="s">
        <v>1948</v>
      </c>
      <c r="H131">
        <v>132</v>
      </c>
      <c r="I131">
        <v>132</v>
      </c>
      <c r="L131" t="s">
        <v>1590</v>
      </c>
      <c r="M131" t="s">
        <v>482</v>
      </c>
      <c r="N131" t="s">
        <v>1591</v>
      </c>
      <c r="O131" t="s">
        <v>1724</v>
      </c>
      <c r="P131" t="s">
        <v>1725</v>
      </c>
      <c r="Q131" t="s">
        <v>482</v>
      </c>
      <c r="R131" t="s">
        <v>1608</v>
      </c>
      <c r="S131" t="s">
        <v>1609</v>
      </c>
      <c r="T131" t="s">
        <v>1596</v>
      </c>
      <c r="W131" s="163">
        <v>46111</v>
      </c>
      <c r="X131" s="163">
        <v>46297</v>
      </c>
      <c r="Y131" s="163">
        <v>46097</v>
      </c>
      <c r="AC131">
        <v>100</v>
      </c>
      <c r="AD131" t="s">
        <v>1597</v>
      </c>
      <c r="AE131">
        <v>0</v>
      </c>
      <c r="AF131" t="s">
        <v>1598</v>
      </c>
      <c r="AG131" t="s">
        <v>1599</v>
      </c>
      <c r="AH131" t="s">
        <v>1600</v>
      </c>
      <c r="AI131" t="s">
        <v>1949</v>
      </c>
      <c r="AJ131" t="s">
        <v>1950</v>
      </c>
      <c r="AQ131" t="s">
        <v>1603</v>
      </c>
      <c r="AR131" t="s">
        <v>1947</v>
      </c>
      <c r="AS131">
        <v>1</v>
      </c>
      <c r="AT131">
        <v>1</v>
      </c>
      <c r="CC131" t="s">
        <v>1604</v>
      </c>
    </row>
    <row r="132" spans="1:81" x14ac:dyDescent="0.25">
      <c r="A132" t="s">
        <v>800</v>
      </c>
      <c r="B132" t="s">
        <v>2014</v>
      </c>
      <c r="C132" t="s">
        <v>652</v>
      </c>
      <c r="D132" t="s">
        <v>1945</v>
      </c>
      <c r="E132" t="s">
        <v>1946</v>
      </c>
      <c r="F132" t="s">
        <v>1947</v>
      </c>
      <c r="G132" t="s">
        <v>1948</v>
      </c>
      <c r="H132">
        <v>132</v>
      </c>
      <c r="I132">
        <v>132</v>
      </c>
      <c r="L132" t="s">
        <v>1590</v>
      </c>
      <c r="M132" t="s">
        <v>482</v>
      </c>
      <c r="N132" t="s">
        <v>1591</v>
      </c>
      <c r="O132" t="s">
        <v>1724</v>
      </c>
      <c r="P132" t="s">
        <v>1725</v>
      </c>
      <c r="Q132" t="s">
        <v>482</v>
      </c>
      <c r="R132" t="s">
        <v>1608</v>
      </c>
      <c r="S132" t="s">
        <v>1609</v>
      </c>
      <c r="T132" t="s">
        <v>1596</v>
      </c>
      <c r="W132" s="163">
        <v>46139</v>
      </c>
      <c r="X132" s="163">
        <v>46318</v>
      </c>
      <c r="Y132" s="163">
        <v>46125</v>
      </c>
      <c r="AC132">
        <v>100</v>
      </c>
      <c r="AD132" t="s">
        <v>1597</v>
      </c>
      <c r="AE132">
        <v>0</v>
      </c>
      <c r="AF132" t="s">
        <v>1598</v>
      </c>
      <c r="AG132" t="s">
        <v>1599</v>
      </c>
      <c r="AH132" t="s">
        <v>1600</v>
      </c>
      <c r="AI132" t="s">
        <v>1949</v>
      </c>
      <c r="AJ132" t="s">
        <v>1950</v>
      </c>
      <c r="AQ132" t="s">
        <v>1603</v>
      </c>
      <c r="AR132" t="s">
        <v>1947</v>
      </c>
      <c r="AS132">
        <v>1</v>
      </c>
      <c r="AT132">
        <v>1</v>
      </c>
      <c r="CC132" t="s">
        <v>1604</v>
      </c>
    </row>
    <row r="133" spans="1:81" x14ac:dyDescent="0.25">
      <c r="A133" t="s">
        <v>802</v>
      </c>
      <c r="B133" t="s">
        <v>2015</v>
      </c>
      <c r="C133" t="s">
        <v>652</v>
      </c>
      <c r="D133" t="s">
        <v>1945</v>
      </c>
      <c r="E133" t="s">
        <v>1946</v>
      </c>
      <c r="F133" t="s">
        <v>1947</v>
      </c>
      <c r="G133" t="s">
        <v>1948</v>
      </c>
      <c r="H133">
        <v>132</v>
      </c>
      <c r="I133">
        <v>132</v>
      </c>
      <c r="L133" t="s">
        <v>1590</v>
      </c>
      <c r="M133" t="s">
        <v>482</v>
      </c>
      <c r="N133" t="s">
        <v>1591</v>
      </c>
      <c r="O133" t="s">
        <v>1724</v>
      </c>
      <c r="P133" t="s">
        <v>1725</v>
      </c>
      <c r="Q133" t="s">
        <v>482</v>
      </c>
      <c r="R133" t="s">
        <v>1608</v>
      </c>
      <c r="S133" t="s">
        <v>1609</v>
      </c>
      <c r="T133" t="s">
        <v>1596</v>
      </c>
      <c r="W133" s="163">
        <v>46111</v>
      </c>
      <c r="X133" s="163">
        <v>46297</v>
      </c>
      <c r="Y133" s="163">
        <v>46090</v>
      </c>
      <c r="AC133">
        <v>100</v>
      </c>
      <c r="AD133" t="s">
        <v>1597</v>
      </c>
      <c r="AE133">
        <v>0</v>
      </c>
      <c r="AF133" t="s">
        <v>1598</v>
      </c>
      <c r="AG133" t="s">
        <v>1599</v>
      </c>
      <c r="AH133" t="s">
        <v>1600</v>
      </c>
      <c r="AI133" t="s">
        <v>1949</v>
      </c>
      <c r="AJ133" t="s">
        <v>1950</v>
      </c>
      <c r="AQ133" t="s">
        <v>1603</v>
      </c>
      <c r="AR133" t="s">
        <v>1947</v>
      </c>
      <c r="AS133">
        <v>1</v>
      </c>
      <c r="AT133">
        <v>1</v>
      </c>
      <c r="CC133" t="s">
        <v>1604</v>
      </c>
    </row>
    <row r="134" spans="1:81" x14ac:dyDescent="0.25">
      <c r="A134" t="s">
        <v>804</v>
      </c>
      <c r="B134" t="s">
        <v>2016</v>
      </c>
      <c r="C134" t="s">
        <v>652</v>
      </c>
      <c r="D134" t="s">
        <v>1945</v>
      </c>
      <c r="E134" t="s">
        <v>1946</v>
      </c>
      <c r="F134" t="s">
        <v>1947</v>
      </c>
      <c r="G134" t="s">
        <v>1948</v>
      </c>
      <c r="H134">
        <v>132</v>
      </c>
      <c r="I134">
        <v>132</v>
      </c>
      <c r="L134" t="s">
        <v>1590</v>
      </c>
      <c r="M134" t="s">
        <v>482</v>
      </c>
      <c r="N134" t="s">
        <v>1591</v>
      </c>
      <c r="O134" t="s">
        <v>1724</v>
      </c>
      <c r="P134" t="s">
        <v>1725</v>
      </c>
      <c r="Q134" t="s">
        <v>482</v>
      </c>
      <c r="R134" t="s">
        <v>1608</v>
      </c>
      <c r="S134" t="s">
        <v>1609</v>
      </c>
      <c r="T134" t="s">
        <v>1596</v>
      </c>
      <c r="W134" s="163">
        <v>46139</v>
      </c>
      <c r="X134" s="163">
        <v>46318</v>
      </c>
      <c r="Y134" s="163">
        <v>46125</v>
      </c>
      <c r="AC134">
        <v>50</v>
      </c>
      <c r="AD134" t="s">
        <v>1597</v>
      </c>
      <c r="AE134">
        <v>0</v>
      </c>
      <c r="AF134" t="s">
        <v>1598</v>
      </c>
      <c r="AG134" t="s">
        <v>1599</v>
      </c>
      <c r="AH134" t="s">
        <v>1600</v>
      </c>
      <c r="AI134" t="s">
        <v>1949</v>
      </c>
      <c r="AJ134" t="s">
        <v>1950</v>
      </c>
      <c r="AQ134" t="s">
        <v>1603</v>
      </c>
      <c r="AR134" t="s">
        <v>1947</v>
      </c>
      <c r="AS134">
        <v>1</v>
      </c>
      <c r="AT134">
        <v>1</v>
      </c>
      <c r="CC134" t="s">
        <v>1604</v>
      </c>
    </row>
    <row r="135" spans="1:81" x14ac:dyDescent="0.25">
      <c r="A135" t="s">
        <v>806</v>
      </c>
      <c r="B135" t="s">
        <v>2017</v>
      </c>
      <c r="C135" t="s">
        <v>652</v>
      </c>
      <c r="D135" t="s">
        <v>1945</v>
      </c>
      <c r="E135" t="s">
        <v>1946</v>
      </c>
      <c r="F135" t="s">
        <v>1947</v>
      </c>
      <c r="G135" t="s">
        <v>1948</v>
      </c>
      <c r="H135">
        <v>132</v>
      </c>
      <c r="I135">
        <v>132</v>
      </c>
      <c r="L135" t="s">
        <v>1590</v>
      </c>
      <c r="M135" t="s">
        <v>482</v>
      </c>
      <c r="N135" t="s">
        <v>1591</v>
      </c>
      <c r="O135" t="s">
        <v>1724</v>
      </c>
      <c r="P135" t="s">
        <v>1725</v>
      </c>
      <c r="Q135" t="s">
        <v>482</v>
      </c>
      <c r="R135" t="s">
        <v>1608</v>
      </c>
      <c r="S135" t="s">
        <v>1609</v>
      </c>
      <c r="T135" t="s">
        <v>1596</v>
      </c>
      <c r="W135" s="163">
        <v>46111</v>
      </c>
      <c r="X135" s="163">
        <v>46297</v>
      </c>
      <c r="Y135" s="163">
        <v>46097</v>
      </c>
      <c r="AC135">
        <v>80</v>
      </c>
      <c r="AD135" t="s">
        <v>1597</v>
      </c>
      <c r="AE135">
        <v>0</v>
      </c>
      <c r="AF135" t="s">
        <v>1598</v>
      </c>
      <c r="AG135" t="s">
        <v>1599</v>
      </c>
      <c r="AH135" t="s">
        <v>1600</v>
      </c>
      <c r="AI135" t="s">
        <v>1949</v>
      </c>
      <c r="AJ135" t="s">
        <v>1950</v>
      </c>
      <c r="AQ135" t="s">
        <v>1603</v>
      </c>
      <c r="AR135" t="s">
        <v>1947</v>
      </c>
      <c r="AS135">
        <v>1</v>
      </c>
      <c r="AT135">
        <v>1</v>
      </c>
      <c r="CC135" t="s">
        <v>1604</v>
      </c>
    </row>
    <row r="136" spans="1:81" x14ac:dyDescent="0.25">
      <c r="A136" t="s">
        <v>808</v>
      </c>
      <c r="B136" t="s">
        <v>2018</v>
      </c>
      <c r="C136" t="s">
        <v>652</v>
      </c>
      <c r="D136" t="s">
        <v>1945</v>
      </c>
      <c r="E136" t="s">
        <v>1946</v>
      </c>
      <c r="F136" t="s">
        <v>1947</v>
      </c>
      <c r="G136" t="s">
        <v>1948</v>
      </c>
      <c r="H136">
        <v>132</v>
      </c>
      <c r="I136">
        <v>132</v>
      </c>
      <c r="L136" t="s">
        <v>1590</v>
      </c>
      <c r="M136" t="s">
        <v>482</v>
      </c>
      <c r="N136" t="s">
        <v>1591</v>
      </c>
      <c r="O136" t="s">
        <v>1724</v>
      </c>
      <c r="P136" t="s">
        <v>1725</v>
      </c>
      <c r="Q136" t="s">
        <v>482</v>
      </c>
      <c r="R136" t="s">
        <v>1608</v>
      </c>
      <c r="S136" t="s">
        <v>1609</v>
      </c>
      <c r="T136" t="s">
        <v>1596</v>
      </c>
      <c r="W136" s="163">
        <v>46111</v>
      </c>
      <c r="X136" s="163">
        <v>46297</v>
      </c>
      <c r="Y136" s="163">
        <v>46104</v>
      </c>
      <c r="AC136">
        <v>100</v>
      </c>
      <c r="AD136" t="s">
        <v>1597</v>
      </c>
      <c r="AE136">
        <v>0</v>
      </c>
      <c r="AF136" t="s">
        <v>1598</v>
      </c>
      <c r="AG136" t="s">
        <v>1599</v>
      </c>
      <c r="AH136" t="s">
        <v>1600</v>
      </c>
      <c r="AI136" t="s">
        <v>1949</v>
      </c>
      <c r="AJ136" t="s">
        <v>1950</v>
      </c>
      <c r="AQ136" t="s">
        <v>1603</v>
      </c>
      <c r="AR136" t="s">
        <v>1947</v>
      </c>
      <c r="AS136">
        <v>1</v>
      </c>
      <c r="AT136">
        <v>1</v>
      </c>
      <c r="CC136" t="s">
        <v>1604</v>
      </c>
    </row>
    <row r="137" spans="1:81" x14ac:dyDescent="0.25">
      <c r="A137" t="s">
        <v>810</v>
      </c>
      <c r="B137" t="s">
        <v>2019</v>
      </c>
      <c r="C137" t="s">
        <v>652</v>
      </c>
      <c r="D137" t="s">
        <v>1945</v>
      </c>
      <c r="E137" t="s">
        <v>1946</v>
      </c>
      <c r="F137" t="s">
        <v>1947</v>
      </c>
      <c r="G137" t="s">
        <v>1948</v>
      </c>
      <c r="H137">
        <v>132</v>
      </c>
      <c r="I137">
        <v>132</v>
      </c>
      <c r="L137" t="s">
        <v>1590</v>
      </c>
      <c r="M137" t="s">
        <v>482</v>
      </c>
      <c r="N137" t="s">
        <v>1591</v>
      </c>
      <c r="O137" t="s">
        <v>1724</v>
      </c>
      <c r="P137" t="s">
        <v>1725</v>
      </c>
      <c r="Q137" t="s">
        <v>482</v>
      </c>
      <c r="R137" t="s">
        <v>1608</v>
      </c>
      <c r="S137" t="s">
        <v>1609</v>
      </c>
      <c r="T137" t="s">
        <v>1596</v>
      </c>
      <c r="W137" s="163">
        <v>46139</v>
      </c>
      <c r="X137" s="163">
        <v>46318</v>
      </c>
      <c r="Y137" s="163">
        <v>46125</v>
      </c>
      <c r="AC137">
        <v>100</v>
      </c>
      <c r="AD137" t="s">
        <v>1597</v>
      </c>
      <c r="AE137">
        <v>0</v>
      </c>
      <c r="AF137" t="s">
        <v>1598</v>
      </c>
      <c r="AG137" t="s">
        <v>1599</v>
      </c>
      <c r="AH137" t="s">
        <v>1600</v>
      </c>
      <c r="AI137" t="s">
        <v>1949</v>
      </c>
      <c r="AJ137" t="s">
        <v>1950</v>
      </c>
      <c r="AQ137" t="s">
        <v>1603</v>
      </c>
      <c r="AR137" t="s">
        <v>1947</v>
      </c>
      <c r="AS137">
        <v>1</v>
      </c>
      <c r="AT137">
        <v>1</v>
      </c>
      <c r="CC137" t="s">
        <v>1604</v>
      </c>
    </row>
    <row r="138" spans="1:81" x14ac:dyDescent="0.25">
      <c r="A138" t="s">
        <v>812</v>
      </c>
      <c r="B138" t="s">
        <v>2020</v>
      </c>
      <c r="C138" t="s">
        <v>652</v>
      </c>
      <c r="D138" t="s">
        <v>1945</v>
      </c>
      <c r="E138" t="s">
        <v>1946</v>
      </c>
      <c r="F138" t="s">
        <v>1947</v>
      </c>
      <c r="G138" t="s">
        <v>1948</v>
      </c>
      <c r="H138">
        <v>132</v>
      </c>
      <c r="I138">
        <v>132</v>
      </c>
      <c r="L138" t="s">
        <v>1590</v>
      </c>
      <c r="M138" t="s">
        <v>482</v>
      </c>
      <c r="N138" t="s">
        <v>1591</v>
      </c>
      <c r="O138" t="s">
        <v>1724</v>
      </c>
      <c r="P138" t="s">
        <v>1725</v>
      </c>
      <c r="Q138" t="s">
        <v>482</v>
      </c>
      <c r="R138" t="s">
        <v>1608</v>
      </c>
      <c r="S138" t="s">
        <v>1609</v>
      </c>
      <c r="T138" t="s">
        <v>1596</v>
      </c>
      <c r="W138" s="163">
        <v>46139</v>
      </c>
      <c r="X138" s="163">
        <v>46318</v>
      </c>
      <c r="Y138" s="163">
        <v>46097</v>
      </c>
      <c r="AC138">
        <v>100</v>
      </c>
      <c r="AD138" t="s">
        <v>1597</v>
      </c>
      <c r="AE138">
        <v>0</v>
      </c>
      <c r="AF138" t="s">
        <v>1598</v>
      </c>
      <c r="AG138" t="s">
        <v>1599</v>
      </c>
      <c r="AH138" t="s">
        <v>1600</v>
      </c>
      <c r="AI138" t="s">
        <v>1949</v>
      </c>
      <c r="AJ138" t="s">
        <v>1950</v>
      </c>
      <c r="AQ138" t="s">
        <v>1603</v>
      </c>
      <c r="AR138" t="s">
        <v>1947</v>
      </c>
      <c r="AS138">
        <v>1</v>
      </c>
      <c r="AT138">
        <v>1</v>
      </c>
      <c r="CC138" t="s">
        <v>1604</v>
      </c>
    </row>
    <row r="139" spans="1:81" x14ac:dyDescent="0.25">
      <c r="A139" t="s">
        <v>814</v>
      </c>
      <c r="B139" t="s">
        <v>2021</v>
      </c>
      <c r="C139" t="s">
        <v>652</v>
      </c>
      <c r="D139" t="s">
        <v>1945</v>
      </c>
      <c r="E139" t="s">
        <v>1946</v>
      </c>
      <c r="F139" t="s">
        <v>1947</v>
      </c>
      <c r="G139" t="s">
        <v>1948</v>
      </c>
      <c r="H139">
        <v>132</v>
      </c>
      <c r="I139">
        <v>132</v>
      </c>
      <c r="L139" t="s">
        <v>1590</v>
      </c>
      <c r="M139" t="s">
        <v>482</v>
      </c>
      <c r="N139" t="s">
        <v>1591</v>
      </c>
      <c r="O139" t="s">
        <v>1724</v>
      </c>
      <c r="P139" t="s">
        <v>1725</v>
      </c>
      <c r="Q139" t="s">
        <v>482</v>
      </c>
      <c r="R139" t="s">
        <v>1608</v>
      </c>
      <c r="S139" t="s">
        <v>1609</v>
      </c>
      <c r="T139" t="s">
        <v>1596</v>
      </c>
      <c r="W139" s="163">
        <v>46139</v>
      </c>
      <c r="X139" s="163">
        <v>46318</v>
      </c>
      <c r="Y139" s="163">
        <v>46125</v>
      </c>
      <c r="AC139">
        <v>100</v>
      </c>
      <c r="AD139" t="s">
        <v>1597</v>
      </c>
      <c r="AE139">
        <v>0</v>
      </c>
      <c r="AF139" t="s">
        <v>1598</v>
      </c>
      <c r="AG139" t="s">
        <v>1599</v>
      </c>
      <c r="AH139" t="s">
        <v>1600</v>
      </c>
      <c r="AI139" t="s">
        <v>1949</v>
      </c>
      <c r="AJ139" t="s">
        <v>1950</v>
      </c>
      <c r="AQ139" t="s">
        <v>1603</v>
      </c>
      <c r="AR139" t="s">
        <v>1947</v>
      </c>
      <c r="AS139">
        <v>1</v>
      </c>
      <c r="AT139">
        <v>1</v>
      </c>
      <c r="CC139" t="s">
        <v>1604</v>
      </c>
    </row>
    <row r="140" spans="1:81" x14ac:dyDescent="0.25">
      <c r="A140" t="s">
        <v>816</v>
      </c>
      <c r="B140" t="s">
        <v>2022</v>
      </c>
      <c r="C140" t="s">
        <v>652</v>
      </c>
      <c r="D140" t="s">
        <v>1945</v>
      </c>
      <c r="E140" t="s">
        <v>1946</v>
      </c>
      <c r="F140" t="s">
        <v>1947</v>
      </c>
      <c r="G140" t="s">
        <v>1948</v>
      </c>
      <c r="H140">
        <v>132</v>
      </c>
      <c r="I140">
        <v>132</v>
      </c>
      <c r="L140" t="s">
        <v>1590</v>
      </c>
      <c r="M140" t="s">
        <v>482</v>
      </c>
      <c r="N140" t="s">
        <v>1591</v>
      </c>
      <c r="O140" t="s">
        <v>1724</v>
      </c>
      <c r="P140" t="s">
        <v>1725</v>
      </c>
      <c r="Q140" t="s">
        <v>482</v>
      </c>
      <c r="R140" t="s">
        <v>1608</v>
      </c>
      <c r="S140" t="s">
        <v>1609</v>
      </c>
      <c r="T140" t="s">
        <v>1596</v>
      </c>
      <c r="W140" s="163">
        <v>46139</v>
      </c>
      <c r="X140" s="163">
        <v>46318</v>
      </c>
      <c r="Y140" s="163">
        <v>46097</v>
      </c>
      <c r="AC140">
        <v>80</v>
      </c>
      <c r="AD140" t="s">
        <v>1597</v>
      </c>
      <c r="AE140">
        <v>0</v>
      </c>
      <c r="AF140" t="s">
        <v>1598</v>
      </c>
      <c r="AG140" t="s">
        <v>1599</v>
      </c>
      <c r="AH140" t="s">
        <v>1600</v>
      </c>
      <c r="AI140" t="s">
        <v>1949</v>
      </c>
      <c r="AJ140" t="s">
        <v>1950</v>
      </c>
      <c r="AQ140" t="s">
        <v>1603</v>
      </c>
      <c r="AR140" t="s">
        <v>1947</v>
      </c>
      <c r="AS140">
        <v>1</v>
      </c>
      <c r="AT140">
        <v>1</v>
      </c>
      <c r="CC140" t="s">
        <v>1604</v>
      </c>
    </row>
    <row r="141" spans="1:81" x14ac:dyDescent="0.25">
      <c r="A141" t="s">
        <v>819</v>
      </c>
      <c r="B141" t="s">
        <v>2023</v>
      </c>
      <c r="C141" t="s">
        <v>652</v>
      </c>
      <c r="D141" t="s">
        <v>1945</v>
      </c>
      <c r="E141" t="s">
        <v>1946</v>
      </c>
      <c r="F141" t="s">
        <v>1947</v>
      </c>
      <c r="G141" t="s">
        <v>1948</v>
      </c>
      <c r="H141">
        <v>132</v>
      </c>
      <c r="I141">
        <v>132</v>
      </c>
      <c r="L141" t="s">
        <v>1590</v>
      </c>
      <c r="M141" t="s">
        <v>482</v>
      </c>
      <c r="N141" t="s">
        <v>1591</v>
      </c>
      <c r="O141" t="s">
        <v>1724</v>
      </c>
      <c r="P141" t="s">
        <v>1725</v>
      </c>
      <c r="Q141" t="s">
        <v>482</v>
      </c>
      <c r="R141" t="s">
        <v>1608</v>
      </c>
      <c r="S141" t="s">
        <v>1609</v>
      </c>
      <c r="T141" t="s">
        <v>1596</v>
      </c>
      <c r="W141" s="163">
        <v>46139</v>
      </c>
      <c r="X141" s="163">
        <v>46318</v>
      </c>
      <c r="Y141" s="163">
        <v>46125</v>
      </c>
      <c r="AC141">
        <v>100</v>
      </c>
      <c r="AD141" t="s">
        <v>1597</v>
      </c>
      <c r="AE141">
        <v>0</v>
      </c>
      <c r="AF141" t="s">
        <v>1598</v>
      </c>
      <c r="AG141" t="s">
        <v>1599</v>
      </c>
      <c r="AH141" t="s">
        <v>1600</v>
      </c>
      <c r="AI141" t="s">
        <v>1949</v>
      </c>
      <c r="AJ141" t="s">
        <v>1950</v>
      </c>
      <c r="AQ141" t="s">
        <v>1603</v>
      </c>
      <c r="AR141" t="s">
        <v>1947</v>
      </c>
      <c r="AS141">
        <v>1</v>
      </c>
      <c r="AT141">
        <v>1</v>
      </c>
      <c r="CC141" t="s">
        <v>1604</v>
      </c>
    </row>
    <row r="142" spans="1:81" x14ac:dyDescent="0.25">
      <c r="A142" t="s">
        <v>821</v>
      </c>
      <c r="B142" t="s">
        <v>2024</v>
      </c>
      <c r="C142" t="s">
        <v>652</v>
      </c>
      <c r="D142" t="s">
        <v>1945</v>
      </c>
      <c r="E142" t="s">
        <v>1946</v>
      </c>
      <c r="F142" t="s">
        <v>1947</v>
      </c>
      <c r="G142" t="s">
        <v>1948</v>
      </c>
      <c r="H142">
        <v>140</v>
      </c>
      <c r="I142">
        <v>140</v>
      </c>
      <c r="L142" t="s">
        <v>1590</v>
      </c>
      <c r="M142" t="s">
        <v>482</v>
      </c>
      <c r="N142" t="s">
        <v>1591</v>
      </c>
      <c r="O142" t="s">
        <v>1732</v>
      </c>
      <c r="P142" t="s">
        <v>1733</v>
      </c>
      <c r="Q142" t="s">
        <v>482</v>
      </c>
      <c r="R142" t="s">
        <v>1608</v>
      </c>
      <c r="S142" t="s">
        <v>1609</v>
      </c>
      <c r="T142" t="s">
        <v>1596</v>
      </c>
      <c r="W142" s="163">
        <v>46153</v>
      </c>
      <c r="X142" s="163">
        <v>46318</v>
      </c>
      <c r="AC142">
        <v>100</v>
      </c>
      <c r="AD142" t="s">
        <v>1597</v>
      </c>
      <c r="AE142">
        <v>0</v>
      </c>
      <c r="AF142" t="s">
        <v>1598</v>
      </c>
      <c r="AG142" t="s">
        <v>1599</v>
      </c>
      <c r="AH142" t="s">
        <v>1600</v>
      </c>
      <c r="AI142" t="s">
        <v>1949</v>
      </c>
      <c r="AJ142" t="s">
        <v>1950</v>
      </c>
      <c r="AQ142" t="s">
        <v>1603</v>
      </c>
      <c r="AR142" t="s">
        <v>1947</v>
      </c>
      <c r="AS142">
        <v>1</v>
      </c>
      <c r="AT142">
        <v>1</v>
      </c>
      <c r="CC142" t="s">
        <v>1604</v>
      </c>
    </row>
    <row r="143" spans="1:81" x14ac:dyDescent="0.25">
      <c r="A143" t="s">
        <v>823</v>
      </c>
      <c r="B143" t="s">
        <v>2025</v>
      </c>
      <c r="C143" t="s">
        <v>652</v>
      </c>
      <c r="D143" t="s">
        <v>1945</v>
      </c>
      <c r="E143" t="s">
        <v>1946</v>
      </c>
      <c r="F143" t="s">
        <v>1947</v>
      </c>
      <c r="G143" t="s">
        <v>1948</v>
      </c>
      <c r="H143">
        <v>140</v>
      </c>
      <c r="I143">
        <v>140</v>
      </c>
      <c r="L143" t="s">
        <v>1590</v>
      </c>
      <c r="M143" t="s">
        <v>482</v>
      </c>
      <c r="N143" t="s">
        <v>1591</v>
      </c>
      <c r="O143" t="s">
        <v>1732</v>
      </c>
      <c r="P143" t="s">
        <v>1733</v>
      </c>
      <c r="Q143" t="s">
        <v>482</v>
      </c>
      <c r="R143" t="s">
        <v>1608</v>
      </c>
      <c r="S143" t="s">
        <v>1609</v>
      </c>
      <c r="T143" t="s">
        <v>1596</v>
      </c>
      <c r="W143" s="163">
        <v>46153</v>
      </c>
      <c r="X143" s="163">
        <v>46318</v>
      </c>
      <c r="AC143">
        <v>80</v>
      </c>
      <c r="AD143" t="s">
        <v>1597</v>
      </c>
      <c r="AE143">
        <v>0</v>
      </c>
      <c r="AF143" t="s">
        <v>1598</v>
      </c>
      <c r="AG143" t="s">
        <v>1599</v>
      </c>
      <c r="AH143" t="s">
        <v>1600</v>
      </c>
      <c r="AI143" t="s">
        <v>1949</v>
      </c>
      <c r="AJ143" t="s">
        <v>1950</v>
      </c>
      <c r="AQ143" t="s">
        <v>1603</v>
      </c>
      <c r="AR143" t="s">
        <v>1947</v>
      </c>
      <c r="AS143">
        <v>1</v>
      </c>
      <c r="AT143">
        <v>1</v>
      </c>
      <c r="CC143" t="s">
        <v>1604</v>
      </c>
    </row>
    <row r="144" spans="1:81" x14ac:dyDescent="0.25">
      <c r="A144" t="s">
        <v>825</v>
      </c>
      <c r="B144" t="s">
        <v>2026</v>
      </c>
      <c r="C144" t="s">
        <v>652</v>
      </c>
      <c r="D144" t="s">
        <v>1945</v>
      </c>
      <c r="E144" t="s">
        <v>1946</v>
      </c>
      <c r="F144" t="s">
        <v>1947</v>
      </c>
      <c r="G144" t="s">
        <v>1948</v>
      </c>
      <c r="H144">
        <v>140</v>
      </c>
      <c r="I144">
        <v>140</v>
      </c>
      <c r="L144" t="s">
        <v>1590</v>
      </c>
      <c r="M144" t="s">
        <v>482</v>
      </c>
      <c r="N144" t="s">
        <v>1591</v>
      </c>
      <c r="O144" t="s">
        <v>1732</v>
      </c>
      <c r="P144" t="s">
        <v>1733</v>
      </c>
      <c r="Q144" t="s">
        <v>482</v>
      </c>
      <c r="R144" t="s">
        <v>1608</v>
      </c>
      <c r="S144" t="s">
        <v>1609</v>
      </c>
      <c r="T144" t="s">
        <v>1596</v>
      </c>
      <c r="W144" s="163">
        <v>46153</v>
      </c>
      <c r="X144" s="163">
        <v>46318</v>
      </c>
      <c r="AC144">
        <v>100</v>
      </c>
      <c r="AD144" t="s">
        <v>1597</v>
      </c>
      <c r="AE144">
        <v>0</v>
      </c>
      <c r="AF144" t="s">
        <v>1598</v>
      </c>
      <c r="AG144" t="s">
        <v>1599</v>
      </c>
      <c r="AH144" t="s">
        <v>1600</v>
      </c>
      <c r="AI144" t="s">
        <v>1949</v>
      </c>
      <c r="AJ144" t="s">
        <v>1950</v>
      </c>
      <c r="AQ144" t="s">
        <v>1603</v>
      </c>
      <c r="AR144" t="s">
        <v>1947</v>
      </c>
      <c r="AS144">
        <v>1</v>
      </c>
      <c r="AT144">
        <v>1</v>
      </c>
      <c r="CC144" t="s">
        <v>1604</v>
      </c>
    </row>
    <row r="145" spans="1:81" x14ac:dyDescent="0.25">
      <c r="A145" t="s">
        <v>827</v>
      </c>
      <c r="B145" t="s">
        <v>2027</v>
      </c>
      <c r="C145" t="s">
        <v>652</v>
      </c>
      <c r="D145" t="s">
        <v>1945</v>
      </c>
      <c r="E145" t="s">
        <v>1946</v>
      </c>
      <c r="F145" t="s">
        <v>1947</v>
      </c>
      <c r="G145" t="s">
        <v>1948</v>
      </c>
      <c r="H145">
        <v>100</v>
      </c>
      <c r="I145">
        <v>100</v>
      </c>
      <c r="L145" t="s">
        <v>1590</v>
      </c>
      <c r="M145" t="s">
        <v>482</v>
      </c>
      <c r="N145" t="s">
        <v>1591</v>
      </c>
      <c r="O145" t="s">
        <v>1732</v>
      </c>
      <c r="P145" t="s">
        <v>1733</v>
      </c>
      <c r="Q145" t="s">
        <v>482</v>
      </c>
      <c r="R145" t="s">
        <v>1608</v>
      </c>
      <c r="S145" t="s">
        <v>1609</v>
      </c>
      <c r="T145" t="s">
        <v>1596</v>
      </c>
      <c r="W145" s="163">
        <v>46153</v>
      </c>
      <c r="X145" s="163">
        <v>46318</v>
      </c>
      <c r="AC145">
        <v>100</v>
      </c>
      <c r="AD145" t="s">
        <v>1597</v>
      </c>
      <c r="AE145">
        <v>0</v>
      </c>
      <c r="AF145" t="s">
        <v>1598</v>
      </c>
      <c r="AG145" t="s">
        <v>1599</v>
      </c>
      <c r="AH145" t="s">
        <v>1600</v>
      </c>
      <c r="AI145" t="s">
        <v>1949</v>
      </c>
      <c r="AJ145" t="s">
        <v>1950</v>
      </c>
      <c r="AQ145" t="s">
        <v>1603</v>
      </c>
      <c r="AR145" t="s">
        <v>1947</v>
      </c>
      <c r="AS145">
        <v>1</v>
      </c>
      <c r="AT145">
        <v>1</v>
      </c>
      <c r="CC145" t="s">
        <v>1604</v>
      </c>
    </row>
    <row r="146" spans="1:81" x14ac:dyDescent="0.25">
      <c r="A146" t="s">
        <v>829</v>
      </c>
      <c r="B146" t="s">
        <v>2028</v>
      </c>
      <c r="C146" t="s">
        <v>652</v>
      </c>
      <c r="D146" t="s">
        <v>1945</v>
      </c>
      <c r="E146" t="s">
        <v>1946</v>
      </c>
      <c r="F146" t="s">
        <v>1947</v>
      </c>
      <c r="G146" t="s">
        <v>1948</v>
      </c>
      <c r="H146">
        <v>100</v>
      </c>
      <c r="I146">
        <v>100</v>
      </c>
      <c r="L146" t="s">
        <v>1590</v>
      </c>
      <c r="M146" t="s">
        <v>482</v>
      </c>
      <c r="N146" t="s">
        <v>1591</v>
      </c>
      <c r="O146" t="s">
        <v>1732</v>
      </c>
      <c r="P146" t="s">
        <v>1733</v>
      </c>
      <c r="Q146" t="s">
        <v>482</v>
      </c>
      <c r="R146" t="s">
        <v>1608</v>
      </c>
      <c r="S146" t="s">
        <v>1609</v>
      </c>
      <c r="T146" t="s">
        <v>1596</v>
      </c>
      <c r="W146" s="163">
        <v>46167</v>
      </c>
      <c r="X146" s="163">
        <v>46353</v>
      </c>
      <c r="AC146">
        <v>0</v>
      </c>
      <c r="AD146" t="s">
        <v>1597</v>
      </c>
      <c r="AE146">
        <v>0</v>
      </c>
      <c r="AF146" t="s">
        <v>1598</v>
      </c>
      <c r="AG146" t="s">
        <v>1599</v>
      </c>
      <c r="AH146" t="s">
        <v>1600</v>
      </c>
      <c r="AI146" t="s">
        <v>1949</v>
      </c>
      <c r="AJ146" t="s">
        <v>1950</v>
      </c>
      <c r="AQ146" t="s">
        <v>1603</v>
      </c>
      <c r="AR146" t="s">
        <v>1947</v>
      </c>
      <c r="AS146">
        <v>1</v>
      </c>
      <c r="AT146">
        <v>1</v>
      </c>
      <c r="CC146" t="s">
        <v>1604</v>
      </c>
    </row>
    <row r="147" spans="1:81" x14ac:dyDescent="0.25">
      <c r="A147" t="s">
        <v>831</v>
      </c>
      <c r="B147" t="s">
        <v>2029</v>
      </c>
      <c r="C147" t="s">
        <v>652</v>
      </c>
      <c r="D147" t="s">
        <v>1945</v>
      </c>
      <c r="E147" t="s">
        <v>1946</v>
      </c>
      <c r="F147" t="s">
        <v>1947</v>
      </c>
      <c r="G147" t="s">
        <v>1948</v>
      </c>
      <c r="H147">
        <v>140</v>
      </c>
      <c r="I147">
        <v>140</v>
      </c>
      <c r="L147" t="s">
        <v>1590</v>
      </c>
      <c r="M147" t="s">
        <v>482</v>
      </c>
      <c r="N147" t="s">
        <v>1591</v>
      </c>
      <c r="O147" t="s">
        <v>1732</v>
      </c>
      <c r="P147" t="s">
        <v>1733</v>
      </c>
      <c r="Q147" t="s">
        <v>482</v>
      </c>
      <c r="R147" t="s">
        <v>1608</v>
      </c>
      <c r="S147" t="s">
        <v>1609</v>
      </c>
      <c r="T147" t="s">
        <v>1596</v>
      </c>
      <c r="W147" s="163">
        <v>46153</v>
      </c>
      <c r="X147" s="163">
        <v>46318</v>
      </c>
      <c r="AC147">
        <v>100</v>
      </c>
      <c r="AD147" t="s">
        <v>1597</v>
      </c>
      <c r="AE147">
        <v>0</v>
      </c>
      <c r="AF147" t="s">
        <v>1598</v>
      </c>
      <c r="AG147" t="s">
        <v>1599</v>
      </c>
      <c r="AH147" t="s">
        <v>1600</v>
      </c>
      <c r="AI147" t="s">
        <v>1949</v>
      </c>
      <c r="AJ147" t="s">
        <v>1950</v>
      </c>
      <c r="AQ147" t="s">
        <v>1603</v>
      </c>
      <c r="AR147" t="s">
        <v>1947</v>
      </c>
      <c r="AS147">
        <v>1</v>
      </c>
      <c r="AT147">
        <v>1</v>
      </c>
      <c r="CC147" t="s">
        <v>1604</v>
      </c>
    </row>
    <row r="148" spans="1:81" x14ac:dyDescent="0.25">
      <c r="A148" t="s">
        <v>833</v>
      </c>
      <c r="B148" t="s">
        <v>2030</v>
      </c>
      <c r="C148" t="s">
        <v>652</v>
      </c>
      <c r="D148" t="s">
        <v>1945</v>
      </c>
      <c r="E148" t="s">
        <v>1946</v>
      </c>
      <c r="F148" t="s">
        <v>1947</v>
      </c>
      <c r="G148" t="s">
        <v>1948</v>
      </c>
      <c r="H148">
        <v>140</v>
      </c>
      <c r="I148">
        <v>140</v>
      </c>
      <c r="L148" t="s">
        <v>1590</v>
      </c>
      <c r="M148" t="s">
        <v>482</v>
      </c>
      <c r="N148" t="s">
        <v>1591</v>
      </c>
      <c r="O148" t="s">
        <v>1732</v>
      </c>
      <c r="P148" t="s">
        <v>1733</v>
      </c>
      <c r="Q148" t="s">
        <v>482</v>
      </c>
      <c r="R148" t="s">
        <v>1608</v>
      </c>
      <c r="S148" t="s">
        <v>1609</v>
      </c>
      <c r="T148" t="s">
        <v>1596</v>
      </c>
      <c r="W148" s="163">
        <v>46153</v>
      </c>
      <c r="X148" s="163">
        <v>46318</v>
      </c>
      <c r="AC148">
        <v>100</v>
      </c>
      <c r="AD148" t="s">
        <v>1597</v>
      </c>
      <c r="AE148">
        <v>0</v>
      </c>
      <c r="AF148" t="s">
        <v>1598</v>
      </c>
      <c r="AG148" t="s">
        <v>1599</v>
      </c>
      <c r="AH148" t="s">
        <v>1600</v>
      </c>
      <c r="AI148" t="s">
        <v>1949</v>
      </c>
      <c r="AJ148" t="s">
        <v>1950</v>
      </c>
      <c r="AQ148" t="s">
        <v>1603</v>
      </c>
      <c r="AR148" t="s">
        <v>1947</v>
      </c>
      <c r="AS148">
        <v>1</v>
      </c>
      <c r="AT148">
        <v>1</v>
      </c>
      <c r="CC148" t="s">
        <v>1604</v>
      </c>
    </row>
    <row r="149" spans="1:81" x14ac:dyDescent="0.25">
      <c r="A149" t="s">
        <v>836</v>
      </c>
      <c r="B149" t="s">
        <v>2031</v>
      </c>
      <c r="C149" t="s">
        <v>652</v>
      </c>
      <c r="D149" t="s">
        <v>1945</v>
      </c>
      <c r="E149" t="s">
        <v>1946</v>
      </c>
      <c r="F149" t="s">
        <v>1947</v>
      </c>
      <c r="G149" t="s">
        <v>1948</v>
      </c>
      <c r="H149">
        <v>140</v>
      </c>
      <c r="I149">
        <v>140</v>
      </c>
      <c r="L149" t="s">
        <v>1590</v>
      </c>
      <c r="M149" t="s">
        <v>482</v>
      </c>
      <c r="N149" t="s">
        <v>1591</v>
      </c>
      <c r="O149" t="s">
        <v>1732</v>
      </c>
      <c r="P149" t="s">
        <v>1733</v>
      </c>
      <c r="Q149" t="s">
        <v>482</v>
      </c>
      <c r="R149" t="s">
        <v>1608</v>
      </c>
      <c r="S149" t="s">
        <v>1609</v>
      </c>
      <c r="T149" t="s">
        <v>1596</v>
      </c>
      <c r="W149" s="163">
        <v>46153</v>
      </c>
      <c r="X149" s="163">
        <v>46318</v>
      </c>
      <c r="AC149">
        <v>80</v>
      </c>
      <c r="AD149" t="s">
        <v>1597</v>
      </c>
      <c r="AE149">
        <v>0</v>
      </c>
      <c r="AF149" t="s">
        <v>1598</v>
      </c>
      <c r="AG149" t="s">
        <v>1599</v>
      </c>
      <c r="AH149" t="s">
        <v>1600</v>
      </c>
      <c r="AI149" t="s">
        <v>1949</v>
      </c>
      <c r="AJ149" t="s">
        <v>1950</v>
      </c>
      <c r="AQ149" t="s">
        <v>1603</v>
      </c>
      <c r="AR149" t="s">
        <v>1947</v>
      </c>
      <c r="AS149">
        <v>1</v>
      </c>
      <c r="AT149">
        <v>1</v>
      </c>
      <c r="CC149" t="s">
        <v>1604</v>
      </c>
    </row>
    <row r="150" spans="1:81" x14ac:dyDescent="0.25">
      <c r="A150" t="s">
        <v>838</v>
      </c>
      <c r="B150" t="s">
        <v>2032</v>
      </c>
      <c r="C150" t="s">
        <v>652</v>
      </c>
      <c r="D150" t="s">
        <v>1945</v>
      </c>
      <c r="E150" t="s">
        <v>1946</v>
      </c>
      <c r="F150" t="s">
        <v>1947</v>
      </c>
      <c r="G150" t="s">
        <v>1948</v>
      </c>
      <c r="H150">
        <v>140</v>
      </c>
      <c r="I150">
        <v>140</v>
      </c>
      <c r="L150" t="s">
        <v>1590</v>
      </c>
      <c r="M150" t="s">
        <v>482</v>
      </c>
      <c r="N150" t="s">
        <v>1591</v>
      </c>
      <c r="O150" t="s">
        <v>1732</v>
      </c>
      <c r="P150" t="s">
        <v>1733</v>
      </c>
      <c r="Q150" t="s">
        <v>482</v>
      </c>
      <c r="R150" t="s">
        <v>1608</v>
      </c>
      <c r="S150" t="s">
        <v>1609</v>
      </c>
      <c r="T150" t="s">
        <v>1596</v>
      </c>
      <c r="W150" s="163">
        <v>46153</v>
      </c>
      <c r="X150" s="163">
        <v>46318</v>
      </c>
      <c r="AC150">
        <v>80</v>
      </c>
      <c r="AD150" t="s">
        <v>1597</v>
      </c>
      <c r="AE150">
        <v>0</v>
      </c>
      <c r="AF150" t="s">
        <v>1598</v>
      </c>
      <c r="AG150" t="s">
        <v>1599</v>
      </c>
      <c r="AH150" t="s">
        <v>1600</v>
      </c>
      <c r="AI150" t="s">
        <v>1949</v>
      </c>
      <c r="AJ150" t="s">
        <v>1950</v>
      </c>
      <c r="AQ150" t="s">
        <v>1603</v>
      </c>
      <c r="AR150" t="s">
        <v>1947</v>
      </c>
      <c r="AS150">
        <v>1</v>
      </c>
      <c r="AT150">
        <v>1</v>
      </c>
      <c r="CC150" t="s">
        <v>1604</v>
      </c>
    </row>
    <row r="151" spans="1:81" x14ac:dyDescent="0.25">
      <c r="A151" t="s">
        <v>840</v>
      </c>
      <c r="B151" t="s">
        <v>2033</v>
      </c>
      <c r="C151" t="s">
        <v>652</v>
      </c>
      <c r="D151" t="s">
        <v>1945</v>
      </c>
      <c r="E151" t="s">
        <v>1946</v>
      </c>
      <c r="F151" t="s">
        <v>1947</v>
      </c>
      <c r="G151" t="s">
        <v>1948</v>
      </c>
      <c r="H151">
        <v>100</v>
      </c>
      <c r="I151">
        <v>100</v>
      </c>
      <c r="L151" t="s">
        <v>1590</v>
      </c>
      <c r="M151" t="s">
        <v>482</v>
      </c>
      <c r="N151" t="s">
        <v>1591</v>
      </c>
      <c r="O151" t="s">
        <v>1732</v>
      </c>
      <c r="P151" t="s">
        <v>1733</v>
      </c>
      <c r="Q151" t="s">
        <v>482</v>
      </c>
      <c r="R151" t="s">
        <v>1608</v>
      </c>
      <c r="S151" t="s">
        <v>1609</v>
      </c>
      <c r="T151" t="s">
        <v>1596</v>
      </c>
      <c r="W151" s="163">
        <v>46167</v>
      </c>
      <c r="X151" s="163">
        <v>46353</v>
      </c>
      <c r="AC151">
        <v>0</v>
      </c>
      <c r="AD151" t="s">
        <v>1597</v>
      </c>
      <c r="AE151">
        <v>0</v>
      </c>
      <c r="AF151" t="s">
        <v>1598</v>
      </c>
      <c r="AG151" t="s">
        <v>1599</v>
      </c>
      <c r="AH151" t="s">
        <v>1600</v>
      </c>
      <c r="AI151" t="s">
        <v>1949</v>
      </c>
      <c r="AJ151" t="s">
        <v>1950</v>
      </c>
      <c r="AQ151" t="s">
        <v>1603</v>
      </c>
      <c r="AR151" t="s">
        <v>1947</v>
      </c>
      <c r="AS151">
        <v>1</v>
      </c>
      <c r="AT151">
        <v>1</v>
      </c>
      <c r="CC151" t="s">
        <v>1604</v>
      </c>
    </row>
    <row r="152" spans="1:81" x14ac:dyDescent="0.25">
      <c r="A152" t="s">
        <v>842</v>
      </c>
      <c r="B152" t="s">
        <v>2034</v>
      </c>
      <c r="C152" t="s">
        <v>652</v>
      </c>
      <c r="D152" t="s">
        <v>1945</v>
      </c>
      <c r="E152" t="s">
        <v>1946</v>
      </c>
      <c r="F152" t="s">
        <v>1947</v>
      </c>
      <c r="G152" t="s">
        <v>1948</v>
      </c>
      <c r="H152">
        <v>100</v>
      </c>
      <c r="I152">
        <v>100</v>
      </c>
      <c r="L152" t="s">
        <v>1590</v>
      </c>
      <c r="M152" t="s">
        <v>482</v>
      </c>
      <c r="N152" t="s">
        <v>1591</v>
      </c>
      <c r="O152" t="s">
        <v>1732</v>
      </c>
      <c r="P152" t="s">
        <v>1733</v>
      </c>
      <c r="Q152" t="s">
        <v>482</v>
      </c>
      <c r="R152" t="s">
        <v>1608</v>
      </c>
      <c r="S152" t="s">
        <v>1609</v>
      </c>
      <c r="T152" t="s">
        <v>1596</v>
      </c>
      <c r="W152" s="163">
        <v>46167</v>
      </c>
      <c r="X152" s="163">
        <v>46353</v>
      </c>
      <c r="AC152">
        <v>0</v>
      </c>
      <c r="AD152" t="s">
        <v>1597</v>
      </c>
      <c r="AE152">
        <v>0</v>
      </c>
      <c r="AF152" t="s">
        <v>1598</v>
      </c>
      <c r="AG152" t="s">
        <v>1599</v>
      </c>
      <c r="AH152" t="s">
        <v>1600</v>
      </c>
      <c r="AI152" t="s">
        <v>1949</v>
      </c>
      <c r="AJ152" t="s">
        <v>1950</v>
      </c>
      <c r="AQ152" t="s">
        <v>1603</v>
      </c>
      <c r="AR152" t="s">
        <v>1947</v>
      </c>
      <c r="AS152">
        <v>1</v>
      </c>
      <c r="AT152">
        <v>1</v>
      </c>
      <c r="CC152" t="s">
        <v>1604</v>
      </c>
    </row>
    <row r="153" spans="1:81" x14ac:dyDescent="0.25">
      <c r="A153" t="s">
        <v>844</v>
      </c>
      <c r="B153" t="s">
        <v>2035</v>
      </c>
      <c r="C153" t="s">
        <v>652</v>
      </c>
      <c r="D153" t="s">
        <v>1945</v>
      </c>
      <c r="E153" t="s">
        <v>1946</v>
      </c>
      <c r="F153" t="s">
        <v>1947</v>
      </c>
      <c r="G153" t="s">
        <v>1948</v>
      </c>
      <c r="H153">
        <v>100</v>
      </c>
      <c r="I153">
        <v>100</v>
      </c>
      <c r="L153" t="s">
        <v>1590</v>
      </c>
      <c r="M153" t="s">
        <v>482</v>
      </c>
      <c r="N153" t="s">
        <v>1591</v>
      </c>
      <c r="O153" t="s">
        <v>1732</v>
      </c>
      <c r="P153" t="s">
        <v>1733</v>
      </c>
      <c r="Q153" t="s">
        <v>482</v>
      </c>
      <c r="R153" t="s">
        <v>1608</v>
      </c>
      <c r="S153" t="s">
        <v>1609</v>
      </c>
      <c r="T153" t="s">
        <v>1596</v>
      </c>
      <c r="W153" s="163">
        <v>46167</v>
      </c>
      <c r="X153" s="163">
        <v>46353</v>
      </c>
      <c r="AC153">
        <v>0</v>
      </c>
      <c r="AD153" t="s">
        <v>1597</v>
      </c>
      <c r="AE153">
        <v>0</v>
      </c>
      <c r="AF153" t="s">
        <v>1598</v>
      </c>
      <c r="AG153" t="s">
        <v>1599</v>
      </c>
      <c r="AH153" t="s">
        <v>1600</v>
      </c>
      <c r="AI153" t="s">
        <v>1949</v>
      </c>
      <c r="AJ153" t="s">
        <v>1950</v>
      </c>
      <c r="AQ153" t="s">
        <v>1603</v>
      </c>
      <c r="AR153" t="s">
        <v>1947</v>
      </c>
      <c r="AS153">
        <v>1</v>
      </c>
      <c r="AT153">
        <v>1</v>
      </c>
      <c r="CC153" t="s">
        <v>1604</v>
      </c>
    </row>
    <row r="154" spans="1:81" x14ac:dyDescent="0.25">
      <c r="A154" t="s">
        <v>846</v>
      </c>
      <c r="B154" t="s">
        <v>2036</v>
      </c>
      <c r="C154" t="s">
        <v>652</v>
      </c>
      <c r="D154" t="s">
        <v>1945</v>
      </c>
      <c r="E154" t="s">
        <v>1946</v>
      </c>
      <c r="F154" t="s">
        <v>1947</v>
      </c>
      <c r="G154" t="s">
        <v>1948</v>
      </c>
      <c r="H154">
        <v>100</v>
      </c>
      <c r="I154">
        <v>100</v>
      </c>
      <c r="L154" t="s">
        <v>1590</v>
      </c>
      <c r="M154" t="s">
        <v>482</v>
      </c>
      <c r="N154" t="s">
        <v>1591</v>
      </c>
      <c r="O154" t="s">
        <v>1732</v>
      </c>
      <c r="P154" t="s">
        <v>1733</v>
      </c>
      <c r="Q154" t="s">
        <v>482</v>
      </c>
      <c r="R154" t="s">
        <v>1608</v>
      </c>
      <c r="S154" t="s">
        <v>1609</v>
      </c>
      <c r="T154" t="s">
        <v>1596</v>
      </c>
      <c r="W154" s="163">
        <v>46167</v>
      </c>
      <c r="X154" s="163">
        <v>46353</v>
      </c>
      <c r="AC154">
        <v>0</v>
      </c>
      <c r="AD154" t="s">
        <v>1597</v>
      </c>
      <c r="AE154">
        <v>0</v>
      </c>
      <c r="AF154" t="s">
        <v>1598</v>
      </c>
      <c r="AG154" t="s">
        <v>1599</v>
      </c>
      <c r="AH154" t="s">
        <v>1600</v>
      </c>
      <c r="AI154" t="s">
        <v>1949</v>
      </c>
      <c r="AJ154" t="s">
        <v>1950</v>
      </c>
      <c r="AQ154" t="s">
        <v>1603</v>
      </c>
      <c r="AR154" t="s">
        <v>1947</v>
      </c>
      <c r="AS154">
        <v>1</v>
      </c>
      <c r="AT154">
        <v>1</v>
      </c>
      <c r="CC154" t="s">
        <v>1604</v>
      </c>
    </row>
    <row r="155" spans="1:81" x14ac:dyDescent="0.25">
      <c r="A155" t="s">
        <v>848</v>
      </c>
      <c r="B155" t="s">
        <v>2037</v>
      </c>
      <c r="C155" t="s">
        <v>652</v>
      </c>
      <c r="D155" t="s">
        <v>1945</v>
      </c>
      <c r="E155" t="s">
        <v>1946</v>
      </c>
      <c r="F155" t="s">
        <v>1947</v>
      </c>
      <c r="G155" t="s">
        <v>1948</v>
      </c>
      <c r="H155">
        <v>100</v>
      </c>
      <c r="I155">
        <v>100</v>
      </c>
      <c r="L155" t="s">
        <v>1590</v>
      </c>
      <c r="M155" t="s">
        <v>482</v>
      </c>
      <c r="N155" t="s">
        <v>1591</v>
      </c>
      <c r="O155" t="s">
        <v>1732</v>
      </c>
      <c r="P155" t="s">
        <v>1733</v>
      </c>
      <c r="Q155" t="s">
        <v>482</v>
      </c>
      <c r="R155" t="s">
        <v>1608</v>
      </c>
      <c r="S155" t="s">
        <v>1609</v>
      </c>
      <c r="T155" t="s">
        <v>1596</v>
      </c>
      <c r="W155" s="163">
        <v>46167</v>
      </c>
      <c r="X155" s="163">
        <v>46353</v>
      </c>
      <c r="AC155">
        <v>0</v>
      </c>
      <c r="AD155" t="s">
        <v>1597</v>
      </c>
      <c r="AE155">
        <v>0</v>
      </c>
      <c r="AF155" t="s">
        <v>1598</v>
      </c>
      <c r="AG155" t="s">
        <v>1599</v>
      </c>
      <c r="AH155" t="s">
        <v>1600</v>
      </c>
      <c r="AI155" t="s">
        <v>1949</v>
      </c>
      <c r="AJ155" t="s">
        <v>1950</v>
      </c>
      <c r="AQ155" t="s">
        <v>1603</v>
      </c>
      <c r="AR155" t="s">
        <v>1947</v>
      </c>
      <c r="AS155">
        <v>1</v>
      </c>
      <c r="AT155">
        <v>1</v>
      </c>
      <c r="CC155" t="s">
        <v>1604</v>
      </c>
    </row>
    <row r="156" spans="1:81" x14ac:dyDescent="0.25">
      <c r="A156" t="s">
        <v>850</v>
      </c>
      <c r="B156" t="s">
        <v>2038</v>
      </c>
      <c r="C156" t="s">
        <v>652</v>
      </c>
      <c r="D156" t="s">
        <v>1945</v>
      </c>
      <c r="E156" t="s">
        <v>1946</v>
      </c>
      <c r="F156" t="s">
        <v>1947</v>
      </c>
      <c r="G156" t="s">
        <v>1948</v>
      </c>
      <c r="H156">
        <v>100</v>
      </c>
      <c r="I156">
        <v>100</v>
      </c>
      <c r="L156" t="s">
        <v>1590</v>
      </c>
      <c r="M156" t="s">
        <v>482</v>
      </c>
      <c r="N156" t="s">
        <v>1591</v>
      </c>
      <c r="O156" t="s">
        <v>1732</v>
      </c>
      <c r="P156" t="s">
        <v>1733</v>
      </c>
      <c r="Q156" t="s">
        <v>482</v>
      </c>
      <c r="R156" t="s">
        <v>1608</v>
      </c>
      <c r="S156" t="s">
        <v>1609</v>
      </c>
      <c r="T156" t="s">
        <v>1596</v>
      </c>
      <c r="W156" s="163">
        <v>46167</v>
      </c>
      <c r="X156" s="163">
        <v>46353</v>
      </c>
      <c r="AC156">
        <v>0</v>
      </c>
      <c r="AD156" t="s">
        <v>1597</v>
      </c>
      <c r="AE156">
        <v>0</v>
      </c>
      <c r="AF156" t="s">
        <v>1598</v>
      </c>
      <c r="AG156" t="s">
        <v>1599</v>
      </c>
      <c r="AH156" t="s">
        <v>1600</v>
      </c>
      <c r="AI156" t="s">
        <v>1949</v>
      </c>
      <c r="AJ156" t="s">
        <v>1950</v>
      </c>
      <c r="AQ156" t="s">
        <v>1603</v>
      </c>
      <c r="AR156" t="s">
        <v>1947</v>
      </c>
      <c r="AS156">
        <v>1</v>
      </c>
      <c r="AT156">
        <v>1</v>
      </c>
      <c r="CC156" t="s">
        <v>1604</v>
      </c>
    </row>
    <row r="157" spans="1:81" x14ac:dyDescent="0.25">
      <c r="A157" t="s">
        <v>852</v>
      </c>
      <c r="B157" t="s">
        <v>2039</v>
      </c>
      <c r="C157" t="s">
        <v>652</v>
      </c>
      <c r="D157" t="s">
        <v>1945</v>
      </c>
      <c r="E157" t="s">
        <v>1946</v>
      </c>
      <c r="F157" t="s">
        <v>1947</v>
      </c>
      <c r="G157" t="s">
        <v>1948</v>
      </c>
      <c r="H157">
        <v>100</v>
      </c>
      <c r="I157">
        <v>100</v>
      </c>
      <c r="L157" t="s">
        <v>1590</v>
      </c>
      <c r="M157" t="s">
        <v>482</v>
      </c>
      <c r="N157" t="s">
        <v>1591</v>
      </c>
      <c r="O157" t="s">
        <v>1732</v>
      </c>
      <c r="P157" t="s">
        <v>1733</v>
      </c>
      <c r="Q157" t="s">
        <v>482</v>
      </c>
      <c r="R157" t="s">
        <v>1608</v>
      </c>
      <c r="S157" t="s">
        <v>1609</v>
      </c>
      <c r="T157" t="s">
        <v>1596</v>
      </c>
      <c r="W157" s="163">
        <v>46167</v>
      </c>
      <c r="X157" s="163">
        <v>46353</v>
      </c>
      <c r="AC157">
        <v>0</v>
      </c>
      <c r="AD157" t="s">
        <v>1597</v>
      </c>
      <c r="AE157">
        <v>0</v>
      </c>
      <c r="AF157" t="s">
        <v>1598</v>
      </c>
      <c r="AG157" t="s">
        <v>1599</v>
      </c>
      <c r="AH157" t="s">
        <v>1600</v>
      </c>
      <c r="AI157" t="s">
        <v>1949</v>
      </c>
      <c r="AJ157" t="s">
        <v>1950</v>
      </c>
      <c r="AQ157" t="s">
        <v>1603</v>
      </c>
      <c r="AR157" t="s">
        <v>1947</v>
      </c>
      <c r="AS157">
        <v>1</v>
      </c>
      <c r="AT157">
        <v>1</v>
      </c>
      <c r="CC157" t="s">
        <v>1604</v>
      </c>
    </row>
    <row r="158" spans="1:81" x14ac:dyDescent="0.25">
      <c r="A158" t="s">
        <v>854</v>
      </c>
      <c r="B158" t="s">
        <v>2040</v>
      </c>
      <c r="C158" t="s">
        <v>652</v>
      </c>
      <c r="D158" t="s">
        <v>1945</v>
      </c>
      <c r="E158" t="s">
        <v>1946</v>
      </c>
      <c r="F158" t="s">
        <v>1947</v>
      </c>
      <c r="G158" t="s">
        <v>1948</v>
      </c>
      <c r="H158">
        <v>100</v>
      </c>
      <c r="I158">
        <v>100</v>
      </c>
      <c r="L158" t="s">
        <v>1590</v>
      </c>
      <c r="M158" t="s">
        <v>482</v>
      </c>
      <c r="N158" t="s">
        <v>1591</v>
      </c>
      <c r="O158" t="s">
        <v>1732</v>
      </c>
      <c r="P158" t="s">
        <v>1733</v>
      </c>
      <c r="Q158" t="s">
        <v>482</v>
      </c>
      <c r="R158" t="s">
        <v>1608</v>
      </c>
      <c r="S158" t="s">
        <v>1609</v>
      </c>
      <c r="T158" t="s">
        <v>1596</v>
      </c>
      <c r="W158" s="163">
        <v>46167</v>
      </c>
      <c r="X158" s="163">
        <v>46353</v>
      </c>
      <c r="AC158">
        <v>0</v>
      </c>
      <c r="AD158" t="s">
        <v>1597</v>
      </c>
      <c r="AE158">
        <v>0</v>
      </c>
      <c r="AF158" t="s">
        <v>1598</v>
      </c>
      <c r="AG158" t="s">
        <v>1599</v>
      </c>
      <c r="AH158" t="s">
        <v>1600</v>
      </c>
      <c r="AI158" t="s">
        <v>1949</v>
      </c>
      <c r="AJ158" t="s">
        <v>1950</v>
      </c>
      <c r="AQ158" t="s">
        <v>1603</v>
      </c>
      <c r="AR158" t="s">
        <v>1947</v>
      </c>
      <c r="AS158">
        <v>1</v>
      </c>
      <c r="AT158">
        <v>1</v>
      </c>
      <c r="CC158" t="s">
        <v>1604</v>
      </c>
    </row>
    <row r="159" spans="1:81" x14ac:dyDescent="0.25">
      <c r="A159" t="s">
        <v>856</v>
      </c>
      <c r="B159" t="s">
        <v>2041</v>
      </c>
      <c r="C159" t="s">
        <v>652</v>
      </c>
      <c r="D159" t="s">
        <v>1945</v>
      </c>
      <c r="E159" t="s">
        <v>1946</v>
      </c>
      <c r="F159" t="s">
        <v>1947</v>
      </c>
      <c r="G159" t="s">
        <v>1948</v>
      </c>
      <c r="H159">
        <v>100</v>
      </c>
      <c r="I159">
        <v>100</v>
      </c>
      <c r="L159" t="s">
        <v>1590</v>
      </c>
      <c r="M159" t="s">
        <v>482</v>
      </c>
      <c r="N159" t="s">
        <v>1591</v>
      </c>
      <c r="O159" t="s">
        <v>1732</v>
      </c>
      <c r="P159" t="s">
        <v>1733</v>
      </c>
      <c r="Q159" t="s">
        <v>482</v>
      </c>
      <c r="R159" t="s">
        <v>1608</v>
      </c>
      <c r="S159" t="s">
        <v>1609</v>
      </c>
      <c r="T159" t="s">
        <v>1596</v>
      </c>
      <c r="W159" s="163">
        <v>46167</v>
      </c>
      <c r="X159" s="163">
        <v>46353</v>
      </c>
      <c r="AC159">
        <v>0</v>
      </c>
      <c r="AD159" t="s">
        <v>1597</v>
      </c>
      <c r="AE159">
        <v>0</v>
      </c>
      <c r="AF159" t="s">
        <v>1598</v>
      </c>
      <c r="AG159" t="s">
        <v>1599</v>
      </c>
      <c r="AH159" t="s">
        <v>1600</v>
      </c>
      <c r="AI159" t="s">
        <v>1949</v>
      </c>
      <c r="AJ159" t="s">
        <v>1950</v>
      </c>
      <c r="AQ159" t="s">
        <v>1603</v>
      </c>
      <c r="AR159" t="s">
        <v>1947</v>
      </c>
      <c r="AS159">
        <v>1</v>
      </c>
      <c r="AT159">
        <v>1</v>
      </c>
      <c r="CC159" t="s">
        <v>1604</v>
      </c>
    </row>
    <row r="160" spans="1:81" x14ac:dyDescent="0.25">
      <c r="A160" t="s">
        <v>858</v>
      </c>
      <c r="B160" t="s">
        <v>2042</v>
      </c>
      <c r="C160" t="s">
        <v>652</v>
      </c>
      <c r="D160" t="s">
        <v>1945</v>
      </c>
      <c r="E160" t="s">
        <v>1946</v>
      </c>
      <c r="F160" t="s">
        <v>1947</v>
      </c>
      <c r="G160" t="s">
        <v>1948</v>
      </c>
      <c r="H160">
        <v>100</v>
      </c>
      <c r="I160">
        <v>100</v>
      </c>
      <c r="L160" t="s">
        <v>1590</v>
      </c>
      <c r="M160" t="s">
        <v>482</v>
      </c>
      <c r="N160" t="s">
        <v>1591</v>
      </c>
      <c r="O160" t="s">
        <v>1732</v>
      </c>
      <c r="P160" t="s">
        <v>1733</v>
      </c>
      <c r="Q160" t="s">
        <v>482</v>
      </c>
      <c r="R160" t="s">
        <v>1608</v>
      </c>
      <c r="S160" t="s">
        <v>1609</v>
      </c>
      <c r="T160" t="s">
        <v>1596</v>
      </c>
      <c r="W160" s="163">
        <v>46167</v>
      </c>
      <c r="X160" s="163">
        <v>46353</v>
      </c>
      <c r="AC160">
        <v>0</v>
      </c>
      <c r="AD160" t="s">
        <v>1597</v>
      </c>
      <c r="AE160">
        <v>0</v>
      </c>
      <c r="AF160" t="s">
        <v>1598</v>
      </c>
      <c r="AG160" t="s">
        <v>1599</v>
      </c>
      <c r="AH160" t="s">
        <v>1600</v>
      </c>
      <c r="AI160" t="s">
        <v>1949</v>
      </c>
      <c r="AJ160" t="s">
        <v>1950</v>
      </c>
      <c r="AQ160" t="s">
        <v>1603</v>
      </c>
      <c r="AR160" t="s">
        <v>1947</v>
      </c>
      <c r="AS160">
        <v>1</v>
      </c>
      <c r="AT160">
        <v>1</v>
      </c>
      <c r="CC160" t="s">
        <v>1604</v>
      </c>
    </row>
    <row r="161" spans="1:81" x14ac:dyDescent="0.25">
      <c r="A161" t="s">
        <v>860</v>
      </c>
      <c r="B161" t="s">
        <v>2043</v>
      </c>
      <c r="C161" t="s">
        <v>652</v>
      </c>
      <c r="D161" t="s">
        <v>1945</v>
      </c>
      <c r="E161" t="s">
        <v>1946</v>
      </c>
      <c r="F161" t="s">
        <v>1947</v>
      </c>
      <c r="G161" t="s">
        <v>1948</v>
      </c>
      <c r="H161">
        <v>100</v>
      </c>
      <c r="I161">
        <v>100</v>
      </c>
      <c r="L161" t="s">
        <v>1590</v>
      </c>
      <c r="M161" t="s">
        <v>482</v>
      </c>
      <c r="N161" t="s">
        <v>1591</v>
      </c>
      <c r="O161" t="s">
        <v>1732</v>
      </c>
      <c r="P161" t="s">
        <v>1733</v>
      </c>
      <c r="Q161" t="s">
        <v>482</v>
      </c>
      <c r="R161" t="s">
        <v>1608</v>
      </c>
      <c r="S161" t="s">
        <v>1609</v>
      </c>
      <c r="T161" t="s">
        <v>1596</v>
      </c>
      <c r="W161" s="163">
        <v>46153</v>
      </c>
      <c r="X161" s="163">
        <v>46318</v>
      </c>
      <c r="AC161">
        <v>0</v>
      </c>
      <c r="AD161" t="s">
        <v>1597</v>
      </c>
      <c r="AE161">
        <v>0</v>
      </c>
      <c r="AF161" t="s">
        <v>1598</v>
      </c>
      <c r="AG161" t="s">
        <v>1599</v>
      </c>
      <c r="AH161" t="s">
        <v>1600</v>
      </c>
      <c r="AI161" t="s">
        <v>1949</v>
      </c>
      <c r="AJ161" t="s">
        <v>1950</v>
      </c>
      <c r="AQ161" t="s">
        <v>1603</v>
      </c>
      <c r="AR161" t="s">
        <v>1947</v>
      </c>
      <c r="AS161">
        <v>1</v>
      </c>
      <c r="AT161">
        <v>1</v>
      </c>
      <c r="CC161" t="s">
        <v>1604</v>
      </c>
    </row>
    <row r="162" spans="1:81" x14ac:dyDescent="0.25">
      <c r="A162" t="s">
        <v>862</v>
      </c>
      <c r="B162" t="s">
        <v>2044</v>
      </c>
      <c r="C162" t="s">
        <v>652</v>
      </c>
      <c r="D162" t="s">
        <v>1945</v>
      </c>
      <c r="E162" t="s">
        <v>1946</v>
      </c>
      <c r="F162" t="s">
        <v>1947</v>
      </c>
      <c r="G162" t="s">
        <v>1948</v>
      </c>
      <c r="H162">
        <v>0</v>
      </c>
      <c r="I162">
        <v>0</v>
      </c>
      <c r="L162" t="s">
        <v>1721</v>
      </c>
      <c r="M162" t="s">
        <v>482</v>
      </c>
      <c r="N162" t="s">
        <v>1591</v>
      </c>
      <c r="O162" t="s">
        <v>1732</v>
      </c>
      <c r="P162" t="s">
        <v>1733</v>
      </c>
      <c r="Q162" t="s">
        <v>482</v>
      </c>
      <c r="R162" t="s">
        <v>1608</v>
      </c>
      <c r="S162" t="s">
        <v>1609</v>
      </c>
      <c r="T162" t="s">
        <v>1596</v>
      </c>
      <c r="W162" s="163">
        <v>46153</v>
      </c>
      <c r="X162" s="163">
        <v>46318</v>
      </c>
      <c r="AC162">
        <v>0</v>
      </c>
      <c r="AD162" t="s">
        <v>1597</v>
      </c>
      <c r="AE162">
        <v>0</v>
      </c>
      <c r="AF162" t="s">
        <v>1598</v>
      </c>
      <c r="AG162" t="s">
        <v>1599</v>
      </c>
      <c r="AH162" t="s">
        <v>1600</v>
      </c>
      <c r="AI162" t="s">
        <v>1949</v>
      </c>
      <c r="AJ162" t="s">
        <v>1950</v>
      </c>
      <c r="AQ162" t="s">
        <v>1722</v>
      </c>
      <c r="AR162" t="s">
        <v>1947</v>
      </c>
      <c r="AS162">
        <v>0</v>
      </c>
      <c r="AT162">
        <v>0</v>
      </c>
      <c r="CC162" t="s">
        <v>1604</v>
      </c>
    </row>
    <row r="163" spans="1:81" x14ac:dyDescent="0.25">
      <c r="A163" t="s">
        <v>864</v>
      </c>
      <c r="B163" t="s">
        <v>2045</v>
      </c>
      <c r="C163" t="s">
        <v>652</v>
      </c>
      <c r="D163" t="s">
        <v>1945</v>
      </c>
      <c r="E163" t="s">
        <v>1946</v>
      </c>
      <c r="F163" t="s">
        <v>1947</v>
      </c>
      <c r="G163" t="s">
        <v>1948</v>
      </c>
      <c r="H163">
        <v>100</v>
      </c>
      <c r="I163">
        <v>100</v>
      </c>
      <c r="L163" t="s">
        <v>1590</v>
      </c>
      <c r="M163" t="s">
        <v>482</v>
      </c>
      <c r="N163" t="s">
        <v>1591</v>
      </c>
      <c r="O163" t="s">
        <v>1732</v>
      </c>
      <c r="P163" t="s">
        <v>1733</v>
      </c>
      <c r="Q163" t="s">
        <v>482</v>
      </c>
      <c r="R163" t="s">
        <v>1608</v>
      </c>
      <c r="S163" t="s">
        <v>1609</v>
      </c>
      <c r="T163" t="s">
        <v>1596</v>
      </c>
      <c r="W163" s="163">
        <v>46167</v>
      </c>
      <c r="X163" s="163">
        <v>46353</v>
      </c>
      <c r="AC163">
        <v>0</v>
      </c>
      <c r="AD163" t="s">
        <v>1597</v>
      </c>
      <c r="AE163">
        <v>0</v>
      </c>
      <c r="AF163" t="s">
        <v>1598</v>
      </c>
      <c r="AG163" t="s">
        <v>1599</v>
      </c>
      <c r="AH163" t="s">
        <v>1600</v>
      </c>
      <c r="AI163" t="s">
        <v>1949</v>
      </c>
      <c r="AJ163" t="s">
        <v>1950</v>
      </c>
      <c r="AQ163" t="s">
        <v>1603</v>
      </c>
      <c r="AR163" t="s">
        <v>1947</v>
      </c>
      <c r="AS163">
        <v>1</v>
      </c>
      <c r="AT163">
        <v>1</v>
      </c>
      <c r="CC163" t="s">
        <v>1604</v>
      </c>
    </row>
    <row r="164" spans="1:81" x14ac:dyDescent="0.25">
      <c r="A164" t="s">
        <v>866</v>
      </c>
      <c r="B164" t="s">
        <v>2046</v>
      </c>
      <c r="C164" t="s">
        <v>652</v>
      </c>
      <c r="D164" t="s">
        <v>1945</v>
      </c>
      <c r="E164" t="s">
        <v>1946</v>
      </c>
      <c r="F164" t="s">
        <v>1947</v>
      </c>
      <c r="G164" t="s">
        <v>1948</v>
      </c>
      <c r="H164">
        <v>100</v>
      </c>
      <c r="I164">
        <v>100</v>
      </c>
      <c r="L164" t="s">
        <v>1590</v>
      </c>
      <c r="M164" t="s">
        <v>482</v>
      </c>
      <c r="N164" t="s">
        <v>1591</v>
      </c>
      <c r="O164" t="s">
        <v>1732</v>
      </c>
      <c r="P164" t="s">
        <v>1733</v>
      </c>
      <c r="Q164" t="s">
        <v>482</v>
      </c>
      <c r="R164" t="s">
        <v>1608</v>
      </c>
      <c r="S164" t="s">
        <v>1609</v>
      </c>
      <c r="T164" t="s">
        <v>1596</v>
      </c>
      <c r="W164" s="163">
        <v>46167</v>
      </c>
      <c r="X164" s="163">
        <v>46353</v>
      </c>
      <c r="AC164">
        <v>0</v>
      </c>
      <c r="AD164" t="s">
        <v>1597</v>
      </c>
      <c r="AE164">
        <v>0</v>
      </c>
      <c r="AF164" t="s">
        <v>1598</v>
      </c>
      <c r="AG164" t="s">
        <v>1599</v>
      </c>
      <c r="AH164" t="s">
        <v>1600</v>
      </c>
      <c r="AI164" t="s">
        <v>1949</v>
      </c>
      <c r="AJ164" t="s">
        <v>1950</v>
      </c>
      <c r="AQ164" t="s">
        <v>1603</v>
      </c>
      <c r="AR164" t="s">
        <v>1947</v>
      </c>
      <c r="AS164">
        <v>1</v>
      </c>
      <c r="AT164">
        <v>1</v>
      </c>
      <c r="CC164" t="s">
        <v>1604</v>
      </c>
    </row>
    <row r="165" spans="1:81" x14ac:dyDescent="0.25">
      <c r="A165" t="s">
        <v>868</v>
      </c>
      <c r="B165" t="s">
        <v>2047</v>
      </c>
      <c r="C165" t="s">
        <v>652</v>
      </c>
      <c r="D165" t="s">
        <v>1945</v>
      </c>
      <c r="E165" t="s">
        <v>1946</v>
      </c>
      <c r="F165" t="s">
        <v>1947</v>
      </c>
      <c r="G165" t="s">
        <v>1948</v>
      </c>
      <c r="H165">
        <v>100</v>
      </c>
      <c r="I165">
        <v>100</v>
      </c>
      <c r="L165" t="s">
        <v>1590</v>
      </c>
      <c r="M165" t="s">
        <v>482</v>
      </c>
      <c r="N165" t="s">
        <v>1591</v>
      </c>
      <c r="O165" t="s">
        <v>1732</v>
      </c>
      <c r="P165" t="s">
        <v>1733</v>
      </c>
      <c r="Q165" t="s">
        <v>482</v>
      </c>
      <c r="R165" t="s">
        <v>1608</v>
      </c>
      <c r="S165" t="s">
        <v>1609</v>
      </c>
      <c r="T165" t="s">
        <v>1596</v>
      </c>
      <c r="W165" s="163">
        <v>46167</v>
      </c>
      <c r="X165" s="163">
        <v>46353</v>
      </c>
      <c r="AC165">
        <v>0</v>
      </c>
      <c r="AD165" t="s">
        <v>1597</v>
      </c>
      <c r="AE165">
        <v>0</v>
      </c>
      <c r="AF165" t="s">
        <v>1598</v>
      </c>
      <c r="AG165" t="s">
        <v>1599</v>
      </c>
      <c r="AH165" t="s">
        <v>1600</v>
      </c>
      <c r="AI165" t="s">
        <v>1949</v>
      </c>
      <c r="AJ165" t="s">
        <v>1950</v>
      </c>
      <c r="AQ165" t="s">
        <v>1603</v>
      </c>
      <c r="AR165" t="s">
        <v>1947</v>
      </c>
      <c r="AS165">
        <v>1</v>
      </c>
      <c r="AT165">
        <v>1</v>
      </c>
      <c r="CC165" t="s">
        <v>1604</v>
      </c>
    </row>
    <row r="166" spans="1:81" x14ac:dyDescent="0.25">
      <c r="A166" t="s">
        <v>870</v>
      </c>
      <c r="B166" t="s">
        <v>2048</v>
      </c>
      <c r="C166" t="s">
        <v>652</v>
      </c>
      <c r="D166" t="s">
        <v>1945</v>
      </c>
      <c r="E166" t="s">
        <v>1946</v>
      </c>
      <c r="F166" t="s">
        <v>1947</v>
      </c>
      <c r="G166" t="s">
        <v>1948</v>
      </c>
      <c r="H166">
        <v>100</v>
      </c>
      <c r="I166">
        <v>100</v>
      </c>
      <c r="L166" t="s">
        <v>1590</v>
      </c>
      <c r="M166" t="s">
        <v>482</v>
      </c>
      <c r="N166" t="s">
        <v>1591</v>
      </c>
      <c r="O166" t="s">
        <v>1732</v>
      </c>
      <c r="P166" t="s">
        <v>1733</v>
      </c>
      <c r="Q166" t="s">
        <v>482</v>
      </c>
      <c r="R166" t="s">
        <v>1608</v>
      </c>
      <c r="S166" t="s">
        <v>1609</v>
      </c>
      <c r="T166" t="s">
        <v>1596</v>
      </c>
      <c r="W166" s="163">
        <v>46167</v>
      </c>
      <c r="X166" s="163">
        <v>46353</v>
      </c>
      <c r="AC166">
        <v>0</v>
      </c>
      <c r="AD166" t="s">
        <v>1597</v>
      </c>
      <c r="AE166">
        <v>0</v>
      </c>
      <c r="AF166" t="s">
        <v>1598</v>
      </c>
      <c r="AG166" t="s">
        <v>1599</v>
      </c>
      <c r="AH166" t="s">
        <v>1600</v>
      </c>
      <c r="AI166" t="s">
        <v>1949</v>
      </c>
      <c r="AJ166" t="s">
        <v>1950</v>
      </c>
      <c r="AQ166" t="s">
        <v>1603</v>
      </c>
      <c r="AR166" t="s">
        <v>1947</v>
      </c>
      <c r="AS166">
        <v>1</v>
      </c>
      <c r="AT166">
        <v>1</v>
      </c>
      <c r="CC166" t="s">
        <v>1604</v>
      </c>
    </row>
    <row r="167" spans="1:81" x14ac:dyDescent="0.25">
      <c r="A167" t="s">
        <v>872</v>
      </c>
      <c r="B167" t="s">
        <v>2049</v>
      </c>
      <c r="C167" t="s">
        <v>652</v>
      </c>
      <c r="D167" t="s">
        <v>1945</v>
      </c>
      <c r="E167" t="s">
        <v>1946</v>
      </c>
      <c r="F167" t="s">
        <v>1947</v>
      </c>
      <c r="G167" t="s">
        <v>1948</v>
      </c>
      <c r="H167">
        <v>100</v>
      </c>
      <c r="I167">
        <v>100</v>
      </c>
      <c r="L167" t="s">
        <v>1590</v>
      </c>
      <c r="M167" t="s">
        <v>482</v>
      </c>
      <c r="N167" t="s">
        <v>1591</v>
      </c>
      <c r="O167" t="s">
        <v>1732</v>
      </c>
      <c r="P167" t="s">
        <v>1733</v>
      </c>
      <c r="Q167" t="s">
        <v>482</v>
      </c>
      <c r="R167" t="s">
        <v>1608</v>
      </c>
      <c r="S167" t="s">
        <v>1609</v>
      </c>
      <c r="T167" t="s">
        <v>1596</v>
      </c>
      <c r="W167" s="163">
        <v>46167</v>
      </c>
      <c r="X167" s="163">
        <v>46353</v>
      </c>
      <c r="AC167">
        <v>0</v>
      </c>
      <c r="AD167" t="s">
        <v>1597</v>
      </c>
      <c r="AE167">
        <v>0</v>
      </c>
      <c r="AF167" t="s">
        <v>1598</v>
      </c>
      <c r="AG167" t="s">
        <v>1599</v>
      </c>
      <c r="AH167" t="s">
        <v>1600</v>
      </c>
      <c r="AI167" t="s">
        <v>1949</v>
      </c>
      <c r="AJ167" t="s">
        <v>1950</v>
      </c>
      <c r="AQ167" t="s">
        <v>1603</v>
      </c>
      <c r="AR167" t="s">
        <v>1947</v>
      </c>
      <c r="AS167">
        <v>1</v>
      </c>
      <c r="AT167">
        <v>1</v>
      </c>
      <c r="CC167" t="s">
        <v>1604</v>
      </c>
    </row>
    <row r="168" spans="1:81" x14ac:dyDescent="0.25">
      <c r="A168" t="s">
        <v>874</v>
      </c>
      <c r="B168" t="s">
        <v>2050</v>
      </c>
      <c r="C168" t="s">
        <v>652</v>
      </c>
      <c r="D168" t="s">
        <v>1945</v>
      </c>
      <c r="E168" t="s">
        <v>1946</v>
      </c>
      <c r="F168" t="s">
        <v>1947</v>
      </c>
      <c r="G168" t="s">
        <v>1948</v>
      </c>
      <c r="H168">
        <v>100</v>
      </c>
      <c r="I168">
        <v>100</v>
      </c>
      <c r="L168" t="s">
        <v>1590</v>
      </c>
      <c r="M168" t="s">
        <v>482</v>
      </c>
      <c r="N168" t="s">
        <v>1591</v>
      </c>
      <c r="O168" t="s">
        <v>1732</v>
      </c>
      <c r="P168" t="s">
        <v>1733</v>
      </c>
      <c r="Q168" t="s">
        <v>482</v>
      </c>
      <c r="R168" t="s">
        <v>1608</v>
      </c>
      <c r="S168" t="s">
        <v>1609</v>
      </c>
      <c r="T168" t="s">
        <v>1596</v>
      </c>
      <c r="W168" s="163">
        <v>46167</v>
      </c>
      <c r="X168" s="163">
        <v>46353</v>
      </c>
      <c r="AC168">
        <v>0</v>
      </c>
      <c r="AD168" t="s">
        <v>1597</v>
      </c>
      <c r="AE168">
        <v>0</v>
      </c>
      <c r="AF168" t="s">
        <v>1598</v>
      </c>
      <c r="AG168" t="s">
        <v>1599</v>
      </c>
      <c r="AH168" t="s">
        <v>1600</v>
      </c>
      <c r="AI168" t="s">
        <v>1949</v>
      </c>
      <c r="AJ168" t="s">
        <v>1950</v>
      </c>
      <c r="AQ168" t="s">
        <v>1603</v>
      </c>
      <c r="AR168" t="s">
        <v>1947</v>
      </c>
      <c r="AS168">
        <v>1</v>
      </c>
      <c r="AT168">
        <v>1</v>
      </c>
      <c r="CC168" t="s">
        <v>1604</v>
      </c>
    </row>
    <row r="169" spans="1:81" x14ac:dyDescent="0.25">
      <c r="A169" t="s">
        <v>876</v>
      </c>
      <c r="B169" t="s">
        <v>2051</v>
      </c>
      <c r="C169" t="s">
        <v>652</v>
      </c>
      <c r="D169" t="s">
        <v>1945</v>
      </c>
      <c r="E169" t="s">
        <v>1946</v>
      </c>
      <c r="F169" t="s">
        <v>1947</v>
      </c>
      <c r="G169" t="s">
        <v>1948</v>
      </c>
      <c r="H169">
        <v>100</v>
      </c>
      <c r="I169">
        <v>100</v>
      </c>
      <c r="L169" t="s">
        <v>1590</v>
      </c>
      <c r="M169" t="s">
        <v>482</v>
      </c>
      <c r="N169" t="s">
        <v>1591</v>
      </c>
      <c r="O169" t="s">
        <v>1732</v>
      </c>
      <c r="P169" t="s">
        <v>1733</v>
      </c>
      <c r="Q169" t="s">
        <v>482</v>
      </c>
      <c r="R169" t="s">
        <v>1608</v>
      </c>
      <c r="S169" t="s">
        <v>1609</v>
      </c>
      <c r="T169" t="s">
        <v>1596</v>
      </c>
      <c r="W169" s="163">
        <v>46167</v>
      </c>
      <c r="X169" s="163">
        <v>46353</v>
      </c>
      <c r="AC169">
        <v>0</v>
      </c>
      <c r="AD169" t="s">
        <v>1597</v>
      </c>
      <c r="AE169">
        <v>0</v>
      </c>
      <c r="AF169" t="s">
        <v>1598</v>
      </c>
      <c r="AG169" t="s">
        <v>1599</v>
      </c>
      <c r="AH169" t="s">
        <v>1600</v>
      </c>
      <c r="AI169" t="s">
        <v>1949</v>
      </c>
      <c r="AJ169" t="s">
        <v>1950</v>
      </c>
      <c r="AQ169" t="s">
        <v>1603</v>
      </c>
      <c r="AR169" t="s">
        <v>1947</v>
      </c>
      <c r="AS169">
        <v>1</v>
      </c>
      <c r="AT169">
        <v>1</v>
      </c>
      <c r="CC169" t="s">
        <v>1604</v>
      </c>
    </row>
    <row r="170" spans="1:81" x14ac:dyDescent="0.25">
      <c r="A170" t="s">
        <v>878</v>
      </c>
      <c r="B170" t="s">
        <v>2052</v>
      </c>
      <c r="C170" t="s">
        <v>652</v>
      </c>
      <c r="D170" t="s">
        <v>1945</v>
      </c>
      <c r="E170" t="s">
        <v>1946</v>
      </c>
      <c r="F170" t="s">
        <v>1947</v>
      </c>
      <c r="G170" t="s">
        <v>1948</v>
      </c>
      <c r="H170">
        <v>100</v>
      </c>
      <c r="I170">
        <v>100</v>
      </c>
      <c r="L170" t="s">
        <v>1590</v>
      </c>
      <c r="M170" t="s">
        <v>482</v>
      </c>
      <c r="N170" t="s">
        <v>1591</v>
      </c>
      <c r="O170" t="s">
        <v>1732</v>
      </c>
      <c r="P170" t="s">
        <v>1733</v>
      </c>
      <c r="Q170" t="s">
        <v>482</v>
      </c>
      <c r="R170" t="s">
        <v>1608</v>
      </c>
      <c r="S170" t="s">
        <v>1609</v>
      </c>
      <c r="T170" t="s">
        <v>1596</v>
      </c>
      <c r="W170" s="163">
        <v>46167</v>
      </c>
      <c r="X170" s="163">
        <v>46353</v>
      </c>
      <c r="AC170">
        <v>0</v>
      </c>
      <c r="AD170" t="s">
        <v>1597</v>
      </c>
      <c r="AE170">
        <v>0</v>
      </c>
      <c r="AF170" t="s">
        <v>1598</v>
      </c>
      <c r="AG170" t="s">
        <v>1599</v>
      </c>
      <c r="AH170" t="s">
        <v>1600</v>
      </c>
      <c r="AI170" t="s">
        <v>1949</v>
      </c>
      <c r="AJ170" t="s">
        <v>1950</v>
      </c>
      <c r="AQ170" t="s">
        <v>1603</v>
      </c>
      <c r="AR170" t="s">
        <v>1947</v>
      </c>
      <c r="AS170">
        <v>1</v>
      </c>
      <c r="AT170">
        <v>1</v>
      </c>
      <c r="CC170" t="s">
        <v>1604</v>
      </c>
    </row>
    <row r="171" spans="1:81" x14ac:dyDescent="0.25">
      <c r="A171" t="s">
        <v>880</v>
      </c>
      <c r="B171" t="s">
        <v>2053</v>
      </c>
      <c r="C171" t="s">
        <v>652</v>
      </c>
      <c r="D171" t="s">
        <v>1945</v>
      </c>
      <c r="E171" t="s">
        <v>1946</v>
      </c>
      <c r="F171" t="s">
        <v>1947</v>
      </c>
      <c r="G171" t="s">
        <v>1948</v>
      </c>
      <c r="H171">
        <v>100</v>
      </c>
      <c r="I171">
        <v>100</v>
      </c>
      <c r="L171" t="s">
        <v>1590</v>
      </c>
      <c r="M171" t="s">
        <v>482</v>
      </c>
      <c r="N171" t="s">
        <v>1591</v>
      </c>
      <c r="O171" t="s">
        <v>1732</v>
      </c>
      <c r="P171" t="s">
        <v>1733</v>
      </c>
      <c r="Q171" t="s">
        <v>482</v>
      </c>
      <c r="R171" t="s">
        <v>1608</v>
      </c>
      <c r="S171" t="s">
        <v>1609</v>
      </c>
      <c r="T171" t="s">
        <v>1596</v>
      </c>
      <c r="W171" s="163">
        <v>46167</v>
      </c>
      <c r="X171" s="163">
        <v>46353</v>
      </c>
      <c r="AC171">
        <v>0</v>
      </c>
      <c r="AD171" t="s">
        <v>1597</v>
      </c>
      <c r="AE171">
        <v>0</v>
      </c>
      <c r="AF171" t="s">
        <v>1598</v>
      </c>
      <c r="AG171" t="s">
        <v>1599</v>
      </c>
      <c r="AH171" t="s">
        <v>1600</v>
      </c>
      <c r="AI171" t="s">
        <v>1949</v>
      </c>
      <c r="AJ171" t="s">
        <v>1950</v>
      </c>
      <c r="AQ171" t="s">
        <v>1603</v>
      </c>
      <c r="AR171" t="s">
        <v>1947</v>
      </c>
      <c r="AS171">
        <v>1</v>
      </c>
      <c r="AT171">
        <v>1</v>
      </c>
      <c r="CC171" t="s">
        <v>1604</v>
      </c>
    </row>
    <row r="172" spans="1:81" x14ac:dyDescent="0.25">
      <c r="A172" t="s">
        <v>882</v>
      </c>
      <c r="B172" t="s">
        <v>2054</v>
      </c>
      <c r="C172" t="s">
        <v>652</v>
      </c>
      <c r="D172" t="s">
        <v>1945</v>
      </c>
      <c r="E172" t="s">
        <v>1946</v>
      </c>
      <c r="F172" t="s">
        <v>1947</v>
      </c>
      <c r="G172" t="s">
        <v>1948</v>
      </c>
      <c r="H172">
        <v>100</v>
      </c>
      <c r="I172">
        <v>100</v>
      </c>
      <c r="L172" t="s">
        <v>1590</v>
      </c>
      <c r="M172" t="s">
        <v>482</v>
      </c>
      <c r="N172" t="s">
        <v>1591</v>
      </c>
      <c r="O172" t="s">
        <v>1732</v>
      </c>
      <c r="P172" t="s">
        <v>1733</v>
      </c>
      <c r="Q172" t="s">
        <v>482</v>
      </c>
      <c r="R172" t="s">
        <v>1608</v>
      </c>
      <c r="S172" t="s">
        <v>1609</v>
      </c>
      <c r="T172" t="s">
        <v>1596</v>
      </c>
      <c r="W172" s="163">
        <v>46167</v>
      </c>
      <c r="X172" s="163">
        <v>46353</v>
      </c>
      <c r="AC172">
        <v>0</v>
      </c>
      <c r="AD172" t="s">
        <v>1597</v>
      </c>
      <c r="AE172">
        <v>0</v>
      </c>
      <c r="AF172" t="s">
        <v>1598</v>
      </c>
      <c r="AG172" t="s">
        <v>1599</v>
      </c>
      <c r="AH172" t="s">
        <v>1600</v>
      </c>
      <c r="AI172" t="s">
        <v>1949</v>
      </c>
      <c r="AJ172" t="s">
        <v>1950</v>
      </c>
      <c r="AQ172" t="s">
        <v>1603</v>
      </c>
      <c r="AR172" t="s">
        <v>1947</v>
      </c>
      <c r="AS172">
        <v>1</v>
      </c>
      <c r="AT172">
        <v>1</v>
      </c>
      <c r="CC172" t="s">
        <v>1604</v>
      </c>
    </row>
    <row r="173" spans="1:81" x14ac:dyDescent="0.25">
      <c r="A173" t="s">
        <v>884</v>
      </c>
      <c r="B173" t="s">
        <v>2055</v>
      </c>
      <c r="C173" t="s">
        <v>652</v>
      </c>
      <c r="D173" t="s">
        <v>1945</v>
      </c>
      <c r="E173" t="s">
        <v>1946</v>
      </c>
      <c r="F173" t="s">
        <v>1947</v>
      </c>
      <c r="G173" t="s">
        <v>1948</v>
      </c>
      <c r="H173">
        <v>100</v>
      </c>
      <c r="I173">
        <v>100</v>
      </c>
      <c r="L173" t="s">
        <v>1590</v>
      </c>
      <c r="M173" t="s">
        <v>482</v>
      </c>
      <c r="N173" t="s">
        <v>1591</v>
      </c>
      <c r="O173" t="s">
        <v>1732</v>
      </c>
      <c r="P173" t="s">
        <v>1733</v>
      </c>
      <c r="Q173" t="s">
        <v>482</v>
      </c>
      <c r="R173" t="s">
        <v>1608</v>
      </c>
      <c r="S173" t="s">
        <v>1609</v>
      </c>
      <c r="T173" t="s">
        <v>1596</v>
      </c>
      <c r="W173" s="163">
        <v>46167</v>
      </c>
      <c r="X173" s="163">
        <v>46353</v>
      </c>
      <c r="AC173">
        <v>0</v>
      </c>
      <c r="AD173" t="s">
        <v>1597</v>
      </c>
      <c r="AE173">
        <v>0</v>
      </c>
      <c r="AF173" t="s">
        <v>1598</v>
      </c>
      <c r="AG173" t="s">
        <v>1599</v>
      </c>
      <c r="AH173" t="s">
        <v>1600</v>
      </c>
      <c r="AI173" t="s">
        <v>1949</v>
      </c>
      <c r="AJ173" t="s">
        <v>1950</v>
      </c>
      <c r="AQ173" t="s">
        <v>1603</v>
      </c>
      <c r="AR173" t="s">
        <v>1947</v>
      </c>
      <c r="AS173">
        <v>1</v>
      </c>
      <c r="AT173">
        <v>1</v>
      </c>
      <c r="CC173" t="s">
        <v>1604</v>
      </c>
    </row>
    <row r="174" spans="1:81" x14ac:dyDescent="0.25">
      <c r="A174" t="s">
        <v>1360</v>
      </c>
      <c r="B174" t="s">
        <v>2056</v>
      </c>
      <c r="C174" t="s">
        <v>652</v>
      </c>
      <c r="D174" t="s">
        <v>1945</v>
      </c>
      <c r="E174" t="s">
        <v>1946</v>
      </c>
      <c r="F174" t="s">
        <v>1947</v>
      </c>
      <c r="G174" t="s">
        <v>1948</v>
      </c>
      <c r="H174">
        <v>247</v>
      </c>
      <c r="I174">
        <v>247</v>
      </c>
      <c r="L174" t="s">
        <v>1590</v>
      </c>
      <c r="M174" t="s">
        <v>482</v>
      </c>
      <c r="N174" t="s">
        <v>1591</v>
      </c>
      <c r="O174" t="s">
        <v>1909</v>
      </c>
      <c r="P174" t="s">
        <v>1910</v>
      </c>
      <c r="Q174" t="s">
        <v>482</v>
      </c>
      <c r="R174" t="s">
        <v>1608</v>
      </c>
      <c r="S174" t="s">
        <v>1609</v>
      </c>
      <c r="T174" t="s">
        <v>1596</v>
      </c>
      <c r="W174" s="163">
        <v>46153</v>
      </c>
      <c r="X174" s="163">
        <v>46282</v>
      </c>
      <c r="Y174" s="163">
        <v>46153</v>
      </c>
      <c r="AC174">
        <v>70</v>
      </c>
      <c r="AD174" t="s">
        <v>1597</v>
      </c>
      <c r="AE174">
        <v>0</v>
      </c>
      <c r="AF174" t="s">
        <v>1598</v>
      </c>
      <c r="AG174" t="s">
        <v>1599</v>
      </c>
      <c r="AH174" t="s">
        <v>1600</v>
      </c>
      <c r="AI174" t="s">
        <v>1949</v>
      </c>
      <c r="AJ174" t="s">
        <v>1950</v>
      </c>
      <c r="AQ174" t="s">
        <v>1603</v>
      </c>
      <c r="AR174" t="s">
        <v>1947</v>
      </c>
      <c r="AS174">
        <v>1</v>
      </c>
      <c r="AT174">
        <v>1</v>
      </c>
      <c r="CC174" t="s">
        <v>1604</v>
      </c>
    </row>
    <row r="175" spans="1:81" x14ac:dyDescent="0.25">
      <c r="A175" t="s">
        <v>1362</v>
      </c>
      <c r="B175" t="s">
        <v>2057</v>
      </c>
      <c r="C175" t="s">
        <v>652</v>
      </c>
      <c r="D175" t="s">
        <v>1945</v>
      </c>
      <c r="E175" t="s">
        <v>1946</v>
      </c>
      <c r="F175" t="s">
        <v>1947</v>
      </c>
      <c r="G175" t="s">
        <v>1948</v>
      </c>
      <c r="H175">
        <v>247</v>
      </c>
      <c r="I175">
        <v>247</v>
      </c>
      <c r="L175" t="s">
        <v>1590</v>
      </c>
      <c r="M175" t="s">
        <v>482</v>
      </c>
      <c r="N175" t="s">
        <v>1591</v>
      </c>
      <c r="O175" t="s">
        <v>1909</v>
      </c>
      <c r="P175" t="s">
        <v>1910</v>
      </c>
      <c r="Q175" t="s">
        <v>482</v>
      </c>
      <c r="R175" t="s">
        <v>1608</v>
      </c>
      <c r="S175" t="s">
        <v>1609</v>
      </c>
      <c r="T175" t="s">
        <v>1596</v>
      </c>
      <c r="W175" s="163">
        <v>46167</v>
      </c>
      <c r="X175" s="163">
        <v>46293</v>
      </c>
      <c r="Y175" s="163">
        <v>46153</v>
      </c>
      <c r="AC175">
        <v>70</v>
      </c>
      <c r="AD175" t="s">
        <v>1597</v>
      </c>
      <c r="AE175">
        <v>0</v>
      </c>
      <c r="AF175" t="s">
        <v>1598</v>
      </c>
      <c r="AG175" t="s">
        <v>1599</v>
      </c>
      <c r="AH175" t="s">
        <v>1600</v>
      </c>
      <c r="AI175" t="s">
        <v>1949</v>
      </c>
      <c r="AJ175" t="s">
        <v>1950</v>
      </c>
      <c r="AQ175" t="s">
        <v>1603</v>
      </c>
      <c r="AR175" t="s">
        <v>1947</v>
      </c>
      <c r="AS175">
        <v>1</v>
      </c>
      <c r="AT175">
        <v>1</v>
      </c>
      <c r="CC175" t="s">
        <v>1604</v>
      </c>
    </row>
    <row r="176" spans="1:81" x14ac:dyDescent="0.25">
      <c r="A176" t="s">
        <v>1364</v>
      </c>
      <c r="B176" t="s">
        <v>2058</v>
      </c>
      <c r="C176" t="s">
        <v>652</v>
      </c>
      <c r="D176" t="s">
        <v>1945</v>
      </c>
      <c r="E176" t="s">
        <v>1946</v>
      </c>
      <c r="F176" t="s">
        <v>1947</v>
      </c>
      <c r="G176" t="s">
        <v>1948</v>
      </c>
      <c r="H176">
        <v>247</v>
      </c>
      <c r="I176">
        <v>247</v>
      </c>
      <c r="L176" t="s">
        <v>1590</v>
      </c>
      <c r="M176" t="s">
        <v>482</v>
      </c>
      <c r="N176" t="s">
        <v>1591</v>
      </c>
      <c r="O176" t="s">
        <v>1912</v>
      </c>
      <c r="P176" t="s">
        <v>1913</v>
      </c>
      <c r="Q176" t="s">
        <v>482</v>
      </c>
      <c r="R176" t="s">
        <v>1608</v>
      </c>
      <c r="S176" t="s">
        <v>1609</v>
      </c>
      <c r="T176" t="s">
        <v>1596</v>
      </c>
      <c r="W176" s="163">
        <v>46181</v>
      </c>
      <c r="X176" s="163">
        <v>46302</v>
      </c>
      <c r="Y176" s="163">
        <v>46139</v>
      </c>
      <c r="AC176">
        <v>50</v>
      </c>
      <c r="AD176" t="s">
        <v>1597</v>
      </c>
      <c r="AE176">
        <v>0</v>
      </c>
      <c r="AF176" t="s">
        <v>1598</v>
      </c>
      <c r="AG176" t="s">
        <v>1599</v>
      </c>
      <c r="AH176" t="s">
        <v>1600</v>
      </c>
      <c r="AI176" t="s">
        <v>1949</v>
      </c>
      <c r="AJ176" t="s">
        <v>1950</v>
      </c>
      <c r="AQ176" t="s">
        <v>1603</v>
      </c>
      <c r="AR176" t="s">
        <v>1947</v>
      </c>
      <c r="AS176">
        <v>1</v>
      </c>
      <c r="AT176">
        <v>1</v>
      </c>
      <c r="CC176" t="s">
        <v>1604</v>
      </c>
    </row>
    <row r="177" spans="1:81" x14ac:dyDescent="0.25">
      <c r="A177" t="s">
        <v>1366</v>
      </c>
      <c r="B177" t="s">
        <v>2059</v>
      </c>
      <c r="C177" t="s">
        <v>652</v>
      </c>
      <c r="D177" t="s">
        <v>1945</v>
      </c>
      <c r="E177" t="s">
        <v>1946</v>
      </c>
      <c r="F177" t="s">
        <v>1947</v>
      </c>
      <c r="G177" t="s">
        <v>1948</v>
      </c>
      <c r="H177">
        <v>132</v>
      </c>
      <c r="I177">
        <v>132</v>
      </c>
      <c r="L177" t="s">
        <v>1590</v>
      </c>
      <c r="M177" t="s">
        <v>482</v>
      </c>
      <c r="N177" t="s">
        <v>1591</v>
      </c>
      <c r="O177" t="s">
        <v>1815</v>
      </c>
      <c r="P177" t="s">
        <v>1816</v>
      </c>
      <c r="Q177" t="s">
        <v>482</v>
      </c>
      <c r="R177" t="s">
        <v>1608</v>
      </c>
      <c r="S177" t="s">
        <v>1609</v>
      </c>
      <c r="T177" t="s">
        <v>1596</v>
      </c>
      <c r="W177" s="163">
        <v>46174</v>
      </c>
      <c r="X177" s="163">
        <v>46310</v>
      </c>
      <c r="AC177">
        <v>50</v>
      </c>
      <c r="AD177" t="s">
        <v>1597</v>
      </c>
      <c r="AE177">
        <v>0</v>
      </c>
      <c r="AF177" t="s">
        <v>1598</v>
      </c>
      <c r="AG177" t="s">
        <v>1599</v>
      </c>
      <c r="AH177" t="s">
        <v>1600</v>
      </c>
      <c r="AI177" t="s">
        <v>1949</v>
      </c>
      <c r="AJ177" t="s">
        <v>1950</v>
      </c>
      <c r="AQ177" t="s">
        <v>1603</v>
      </c>
      <c r="AR177" t="s">
        <v>1947</v>
      </c>
      <c r="AS177">
        <v>1</v>
      </c>
      <c r="AT177">
        <v>1</v>
      </c>
      <c r="CC177" t="s">
        <v>1604</v>
      </c>
    </row>
    <row r="178" spans="1:81" x14ac:dyDescent="0.25">
      <c r="A178" t="s">
        <v>1368</v>
      </c>
      <c r="B178" t="s">
        <v>2060</v>
      </c>
      <c r="C178" t="s">
        <v>652</v>
      </c>
      <c r="D178" t="s">
        <v>1945</v>
      </c>
      <c r="E178" t="s">
        <v>1946</v>
      </c>
      <c r="F178" t="s">
        <v>1947</v>
      </c>
      <c r="G178" t="s">
        <v>1948</v>
      </c>
      <c r="H178">
        <v>411</v>
      </c>
      <c r="I178">
        <v>411</v>
      </c>
      <c r="L178" t="s">
        <v>1590</v>
      </c>
      <c r="M178" t="s">
        <v>482</v>
      </c>
      <c r="N178" t="s">
        <v>1591</v>
      </c>
      <c r="O178" t="s">
        <v>1656</v>
      </c>
      <c r="P178" t="s">
        <v>1657</v>
      </c>
      <c r="Q178" t="s">
        <v>482</v>
      </c>
      <c r="R178" t="s">
        <v>1608</v>
      </c>
      <c r="S178" t="s">
        <v>1609</v>
      </c>
      <c r="T178" t="s">
        <v>1596</v>
      </c>
      <c r="W178" s="163">
        <v>46169</v>
      </c>
      <c r="X178" s="163">
        <v>46304</v>
      </c>
      <c r="AC178">
        <v>70</v>
      </c>
      <c r="AD178" t="s">
        <v>1597</v>
      </c>
      <c r="AE178">
        <v>0</v>
      </c>
      <c r="AF178" t="s">
        <v>1598</v>
      </c>
      <c r="AG178" t="s">
        <v>1599</v>
      </c>
      <c r="AH178" t="s">
        <v>1600</v>
      </c>
      <c r="AI178" t="s">
        <v>1949</v>
      </c>
      <c r="AJ178" t="s">
        <v>1950</v>
      </c>
      <c r="AQ178" t="s">
        <v>1603</v>
      </c>
      <c r="AR178" t="s">
        <v>1947</v>
      </c>
      <c r="AS178">
        <v>1</v>
      </c>
      <c r="AT178">
        <v>1</v>
      </c>
      <c r="CC178" t="s">
        <v>1604</v>
      </c>
    </row>
    <row r="179" spans="1:81" x14ac:dyDescent="0.25">
      <c r="A179" t="s">
        <v>1371</v>
      </c>
      <c r="B179" t="s">
        <v>2061</v>
      </c>
      <c r="C179" t="s">
        <v>652</v>
      </c>
      <c r="D179" t="s">
        <v>1945</v>
      </c>
      <c r="E179" t="s">
        <v>1946</v>
      </c>
      <c r="F179" t="s">
        <v>1947</v>
      </c>
      <c r="G179" t="s">
        <v>1948</v>
      </c>
      <c r="H179">
        <v>132</v>
      </c>
      <c r="I179">
        <v>132</v>
      </c>
      <c r="L179" t="s">
        <v>1590</v>
      </c>
      <c r="M179" t="s">
        <v>482</v>
      </c>
      <c r="N179" t="s">
        <v>1591</v>
      </c>
      <c r="O179" t="s">
        <v>2062</v>
      </c>
      <c r="P179" t="s">
        <v>2063</v>
      </c>
      <c r="Q179" t="s">
        <v>482</v>
      </c>
      <c r="R179" t="s">
        <v>1608</v>
      </c>
      <c r="S179" t="s">
        <v>1609</v>
      </c>
      <c r="T179" t="s">
        <v>1596</v>
      </c>
      <c r="W179" s="163">
        <v>46160</v>
      </c>
      <c r="X179" s="163">
        <v>46301</v>
      </c>
      <c r="Y179" s="163">
        <v>46146</v>
      </c>
      <c r="AC179">
        <v>50</v>
      </c>
      <c r="AD179" t="s">
        <v>1597</v>
      </c>
      <c r="AE179">
        <v>0</v>
      </c>
      <c r="AF179" t="s">
        <v>1598</v>
      </c>
      <c r="AG179" t="s">
        <v>1599</v>
      </c>
      <c r="AH179" t="s">
        <v>1600</v>
      </c>
      <c r="AI179" t="s">
        <v>1949</v>
      </c>
      <c r="AJ179" t="s">
        <v>1950</v>
      </c>
      <c r="AQ179" t="s">
        <v>1603</v>
      </c>
      <c r="AR179" t="s">
        <v>1947</v>
      </c>
      <c r="AS179">
        <v>1</v>
      </c>
      <c r="AT179">
        <v>1</v>
      </c>
      <c r="CC179" t="s">
        <v>1604</v>
      </c>
    </row>
    <row r="180" spans="1:81" x14ac:dyDescent="0.25">
      <c r="A180" t="s">
        <v>1373</v>
      </c>
      <c r="B180" t="s">
        <v>2064</v>
      </c>
      <c r="C180" t="s">
        <v>652</v>
      </c>
      <c r="D180" t="s">
        <v>1945</v>
      </c>
      <c r="E180" t="s">
        <v>1946</v>
      </c>
      <c r="F180" t="s">
        <v>1947</v>
      </c>
      <c r="G180" t="s">
        <v>1948</v>
      </c>
      <c r="H180">
        <v>132</v>
      </c>
      <c r="I180">
        <v>132</v>
      </c>
      <c r="L180" t="s">
        <v>1590</v>
      </c>
      <c r="M180" t="s">
        <v>482</v>
      </c>
      <c r="N180" t="s">
        <v>1591</v>
      </c>
      <c r="O180" t="s">
        <v>2062</v>
      </c>
      <c r="P180" t="s">
        <v>2063</v>
      </c>
      <c r="Q180" t="s">
        <v>482</v>
      </c>
      <c r="R180" t="s">
        <v>1608</v>
      </c>
      <c r="S180" t="s">
        <v>1609</v>
      </c>
      <c r="T180" t="s">
        <v>1596</v>
      </c>
      <c r="W180" s="163">
        <v>46183</v>
      </c>
      <c r="X180" s="163">
        <v>46300</v>
      </c>
      <c r="AC180">
        <v>70</v>
      </c>
      <c r="AD180" t="s">
        <v>1597</v>
      </c>
      <c r="AE180">
        <v>0</v>
      </c>
      <c r="AF180" t="s">
        <v>1598</v>
      </c>
      <c r="AG180" t="s">
        <v>1599</v>
      </c>
      <c r="AH180" t="s">
        <v>1600</v>
      </c>
      <c r="AI180" t="s">
        <v>1949</v>
      </c>
      <c r="AJ180" t="s">
        <v>1950</v>
      </c>
      <c r="AQ180" t="s">
        <v>1603</v>
      </c>
      <c r="AR180" t="s">
        <v>1947</v>
      </c>
      <c r="AS180">
        <v>1</v>
      </c>
      <c r="AT180">
        <v>1</v>
      </c>
      <c r="CC180" t="s">
        <v>1604</v>
      </c>
    </row>
    <row r="181" spans="1:81" x14ac:dyDescent="0.25">
      <c r="A181" t="s">
        <v>1375</v>
      </c>
      <c r="B181" t="s">
        <v>2065</v>
      </c>
      <c r="C181" t="s">
        <v>652</v>
      </c>
      <c r="D181" t="s">
        <v>1945</v>
      </c>
      <c r="E181" t="s">
        <v>1946</v>
      </c>
      <c r="F181" t="s">
        <v>1947</v>
      </c>
      <c r="G181" t="s">
        <v>1948</v>
      </c>
      <c r="H181">
        <v>132</v>
      </c>
      <c r="I181">
        <v>132</v>
      </c>
      <c r="L181" t="s">
        <v>1590</v>
      </c>
      <c r="M181" t="s">
        <v>482</v>
      </c>
      <c r="N181" t="s">
        <v>1591</v>
      </c>
      <c r="O181" t="s">
        <v>2062</v>
      </c>
      <c r="P181" t="s">
        <v>2063</v>
      </c>
      <c r="Q181" t="s">
        <v>482</v>
      </c>
      <c r="R181" t="s">
        <v>1608</v>
      </c>
      <c r="S181" t="s">
        <v>1609</v>
      </c>
      <c r="T181" t="s">
        <v>1596</v>
      </c>
      <c r="W181" s="163">
        <v>46174</v>
      </c>
      <c r="X181" s="163">
        <v>46310</v>
      </c>
      <c r="AC181">
        <v>50</v>
      </c>
      <c r="AD181" t="s">
        <v>1597</v>
      </c>
      <c r="AE181">
        <v>0</v>
      </c>
      <c r="AF181" t="s">
        <v>1598</v>
      </c>
      <c r="AG181" t="s">
        <v>1599</v>
      </c>
      <c r="AH181" t="s">
        <v>1600</v>
      </c>
      <c r="AI181" t="s">
        <v>1949</v>
      </c>
      <c r="AJ181" t="s">
        <v>1950</v>
      </c>
      <c r="AQ181" t="s">
        <v>1603</v>
      </c>
      <c r="AR181" t="s">
        <v>1947</v>
      </c>
      <c r="AS181">
        <v>1</v>
      </c>
      <c r="AT181">
        <v>1</v>
      </c>
      <c r="CC181" t="s">
        <v>1604</v>
      </c>
    </row>
    <row r="182" spans="1:81" x14ac:dyDescent="0.25">
      <c r="A182" t="s">
        <v>1377</v>
      </c>
      <c r="B182" t="s">
        <v>2066</v>
      </c>
      <c r="C182" t="s">
        <v>652</v>
      </c>
      <c r="D182" t="s">
        <v>1945</v>
      </c>
      <c r="E182" t="s">
        <v>1946</v>
      </c>
      <c r="F182" t="s">
        <v>1947</v>
      </c>
      <c r="G182" t="s">
        <v>1948</v>
      </c>
      <c r="H182">
        <v>132</v>
      </c>
      <c r="I182">
        <v>132</v>
      </c>
      <c r="L182" t="s">
        <v>1590</v>
      </c>
      <c r="M182" t="s">
        <v>482</v>
      </c>
      <c r="N182" t="s">
        <v>1591</v>
      </c>
      <c r="O182" t="s">
        <v>1821</v>
      </c>
      <c r="P182" t="s">
        <v>1822</v>
      </c>
      <c r="Q182" t="s">
        <v>482</v>
      </c>
      <c r="R182" t="s">
        <v>1608</v>
      </c>
      <c r="S182" t="s">
        <v>1609</v>
      </c>
      <c r="T182" t="s">
        <v>1596</v>
      </c>
      <c r="W182" s="163">
        <v>46188</v>
      </c>
      <c r="X182" s="163">
        <v>46321</v>
      </c>
      <c r="AC182">
        <v>50</v>
      </c>
      <c r="AD182" t="s">
        <v>1597</v>
      </c>
      <c r="AE182">
        <v>0</v>
      </c>
      <c r="AF182" t="s">
        <v>1598</v>
      </c>
      <c r="AG182" t="s">
        <v>1599</v>
      </c>
      <c r="AH182" t="s">
        <v>1600</v>
      </c>
      <c r="AI182" t="s">
        <v>1949</v>
      </c>
      <c r="AJ182" t="s">
        <v>1950</v>
      </c>
      <c r="AQ182" t="s">
        <v>1603</v>
      </c>
      <c r="AR182" t="s">
        <v>1947</v>
      </c>
      <c r="AS182">
        <v>1</v>
      </c>
      <c r="AT182">
        <v>1</v>
      </c>
      <c r="CC182" t="s">
        <v>1604</v>
      </c>
    </row>
    <row r="183" spans="1:81" x14ac:dyDescent="0.25">
      <c r="A183" t="s">
        <v>1379</v>
      </c>
      <c r="B183" t="s">
        <v>2067</v>
      </c>
      <c r="C183" t="s">
        <v>652</v>
      </c>
      <c r="D183" t="s">
        <v>1945</v>
      </c>
      <c r="E183" t="s">
        <v>1946</v>
      </c>
      <c r="F183" t="s">
        <v>1947</v>
      </c>
      <c r="G183" t="s">
        <v>1948</v>
      </c>
      <c r="H183">
        <v>132</v>
      </c>
      <c r="I183">
        <v>132</v>
      </c>
      <c r="L183" t="s">
        <v>1590</v>
      </c>
      <c r="M183" t="s">
        <v>482</v>
      </c>
      <c r="N183" t="s">
        <v>1591</v>
      </c>
      <c r="O183" t="s">
        <v>1821</v>
      </c>
      <c r="P183" t="s">
        <v>1822</v>
      </c>
      <c r="Q183" t="s">
        <v>482</v>
      </c>
      <c r="R183" t="s">
        <v>1608</v>
      </c>
      <c r="S183" t="s">
        <v>1609</v>
      </c>
      <c r="T183" t="s">
        <v>1596</v>
      </c>
      <c r="W183" s="163">
        <v>46174</v>
      </c>
      <c r="X183" s="163">
        <v>46310</v>
      </c>
      <c r="AC183">
        <v>50</v>
      </c>
      <c r="AD183" t="s">
        <v>1597</v>
      </c>
      <c r="AE183">
        <v>0</v>
      </c>
      <c r="AF183" t="s">
        <v>1598</v>
      </c>
      <c r="AG183" t="s">
        <v>1599</v>
      </c>
      <c r="AH183" t="s">
        <v>1600</v>
      </c>
      <c r="AI183" t="s">
        <v>1949</v>
      </c>
      <c r="AJ183" t="s">
        <v>1950</v>
      </c>
      <c r="AQ183" t="s">
        <v>1603</v>
      </c>
      <c r="AR183" t="s">
        <v>1947</v>
      </c>
      <c r="AS183">
        <v>1</v>
      </c>
      <c r="AT183">
        <v>1</v>
      </c>
      <c r="CC183" t="s">
        <v>1604</v>
      </c>
    </row>
    <row r="184" spans="1:81" x14ac:dyDescent="0.25">
      <c r="A184" t="s">
        <v>1381</v>
      </c>
      <c r="B184" t="s">
        <v>2068</v>
      </c>
      <c r="C184" t="s">
        <v>652</v>
      </c>
      <c r="D184" t="s">
        <v>1945</v>
      </c>
      <c r="E184" t="s">
        <v>1946</v>
      </c>
      <c r="F184" t="s">
        <v>1947</v>
      </c>
      <c r="G184" t="s">
        <v>1948</v>
      </c>
      <c r="H184">
        <v>130</v>
      </c>
      <c r="I184">
        <v>130</v>
      </c>
      <c r="L184" t="s">
        <v>1590</v>
      </c>
      <c r="M184" t="s">
        <v>482</v>
      </c>
      <c r="N184" t="s">
        <v>1591</v>
      </c>
      <c r="O184" t="s">
        <v>1821</v>
      </c>
      <c r="P184" t="s">
        <v>1822</v>
      </c>
      <c r="Q184" t="s">
        <v>482</v>
      </c>
      <c r="R184" t="s">
        <v>1608</v>
      </c>
      <c r="S184" t="s">
        <v>1609</v>
      </c>
      <c r="T184" t="s">
        <v>1596</v>
      </c>
      <c r="W184" s="163">
        <v>46195</v>
      </c>
      <c r="X184" s="163">
        <v>46321</v>
      </c>
      <c r="AC184">
        <v>50</v>
      </c>
      <c r="AD184" t="s">
        <v>1597</v>
      </c>
      <c r="AE184">
        <v>0</v>
      </c>
      <c r="AF184" t="s">
        <v>1598</v>
      </c>
      <c r="AG184" t="s">
        <v>1599</v>
      </c>
      <c r="AH184" t="s">
        <v>1600</v>
      </c>
      <c r="AI184" t="s">
        <v>1949</v>
      </c>
      <c r="AJ184" t="s">
        <v>1950</v>
      </c>
      <c r="AQ184" t="s">
        <v>1603</v>
      </c>
      <c r="AR184" t="s">
        <v>1947</v>
      </c>
      <c r="AS184">
        <v>1</v>
      </c>
      <c r="AT184">
        <v>1</v>
      </c>
      <c r="CC184" t="s">
        <v>1604</v>
      </c>
    </row>
    <row r="185" spans="1:81" x14ac:dyDescent="0.25">
      <c r="A185" t="s">
        <v>1385</v>
      </c>
      <c r="B185" t="s">
        <v>2069</v>
      </c>
      <c r="C185" t="s">
        <v>652</v>
      </c>
      <c r="D185" t="s">
        <v>1945</v>
      </c>
      <c r="E185" t="s">
        <v>1946</v>
      </c>
      <c r="F185" t="s">
        <v>1947</v>
      </c>
      <c r="G185" t="s">
        <v>1948</v>
      </c>
      <c r="H185">
        <v>132</v>
      </c>
      <c r="I185">
        <v>132</v>
      </c>
      <c r="L185" t="s">
        <v>1590</v>
      </c>
      <c r="M185" t="s">
        <v>482</v>
      </c>
      <c r="N185" t="s">
        <v>1591</v>
      </c>
      <c r="O185" t="s">
        <v>1656</v>
      </c>
      <c r="P185" t="s">
        <v>1657</v>
      </c>
      <c r="Q185" t="s">
        <v>482</v>
      </c>
      <c r="R185" t="s">
        <v>1608</v>
      </c>
      <c r="S185" t="s">
        <v>1609</v>
      </c>
      <c r="T185" t="s">
        <v>1596</v>
      </c>
      <c r="W185" s="163">
        <v>46258</v>
      </c>
      <c r="X185" s="163">
        <v>46342</v>
      </c>
      <c r="AC185">
        <v>50</v>
      </c>
      <c r="AD185" t="s">
        <v>1597</v>
      </c>
      <c r="AE185">
        <v>0</v>
      </c>
      <c r="AF185" t="s">
        <v>1598</v>
      </c>
      <c r="AG185" t="s">
        <v>1599</v>
      </c>
      <c r="AH185" t="s">
        <v>1600</v>
      </c>
      <c r="AI185" t="s">
        <v>1949</v>
      </c>
      <c r="AJ185" t="s">
        <v>1950</v>
      </c>
      <c r="AQ185" t="s">
        <v>1603</v>
      </c>
      <c r="AR185" t="s">
        <v>1947</v>
      </c>
      <c r="AS185">
        <v>1</v>
      </c>
      <c r="AT185">
        <v>1</v>
      </c>
      <c r="CC185" t="s">
        <v>1604</v>
      </c>
    </row>
    <row r="186" spans="1:81" x14ac:dyDescent="0.25">
      <c r="A186" t="s">
        <v>1387</v>
      </c>
      <c r="B186" t="s">
        <v>2070</v>
      </c>
      <c r="C186" t="s">
        <v>652</v>
      </c>
      <c r="D186" t="s">
        <v>1945</v>
      </c>
      <c r="E186" t="s">
        <v>1946</v>
      </c>
      <c r="F186" t="s">
        <v>1947</v>
      </c>
      <c r="G186" t="s">
        <v>1948</v>
      </c>
      <c r="H186">
        <v>355</v>
      </c>
      <c r="I186">
        <v>355</v>
      </c>
      <c r="L186" t="s">
        <v>1590</v>
      </c>
      <c r="M186" t="s">
        <v>482</v>
      </c>
      <c r="N186" t="s">
        <v>1591</v>
      </c>
      <c r="O186" t="s">
        <v>2071</v>
      </c>
      <c r="P186" t="s">
        <v>2072</v>
      </c>
      <c r="Q186" t="s">
        <v>482</v>
      </c>
      <c r="R186" t="s">
        <v>1608</v>
      </c>
      <c r="S186" t="s">
        <v>1609</v>
      </c>
      <c r="T186" t="s">
        <v>1596</v>
      </c>
      <c r="W186" s="163">
        <v>46230</v>
      </c>
      <c r="X186" s="163">
        <v>46317</v>
      </c>
      <c r="AC186">
        <v>50</v>
      </c>
      <c r="AD186" t="s">
        <v>1597</v>
      </c>
      <c r="AE186">
        <v>0</v>
      </c>
      <c r="AF186" t="s">
        <v>1598</v>
      </c>
      <c r="AG186" t="s">
        <v>1599</v>
      </c>
      <c r="AH186" t="s">
        <v>1600</v>
      </c>
      <c r="AI186" t="s">
        <v>1949</v>
      </c>
      <c r="AJ186" t="s">
        <v>1950</v>
      </c>
      <c r="AQ186" t="s">
        <v>1603</v>
      </c>
      <c r="AR186" t="s">
        <v>1947</v>
      </c>
      <c r="AS186">
        <v>1</v>
      </c>
      <c r="AT186">
        <v>1</v>
      </c>
      <c r="CC186" t="s">
        <v>1604</v>
      </c>
    </row>
    <row r="187" spans="1:81" x14ac:dyDescent="0.25">
      <c r="A187" t="s">
        <v>1389</v>
      </c>
      <c r="B187" t="s">
        <v>2073</v>
      </c>
      <c r="C187" t="s">
        <v>652</v>
      </c>
      <c r="D187" t="s">
        <v>1945</v>
      </c>
      <c r="E187" t="s">
        <v>1946</v>
      </c>
      <c r="F187" t="s">
        <v>1947</v>
      </c>
      <c r="G187" t="s">
        <v>1948</v>
      </c>
      <c r="H187">
        <v>132</v>
      </c>
      <c r="I187">
        <v>132</v>
      </c>
      <c r="L187" t="s">
        <v>1590</v>
      </c>
      <c r="M187" t="s">
        <v>482</v>
      </c>
      <c r="N187" t="s">
        <v>1591</v>
      </c>
      <c r="O187" t="s">
        <v>1783</v>
      </c>
      <c r="P187" t="s">
        <v>1784</v>
      </c>
      <c r="Q187" t="s">
        <v>482</v>
      </c>
      <c r="R187" t="s">
        <v>1608</v>
      </c>
      <c r="S187" t="s">
        <v>1609</v>
      </c>
      <c r="T187" t="s">
        <v>1596</v>
      </c>
      <c r="W187" s="163">
        <v>46181</v>
      </c>
      <c r="X187" s="163">
        <v>46310</v>
      </c>
      <c r="AC187">
        <v>50</v>
      </c>
      <c r="AD187" t="s">
        <v>1597</v>
      </c>
      <c r="AE187">
        <v>0</v>
      </c>
      <c r="AF187" t="s">
        <v>1598</v>
      </c>
      <c r="AG187" t="s">
        <v>1599</v>
      </c>
      <c r="AH187" t="s">
        <v>1600</v>
      </c>
      <c r="AI187" t="s">
        <v>1949</v>
      </c>
      <c r="AJ187" t="s">
        <v>1950</v>
      </c>
      <c r="AQ187" t="s">
        <v>1603</v>
      </c>
      <c r="AR187" t="s">
        <v>1947</v>
      </c>
      <c r="AS187">
        <v>1</v>
      </c>
      <c r="AT187">
        <v>1</v>
      </c>
      <c r="CC187" t="s">
        <v>1604</v>
      </c>
    </row>
    <row r="188" spans="1:81" x14ac:dyDescent="0.25">
      <c r="A188" t="s">
        <v>1391</v>
      </c>
      <c r="B188" t="s">
        <v>2074</v>
      </c>
      <c r="C188" t="s">
        <v>652</v>
      </c>
      <c r="D188" t="s">
        <v>1945</v>
      </c>
      <c r="E188" t="s">
        <v>1946</v>
      </c>
      <c r="F188" t="s">
        <v>1947</v>
      </c>
      <c r="G188" t="s">
        <v>1948</v>
      </c>
      <c r="H188">
        <v>310</v>
      </c>
      <c r="I188">
        <v>310</v>
      </c>
      <c r="L188" t="s">
        <v>1590</v>
      </c>
      <c r="M188" t="s">
        <v>482</v>
      </c>
      <c r="N188" t="s">
        <v>1591</v>
      </c>
      <c r="O188" t="s">
        <v>1783</v>
      </c>
      <c r="P188" t="s">
        <v>1784</v>
      </c>
      <c r="Q188" t="s">
        <v>482</v>
      </c>
      <c r="R188" t="s">
        <v>1608</v>
      </c>
      <c r="S188" t="s">
        <v>1609</v>
      </c>
      <c r="T188" t="s">
        <v>1596</v>
      </c>
      <c r="W188" s="163">
        <v>46230</v>
      </c>
      <c r="X188" s="163">
        <v>46317</v>
      </c>
      <c r="AC188">
        <v>50</v>
      </c>
      <c r="AD188" t="s">
        <v>1597</v>
      </c>
      <c r="AE188">
        <v>0</v>
      </c>
      <c r="AF188" t="s">
        <v>1598</v>
      </c>
      <c r="AG188" t="s">
        <v>1599</v>
      </c>
      <c r="AH188" t="s">
        <v>1600</v>
      </c>
      <c r="AI188" t="s">
        <v>1949</v>
      </c>
      <c r="AJ188" t="s">
        <v>1950</v>
      </c>
      <c r="AQ188" t="s">
        <v>1603</v>
      </c>
      <c r="AR188" t="s">
        <v>1947</v>
      </c>
      <c r="AS188">
        <v>1</v>
      </c>
      <c r="AT188">
        <v>1</v>
      </c>
      <c r="CC188" t="s">
        <v>1604</v>
      </c>
    </row>
    <row r="189" spans="1:81" x14ac:dyDescent="0.25">
      <c r="A189" t="s">
        <v>1393</v>
      </c>
      <c r="B189" t="s">
        <v>2075</v>
      </c>
      <c r="C189" t="s">
        <v>652</v>
      </c>
      <c r="D189" t="s">
        <v>1945</v>
      </c>
      <c r="E189" t="s">
        <v>1946</v>
      </c>
      <c r="F189" t="s">
        <v>1947</v>
      </c>
      <c r="G189" t="s">
        <v>1948</v>
      </c>
      <c r="H189">
        <v>310</v>
      </c>
      <c r="I189">
        <v>310</v>
      </c>
      <c r="L189" t="s">
        <v>1590</v>
      </c>
      <c r="M189" t="s">
        <v>482</v>
      </c>
      <c r="N189" t="s">
        <v>1591</v>
      </c>
      <c r="O189" t="s">
        <v>2071</v>
      </c>
      <c r="P189" t="s">
        <v>2072</v>
      </c>
      <c r="Q189" t="s">
        <v>482</v>
      </c>
      <c r="R189" t="s">
        <v>1608</v>
      </c>
      <c r="S189" t="s">
        <v>1609</v>
      </c>
      <c r="T189" t="s">
        <v>1596</v>
      </c>
      <c r="W189" s="163">
        <v>46216</v>
      </c>
      <c r="X189" s="163">
        <v>46308</v>
      </c>
      <c r="AC189">
        <v>50</v>
      </c>
      <c r="AD189" t="s">
        <v>1597</v>
      </c>
      <c r="AE189">
        <v>0</v>
      </c>
      <c r="AF189" t="s">
        <v>1598</v>
      </c>
      <c r="AG189" t="s">
        <v>1599</v>
      </c>
      <c r="AH189" t="s">
        <v>1600</v>
      </c>
      <c r="AI189" t="s">
        <v>1949</v>
      </c>
      <c r="AJ189" t="s">
        <v>1950</v>
      </c>
      <c r="AQ189" t="s">
        <v>1603</v>
      </c>
      <c r="AR189" t="s">
        <v>1947</v>
      </c>
      <c r="AS189">
        <v>1</v>
      </c>
      <c r="AT189">
        <v>1</v>
      </c>
      <c r="CC189" t="s">
        <v>1604</v>
      </c>
    </row>
    <row r="190" spans="1:81" x14ac:dyDescent="0.25">
      <c r="A190" t="s">
        <v>948</v>
      </c>
      <c r="B190" t="s">
        <v>1739</v>
      </c>
      <c r="C190" t="s">
        <v>950</v>
      </c>
      <c r="D190" t="s">
        <v>1740</v>
      </c>
      <c r="E190" t="s">
        <v>1741</v>
      </c>
      <c r="F190" t="s">
        <v>1742</v>
      </c>
      <c r="G190" t="s">
        <v>1743</v>
      </c>
      <c r="H190">
        <v>286</v>
      </c>
      <c r="I190">
        <v>286</v>
      </c>
      <c r="L190" t="s">
        <v>1590</v>
      </c>
      <c r="M190" t="s">
        <v>482</v>
      </c>
      <c r="N190" t="s">
        <v>1591</v>
      </c>
      <c r="O190" t="s">
        <v>1606</v>
      </c>
      <c r="P190" t="s">
        <v>1607</v>
      </c>
      <c r="Q190" t="s">
        <v>482</v>
      </c>
      <c r="R190" t="s">
        <v>1608</v>
      </c>
      <c r="S190" t="s">
        <v>1609</v>
      </c>
      <c r="T190" t="s">
        <v>1596</v>
      </c>
      <c r="W190" s="163">
        <v>46118</v>
      </c>
      <c r="X190" s="163">
        <v>46255</v>
      </c>
      <c r="Y190" s="163">
        <v>46076</v>
      </c>
      <c r="AC190">
        <v>100</v>
      </c>
      <c r="AD190" t="s">
        <v>1597</v>
      </c>
      <c r="AE190">
        <v>0</v>
      </c>
      <c r="AF190" t="s">
        <v>1598</v>
      </c>
      <c r="AG190" t="s">
        <v>1599</v>
      </c>
      <c r="AH190" t="s">
        <v>1600</v>
      </c>
      <c r="AI190" t="s">
        <v>1744</v>
      </c>
      <c r="AJ190" t="s">
        <v>1745</v>
      </c>
      <c r="AQ190" t="s">
        <v>1603</v>
      </c>
      <c r="AR190" t="s">
        <v>1742</v>
      </c>
      <c r="AS190">
        <v>1</v>
      </c>
      <c r="AT190">
        <v>1</v>
      </c>
      <c r="CC190" t="s">
        <v>1604</v>
      </c>
    </row>
    <row r="191" spans="1:81" x14ac:dyDescent="0.25">
      <c r="A191" t="s">
        <v>951</v>
      </c>
      <c r="B191" t="s">
        <v>1746</v>
      </c>
      <c r="C191" t="s">
        <v>950</v>
      </c>
      <c r="D191" t="s">
        <v>1740</v>
      </c>
      <c r="E191" t="s">
        <v>1741</v>
      </c>
      <c r="F191" t="s">
        <v>1742</v>
      </c>
      <c r="G191" t="s">
        <v>1743</v>
      </c>
      <c r="H191">
        <v>230</v>
      </c>
      <c r="I191">
        <v>230</v>
      </c>
      <c r="L191" t="s">
        <v>1590</v>
      </c>
      <c r="M191" t="s">
        <v>482</v>
      </c>
      <c r="N191" t="s">
        <v>1591</v>
      </c>
      <c r="O191" t="s">
        <v>1625</v>
      </c>
      <c r="P191" t="s">
        <v>156</v>
      </c>
      <c r="Q191" t="s">
        <v>482</v>
      </c>
      <c r="R191" t="s">
        <v>1608</v>
      </c>
      <c r="S191" t="s">
        <v>1609</v>
      </c>
      <c r="T191" t="s">
        <v>1596</v>
      </c>
      <c r="W191" s="163">
        <v>46160</v>
      </c>
      <c r="X191" s="163">
        <v>46282</v>
      </c>
      <c r="Y191" s="163">
        <v>46111</v>
      </c>
      <c r="AC191">
        <v>80</v>
      </c>
      <c r="AD191" t="s">
        <v>1597</v>
      </c>
      <c r="AE191">
        <v>0</v>
      </c>
      <c r="AF191" t="s">
        <v>1598</v>
      </c>
      <c r="AG191" t="s">
        <v>1599</v>
      </c>
      <c r="AH191" t="s">
        <v>1600</v>
      </c>
      <c r="AI191" t="s">
        <v>1744</v>
      </c>
      <c r="AJ191" t="s">
        <v>1745</v>
      </c>
      <c r="AQ191" t="s">
        <v>1603</v>
      </c>
      <c r="AR191" t="s">
        <v>1742</v>
      </c>
      <c r="AS191">
        <v>1</v>
      </c>
      <c r="AT191">
        <v>1</v>
      </c>
      <c r="CC191" t="s">
        <v>1604</v>
      </c>
    </row>
    <row r="192" spans="1:81" x14ac:dyDescent="0.25">
      <c r="A192" t="s">
        <v>953</v>
      </c>
      <c r="B192" t="s">
        <v>1747</v>
      </c>
      <c r="C192" t="s">
        <v>950</v>
      </c>
      <c r="D192" t="s">
        <v>1740</v>
      </c>
      <c r="E192" t="s">
        <v>1741</v>
      </c>
      <c r="F192" t="s">
        <v>1742</v>
      </c>
      <c r="G192" t="s">
        <v>1743</v>
      </c>
      <c r="H192">
        <v>82</v>
      </c>
      <c r="I192">
        <v>82</v>
      </c>
      <c r="L192" t="s">
        <v>1590</v>
      </c>
      <c r="M192" t="s">
        <v>482</v>
      </c>
      <c r="N192" t="s">
        <v>1591</v>
      </c>
      <c r="O192" t="s">
        <v>1701</v>
      </c>
      <c r="P192" t="s">
        <v>1702</v>
      </c>
      <c r="Q192" t="s">
        <v>482</v>
      </c>
      <c r="R192" t="s">
        <v>1608</v>
      </c>
      <c r="S192" t="s">
        <v>1609</v>
      </c>
      <c r="T192" t="s">
        <v>1596</v>
      </c>
      <c r="W192" s="163">
        <v>46146</v>
      </c>
      <c r="X192" s="163">
        <v>46282</v>
      </c>
      <c r="Y192" s="163">
        <v>46118</v>
      </c>
      <c r="AC192">
        <v>80</v>
      </c>
      <c r="AD192" t="s">
        <v>1597</v>
      </c>
      <c r="AE192">
        <v>0</v>
      </c>
      <c r="AF192" t="s">
        <v>1598</v>
      </c>
      <c r="AG192" t="s">
        <v>1599</v>
      </c>
      <c r="AH192" t="s">
        <v>1600</v>
      </c>
      <c r="AI192" t="s">
        <v>1744</v>
      </c>
      <c r="AJ192" t="s">
        <v>1745</v>
      </c>
      <c r="AQ192" t="s">
        <v>1603</v>
      </c>
      <c r="AR192" t="s">
        <v>1742</v>
      </c>
      <c r="AS192">
        <v>1</v>
      </c>
      <c r="AT192">
        <v>1</v>
      </c>
      <c r="CC192" t="s">
        <v>1604</v>
      </c>
    </row>
    <row r="193" spans="1:81" x14ac:dyDescent="0.25">
      <c r="A193" t="s">
        <v>955</v>
      </c>
      <c r="B193" t="s">
        <v>1748</v>
      </c>
      <c r="C193" t="s">
        <v>950</v>
      </c>
      <c r="D193" t="s">
        <v>1740</v>
      </c>
      <c r="E193" t="s">
        <v>1741</v>
      </c>
      <c r="F193" t="s">
        <v>1742</v>
      </c>
      <c r="G193" t="s">
        <v>1743</v>
      </c>
      <c r="H193">
        <v>82</v>
      </c>
      <c r="I193">
        <v>82</v>
      </c>
      <c r="L193" t="s">
        <v>1590</v>
      </c>
      <c r="M193" t="s">
        <v>482</v>
      </c>
      <c r="N193" t="s">
        <v>1591</v>
      </c>
      <c r="O193" t="s">
        <v>1701</v>
      </c>
      <c r="P193" t="s">
        <v>1702</v>
      </c>
      <c r="Q193" t="s">
        <v>482</v>
      </c>
      <c r="R193" t="s">
        <v>1608</v>
      </c>
      <c r="S193" t="s">
        <v>1609</v>
      </c>
      <c r="T193" t="s">
        <v>1596</v>
      </c>
      <c r="W193" s="163">
        <v>46160</v>
      </c>
      <c r="X193" s="163">
        <v>46282</v>
      </c>
      <c r="Y193" s="163">
        <v>46125</v>
      </c>
      <c r="AC193">
        <v>100</v>
      </c>
      <c r="AD193" t="s">
        <v>1597</v>
      </c>
      <c r="AE193">
        <v>0</v>
      </c>
      <c r="AF193" t="s">
        <v>1598</v>
      </c>
      <c r="AG193" t="s">
        <v>1599</v>
      </c>
      <c r="AH193" t="s">
        <v>1600</v>
      </c>
      <c r="AI193" t="s">
        <v>1744</v>
      </c>
      <c r="AJ193" t="s">
        <v>1745</v>
      </c>
      <c r="AQ193" t="s">
        <v>1603</v>
      </c>
      <c r="AR193" t="s">
        <v>1742</v>
      </c>
      <c r="AS193">
        <v>1</v>
      </c>
      <c r="AT193">
        <v>1</v>
      </c>
      <c r="CC193" t="s">
        <v>1604</v>
      </c>
    </row>
    <row r="194" spans="1:81" x14ac:dyDescent="0.25">
      <c r="A194" t="s">
        <v>957</v>
      </c>
      <c r="B194" t="s">
        <v>1749</v>
      </c>
      <c r="C194" t="s">
        <v>950</v>
      </c>
      <c r="D194" t="s">
        <v>1740</v>
      </c>
      <c r="E194" t="s">
        <v>1741</v>
      </c>
      <c r="F194" t="s">
        <v>1742</v>
      </c>
      <c r="G194" t="s">
        <v>1743</v>
      </c>
      <c r="H194">
        <v>82</v>
      </c>
      <c r="I194">
        <v>82</v>
      </c>
      <c r="L194" t="s">
        <v>1590</v>
      </c>
      <c r="M194" t="s">
        <v>482</v>
      </c>
      <c r="N194" t="s">
        <v>1591</v>
      </c>
      <c r="O194" t="s">
        <v>1701</v>
      </c>
      <c r="P194" t="s">
        <v>1702</v>
      </c>
      <c r="Q194" t="s">
        <v>482</v>
      </c>
      <c r="R194" t="s">
        <v>1608</v>
      </c>
      <c r="S194" t="s">
        <v>1609</v>
      </c>
      <c r="T194" t="s">
        <v>1596</v>
      </c>
      <c r="W194" s="163">
        <v>46160</v>
      </c>
      <c r="X194" s="163">
        <v>46282</v>
      </c>
      <c r="Y194" s="163">
        <v>46125</v>
      </c>
      <c r="AC194">
        <v>100</v>
      </c>
      <c r="AD194" t="s">
        <v>1597</v>
      </c>
      <c r="AE194">
        <v>0</v>
      </c>
      <c r="AF194" t="s">
        <v>1598</v>
      </c>
      <c r="AG194" t="s">
        <v>1599</v>
      </c>
      <c r="AH194" t="s">
        <v>1600</v>
      </c>
      <c r="AI194" t="s">
        <v>1744</v>
      </c>
      <c r="AJ194" t="s">
        <v>1745</v>
      </c>
      <c r="AQ194" t="s">
        <v>1603</v>
      </c>
      <c r="AR194" t="s">
        <v>1742</v>
      </c>
      <c r="AS194">
        <v>1</v>
      </c>
      <c r="AT194">
        <v>1</v>
      </c>
      <c r="CC194" t="s">
        <v>1604</v>
      </c>
    </row>
    <row r="195" spans="1:81" x14ac:dyDescent="0.25">
      <c r="A195" t="s">
        <v>959</v>
      </c>
      <c r="B195" t="s">
        <v>1750</v>
      </c>
      <c r="C195" t="s">
        <v>950</v>
      </c>
      <c r="D195" t="s">
        <v>1740</v>
      </c>
      <c r="E195" t="s">
        <v>1741</v>
      </c>
      <c r="F195" t="s">
        <v>1742</v>
      </c>
      <c r="G195" t="s">
        <v>1743</v>
      </c>
      <c r="H195">
        <v>82</v>
      </c>
      <c r="I195">
        <v>82</v>
      </c>
      <c r="L195" t="s">
        <v>1590</v>
      </c>
      <c r="M195" t="s">
        <v>482</v>
      </c>
      <c r="N195" t="s">
        <v>1591</v>
      </c>
      <c r="O195" t="s">
        <v>1701</v>
      </c>
      <c r="P195" t="s">
        <v>1702</v>
      </c>
      <c r="Q195" t="s">
        <v>482</v>
      </c>
      <c r="R195" t="s">
        <v>1608</v>
      </c>
      <c r="S195" t="s">
        <v>1609</v>
      </c>
      <c r="T195" t="s">
        <v>1596</v>
      </c>
      <c r="W195" s="163">
        <v>46160</v>
      </c>
      <c r="X195" s="163">
        <v>46282</v>
      </c>
      <c r="Y195" s="163">
        <v>46125</v>
      </c>
      <c r="AC195">
        <v>100</v>
      </c>
      <c r="AD195" t="s">
        <v>1597</v>
      </c>
      <c r="AE195">
        <v>0</v>
      </c>
      <c r="AF195" t="s">
        <v>1598</v>
      </c>
      <c r="AG195" t="s">
        <v>1599</v>
      </c>
      <c r="AH195" t="s">
        <v>1600</v>
      </c>
      <c r="AI195" t="s">
        <v>1744</v>
      </c>
      <c r="AJ195" t="s">
        <v>1745</v>
      </c>
      <c r="AQ195" t="s">
        <v>1603</v>
      </c>
      <c r="AR195" t="s">
        <v>1742</v>
      </c>
      <c r="AS195">
        <v>1</v>
      </c>
      <c r="AT195">
        <v>1</v>
      </c>
      <c r="CC195" t="s">
        <v>1604</v>
      </c>
    </row>
    <row r="196" spans="1:81" x14ac:dyDescent="0.25">
      <c r="A196" t="s">
        <v>961</v>
      </c>
      <c r="B196" t="s">
        <v>1751</v>
      </c>
      <c r="C196" t="s">
        <v>950</v>
      </c>
      <c r="D196" t="s">
        <v>1740</v>
      </c>
      <c r="E196" t="s">
        <v>1741</v>
      </c>
      <c r="F196" t="s">
        <v>1742</v>
      </c>
      <c r="G196" t="s">
        <v>1743</v>
      </c>
      <c r="H196">
        <v>82</v>
      </c>
      <c r="I196">
        <v>82</v>
      </c>
      <c r="L196" t="s">
        <v>1590</v>
      </c>
      <c r="M196" t="s">
        <v>482</v>
      </c>
      <c r="N196" t="s">
        <v>1591</v>
      </c>
      <c r="O196" t="s">
        <v>1701</v>
      </c>
      <c r="P196" t="s">
        <v>1702</v>
      </c>
      <c r="Q196" t="s">
        <v>482</v>
      </c>
      <c r="R196" t="s">
        <v>1608</v>
      </c>
      <c r="S196" t="s">
        <v>1609</v>
      </c>
      <c r="T196" t="s">
        <v>1596</v>
      </c>
      <c r="W196" s="163">
        <v>46160</v>
      </c>
      <c r="X196" s="163">
        <v>46282</v>
      </c>
      <c r="Y196" s="163">
        <v>46125</v>
      </c>
      <c r="AC196">
        <v>100</v>
      </c>
      <c r="AD196" t="s">
        <v>1597</v>
      </c>
      <c r="AE196">
        <v>0</v>
      </c>
      <c r="AF196" t="s">
        <v>1598</v>
      </c>
      <c r="AG196" t="s">
        <v>1599</v>
      </c>
      <c r="AH196" t="s">
        <v>1600</v>
      </c>
      <c r="AI196" t="s">
        <v>1744</v>
      </c>
      <c r="AJ196" t="s">
        <v>1745</v>
      </c>
      <c r="AQ196" t="s">
        <v>1603</v>
      </c>
      <c r="AR196" t="s">
        <v>1742</v>
      </c>
      <c r="AS196">
        <v>1</v>
      </c>
      <c r="AT196">
        <v>1</v>
      </c>
      <c r="CC196" t="s">
        <v>1604</v>
      </c>
    </row>
    <row r="197" spans="1:81" x14ac:dyDescent="0.25">
      <c r="A197" t="s">
        <v>963</v>
      </c>
      <c r="B197" t="s">
        <v>1752</v>
      </c>
      <c r="C197" t="s">
        <v>950</v>
      </c>
      <c r="D197" t="s">
        <v>1740</v>
      </c>
      <c r="E197" t="s">
        <v>1741</v>
      </c>
      <c r="F197" t="s">
        <v>1742</v>
      </c>
      <c r="G197" t="s">
        <v>1743</v>
      </c>
      <c r="H197">
        <v>82</v>
      </c>
      <c r="I197">
        <v>82</v>
      </c>
      <c r="L197" t="s">
        <v>1590</v>
      </c>
      <c r="M197" t="s">
        <v>482</v>
      </c>
      <c r="N197" t="s">
        <v>1591</v>
      </c>
      <c r="O197" t="s">
        <v>1701</v>
      </c>
      <c r="P197" t="s">
        <v>1702</v>
      </c>
      <c r="Q197" t="s">
        <v>482</v>
      </c>
      <c r="R197" t="s">
        <v>1608</v>
      </c>
      <c r="S197" t="s">
        <v>1609</v>
      </c>
      <c r="T197" t="s">
        <v>1596</v>
      </c>
      <c r="W197" s="163">
        <v>46160</v>
      </c>
      <c r="X197" s="163">
        <v>46282</v>
      </c>
      <c r="Y197" s="163">
        <v>46125</v>
      </c>
      <c r="AC197">
        <v>50</v>
      </c>
      <c r="AD197" t="s">
        <v>1597</v>
      </c>
      <c r="AE197">
        <v>0</v>
      </c>
      <c r="AF197" t="s">
        <v>1598</v>
      </c>
      <c r="AG197" t="s">
        <v>1599</v>
      </c>
      <c r="AH197" t="s">
        <v>1600</v>
      </c>
      <c r="AI197" t="s">
        <v>1744</v>
      </c>
      <c r="AJ197" t="s">
        <v>1745</v>
      </c>
      <c r="AQ197" t="s">
        <v>1603</v>
      </c>
      <c r="AR197" t="s">
        <v>1742</v>
      </c>
      <c r="AS197">
        <v>1</v>
      </c>
      <c r="AT197">
        <v>1</v>
      </c>
      <c r="CC197" t="s">
        <v>1604</v>
      </c>
    </row>
    <row r="198" spans="1:81" x14ac:dyDescent="0.25">
      <c r="A198" t="s">
        <v>965</v>
      </c>
      <c r="B198" t="s">
        <v>1753</v>
      </c>
      <c r="C198" t="s">
        <v>950</v>
      </c>
      <c r="D198" t="s">
        <v>1740</v>
      </c>
      <c r="E198" t="s">
        <v>1741</v>
      </c>
      <c r="F198" t="s">
        <v>1742</v>
      </c>
      <c r="G198" t="s">
        <v>1743</v>
      </c>
      <c r="H198">
        <v>82</v>
      </c>
      <c r="I198">
        <v>82</v>
      </c>
      <c r="L198" t="s">
        <v>1590</v>
      </c>
      <c r="M198" t="s">
        <v>482</v>
      </c>
      <c r="N198" t="s">
        <v>1591</v>
      </c>
      <c r="O198" t="s">
        <v>1701</v>
      </c>
      <c r="P198" t="s">
        <v>1702</v>
      </c>
      <c r="Q198" t="s">
        <v>482</v>
      </c>
      <c r="R198" t="s">
        <v>1608</v>
      </c>
      <c r="S198" t="s">
        <v>1609</v>
      </c>
      <c r="T198" t="s">
        <v>1596</v>
      </c>
      <c r="W198" s="163">
        <v>46160</v>
      </c>
      <c r="X198" s="163">
        <v>46282</v>
      </c>
      <c r="Y198" s="163">
        <v>46125</v>
      </c>
      <c r="AC198">
        <v>50</v>
      </c>
      <c r="AD198" t="s">
        <v>1597</v>
      </c>
      <c r="AE198">
        <v>0</v>
      </c>
      <c r="AF198" t="s">
        <v>1598</v>
      </c>
      <c r="AG198" t="s">
        <v>1599</v>
      </c>
      <c r="AH198" t="s">
        <v>1600</v>
      </c>
      <c r="AI198" t="s">
        <v>1744</v>
      </c>
      <c r="AJ198" t="s">
        <v>1745</v>
      </c>
      <c r="AQ198" t="s">
        <v>1603</v>
      </c>
      <c r="AR198" t="s">
        <v>1742</v>
      </c>
      <c r="AS198">
        <v>1</v>
      </c>
      <c r="AT198">
        <v>1</v>
      </c>
      <c r="CC198" t="s">
        <v>1604</v>
      </c>
    </row>
    <row r="199" spans="1:81" x14ac:dyDescent="0.25">
      <c r="A199" t="s">
        <v>967</v>
      </c>
      <c r="B199" t="s">
        <v>1754</v>
      </c>
      <c r="C199" t="s">
        <v>950</v>
      </c>
      <c r="D199" t="s">
        <v>1740</v>
      </c>
      <c r="E199" t="s">
        <v>1741</v>
      </c>
      <c r="F199" t="s">
        <v>1742</v>
      </c>
      <c r="G199" t="s">
        <v>1743</v>
      </c>
      <c r="H199">
        <v>82</v>
      </c>
      <c r="I199">
        <v>82</v>
      </c>
      <c r="L199" t="s">
        <v>1590</v>
      </c>
      <c r="M199" t="s">
        <v>482</v>
      </c>
      <c r="N199" t="s">
        <v>1591</v>
      </c>
      <c r="O199" t="s">
        <v>1701</v>
      </c>
      <c r="P199" t="s">
        <v>1702</v>
      </c>
      <c r="Q199" t="s">
        <v>482</v>
      </c>
      <c r="R199" t="s">
        <v>1608</v>
      </c>
      <c r="S199" t="s">
        <v>1609</v>
      </c>
      <c r="T199" t="s">
        <v>1596</v>
      </c>
      <c r="W199" s="163">
        <v>46160</v>
      </c>
      <c r="X199" s="163">
        <v>46282</v>
      </c>
      <c r="Y199" s="163">
        <v>46125</v>
      </c>
      <c r="AC199">
        <v>80</v>
      </c>
      <c r="AD199" t="s">
        <v>1597</v>
      </c>
      <c r="AE199">
        <v>0</v>
      </c>
      <c r="AF199" t="s">
        <v>1598</v>
      </c>
      <c r="AG199" t="s">
        <v>1599</v>
      </c>
      <c r="AH199" t="s">
        <v>1600</v>
      </c>
      <c r="AI199" t="s">
        <v>1744</v>
      </c>
      <c r="AJ199" t="s">
        <v>1745</v>
      </c>
      <c r="AQ199" t="s">
        <v>1603</v>
      </c>
      <c r="AR199" t="s">
        <v>1742</v>
      </c>
      <c r="AS199">
        <v>1</v>
      </c>
      <c r="AT199">
        <v>1</v>
      </c>
      <c r="CC199" t="s">
        <v>1604</v>
      </c>
    </row>
    <row r="200" spans="1:81" x14ac:dyDescent="0.25">
      <c r="A200" t="s">
        <v>969</v>
      </c>
      <c r="B200" t="s">
        <v>1755</v>
      </c>
      <c r="C200" t="s">
        <v>950</v>
      </c>
      <c r="D200" t="s">
        <v>1740</v>
      </c>
      <c r="E200" t="s">
        <v>1741</v>
      </c>
      <c r="F200" t="s">
        <v>1742</v>
      </c>
      <c r="G200" t="s">
        <v>1743</v>
      </c>
      <c r="H200">
        <v>82</v>
      </c>
      <c r="I200">
        <v>82</v>
      </c>
      <c r="L200" t="s">
        <v>1590</v>
      </c>
      <c r="M200" t="s">
        <v>482</v>
      </c>
      <c r="N200" t="s">
        <v>1591</v>
      </c>
      <c r="O200" t="s">
        <v>1701</v>
      </c>
      <c r="P200" t="s">
        <v>1702</v>
      </c>
      <c r="Q200" t="s">
        <v>482</v>
      </c>
      <c r="R200" t="s">
        <v>1608</v>
      </c>
      <c r="S200" t="s">
        <v>1609</v>
      </c>
      <c r="T200" t="s">
        <v>1596</v>
      </c>
      <c r="W200" s="163">
        <v>46160</v>
      </c>
      <c r="X200" s="163">
        <v>46282</v>
      </c>
      <c r="Y200" s="163">
        <v>46125</v>
      </c>
      <c r="AC200">
        <v>50</v>
      </c>
      <c r="AD200" t="s">
        <v>1597</v>
      </c>
      <c r="AE200">
        <v>0</v>
      </c>
      <c r="AF200" t="s">
        <v>1598</v>
      </c>
      <c r="AG200" t="s">
        <v>1599</v>
      </c>
      <c r="AH200" t="s">
        <v>1600</v>
      </c>
      <c r="AI200" t="s">
        <v>1744</v>
      </c>
      <c r="AJ200" t="s">
        <v>1745</v>
      </c>
      <c r="AQ200" t="s">
        <v>1603</v>
      </c>
      <c r="AR200" t="s">
        <v>1742</v>
      </c>
      <c r="AS200">
        <v>1</v>
      </c>
      <c r="AT200">
        <v>1</v>
      </c>
      <c r="CC200" t="s">
        <v>1604</v>
      </c>
    </row>
    <row r="201" spans="1:81" x14ac:dyDescent="0.25">
      <c r="A201" t="s">
        <v>971</v>
      </c>
      <c r="B201" t="s">
        <v>1756</v>
      </c>
      <c r="C201" t="s">
        <v>950</v>
      </c>
      <c r="D201" t="s">
        <v>1740</v>
      </c>
      <c r="E201" t="s">
        <v>1741</v>
      </c>
      <c r="F201" t="s">
        <v>1742</v>
      </c>
      <c r="G201" t="s">
        <v>1743</v>
      </c>
      <c r="H201">
        <v>82</v>
      </c>
      <c r="I201">
        <v>82</v>
      </c>
      <c r="L201" t="s">
        <v>1590</v>
      </c>
      <c r="M201" t="s">
        <v>482</v>
      </c>
      <c r="N201" t="s">
        <v>1591</v>
      </c>
      <c r="O201" t="s">
        <v>1701</v>
      </c>
      <c r="P201" t="s">
        <v>1702</v>
      </c>
      <c r="Q201" t="s">
        <v>482</v>
      </c>
      <c r="R201" t="s">
        <v>1608</v>
      </c>
      <c r="S201" t="s">
        <v>1609</v>
      </c>
      <c r="T201" t="s">
        <v>1596</v>
      </c>
      <c r="W201" s="163">
        <v>46160</v>
      </c>
      <c r="X201" s="163">
        <v>46282</v>
      </c>
      <c r="Y201" s="163">
        <v>46139</v>
      </c>
      <c r="AC201">
        <v>80</v>
      </c>
      <c r="AD201" t="s">
        <v>1597</v>
      </c>
      <c r="AE201">
        <v>0</v>
      </c>
      <c r="AF201" t="s">
        <v>1598</v>
      </c>
      <c r="AG201" t="s">
        <v>1599</v>
      </c>
      <c r="AH201" t="s">
        <v>1600</v>
      </c>
      <c r="AI201" t="s">
        <v>1744</v>
      </c>
      <c r="AJ201" t="s">
        <v>1745</v>
      </c>
      <c r="AQ201" t="s">
        <v>1603</v>
      </c>
      <c r="AR201" t="s">
        <v>1742</v>
      </c>
      <c r="AS201">
        <v>1</v>
      </c>
      <c r="AT201">
        <v>1</v>
      </c>
      <c r="CC201" t="s">
        <v>1604</v>
      </c>
    </row>
    <row r="202" spans="1:81" x14ac:dyDescent="0.25">
      <c r="A202" t="s">
        <v>974</v>
      </c>
      <c r="B202" t="s">
        <v>1757</v>
      </c>
      <c r="C202" t="s">
        <v>950</v>
      </c>
      <c r="D202" t="s">
        <v>1740</v>
      </c>
      <c r="E202" t="s">
        <v>1741</v>
      </c>
      <c r="F202" t="s">
        <v>1742</v>
      </c>
      <c r="G202" t="s">
        <v>1743</v>
      </c>
      <c r="H202">
        <v>82</v>
      </c>
      <c r="I202">
        <v>82</v>
      </c>
      <c r="L202" t="s">
        <v>1590</v>
      </c>
      <c r="M202" t="s">
        <v>482</v>
      </c>
      <c r="N202" t="s">
        <v>1591</v>
      </c>
      <c r="O202" t="s">
        <v>1701</v>
      </c>
      <c r="P202" t="s">
        <v>1702</v>
      </c>
      <c r="Q202" t="s">
        <v>482</v>
      </c>
      <c r="R202" t="s">
        <v>1608</v>
      </c>
      <c r="S202" t="s">
        <v>1609</v>
      </c>
      <c r="T202" t="s">
        <v>1596</v>
      </c>
      <c r="W202" s="163">
        <v>46160</v>
      </c>
      <c r="X202" s="163">
        <v>46282</v>
      </c>
      <c r="Y202" s="163">
        <v>46125</v>
      </c>
      <c r="AC202">
        <v>80</v>
      </c>
      <c r="AD202" t="s">
        <v>1597</v>
      </c>
      <c r="AE202">
        <v>0</v>
      </c>
      <c r="AF202" t="s">
        <v>1598</v>
      </c>
      <c r="AG202" t="s">
        <v>1599</v>
      </c>
      <c r="AH202" t="s">
        <v>1600</v>
      </c>
      <c r="AI202" t="s">
        <v>1744</v>
      </c>
      <c r="AJ202" t="s">
        <v>1745</v>
      </c>
      <c r="AQ202" t="s">
        <v>1603</v>
      </c>
      <c r="AR202" t="s">
        <v>1742</v>
      </c>
      <c r="AS202">
        <v>1</v>
      </c>
      <c r="AT202">
        <v>1</v>
      </c>
      <c r="CC202" t="s">
        <v>1604</v>
      </c>
    </row>
    <row r="203" spans="1:81" x14ac:dyDescent="0.25">
      <c r="A203" t="s">
        <v>976</v>
      </c>
      <c r="B203" t="s">
        <v>1758</v>
      </c>
      <c r="C203" t="s">
        <v>950</v>
      </c>
      <c r="D203" t="s">
        <v>1740</v>
      </c>
      <c r="E203" t="s">
        <v>1741</v>
      </c>
      <c r="F203" t="s">
        <v>1742</v>
      </c>
      <c r="G203" t="s">
        <v>1743</v>
      </c>
      <c r="H203">
        <v>82</v>
      </c>
      <c r="I203">
        <v>82</v>
      </c>
      <c r="L203" t="s">
        <v>1590</v>
      </c>
      <c r="M203" t="s">
        <v>482</v>
      </c>
      <c r="N203" t="s">
        <v>1591</v>
      </c>
      <c r="O203" t="s">
        <v>1701</v>
      </c>
      <c r="P203" t="s">
        <v>1702</v>
      </c>
      <c r="Q203" t="s">
        <v>482</v>
      </c>
      <c r="R203" t="s">
        <v>1608</v>
      </c>
      <c r="S203" t="s">
        <v>1609</v>
      </c>
      <c r="T203" t="s">
        <v>1596</v>
      </c>
      <c r="W203" s="163">
        <v>46160</v>
      </c>
      <c r="X203" s="163">
        <v>46282</v>
      </c>
      <c r="Y203" s="163">
        <v>46104</v>
      </c>
      <c r="AC203">
        <v>80</v>
      </c>
      <c r="AD203" t="s">
        <v>1597</v>
      </c>
      <c r="AE203">
        <v>0</v>
      </c>
      <c r="AF203" t="s">
        <v>1598</v>
      </c>
      <c r="AG203" t="s">
        <v>1599</v>
      </c>
      <c r="AH203" t="s">
        <v>1600</v>
      </c>
      <c r="AI203" t="s">
        <v>1744</v>
      </c>
      <c r="AJ203" t="s">
        <v>1745</v>
      </c>
      <c r="AQ203" t="s">
        <v>1603</v>
      </c>
      <c r="AR203" t="s">
        <v>1742</v>
      </c>
      <c r="AS203">
        <v>1</v>
      </c>
      <c r="AT203">
        <v>1</v>
      </c>
      <c r="CC203" t="s">
        <v>1604</v>
      </c>
    </row>
    <row r="204" spans="1:81" x14ac:dyDescent="0.25">
      <c r="A204" t="s">
        <v>978</v>
      </c>
      <c r="B204" t="s">
        <v>1759</v>
      </c>
      <c r="C204" t="s">
        <v>950</v>
      </c>
      <c r="D204" t="s">
        <v>1740</v>
      </c>
      <c r="E204" t="s">
        <v>1741</v>
      </c>
      <c r="F204" t="s">
        <v>1742</v>
      </c>
      <c r="G204" t="s">
        <v>1743</v>
      </c>
      <c r="H204">
        <v>82</v>
      </c>
      <c r="I204">
        <v>82</v>
      </c>
      <c r="L204" t="s">
        <v>1590</v>
      </c>
      <c r="M204" t="s">
        <v>482</v>
      </c>
      <c r="N204" t="s">
        <v>1591</v>
      </c>
      <c r="O204" t="s">
        <v>1701</v>
      </c>
      <c r="P204" t="s">
        <v>1702</v>
      </c>
      <c r="Q204" t="s">
        <v>482</v>
      </c>
      <c r="R204" t="s">
        <v>1608</v>
      </c>
      <c r="S204" t="s">
        <v>1609</v>
      </c>
      <c r="T204" t="s">
        <v>1596</v>
      </c>
      <c r="W204" s="163">
        <v>46160</v>
      </c>
      <c r="X204" s="163">
        <v>46282</v>
      </c>
      <c r="Y204" s="163">
        <v>46139</v>
      </c>
      <c r="AC204">
        <v>80</v>
      </c>
      <c r="AD204" t="s">
        <v>1597</v>
      </c>
      <c r="AE204">
        <v>0</v>
      </c>
      <c r="AF204" t="s">
        <v>1598</v>
      </c>
      <c r="AG204" t="s">
        <v>1599</v>
      </c>
      <c r="AH204" t="s">
        <v>1600</v>
      </c>
      <c r="AI204" t="s">
        <v>1744</v>
      </c>
      <c r="AJ204" t="s">
        <v>1745</v>
      </c>
      <c r="AQ204" t="s">
        <v>1603</v>
      </c>
      <c r="AR204" t="s">
        <v>1742</v>
      </c>
      <c r="AS204">
        <v>1</v>
      </c>
      <c r="AT204">
        <v>1</v>
      </c>
      <c r="CC204" t="s">
        <v>1604</v>
      </c>
    </row>
    <row r="205" spans="1:81" x14ac:dyDescent="0.25">
      <c r="A205" t="s">
        <v>980</v>
      </c>
      <c r="B205" t="s">
        <v>1760</v>
      </c>
      <c r="C205" t="s">
        <v>950</v>
      </c>
      <c r="D205" t="s">
        <v>1740</v>
      </c>
      <c r="E205" t="s">
        <v>1741</v>
      </c>
      <c r="F205" t="s">
        <v>1742</v>
      </c>
      <c r="G205" t="s">
        <v>1743</v>
      </c>
      <c r="H205">
        <v>140</v>
      </c>
      <c r="I205">
        <v>140</v>
      </c>
      <c r="L205" t="s">
        <v>1590</v>
      </c>
      <c r="M205" t="s">
        <v>482</v>
      </c>
      <c r="N205" t="s">
        <v>1591</v>
      </c>
      <c r="O205" t="s">
        <v>1656</v>
      </c>
      <c r="P205" t="s">
        <v>1657</v>
      </c>
      <c r="Q205" t="s">
        <v>482</v>
      </c>
      <c r="R205" t="s">
        <v>1608</v>
      </c>
      <c r="S205" t="s">
        <v>1609</v>
      </c>
      <c r="T205" t="s">
        <v>1596</v>
      </c>
      <c r="W205" s="163">
        <v>46132</v>
      </c>
      <c r="X205" s="163">
        <v>46273</v>
      </c>
      <c r="Y205" s="163">
        <v>46132</v>
      </c>
      <c r="AC205">
        <v>80</v>
      </c>
      <c r="AD205" t="s">
        <v>1597</v>
      </c>
      <c r="AE205">
        <v>0</v>
      </c>
      <c r="AF205" t="s">
        <v>1598</v>
      </c>
      <c r="AG205" t="s">
        <v>1599</v>
      </c>
      <c r="AH205" t="s">
        <v>1600</v>
      </c>
      <c r="AI205" t="s">
        <v>1744</v>
      </c>
      <c r="AJ205" t="s">
        <v>1745</v>
      </c>
      <c r="AQ205" t="s">
        <v>1603</v>
      </c>
      <c r="AR205" t="s">
        <v>1742</v>
      </c>
      <c r="AS205">
        <v>1</v>
      </c>
      <c r="AT205">
        <v>1</v>
      </c>
      <c r="CC205" t="s">
        <v>1604</v>
      </c>
    </row>
    <row r="206" spans="1:81" x14ac:dyDescent="0.25">
      <c r="A206" t="s">
        <v>982</v>
      </c>
      <c r="B206" t="s">
        <v>1761</v>
      </c>
      <c r="C206" t="s">
        <v>950</v>
      </c>
      <c r="D206" t="s">
        <v>1740</v>
      </c>
      <c r="E206" t="s">
        <v>1741</v>
      </c>
      <c r="F206" t="s">
        <v>1742</v>
      </c>
      <c r="G206" t="s">
        <v>1743</v>
      </c>
      <c r="H206">
        <v>229</v>
      </c>
      <c r="I206">
        <v>229</v>
      </c>
      <c r="L206" t="s">
        <v>1590</v>
      </c>
      <c r="M206" t="s">
        <v>482</v>
      </c>
      <c r="N206" t="s">
        <v>1591</v>
      </c>
      <c r="O206" t="s">
        <v>1656</v>
      </c>
      <c r="P206" t="s">
        <v>1657</v>
      </c>
      <c r="Q206" t="s">
        <v>482</v>
      </c>
      <c r="R206" t="s">
        <v>1608</v>
      </c>
      <c r="S206" t="s">
        <v>1609</v>
      </c>
      <c r="T206" t="s">
        <v>1596</v>
      </c>
      <c r="W206" s="163">
        <v>46146</v>
      </c>
      <c r="X206" s="163">
        <v>46273</v>
      </c>
      <c r="Y206" s="163">
        <v>46139</v>
      </c>
      <c r="AC206">
        <v>80</v>
      </c>
      <c r="AD206" t="s">
        <v>1597</v>
      </c>
      <c r="AE206">
        <v>0</v>
      </c>
      <c r="AF206" t="s">
        <v>1598</v>
      </c>
      <c r="AG206" t="s">
        <v>1599</v>
      </c>
      <c r="AH206" t="s">
        <v>1600</v>
      </c>
      <c r="AI206" t="s">
        <v>1744</v>
      </c>
      <c r="AJ206" t="s">
        <v>1745</v>
      </c>
      <c r="AQ206" t="s">
        <v>1603</v>
      </c>
      <c r="AR206" t="s">
        <v>1742</v>
      </c>
      <c r="AS206">
        <v>1</v>
      </c>
      <c r="AT206">
        <v>1</v>
      </c>
      <c r="CC206" t="s">
        <v>1604</v>
      </c>
    </row>
    <row r="207" spans="1:81" x14ac:dyDescent="0.25">
      <c r="A207" t="s">
        <v>984</v>
      </c>
      <c r="B207" t="s">
        <v>1762</v>
      </c>
      <c r="C207" t="s">
        <v>950</v>
      </c>
      <c r="D207" t="s">
        <v>1740</v>
      </c>
      <c r="E207" t="s">
        <v>1741</v>
      </c>
      <c r="F207" t="s">
        <v>1742</v>
      </c>
      <c r="G207" t="s">
        <v>1743</v>
      </c>
      <c r="H207">
        <v>229</v>
      </c>
      <c r="I207">
        <v>229</v>
      </c>
      <c r="L207" t="s">
        <v>1590</v>
      </c>
      <c r="M207" t="s">
        <v>482</v>
      </c>
      <c r="N207" t="s">
        <v>1591</v>
      </c>
      <c r="O207" t="s">
        <v>1656</v>
      </c>
      <c r="P207" t="s">
        <v>1657</v>
      </c>
      <c r="Q207" t="s">
        <v>482</v>
      </c>
      <c r="R207" t="s">
        <v>1608</v>
      </c>
      <c r="S207" t="s">
        <v>1609</v>
      </c>
      <c r="T207" t="s">
        <v>1596</v>
      </c>
      <c r="W207" s="163">
        <v>46195</v>
      </c>
      <c r="X207" s="163">
        <v>46283</v>
      </c>
      <c r="AC207">
        <v>50</v>
      </c>
      <c r="AD207" t="s">
        <v>1597</v>
      </c>
      <c r="AE207">
        <v>0</v>
      </c>
      <c r="AF207" t="s">
        <v>1598</v>
      </c>
      <c r="AG207" t="s">
        <v>1599</v>
      </c>
      <c r="AH207" t="s">
        <v>1600</v>
      </c>
      <c r="AI207" t="s">
        <v>1744</v>
      </c>
      <c r="AJ207" t="s">
        <v>1745</v>
      </c>
      <c r="AQ207" t="s">
        <v>1603</v>
      </c>
      <c r="AR207" t="s">
        <v>1742</v>
      </c>
      <c r="AS207">
        <v>1</v>
      </c>
      <c r="AT207">
        <v>1</v>
      </c>
      <c r="CC207" t="s">
        <v>1604</v>
      </c>
    </row>
    <row r="208" spans="1:81" x14ac:dyDescent="0.25">
      <c r="A208" t="s">
        <v>988</v>
      </c>
      <c r="B208" t="s">
        <v>1763</v>
      </c>
      <c r="C208" t="s">
        <v>950</v>
      </c>
      <c r="D208" t="s">
        <v>1740</v>
      </c>
      <c r="E208" t="s">
        <v>1741</v>
      </c>
      <c r="F208" t="s">
        <v>1742</v>
      </c>
      <c r="G208" t="s">
        <v>1743</v>
      </c>
      <c r="H208">
        <v>61.5</v>
      </c>
      <c r="I208">
        <v>61.5</v>
      </c>
      <c r="L208" t="s">
        <v>1590</v>
      </c>
      <c r="M208" t="s">
        <v>482</v>
      </c>
      <c r="N208" t="s">
        <v>1591</v>
      </c>
      <c r="O208" t="s">
        <v>1712</v>
      </c>
      <c r="P208" t="s">
        <v>1713</v>
      </c>
      <c r="Q208" t="s">
        <v>482</v>
      </c>
      <c r="R208" t="s">
        <v>1608</v>
      </c>
      <c r="S208" t="s">
        <v>1609</v>
      </c>
      <c r="T208" t="s">
        <v>1596</v>
      </c>
      <c r="W208" s="163">
        <v>46167</v>
      </c>
      <c r="X208" s="163">
        <v>46280</v>
      </c>
      <c r="Y208" s="163">
        <v>46111</v>
      </c>
      <c r="AC208">
        <v>100</v>
      </c>
      <c r="AD208" t="s">
        <v>1597</v>
      </c>
      <c r="AE208">
        <v>0</v>
      </c>
      <c r="AF208" t="s">
        <v>1598</v>
      </c>
      <c r="AG208" t="s">
        <v>1599</v>
      </c>
      <c r="AH208" t="s">
        <v>1600</v>
      </c>
      <c r="AI208" t="s">
        <v>1744</v>
      </c>
      <c r="AJ208" t="s">
        <v>1745</v>
      </c>
      <c r="AQ208" t="s">
        <v>1603</v>
      </c>
      <c r="AR208" t="s">
        <v>1742</v>
      </c>
      <c r="AS208">
        <v>27.5078739</v>
      </c>
      <c r="AT208">
        <v>27.5078739</v>
      </c>
      <c r="CC208" t="s">
        <v>1604</v>
      </c>
    </row>
    <row r="209" spans="1:81" x14ac:dyDescent="0.25">
      <c r="A209" t="s">
        <v>990</v>
      </c>
      <c r="B209" t="s">
        <v>1764</v>
      </c>
      <c r="C209" t="s">
        <v>950</v>
      </c>
      <c r="D209" t="s">
        <v>1740</v>
      </c>
      <c r="E209" t="s">
        <v>1741</v>
      </c>
      <c r="F209" t="s">
        <v>1742</v>
      </c>
      <c r="G209" t="s">
        <v>1743</v>
      </c>
      <c r="H209">
        <v>61.5</v>
      </c>
      <c r="I209">
        <v>61.5</v>
      </c>
      <c r="L209" t="s">
        <v>1590</v>
      </c>
      <c r="M209" t="s">
        <v>482</v>
      </c>
      <c r="N209" t="s">
        <v>1591</v>
      </c>
      <c r="O209" t="s">
        <v>1712</v>
      </c>
      <c r="P209" t="s">
        <v>1713</v>
      </c>
      <c r="Q209" t="s">
        <v>482</v>
      </c>
      <c r="R209" t="s">
        <v>1608</v>
      </c>
      <c r="S209" t="s">
        <v>1609</v>
      </c>
      <c r="T209" t="s">
        <v>1596</v>
      </c>
      <c r="W209" s="163">
        <v>46167</v>
      </c>
      <c r="X209" s="163">
        <v>46280</v>
      </c>
      <c r="Y209" s="163">
        <v>46111</v>
      </c>
      <c r="AC209">
        <v>100</v>
      </c>
      <c r="AD209" t="s">
        <v>1597</v>
      </c>
      <c r="AE209">
        <v>0</v>
      </c>
      <c r="AF209" t="s">
        <v>1598</v>
      </c>
      <c r="AG209" t="s">
        <v>1599</v>
      </c>
      <c r="AH209" t="s">
        <v>1600</v>
      </c>
      <c r="AI209" t="s">
        <v>1744</v>
      </c>
      <c r="AJ209" t="s">
        <v>1745</v>
      </c>
      <c r="AQ209" t="s">
        <v>1603</v>
      </c>
      <c r="AR209" t="s">
        <v>1742</v>
      </c>
      <c r="AS209">
        <v>27.5078739</v>
      </c>
      <c r="AT209">
        <v>27.5078739</v>
      </c>
      <c r="CC209" t="s">
        <v>1604</v>
      </c>
    </row>
    <row r="210" spans="1:81" x14ac:dyDescent="0.25">
      <c r="A210" t="s">
        <v>992</v>
      </c>
      <c r="B210" t="s">
        <v>1765</v>
      </c>
      <c r="C210" t="s">
        <v>950</v>
      </c>
      <c r="D210" t="s">
        <v>1740</v>
      </c>
      <c r="E210" t="s">
        <v>1741</v>
      </c>
      <c r="F210" t="s">
        <v>1742</v>
      </c>
      <c r="G210" t="s">
        <v>1743</v>
      </c>
      <c r="H210">
        <v>61.5</v>
      </c>
      <c r="I210">
        <v>61.5</v>
      </c>
      <c r="L210" t="s">
        <v>1590</v>
      </c>
      <c r="M210" t="s">
        <v>482</v>
      </c>
      <c r="N210" t="s">
        <v>1591</v>
      </c>
      <c r="O210" t="s">
        <v>1712</v>
      </c>
      <c r="P210" t="s">
        <v>1713</v>
      </c>
      <c r="Q210" t="s">
        <v>482</v>
      </c>
      <c r="R210" t="s">
        <v>1608</v>
      </c>
      <c r="S210" t="s">
        <v>1609</v>
      </c>
      <c r="T210" t="s">
        <v>1596</v>
      </c>
      <c r="W210" s="163">
        <v>46167</v>
      </c>
      <c r="X210" s="163">
        <v>46280</v>
      </c>
      <c r="Y210" s="163">
        <v>46111</v>
      </c>
      <c r="AC210">
        <v>100</v>
      </c>
      <c r="AD210" t="s">
        <v>1597</v>
      </c>
      <c r="AE210">
        <v>0</v>
      </c>
      <c r="AF210" t="s">
        <v>1598</v>
      </c>
      <c r="AG210" t="s">
        <v>1599</v>
      </c>
      <c r="AH210" t="s">
        <v>1600</v>
      </c>
      <c r="AI210" t="s">
        <v>1744</v>
      </c>
      <c r="AJ210" t="s">
        <v>1745</v>
      </c>
      <c r="AQ210" t="s">
        <v>1603</v>
      </c>
      <c r="AR210" t="s">
        <v>1742</v>
      </c>
      <c r="AS210">
        <v>27.5078739</v>
      </c>
      <c r="AT210">
        <v>27.5078739</v>
      </c>
      <c r="CC210" t="s">
        <v>1604</v>
      </c>
    </row>
    <row r="211" spans="1:81" x14ac:dyDescent="0.25">
      <c r="A211" t="s">
        <v>994</v>
      </c>
      <c r="B211" t="s">
        <v>1766</v>
      </c>
      <c r="C211" t="s">
        <v>950</v>
      </c>
      <c r="D211" t="s">
        <v>1740</v>
      </c>
      <c r="E211" t="s">
        <v>1741</v>
      </c>
      <c r="F211" t="s">
        <v>1742</v>
      </c>
      <c r="G211" t="s">
        <v>1743</v>
      </c>
      <c r="H211">
        <v>61.5</v>
      </c>
      <c r="I211">
        <v>61.5</v>
      </c>
      <c r="L211" t="s">
        <v>1590</v>
      </c>
      <c r="M211" t="s">
        <v>482</v>
      </c>
      <c r="N211" t="s">
        <v>1591</v>
      </c>
      <c r="O211" t="s">
        <v>1712</v>
      </c>
      <c r="P211" t="s">
        <v>1713</v>
      </c>
      <c r="Q211" t="s">
        <v>482</v>
      </c>
      <c r="R211" t="s">
        <v>1608</v>
      </c>
      <c r="S211" t="s">
        <v>1609</v>
      </c>
      <c r="T211" t="s">
        <v>1596</v>
      </c>
      <c r="AC211">
        <v>80</v>
      </c>
      <c r="AD211" t="s">
        <v>1597</v>
      </c>
      <c r="AE211">
        <v>0</v>
      </c>
      <c r="AF211" t="s">
        <v>1598</v>
      </c>
      <c r="AG211" t="s">
        <v>1599</v>
      </c>
      <c r="AH211" t="s">
        <v>1600</v>
      </c>
      <c r="AI211" t="s">
        <v>1744</v>
      </c>
      <c r="AJ211" t="s">
        <v>1745</v>
      </c>
      <c r="AQ211" t="s">
        <v>1603</v>
      </c>
      <c r="AR211" t="s">
        <v>1742</v>
      </c>
      <c r="AS211">
        <v>0</v>
      </c>
      <c r="AT211">
        <v>0</v>
      </c>
      <c r="CC211" t="s">
        <v>1604</v>
      </c>
    </row>
    <row r="212" spans="1:81" x14ac:dyDescent="0.25">
      <c r="A212" t="s">
        <v>996</v>
      </c>
      <c r="B212" t="s">
        <v>1767</v>
      </c>
      <c r="C212" t="s">
        <v>950</v>
      </c>
      <c r="D212" t="s">
        <v>1740</v>
      </c>
      <c r="E212" t="s">
        <v>1741</v>
      </c>
      <c r="F212" t="s">
        <v>1742</v>
      </c>
      <c r="G212" t="s">
        <v>1743</v>
      </c>
      <c r="H212">
        <v>122</v>
      </c>
      <c r="I212">
        <v>122</v>
      </c>
      <c r="L212" t="s">
        <v>1590</v>
      </c>
      <c r="M212" t="s">
        <v>482</v>
      </c>
      <c r="N212" t="s">
        <v>1591</v>
      </c>
      <c r="O212" t="s">
        <v>1768</v>
      </c>
      <c r="P212" t="s">
        <v>1769</v>
      </c>
      <c r="Q212" t="s">
        <v>482</v>
      </c>
      <c r="R212" t="s">
        <v>1608</v>
      </c>
      <c r="S212" t="s">
        <v>1609</v>
      </c>
      <c r="T212" t="s">
        <v>1596</v>
      </c>
      <c r="W212" s="163">
        <v>46300</v>
      </c>
      <c r="X212" s="163">
        <v>46373</v>
      </c>
      <c r="AC212">
        <v>50</v>
      </c>
      <c r="AD212" t="s">
        <v>1597</v>
      </c>
      <c r="AE212">
        <v>0</v>
      </c>
      <c r="AF212" t="s">
        <v>1598</v>
      </c>
      <c r="AG212" t="s">
        <v>1599</v>
      </c>
      <c r="AH212" t="s">
        <v>1600</v>
      </c>
      <c r="AI212" t="s">
        <v>1744</v>
      </c>
      <c r="AJ212" t="s">
        <v>1745</v>
      </c>
      <c r="AQ212" t="s">
        <v>1603</v>
      </c>
      <c r="AR212" t="s">
        <v>1742</v>
      </c>
      <c r="AS212">
        <v>1</v>
      </c>
      <c r="AT212">
        <v>1</v>
      </c>
      <c r="CC212" t="s">
        <v>1604</v>
      </c>
    </row>
    <row r="213" spans="1:81" x14ac:dyDescent="0.25">
      <c r="A213" t="s">
        <v>999</v>
      </c>
      <c r="B213" t="s">
        <v>1770</v>
      </c>
      <c r="C213" t="s">
        <v>950</v>
      </c>
      <c r="D213" t="s">
        <v>1740</v>
      </c>
      <c r="E213" t="s">
        <v>1741</v>
      </c>
      <c r="F213" t="s">
        <v>1742</v>
      </c>
      <c r="G213" t="s">
        <v>1743</v>
      </c>
      <c r="H213">
        <v>122</v>
      </c>
      <c r="I213">
        <v>122</v>
      </c>
      <c r="L213" t="s">
        <v>1590</v>
      </c>
      <c r="M213" t="s">
        <v>482</v>
      </c>
      <c r="N213" t="s">
        <v>1591</v>
      </c>
      <c r="O213" t="s">
        <v>1768</v>
      </c>
      <c r="P213" t="s">
        <v>1769</v>
      </c>
      <c r="Q213" t="s">
        <v>482</v>
      </c>
      <c r="R213" t="s">
        <v>1608</v>
      </c>
      <c r="S213" t="s">
        <v>1609</v>
      </c>
      <c r="T213" t="s">
        <v>1596</v>
      </c>
      <c r="W213" s="163">
        <v>46146</v>
      </c>
      <c r="X213" s="163">
        <v>46280</v>
      </c>
      <c r="Y213" s="163">
        <v>46139</v>
      </c>
      <c r="AC213">
        <v>80</v>
      </c>
      <c r="AD213" t="s">
        <v>1597</v>
      </c>
      <c r="AE213">
        <v>0</v>
      </c>
      <c r="AF213" t="s">
        <v>1598</v>
      </c>
      <c r="AG213" t="s">
        <v>1599</v>
      </c>
      <c r="AH213" t="s">
        <v>1600</v>
      </c>
      <c r="AI213" t="s">
        <v>1744</v>
      </c>
      <c r="AJ213" t="s">
        <v>1745</v>
      </c>
      <c r="AQ213" t="s">
        <v>1603</v>
      </c>
      <c r="AR213" t="s">
        <v>1742</v>
      </c>
      <c r="AS213">
        <v>1</v>
      </c>
      <c r="AT213">
        <v>1</v>
      </c>
      <c r="CC213" t="s">
        <v>1604</v>
      </c>
    </row>
    <row r="214" spans="1:81" x14ac:dyDescent="0.25">
      <c r="A214" t="s">
        <v>1001</v>
      </c>
      <c r="B214" t="s">
        <v>1771</v>
      </c>
      <c r="C214" t="s">
        <v>950</v>
      </c>
      <c r="D214" t="s">
        <v>1740</v>
      </c>
      <c r="E214" t="s">
        <v>1741</v>
      </c>
      <c r="F214" t="s">
        <v>1742</v>
      </c>
      <c r="G214" t="s">
        <v>1743</v>
      </c>
      <c r="H214">
        <v>122</v>
      </c>
      <c r="I214">
        <v>122</v>
      </c>
      <c r="L214" t="s">
        <v>1590</v>
      </c>
      <c r="M214" t="s">
        <v>482</v>
      </c>
      <c r="N214" t="s">
        <v>1591</v>
      </c>
      <c r="O214" t="s">
        <v>1768</v>
      </c>
      <c r="P214" t="s">
        <v>1769</v>
      </c>
      <c r="Q214" t="s">
        <v>482</v>
      </c>
      <c r="R214" t="s">
        <v>1608</v>
      </c>
      <c r="S214" t="s">
        <v>1609</v>
      </c>
      <c r="T214" t="s">
        <v>1596</v>
      </c>
      <c r="W214" s="163">
        <v>46300</v>
      </c>
      <c r="X214" s="163">
        <v>46373</v>
      </c>
      <c r="AC214">
        <v>0</v>
      </c>
      <c r="AD214" t="s">
        <v>1597</v>
      </c>
      <c r="AE214">
        <v>0</v>
      </c>
      <c r="AF214" t="s">
        <v>1598</v>
      </c>
      <c r="AG214" t="s">
        <v>1599</v>
      </c>
      <c r="AH214" t="s">
        <v>1600</v>
      </c>
      <c r="AI214" t="s">
        <v>1744</v>
      </c>
      <c r="AJ214" t="s">
        <v>1745</v>
      </c>
      <c r="AQ214" t="s">
        <v>1603</v>
      </c>
      <c r="AR214" t="s">
        <v>1742</v>
      </c>
      <c r="AS214">
        <v>1</v>
      </c>
      <c r="AT214">
        <v>1</v>
      </c>
      <c r="CC214" t="s">
        <v>1604</v>
      </c>
    </row>
    <row r="215" spans="1:81" x14ac:dyDescent="0.25">
      <c r="A215" t="s">
        <v>1003</v>
      </c>
      <c r="B215" t="s">
        <v>1772</v>
      </c>
      <c r="C215" t="s">
        <v>950</v>
      </c>
      <c r="D215" t="s">
        <v>1740</v>
      </c>
      <c r="E215" t="s">
        <v>1741</v>
      </c>
      <c r="F215" t="s">
        <v>1742</v>
      </c>
      <c r="G215" t="s">
        <v>1743</v>
      </c>
      <c r="H215">
        <v>327</v>
      </c>
      <c r="I215">
        <v>327</v>
      </c>
      <c r="L215" t="s">
        <v>1590</v>
      </c>
      <c r="M215" t="s">
        <v>482</v>
      </c>
      <c r="N215" t="s">
        <v>1591</v>
      </c>
      <c r="O215" t="s">
        <v>1641</v>
      </c>
      <c r="P215" t="s">
        <v>1642</v>
      </c>
      <c r="Q215" t="s">
        <v>482</v>
      </c>
      <c r="R215" t="s">
        <v>1608</v>
      </c>
      <c r="S215" t="s">
        <v>1609</v>
      </c>
      <c r="T215" t="s">
        <v>1596</v>
      </c>
      <c r="W215" s="163">
        <v>46167</v>
      </c>
      <c r="X215" s="163">
        <v>46364</v>
      </c>
      <c r="AC215">
        <v>50</v>
      </c>
      <c r="AD215" t="s">
        <v>1597</v>
      </c>
      <c r="AE215">
        <v>0</v>
      </c>
      <c r="AF215" t="s">
        <v>1598</v>
      </c>
      <c r="AG215" t="s">
        <v>1599</v>
      </c>
      <c r="AH215" t="s">
        <v>1600</v>
      </c>
      <c r="AI215" t="s">
        <v>1744</v>
      </c>
      <c r="AJ215" t="s">
        <v>1745</v>
      </c>
      <c r="AQ215" t="s">
        <v>1603</v>
      </c>
      <c r="AR215" t="s">
        <v>1742</v>
      </c>
      <c r="AS215">
        <v>1</v>
      </c>
      <c r="AT215">
        <v>1</v>
      </c>
      <c r="CC215" t="s">
        <v>1604</v>
      </c>
    </row>
    <row r="216" spans="1:81" x14ac:dyDescent="0.25">
      <c r="A216" t="s">
        <v>1005</v>
      </c>
      <c r="B216" t="s">
        <v>1773</v>
      </c>
      <c r="C216" t="s">
        <v>950</v>
      </c>
      <c r="D216" t="s">
        <v>1740</v>
      </c>
      <c r="E216" t="s">
        <v>1741</v>
      </c>
      <c r="F216" t="s">
        <v>1742</v>
      </c>
      <c r="G216" t="s">
        <v>1743</v>
      </c>
      <c r="H216">
        <v>310</v>
      </c>
      <c r="I216">
        <v>310</v>
      </c>
      <c r="L216" t="s">
        <v>1590</v>
      </c>
      <c r="M216" t="s">
        <v>482</v>
      </c>
      <c r="N216" t="s">
        <v>1591</v>
      </c>
      <c r="O216" t="s">
        <v>1641</v>
      </c>
      <c r="P216" t="s">
        <v>1642</v>
      </c>
      <c r="Q216" t="s">
        <v>482</v>
      </c>
      <c r="R216" t="s">
        <v>1608</v>
      </c>
      <c r="S216" t="s">
        <v>1609</v>
      </c>
      <c r="T216" t="s">
        <v>1596</v>
      </c>
      <c r="W216" s="163">
        <v>46153</v>
      </c>
      <c r="X216" s="163">
        <v>46353</v>
      </c>
      <c r="AC216">
        <v>50</v>
      </c>
      <c r="AD216" t="s">
        <v>1597</v>
      </c>
      <c r="AE216">
        <v>0</v>
      </c>
      <c r="AF216" t="s">
        <v>1598</v>
      </c>
      <c r="AG216" t="s">
        <v>1599</v>
      </c>
      <c r="AH216" t="s">
        <v>1600</v>
      </c>
      <c r="AI216" t="s">
        <v>1744</v>
      </c>
      <c r="AJ216" t="s">
        <v>1745</v>
      </c>
      <c r="AQ216" t="s">
        <v>1603</v>
      </c>
      <c r="AR216" t="s">
        <v>1742</v>
      </c>
      <c r="AS216">
        <v>1</v>
      </c>
      <c r="AT216">
        <v>1</v>
      </c>
      <c r="CC216" t="s">
        <v>1604</v>
      </c>
    </row>
    <row r="217" spans="1:81" x14ac:dyDescent="0.25">
      <c r="A217" t="s">
        <v>1007</v>
      </c>
      <c r="B217" t="s">
        <v>1774</v>
      </c>
      <c r="C217" t="s">
        <v>950</v>
      </c>
      <c r="D217" t="s">
        <v>1740</v>
      </c>
      <c r="E217" t="s">
        <v>1741</v>
      </c>
      <c r="F217" t="s">
        <v>1742</v>
      </c>
      <c r="G217" t="s">
        <v>1743</v>
      </c>
      <c r="H217">
        <v>180</v>
      </c>
      <c r="I217">
        <v>180</v>
      </c>
      <c r="L217" t="s">
        <v>1590</v>
      </c>
      <c r="M217" t="s">
        <v>482</v>
      </c>
      <c r="N217" t="s">
        <v>1591</v>
      </c>
      <c r="O217" t="s">
        <v>1641</v>
      </c>
      <c r="P217" t="s">
        <v>1642</v>
      </c>
      <c r="Q217" t="s">
        <v>482</v>
      </c>
      <c r="R217" t="s">
        <v>1608</v>
      </c>
      <c r="S217" t="s">
        <v>1609</v>
      </c>
      <c r="T217" t="s">
        <v>1596</v>
      </c>
      <c r="W217" s="163">
        <v>46269</v>
      </c>
      <c r="X217" s="163">
        <v>46352</v>
      </c>
      <c r="AC217">
        <v>0</v>
      </c>
      <c r="AD217" t="s">
        <v>1597</v>
      </c>
      <c r="AE217">
        <v>0</v>
      </c>
      <c r="AF217" t="s">
        <v>1598</v>
      </c>
      <c r="AG217" t="s">
        <v>1599</v>
      </c>
      <c r="AH217" t="s">
        <v>1600</v>
      </c>
      <c r="AI217" t="s">
        <v>1744</v>
      </c>
      <c r="AJ217" t="s">
        <v>1745</v>
      </c>
      <c r="AQ217" t="s">
        <v>1603</v>
      </c>
      <c r="AR217" t="s">
        <v>1742</v>
      </c>
      <c r="AS217">
        <v>1</v>
      </c>
      <c r="AT217">
        <v>1</v>
      </c>
      <c r="CC217" t="s">
        <v>1604</v>
      </c>
    </row>
    <row r="218" spans="1:81" x14ac:dyDescent="0.25">
      <c r="A218" t="s">
        <v>1009</v>
      </c>
      <c r="B218" t="s">
        <v>1775</v>
      </c>
      <c r="C218" t="s">
        <v>950</v>
      </c>
      <c r="D218" t="s">
        <v>1740</v>
      </c>
      <c r="E218" t="s">
        <v>1741</v>
      </c>
      <c r="F218" t="s">
        <v>1742</v>
      </c>
      <c r="G218" t="s">
        <v>1743</v>
      </c>
      <c r="H218">
        <v>180</v>
      </c>
      <c r="I218">
        <v>180</v>
      </c>
      <c r="L218" t="s">
        <v>1590</v>
      </c>
      <c r="M218" t="s">
        <v>482</v>
      </c>
      <c r="N218" t="s">
        <v>1591</v>
      </c>
      <c r="O218" t="s">
        <v>1641</v>
      </c>
      <c r="P218" t="s">
        <v>1642</v>
      </c>
      <c r="Q218" t="s">
        <v>482</v>
      </c>
      <c r="R218" t="s">
        <v>1608</v>
      </c>
      <c r="S218" t="s">
        <v>1609</v>
      </c>
      <c r="T218" t="s">
        <v>1596</v>
      </c>
      <c r="W218" s="163">
        <v>46269</v>
      </c>
      <c r="X218" s="163">
        <v>46352</v>
      </c>
      <c r="AC218">
        <v>0</v>
      </c>
      <c r="AD218" t="s">
        <v>1597</v>
      </c>
      <c r="AE218">
        <v>0</v>
      </c>
      <c r="AF218" t="s">
        <v>1598</v>
      </c>
      <c r="AG218" t="s">
        <v>1599</v>
      </c>
      <c r="AH218" t="s">
        <v>1600</v>
      </c>
      <c r="AI218" t="s">
        <v>1744</v>
      </c>
      <c r="AJ218" t="s">
        <v>1745</v>
      </c>
      <c r="AQ218" t="s">
        <v>1603</v>
      </c>
      <c r="AR218" t="s">
        <v>1742</v>
      </c>
      <c r="AS218">
        <v>1</v>
      </c>
      <c r="AT218">
        <v>1</v>
      </c>
      <c r="CC218" t="s">
        <v>1604</v>
      </c>
    </row>
    <row r="219" spans="1:81" x14ac:dyDescent="0.25">
      <c r="A219" t="s">
        <v>1011</v>
      </c>
      <c r="B219" t="s">
        <v>1776</v>
      </c>
      <c r="C219" t="s">
        <v>950</v>
      </c>
      <c r="D219" t="s">
        <v>1740</v>
      </c>
      <c r="E219" t="s">
        <v>1741</v>
      </c>
      <c r="F219" t="s">
        <v>1742</v>
      </c>
      <c r="G219" t="s">
        <v>1743</v>
      </c>
      <c r="H219">
        <v>180</v>
      </c>
      <c r="I219">
        <v>180</v>
      </c>
      <c r="L219" t="s">
        <v>1590</v>
      </c>
      <c r="M219" t="s">
        <v>482</v>
      </c>
      <c r="N219" t="s">
        <v>1591</v>
      </c>
      <c r="O219" t="s">
        <v>1641</v>
      </c>
      <c r="P219" t="s">
        <v>1642</v>
      </c>
      <c r="Q219" t="s">
        <v>482</v>
      </c>
      <c r="R219" t="s">
        <v>1608</v>
      </c>
      <c r="S219" t="s">
        <v>1609</v>
      </c>
      <c r="T219" t="s">
        <v>1596</v>
      </c>
      <c r="W219" s="163">
        <v>46269</v>
      </c>
      <c r="X219" s="163">
        <v>46352</v>
      </c>
      <c r="AC219">
        <v>0</v>
      </c>
      <c r="AD219" t="s">
        <v>1597</v>
      </c>
      <c r="AE219">
        <v>0</v>
      </c>
      <c r="AF219" t="s">
        <v>1598</v>
      </c>
      <c r="AG219" t="s">
        <v>1599</v>
      </c>
      <c r="AH219" t="s">
        <v>1600</v>
      </c>
      <c r="AI219" t="s">
        <v>1744</v>
      </c>
      <c r="AJ219" t="s">
        <v>1745</v>
      </c>
      <c r="AQ219" t="s">
        <v>1603</v>
      </c>
      <c r="AR219" t="s">
        <v>1742</v>
      </c>
      <c r="AS219">
        <v>1</v>
      </c>
      <c r="AT219">
        <v>1</v>
      </c>
      <c r="CC219" t="s">
        <v>1604</v>
      </c>
    </row>
    <row r="220" spans="1:81" x14ac:dyDescent="0.25">
      <c r="A220" t="s">
        <v>1013</v>
      </c>
      <c r="B220" t="s">
        <v>1777</v>
      </c>
      <c r="C220" t="s">
        <v>950</v>
      </c>
      <c r="D220" t="s">
        <v>1740</v>
      </c>
      <c r="E220" t="s">
        <v>1741</v>
      </c>
      <c r="F220" t="s">
        <v>1742</v>
      </c>
      <c r="G220" t="s">
        <v>1743</v>
      </c>
      <c r="H220">
        <v>180</v>
      </c>
      <c r="I220">
        <v>180</v>
      </c>
      <c r="L220" t="s">
        <v>1590</v>
      </c>
      <c r="M220" t="s">
        <v>482</v>
      </c>
      <c r="N220" t="s">
        <v>1591</v>
      </c>
      <c r="O220" t="s">
        <v>1641</v>
      </c>
      <c r="P220" t="s">
        <v>1642</v>
      </c>
      <c r="Q220" t="s">
        <v>482</v>
      </c>
      <c r="R220" t="s">
        <v>1608</v>
      </c>
      <c r="S220" t="s">
        <v>1609</v>
      </c>
      <c r="T220" t="s">
        <v>1596</v>
      </c>
      <c r="W220" s="163">
        <v>46269</v>
      </c>
      <c r="X220" s="163">
        <v>46352</v>
      </c>
      <c r="AC220">
        <v>0</v>
      </c>
      <c r="AD220" t="s">
        <v>1597</v>
      </c>
      <c r="AE220">
        <v>0</v>
      </c>
      <c r="AF220" t="s">
        <v>1598</v>
      </c>
      <c r="AG220" t="s">
        <v>1599</v>
      </c>
      <c r="AH220" t="s">
        <v>1600</v>
      </c>
      <c r="AI220" t="s">
        <v>1744</v>
      </c>
      <c r="AJ220" t="s">
        <v>1745</v>
      </c>
      <c r="AQ220" t="s">
        <v>1603</v>
      </c>
      <c r="AR220" t="s">
        <v>1742</v>
      </c>
      <c r="AS220">
        <v>1</v>
      </c>
      <c r="AT220">
        <v>1</v>
      </c>
      <c r="CC220" t="s">
        <v>1604</v>
      </c>
    </row>
    <row r="221" spans="1:81" x14ac:dyDescent="0.25">
      <c r="A221" t="s">
        <v>1015</v>
      </c>
      <c r="B221" t="s">
        <v>1778</v>
      </c>
      <c r="C221" t="s">
        <v>950</v>
      </c>
      <c r="D221" t="s">
        <v>1740</v>
      </c>
      <c r="E221" t="s">
        <v>1741</v>
      </c>
      <c r="F221" t="s">
        <v>1742</v>
      </c>
      <c r="G221" t="s">
        <v>1743</v>
      </c>
      <c r="H221">
        <v>180</v>
      </c>
      <c r="I221">
        <v>180</v>
      </c>
      <c r="L221" t="s">
        <v>1590</v>
      </c>
      <c r="M221" t="s">
        <v>482</v>
      </c>
      <c r="N221" t="s">
        <v>1591</v>
      </c>
      <c r="O221" t="s">
        <v>1641</v>
      </c>
      <c r="P221" t="s">
        <v>1642</v>
      </c>
      <c r="Q221" t="s">
        <v>482</v>
      </c>
      <c r="R221" t="s">
        <v>1608</v>
      </c>
      <c r="S221" t="s">
        <v>1609</v>
      </c>
      <c r="T221" t="s">
        <v>1596</v>
      </c>
      <c r="W221" s="163">
        <v>46293</v>
      </c>
      <c r="X221" s="163">
        <v>46374</v>
      </c>
      <c r="AC221">
        <v>0</v>
      </c>
      <c r="AD221" t="s">
        <v>1597</v>
      </c>
      <c r="AE221">
        <v>0</v>
      </c>
      <c r="AF221" t="s">
        <v>1598</v>
      </c>
      <c r="AG221" t="s">
        <v>1599</v>
      </c>
      <c r="AH221" t="s">
        <v>1600</v>
      </c>
      <c r="AI221" t="s">
        <v>1744</v>
      </c>
      <c r="AJ221" t="s">
        <v>1745</v>
      </c>
      <c r="AQ221" t="s">
        <v>1603</v>
      </c>
      <c r="AR221" t="s">
        <v>1742</v>
      </c>
      <c r="AS221">
        <v>1</v>
      </c>
      <c r="AT221">
        <v>1</v>
      </c>
      <c r="CC221" t="s">
        <v>1604</v>
      </c>
    </row>
    <row r="222" spans="1:81" x14ac:dyDescent="0.25">
      <c r="A222" t="s">
        <v>1017</v>
      </c>
      <c r="B222" t="s">
        <v>1779</v>
      </c>
      <c r="C222" t="s">
        <v>950</v>
      </c>
      <c r="D222" t="s">
        <v>1740</v>
      </c>
      <c r="E222" t="s">
        <v>1741</v>
      </c>
      <c r="F222" t="s">
        <v>1742</v>
      </c>
      <c r="G222" t="s">
        <v>1743</v>
      </c>
      <c r="H222">
        <v>180</v>
      </c>
      <c r="I222">
        <v>180</v>
      </c>
      <c r="L222" t="s">
        <v>1590</v>
      </c>
      <c r="M222" t="s">
        <v>482</v>
      </c>
      <c r="N222" t="s">
        <v>1591</v>
      </c>
      <c r="O222" t="s">
        <v>1641</v>
      </c>
      <c r="P222" t="s">
        <v>1642</v>
      </c>
      <c r="Q222" t="s">
        <v>482</v>
      </c>
      <c r="R222" t="s">
        <v>1608</v>
      </c>
      <c r="S222" t="s">
        <v>1609</v>
      </c>
      <c r="T222" t="s">
        <v>1596</v>
      </c>
      <c r="W222" s="163">
        <v>46293</v>
      </c>
      <c r="X222" s="163">
        <v>46353</v>
      </c>
      <c r="AC222">
        <v>0</v>
      </c>
      <c r="AD222" t="s">
        <v>1597</v>
      </c>
      <c r="AE222">
        <v>0</v>
      </c>
      <c r="AF222" t="s">
        <v>1598</v>
      </c>
      <c r="AG222" t="s">
        <v>1599</v>
      </c>
      <c r="AH222" t="s">
        <v>1600</v>
      </c>
      <c r="AI222" t="s">
        <v>1744</v>
      </c>
      <c r="AJ222" t="s">
        <v>1745</v>
      </c>
      <c r="AQ222" t="s">
        <v>1603</v>
      </c>
      <c r="AR222" t="s">
        <v>1742</v>
      </c>
      <c r="AS222">
        <v>1</v>
      </c>
      <c r="AT222">
        <v>1</v>
      </c>
      <c r="CC222" t="s">
        <v>1604</v>
      </c>
    </row>
    <row r="223" spans="1:81" x14ac:dyDescent="0.25">
      <c r="A223" t="s">
        <v>1019</v>
      </c>
      <c r="B223" t="s">
        <v>1780</v>
      </c>
      <c r="C223" t="s">
        <v>950</v>
      </c>
      <c r="D223" t="s">
        <v>1740</v>
      </c>
      <c r="E223" t="s">
        <v>1741</v>
      </c>
      <c r="F223" t="s">
        <v>1742</v>
      </c>
      <c r="G223" t="s">
        <v>1743</v>
      </c>
      <c r="H223">
        <v>286</v>
      </c>
      <c r="I223">
        <v>286</v>
      </c>
      <c r="L223" t="s">
        <v>1590</v>
      </c>
      <c r="M223" t="s">
        <v>482</v>
      </c>
      <c r="N223" t="s">
        <v>1591</v>
      </c>
      <c r="O223" t="s">
        <v>1724</v>
      </c>
      <c r="P223" t="s">
        <v>1725</v>
      </c>
      <c r="Q223" t="s">
        <v>482</v>
      </c>
      <c r="R223" t="s">
        <v>1608</v>
      </c>
      <c r="S223" t="s">
        <v>1609</v>
      </c>
      <c r="T223" t="s">
        <v>1596</v>
      </c>
      <c r="W223" s="163">
        <v>46160</v>
      </c>
      <c r="X223" s="163">
        <v>46282</v>
      </c>
      <c r="Y223" s="163">
        <v>46111</v>
      </c>
      <c r="AC223">
        <v>80</v>
      </c>
      <c r="AD223" t="s">
        <v>1597</v>
      </c>
      <c r="AE223">
        <v>0</v>
      </c>
      <c r="AF223" t="s">
        <v>1598</v>
      </c>
      <c r="AG223" t="s">
        <v>1599</v>
      </c>
      <c r="AH223" t="s">
        <v>1600</v>
      </c>
      <c r="AI223" t="s">
        <v>1744</v>
      </c>
      <c r="AJ223" t="s">
        <v>1745</v>
      </c>
      <c r="AQ223" t="s">
        <v>1603</v>
      </c>
      <c r="AR223" t="s">
        <v>1742</v>
      </c>
      <c r="AS223">
        <v>1</v>
      </c>
      <c r="AT223">
        <v>1</v>
      </c>
      <c r="CC223" t="s">
        <v>1604</v>
      </c>
    </row>
    <row r="224" spans="1:81" x14ac:dyDescent="0.25">
      <c r="A224" t="s">
        <v>1021</v>
      </c>
      <c r="B224" t="s">
        <v>1781</v>
      </c>
      <c r="C224" t="s">
        <v>950</v>
      </c>
      <c r="D224" t="s">
        <v>1740</v>
      </c>
      <c r="E224" t="s">
        <v>1741</v>
      </c>
      <c r="F224" t="s">
        <v>1742</v>
      </c>
      <c r="G224" t="s">
        <v>1743</v>
      </c>
      <c r="H224">
        <v>286</v>
      </c>
      <c r="I224">
        <v>286</v>
      </c>
      <c r="L224" t="s">
        <v>1590</v>
      </c>
      <c r="M224" t="s">
        <v>482</v>
      </c>
      <c r="N224" t="s">
        <v>1591</v>
      </c>
      <c r="O224" t="s">
        <v>1724</v>
      </c>
      <c r="P224" t="s">
        <v>1725</v>
      </c>
      <c r="Q224" t="s">
        <v>482</v>
      </c>
      <c r="R224" t="s">
        <v>1608</v>
      </c>
      <c r="S224" t="s">
        <v>1609</v>
      </c>
      <c r="T224" t="s">
        <v>1596</v>
      </c>
      <c r="W224" s="163">
        <v>46160</v>
      </c>
      <c r="X224" s="163">
        <v>46282</v>
      </c>
      <c r="Y224" s="163">
        <v>46111</v>
      </c>
      <c r="AC224">
        <v>100</v>
      </c>
      <c r="AD224" t="s">
        <v>1597</v>
      </c>
      <c r="AE224">
        <v>0</v>
      </c>
      <c r="AF224" t="s">
        <v>1598</v>
      </c>
      <c r="AG224" t="s">
        <v>1599</v>
      </c>
      <c r="AH224" t="s">
        <v>1600</v>
      </c>
      <c r="AI224" t="s">
        <v>1744</v>
      </c>
      <c r="AJ224" t="s">
        <v>1745</v>
      </c>
      <c r="AQ224" t="s">
        <v>1603</v>
      </c>
      <c r="AR224" t="s">
        <v>1742</v>
      </c>
      <c r="AS224">
        <v>1</v>
      </c>
      <c r="AT224">
        <v>1</v>
      </c>
      <c r="CC224" t="s">
        <v>1604</v>
      </c>
    </row>
    <row r="225" spans="1:81" x14ac:dyDescent="0.25">
      <c r="A225" t="s">
        <v>1023</v>
      </c>
      <c r="B225" t="s">
        <v>1782</v>
      </c>
      <c r="C225" t="s">
        <v>950</v>
      </c>
      <c r="D225" t="s">
        <v>1740</v>
      </c>
      <c r="E225" t="s">
        <v>1741</v>
      </c>
      <c r="F225" t="s">
        <v>1742</v>
      </c>
      <c r="G225" t="s">
        <v>1743</v>
      </c>
      <c r="H225">
        <v>212</v>
      </c>
      <c r="I225">
        <v>212</v>
      </c>
      <c r="L225" t="s">
        <v>1590</v>
      </c>
      <c r="M225" t="s">
        <v>482</v>
      </c>
      <c r="N225" t="s">
        <v>1591</v>
      </c>
      <c r="O225" t="s">
        <v>1783</v>
      </c>
      <c r="P225" t="s">
        <v>1784</v>
      </c>
      <c r="Q225" t="s">
        <v>482</v>
      </c>
      <c r="R225" t="s">
        <v>1608</v>
      </c>
      <c r="S225" t="s">
        <v>1609</v>
      </c>
      <c r="T225" t="s">
        <v>1596</v>
      </c>
      <c r="W225" s="163">
        <v>46146</v>
      </c>
      <c r="X225" s="163">
        <v>46283</v>
      </c>
      <c r="AC225">
        <v>50</v>
      </c>
      <c r="AD225" t="s">
        <v>1597</v>
      </c>
      <c r="AE225">
        <v>0</v>
      </c>
      <c r="AF225" t="s">
        <v>1598</v>
      </c>
      <c r="AG225" t="s">
        <v>1599</v>
      </c>
      <c r="AH225" t="s">
        <v>1600</v>
      </c>
      <c r="AI225" t="s">
        <v>1744</v>
      </c>
      <c r="AJ225" t="s">
        <v>1745</v>
      </c>
      <c r="AQ225" t="s">
        <v>1603</v>
      </c>
      <c r="AR225" t="s">
        <v>1742</v>
      </c>
      <c r="AS225">
        <v>1</v>
      </c>
      <c r="AT225">
        <v>1</v>
      </c>
      <c r="CC225" t="s">
        <v>1604</v>
      </c>
    </row>
    <row r="226" spans="1:81" x14ac:dyDescent="0.25">
      <c r="A226" t="s">
        <v>1025</v>
      </c>
      <c r="B226" t="s">
        <v>1785</v>
      </c>
      <c r="C226" t="s">
        <v>950</v>
      </c>
      <c r="D226" t="s">
        <v>1740</v>
      </c>
      <c r="E226" t="s">
        <v>1741</v>
      </c>
      <c r="F226" t="s">
        <v>1742</v>
      </c>
      <c r="G226" t="s">
        <v>1743</v>
      </c>
      <c r="H226">
        <v>114</v>
      </c>
      <c r="I226">
        <v>114</v>
      </c>
      <c r="L226" t="s">
        <v>1590</v>
      </c>
      <c r="M226" t="s">
        <v>482</v>
      </c>
      <c r="N226" t="s">
        <v>1591</v>
      </c>
      <c r="O226" t="s">
        <v>1783</v>
      </c>
      <c r="P226" t="s">
        <v>1784</v>
      </c>
      <c r="Q226" t="s">
        <v>482</v>
      </c>
      <c r="R226" t="s">
        <v>1608</v>
      </c>
      <c r="S226" t="s">
        <v>1609</v>
      </c>
      <c r="T226" t="s">
        <v>1596</v>
      </c>
      <c r="W226" s="163">
        <v>46146</v>
      </c>
      <c r="X226" s="163">
        <v>46283</v>
      </c>
      <c r="AC226">
        <v>50</v>
      </c>
      <c r="AD226" t="s">
        <v>1597</v>
      </c>
      <c r="AE226">
        <v>0</v>
      </c>
      <c r="AF226" t="s">
        <v>1598</v>
      </c>
      <c r="AG226" t="s">
        <v>1599</v>
      </c>
      <c r="AH226" t="s">
        <v>1600</v>
      </c>
      <c r="AI226" t="s">
        <v>1744</v>
      </c>
      <c r="AJ226" t="s">
        <v>1745</v>
      </c>
      <c r="AQ226" t="s">
        <v>1603</v>
      </c>
      <c r="AR226" t="s">
        <v>1742</v>
      </c>
      <c r="AS226">
        <v>1</v>
      </c>
      <c r="AT226">
        <v>1</v>
      </c>
      <c r="CC226" t="s">
        <v>1604</v>
      </c>
    </row>
    <row r="227" spans="1:81" x14ac:dyDescent="0.25">
      <c r="A227" t="s">
        <v>1027</v>
      </c>
      <c r="B227" t="s">
        <v>1786</v>
      </c>
      <c r="C227" t="s">
        <v>950</v>
      </c>
      <c r="D227" t="s">
        <v>1740</v>
      </c>
      <c r="E227" t="s">
        <v>1741</v>
      </c>
      <c r="F227" t="s">
        <v>1742</v>
      </c>
      <c r="G227" t="s">
        <v>1743</v>
      </c>
      <c r="H227">
        <v>60</v>
      </c>
      <c r="I227">
        <v>60</v>
      </c>
      <c r="L227" t="s">
        <v>1590</v>
      </c>
      <c r="M227" t="s">
        <v>482</v>
      </c>
      <c r="N227" t="s">
        <v>1591</v>
      </c>
      <c r="O227" t="s">
        <v>1732</v>
      </c>
      <c r="P227" t="s">
        <v>1733</v>
      </c>
      <c r="Q227" t="s">
        <v>482</v>
      </c>
      <c r="R227" t="s">
        <v>1608</v>
      </c>
      <c r="S227" t="s">
        <v>1609</v>
      </c>
      <c r="T227" t="s">
        <v>1596</v>
      </c>
      <c r="W227" s="163">
        <v>46202</v>
      </c>
      <c r="X227" s="163">
        <v>46301</v>
      </c>
      <c r="AC227">
        <v>100</v>
      </c>
      <c r="AD227" t="s">
        <v>1597</v>
      </c>
      <c r="AE227">
        <v>0</v>
      </c>
      <c r="AF227" t="s">
        <v>1598</v>
      </c>
      <c r="AG227" t="s">
        <v>1599</v>
      </c>
      <c r="AH227" t="s">
        <v>1600</v>
      </c>
      <c r="AI227" t="s">
        <v>1744</v>
      </c>
      <c r="AJ227" t="s">
        <v>1745</v>
      </c>
      <c r="AQ227" t="s">
        <v>1603</v>
      </c>
      <c r="AR227" t="s">
        <v>1742</v>
      </c>
      <c r="AS227">
        <v>1</v>
      </c>
      <c r="AT227">
        <v>1</v>
      </c>
      <c r="CC227" t="s">
        <v>1604</v>
      </c>
    </row>
    <row r="228" spans="1:81" x14ac:dyDescent="0.25">
      <c r="A228" t="s">
        <v>1029</v>
      </c>
      <c r="B228" t="s">
        <v>1787</v>
      </c>
      <c r="C228" t="s">
        <v>950</v>
      </c>
      <c r="D228" t="s">
        <v>1740</v>
      </c>
      <c r="E228" t="s">
        <v>1741</v>
      </c>
      <c r="F228" t="s">
        <v>1742</v>
      </c>
      <c r="G228" t="s">
        <v>1743</v>
      </c>
      <c r="H228">
        <v>60</v>
      </c>
      <c r="I228">
        <v>60</v>
      </c>
      <c r="L228" t="s">
        <v>1590</v>
      </c>
      <c r="M228" t="s">
        <v>482</v>
      </c>
      <c r="N228" t="s">
        <v>1591</v>
      </c>
      <c r="O228" t="s">
        <v>1732</v>
      </c>
      <c r="P228" t="s">
        <v>1733</v>
      </c>
      <c r="Q228" t="s">
        <v>482</v>
      </c>
      <c r="R228" t="s">
        <v>1608</v>
      </c>
      <c r="S228" t="s">
        <v>1609</v>
      </c>
      <c r="T228" t="s">
        <v>1596</v>
      </c>
      <c r="W228" s="163">
        <v>46321</v>
      </c>
      <c r="X228" s="163">
        <v>46387</v>
      </c>
      <c r="AC228">
        <v>0</v>
      </c>
      <c r="AD228" t="s">
        <v>1597</v>
      </c>
      <c r="AE228">
        <v>0</v>
      </c>
      <c r="AF228" t="s">
        <v>1598</v>
      </c>
      <c r="AG228" t="s">
        <v>1599</v>
      </c>
      <c r="AH228" t="s">
        <v>1600</v>
      </c>
      <c r="AI228" t="s">
        <v>1744</v>
      </c>
      <c r="AJ228" t="s">
        <v>1745</v>
      </c>
      <c r="AQ228" t="s">
        <v>1603</v>
      </c>
      <c r="AR228" t="s">
        <v>1742</v>
      </c>
      <c r="AS228">
        <v>1</v>
      </c>
      <c r="AT228">
        <v>1</v>
      </c>
      <c r="CC228" t="s">
        <v>1604</v>
      </c>
    </row>
    <row r="229" spans="1:81" x14ac:dyDescent="0.25">
      <c r="A229" t="s">
        <v>1031</v>
      </c>
      <c r="B229" t="s">
        <v>1788</v>
      </c>
      <c r="C229" t="s">
        <v>950</v>
      </c>
      <c r="D229" t="s">
        <v>1740</v>
      </c>
      <c r="E229" t="s">
        <v>1741</v>
      </c>
      <c r="F229" t="s">
        <v>1742</v>
      </c>
      <c r="G229" t="s">
        <v>1743</v>
      </c>
      <c r="H229">
        <v>60</v>
      </c>
      <c r="I229">
        <v>60</v>
      </c>
      <c r="L229" t="s">
        <v>1590</v>
      </c>
      <c r="M229" t="s">
        <v>482</v>
      </c>
      <c r="N229" t="s">
        <v>1591</v>
      </c>
      <c r="O229" t="s">
        <v>1732</v>
      </c>
      <c r="P229" t="s">
        <v>1733</v>
      </c>
      <c r="Q229" t="s">
        <v>482</v>
      </c>
      <c r="R229" t="s">
        <v>1608</v>
      </c>
      <c r="S229" t="s">
        <v>1609</v>
      </c>
      <c r="T229" t="s">
        <v>1596</v>
      </c>
      <c r="W229" s="163">
        <v>46202</v>
      </c>
      <c r="X229" s="163">
        <v>46301</v>
      </c>
      <c r="AC229">
        <v>80</v>
      </c>
      <c r="AD229" t="s">
        <v>1597</v>
      </c>
      <c r="AE229">
        <v>0</v>
      </c>
      <c r="AF229" t="s">
        <v>1598</v>
      </c>
      <c r="AG229" t="s">
        <v>1599</v>
      </c>
      <c r="AH229" t="s">
        <v>1600</v>
      </c>
      <c r="AI229" t="s">
        <v>1744</v>
      </c>
      <c r="AJ229" t="s">
        <v>1745</v>
      </c>
      <c r="AQ229" t="s">
        <v>1603</v>
      </c>
      <c r="AR229" t="s">
        <v>1742</v>
      </c>
      <c r="AS229">
        <v>1</v>
      </c>
      <c r="AT229">
        <v>1</v>
      </c>
      <c r="CC229" t="s">
        <v>1604</v>
      </c>
    </row>
    <row r="230" spans="1:81" x14ac:dyDescent="0.25">
      <c r="A230" t="s">
        <v>1033</v>
      </c>
      <c r="B230" t="s">
        <v>1789</v>
      </c>
      <c r="C230" t="s">
        <v>950</v>
      </c>
      <c r="D230" t="s">
        <v>1740</v>
      </c>
      <c r="E230" t="s">
        <v>1741</v>
      </c>
      <c r="F230" t="s">
        <v>1742</v>
      </c>
      <c r="G230" t="s">
        <v>1743</v>
      </c>
      <c r="H230">
        <v>60</v>
      </c>
      <c r="I230">
        <v>60</v>
      </c>
      <c r="L230" t="s">
        <v>1590</v>
      </c>
      <c r="M230" t="s">
        <v>482</v>
      </c>
      <c r="N230" t="s">
        <v>1591</v>
      </c>
      <c r="O230" t="s">
        <v>1732</v>
      </c>
      <c r="P230" t="s">
        <v>1733</v>
      </c>
      <c r="Q230" t="s">
        <v>482</v>
      </c>
      <c r="R230" t="s">
        <v>1608</v>
      </c>
      <c r="S230" t="s">
        <v>1609</v>
      </c>
      <c r="T230" t="s">
        <v>1596</v>
      </c>
      <c r="W230" s="163">
        <v>46202</v>
      </c>
      <c r="X230" s="163">
        <v>46301</v>
      </c>
      <c r="AC230">
        <v>0</v>
      </c>
      <c r="AD230" t="s">
        <v>1597</v>
      </c>
      <c r="AE230">
        <v>0</v>
      </c>
      <c r="AF230" t="s">
        <v>1598</v>
      </c>
      <c r="AG230" t="s">
        <v>1599</v>
      </c>
      <c r="AH230" t="s">
        <v>1600</v>
      </c>
      <c r="AI230" t="s">
        <v>1744</v>
      </c>
      <c r="AJ230" t="s">
        <v>1745</v>
      </c>
      <c r="AQ230" t="s">
        <v>1603</v>
      </c>
      <c r="AR230" t="s">
        <v>1742</v>
      </c>
      <c r="AS230">
        <v>1</v>
      </c>
      <c r="AT230">
        <v>1</v>
      </c>
      <c r="CC230" t="s">
        <v>1604</v>
      </c>
    </row>
    <row r="231" spans="1:81" x14ac:dyDescent="0.25">
      <c r="A231" t="s">
        <v>1035</v>
      </c>
      <c r="B231" t="s">
        <v>1790</v>
      </c>
      <c r="C231" t="s">
        <v>950</v>
      </c>
      <c r="D231" t="s">
        <v>1740</v>
      </c>
      <c r="E231" t="s">
        <v>1741</v>
      </c>
      <c r="F231" t="s">
        <v>1742</v>
      </c>
      <c r="G231" t="s">
        <v>1743</v>
      </c>
      <c r="H231">
        <v>55</v>
      </c>
      <c r="I231">
        <v>55</v>
      </c>
      <c r="L231" t="s">
        <v>1590</v>
      </c>
      <c r="M231" t="s">
        <v>482</v>
      </c>
      <c r="N231" t="s">
        <v>1591</v>
      </c>
      <c r="O231" t="s">
        <v>1732</v>
      </c>
      <c r="P231" t="s">
        <v>1733</v>
      </c>
      <c r="Q231" t="s">
        <v>482</v>
      </c>
      <c r="R231" t="s">
        <v>1608</v>
      </c>
      <c r="S231" t="s">
        <v>1609</v>
      </c>
      <c r="T231" t="s">
        <v>1596</v>
      </c>
      <c r="W231" s="163">
        <v>46321</v>
      </c>
      <c r="X231" s="163">
        <v>46387</v>
      </c>
      <c r="AC231">
        <v>80</v>
      </c>
      <c r="AD231" t="s">
        <v>1597</v>
      </c>
      <c r="AE231">
        <v>0</v>
      </c>
      <c r="AF231" t="s">
        <v>1598</v>
      </c>
      <c r="AG231" t="s">
        <v>1599</v>
      </c>
      <c r="AH231" t="s">
        <v>1600</v>
      </c>
      <c r="AI231" t="s">
        <v>1744</v>
      </c>
      <c r="AJ231" t="s">
        <v>1745</v>
      </c>
      <c r="AQ231" t="s">
        <v>1603</v>
      </c>
      <c r="AR231" t="s">
        <v>1742</v>
      </c>
      <c r="AS231">
        <v>1</v>
      </c>
      <c r="AT231">
        <v>1</v>
      </c>
      <c r="CC231" t="s">
        <v>1604</v>
      </c>
    </row>
    <row r="232" spans="1:81" x14ac:dyDescent="0.25">
      <c r="A232" t="s">
        <v>1037</v>
      </c>
      <c r="B232" t="s">
        <v>1791</v>
      </c>
      <c r="C232" t="s">
        <v>950</v>
      </c>
      <c r="D232" t="s">
        <v>1740</v>
      </c>
      <c r="E232" t="s">
        <v>1741</v>
      </c>
      <c r="F232" t="s">
        <v>1742</v>
      </c>
      <c r="G232" t="s">
        <v>1743</v>
      </c>
      <c r="H232">
        <v>55</v>
      </c>
      <c r="I232">
        <v>55</v>
      </c>
      <c r="L232" t="s">
        <v>1590</v>
      </c>
      <c r="M232" t="s">
        <v>482</v>
      </c>
      <c r="N232" t="s">
        <v>1591</v>
      </c>
      <c r="O232" t="s">
        <v>1732</v>
      </c>
      <c r="P232" t="s">
        <v>1733</v>
      </c>
      <c r="Q232" t="s">
        <v>482</v>
      </c>
      <c r="R232" t="s">
        <v>1608</v>
      </c>
      <c r="S232" t="s">
        <v>1609</v>
      </c>
      <c r="T232" t="s">
        <v>1596</v>
      </c>
      <c r="W232" s="163">
        <v>46202</v>
      </c>
      <c r="X232" s="163">
        <v>46301</v>
      </c>
      <c r="AC232">
        <v>100</v>
      </c>
      <c r="AD232" t="s">
        <v>1597</v>
      </c>
      <c r="AE232">
        <v>0</v>
      </c>
      <c r="AF232" t="s">
        <v>1598</v>
      </c>
      <c r="AG232" t="s">
        <v>1599</v>
      </c>
      <c r="AH232" t="s">
        <v>1600</v>
      </c>
      <c r="AI232" t="s">
        <v>1744</v>
      </c>
      <c r="AJ232" t="s">
        <v>1745</v>
      </c>
      <c r="AQ232" t="s">
        <v>1603</v>
      </c>
      <c r="AR232" t="s">
        <v>1742</v>
      </c>
      <c r="AS232">
        <v>1</v>
      </c>
      <c r="AT232">
        <v>1</v>
      </c>
      <c r="CC232" t="s">
        <v>1604</v>
      </c>
    </row>
    <row r="233" spans="1:81" x14ac:dyDescent="0.25">
      <c r="A233" t="s">
        <v>1039</v>
      </c>
      <c r="B233" t="s">
        <v>1792</v>
      </c>
      <c r="C233" t="s">
        <v>950</v>
      </c>
      <c r="D233" t="s">
        <v>1740</v>
      </c>
      <c r="E233" t="s">
        <v>1741</v>
      </c>
      <c r="F233" t="s">
        <v>1742</v>
      </c>
      <c r="G233" t="s">
        <v>1743</v>
      </c>
      <c r="H233">
        <v>55</v>
      </c>
      <c r="I233">
        <v>55</v>
      </c>
      <c r="L233" t="s">
        <v>1590</v>
      </c>
      <c r="M233" t="s">
        <v>482</v>
      </c>
      <c r="N233" t="s">
        <v>1591</v>
      </c>
      <c r="O233" t="s">
        <v>1732</v>
      </c>
      <c r="P233" t="s">
        <v>1733</v>
      </c>
      <c r="Q233" t="s">
        <v>482</v>
      </c>
      <c r="R233" t="s">
        <v>1608</v>
      </c>
      <c r="S233" t="s">
        <v>1609</v>
      </c>
      <c r="T233" t="s">
        <v>1596</v>
      </c>
      <c r="W233" s="163">
        <v>46202</v>
      </c>
      <c r="X233" s="163">
        <v>46301</v>
      </c>
      <c r="AC233">
        <v>80</v>
      </c>
      <c r="AD233" t="s">
        <v>1597</v>
      </c>
      <c r="AE233">
        <v>0</v>
      </c>
      <c r="AF233" t="s">
        <v>1598</v>
      </c>
      <c r="AG233" t="s">
        <v>1599</v>
      </c>
      <c r="AH233" t="s">
        <v>1600</v>
      </c>
      <c r="AI233" t="s">
        <v>1744</v>
      </c>
      <c r="AJ233" t="s">
        <v>1745</v>
      </c>
      <c r="AQ233" t="s">
        <v>1603</v>
      </c>
      <c r="AR233" t="s">
        <v>1742</v>
      </c>
      <c r="AS233">
        <v>1</v>
      </c>
      <c r="AT233">
        <v>1</v>
      </c>
      <c r="CC233" t="s">
        <v>1604</v>
      </c>
    </row>
    <row r="234" spans="1:81" x14ac:dyDescent="0.25">
      <c r="A234" t="s">
        <v>1041</v>
      </c>
      <c r="B234" t="s">
        <v>1793</v>
      </c>
      <c r="C234" t="s">
        <v>950</v>
      </c>
      <c r="D234" t="s">
        <v>1740</v>
      </c>
      <c r="E234" t="s">
        <v>1741</v>
      </c>
      <c r="F234" t="s">
        <v>1742</v>
      </c>
      <c r="G234" t="s">
        <v>1743</v>
      </c>
      <c r="H234">
        <v>55</v>
      </c>
      <c r="I234">
        <v>55</v>
      </c>
      <c r="L234" t="s">
        <v>1590</v>
      </c>
      <c r="M234" t="s">
        <v>482</v>
      </c>
      <c r="N234" t="s">
        <v>1591</v>
      </c>
      <c r="O234" t="s">
        <v>1732</v>
      </c>
      <c r="P234" t="s">
        <v>1733</v>
      </c>
      <c r="Q234" t="s">
        <v>482</v>
      </c>
      <c r="R234" t="s">
        <v>1608</v>
      </c>
      <c r="S234" t="s">
        <v>1609</v>
      </c>
      <c r="T234" t="s">
        <v>1596</v>
      </c>
      <c r="W234" s="163">
        <v>46202</v>
      </c>
      <c r="X234" s="163">
        <v>46301</v>
      </c>
      <c r="AC234">
        <v>100</v>
      </c>
      <c r="AD234" t="s">
        <v>1597</v>
      </c>
      <c r="AE234">
        <v>0</v>
      </c>
      <c r="AF234" t="s">
        <v>1598</v>
      </c>
      <c r="AG234" t="s">
        <v>1599</v>
      </c>
      <c r="AH234" t="s">
        <v>1600</v>
      </c>
      <c r="AI234" t="s">
        <v>1744</v>
      </c>
      <c r="AJ234" t="s">
        <v>1745</v>
      </c>
      <c r="AQ234" t="s">
        <v>1603</v>
      </c>
      <c r="AR234" t="s">
        <v>1742</v>
      </c>
      <c r="AS234">
        <v>1</v>
      </c>
      <c r="AT234">
        <v>1</v>
      </c>
      <c r="CC234" t="s">
        <v>1604</v>
      </c>
    </row>
    <row r="235" spans="1:81" x14ac:dyDescent="0.25">
      <c r="A235" t="s">
        <v>1043</v>
      </c>
      <c r="B235" t="s">
        <v>1794</v>
      </c>
      <c r="C235" t="s">
        <v>950</v>
      </c>
      <c r="D235" t="s">
        <v>1740</v>
      </c>
      <c r="E235" t="s">
        <v>1741</v>
      </c>
      <c r="F235" t="s">
        <v>1742</v>
      </c>
      <c r="G235" t="s">
        <v>1743</v>
      </c>
      <c r="H235">
        <v>55</v>
      </c>
      <c r="I235">
        <v>55</v>
      </c>
      <c r="L235" t="s">
        <v>1590</v>
      </c>
      <c r="M235" t="s">
        <v>482</v>
      </c>
      <c r="N235" t="s">
        <v>1591</v>
      </c>
      <c r="O235" t="s">
        <v>1732</v>
      </c>
      <c r="P235" t="s">
        <v>1733</v>
      </c>
      <c r="Q235" t="s">
        <v>482</v>
      </c>
      <c r="R235" t="s">
        <v>1608</v>
      </c>
      <c r="S235" t="s">
        <v>1609</v>
      </c>
      <c r="T235" t="s">
        <v>1596</v>
      </c>
      <c r="W235" s="163">
        <v>46202</v>
      </c>
      <c r="X235" s="163">
        <v>46301</v>
      </c>
      <c r="AC235">
        <v>0</v>
      </c>
      <c r="AD235" t="s">
        <v>1597</v>
      </c>
      <c r="AE235">
        <v>0</v>
      </c>
      <c r="AF235" t="s">
        <v>1598</v>
      </c>
      <c r="AG235" t="s">
        <v>1599</v>
      </c>
      <c r="AH235" t="s">
        <v>1600</v>
      </c>
      <c r="AI235" t="s">
        <v>1744</v>
      </c>
      <c r="AJ235" t="s">
        <v>1745</v>
      </c>
      <c r="AQ235" t="s">
        <v>1603</v>
      </c>
      <c r="AR235" t="s">
        <v>1742</v>
      </c>
      <c r="AS235">
        <v>1</v>
      </c>
      <c r="AT235">
        <v>1</v>
      </c>
      <c r="CC235" t="s">
        <v>1604</v>
      </c>
    </row>
    <row r="236" spans="1:81" x14ac:dyDescent="0.25">
      <c r="A236" t="s">
        <v>1045</v>
      </c>
      <c r="B236" t="s">
        <v>1795</v>
      </c>
      <c r="C236" t="s">
        <v>950</v>
      </c>
      <c r="D236" t="s">
        <v>1740</v>
      </c>
      <c r="E236" t="s">
        <v>1741</v>
      </c>
      <c r="F236" t="s">
        <v>1742</v>
      </c>
      <c r="G236" t="s">
        <v>1743</v>
      </c>
      <c r="H236">
        <v>55</v>
      </c>
      <c r="I236">
        <v>55</v>
      </c>
      <c r="L236" t="s">
        <v>1590</v>
      </c>
      <c r="M236" t="s">
        <v>482</v>
      </c>
      <c r="N236" t="s">
        <v>1591</v>
      </c>
      <c r="O236" t="s">
        <v>1732</v>
      </c>
      <c r="P236" t="s">
        <v>1733</v>
      </c>
      <c r="Q236" t="s">
        <v>482</v>
      </c>
      <c r="R236" t="s">
        <v>1608</v>
      </c>
      <c r="S236" t="s">
        <v>1609</v>
      </c>
      <c r="T236" t="s">
        <v>1596</v>
      </c>
      <c r="W236" s="163">
        <v>46202</v>
      </c>
      <c r="X236" s="163">
        <v>46301</v>
      </c>
      <c r="AC236">
        <v>0</v>
      </c>
      <c r="AD236" t="s">
        <v>1597</v>
      </c>
      <c r="AE236">
        <v>0</v>
      </c>
      <c r="AF236" t="s">
        <v>1598</v>
      </c>
      <c r="AG236" t="s">
        <v>1599</v>
      </c>
      <c r="AH236" t="s">
        <v>1600</v>
      </c>
      <c r="AI236" t="s">
        <v>1744</v>
      </c>
      <c r="AJ236" t="s">
        <v>1745</v>
      </c>
      <c r="AQ236" t="s">
        <v>1603</v>
      </c>
      <c r="AR236" t="s">
        <v>1742</v>
      </c>
      <c r="AS236">
        <v>1</v>
      </c>
      <c r="AT236">
        <v>1</v>
      </c>
      <c r="CC236" t="s">
        <v>1604</v>
      </c>
    </row>
    <row r="237" spans="1:81" x14ac:dyDescent="0.25">
      <c r="A237" t="s">
        <v>1047</v>
      </c>
      <c r="B237" t="s">
        <v>1796</v>
      </c>
      <c r="C237" t="s">
        <v>950</v>
      </c>
      <c r="D237" t="s">
        <v>1740</v>
      </c>
      <c r="E237" t="s">
        <v>1741</v>
      </c>
      <c r="F237" t="s">
        <v>1742</v>
      </c>
      <c r="G237" t="s">
        <v>1743</v>
      </c>
      <c r="H237">
        <v>55</v>
      </c>
      <c r="I237">
        <v>55</v>
      </c>
      <c r="L237" t="s">
        <v>1590</v>
      </c>
      <c r="M237" t="s">
        <v>482</v>
      </c>
      <c r="N237" t="s">
        <v>1591</v>
      </c>
      <c r="O237" t="s">
        <v>1732</v>
      </c>
      <c r="P237" t="s">
        <v>1733</v>
      </c>
      <c r="Q237" t="s">
        <v>482</v>
      </c>
      <c r="R237" t="s">
        <v>1608</v>
      </c>
      <c r="S237" t="s">
        <v>1609</v>
      </c>
      <c r="T237" t="s">
        <v>1596</v>
      </c>
      <c r="W237" s="163">
        <v>46202</v>
      </c>
      <c r="X237" s="163">
        <v>46301</v>
      </c>
      <c r="AC237">
        <v>80</v>
      </c>
      <c r="AD237" t="s">
        <v>1597</v>
      </c>
      <c r="AE237">
        <v>0</v>
      </c>
      <c r="AF237" t="s">
        <v>1598</v>
      </c>
      <c r="AG237" t="s">
        <v>1599</v>
      </c>
      <c r="AH237" t="s">
        <v>1600</v>
      </c>
      <c r="AI237" t="s">
        <v>1744</v>
      </c>
      <c r="AJ237" t="s">
        <v>1745</v>
      </c>
      <c r="AQ237" t="s">
        <v>1603</v>
      </c>
      <c r="AR237" t="s">
        <v>1742</v>
      </c>
      <c r="AS237">
        <v>1</v>
      </c>
      <c r="AT237">
        <v>1</v>
      </c>
      <c r="CC237" t="s">
        <v>1604</v>
      </c>
    </row>
    <row r="238" spans="1:81" x14ac:dyDescent="0.25">
      <c r="A238" t="s">
        <v>1049</v>
      </c>
      <c r="B238" t="s">
        <v>1797</v>
      </c>
      <c r="C238" t="s">
        <v>950</v>
      </c>
      <c r="D238" t="s">
        <v>1740</v>
      </c>
      <c r="E238" t="s">
        <v>1741</v>
      </c>
      <c r="F238" t="s">
        <v>1742</v>
      </c>
      <c r="G238" t="s">
        <v>1743</v>
      </c>
      <c r="H238">
        <v>55</v>
      </c>
      <c r="I238">
        <v>55</v>
      </c>
      <c r="L238" t="s">
        <v>1590</v>
      </c>
      <c r="M238" t="s">
        <v>482</v>
      </c>
      <c r="N238" t="s">
        <v>1591</v>
      </c>
      <c r="O238" t="s">
        <v>1732</v>
      </c>
      <c r="P238" t="s">
        <v>1733</v>
      </c>
      <c r="Q238" t="s">
        <v>482</v>
      </c>
      <c r="R238" t="s">
        <v>1608</v>
      </c>
      <c r="S238" t="s">
        <v>1609</v>
      </c>
      <c r="T238" t="s">
        <v>1596</v>
      </c>
      <c r="W238" s="163">
        <v>46321</v>
      </c>
      <c r="X238" s="163">
        <v>46387</v>
      </c>
      <c r="AC238">
        <v>80</v>
      </c>
      <c r="AD238" t="s">
        <v>1597</v>
      </c>
      <c r="AE238">
        <v>0</v>
      </c>
      <c r="AF238" t="s">
        <v>1598</v>
      </c>
      <c r="AG238" t="s">
        <v>1599</v>
      </c>
      <c r="AH238" t="s">
        <v>1600</v>
      </c>
      <c r="AI238" t="s">
        <v>1744</v>
      </c>
      <c r="AJ238" t="s">
        <v>1745</v>
      </c>
      <c r="AQ238" t="s">
        <v>1603</v>
      </c>
      <c r="AR238" t="s">
        <v>1742</v>
      </c>
      <c r="AS238">
        <v>1</v>
      </c>
      <c r="AT238">
        <v>1</v>
      </c>
      <c r="CC238" t="s">
        <v>1604</v>
      </c>
    </row>
    <row r="239" spans="1:81" x14ac:dyDescent="0.25">
      <c r="A239" t="s">
        <v>1051</v>
      </c>
      <c r="B239" t="s">
        <v>1798</v>
      </c>
      <c r="C239" t="s">
        <v>950</v>
      </c>
      <c r="D239" t="s">
        <v>1740</v>
      </c>
      <c r="E239" t="s">
        <v>1741</v>
      </c>
      <c r="F239" t="s">
        <v>1742</v>
      </c>
      <c r="G239" t="s">
        <v>1743</v>
      </c>
      <c r="H239">
        <v>55</v>
      </c>
      <c r="I239">
        <v>55</v>
      </c>
      <c r="L239" t="s">
        <v>1590</v>
      </c>
      <c r="M239" t="s">
        <v>482</v>
      </c>
      <c r="N239" t="s">
        <v>1591</v>
      </c>
      <c r="O239" t="s">
        <v>1732</v>
      </c>
      <c r="P239" t="s">
        <v>1733</v>
      </c>
      <c r="Q239" t="s">
        <v>482</v>
      </c>
      <c r="R239" t="s">
        <v>1608</v>
      </c>
      <c r="S239" t="s">
        <v>1609</v>
      </c>
      <c r="T239" t="s">
        <v>1596</v>
      </c>
      <c r="W239" s="163">
        <v>46321</v>
      </c>
      <c r="X239" s="163">
        <v>46387</v>
      </c>
      <c r="AC239">
        <v>0</v>
      </c>
      <c r="AD239" t="s">
        <v>1597</v>
      </c>
      <c r="AE239">
        <v>0</v>
      </c>
      <c r="AF239" t="s">
        <v>1598</v>
      </c>
      <c r="AG239" t="s">
        <v>1599</v>
      </c>
      <c r="AH239" t="s">
        <v>1600</v>
      </c>
      <c r="AI239" t="s">
        <v>1744</v>
      </c>
      <c r="AJ239" t="s">
        <v>1745</v>
      </c>
      <c r="AQ239" t="s">
        <v>1603</v>
      </c>
      <c r="AR239" t="s">
        <v>1742</v>
      </c>
      <c r="AS239">
        <v>1</v>
      </c>
      <c r="AT239">
        <v>1</v>
      </c>
      <c r="CC239" t="s">
        <v>1604</v>
      </c>
    </row>
    <row r="240" spans="1:81" x14ac:dyDescent="0.25">
      <c r="A240" t="s">
        <v>1053</v>
      </c>
      <c r="B240" t="s">
        <v>1799</v>
      </c>
      <c r="C240" t="s">
        <v>950</v>
      </c>
      <c r="D240" t="s">
        <v>1740</v>
      </c>
      <c r="E240" t="s">
        <v>1741</v>
      </c>
      <c r="F240" t="s">
        <v>1742</v>
      </c>
      <c r="G240" t="s">
        <v>1743</v>
      </c>
      <c r="H240">
        <v>55</v>
      </c>
      <c r="I240">
        <v>55</v>
      </c>
      <c r="L240" t="s">
        <v>1590</v>
      </c>
      <c r="M240" t="s">
        <v>482</v>
      </c>
      <c r="N240" t="s">
        <v>1591</v>
      </c>
      <c r="O240" t="s">
        <v>1732</v>
      </c>
      <c r="P240" t="s">
        <v>1733</v>
      </c>
      <c r="Q240" t="s">
        <v>482</v>
      </c>
      <c r="R240" t="s">
        <v>1608</v>
      </c>
      <c r="S240" t="s">
        <v>1609</v>
      </c>
      <c r="T240" t="s">
        <v>1596</v>
      </c>
      <c r="W240" s="163">
        <v>46321</v>
      </c>
      <c r="X240" s="163">
        <v>46387</v>
      </c>
      <c r="AC240">
        <v>0</v>
      </c>
      <c r="AD240" t="s">
        <v>1597</v>
      </c>
      <c r="AE240">
        <v>0</v>
      </c>
      <c r="AF240" t="s">
        <v>1598</v>
      </c>
      <c r="AG240" t="s">
        <v>1599</v>
      </c>
      <c r="AH240" t="s">
        <v>1600</v>
      </c>
      <c r="AI240" t="s">
        <v>1744</v>
      </c>
      <c r="AJ240" t="s">
        <v>1745</v>
      </c>
      <c r="AQ240" t="s">
        <v>1603</v>
      </c>
      <c r="AR240" t="s">
        <v>1742</v>
      </c>
      <c r="AS240">
        <v>1</v>
      </c>
      <c r="AT240">
        <v>1</v>
      </c>
      <c r="CC240" t="s">
        <v>1604</v>
      </c>
    </row>
    <row r="241" spans="1:81" x14ac:dyDescent="0.25">
      <c r="A241" t="s">
        <v>1055</v>
      </c>
      <c r="B241" t="s">
        <v>1800</v>
      </c>
      <c r="C241" t="s">
        <v>950</v>
      </c>
      <c r="D241" t="s">
        <v>1740</v>
      </c>
      <c r="E241" t="s">
        <v>1741</v>
      </c>
      <c r="F241" t="s">
        <v>1742</v>
      </c>
      <c r="G241" t="s">
        <v>1743</v>
      </c>
      <c r="H241">
        <v>55</v>
      </c>
      <c r="I241">
        <v>55</v>
      </c>
      <c r="L241" t="s">
        <v>1590</v>
      </c>
      <c r="M241" t="s">
        <v>482</v>
      </c>
      <c r="N241" t="s">
        <v>1591</v>
      </c>
      <c r="O241" t="s">
        <v>1732</v>
      </c>
      <c r="P241" t="s">
        <v>1733</v>
      </c>
      <c r="Q241" t="s">
        <v>482</v>
      </c>
      <c r="R241" t="s">
        <v>1608</v>
      </c>
      <c r="S241" t="s">
        <v>1609</v>
      </c>
      <c r="T241" t="s">
        <v>1596</v>
      </c>
      <c r="W241" s="163">
        <v>46321</v>
      </c>
      <c r="X241" s="163">
        <v>46387</v>
      </c>
      <c r="AC241">
        <v>0</v>
      </c>
      <c r="AD241" t="s">
        <v>1597</v>
      </c>
      <c r="AE241">
        <v>0</v>
      </c>
      <c r="AF241" t="s">
        <v>1598</v>
      </c>
      <c r="AG241" t="s">
        <v>1599</v>
      </c>
      <c r="AH241" t="s">
        <v>1600</v>
      </c>
      <c r="AI241" t="s">
        <v>1744</v>
      </c>
      <c r="AJ241" t="s">
        <v>1745</v>
      </c>
      <c r="AQ241" t="s">
        <v>1603</v>
      </c>
      <c r="AR241" t="s">
        <v>1742</v>
      </c>
      <c r="AS241">
        <v>1</v>
      </c>
      <c r="AT241">
        <v>1</v>
      </c>
      <c r="CC241" t="s">
        <v>1604</v>
      </c>
    </row>
    <row r="242" spans="1:81" x14ac:dyDescent="0.25">
      <c r="A242" t="s">
        <v>1057</v>
      </c>
      <c r="B242" t="s">
        <v>1801</v>
      </c>
      <c r="C242" t="s">
        <v>950</v>
      </c>
      <c r="D242" t="s">
        <v>1740</v>
      </c>
      <c r="E242" t="s">
        <v>1741</v>
      </c>
      <c r="F242" t="s">
        <v>1742</v>
      </c>
      <c r="G242" t="s">
        <v>1743</v>
      </c>
      <c r="H242">
        <v>55</v>
      </c>
      <c r="I242">
        <v>55</v>
      </c>
      <c r="L242" t="s">
        <v>1590</v>
      </c>
      <c r="M242" t="s">
        <v>482</v>
      </c>
      <c r="N242" t="s">
        <v>1591</v>
      </c>
      <c r="O242" t="s">
        <v>1732</v>
      </c>
      <c r="P242" t="s">
        <v>1733</v>
      </c>
      <c r="Q242" t="s">
        <v>482</v>
      </c>
      <c r="R242" t="s">
        <v>1608</v>
      </c>
      <c r="S242" t="s">
        <v>1609</v>
      </c>
      <c r="T242" t="s">
        <v>1596</v>
      </c>
      <c r="W242" s="163">
        <v>46202</v>
      </c>
      <c r="X242" s="163">
        <v>46301</v>
      </c>
      <c r="AC242">
        <v>0</v>
      </c>
      <c r="AD242" t="s">
        <v>1597</v>
      </c>
      <c r="AE242">
        <v>0</v>
      </c>
      <c r="AF242" t="s">
        <v>1598</v>
      </c>
      <c r="AG242" t="s">
        <v>1599</v>
      </c>
      <c r="AH242" t="s">
        <v>1600</v>
      </c>
      <c r="AI242" t="s">
        <v>1744</v>
      </c>
      <c r="AJ242" t="s">
        <v>1745</v>
      </c>
      <c r="AQ242" t="s">
        <v>1603</v>
      </c>
      <c r="AR242" t="s">
        <v>1742</v>
      </c>
      <c r="AS242">
        <v>1</v>
      </c>
      <c r="AT242">
        <v>1</v>
      </c>
      <c r="CC242" t="s">
        <v>1604</v>
      </c>
    </row>
    <row r="243" spans="1:81" x14ac:dyDescent="0.25">
      <c r="A243" t="s">
        <v>1059</v>
      </c>
      <c r="B243" t="s">
        <v>1802</v>
      </c>
      <c r="C243" t="s">
        <v>950</v>
      </c>
      <c r="D243" t="s">
        <v>1740</v>
      </c>
      <c r="E243" t="s">
        <v>1741</v>
      </c>
      <c r="F243" t="s">
        <v>1742</v>
      </c>
      <c r="G243" t="s">
        <v>1743</v>
      </c>
      <c r="H243">
        <v>55</v>
      </c>
      <c r="I243">
        <v>55</v>
      </c>
      <c r="L243" t="s">
        <v>1590</v>
      </c>
      <c r="M243" t="s">
        <v>482</v>
      </c>
      <c r="N243" t="s">
        <v>1591</v>
      </c>
      <c r="O243" t="s">
        <v>1732</v>
      </c>
      <c r="P243" t="s">
        <v>1733</v>
      </c>
      <c r="Q243" t="s">
        <v>482</v>
      </c>
      <c r="R243" t="s">
        <v>1608</v>
      </c>
      <c r="S243" t="s">
        <v>1609</v>
      </c>
      <c r="T243" t="s">
        <v>1596</v>
      </c>
      <c r="W243" s="163">
        <v>46202</v>
      </c>
      <c r="X243" s="163">
        <v>46301</v>
      </c>
      <c r="AC243">
        <v>0</v>
      </c>
      <c r="AD243" t="s">
        <v>1597</v>
      </c>
      <c r="AE243">
        <v>0</v>
      </c>
      <c r="AF243" t="s">
        <v>1598</v>
      </c>
      <c r="AG243" t="s">
        <v>1599</v>
      </c>
      <c r="AH243" t="s">
        <v>1600</v>
      </c>
      <c r="AI243" t="s">
        <v>1744</v>
      </c>
      <c r="AJ243" t="s">
        <v>1745</v>
      </c>
      <c r="AQ243" t="s">
        <v>1603</v>
      </c>
      <c r="AR243" t="s">
        <v>1742</v>
      </c>
      <c r="AS243">
        <v>1</v>
      </c>
      <c r="AT243">
        <v>1</v>
      </c>
      <c r="CC243" t="s">
        <v>1604</v>
      </c>
    </row>
    <row r="244" spans="1:81" x14ac:dyDescent="0.25">
      <c r="A244" t="s">
        <v>1061</v>
      </c>
      <c r="B244" t="s">
        <v>1803</v>
      </c>
      <c r="C244" t="s">
        <v>950</v>
      </c>
      <c r="D244" t="s">
        <v>1740</v>
      </c>
      <c r="E244" t="s">
        <v>1741</v>
      </c>
      <c r="F244" t="s">
        <v>1742</v>
      </c>
      <c r="G244" t="s">
        <v>1743</v>
      </c>
      <c r="H244">
        <v>55</v>
      </c>
      <c r="I244">
        <v>55</v>
      </c>
      <c r="L244" t="s">
        <v>1590</v>
      </c>
      <c r="M244" t="s">
        <v>482</v>
      </c>
      <c r="N244" t="s">
        <v>1591</v>
      </c>
      <c r="O244" t="s">
        <v>1732</v>
      </c>
      <c r="P244" t="s">
        <v>1733</v>
      </c>
      <c r="Q244" t="s">
        <v>482</v>
      </c>
      <c r="R244" t="s">
        <v>1608</v>
      </c>
      <c r="S244" t="s">
        <v>1609</v>
      </c>
      <c r="T244" t="s">
        <v>1596</v>
      </c>
      <c r="W244" s="163">
        <v>46321</v>
      </c>
      <c r="X244" s="163">
        <v>46387</v>
      </c>
      <c r="AC244">
        <v>0</v>
      </c>
      <c r="AD244" t="s">
        <v>1597</v>
      </c>
      <c r="AE244">
        <v>0</v>
      </c>
      <c r="AF244" t="s">
        <v>1598</v>
      </c>
      <c r="AG244" t="s">
        <v>1599</v>
      </c>
      <c r="AH244" t="s">
        <v>1600</v>
      </c>
      <c r="AI244" t="s">
        <v>1744</v>
      </c>
      <c r="AJ244" t="s">
        <v>1745</v>
      </c>
      <c r="AQ244" t="s">
        <v>1603</v>
      </c>
      <c r="AR244" t="s">
        <v>1742</v>
      </c>
      <c r="AS244">
        <v>1</v>
      </c>
      <c r="AT244">
        <v>1</v>
      </c>
      <c r="CC244" t="s">
        <v>1604</v>
      </c>
    </row>
    <row r="245" spans="1:81" x14ac:dyDescent="0.25">
      <c r="A245" t="s">
        <v>1063</v>
      </c>
      <c r="B245" t="s">
        <v>1804</v>
      </c>
      <c r="C245" t="s">
        <v>950</v>
      </c>
      <c r="D245" t="s">
        <v>1740</v>
      </c>
      <c r="E245" t="s">
        <v>1741</v>
      </c>
      <c r="F245" t="s">
        <v>1742</v>
      </c>
      <c r="G245" t="s">
        <v>1743</v>
      </c>
      <c r="H245">
        <v>55</v>
      </c>
      <c r="I245">
        <v>55</v>
      </c>
      <c r="L245" t="s">
        <v>1590</v>
      </c>
      <c r="M245" t="s">
        <v>482</v>
      </c>
      <c r="N245" t="s">
        <v>1591</v>
      </c>
      <c r="O245" t="s">
        <v>1732</v>
      </c>
      <c r="P245" t="s">
        <v>1733</v>
      </c>
      <c r="Q245" t="s">
        <v>482</v>
      </c>
      <c r="R245" t="s">
        <v>1608</v>
      </c>
      <c r="S245" t="s">
        <v>1609</v>
      </c>
      <c r="T245" t="s">
        <v>1596</v>
      </c>
      <c r="W245" s="163">
        <v>46202</v>
      </c>
      <c r="X245" s="163">
        <v>46301</v>
      </c>
      <c r="AC245">
        <v>0</v>
      </c>
      <c r="AD245" t="s">
        <v>1597</v>
      </c>
      <c r="AE245">
        <v>0</v>
      </c>
      <c r="AF245" t="s">
        <v>1598</v>
      </c>
      <c r="AG245" t="s">
        <v>1599</v>
      </c>
      <c r="AH245" t="s">
        <v>1600</v>
      </c>
      <c r="AI245" t="s">
        <v>1744</v>
      </c>
      <c r="AJ245" t="s">
        <v>1745</v>
      </c>
      <c r="AQ245" t="s">
        <v>1603</v>
      </c>
      <c r="AR245" t="s">
        <v>1742</v>
      </c>
      <c r="AS245">
        <v>1</v>
      </c>
      <c r="AT245">
        <v>1</v>
      </c>
      <c r="CC245" t="s">
        <v>1604</v>
      </c>
    </row>
    <row r="246" spans="1:81" x14ac:dyDescent="0.25">
      <c r="A246" t="s">
        <v>1065</v>
      </c>
      <c r="B246" t="s">
        <v>1805</v>
      </c>
      <c r="C246" t="s">
        <v>950</v>
      </c>
      <c r="D246" t="s">
        <v>1740</v>
      </c>
      <c r="E246" t="s">
        <v>1741</v>
      </c>
      <c r="F246" t="s">
        <v>1742</v>
      </c>
      <c r="G246" t="s">
        <v>1743</v>
      </c>
      <c r="H246">
        <v>55</v>
      </c>
      <c r="I246">
        <v>55</v>
      </c>
      <c r="L246" t="s">
        <v>1590</v>
      </c>
      <c r="M246" t="s">
        <v>482</v>
      </c>
      <c r="N246" t="s">
        <v>1591</v>
      </c>
      <c r="O246" t="s">
        <v>1732</v>
      </c>
      <c r="P246" t="s">
        <v>1733</v>
      </c>
      <c r="Q246" t="s">
        <v>482</v>
      </c>
      <c r="R246" t="s">
        <v>1608</v>
      </c>
      <c r="S246" t="s">
        <v>1609</v>
      </c>
      <c r="T246" t="s">
        <v>1596</v>
      </c>
      <c r="W246" s="163">
        <v>46321</v>
      </c>
      <c r="X246" s="163">
        <v>46387</v>
      </c>
      <c r="AC246">
        <v>0</v>
      </c>
      <c r="AD246" t="s">
        <v>1597</v>
      </c>
      <c r="AE246">
        <v>0</v>
      </c>
      <c r="AF246" t="s">
        <v>1598</v>
      </c>
      <c r="AG246" t="s">
        <v>1599</v>
      </c>
      <c r="AH246" t="s">
        <v>1600</v>
      </c>
      <c r="AI246" t="s">
        <v>1744</v>
      </c>
      <c r="AJ246" t="s">
        <v>1745</v>
      </c>
      <c r="AQ246" t="s">
        <v>1603</v>
      </c>
      <c r="AR246" t="s">
        <v>1742</v>
      </c>
      <c r="AS246">
        <v>1</v>
      </c>
      <c r="AT246">
        <v>1</v>
      </c>
      <c r="CC246" t="s">
        <v>1604</v>
      </c>
    </row>
    <row r="247" spans="1:81" x14ac:dyDescent="0.25">
      <c r="A247" t="s">
        <v>1067</v>
      </c>
      <c r="B247" t="s">
        <v>1806</v>
      </c>
      <c r="C247" t="s">
        <v>950</v>
      </c>
      <c r="D247" t="s">
        <v>1740</v>
      </c>
      <c r="E247" t="s">
        <v>1741</v>
      </c>
      <c r="F247" t="s">
        <v>1742</v>
      </c>
      <c r="G247" t="s">
        <v>1743</v>
      </c>
      <c r="H247">
        <v>55</v>
      </c>
      <c r="I247">
        <v>55</v>
      </c>
      <c r="L247" t="s">
        <v>1590</v>
      </c>
      <c r="M247" t="s">
        <v>482</v>
      </c>
      <c r="N247" t="s">
        <v>1591</v>
      </c>
      <c r="O247" t="s">
        <v>1732</v>
      </c>
      <c r="P247" t="s">
        <v>1733</v>
      </c>
      <c r="Q247" t="s">
        <v>482</v>
      </c>
      <c r="R247" t="s">
        <v>1608</v>
      </c>
      <c r="S247" t="s">
        <v>1609</v>
      </c>
      <c r="T247" t="s">
        <v>1596</v>
      </c>
      <c r="W247" s="163">
        <v>46321</v>
      </c>
      <c r="X247" s="163">
        <v>46387</v>
      </c>
      <c r="AC247">
        <v>100</v>
      </c>
      <c r="AD247" t="s">
        <v>1597</v>
      </c>
      <c r="AE247">
        <v>0</v>
      </c>
      <c r="AF247" t="s">
        <v>1598</v>
      </c>
      <c r="AG247" t="s">
        <v>1599</v>
      </c>
      <c r="AH247" t="s">
        <v>1600</v>
      </c>
      <c r="AI247" t="s">
        <v>1744</v>
      </c>
      <c r="AJ247" t="s">
        <v>1745</v>
      </c>
      <c r="AQ247" t="s">
        <v>1603</v>
      </c>
      <c r="AR247" t="s">
        <v>1742</v>
      </c>
      <c r="AS247">
        <v>1</v>
      </c>
      <c r="AT247">
        <v>1</v>
      </c>
      <c r="CC247" t="s">
        <v>1604</v>
      </c>
    </row>
    <row r="248" spans="1:81" x14ac:dyDescent="0.25">
      <c r="A248" t="s">
        <v>1069</v>
      </c>
      <c r="B248" t="s">
        <v>1807</v>
      </c>
      <c r="C248" t="s">
        <v>950</v>
      </c>
      <c r="D248" t="s">
        <v>1740</v>
      </c>
      <c r="E248" t="s">
        <v>1741</v>
      </c>
      <c r="F248" t="s">
        <v>1742</v>
      </c>
      <c r="G248" t="s">
        <v>1743</v>
      </c>
      <c r="H248">
        <v>55</v>
      </c>
      <c r="I248">
        <v>55</v>
      </c>
      <c r="L248" t="s">
        <v>1590</v>
      </c>
      <c r="M248" t="s">
        <v>482</v>
      </c>
      <c r="N248" t="s">
        <v>1591</v>
      </c>
      <c r="O248" t="s">
        <v>1732</v>
      </c>
      <c r="P248" t="s">
        <v>1733</v>
      </c>
      <c r="Q248" t="s">
        <v>482</v>
      </c>
      <c r="R248" t="s">
        <v>1608</v>
      </c>
      <c r="S248" t="s">
        <v>1609</v>
      </c>
      <c r="T248" t="s">
        <v>1596</v>
      </c>
      <c r="W248" s="163">
        <v>46202</v>
      </c>
      <c r="X248" s="163">
        <v>46301</v>
      </c>
      <c r="AC248">
        <v>0</v>
      </c>
      <c r="AD248" t="s">
        <v>1597</v>
      </c>
      <c r="AE248">
        <v>0</v>
      </c>
      <c r="AF248" t="s">
        <v>1598</v>
      </c>
      <c r="AG248" t="s">
        <v>1599</v>
      </c>
      <c r="AH248" t="s">
        <v>1600</v>
      </c>
      <c r="AI248" t="s">
        <v>1744</v>
      </c>
      <c r="AJ248" t="s">
        <v>1745</v>
      </c>
      <c r="AQ248" t="s">
        <v>1603</v>
      </c>
      <c r="AR248" t="s">
        <v>1742</v>
      </c>
      <c r="AS248">
        <v>1</v>
      </c>
      <c r="AT248">
        <v>1</v>
      </c>
      <c r="CC248" t="s">
        <v>1604</v>
      </c>
    </row>
    <row r="249" spans="1:81" x14ac:dyDescent="0.25">
      <c r="A249" t="s">
        <v>1071</v>
      </c>
      <c r="B249" t="s">
        <v>1808</v>
      </c>
      <c r="C249" t="s">
        <v>950</v>
      </c>
      <c r="D249" t="s">
        <v>1740</v>
      </c>
      <c r="E249" t="s">
        <v>1741</v>
      </c>
      <c r="F249" t="s">
        <v>1742</v>
      </c>
      <c r="G249" t="s">
        <v>1743</v>
      </c>
      <c r="H249">
        <v>55</v>
      </c>
      <c r="I249">
        <v>55</v>
      </c>
      <c r="L249" t="s">
        <v>1590</v>
      </c>
      <c r="M249" t="s">
        <v>482</v>
      </c>
      <c r="N249" t="s">
        <v>1591</v>
      </c>
      <c r="O249" t="s">
        <v>1732</v>
      </c>
      <c r="P249" t="s">
        <v>1733</v>
      </c>
      <c r="Q249" t="s">
        <v>482</v>
      </c>
      <c r="R249" t="s">
        <v>1608</v>
      </c>
      <c r="S249" t="s">
        <v>1609</v>
      </c>
      <c r="T249" t="s">
        <v>1596</v>
      </c>
      <c r="W249" s="163">
        <v>46202</v>
      </c>
      <c r="X249" s="163">
        <v>46301</v>
      </c>
      <c r="AC249">
        <v>80</v>
      </c>
      <c r="AD249" t="s">
        <v>1597</v>
      </c>
      <c r="AE249">
        <v>0</v>
      </c>
      <c r="AF249" t="s">
        <v>1598</v>
      </c>
      <c r="AG249" t="s">
        <v>1599</v>
      </c>
      <c r="AH249" t="s">
        <v>1600</v>
      </c>
      <c r="AI249" t="s">
        <v>1744</v>
      </c>
      <c r="AJ249" t="s">
        <v>1745</v>
      </c>
      <c r="AQ249" t="s">
        <v>1603</v>
      </c>
      <c r="AR249" t="s">
        <v>1742</v>
      </c>
      <c r="AS249">
        <v>1</v>
      </c>
      <c r="AT249">
        <v>1</v>
      </c>
      <c r="CC249" t="s">
        <v>1604</v>
      </c>
    </row>
    <row r="250" spans="1:81" x14ac:dyDescent="0.25">
      <c r="A250" t="s">
        <v>1073</v>
      </c>
      <c r="B250" t="s">
        <v>1809</v>
      </c>
      <c r="C250" t="s">
        <v>950</v>
      </c>
      <c r="D250" t="s">
        <v>1740</v>
      </c>
      <c r="E250" t="s">
        <v>1741</v>
      </c>
      <c r="F250" t="s">
        <v>1742</v>
      </c>
      <c r="G250" t="s">
        <v>1743</v>
      </c>
      <c r="H250">
        <v>55</v>
      </c>
      <c r="I250">
        <v>55</v>
      </c>
      <c r="L250" t="s">
        <v>1590</v>
      </c>
      <c r="M250" t="s">
        <v>482</v>
      </c>
      <c r="N250" t="s">
        <v>1591</v>
      </c>
      <c r="O250" t="s">
        <v>1732</v>
      </c>
      <c r="P250" t="s">
        <v>1733</v>
      </c>
      <c r="Q250" t="s">
        <v>482</v>
      </c>
      <c r="R250" t="s">
        <v>1608</v>
      </c>
      <c r="S250" t="s">
        <v>1609</v>
      </c>
      <c r="T250" t="s">
        <v>1596</v>
      </c>
      <c r="W250" s="163">
        <v>46321</v>
      </c>
      <c r="X250" s="163">
        <v>46387</v>
      </c>
      <c r="AC250">
        <v>100</v>
      </c>
      <c r="AD250" t="s">
        <v>1597</v>
      </c>
      <c r="AE250">
        <v>0</v>
      </c>
      <c r="AF250" t="s">
        <v>1598</v>
      </c>
      <c r="AG250" t="s">
        <v>1599</v>
      </c>
      <c r="AH250" t="s">
        <v>1600</v>
      </c>
      <c r="AI250" t="s">
        <v>1744</v>
      </c>
      <c r="AJ250" t="s">
        <v>1745</v>
      </c>
      <c r="AQ250" t="s">
        <v>1603</v>
      </c>
      <c r="AR250" t="s">
        <v>1742</v>
      </c>
      <c r="AS250">
        <v>1</v>
      </c>
      <c r="AT250">
        <v>1</v>
      </c>
      <c r="CC250" t="s">
        <v>1604</v>
      </c>
    </row>
    <row r="251" spans="1:81" x14ac:dyDescent="0.25">
      <c r="A251" t="s">
        <v>1075</v>
      </c>
      <c r="B251" t="s">
        <v>1810</v>
      </c>
      <c r="C251" t="s">
        <v>950</v>
      </c>
      <c r="D251" t="s">
        <v>1740</v>
      </c>
      <c r="E251" t="s">
        <v>1741</v>
      </c>
      <c r="F251" t="s">
        <v>1742</v>
      </c>
      <c r="G251" t="s">
        <v>1743</v>
      </c>
      <c r="H251">
        <v>55</v>
      </c>
      <c r="I251">
        <v>55</v>
      </c>
      <c r="L251" t="s">
        <v>1590</v>
      </c>
      <c r="M251" t="s">
        <v>482</v>
      </c>
      <c r="N251" t="s">
        <v>1591</v>
      </c>
      <c r="O251" t="s">
        <v>1732</v>
      </c>
      <c r="P251" t="s">
        <v>1733</v>
      </c>
      <c r="Q251" t="s">
        <v>482</v>
      </c>
      <c r="R251" t="s">
        <v>1608</v>
      </c>
      <c r="S251" t="s">
        <v>1609</v>
      </c>
      <c r="T251" t="s">
        <v>1596</v>
      </c>
      <c r="AC251">
        <v>80</v>
      </c>
      <c r="AD251" t="s">
        <v>1597</v>
      </c>
      <c r="AE251">
        <v>0</v>
      </c>
      <c r="AF251" t="s">
        <v>1598</v>
      </c>
      <c r="AG251" t="s">
        <v>1599</v>
      </c>
      <c r="AH251" t="s">
        <v>1600</v>
      </c>
      <c r="AI251" t="s">
        <v>1744</v>
      </c>
      <c r="AJ251" t="s">
        <v>1745</v>
      </c>
      <c r="AQ251" t="s">
        <v>1603</v>
      </c>
      <c r="AR251" t="s">
        <v>1742</v>
      </c>
      <c r="AS251">
        <v>1</v>
      </c>
      <c r="AT251">
        <v>1</v>
      </c>
      <c r="CC251" t="s">
        <v>1604</v>
      </c>
    </row>
    <row r="252" spans="1:81" x14ac:dyDescent="0.25">
      <c r="A252" t="s">
        <v>1077</v>
      </c>
      <c r="B252" t="s">
        <v>1811</v>
      </c>
      <c r="C252" t="s">
        <v>950</v>
      </c>
      <c r="D252" t="s">
        <v>1740</v>
      </c>
      <c r="E252" t="s">
        <v>1741</v>
      </c>
      <c r="F252" t="s">
        <v>1742</v>
      </c>
      <c r="G252" t="s">
        <v>1743</v>
      </c>
      <c r="H252">
        <v>55</v>
      </c>
      <c r="I252">
        <v>55</v>
      </c>
      <c r="L252" t="s">
        <v>1590</v>
      </c>
      <c r="M252" t="s">
        <v>482</v>
      </c>
      <c r="N252" t="s">
        <v>1591</v>
      </c>
      <c r="O252" t="s">
        <v>1732</v>
      </c>
      <c r="P252" t="s">
        <v>1733</v>
      </c>
      <c r="Q252" t="s">
        <v>482</v>
      </c>
      <c r="R252" t="s">
        <v>1608</v>
      </c>
      <c r="S252" t="s">
        <v>1609</v>
      </c>
      <c r="T252" t="s">
        <v>1596</v>
      </c>
      <c r="AC252">
        <v>80</v>
      </c>
      <c r="AD252" t="s">
        <v>1597</v>
      </c>
      <c r="AE252">
        <v>0</v>
      </c>
      <c r="AF252" t="s">
        <v>1598</v>
      </c>
      <c r="AG252" t="s">
        <v>1599</v>
      </c>
      <c r="AH252" t="s">
        <v>1600</v>
      </c>
      <c r="AI252" t="s">
        <v>1744</v>
      </c>
      <c r="AJ252" t="s">
        <v>1745</v>
      </c>
      <c r="AQ252" t="s">
        <v>1603</v>
      </c>
      <c r="AR252" t="s">
        <v>1742</v>
      </c>
      <c r="AS252">
        <v>1</v>
      </c>
      <c r="AT252">
        <v>1</v>
      </c>
      <c r="CC252" t="s">
        <v>1604</v>
      </c>
    </row>
    <row r="253" spans="1:81" x14ac:dyDescent="0.25">
      <c r="A253" t="s">
        <v>1079</v>
      </c>
      <c r="B253" t="s">
        <v>1812</v>
      </c>
      <c r="C253" t="s">
        <v>950</v>
      </c>
      <c r="D253" t="s">
        <v>1740</v>
      </c>
      <c r="E253" t="s">
        <v>1741</v>
      </c>
      <c r="F253" t="s">
        <v>1742</v>
      </c>
      <c r="G253" t="s">
        <v>1743</v>
      </c>
      <c r="H253">
        <v>55</v>
      </c>
      <c r="I253">
        <v>55</v>
      </c>
      <c r="L253" t="s">
        <v>1590</v>
      </c>
      <c r="M253" t="s">
        <v>482</v>
      </c>
      <c r="N253" t="s">
        <v>1591</v>
      </c>
      <c r="O253" t="s">
        <v>1732</v>
      </c>
      <c r="P253" t="s">
        <v>1733</v>
      </c>
      <c r="Q253" t="s">
        <v>482</v>
      </c>
      <c r="R253" t="s">
        <v>1608</v>
      </c>
      <c r="S253" t="s">
        <v>1609</v>
      </c>
      <c r="T253" t="s">
        <v>1596</v>
      </c>
      <c r="AC253">
        <v>0</v>
      </c>
      <c r="AD253" t="s">
        <v>1597</v>
      </c>
      <c r="AE253">
        <v>0</v>
      </c>
      <c r="AF253" t="s">
        <v>1598</v>
      </c>
      <c r="AG253" t="s">
        <v>1599</v>
      </c>
      <c r="AH253" t="s">
        <v>1600</v>
      </c>
      <c r="AI253" t="s">
        <v>1744</v>
      </c>
      <c r="AJ253" t="s">
        <v>1745</v>
      </c>
      <c r="AQ253" t="s">
        <v>1603</v>
      </c>
      <c r="AR253" t="s">
        <v>1742</v>
      </c>
      <c r="AS253">
        <v>1</v>
      </c>
      <c r="AT253">
        <v>1</v>
      </c>
      <c r="CC253" t="s">
        <v>1604</v>
      </c>
    </row>
    <row r="254" spans="1:81" x14ac:dyDescent="0.25">
      <c r="A254" t="s">
        <v>1081</v>
      </c>
      <c r="B254" t="s">
        <v>1813</v>
      </c>
      <c r="C254" t="s">
        <v>950</v>
      </c>
      <c r="D254" t="s">
        <v>1740</v>
      </c>
      <c r="E254" t="s">
        <v>1741</v>
      </c>
      <c r="F254" t="s">
        <v>1742</v>
      </c>
      <c r="G254" t="s">
        <v>1743</v>
      </c>
      <c r="H254">
        <v>55</v>
      </c>
      <c r="I254">
        <v>55</v>
      </c>
      <c r="L254" t="s">
        <v>1590</v>
      </c>
      <c r="M254" t="s">
        <v>482</v>
      </c>
      <c r="N254" t="s">
        <v>1591</v>
      </c>
      <c r="O254" t="s">
        <v>1732</v>
      </c>
      <c r="P254" t="s">
        <v>1733</v>
      </c>
      <c r="Q254" t="s">
        <v>482</v>
      </c>
      <c r="R254" t="s">
        <v>1608</v>
      </c>
      <c r="S254" t="s">
        <v>1609</v>
      </c>
      <c r="T254" t="s">
        <v>1596</v>
      </c>
      <c r="AC254">
        <v>0</v>
      </c>
      <c r="AD254" t="s">
        <v>1597</v>
      </c>
      <c r="AE254">
        <v>0</v>
      </c>
      <c r="AF254" t="s">
        <v>1598</v>
      </c>
      <c r="AG254" t="s">
        <v>1599</v>
      </c>
      <c r="AH254" t="s">
        <v>1600</v>
      </c>
      <c r="AI254" t="s">
        <v>1744</v>
      </c>
      <c r="AJ254" t="s">
        <v>1745</v>
      </c>
      <c r="AQ254" t="s">
        <v>1603</v>
      </c>
      <c r="AR254" t="s">
        <v>1742</v>
      </c>
      <c r="AS254">
        <v>1</v>
      </c>
      <c r="AT254">
        <v>1</v>
      </c>
      <c r="CC254" t="s">
        <v>1604</v>
      </c>
    </row>
    <row r="255" spans="1:81" x14ac:dyDescent="0.25">
      <c r="A255" t="s">
        <v>1250</v>
      </c>
      <c r="B255" t="s">
        <v>1814</v>
      </c>
      <c r="C255" t="s">
        <v>950</v>
      </c>
      <c r="D255" t="s">
        <v>1740</v>
      </c>
      <c r="E255" t="s">
        <v>1741</v>
      </c>
      <c r="F255" t="s">
        <v>1742</v>
      </c>
      <c r="G255" t="s">
        <v>1743</v>
      </c>
      <c r="H255">
        <v>82</v>
      </c>
      <c r="I255">
        <v>82</v>
      </c>
      <c r="L255" t="s">
        <v>1590</v>
      </c>
      <c r="M255" t="s">
        <v>482</v>
      </c>
      <c r="N255" t="s">
        <v>1591</v>
      </c>
      <c r="O255" t="s">
        <v>1815</v>
      </c>
      <c r="P255" t="s">
        <v>1816</v>
      </c>
      <c r="Q255" t="s">
        <v>482</v>
      </c>
      <c r="R255" t="s">
        <v>1608</v>
      </c>
      <c r="S255" t="s">
        <v>1609</v>
      </c>
      <c r="T255" t="s">
        <v>1596</v>
      </c>
      <c r="W255" s="163">
        <v>46300</v>
      </c>
      <c r="X255" s="163">
        <v>46381</v>
      </c>
      <c r="AC255">
        <v>0</v>
      </c>
      <c r="AD255" t="s">
        <v>1597</v>
      </c>
      <c r="AE255">
        <v>0</v>
      </c>
      <c r="AF255" t="s">
        <v>1598</v>
      </c>
      <c r="AG255" t="s">
        <v>1599</v>
      </c>
      <c r="AH255" t="s">
        <v>1600</v>
      </c>
      <c r="AI255" t="s">
        <v>1744</v>
      </c>
      <c r="AJ255" t="s">
        <v>1745</v>
      </c>
      <c r="AQ255" t="s">
        <v>1603</v>
      </c>
      <c r="AR255" t="s">
        <v>1742</v>
      </c>
      <c r="AS255">
        <v>1</v>
      </c>
      <c r="AT255">
        <v>1</v>
      </c>
      <c r="CC255" t="s">
        <v>1604</v>
      </c>
    </row>
    <row r="256" spans="1:81" x14ac:dyDescent="0.25">
      <c r="A256" t="s">
        <v>1252</v>
      </c>
      <c r="B256" t="s">
        <v>1817</v>
      </c>
      <c r="C256" t="s">
        <v>950</v>
      </c>
      <c r="D256" t="s">
        <v>1740</v>
      </c>
      <c r="E256" t="s">
        <v>1741</v>
      </c>
      <c r="F256" t="s">
        <v>1742</v>
      </c>
      <c r="G256" t="s">
        <v>1743</v>
      </c>
      <c r="H256">
        <v>82</v>
      </c>
      <c r="I256">
        <v>82</v>
      </c>
      <c r="L256" t="s">
        <v>1590</v>
      </c>
      <c r="M256" t="s">
        <v>482</v>
      </c>
      <c r="N256" t="s">
        <v>1591</v>
      </c>
      <c r="O256" t="s">
        <v>1818</v>
      </c>
      <c r="P256" t="s">
        <v>1819</v>
      </c>
      <c r="Q256" t="s">
        <v>482</v>
      </c>
      <c r="R256" t="s">
        <v>1608</v>
      </c>
      <c r="S256" t="s">
        <v>1609</v>
      </c>
      <c r="T256" t="s">
        <v>1596</v>
      </c>
      <c r="W256" s="163">
        <v>46241</v>
      </c>
      <c r="X256" s="163">
        <v>46346</v>
      </c>
      <c r="AC256">
        <v>0</v>
      </c>
      <c r="AD256" t="s">
        <v>1597</v>
      </c>
      <c r="AE256">
        <v>0</v>
      </c>
      <c r="AF256" t="s">
        <v>1598</v>
      </c>
      <c r="AG256" t="s">
        <v>1599</v>
      </c>
      <c r="AH256" t="s">
        <v>1600</v>
      </c>
      <c r="AI256" t="s">
        <v>1744</v>
      </c>
      <c r="AJ256" t="s">
        <v>1745</v>
      </c>
      <c r="AQ256" t="s">
        <v>1603</v>
      </c>
      <c r="AR256" t="s">
        <v>1742</v>
      </c>
      <c r="AS256">
        <v>1</v>
      </c>
      <c r="AT256">
        <v>1</v>
      </c>
      <c r="CC256" t="s">
        <v>1604</v>
      </c>
    </row>
    <row r="257" spans="1:81" x14ac:dyDescent="0.25">
      <c r="A257" t="s">
        <v>1254</v>
      </c>
      <c r="B257" t="s">
        <v>1820</v>
      </c>
      <c r="C257" t="s">
        <v>950</v>
      </c>
      <c r="D257" t="s">
        <v>1740</v>
      </c>
      <c r="E257" t="s">
        <v>1741</v>
      </c>
      <c r="F257" t="s">
        <v>1742</v>
      </c>
      <c r="G257" t="s">
        <v>1743</v>
      </c>
      <c r="H257">
        <v>27.75</v>
      </c>
      <c r="I257">
        <v>27.75</v>
      </c>
      <c r="L257" t="s">
        <v>1590</v>
      </c>
      <c r="M257" t="s">
        <v>482</v>
      </c>
      <c r="N257" t="s">
        <v>1591</v>
      </c>
      <c r="O257" t="s">
        <v>1821</v>
      </c>
      <c r="P257" t="s">
        <v>1822</v>
      </c>
      <c r="Q257" t="s">
        <v>482</v>
      </c>
      <c r="R257" t="s">
        <v>1608</v>
      </c>
      <c r="S257" t="s">
        <v>1609</v>
      </c>
      <c r="T257" t="s">
        <v>1596</v>
      </c>
      <c r="W257" s="163">
        <v>46139</v>
      </c>
      <c r="X257" s="163">
        <v>46290</v>
      </c>
      <c r="Y257" s="163">
        <v>46139</v>
      </c>
      <c r="AC257">
        <v>50</v>
      </c>
      <c r="AD257" t="s">
        <v>1597</v>
      </c>
      <c r="AE257">
        <v>0</v>
      </c>
      <c r="AF257" t="s">
        <v>1598</v>
      </c>
      <c r="AG257" t="s">
        <v>1599</v>
      </c>
      <c r="AH257" t="s">
        <v>1600</v>
      </c>
      <c r="AI257" t="s">
        <v>1744</v>
      </c>
      <c r="AJ257" t="s">
        <v>1745</v>
      </c>
      <c r="AQ257" t="s">
        <v>1603</v>
      </c>
      <c r="AR257" t="s">
        <v>1742</v>
      </c>
      <c r="AS257">
        <v>1</v>
      </c>
      <c r="AT257">
        <v>1</v>
      </c>
      <c r="CC257" t="s">
        <v>1604</v>
      </c>
    </row>
    <row r="258" spans="1:81" x14ac:dyDescent="0.25">
      <c r="A258" t="s">
        <v>1256</v>
      </c>
      <c r="B258" t="s">
        <v>1823</v>
      </c>
      <c r="C258" t="s">
        <v>950</v>
      </c>
      <c r="D258" t="s">
        <v>1740</v>
      </c>
      <c r="E258" t="s">
        <v>1741</v>
      </c>
      <c r="F258" t="s">
        <v>1742</v>
      </c>
      <c r="G258" t="s">
        <v>1743</v>
      </c>
      <c r="H258">
        <v>27.75</v>
      </c>
      <c r="I258">
        <v>27.75</v>
      </c>
      <c r="L258" t="s">
        <v>1590</v>
      </c>
      <c r="M258" t="s">
        <v>482</v>
      </c>
      <c r="N258" t="s">
        <v>1591</v>
      </c>
      <c r="O258" t="s">
        <v>1821</v>
      </c>
      <c r="P258" t="s">
        <v>1822</v>
      </c>
      <c r="Q258" t="s">
        <v>482</v>
      </c>
      <c r="R258" t="s">
        <v>1608</v>
      </c>
      <c r="S258" t="s">
        <v>1609</v>
      </c>
      <c r="T258" t="s">
        <v>1596</v>
      </c>
      <c r="W258" s="163">
        <v>46139</v>
      </c>
      <c r="X258" s="163">
        <v>46290</v>
      </c>
      <c r="Y258" s="163">
        <v>46139</v>
      </c>
      <c r="AC258">
        <v>50</v>
      </c>
      <c r="AD258" t="s">
        <v>1597</v>
      </c>
      <c r="AE258">
        <v>0</v>
      </c>
      <c r="AF258" t="s">
        <v>1598</v>
      </c>
      <c r="AG258" t="s">
        <v>1599</v>
      </c>
      <c r="AH258" t="s">
        <v>1600</v>
      </c>
      <c r="AI258" t="s">
        <v>1744</v>
      </c>
      <c r="AJ258" t="s">
        <v>1745</v>
      </c>
      <c r="AQ258" t="s">
        <v>1603</v>
      </c>
      <c r="AR258" t="s">
        <v>1742</v>
      </c>
      <c r="AS258">
        <v>1</v>
      </c>
      <c r="AT258">
        <v>1</v>
      </c>
      <c r="CC258" t="s">
        <v>1604</v>
      </c>
    </row>
    <row r="259" spans="1:81" x14ac:dyDescent="0.25">
      <c r="A259" t="s">
        <v>1258</v>
      </c>
      <c r="B259" t="s">
        <v>1824</v>
      </c>
      <c r="C259" t="s">
        <v>950</v>
      </c>
      <c r="D259" t="s">
        <v>1740</v>
      </c>
      <c r="E259" t="s">
        <v>1741</v>
      </c>
      <c r="F259" t="s">
        <v>1742</v>
      </c>
      <c r="G259" t="s">
        <v>1743</v>
      </c>
      <c r="H259">
        <v>27.75</v>
      </c>
      <c r="I259">
        <v>27.75</v>
      </c>
      <c r="L259" t="s">
        <v>1590</v>
      </c>
      <c r="M259" t="s">
        <v>482</v>
      </c>
      <c r="N259" t="s">
        <v>1591</v>
      </c>
      <c r="O259" t="s">
        <v>1821</v>
      </c>
      <c r="P259" t="s">
        <v>1822</v>
      </c>
      <c r="Q259" t="s">
        <v>482</v>
      </c>
      <c r="R259" t="s">
        <v>1608</v>
      </c>
      <c r="S259" t="s">
        <v>1609</v>
      </c>
      <c r="T259" t="s">
        <v>1596</v>
      </c>
      <c r="W259" s="163">
        <v>46139</v>
      </c>
      <c r="X259" s="163">
        <v>46290</v>
      </c>
      <c r="Y259" s="163">
        <v>46139</v>
      </c>
      <c r="AC259">
        <v>50</v>
      </c>
      <c r="AD259" t="s">
        <v>1597</v>
      </c>
      <c r="AE259">
        <v>0</v>
      </c>
      <c r="AF259" t="s">
        <v>1598</v>
      </c>
      <c r="AG259" t="s">
        <v>1599</v>
      </c>
      <c r="AH259" t="s">
        <v>1600</v>
      </c>
      <c r="AI259" t="s">
        <v>1744</v>
      </c>
      <c r="AJ259" t="s">
        <v>1745</v>
      </c>
      <c r="AQ259" t="s">
        <v>1603</v>
      </c>
      <c r="AR259" t="s">
        <v>1742</v>
      </c>
      <c r="AS259">
        <v>1</v>
      </c>
      <c r="AT259">
        <v>1</v>
      </c>
      <c r="CC259" t="s">
        <v>1604</v>
      </c>
    </row>
    <row r="260" spans="1:81" x14ac:dyDescent="0.25">
      <c r="A260" t="s">
        <v>1260</v>
      </c>
      <c r="B260" t="s">
        <v>1825</v>
      </c>
      <c r="C260" t="s">
        <v>950</v>
      </c>
      <c r="D260" t="s">
        <v>1740</v>
      </c>
      <c r="E260" t="s">
        <v>1741</v>
      </c>
      <c r="F260" t="s">
        <v>1742</v>
      </c>
      <c r="G260" t="s">
        <v>1743</v>
      </c>
      <c r="H260">
        <v>27.75</v>
      </c>
      <c r="I260">
        <v>27.75</v>
      </c>
      <c r="L260" t="s">
        <v>1590</v>
      </c>
      <c r="M260" t="s">
        <v>482</v>
      </c>
      <c r="N260" t="s">
        <v>1591</v>
      </c>
      <c r="O260" t="s">
        <v>1821</v>
      </c>
      <c r="P260" t="s">
        <v>1822</v>
      </c>
      <c r="Q260" t="s">
        <v>482</v>
      </c>
      <c r="R260" t="s">
        <v>1608</v>
      </c>
      <c r="S260" t="s">
        <v>1609</v>
      </c>
      <c r="T260" t="s">
        <v>1596</v>
      </c>
      <c r="W260" s="163">
        <v>46139</v>
      </c>
      <c r="X260" s="163">
        <v>46290</v>
      </c>
      <c r="Y260" s="163">
        <v>46139</v>
      </c>
      <c r="AC260">
        <v>50</v>
      </c>
      <c r="AD260" t="s">
        <v>1597</v>
      </c>
      <c r="AE260">
        <v>0</v>
      </c>
      <c r="AF260" t="s">
        <v>1598</v>
      </c>
      <c r="AG260" t="s">
        <v>1599</v>
      </c>
      <c r="AH260" t="s">
        <v>1600</v>
      </c>
      <c r="AI260" t="s">
        <v>1744</v>
      </c>
      <c r="AJ260" t="s">
        <v>1745</v>
      </c>
      <c r="AQ260" t="s">
        <v>1603</v>
      </c>
      <c r="AR260" t="s">
        <v>1742</v>
      </c>
      <c r="AS260">
        <v>1</v>
      </c>
      <c r="AT260">
        <v>1</v>
      </c>
      <c r="CC260" t="s">
        <v>1604</v>
      </c>
    </row>
    <row r="261" spans="1:81" x14ac:dyDescent="0.25">
      <c r="A261" t="s">
        <v>1262</v>
      </c>
      <c r="B261" t="s">
        <v>1826</v>
      </c>
      <c r="C261" t="s">
        <v>950</v>
      </c>
      <c r="D261" t="s">
        <v>1740</v>
      </c>
      <c r="E261" t="s">
        <v>1741</v>
      </c>
      <c r="F261" t="s">
        <v>1742</v>
      </c>
      <c r="G261" t="s">
        <v>1743</v>
      </c>
      <c r="H261">
        <v>27.75</v>
      </c>
      <c r="I261">
        <v>27.75</v>
      </c>
      <c r="L261" t="s">
        <v>1590</v>
      </c>
      <c r="M261" t="s">
        <v>482</v>
      </c>
      <c r="N261" t="s">
        <v>1591</v>
      </c>
      <c r="O261" t="s">
        <v>1821</v>
      </c>
      <c r="P261" t="s">
        <v>1822</v>
      </c>
      <c r="Q261" t="s">
        <v>482</v>
      </c>
      <c r="R261" t="s">
        <v>1608</v>
      </c>
      <c r="S261" t="s">
        <v>1609</v>
      </c>
      <c r="T261" t="s">
        <v>1596</v>
      </c>
      <c r="W261" s="163">
        <v>46139</v>
      </c>
      <c r="X261" s="163">
        <v>46290</v>
      </c>
      <c r="Y261" s="163">
        <v>46139</v>
      </c>
      <c r="AC261">
        <v>50</v>
      </c>
      <c r="AD261" t="s">
        <v>1597</v>
      </c>
      <c r="AE261">
        <v>0</v>
      </c>
      <c r="AF261" t="s">
        <v>1598</v>
      </c>
      <c r="AG261" t="s">
        <v>1599</v>
      </c>
      <c r="AH261" t="s">
        <v>1600</v>
      </c>
      <c r="AI261" t="s">
        <v>1744</v>
      </c>
      <c r="AJ261" t="s">
        <v>1745</v>
      </c>
      <c r="AQ261" t="s">
        <v>1603</v>
      </c>
      <c r="AR261" t="s">
        <v>1742</v>
      </c>
      <c r="AS261">
        <v>1</v>
      </c>
      <c r="AT261">
        <v>1</v>
      </c>
      <c r="CC261" t="s">
        <v>1604</v>
      </c>
    </row>
    <row r="262" spans="1:81" x14ac:dyDescent="0.25">
      <c r="A262" t="s">
        <v>1264</v>
      </c>
      <c r="B262" t="s">
        <v>1814</v>
      </c>
      <c r="C262" t="s">
        <v>950</v>
      </c>
      <c r="D262" t="s">
        <v>1740</v>
      </c>
      <c r="E262" t="s">
        <v>1741</v>
      </c>
      <c r="F262" t="s">
        <v>1742</v>
      </c>
      <c r="G262" t="s">
        <v>1743</v>
      </c>
      <c r="H262">
        <v>82</v>
      </c>
      <c r="I262">
        <v>82</v>
      </c>
      <c r="L262" t="s">
        <v>1590</v>
      </c>
      <c r="M262" t="s">
        <v>482</v>
      </c>
      <c r="N262" t="s">
        <v>1591</v>
      </c>
      <c r="O262" t="s">
        <v>1815</v>
      </c>
      <c r="P262" t="s">
        <v>1816</v>
      </c>
      <c r="Q262" t="s">
        <v>482</v>
      </c>
      <c r="R262" t="s">
        <v>1608</v>
      </c>
      <c r="S262" t="s">
        <v>1609</v>
      </c>
      <c r="T262" t="s">
        <v>1596</v>
      </c>
      <c r="W262" s="163">
        <v>46300</v>
      </c>
      <c r="X262" s="163">
        <v>46381</v>
      </c>
      <c r="AC262">
        <v>0</v>
      </c>
      <c r="AD262" t="s">
        <v>1597</v>
      </c>
      <c r="AE262">
        <v>0</v>
      </c>
      <c r="AF262" t="s">
        <v>1598</v>
      </c>
      <c r="AG262" t="s">
        <v>1599</v>
      </c>
      <c r="AH262" t="s">
        <v>1600</v>
      </c>
      <c r="AI262" t="s">
        <v>1744</v>
      </c>
      <c r="AJ262" t="s">
        <v>1745</v>
      </c>
      <c r="AQ262" t="s">
        <v>1603</v>
      </c>
      <c r="AR262" t="s">
        <v>1742</v>
      </c>
      <c r="AS262">
        <v>1</v>
      </c>
      <c r="AT262">
        <v>1</v>
      </c>
      <c r="CC262" t="s">
        <v>1604</v>
      </c>
    </row>
    <row r="263" spans="1:81" x14ac:dyDescent="0.25">
      <c r="A263" t="s">
        <v>1266</v>
      </c>
      <c r="B263" t="s">
        <v>1817</v>
      </c>
      <c r="C263" t="s">
        <v>950</v>
      </c>
      <c r="D263" t="s">
        <v>1740</v>
      </c>
      <c r="E263" t="s">
        <v>1741</v>
      </c>
      <c r="F263" t="s">
        <v>1742</v>
      </c>
      <c r="G263" t="s">
        <v>1743</v>
      </c>
      <c r="H263">
        <v>82</v>
      </c>
      <c r="I263">
        <v>82</v>
      </c>
      <c r="L263" t="s">
        <v>1590</v>
      </c>
      <c r="M263" t="s">
        <v>482</v>
      </c>
      <c r="N263" t="s">
        <v>1591</v>
      </c>
      <c r="O263" t="s">
        <v>1818</v>
      </c>
      <c r="P263" t="s">
        <v>1819</v>
      </c>
      <c r="Q263" t="s">
        <v>482</v>
      </c>
      <c r="R263" t="s">
        <v>1608</v>
      </c>
      <c r="S263" t="s">
        <v>1609</v>
      </c>
      <c r="T263" t="s">
        <v>1596</v>
      </c>
      <c r="W263" s="163">
        <v>46241</v>
      </c>
      <c r="X263" s="163">
        <v>46346</v>
      </c>
      <c r="AC263">
        <v>0</v>
      </c>
      <c r="AD263" t="s">
        <v>1597</v>
      </c>
      <c r="AE263">
        <v>0</v>
      </c>
      <c r="AF263" t="s">
        <v>1598</v>
      </c>
      <c r="AG263" t="s">
        <v>1599</v>
      </c>
      <c r="AH263" t="s">
        <v>1600</v>
      </c>
      <c r="AI263" t="s">
        <v>1744</v>
      </c>
      <c r="AJ263" t="s">
        <v>1745</v>
      </c>
      <c r="AQ263" t="s">
        <v>1603</v>
      </c>
      <c r="AR263" t="s">
        <v>1742</v>
      </c>
      <c r="AS263">
        <v>1</v>
      </c>
      <c r="AT263">
        <v>1</v>
      </c>
      <c r="CC263" t="s">
        <v>1604</v>
      </c>
    </row>
    <row r="264" spans="1:81" x14ac:dyDescent="0.25">
      <c r="A264" t="s">
        <v>1268</v>
      </c>
      <c r="B264" t="s">
        <v>1820</v>
      </c>
      <c r="C264" t="s">
        <v>950</v>
      </c>
      <c r="D264" t="s">
        <v>1740</v>
      </c>
      <c r="E264" t="s">
        <v>1741</v>
      </c>
      <c r="F264" t="s">
        <v>1742</v>
      </c>
      <c r="G264" t="s">
        <v>1743</v>
      </c>
      <c r="H264">
        <v>27.75</v>
      </c>
      <c r="I264">
        <v>27.75</v>
      </c>
      <c r="L264" t="s">
        <v>1590</v>
      </c>
      <c r="M264" t="s">
        <v>482</v>
      </c>
      <c r="N264" t="s">
        <v>1591</v>
      </c>
      <c r="O264" t="s">
        <v>1821</v>
      </c>
      <c r="P264" t="s">
        <v>1822</v>
      </c>
      <c r="Q264" t="s">
        <v>482</v>
      </c>
      <c r="R264" t="s">
        <v>1608</v>
      </c>
      <c r="S264" t="s">
        <v>1609</v>
      </c>
      <c r="T264" t="s">
        <v>1596</v>
      </c>
      <c r="W264" s="163">
        <v>46139</v>
      </c>
      <c r="X264" s="163">
        <v>46290</v>
      </c>
      <c r="Y264" s="163">
        <v>46139</v>
      </c>
      <c r="AC264">
        <v>50</v>
      </c>
      <c r="AD264" t="s">
        <v>1597</v>
      </c>
      <c r="AE264">
        <v>0</v>
      </c>
      <c r="AF264" t="s">
        <v>1598</v>
      </c>
      <c r="AG264" t="s">
        <v>1599</v>
      </c>
      <c r="AH264" t="s">
        <v>1600</v>
      </c>
      <c r="AI264" t="s">
        <v>1744</v>
      </c>
      <c r="AJ264" t="s">
        <v>1745</v>
      </c>
      <c r="AQ264" t="s">
        <v>1603</v>
      </c>
      <c r="AR264" t="s">
        <v>1742</v>
      </c>
      <c r="AS264">
        <v>1</v>
      </c>
      <c r="AT264">
        <v>1</v>
      </c>
      <c r="CC264" t="s">
        <v>1604</v>
      </c>
    </row>
    <row r="265" spans="1:81" x14ac:dyDescent="0.25">
      <c r="A265" t="s">
        <v>1270</v>
      </c>
      <c r="B265" t="s">
        <v>1823</v>
      </c>
      <c r="C265" t="s">
        <v>950</v>
      </c>
      <c r="D265" t="s">
        <v>1740</v>
      </c>
      <c r="E265" t="s">
        <v>1741</v>
      </c>
      <c r="F265" t="s">
        <v>1742</v>
      </c>
      <c r="G265" t="s">
        <v>1743</v>
      </c>
      <c r="H265">
        <v>27.75</v>
      </c>
      <c r="I265">
        <v>27.75</v>
      </c>
      <c r="L265" t="s">
        <v>1590</v>
      </c>
      <c r="M265" t="s">
        <v>482</v>
      </c>
      <c r="N265" t="s">
        <v>1591</v>
      </c>
      <c r="O265" t="s">
        <v>1821</v>
      </c>
      <c r="P265" t="s">
        <v>1822</v>
      </c>
      <c r="Q265" t="s">
        <v>482</v>
      </c>
      <c r="R265" t="s">
        <v>1608</v>
      </c>
      <c r="S265" t="s">
        <v>1609</v>
      </c>
      <c r="T265" t="s">
        <v>1596</v>
      </c>
      <c r="W265" s="163">
        <v>46139</v>
      </c>
      <c r="X265" s="163">
        <v>46290</v>
      </c>
      <c r="Y265" s="163">
        <v>46139</v>
      </c>
      <c r="AC265">
        <v>50</v>
      </c>
      <c r="AD265" t="s">
        <v>1597</v>
      </c>
      <c r="AE265">
        <v>0</v>
      </c>
      <c r="AF265" t="s">
        <v>1598</v>
      </c>
      <c r="AG265" t="s">
        <v>1599</v>
      </c>
      <c r="AH265" t="s">
        <v>1600</v>
      </c>
      <c r="AI265" t="s">
        <v>1744</v>
      </c>
      <c r="AJ265" t="s">
        <v>1745</v>
      </c>
      <c r="AQ265" t="s">
        <v>1603</v>
      </c>
      <c r="AR265" t="s">
        <v>1742</v>
      </c>
      <c r="AS265">
        <v>1</v>
      </c>
      <c r="AT265">
        <v>1</v>
      </c>
      <c r="CC265" t="s">
        <v>1604</v>
      </c>
    </row>
    <row r="266" spans="1:81" x14ac:dyDescent="0.25">
      <c r="A266" t="s">
        <v>1272</v>
      </c>
      <c r="B266" t="s">
        <v>1824</v>
      </c>
      <c r="C266" t="s">
        <v>950</v>
      </c>
      <c r="D266" t="s">
        <v>1740</v>
      </c>
      <c r="E266" t="s">
        <v>1741</v>
      </c>
      <c r="F266" t="s">
        <v>1742</v>
      </c>
      <c r="G266" t="s">
        <v>1743</v>
      </c>
      <c r="H266">
        <v>27.75</v>
      </c>
      <c r="I266">
        <v>27.75</v>
      </c>
      <c r="L266" t="s">
        <v>1590</v>
      </c>
      <c r="M266" t="s">
        <v>482</v>
      </c>
      <c r="N266" t="s">
        <v>1591</v>
      </c>
      <c r="O266" t="s">
        <v>1821</v>
      </c>
      <c r="P266" t="s">
        <v>1822</v>
      </c>
      <c r="Q266" t="s">
        <v>482</v>
      </c>
      <c r="R266" t="s">
        <v>1608</v>
      </c>
      <c r="S266" t="s">
        <v>1609</v>
      </c>
      <c r="T266" t="s">
        <v>1596</v>
      </c>
      <c r="W266" s="163">
        <v>46139</v>
      </c>
      <c r="X266" s="163">
        <v>46290</v>
      </c>
      <c r="Y266" s="163">
        <v>46139</v>
      </c>
      <c r="AC266">
        <v>50</v>
      </c>
      <c r="AD266" t="s">
        <v>1597</v>
      </c>
      <c r="AE266">
        <v>0</v>
      </c>
      <c r="AF266" t="s">
        <v>1598</v>
      </c>
      <c r="AG266" t="s">
        <v>1599</v>
      </c>
      <c r="AH266" t="s">
        <v>1600</v>
      </c>
      <c r="AI266" t="s">
        <v>1744</v>
      </c>
      <c r="AJ266" t="s">
        <v>1745</v>
      </c>
      <c r="AQ266" t="s">
        <v>1603</v>
      </c>
      <c r="AR266" t="s">
        <v>1742</v>
      </c>
      <c r="AS266">
        <v>1</v>
      </c>
      <c r="AT266">
        <v>1</v>
      </c>
      <c r="CC266" t="s">
        <v>1604</v>
      </c>
    </row>
    <row r="267" spans="1:81" x14ac:dyDescent="0.25">
      <c r="A267" t="s">
        <v>1274</v>
      </c>
      <c r="B267" t="s">
        <v>1825</v>
      </c>
      <c r="C267" t="s">
        <v>950</v>
      </c>
      <c r="D267" t="s">
        <v>1740</v>
      </c>
      <c r="E267" t="s">
        <v>1741</v>
      </c>
      <c r="F267" t="s">
        <v>1742</v>
      </c>
      <c r="G267" t="s">
        <v>1743</v>
      </c>
      <c r="H267">
        <v>27.75</v>
      </c>
      <c r="I267">
        <v>27.75</v>
      </c>
      <c r="L267" t="s">
        <v>1590</v>
      </c>
      <c r="M267" t="s">
        <v>482</v>
      </c>
      <c r="N267" t="s">
        <v>1591</v>
      </c>
      <c r="O267" t="s">
        <v>1821</v>
      </c>
      <c r="P267" t="s">
        <v>1822</v>
      </c>
      <c r="Q267" t="s">
        <v>482</v>
      </c>
      <c r="R267" t="s">
        <v>1608</v>
      </c>
      <c r="S267" t="s">
        <v>1609</v>
      </c>
      <c r="T267" t="s">
        <v>1596</v>
      </c>
      <c r="W267" s="163">
        <v>46139</v>
      </c>
      <c r="X267" s="163">
        <v>46290</v>
      </c>
      <c r="Y267" s="163">
        <v>46139</v>
      </c>
      <c r="AC267">
        <v>50</v>
      </c>
      <c r="AD267" t="s">
        <v>1597</v>
      </c>
      <c r="AE267">
        <v>0</v>
      </c>
      <c r="AF267" t="s">
        <v>1598</v>
      </c>
      <c r="AG267" t="s">
        <v>1599</v>
      </c>
      <c r="AH267" t="s">
        <v>1600</v>
      </c>
      <c r="AI267" t="s">
        <v>1744</v>
      </c>
      <c r="AJ267" t="s">
        <v>1745</v>
      </c>
      <c r="AQ267" t="s">
        <v>1603</v>
      </c>
      <c r="AR267" t="s">
        <v>1742</v>
      </c>
      <c r="AS267">
        <v>1</v>
      </c>
      <c r="AT267">
        <v>1</v>
      </c>
      <c r="CC267" t="s">
        <v>1604</v>
      </c>
    </row>
    <row r="268" spans="1:81" x14ac:dyDescent="0.25">
      <c r="A268" t="s">
        <v>1276</v>
      </c>
      <c r="B268" t="s">
        <v>1826</v>
      </c>
      <c r="C268" t="s">
        <v>950</v>
      </c>
      <c r="D268" t="s">
        <v>1740</v>
      </c>
      <c r="E268" t="s">
        <v>1741</v>
      </c>
      <c r="F268" t="s">
        <v>1742</v>
      </c>
      <c r="G268" t="s">
        <v>1743</v>
      </c>
      <c r="H268">
        <v>27.75</v>
      </c>
      <c r="I268">
        <v>27.75</v>
      </c>
      <c r="L268" t="s">
        <v>1590</v>
      </c>
      <c r="M268" t="s">
        <v>482</v>
      </c>
      <c r="N268" t="s">
        <v>1591</v>
      </c>
      <c r="O268" t="s">
        <v>1821</v>
      </c>
      <c r="P268" t="s">
        <v>1822</v>
      </c>
      <c r="Q268" t="s">
        <v>482</v>
      </c>
      <c r="R268" t="s">
        <v>1608</v>
      </c>
      <c r="S268" t="s">
        <v>1609</v>
      </c>
      <c r="T268" t="s">
        <v>1596</v>
      </c>
      <c r="W268" s="163">
        <v>46139</v>
      </c>
      <c r="X268" s="163">
        <v>46290</v>
      </c>
      <c r="Y268" s="163">
        <v>46139</v>
      </c>
      <c r="AC268">
        <v>50</v>
      </c>
      <c r="AD268" t="s">
        <v>1597</v>
      </c>
      <c r="AE268">
        <v>0</v>
      </c>
      <c r="AF268" t="s">
        <v>1598</v>
      </c>
      <c r="AG268" t="s">
        <v>1599</v>
      </c>
      <c r="AH268" t="s">
        <v>1600</v>
      </c>
      <c r="AI268" t="s">
        <v>1744</v>
      </c>
      <c r="AJ268" t="s">
        <v>1745</v>
      </c>
      <c r="AQ268" t="s">
        <v>1603</v>
      </c>
      <c r="AR268" t="s">
        <v>1742</v>
      </c>
      <c r="AS268">
        <v>1</v>
      </c>
      <c r="AT268">
        <v>1</v>
      </c>
      <c r="CC268" t="s">
        <v>1604</v>
      </c>
    </row>
    <row r="269" spans="1:81" x14ac:dyDescent="0.25">
      <c r="A269" t="s">
        <v>1278</v>
      </c>
      <c r="B269" t="s">
        <v>1814</v>
      </c>
      <c r="C269" t="s">
        <v>950</v>
      </c>
      <c r="D269" t="s">
        <v>1740</v>
      </c>
      <c r="E269" t="s">
        <v>1741</v>
      </c>
      <c r="F269" t="s">
        <v>1742</v>
      </c>
      <c r="G269" t="s">
        <v>1743</v>
      </c>
      <c r="H269">
        <v>82</v>
      </c>
      <c r="I269">
        <v>82</v>
      </c>
      <c r="L269" t="s">
        <v>1590</v>
      </c>
      <c r="M269" t="s">
        <v>482</v>
      </c>
      <c r="N269" t="s">
        <v>1591</v>
      </c>
      <c r="O269" t="s">
        <v>1815</v>
      </c>
      <c r="P269" t="s">
        <v>1816</v>
      </c>
      <c r="Q269" t="s">
        <v>482</v>
      </c>
      <c r="R269" t="s">
        <v>1608</v>
      </c>
      <c r="S269" t="s">
        <v>1609</v>
      </c>
      <c r="T269" t="s">
        <v>1596</v>
      </c>
      <c r="W269" s="163">
        <v>46300</v>
      </c>
      <c r="X269" s="163">
        <v>46381</v>
      </c>
      <c r="AC269">
        <v>0</v>
      </c>
      <c r="AD269" t="s">
        <v>1597</v>
      </c>
      <c r="AE269">
        <v>0</v>
      </c>
      <c r="AF269" t="s">
        <v>1598</v>
      </c>
      <c r="AG269" t="s">
        <v>1599</v>
      </c>
      <c r="AH269" t="s">
        <v>1600</v>
      </c>
      <c r="AI269" t="s">
        <v>1744</v>
      </c>
      <c r="AJ269" t="s">
        <v>1745</v>
      </c>
      <c r="AQ269" t="s">
        <v>1603</v>
      </c>
      <c r="AR269" t="s">
        <v>1742</v>
      </c>
      <c r="AS269">
        <v>1</v>
      </c>
      <c r="AT269">
        <v>1</v>
      </c>
      <c r="CC269" t="s">
        <v>1604</v>
      </c>
    </row>
    <row r="270" spans="1:81" x14ac:dyDescent="0.25">
      <c r="A270" t="s">
        <v>1280</v>
      </c>
      <c r="B270" t="s">
        <v>1817</v>
      </c>
      <c r="C270" t="s">
        <v>950</v>
      </c>
      <c r="D270" t="s">
        <v>1740</v>
      </c>
      <c r="E270" t="s">
        <v>1741</v>
      </c>
      <c r="F270" t="s">
        <v>1742</v>
      </c>
      <c r="G270" t="s">
        <v>1743</v>
      </c>
      <c r="H270">
        <v>82</v>
      </c>
      <c r="I270">
        <v>82</v>
      </c>
      <c r="L270" t="s">
        <v>1590</v>
      </c>
      <c r="M270" t="s">
        <v>482</v>
      </c>
      <c r="N270" t="s">
        <v>1591</v>
      </c>
      <c r="O270" t="s">
        <v>1818</v>
      </c>
      <c r="P270" t="s">
        <v>1819</v>
      </c>
      <c r="Q270" t="s">
        <v>482</v>
      </c>
      <c r="R270" t="s">
        <v>1608</v>
      </c>
      <c r="S270" t="s">
        <v>1609</v>
      </c>
      <c r="T270" t="s">
        <v>1596</v>
      </c>
      <c r="W270" s="163">
        <v>46241</v>
      </c>
      <c r="X270" s="163">
        <v>46346</v>
      </c>
      <c r="AC270">
        <v>0</v>
      </c>
      <c r="AD270" t="s">
        <v>1597</v>
      </c>
      <c r="AE270">
        <v>0</v>
      </c>
      <c r="AF270" t="s">
        <v>1598</v>
      </c>
      <c r="AG270" t="s">
        <v>1599</v>
      </c>
      <c r="AH270" t="s">
        <v>1600</v>
      </c>
      <c r="AI270" t="s">
        <v>1744</v>
      </c>
      <c r="AJ270" t="s">
        <v>1745</v>
      </c>
      <c r="AQ270" t="s">
        <v>1603</v>
      </c>
      <c r="AR270" t="s">
        <v>1742</v>
      </c>
      <c r="AS270">
        <v>1</v>
      </c>
      <c r="AT270">
        <v>1</v>
      </c>
      <c r="CC270" t="s">
        <v>1604</v>
      </c>
    </row>
    <row r="271" spans="1:81" x14ac:dyDescent="0.25">
      <c r="A271" t="s">
        <v>1282</v>
      </c>
      <c r="B271" t="s">
        <v>1820</v>
      </c>
      <c r="C271" t="s">
        <v>950</v>
      </c>
      <c r="D271" t="s">
        <v>1740</v>
      </c>
      <c r="E271" t="s">
        <v>1741</v>
      </c>
      <c r="F271" t="s">
        <v>1742</v>
      </c>
      <c r="G271" t="s">
        <v>1743</v>
      </c>
      <c r="H271">
        <v>27.75</v>
      </c>
      <c r="I271">
        <v>27.75</v>
      </c>
      <c r="L271" t="s">
        <v>1590</v>
      </c>
      <c r="M271" t="s">
        <v>482</v>
      </c>
      <c r="N271" t="s">
        <v>1591</v>
      </c>
      <c r="O271" t="s">
        <v>1821</v>
      </c>
      <c r="P271" t="s">
        <v>1822</v>
      </c>
      <c r="Q271" t="s">
        <v>482</v>
      </c>
      <c r="R271" t="s">
        <v>1608</v>
      </c>
      <c r="S271" t="s">
        <v>1609</v>
      </c>
      <c r="T271" t="s">
        <v>1596</v>
      </c>
      <c r="W271" s="163">
        <v>46139</v>
      </c>
      <c r="X271" s="163">
        <v>46290</v>
      </c>
      <c r="Y271" s="163">
        <v>46139</v>
      </c>
      <c r="AC271">
        <v>50</v>
      </c>
      <c r="AD271" t="s">
        <v>1597</v>
      </c>
      <c r="AE271">
        <v>0</v>
      </c>
      <c r="AF271" t="s">
        <v>1598</v>
      </c>
      <c r="AG271" t="s">
        <v>1599</v>
      </c>
      <c r="AH271" t="s">
        <v>1600</v>
      </c>
      <c r="AI271" t="s">
        <v>1744</v>
      </c>
      <c r="AJ271" t="s">
        <v>1745</v>
      </c>
      <c r="AQ271" t="s">
        <v>1603</v>
      </c>
      <c r="AR271" t="s">
        <v>1742</v>
      </c>
      <c r="AS271">
        <v>1</v>
      </c>
      <c r="AT271">
        <v>1</v>
      </c>
      <c r="CC271" t="s">
        <v>1604</v>
      </c>
    </row>
    <row r="272" spans="1:81" x14ac:dyDescent="0.25">
      <c r="A272" t="s">
        <v>1284</v>
      </c>
      <c r="B272" t="s">
        <v>1823</v>
      </c>
      <c r="C272" t="s">
        <v>950</v>
      </c>
      <c r="D272" t="s">
        <v>1740</v>
      </c>
      <c r="E272" t="s">
        <v>1741</v>
      </c>
      <c r="F272" t="s">
        <v>1742</v>
      </c>
      <c r="G272" t="s">
        <v>1743</v>
      </c>
      <c r="H272">
        <v>27.75</v>
      </c>
      <c r="I272">
        <v>27.75</v>
      </c>
      <c r="L272" t="s">
        <v>1590</v>
      </c>
      <c r="M272" t="s">
        <v>482</v>
      </c>
      <c r="N272" t="s">
        <v>1591</v>
      </c>
      <c r="O272" t="s">
        <v>1821</v>
      </c>
      <c r="P272" t="s">
        <v>1822</v>
      </c>
      <c r="Q272" t="s">
        <v>482</v>
      </c>
      <c r="R272" t="s">
        <v>1608</v>
      </c>
      <c r="S272" t="s">
        <v>1609</v>
      </c>
      <c r="T272" t="s">
        <v>1596</v>
      </c>
      <c r="W272" s="163">
        <v>46139</v>
      </c>
      <c r="X272" s="163">
        <v>46290</v>
      </c>
      <c r="Y272" s="163">
        <v>46139</v>
      </c>
      <c r="AC272">
        <v>50</v>
      </c>
      <c r="AD272" t="s">
        <v>1597</v>
      </c>
      <c r="AE272">
        <v>0</v>
      </c>
      <c r="AF272" t="s">
        <v>1598</v>
      </c>
      <c r="AG272" t="s">
        <v>1599</v>
      </c>
      <c r="AH272" t="s">
        <v>1600</v>
      </c>
      <c r="AI272" t="s">
        <v>1744</v>
      </c>
      <c r="AJ272" t="s">
        <v>1745</v>
      </c>
      <c r="AQ272" t="s">
        <v>1603</v>
      </c>
      <c r="AR272" t="s">
        <v>1742</v>
      </c>
      <c r="AS272">
        <v>1</v>
      </c>
      <c r="AT272">
        <v>1</v>
      </c>
      <c r="CC272" t="s">
        <v>1604</v>
      </c>
    </row>
    <row r="273" spans="1:81" x14ac:dyDescent="0.25">
      <c r="A273" t="s">
        <v>1286</v>
      </c>
      <c r="B273" t="s">
        <v>1824</v>
      </c>
      <c r="C273" t="s">
        <v>950</v>
      </c>
      <c r="D273" t="s">
        <v>1740</v>
      </c>
      <c r="E273" t="s">
        <v>1741</v>
      </c>
      <c r="F273" t="s">
        <v>1742</v>
      </c>
      <c r="G273" t="s">
        <v>1743</v>
      </c>
      <c r="H273">
        <v>27.75</v>
      </c>
      <c r="I273">
        <v>27.75</v>
      </c>
      <c r="L273" t="s">
        <v>1590</v>
      </c>
      <c r="M273" t="s">
        <v>482</v>
      </c>
      <c r="N273" t="s">
        <v>1591</v>
      </c>
      <c r="O273" t="s">
        <v>1821</v>
      </c>
      <c r="P273" t="s">
        <v>1822</v>
      </c>
      <c r="Q273" t="s">
        <v>482</v>
      </c>
      <c r="R273" t="s">
        <v>1608</v>
      </c>
      <c r="S273" t="s">
        <v>1609</v>
      </c>
      <c r="T273" t="s">
        <v>1596</v>
      </c>
      <c r="W273" s="163">
        <v>46139</v>
      </c>
      <c r="X273" s="163">
        <v>46290</v>
      </c>
      <c r="Y273" s="163">
        <v>46139</v>
      </c>
      <c r="AC273">
        <v>50</v>
      </c>
      <c r="AD273" t="s">
        <v>1597</v>
      </c>
      <c r="AE273">
        <v>0</v>
      </c>
      <c r="AF273" t="s">
        <v>1598</v>
      </c>
      <c r="AG273" t="s">
        <v>1599</v>
      </c>
      <c r="AH273" t="s">
        <v>1600</v>
      </c>
      <c r="AI273" t="s">
        <v>1744</v>
      </c>
      <c r="AJ273" t="s">
        <v>1745</v>
      </c>
      <c r="AQ273" t="s">
        <v>1603</v>
      </c>
      <c r="AR273" t="s">
        <v>1742</v>
      </c>
      <c r="AS273">
        <v>1</v>
      </c>
      <c r="AT273">
        <v>1</v>
      </c>
      <c r="CC273" t="s">
        <v>1604</v>
      </c>
    </row>
    <row r="274" spans="1:81" x14ac:dyDescent="0.25">
      <c r="A274" t="s">
        <v>1288</v>
      </c>
      <c r="B274" t="s">
        <v>1825</v>
      </c>
      <c r="C274" t="s">
        <v>950</v>
      </c>
      <c r="D274" t="s">
        <v>1740</v>
      </c>
      <c r="E274" t="s">
        <v>1741</v>
      </c>
      <c r="F274" t="s">
        <v>1742</v>
      </c>
      <c r="G274" t="s">
        <v>1743</v>
      </c>
      <c r="H274">
        <v>27.75</v>
      </c>
      <c r="I274">
        <v>27.75</v>
      </c>
      <c r="L274" t="s">
        <v>1590</v>
      </c>
      <c r="M274" t="s">
        <v>482</v>
      </c>
      <c r="N274" t="s">
        <v>1591</v>
      </c>
      <c r="O274" t="s">
        <v>1821</v>
      </c>
      <c r="P274" t="s">
        <v>1822</v>
      </c>
      <c r="Q274" t="s">
        <v>482</v>
      </c>
      <c r="R274" t="s">
        <v>1608</v>
      </c>
      <c r="S274" t="s">
        <v>1609</v>
      </c>
      <c r="T274" t="s">
        <v>1596</v>
      </c>
      <c r="W274" s="163">
        <v>46139</v>
      </c>
      <c r="X274" s="163">
        <v>46290</v>
      </c>
      <c r="Y274" s="163">
        <v>46139</v>
      </c>
      <c r="AC274">
        <v>50</v>
      </c>
      <c r="AD274" t="s">
        <v>1597</v>
      </c>
      <c r="AE274">
        <v>0</v>
      </c>
      <c r="AF274" t="s">
        <v>1598</v>
      </c>
      <c r="AG274" t="s">
        <v>1599</v>
      </c>
      <c r="AH274" t="s">
        <v>1600</v>
      </c>
      <c r="AI274" t="s">
        <v>1744</v>
      </c>
      <c r="AJ274" t="s">
        <v>1745</v>
      </c>
      <c r="AQ274" t="s">
        <v>1603</v>
      </c>
      <c r="AR274" t="s">
        <v>1742</v>
      </c>
      <c r="AS274">
        <v>1</v>
      </c>
      <c r="AT274">
        <v>1</v>
      </c>
      <c r="CC274" t="s">
        <v>1604</v>
      </c>
    </row>
    <row r="275" spans="1:81" x14ac:dyDescent="0.25">
      <c r="A275" t="s">
        <v>1290</v>
      </c>
      <c r="B275" t="s">
        <v>1826</v>
      </c>
      <c r="C275" t="s">
        <v>950</v>
      </c>
      <c r="D275" t="s">
        <v>1740</v>
      </c>
      <c r="E275" t="s">
        <v>1741</v>
      </c>
      <c r="F275" t="s">
        <v>1742</v>
      </c>
      <c r="G275" t="s">
        <v>1743</v>
      </c>
      <c r="H275">
        <v>27.75</v>
      </c>
      <c r="I275">
        <v>27.75</v>
      </c>
      <c r="L275" t="s">
        <v>1590</v>
      </c>
      <c r="M275" t="s">
        <v>482</v>
      </c>
      <c r="N275" t="s">
        <v>1591</v>
      </c>
      <c r="O275" t="s">
        <v>1821</v>
      </c>
      <c r="P275" t="s">
        <v>1822</v>
      </c>
      <c r="Q275" t="s">
        <v>482</v>
      </c>
      <c r="R275" t="s">
        <v>1608</v>
      </c>
      <c r="S275" t="s">
        <v>1609</v>
      </c>
      <c r="T275" t="s">
        <v>1596</v>
      </c>
      <c r="W275" s="163">
        <v>46139</v>
      </c>
      <c r="X275" s="163">
        <v>46290</v>
      </c>
      <c r="Y275" s="163">
        <v>46139</v>
      </c>
      <c r="AC275">
        <v>50</v>
      </c>
      <c r="AD275" t="s">
        <v>1597</v>
      </c>
      <c r="AE275">
        <v>0</v>
      </c>
      <c r="AF275" t="s">
        <v>1598</v>
      </c>
      <c r="AG275" t="s">
        <v>1599</v>
      </c>
      <c r="AH275" t="s">
        <v>1600</v>
      </c>
      <c r="AI275" t="s">
        <v>1744</v>
      </c>
      <c r="AJ275" t="s">
        <v>1745</v>
      </c>
      <c r="AQ275" t="s">
        <v>1603</v>
      </c>
      <c r="AR275" t="s">
        <v>1742</v>
      </c>
      <c r="AS275">
        <v>1</v>
      </c>
      <c r="AT275">
        <v>1</v>
      </c>
      <c r="CC275" t="s">
        <v>1604</v>
      </c>
    </row>
    <row r="276" spans="1:81" x14ac:dyDescent="0.25">
      <c r="A276" t="s">
        <v>1292</v>
      </c>
      <c r="B276" t="s">
        <v>1814</v>
      </c>
      <c r="C276" t="s">
        <v>950</v>
      </c>
      <c r="D276" t="s">
        <v>1740</v>
      </c>
      <c r="E276" t="s">
        <v>1741</v>
      </c>
      <c r="F276" t="s">
        <v>1742</v>
      </c>
      <c r="G276" t="s">
        <v>1743</v>
      </c>
      <c r="H276">
        <v>82</v>
      </c>
      <c r="I276">
        <v>82</v>
      </c>
      <c r="L276" t="s">
        <v>1590</v>
      </c>
      <c r="M276" t="s">
        <v>482</v>
      </c>
      <c r="N276" t="s">
        <v>1591</v>
      </c>
      <c r="O276" t="s">
        <v>1815</v>
      </c>
      <c r="P276" t="s">
        <v>1816</v>
      </c>
      <c r="Q276" t="s">
        <v>482</v>
      </c>
      <c r="R276" t="s">
        <v>1608</v>
      </c>
      <c r="S276" t="s">
        <v>1609</v>
      </c>
      <c r="T276" t="s">
        <v>1596</v>
      </c>
      <c r="W276" s="163">
        <v>46300</v>
      </c>
      <c r="X276" s="163">
        <v>46381</v>
      </c>
      <c r="AC276">
        <v>0</v>
      </c>
      <c r="AD276" t="s">
        <v>1597</v>
      </c>
      <c r="AE276">
        <v>0</v>
      </c>
      <c r="AF276" t="s">
        <v>1598</v>
      </c>
      <c r="AG276" t="s">
        <v>1599</v>
      </c>
      <c r="AH276" t="s">
        <v>1600</v>
      </c>
      <c r="AI276" t="s">
        <v>1744</v>
      </c>
      <c r="AJ276" t="s">
        <v>1745</v>
      </c>
      <c r="AQ276" t="s">
        <v>1603</v>
      </c>
      <c r="AR276" t="s">
        <v>1742</v>
      </c>
      <c r="AS276">
        <v>1</v>
      </c>
      <c r="AT276">
        <v>1</v>
      </c>
      <c r="CC276" t="s">
        <v>1604</v>
      </c>
    </row>
    <row r="277" spans="1:81" x14ac:dyDescent="0.25">
      <c r="A277" t="s">
        <v>1294</v>
      </c>
      <c r="B277" t="s">
        <v>1817</v>
      </c>
      <c r="C277" t="s">
        <v>950</v>
      </c>
      <c r="D277" t="s">
        <v>1740</v>
      </c>
      <c r="E277" t="s">
        <v>1741</v>
      </c>
      <c r="F277" t="s">
        <v>1742</v>
      </c>
      <c r="G277" t="s">
        <v>1743</v>
      </c>
      <c r="H277">
        <v>82</v>
      </c>
      <c r="I277">
        <v>82</v>
      </c>
      <c r="L277" t="s">
        <v>1590</v>
      </c>
      <c r="M277" t="s">
        <v>482</v>
      </c>
      <c r="N277" t="s">
        <v>1591</v>
      </c>
      <c r="O277" t="s">
        <v>1818</v>
      </c>
      <c r="P277" t="s">
        <v>1819</v>
      </c>
      <c r="Q277" t="s">
        <v>482</v>
      </c>
      <c r="R277" t="s">
        <v>1608</v>
      </c>
      <c r="S277" t="s">
        <v>1609</v>
      </c>
      <c r="T277" t="s">
        <v>1596</v>
      </c>
      <c r="W277" s="163">
        <v>46241</v>
      </c>
      <c r="X277" s="163">
        <v>46346</v>
      </c>
      <c r="AC277">
        <v>0</v>
      </c>
      <c r="AD277" t="s">
        <v>1597</v>
      </c>
      <c r="AE277">
        <v>0</v>
      </c>
      <c r="AF277" t="s">
        <v>1598</v>
      </c>
      <c r="AG277" t="s">
        <v>1599</v>
      </c>
      <c r="AH277" t="s">
        <v>1600</v>
      </c>
      <c r="AI277" t="s">
        <v>1744</v>
      </c>
      <c r="AJ277" t="s">
        <v>1745</v>
      </c>
      <c r="AQ277" t="s">
        <v>1603</v>
      </c>
      <c r="AR277" t="s">
        <v>1742</v>
      </c>
      <c r="AS277">
        <v>1</v>
      </c>
      <c r="AT277">
        <v>1</v>
      </c>
      <c r="CC277" t="s">
        <v>1604</v>
      </c>
    </row>
    <row r="278" spans="1:81" x14ac:dyDescent="0.25">
      <c r="A278" t="s">
        <v>1296</v>
      </c>
      <c r="B278" t="s">
        <v>1820</v>
      </c>
      <c r="C278" t="s">
        <v>950</v>
      </c>
      <c r="D278" t="s">
        <v>1740</v>
      </c>
      <c r="E278" t="s">
        <v>1741</v>
      </c>
      <c r="F278" t="s">
        <v>1742</v>
      </c>
      <c r="G278" t="s">
        <v>1743</v>
      </c>
      <c r="H278">
        <v>27.75</v>
      </c>
      <c r="I278">
        <v>27.75</v>
      </c>
      <c r="L278" t="s">
        <v>1590</v>
      </c>
      <c r="M278" t="s">
        <v>482</v>
      </c>
      <c r="N278" t="s">
        <v>1591</v>
      </c>
      <c r="O278" t="s">
        <v>1821</v>
      </c>
      <c r="P278" t="s">
        <v>1822</v>
      </c>
      <c r="Q278" t="s">
        <v>482</v>
      </c>
      <c r="R278" t="s">
        <v>1608</v>
      </c>
      <c r="S278" t="s">
        <v>1609</v>
      </c>
      <c r="T278" t="s">
        <v>1596</v>
      </c>
      <c r="W278" s="163">
        <v>46139</v>
      </c>
      <c r="X278" s="163">
        <v>46290</v>
      </c>
      <c r="Y278" s="163">
        <v>46139</v>
      </c>
      <c r="AC278">
        <v>50</v>
      </c>
      <c r="AD278" t="s">
        <v>1597</v>
      </c>
      <c r="AE278">
        <v>0</v>
      </c>
      <c r="AF278" t="s">
        <v>1598</v>
      </c>
      <c r="AG278" t="s">
        <v>1599</v>
      </c>
      <c r="AH278" t="s">
        <v>1600</v>
      </c>
      <c r="AI278" t="s">
        <v>1744</v>
      </c>
      <c r="AJ278" t="s">
        <v>1745</v>
      </c>
      <c r="AQ278" t="s">
        <v>1603</v>
      </c>
      <c r="AR278" t="s">
        <v>1742</v>
      </c>
      <c r="AS278">
        <v>1</v>
      </c>
      <c r="AT278">
        <v>1</v>
      </c>
      <c r="CC278" t="s">
        <v>1604</v>
      </c>
    </row>
    <row r="279" spans="1:81" x14ac:dyDescent="0.25">
      <c r="A279" t="s">
        <v>1298</v>
      </c>
      <c r="B279" t="s">
        <v>1823</v>
      </c>
      <c r="C279" t="s">
        <v>950</v>
      </c>
      <c r="D279" t="s">
        <v>1740</v>
      </c>
      <c r="E279" t="s">
        <v>1741</v>
      </c>
      <c r="F279" t="s">
        <v>1742</v>
      </c>
      <c r="G279" t="s">
        <v>1743</v>
      </c>
      <c r="H279">
        <v>27.75</v>
      </c>
      <c r="I279">
        <v>27.75</v>
      </c>
      <c r="L279" t="s">
        <v>1590</v>
      </c>
      <c r="M279" t="s">
        <v>482</v>
      </c>
      <c r="N279" t="s">
        <v>1591</v>
      </c>
      <c r="O279" t="s">
        <v>1821</v>
      </c>
      <c r="P279" t="s">
        <v>1822</v>
      </c>
      <c r="Q279" t="s">
        <v>482</v>
      </c>
      <c r="R279" t="s">
        <v>1608</v>
      </c>
      <c r="S279" t="s">
        <v>1609</v>
      </c>
      <c r="T279" t="s">
        <v>1596</v>
      </c>
      <c r="W279" s="163">
        <v>46139</v>
      </c>
      <c r="X279" s="163">
        <v>46290</v>
      </c>
      <c r="Y279" s="163">
        <v>46139</v>
      </c>
      <c r="AC279">
        <v>50</v>
      </c>
      <c r="AD279" t="s">
        <v>1597</v>
      </c>
      <c r="AE279">
        <v>0</v>
      </c>
      <c r="AF279" t="s">
        <v>1598</v>
      </c>
      <c r="AG279" t="s">
        <v>1599</v>
      </c>
      <c r="AH279" t="s">
        <v>1600</v>
      </c>
      <c r="AI279" t="s">
        <v>1744</v>
      </c>
      <c r="AJ279" t="s">
        <v>1745</v>
      </c>
      <c r="AQ279" t="s">
        <v>1603</v>
      </c>
      <c r="AR279" t="s">
        <v>1742</v>
      </c>
      <c r="AS279">
        <v>1</v>
      </c>
      <c r="AT279">
        <v>1</v>
      </c>
      <c r="CC279" t="s">
        <v>1604</v>
      </c>
    </row>
    <row r="280" spans="1:81" x14ac:dyDescent="0.25">
      <c r="A280" t="s">
        <v>1300</v>
      </c>
      <c r="B280" t="s">
        <v>1824</v>
      </c>
      <c r="C280" t="s">
        <v>950</v>
      </c>
      <c r="D280" t="s">
        <v>1740</v>
      </c>
      <c r="E280" t="s">
        <v>1741</v>
      </c>
      <c r="F280" t="s">
        <v>1742</v>
      </c>
      <c r="G280" t="s">
        <v>1743</v>
      </c>
      <c r="H280">
        <v>27.75</v>
      </c>
      <c r="I280">
        <v>27.75</v>
      </c>
      <c r="L280" t="s">
        <v>1590</v>
      </c>
      <c r="M280" t="s">
        <v>482</v>
      </c>
      <c r="N280" t="s">
        <v>1591</v>
      </c>
      <c r="O280" t="s">
        <v>1821</v>
      </c>
      <c r="P280" t="s">
        <v>1822</v>
      </c>
      <c r="Q280" t="s">
        <v>482</v>
      </c>
      <c r="R280" t="s">
        <v>1608</v>
      </c>
      <c r="S280" t="s">
        <v>1609</v>
      </c>
      <c r="T280" t="s">
        <v>1596</v>
      </c>
      <c r="W280" s="163">
        <v>46139</v>
      </c>
      <c r="X280" s="163">
        <v>46290</v>
      </c>
      <c r="Y280" s="163">
        <v>46139</v>
      </c>
      <c r="AC280">
        <v>50</v>
      </c>
      <c r="AD280" t="s">
        <v>1597</v>
      </c>
      <c r="AE280">
        <v>0</v>
      </c>
      <c r="AF280" t="s">
        <v>1598</v>
      </c>
      <c r="AG280" t="s">
        <v>1599</v>
      </c>
      <c r="AH280" t="s">
        <v>1600</v>
      </c>
      <c r="AI280" t="s">
        <v>1744</v>
      </c>
      <c r="AJ280" t="s">
        <v>1745</v>
      </c>
      <c r="AQ280" t="s">
        <v>1603</v>
      </c>
      <c r="AR280" t="s">
        <v>1742</v>
      </c>
      <c r="AS280">
        <v>1</v>
      </c>
      <c r="AT280">
        <v>1</v>
      </c>
      <c r="CC280" t="s">
        <v>1604</v>
      </c>
    </row>
    <row r="281" spans="1:81" x14ac:dyDescent="0.25">
      <c r="A281" t="s">
        <v>1302</v>
      </c>
      <c r="B281" t="s">
        <v>1825</v>
      </c>
      <c r="C281" t="s">
        <v>950</v>
      </c>
      <c r="D281" t="s">
        <v>1740</v>
      </c>
      <c r="E281" t="s">
        <v>1741</v>
      </c>
      <c r="F281" t="s">
        <v>1742</v>
      </c>
      <c r="G281" t="s">
        <v>1743</v>
      </c>
      <c r="H281">
        <v>27.75</v>
      </c>
      <c r="I281">
        <v>27.75</v>
      </c>
      <c r="L281" t="s">
        <v>1590</v>
      </c>
      <c r="M281" t="s">
        <v>482</v>
      </c>
      <c r="N281" t="s">
        <v>1591</v>
      </c>
      <c r="O281" t="s">
        <v>1821</v>
      </c>
      <c r="P281" t="s">
        <v>1822</v>
      </c>
      <c r="Q281" t="s">
        <v>482</v>
      </c>
      <c r="R281" t="s">
        <v>1608</v>
      </c>
      <c r="S281" t="s">
        <v>1609</v>
      </c>
      <c r="T281" t="s">
        <v>1596</v>
      </c>
      <c r="W281" s="163">
        <v>46139</v>
      </c>
      <c r="X281" s="163">
        <v>46290</v>
      </c>
      <c r="Y281" s="163">
        <v>46139</v>
      </c>
      <c r="AC281">
        <v>50</v>
      </c>
      <c r="AD281" t="s">
        <v>1597</v>
      </c>
      <c r="AE281">
        <v>0</v>
      </c>
      <c r="AF281" t="s">
        <v>1598</v>
      </c>
      <c r="AG281" t="s">
        <v>1599</v>
      </c>
      <c r="AH281" t="s">
        <v>1600</v>
      </c>
      <c r="AI281" t="s">
        <v>1744</v>
      </c>
      <c r="AJ281" t="s">
        <v>1745</v>
      </c>
      <c r="AQ281" t="s">
        <v>1603</v>
      </c>
      <c r="AR281" t="s">
        <v>1742</v>
      </c>
      <c r="AS281">
        <v>1</v>
      </c>
      <c r="AT281">
        <v>1</v>
      </c>
      <c r="CC281" t="s">
        <v>1604</v>
      </c>
    </row>
    <row r="282" spans="1:81" x14ac:dyDescent="0.25">
      <c r="A282" t="s">
        <v>1304</v>
      </c>
      <c r="B282" t="s">
        <v>1826</v>
      </c>
      <c r="C282" t="s">
        <v>950</v>
      </c>
      <c r="D282" t="s">
        <v>1740</v>
      </c>
      <c r="E282" t="s">
        <v>1741</v>
      </c>
      <c r="F282" t="s">
        <v>1742</v>
      </c>
      <c r="G282" t="s">
        <v>1743</v>
      </c>
      <c r="H282">
        <v>27.75</v>
      </c>
      <c r="I282">
        <v>27.75</v>
      </c>
      <c r="L282" t="s">
        <v>1590</v>
      </c>
      <c r="M282" t="s">
        <v>482</v>
      </c>
      <c r="N282" t="s">
        <v>1591</v>
      </c>
      <c r="O282" t="s">
        <v>1821</v>
      </c>
      <c r="P282" t="s">
        <v>1822</v>
      </c>
      <c r="Q282" t="s">
        <v>482</v>
      </c>
      <c r="R282" t="s">
        <v>1608</v>
      </c>
      <c r="S282" t="s">
        <v>1609</v>
      </c>
      <c r="T282" t="s">
        <v>1596</v>
      </c>
      <c r="W282" s="163">
        <v>46139</v>
      </c>
      <c r="X282" s="163">
        <v>46290</v>
      </c>
      <c r="Y282" s="163">
        <v>46139</v>
      </c>
      <c r="AC282">
        <v>50</v>
      </c>
      <c r="AD282" t="s">
        <v>1597</v>
      </c>
      <c r="AE282">
        <v>0</v>
      </c>
      <c r="AF282" t="s">
        <v>1598</v>
      </c>
      <c r="AG282" t="s">
        <v>1599</v>
      </c>
      <c r="AH282" t="s">
        <v>1600</v>
      </c>
      <c r="AI282" t="s">
        <v>1744</v>
      </c>
      <c r="AJ282" t="s">
        <v>1745</v>
      </c>
      <c r="AQ282" t="s">
        <v>1603</v>
      </c>
      <c r="AR282" t="s">
        <v>1742</v>
      </c>
      <c r="AS282">
        <v>1</v>
      </c>
      <c r="AT282">
        <v>1</v>
      </c>
      <c r="CC282" t="s">
        <v>1604</v>
      </c>
    </row>
    <row r="283" spans="1:81" x14ac:dyDescent="0.25">
      <c r="A283" t="s">
        <v>1395</v>
      </c>
      <c r="B283" t="s">
        <v>1827</v>
      </c>
      <c r="C283" t="s">
        <v>950</v>
      </c>
      <c r="D283" t="s">
        <v>1740</v>
      </c>
      <c r="E283" t="s">
        <v>1741</v>
      </c>
      <c r="F283" t="s">
        <v>1742</v>
      </c>
      <c r="G283" t="s">
        <v>1743</v>
      </c>
      <c r="H283">
        <v>82</v>
      </c>
      <c r="I283">
        <v>82</v>
      </c>
      <c r="L283" t="s">
        <v>1590</v>
      </c>
      <c r="M283" t="s">
        <v>482</v>
      </c>
      <c r="N283" t="s">
        <v>1591</v>
      </c>
      <c r="O283" t="s">
        <v>1815</v>
      </c>
      <c r="P283" t="s">
        <v>1816</v>
      </c>
      <c r="Q283" t="s">
        <v>482</v>
      </c>
      <c r="R283" t="s">
        <v>1608</v>
      </c>
      <c r="S283" t="s">
        <v>1609</v>
      </c>
      <c r="T283" t="s">
        <v>1596</v>
      </c>
      <c r="W283" s="163">
        <v>46300</v>
      </c>
      <c r="X283" s="163">
        <v>46381</v>
      </c>
      <c r="AC283">
        <v>0</v>
      </c>
      <c r="AD283" t="s">
        <v>1597</v>
      </c>
      <c r="AE283">
        <v>0</v>
      </c>
      <c r="AF283" t="s">
        <v>1598</v>
      </c>
      <c r="AG283" t="s">
        <v>1599</v>
      </c>
      <c r="AH283" t="s">
        <v>1600</v>
      </c>
      <c r="AI283" t="s">
        <v>1744</v>
      </c>
      <c r="AJ283" t="s">
        <v>1745</v>
      </c>
      <c r="AQ283" t="s">
        <v>1603</v>
      </c>
      <c r="AR283" t="s">
        <v>1742</v>
      </c>
      <c r="AS283">
        <v>1</v>
      </c>
      <c r="AT283">
        <v>1</v>
      </c>
      <c r="CC283" t="s">
        <v>1604</v>
      </c>
    </row>
    <row r="284" spans="1:81" x14ac:dyDescent="0.25">
      <c r="A284" t="s">
        <v>1397</v>
      </c>
      <c r="B284" t="s">
        <v>1828</v>
      </c>
      <c r="C284" t="s">
        <v>950</v>
      </c>
      <c r="D284" t="s">
        <v>1740</v>
      </c>
      <c r="E284" t="s">
        <v>1741</v>
      </c>
      <c r="F284" t="s">
        <v>1742</v>
      </c>
      <c r="G284" t="s">
        <v>1743</v>
      </c>
      <c r="H284">
        <v>98</v>
      </c>
      <c r="I284">
        <v>98</v>
      </c>
      <c r="L284" t="s">
        <v>1590</v>
      </c>
      <c r="M284" t="s">
        <v>482</v>
      </c>
      <c r="N284" t="s">
        <v>1591</v>
      </c>
      <c r="O284" t="s">
        <v>1829</v>
      </c>
      <c r="P284" t="s">
        <v>1830</v>
      </c>
      <c r="Q284" t="s">
        <v>482</v>
      </c>
      <c r="R284" t="s">
        <v>1608</v>
      </c>
      <c r="S284" t="s">
        <v>1609</v>
      </c>
      <c r="T284" t="s">
        <v>1596</v>
      </c>
      <c r="W284" s="163">
        <v>46269</v>
      </c>
      <c r="X284" s="163">
        <v>46367</v>
      </c>
      <c r="AC284">
        <v>0</v>
      </c>
      <c r="AD284" t="s">
        <v>1597</v>
      </c>
      <c r="AE284">
        <v>0</v>
      </c>
      <c r="AF284" t="s">
        <v>1598</v>
      </c>
      <c r="AG284" t="s">
        <v>1599</v>
      </c>
      <c r="AH284" t="s">
        <v>1600</v>
      </c>
      <c r="AI284" t="s">
        <v>1744</v>
      </c>
      <c r="AJ284" t="s">
        <v>1745</v>
      </c>
      <c r="AQ284" t="s">
        <v>1603</v>
      </c>
      <c r="AR284" t="s">
        <v>1742</v>
      </c>
      <c r="AS284">
        <v>1</v>
      </c>
      <c r="AT284">
        <v>1</v>
      </c>
      <c r="CC284" t="s">
        <v>1604</v>
      </c>
    </row>
    <row r="285" spans="1:81" x14ac:dyDescent="0.25">
      <c r="A285" t="s">
        <v>1399</v>
      </c>
      <c r="B285" t="s">
        <v>1831</v>
      </c>
      <c r="C285" t="s">
        <v>950</v>
      </c>
      <c r="D285" t="s">
        <v>1740</v>
      </c>
      <c r="E285" t="s">
        <v>1741</v>
      </c>
      <c r="F285" t="s">
        <v>1742</v>
      </c>
      <c r="G285" t="s">
        <v>1743</v>
      </c>
      <c r="H285">
        <v>98</v>
      </c>
      <c r="I285">
        <v>98</v>
      </c>
      <c r="L285" t="s">
        <v>1590</v>
      </c>
      <c r="M285" t="s">
        <v>482</v>
      </c>
      <c r="N285" t="s">
        <v>1591</v>
      </c>
      <c r="O285" t="s">
        <v>1829</v>
      </c>
      <c r="P285" t="s">
        <v>1830</v>
      </c>
      <c r="Q285" t="s">
        <v>482</v>
      </c>
      <c r="R285" t="s">
        <v>1608</v>
      </c>
      <c r="S285" t="s">
        <v>1609</v>
      </c>
      <c r="T285" t="s">
        <v>1596</v>
      </c>
      <c r="W285" s="163">
        <v>46269</v>
      </c>
      <c r="X285" s="163">
        <v>46367</v>
      </c>
      <c r="AC285">
        <v>0</v>
      </c>
      <c r="AD285" t="s">
        <v>1597</v>
      </c>
      <c r="AE285">
        <v>0</v>
      </c>
      <c r="AF285" t="s">
        <v>1598</v>
      </c>
      <c r="AG285" t="s">
        <v>1599</v>
      </c>
      <c r="AH285" t="s">
        <v>1600</v>
      </c>
      <c r="AI285" t="s">
        <v>1744</v>
      </c>
      <c r="AJ285" t="s">
        <v>1745</v>
      </c>
      <c r="AQ285" t="s">
        <v>1603</v>
      </c>
      <c r="AR285" t="s">
        <v>1742</v>
      </c>
      <c r="AS285">
        <v>1</v>
      </c>
      <c r="AT285">
        <v>1</v>
      </c>
      <c r="CC285" t="s">
        <v>1604</v>
      </c>
    </row>
    <row r="286" spans="1:81" x14ac:dyDescent="0.25">
      <c r="A286" t="s">
        <v>1401</v>
      </c>
      <c r="B286" t="s">
        <v>1832</v>
      </c>
      <c r="C286" t="s">
        <v>950</v>
      </c>
      <c r="D286" t="s">
        <v>1740</v>
      </c>
      <c r="E286" t="s">
        <v>1741</v>
      </c>
      <c r="F286" t="s">
        <v>1742</v>
      </c>
      <c r="G286" t="s">
        <v>1743</v>
      </c>
      <c r="H286">
        <v>98</v>
      </c>
      <c r="I286">
        <v>98</v>
      </c>
      <c r="L286" t="s">
        <v>1590</v>
      </c>
      <c r="M286" t="s">
        <v>482</v>
      </c>
      <c r="N286" t="s">
        <v>1591</v>
      </c>
      <c r="O286" t="s">
        <v>1829</v>
      </c>
      <c r="P286" t="s">
        <v>1830</v>
      </c>
      <c r="Q286" t="s">
        <v>482</v>
      </c>
      <c r="R286" t="s">
        <v>1608</v>
      </c>
      <c r="S286" t="s">
        <v>1609</v>
      </c>
      <c r="T286" t="s">
        <v>1596</v>
      </c>
      <c r="W286" s="163">
        <v>46269</v>
      </c>
      <c r="X286" s="163">
        <v>46367</v>
      </c>
      <c r="AC286">
        <v>0</v>
      </c>
      <c r="AD286" t="s">
        <v>1597</v>
      </c>
      <c r="AE286">
        <v>0</v>
      </c>
      <c r="AF286" t="s">
        <v>1598</v>
      </c>
      <c r="AG286" t="s">
        <v>1599</v>
      </c>
      <c r="AH286" t="s">
        <v>1600</v>
      </c>
      <c r="AI286" t="s">
        <v>1744</v>
      </c>
      <c r="AJ286" t="s">
        <v>1745</v>
      </c>
      <c r="AQ286" t="s">
        <v>1603</v>
      </c>
      <c r="AR286" t="s">
        <v>1742</v>
      </c>
      <c r="AS286">
        <v>1</v>
      </c>
      <c r="AT286">
        <v>1</v>
      </c>
      <c r="CC286" t="s">
        <v>1604</v>
      </c>
    </row>
    <row r="287" spans="1:81" x14ac:dyDescent="0.25">
      <c r="A287" t="s">
        <v>1403</v>
      </c>
      <c r="B287" t="s">
        <v>1833</v>
      </c>
      <c r="C287" t="s">
        <v>950</v>
      </c>
      <c r="D287" t="s">
        <v>1740</v>
      </c>
      <c r="E287" t="s">
        <v>1741</v>
      </c>
      <c r="F287" t="s">
        <v>1742</v>
      </c>
      <c r="G287" t="s">
        <v>1743</v>
      </c>
      <c r="H287">
        <v>98</v>
      </c>
      <c r="I287">
        <v>98</v>
      </c>
      <c r="L287" t="s">
        <v>1590</v>
      </c>
      <c r="M287" t="s">
        <v>482</v>
      </c>
      <c r="N287" t="s">
        <v>1591</v>
      </c>
      <c r="O287" t="s">
        <v>1829</v>
      </c>
      <c r="P287" t="s">
        <v>1830</v>
      </c>
      <c r="Q287" t="s">
        <v>482</v>
      </c>
      <c r="R287" t="s">
        <v>1608</v>
      </c>
      <c r="S287" t="s">
        <v>1609</v>
      </c>
      <c r="T287" t="s">
        <v>1596</v>
      </c>
      <c r="W287" s="163">
        <v>46269</v>
      </c>
      <c r="X287" s="163">
        <v>46367</v>
      </c>
      <c r="AC287">
        <v>0</v>
      </c>
      <c r="AD287" t="s">
        <v>1597</v>
      </c>
      <c r="AE287">
        <v>0</v>
      </c>
      <c r="AF287" t="s">
        <v>1598</v>
      </c>
      <c r="AG287" t="s">
        <v>1599</v>
      </c>
      <c r="AH287" t="s">
        <v>1600</v>
      </c>
      <c r="AI287" t="s">
        <v>1744</v>
      </c>
      <c r="AJ287" t="s">
        <v>1745</v>
      </c>
      <c r="AQ287" t="s">
        <v>1603</v>
      </c>
      <c r="AR287" t="s">
        <v>1742</v>
      </c>
      <c r="AS287">
        <v>1</v>
      </c>
      <c r="AT287">
        <v>1</v>
      </c>
      <c r="CC287" t="s">
        <v>1604</v>
      </c>
    </row>
    <row r="288" spans="1:81" x14ac:dyDescent="0.25">
      <c r="A288" t="s">
        <v>1405</v>
      </c>
      <c r="B288" t="s">
        <v>1834</v>
      </c>
      <c r="C288" t="s">
        <v>950</v>
      </c>
      <c r="D288" t="s">
        <v>1740</v>
      </c>
      <c r="E288" t="s">
        <v>1741</v>
      </c>
      <c r="F288" t="s">
        <v>1742</v>
      </c>
      <c r="G288" t="s">
        <v>1743</v>
      </c>
      <c r="H288">
        <v>98</v>
      </c>
      <c r="I288">
        <v>98</v>
      </c>
      <c r="L288" t="s">
        <v>1590</v>
      </c>
      <c r="M288" t="s">
        <v>482</v>
      </c>
      <c r="N288" t="s">
        <v>1591</v>
      </c>
      <c r="O288" t="s">
        <v>1829</v>
      </c>
      <c r="P288" t="s">
        <v>1830</v>
      </c>
      <c r="Q288" t="s">
        <v>482</v>
      </c>
      <c r="R288" t="s">
        <v>1608</v>
      </c>
      <c r="S288" t="s">
        <v>1609</v>
      </c>
      <c r="T288" t="s">
        <v>1596</v>
      </c>
      <c r="W288" s="163">
        <v>46269</v>
      </c>
      <c r="X288" s="163">
        <v>46367</v>
      </c>
      <c r="AC288">
        <v>0</v>
      </c>
      <c r="AD288" t="s">
        <v>1597</v>
      </c>
      <c r="AE288">
        <v>0</v>
      </c>
      <c r="AF288" t="s">
        <v>1598</v>
      </c>
      <c r="AG288" t="s">
        <v>1599</v>
      </c>
      <c r="AH288" t="s">
        <v>1600</v>
      </c>
      <c r="AI288" t="s">
        <v>1744</v>
      </c>
      <c r="AJ288" t="s">
        <v>1745</v>
      </c>
      <c r="AQ288" t="s">
        <v>1603</v>
      </c>
      <c r="AR288" t="s">
        <v>1742</v>
      </c>
      <c r="AS288">
        <v>1</v>
      </c>
      <c r="AT288">
        <v>1</v>
      </c>
      <c r="CC288" t="s">
        <v>1604</v>
      </c>
    </row>
    <row r="289" spans="1:81" x14ac:dyDescent="0.25">
      <c r="A289" t="s">
        <v>1407</v>
      </c>
      <c r="B289" t="s">
        <v>1835</v>
      </c>
      <c r="C289" t="s">
        <v>950</v>
      </c>
      <c r="D289" t="s">
        <v>1740</v>
      </c>
      <c r="E289" t="s">
        <v>1741</v>
      </c>
      <c r="F289" t="s">
        <v>1742</v>
      </c>
      <c r="G289" t="s">
        <v>1743</v>
      </c>
      <c r="H289">
        <v>98</v>
      </c>
      <c r="I289">
        <v>98</v>
      </c>
      <c r="L289" t="s">
        <v>1590</v>
      </c>
      <c r="M289" t="s">
        <v>482</v>
      </c>
      <c r="N289" t="s">
        <v>1591</v>
      </c>
      <c r="O289" t="s">
        <v>1829</v>
      </c>
      <c r="P289" t="s">
        <v>1830</v>
      </c>
      <c r="Q289" t="s">
        <v>482</v>
      </c>
      <c r="R289" t="s">
        <v>1608</v>
      </c>
      <c r="S289" t="s">
        <v>1609</v>
      </c>
      <c r="T289" t="s">
        <v>1596</v>
      </c>
      <c r="W289" s="163">
        <v>46269</v>
      </c>
      <c r="X289" s="163">
        <v>46367</v>
      </c>
      <c r="AC289">
        <v>0</v>
      </c>
      <c r="AD289" t="s">
        <v>1597</v>
      </c>
      <c r="AE289">
        <v>0</v>
      </c>
      <c r="AF289" t="s">
        <v>1598</v>
      </c>
      <c r="AG289" t="s">
        <v>1599</v>
      </c>
      <c r="AH289" t="s">
        <v>1600</v>
      </c>
      <c r="AI289" t="s">
        <v>1744</v>
      </c>
      <c r="AJ289" t="s">
        <v>1745</v>
      </c>
      <c r="AQ289" t="s">
        <v>1603</v>
      </c>
      <c r="AR289" t="s">
        <v>1742</v>
      </c>
      <c r="AS289">
        <v>1</v>
      </c>
      <c r="AT289">
        <v>1</v>
      </c>
      <c r="CC289" t="s">
        <v>1604</v>
      </c>
    </row>
    <row r="290" spans="1:81" x14ac:dyDescent="0.25">
      <c r="A290" t="s">
        <v>1409</v>
      </c>
      <c r="B290" t="s">
        <v>1836</v>
      </c>
      <c r="C290" t="s">
        <v>950</v>
      </c>
      <c r="D290" t="s">
        <v>1740</v>
      </c>
      <c r="E290" t="s">
        <v>1741</v>
      </c>
      <c r="F290" t="s">
        <v>1742</v>
      </c>
      <c r="G290" t="s">
        <v>1743</v>
      </c>
      <c r="H290">
        <v>98</v>
      </c>
      <c r="I290">
        <v>98</v>
      </c>
      <c r="L290" t="s">
        <v>1590</v>
      </c>
      <c r="M290" t="s">
        <v>482</v>
      </c>
      <c r="N290" t="s">
        <v>1591</v>
      </c>
      <c r="O290" t="s">
        <v>1829</v>
      </c>
      <c r="P290" t="s">
        <v>1830</v>
      </c>
      <c r="Q290" t="s">
        <v>482</v>
      </c>
      <c r="R290" t="s">
        <v>1608</v>
      </c>
      <c r="S290" t="s">
        <v>1609</v>
      </c>
      <c r="T290" t="s">
        <v>1596</v>
      </c>
      <c r="W290" s="163">
        <v>46269</v>
      </c>
      <c r="X290" s="163">
        <v>46367</v>
      </c>
      <c r="AC290">
        <v>0</v>
      </c>
      <c r="AD290" t="s">
        <v>1597</v>
      </c>
      <c r="AE290">
        <v>0</v>
      </c>
      <c r="AF290" t="s">
        <v>1598</v>
      </c>
      <c r="AG290" t="s">
        <v>1599</v>
      </c>
      <c r="AH290" t="s">
        <v>1600</v>
      </c>
      <c r="AI290" t="s">
        <v>1744</v>
      </c>
      <c r="AJ290" t="s">
        <v>1745</v>
      </c>
      <c r="AQ290" t="s">
        <v>1603</v>
      </c>
      <c r="AR290" t="s">
        <v>1742</v>
      </c>
      <c r="AS290">
        <v>1</v>
      </c>
      <c r="AT290">
        <v>1</v>
      </c>
      <c r="CC290" t="s">
        <v>1604</v>
      </c>
    </row>
    <row r="291" spans="1:81" x14ac:dyDescent="0.25">
      <c r="A291" t="s">
        <v>1411</v>
      </c>
      <c r="B291" t="s">
        <v>1837</v>
      </c>
      <c r="C291" t="s">
        <v>950</v>
      </c>
      <c r="D291" t="s">
        <v>1740</v>
      </c>
      <c r="E291" t="s">
        <v>1741</v>
      </c>
      <c r="F291" t="s">
        <v>1742</v>
      </c>
      <c r="G291" t="s">
        <v>1743</v>
      </c>
      <c r="H291">
        <v>98</v>
      </c>
      <c r="I291">
        <v>98</v>
      </c>
      <c r="L291" t="s">
        <v>1590</v>
      </c>
      <c r="M291" t="s">
        <v>482</v>
      </c>
      <c r="N291" t="s">
        <v>1591</v>
      </c>
      <c r="O291" t="s">
        <v>1829</v>
      </c>
      <c r="P291" t="s">
        <v>1830</v>
      </c>
      <c r="Q291" t="s">
        <v>482</v>
      </c>
      <c r="R291" t="s">
        <v>1608</v>
      </c>
      <c r="S291" t="s">
        <v>1609</v>
      </c>
      <c r="T291" t="s">
        <v>1596</v>
      </c>
      <c r="W291" s="163">
        <v>46269</v>
      </c>
      <c r="X291" s="163">
        <v>46367</v>
      </c>
      <c r="AC291">
        <v>0</v>
      </c>
      <c r="AD291" t="s">
        <v>1597</v>
      </c>
      <c r="AE291">
        <v>0</v>
      </c>
      <c r="AF291" t="s">
        <v>1598</v>
      </c>
      <c r="AG291" t="s">
        <v>1599</v>
      </c>
      <c r="AH291" t="s">
        <v>1600</v>
      </c>
      <c r="AI291" t="s">
        <v>1744</v>
      </c>
      <c r="AJ291" t="s">
        <v>1745</v>
      </c>
      <c r="AQ291" t="s">
        <v>1603</v>
      </c>
      <c r="AR291" t="s">
        <v>1742</v>
      </c>
      <c r="AS291">
        <v>1</v>
      </c>
      <c r="AT291">
        <v>1</v>
      </c>
      <c r="CC291" t="s">
        <v>1604</v>
      </c>
    </row>
    <row r="292" spans="1:81" x14ac:dyDescent="0.25">
      <c r="A292" t="s">
        <v>1413</v>
      </c>
      <c r="B292" t="s">
        <v>1838</v>
      </c>
      <c r="C292" t="s">
        <v>950</v>
      </c>
      <c r="D292" t="s">
        <v>1740</v>
      </c>
      <c r="E292" t="s">
        <v>1741</v>
      </c>
      <c r="F292" t="s">
        <v>1742</v>
      </c>
      <c r="G292" t="s">
        <v>1743</v>
      </c>
      <c r="H292">
        <v>98</v>
      </c>
      <c r="I292">
        <v>98</v>
      </c>
      <c r="L292" t="s">
        <v>1590</v>
      </c>
      <c r="M292" t="s">
        <v>482</v>
      </c>
      <c r="N292" t="s">
        <v>1591</v>
      </c>
      <c r="O292" t="s">
        <v>1829</v>
      </c>
      <c r="P292" t="s">
        <v>1830</v>
      </c>
      <c r="Q292" t="s">
        <v>482</v>
      </c>
      <c r="R292" t="s">
        <v>1608</v>
      </c>
      <c r="S292" t="s">
        <v>1609</v>
      </c>
      <c r="T292" t="s">
        <v>1596</v>
      </c>
      <c r="W292" s="163">
        <v>46269</v>
      </c>
      <c r="X292" s="163">
        <v>46367</v>
      </c>
      <c r="AC292">
        <v>0</v>
      </c>
      <c r="AD292" t="s">
        <v>1597</v>
      </c>
      <c r="AE292">
        <v>0</v>
      </c>
      <c r="AF292" t="s">
        <v>1598</v>
      </c>
      <c r="AG292" t="s">
        <v>1599</v>
      </c>
      <c r="AH292" t="s">
        <v>1600</v>
      </c>
      <c r="AI292" t="s">
        <v>1744</v>
      </c>
      <c r="AJ292" t="s">
        <v>1745</v>
      </c>
      <c r="AQ292" t="s">
        <v>1603</v>
      </c>
      <c r="AR292" t="s">
        <v>1742</v>
      </c>
      <c r="AS292">
        <v>1</v>
      </c>
      <c r="AT292">
        <v>1</v>
      </c>
      <c r="CC292" t="s">
        <v>1604</v>
      </c>
    </row>
    <row r="293" spans="1:81" x14ac:dyDescent="0.25">
      <c r="A293" t="s">
        <v>1415</v>
      </c>
      <c r="B293" t="s">
        <v>1839</v>
      </c>
      <c r="C293" t="s">
        <v>950</v>
      </c>
      <c r="D293" t="s">
        <v>1740</v>
      </c>
      <c r="E293" t="s">
        <v>1741</v>
      </c>
      <c r="F293" t="s">
        <v>1742</v>
      </c>
      <c r="G293" t="s">
        <v>1743</v>
      </c>
      <c r="H293">
        <v>98</v>
      </c>
      <c r="I293">
        <v>98</v>
      </c>
      <c r="L293" t="s">
        <v>1590</v>
      </c>
      <c r="M293" t="s">
        <v>482</v>
      </c>
      <c r="N293" t="s">
        <v>1591</v>
      </c>
      <c r="O293" t="s">
        <v>1829</v>
      </c>
      <c r="P293" t="s">
        <v>1830</v>
      </c>
      <c r="Q293" t="s">
        <v>482</v>
      </c>
      <c r="R293" t="s">
        <v>1608</v>
      </c>
      <c r="S293" t="s">
        <v>1609</v>
      </c>
      <c r="T293" t="s">
        <v>1596</v>
      </c>
      <c r="W293" s="163">
        <v>46269</v>
      </c>
      <c r="X293" s="163">
        <v>46367</v>
      </c>
      <c r="AC293">
        <v>0</v>
      </c>
      <c r="AD293" t="s">
        <v>1597</v>
      </c>
      <c r="AE293">
        <v>0</v>
      </c>
      <c r="AF293" t="s">
        <v>1598</v>
      </c>
      <c r="AG293" t="s">
        <v>1599</v>
      </c>
      <c r="AH293" t="s">
        <v>1600</v>
      </c>
      <c r="AI293" t="s">
        <v>1744</v>
      </c>
      <c r="AJ293" t="s">
        <v>1745</v>
      </c>
      <c r="AQ293" t="s">
        <v>1603</v>
      </c>
      <c r="AR293" t="s">
        <v>1742</v>
      </c>
      <c r="AS293">
        <v>1</v>
      </c>
      <c r="AT293">
        <v>1</v>
      </c>
      <c r="CC293" t="s">
        <v>1604</v>
      </c>
    </row>
    <row r="294" spans="1:81" x14ac:dyDescent="0.25">
      <c r="A294" t="s">
        <v>1417</v>
      </c>
      <c r="B294" t="s">
        <v>1840</v>
      </c>
      <c r="C294" t="s">
        <v>950</v>
      </c>
      <c r="D294" t="s">
        <v>1740</v>
      </c>
      <c r="E294" t="s">
        <v>1741</v>
      </c>
      <c r="F294" t="s">
        <v>1742</v>
      </c>
      <c r="G294" t="s">
        <v>1743</v>
      </c>
      <c r="H294">
        <v>98</v>
      </c>
      <c r="I294">
        <v>98</v>
      </c>
      <c r="L294" t="s">
        <v>1590</v>
      </c>
      <c r="M294" t="s">
        <v>482</v>
      </c>
      <c r="N294" t="s">
        <v>1591</v>
      </c>
      <c r="O294" t="s">
        <v>1829</v>
      </c>
      <c r="P294" t="s">
        <v>1830</v>
      </c>
      <c r="Q294" t="s">
        <v>482</v>
      </c>
      <c r="R294" t="s">
        <v>1608</v>
      </c>
      <c r="S294" t="s">
        <v>1609</v>
      </c>
      <c r="T294" t="s">
        <v>1596</v>
      </c>
      <c r="W294" s="163">
        <v>46269</v>
      </c>
      <c r="X294" s="163">
        <v>46367</v>
      </c>
      <c r="AC294">
        <v>0</v>
      </c>
      <c r="AD294" t="s">
        <v>1597</v>
      </c>
      <c r="AE294">
        <v>0</v>
      </c>
      <c r="AF294" t="s">
        <v>1598</v>
      </c>
      <c r="AG294" t="s">
        <v>1599</v>
      </c>
      <c r="AH294" t="s">
        <v>1600</v>
      </c>
      <c r="AI294" t="s">
        <v>1744</v>
      </c>
      <c r="AJ294" t="s">
        <v>1745</v>
      </c>
      <c r="AQ294" t="s">
        <v>1603</v>
      </c>
      <c r="AR294" t="s">
        <v>1742</v>
      </c>
      <c r="AS294">
        <v>1</v>
      </c>
      <c r="AT294">
        <v>1</v>
      </c>
      <c r="CC294" t="s">
        <v>1604</v>
      </c>
    </row>
    <row r="295" spans="1:81" x14ac:dyDescent="0.25">
      <c r="A295" t="s">
        <v>1419</v>
      </c>
      <c r="B295" t="s">
        <v>1841</v>
      </c>
      <c r="C295" t="s">
        <v>950</v>
      </c>
      <c r="D295" t="s">
        <v>1740</v>
      </c>
      <c r="E295" t="s">
        <v>1741</v>
      </c>
      <c r="F295" t="s">
        <v>1742</v>
      </c>
      <c r="G295" t="s">
        <v>1743</v>
      </c>
      <c r="H295">
        <v>98</v>
      </c>
      <c r="I295">
        <v>98</v>
      </c>
      <c r="L295" t="s">
        <v>1590</v>
      </c>
      <c r="M295" t="s">
        <v>482</v>
      </c>
      <c r="N295" t="s">
        <v>1591</v>
      </c>
      <c r="O295" t="s">
        <v>1829</v>
      </c>
      <c r="P295" t="s">
        <v>1830</v>
      </c>
      <c r="Q295" t="s">
        <v>482</v>
      </c>
      <c r="R295" t="s">
        <v>1608</v>
      </c>
      <c r="S295" t="s">
        <v>1609</v>
      </c>
      <c r="T295" t="s">
        <v>1596</v>
      </c>
      <c r="W295" s="163">
        <v>46269</v>
      </c>
      <c r="X295" s="163">
        <v>46367</v>
      </c>
      <c r="AC295">
        <v>0</v>
      </c>
      <c r="AD295" t="s">
        <v>1597</v>
      </c>
      <c r="AE295">
        <v>0</v>
      </c>
      <c r="AF295" t="s">
        <v>1598</v>
      </c>
      <c r="AG295" t="s">
        <v>1599</v>
      </c>
      <c r="AH295" t="s">
        <v>1600</v>
      </c>
      <c r="AI295" t="s">
        <v>1744</v>
      </c>
      <c r="AJ295" t="s">
        <v>1745</v>
      </c>
      <c r="AQ295" t="s">
        <v>1603</v>
      </c>
      <c r="AR295" t="s">
        <v>1742</v>
      </c>
      <c r="AS295">
        <v>1</v>
      </c>
      <c r="AT295">
        <v>1</v>
      </c>
      <c r="CC295" t="s">
        <v>1604</v>
      </c>
    </row>
    <row r="296" spans="1:81" x14ac:dyDescent="0.25">
      <c r="A296" t="s">
        <v>1421</v>
      </c>
      <c r="B296" t="s">
        <v>1842</v>
      </c>
      <c r="C296" t="s">
        <v>950</v>
      </c>
      <c r="D296" t="s">
        <v>1740</v>
      </c>
      <c r="E296" t="s">
        <v>1741</v>
      </c>
      <c r="F296" t="s">
        <v>1742</v>
      </c>
      <c r="G296" t="s">
        <v>1743</v>
      </c>
      <c r="H296">
        <v>98</v>
      </c>
      <c r="I296">
        <v>98</v>
      </c>
      <c r="L296" t="s">
        <v>1590</v>
      </c>
      <c r="M296" t="s">
        <v>482</v>
      </c>
      <c r="N296" t="s">
        <v>1591</v>
      </c>
      <c r="O296" t="s">
        <v>1829</v>
      </c>
      <c r="P296" t="s">
        <v>1830</v>
      </c>
      <c r="Q296" t="s">
        <v>482</v>
      </c>
      <c r="R296" t="s">
        <v>1608</v>
      </c>
      <c r="S296" t="s">
        <v>1609</v>
      </c>
      <c r="T296" t="s">
        <v>1596</v>
      </c>
      <c r="W296" s="163">
        <v>46269</v>
      </c>
      <c r="X296" s="163">
        <v>46367</v>
      </c>
      <c r="AC296">
        <v>0</v>
      </c>
      <c r="AD296" t="s">
        <v>1597</v>
      </c>
      <c r="AE296">
        <v>0</v>
      </c>
      <c r="AF296" t="s">
        <v>1598</v>
      </c>
      <c r="AG296" t="s">
        <v>1599</v>
      </c>
      <c r="AH296" t="s">
        <v>1600</v>
      </c>
      <c r="AI296" t="s">
        <v>1744</v>
      </c>
      <c r="AJ296" t="s">
        <v>1745</v>
      </c>
      <c r="AQ296" t="s">
        <v>1603</v>
      </c>
      <c r="AR296" t="s">
        <v>1742</v>
      </c>
      <c r="AS296">
        <v>1</v>
      </c>
      <c r="AT296">
        <v>1</v>
      </c>
      <c r="CC296" t="s">
        <v>1604</v>
      </c>
    </row>
    <row r="297" spans="1:81" x14ac:dyDescent="0.25">
      <c r="A297" t="s">
        <v>1423</v>
      </c>
      <c r="B297" t="s">
        <v>1843</v>
      </c>
      <c r="C297" t="s">
        <v>950</v>
      </c>
      <c r="D297" t="s">
        <v>1740</v>
      </c>
      <c r="E297" t="s">
        <v>1741</v>
      </c>
      <c r="F297" t="s">
        <v>1742</v>
      </c>
      <c r="G297" t="s">
        <v>1743</v>
      </c>
      <c r="H297">
        <v>98</v>
      </c>
      <c r="I297">
        <v>98</v>
      </c>
      <c r="L297" t="s">
        <v>1590</v>
      </c>
      <c r="M297" t="s">
        <v>482</v>
      </c>
      <c r="N297" t="s">
        <v>1591</v>
      </c>
      <c r="O297" t="s">
        <v>1829</v>
      </c>
      <c r="P297" t="s">
        <v>1830</v>
      </c>
      <c r="Q297" t="s">
        <v>482</v>
      </c>
      <c r="R297" t="s">
        <v>1608</v>
      </c>
      <c r="S297" t="s">
        <v>1609</v>
      </c>
      <c r="T297" t="s">
        <v>1596</v>
      </c>
      <c r="W297" s="163">
        <v>46269</v>
      </c>
      <c r="X297" s="163">
        <v>46367</v>
      </c>
      <c r="AC297">
        <v>0</v>
      </c>
      <c r="AD297" t="s">
        <v>1597</v>
      </c>
      <c r="AE297">
        <v>0</v>
      </c>
      <c r="AF297" t="s">
        <v>1598</v>
      </c>
      <c r="AG297" t="s">
        <v>1599</v>
      </c>
      <c r="AH297" t="s">
        <v>1600</v>
      </c>
      <c r="AI297" t="s">
        <v>1744</v>
      </c>
      <c r="AJ297" t="s">
        <v>1745</v>
      </c>
      <c r="AQ297" t="s">
        <v>1603</v>
      </c>
      <c r="AR297" t="s">
        <v>1742</v>
      </c>
      <c r="AS297">
        <v>1</v>
      </c>
      <c r="AT297">
        <v>1</v>
      </c>
      <c r="CC297" t="s">
        <v>1604</v>
      </c>
    </row>
    <row r="298" spans="1:81" x14ac:dyDescent="0.25">
      <c r="A298" t="s">
        <v>1425</v>
      </c>
      <c r="B298" t="s">
        <v>1844</v>
      </c>
      <c r="C298" t="s">
        <v>950</v>
      </c>
      <c r="D298" t="s">
        <v>1740</v>
      </c>
      <c r="E298" t="s">
        <v>1741</v>
      </c>
      <c r="F298" t="s">
        <v>1742</v>
      </c>
      <c r="G298" t="s">
        <v>1743</v>
      </c>
      <c r="H298">
        <v>98</v>
      </c>
      <c r="I298">
        <v>98</v>
      </c>
      <c r="L298" t="s">
        <v>1590</v>
      </c>
      <c r="M298" t="s">
        <v>482</v>
      </c>
      <c r="N298" t="s">
        <v>1591</v>
      </c>
      <c r="O298" t="s">
        <v>1829</v>
      </c>
      <c r="P298" t="s">
        <v>1830</v>
      </c>
      <c r="Q298" t="s">
        <v>482</v>
      </c>
      <c r="R298" t="s">
        <v>1608</v>
      </c>
      <c r="S298" t="s">
        <v>1609</v>
      </c>
      <c r="T298" t="s">
        <v>1596</v>
      </c>
      <c r="W298" s="163">
        <v>46269</v>
      </c>
      <c r="X298" s="163">
        <v>46367</v>
      </c>
      <c r="AC298">
        <v>0</v>
      </c>
      <c r="AD298" t="s">
        <v>1597</v>
      </c>
      <c r="AE298">
        <v>0</v>
      </c>
      <c r="AF298" t="s">
        <v>1598</v>
      </c>
      <c r="AG298" t="s">
        <v>1599</v>
      </c>
      <c r="AH298" t="s">
        <v>1600</v>
      </c>
      <c r="AI298" t="s">
        <v>1744</v>
      </c>
      <c r="AJ298" t="s">
        <v>1745</v>
      </c>
      <c r="AQ298" t="s">
        <v>1603</v>
      </c>
      <c r="AR298" t="s">
        <v>1742</v>
      </c>
      <c r="AS298">
        <v>1</v>
      </c>
      <c r="AT298">
        <v>1</v>
      </c>
      <c r="CC298" t="s">
        <v>1604</v>
      </c>
    </row>
    <row r="299" spans="1:81" x14ac:dyDescent="0.25">
      <c r="A299" t="s">
        <v>1427</v>
      </c>
      <c r="B299" t="s">
        <v>1845</v>
      </c>
      <c r="C299" t="s">
        <v>950</v>
      </c>
      <c r="D299" t="s">
        <v>1740</v>
      </c>
      <c r="E299" t="s">
        <v>1741</v>
      </c>
      <c r="F299" t="s">
        <v>1742</v>
      </c>
      <c r="G299" t="s">
        <v>1743</v>
      </c>
      <c r="H299">
        <v>98</v>
      </c>
      <c r="I299">
        <v>98</v>
      </c>
      <c r="L299" t="s">
        <v>1590</v>
      </c>
      <c r="M299" t="s">
        <v>482</v>
      </c>
      <c r="N299" t="s">
        <v>1591</v>
      </c>
      <c r="O299" t="s">
        <v>1829</v>
      </c>
      <c r="P299" t="s">
        <v>1830</v>
      </c>
      <c r="Q299" t="s">
        <v>482</v>
      </c>
      <c r="R299" t="s">
        <v>1608</v>
      </c>
      <c r="S299" t="s">
        <v>1609</v>
      </c>
      <c r="T299" t="s">
        <v>1596</v>
      </c>
      <c r="W299" s="163">
        <v>46269</v>
      </c>
      <c r="X299" s="163">
        <v>46367</v>
      </c>
      <c r="AC299">
        <v>0</v>
      </c>
      <c r="AD299" t="s">
        <v>1597</v>
      </c>
      <c r="AE299">
        <v>0</v>
      </c>
      <c r="AF299" t="s">
        <v>1598</v>
      </c>
      <c r="AG299" t="s">
        <v>1599</v>
      </c>
      <c r="AH299" t="s">
        <v>1600</v>
      </c>
      <c r="AI299" t="s">
        <v>1744</v>
      </c>
      <c r="AJ299" t="s">
        <v>1745</v>
      </c>
      <c r="AQ299" t="s">
        <v>1603</v>
      </c>
      <c r="AR299" t="s">
        <v>1742</v>
      </c>
      <c r="AS299">
        <v>1</v>
      </c>
      <c r="AT299">
        <v>1</v>
      </c>
      <c r="CC299" t="s">
        <v>1604</v>
      </c>
    </row>
    <row r="300" spans="1:81" x14ac:dyDescent="0.25">
      <c r="A300" t="s">
        <v>1429</v>
      </c>
      <c r="B300" t="s">
        <v>1846</v>
      </c>
      <c r="C300" t="s">
        <v>950</v>
      </c>
      <c r="D300" t="s">
        <v>1740</v>
      </c>
      <c r="E300" t="s">
        <v>1741</v>
      </c>
      <c r="F300" t="s">
        <v>1742</v>
      </c>
      <c r="G300" t="s">
        <v>1743</v>
      </c>
      <c r="H300">
        <v>98</v>
      </c>
      <c r="I300">
        <v>98</v>
      </c>
      <c r="L300" t="s">
        <v>1590</v>
      </c>
      <c r="M300" t="s">
        <v>482</v>
      </c>
      <c r="N300" t="s">
        <v>1591</v>
      </c>
      <c r="O300" t="s">
        <v>1829</v>
      </c>
      <c r="P300" t="s">
        <v>1830</v>
      </c>
      <c r="Q300" t="s">
        <v>482</v>
      </c>
      <c r="R300" t="s">
        <v>1608</v>
      </c>
      <c r="S300" t="s">
        <v>1609</v>
      </c>
      <c r="T300" t="s">
        <v>1596</v>
      </c>
      <c r="W300" s="163">
        <v>46269</v>
      </c>
      <c r="X300" s="163">
        <v>46367</v>
      </c>
      <c r="AC300">
        <v>0</v>
      </c>
      <c r="AD300" t="s">
        <v>1597</v>
      </c>
      <c r="AE300">
        <v>0</v>
      </c>
      <c r="AF300" t="s">
        <v>1598</v>
      </c>
      <c r="AG300" t="s">
        <v>1599</v>
      </c>
      <c r="AH300" t="s">
        <v>1600</v>
      </c>
      <c r="AI300" t="s">
        <v>1744</v>
      </c>
      <c r="AJ300" t="s">
        <v>1745</v>
      </c>
      <c r="AQ300" t="s">
        <v>1603</v>
      </c>
      <c r="AR300" t="s">
        <v>1742</v>
      </c>
      <c r="AS300">
        <v>1</v>
      </c>
      <c r="AT300">
        <v>1</v>
      </c>
      <c r="CC300" t="s">
        <v>1604</v>
      </c>
    </row>
    <row r="301" spans="1:81" x14ac:dyDescent="0.25">
      <c r="A301" t="s">
        <v>1431</v>
      </c>
      <c r="B301" t="s">
        <v>1847</v>
      </c>
      <c r="C301" t="s">
        <v>950</v>
      </c>
      <c r="D301" t="s">
        <v>1740</v>
      </c>
      <c r="E301" t="s">
        <v>1741</v>
      </c>
      <c r="F301" t="s">
        <v>1742</v>
      </c>
      <c r="G301" t="s">
        <v>1743</v>
      </c>
      <c r="H301">
        <v>98</v>
      </c>
      <c r="I301">
        <v>98</v>
      </c>
      <c r="L301" t="s">
        <v>1590</v>
      </c>
      <c r="M301" t="s">
        <v>482</v>
      </c>
      <c r="N301" t="s">
        <v>1591</v>
      </c>
      <c r="O301" t="s">
        <v>1829</v>
      </c>
      <c r="P301" t="s">
        <v>1830</v>
      </c>
      <c r="Q301" t="s">
        <v>482</v>
      </c>
      <c r="R301" t="s">
        <v>1608</v>
      </c>
      <c r="S301" t="s">
        <v>1609</v>
      </c>
      <c r="T301" t="s">
        <v>1596</v>
      </c>
      <c r="W301" s="163">
        <v>46269</v>
      </c>
      <c r="X301" s="163">
        <v>46367</v>
      </c>
      <c r="AC301">
        <v>0</v>
      </c>
      <c r="AD301" t="s">
        <v>1597</v>
      </c>
      <c r="AE301">
        <v>0</v>
      </c>
      <c r="AF301" t="s">
        <v>1598</v>
      </c>
      <c r="AG301" t="s">
        <v>1599</v>
      </c>
      <c r="AH301" t="s">
        <v>1600</v>
      </c>
      <c r="AI301" t="s">
        <v>1744</v>
      </c>
      <c r="AJ301" t="s">
        <v>1745</v>
      </c>
      <c r="AQ301" t="s">
        <v>1603</v>
      </c>
      <c r="AR301" t="s">
        <v>1742</v>
      </c>
      <c r="AS301">
        <v>1</v>
      </c>
      <c r="AT301">
        <v>1</v>
      </c>
      <c r="CC301" t="s">
        <v>1604</v>
      </c>
    </row>
    <row r="302" spans="1:81" x14ac:dyDescent="0.25">
      <c r="A302" t="s">
        <v>1433</v>
      </c>
      <c r="B302" t="s">
        <v>1848</v>
      </c>
      <c r="C302" t="s">
        <v>950</v>
      </c>
      <c r="D302" t="s">
        <v>1740</v>
      </c>
      <c r="E302" t="s">
        <v>1741</v>
      </c>
      <c r="F302" t="s">
        <v>1742</v>
      </c>
      <c r="G302" t="s">
        <v>1743</v>
      </c>
      <c r="H302">
        <v>98</v>
      </c>
      <c r="I302">
        <v>98</v>
      </c>
      <c r="L302" t="s">
        <v>1590</v>
      </c>
      <c r="M302" t="s">
        <v>482</v>
      </c>
      <c r="N302" t="s">
        <v>1591</v>
      </c>
      <c r="O302" t="s">
        <v>1829</v>
      </c>
      <c r="P302" t="s">
        <v>1830</v>
      </c>
      <c r="Q302" t="s">
        <v>482</v>
      </c>
      <c r="R302" t="s">
        <v>1608</v>
      </c>
      <c r="S302" t="s">
        <v>1609</v>
      </c>
      <c r="T302" t="s">
        <v>1596</v>
      </c>
      <c r="W302" s="163">
        <v>46269</v>
      </c>
      <c r="X302" s="163">
        <v>46367</v>
      </c>
      <c r="AC302">
        <v>0</v>
      </c>
      <c r="AD302" t="s">
        <v>1597</v>
      </c>
      <c r="AE302">
        <v>0</v>
      </c>
      <c r="AF302" t="s">
        <v>1598</v>
      </c>
      <c r="AG302" t="s">
        <v>1599</v>
      </c>
      <c r="AH302" t="s">
        <v>1600</v>
      </c>
      <c r="AI302" t="s">
        <v>1744</v>
      </c>
      <c r="AJ302" t="s">
        <v>1745</v>
      </c>
      <c r="AQ302" t="s">
        <v>1603</v>
      </c>
      <c r="AR302" t="s">
        <v>1742</v>
      </c>
      <c r="AS302">
        <v>1</v>
      </c>
      <c r="AT302">
        <v>1</v>
      </c>
      <c r="CC302" t="s">
        <v>1604</v>
      </c>
    </row>
    <row r="303" spans="1:81" x14ac:dyDescent="0.25">
      <c r="A303" t="s">
        <v>1435</v>
      </c>
      <c r="B303" t="s">
        <v>1849</v>
      </c>
      <c r="C303" t="s">
        <v>950</v>
      </c>
      <c r="D303" t="s">
        <v>1740</v>
      </c>
      <c r="E303" t="s">
        <v>1741</v>
      </c>
      <c r="F303" t="s">
        <v>1742</v>
      </c>
      <c r="G303" t="s">
        <v>1743</v>
      </c>
      <c r="H303">
        <v>98</v>
      </c>
      <c r="I303">
        <v>98</v>
      </c>
      <c r="L303" t="s">
        <v>1590</v>
      </c>
      <c r="M303" t="s">
        <v>482</v>
      </c>
      <c r="N303" t="s">
        <v>1591</v>
      </c>
      <c r="O303" t="s">
        <v>1829</v>
      </c>
      <c r="P303" t="s">
        <v>1830</v>
      </c>
      <c r="Q303" t="s">
        <v>482</v>
      </c>
      <c r="R303" t="s">
        <v>1608</v>
      </c>
      <c r="S303" t="s">
        <v>1609</v>
      </c>
      <c r="T303" t="s">
        <v>1596</v>
      </c>
      <c r="W303" s="163">
        <v>46269</v>
      </c>
      <c r="X303" s="163">
        <v>46367</v>
      </c>
      <c r="AC303">
        <v>0</v>
      </c>
      <c r="AD303" t="s">
        <v>1597</v>
      </c>
      <c r="AE303">
        <v>0</v>
      </c>
      <c r="AF303" t="s">
        <v>1598</v>
      </c>
      <c r="AG303" t="s">
        <v>1599</v>
      </c>
      <c r="AH303" t="s">
        <v>1600</v>
      </c>
      <c r="AI303" t="s">
        <v>1744</v>
      </c>
      <c r="AJ303" t="s">
        <v>1745</v>
      </c>
      <c r="AQ303" t="s">
        <v>1603</v>
      </c>
      <c r="AR303" t="s">
        <v>1742</v>
      </c>
      <c r="AS303">
        <v>1</v>
      </c>
      <c r="AT303">
        <v>1</v>
      </c>
      <c r="CC303" t="s">
        <v>1604</v>
      </c>
    </row>
    <row r="304" spans="1:81" x14ac:dyDescent="0.25">
      <c r="A304" t="s">
        <v>1437</v>
      </c>
      <c r="B304" t="s">
        <v>1850</v>
      </c>
      <c r="C304" t="s">
        <v>950</v>
      </c>
      <c r="D304" t="s">
        <v>1740</v>
      </c>
      <c r="E304" t="s">
        <v>1741</v>
      </c>
      <c r="F304" t="s">
        <v>1742</v>
      </c>
      <c r="G304" t="s">
        <v>1743</v>
      </c>
      <c r="H304">
        <v>98</v>
      </c>
      <c r="I304">
        <v>98</v>
      </c>
      <c r="L304" t="s">
        <v>1590</v>
      </c>
      <c r="M304" t="s">
        <v>482</v>
      </c>
      <c r="N304" t="s">
        <v>1591</v>
      </c>
      <c r="O304" t="s">
        <v>1829</v>
      </c>
      <c r="P304" t="s">
        <v>1830</v>
      </c>
      <c r="Q304" t="s">
        <v>482</v>
      </c>
      <c r="R304" t="s">
        <v>1608</v>
      </c>
      <c r="S304" t="s">
        <v>1609</v>
      </c>
      <c r="T304" t="s">
        <v>1596</v>
      </c>
      <c r="W304" s="163">
        <v>46269</v>
      </c>
      <c r="X304" s="163">
        <v>46367</v>
      </c>
      <c r="AC304">
        <v>0</v>
      </c>
      <c r="AD304" t="s">
        <v>1597</v>
      </c>
      <c r="AE304">
        <v>0</v>
      </c>
      <c r="AF304" t="s">
        <v>1598</v>
      </c>
      <c r="AG304" t="s">
        <v>1599</v>
      </c>
      <c r="AH304" t="s">
        <v>1600</v>
      </c>
      <c r="AI304" t="s">
        <v>1744</v>
      </c>
      <c r="AJ304" t="s">
        <v>1745</v>
      </c>
      <c r="AQ304" t="s">
        <v>1603</v>
      </c>
      <c r="AR304" t="s">
        <v>1742</v>
      </c>
      <c r="AS304">
        <v>1</v>
      </c>
      <c r="AT304">
        <v>1</v>
      </c>
      <c r="CC304" t="s">
        <v>1604</v>
      </c>
    </row>
    <row r="305" spans="1:81" x14ac:dyDescent="0.25">
      <c r="A305" t="s">
        <v>1439</v>
      </c>
      <c r="B305" t="s">
        <v>1851</v>
      </c>
      <c r="C305" t="s">
        <v>950</v>
      </c>
      <c r="D305" t="s">
        <v>1740</v>
      </c>
      <c r="E305" t="s">
        <v>1741</v>
      </c>
      <c r="F305" t="s">
        <v>1742</v>
      </c>
      <c r="G305" t="s">
        <v>1743</v>
      </c>
      <c r="H305">
        <v>98</v>
      </c>
      <c r="I305">
        <v>98</v>
      </c>
      <c r="L305" t="s">
        <v>1590</v>
      </c>
      <c r="M305" t="s">
        <v>482</v>
      </c>
      <c r="N305" t="s">
        <v>1591</v>
      </c>
      <c r="O305" t="s">
        <v>1829</v>
      </c>
      <c r="P305" t="s">
        <v>1830</v>
      </c>
      <c r="Q305" t="s">
        <v>482</v>
      </c>
      <c r="R305" t="s">
        <v>1608</v>
      </c>
      <c r="S305" t="s">
        <v>1609</v>
      </c>
      <c r="T305" t="s">
        <v>1596</v>
      </c>
      <c r="W305" s="163">
        <v>46269</v>
      </c>
      <c r="X305" s="163">
        <v>46367</v>
      </c>
      <c r="AC305">
        <v>0</v>
      </c>
      <c r="AD305" t="s">
        <v>1597</v>
      </c>
      <c r="AE305">
        <v>0</v>
      </c>
      <c r="AF305" t="s">
        <v>1598</v>
      </c>
      <c r="AG305" t="s">
        <v>1599</v>
      </c>
      <c r="AH305" t="s">
        <v>1600</v>
      </c>
      <c r="AI305" t="s">
        <v>1744</v>
      </c>
      <c r="AJ305" t="s">
        <v>1745</v>
      </c>
      <c r="AQ305" t="s">
        <v>1603</v>
      </c>
      <c r="AR305" t="s">
        <v>1742</v>
      </c>
      <c r="AS305">
        <v>1</v>
      </c>
      <c r="AT305">
        <v>1</v>
      </c>
      <c r="CC305" t="s">
        <v>1604</v>
      </c>
    </row>
    <row r="306" spans="1:81" x14ac:dyDescent="0.25">
      <c r="A306" t="s">
        <v>1441</v>
      </c>
      <c r="B306" t="s">
        <v>1852</v>
      </c>
      <c r="C306" t="s">
        <v>950</v>
      </c>
      <c r="D306" t="s">
        <v>1740</v>
      </c>
      <c r="E306" t="s">
        <v>1741</v>
      </c>
      <c r="F306" t="s">
        <v>1742</v>
      </c>
      <c r="G306" t="s">
        <v>1743</v>
      </c>
      <c r="H306">
        <v>82</v>
      </c>
      <c r="I306">
        <v>82</v>
      </c>
      <c r="L306" t="s">
        <v>1590</v>
      </c>
      <c r="M306" t="s">
        <v>482</v>
      </c>
      <c r="N306" t="s">
        <v>1591</v>
      </c>
      <c r="O306" t="s">
        <v>1818</v>
      </c>
      <c r="P306" t="s">
        <v>1819</v>
      </c>
      <c r="Q306" t="s">
        <v>482</v>
      </c>
      <c r="R306" t="s">
        <v>1608</v>
      </c>
      <c r="S306" t="s">
        <v>1609</v>
      </c>
      <c r="T306" t="s">
        <v>1596</v>
      </c>
      <c r="W306" s="163">
        <v>46241</v>
      </c>
      <c r="X306" s="163">
        <v>46346</v>
      </c>
      <c r="AC306">
        <v>0</v>
      </c>
      <c r="AD306" t="s">
        <v>1597</v>
      </c>
      <c r="AE306">
        <v>0</v>
      </c>
      <c r="AF306" t="s">
        <v>1598</v>
      </c>
      <c r="AG306" t="s">
        <v>1599</v>
      </c>
      <c r="AH306" t="s">
        <v>1600</v>
      </c>
      <c r="AI306" t="s">
        <v>1744</v>
      </c>
      <c r="AJ306" t="s">
        <v>1745</v>
      </c>
      <c r="AQ306" t="s">
        <v>1603</v>
      </c>
      <c r="AR306" t="s">
        <v>1742</v>
      </c>
      <c r="AS306">
        <v>1</v>
      </c>
      <c r="AT306">
        <v>1</v>
      </c>
      <c r="CC306" t="s">
        <v>1604</v>
      </c>
    </row>
    <row r="307" spans="1:81" x14ac:dyDescent="0.25">
      <c r="A307" t="s">
        <v>1443</v>
      </c>
      <c r="B307" t="s">
        <v>1853</v>
      </c>
      <c r="C307" t="s">
        <v>950</v>
      </c>
      <c r="D307" t="s">
        <v>1740</v>
      </c>
      <c r="E307" t="s">
        <v>1741</v>
      </c>
      <c r="F307" t="s">
        <v>1742</v>
      </c>
      <c r="G307" t="s">
        <v>1743</v>
      </c>
      <c r="H307">
        <v>112</v>
      </c>
      <c r="I307">
        <v>112</v>
      </c>
      <c r="L307" t="s">
        <v>1590</v>
      </c>
      <c r="M307" t="s">
        <v>482</v>
      </c>
      <c r="N307" t="s">
        <v>1591</v>
      </c>
      <c r="O307" t="s">
        <v>1821</v>
      </c>
      <c r="P307" t="s">
        <v>1822</v>
      </c>
      <c r="Q307" t="s">
        <v>482</v>
      </c>
      <c r="R307" t="s">
        <v>1608</v>
      </c>
      <c r="S307" t="s">
        <v>1609</v>
      </c>
      <c r="T307" t="s">
        <v>1596</v>
      </c>
      <c r="W307" s="163">
        <v>46139</v>
      </c>
      <c r="X307" s="163">
        <v>46290</v>
      </c>
      <c r="Y307" s="163">
        <v>46139</v>
      </c>
      <c r="AC307">
        <v>50</v>
      </c>
      <c r="AD307" t="s">
        <v>1597</v>
      </c>
      <c r="AE307">
        <v>0</v>
      </c>
      <c r="AF307" t="s">
        <v>1598</v>
      </c>
      <c r="AG307" t="s">
        <v>1599</v>
      </c>
      <c r="AH307" t="s">
        <v>1600</v>
      </c>
      <c r="AI307" t="s">
        <v>1744</v>
      </c>
      <c r="AJ307" t="s">
        <v>1745</v>
      </c>
      <c r="AQ307" t="s">
        <v>1603</v>
      </c>
      <c r="AR307" t="s">
        <v>1742</v>
      </c>
      <c r="AS307">
        <v>1</v>
      </c>
      <c r="AT307">
        <v>1</v>
      </c>
      <c r="CC307" t="s">
        <v>1604</v>
      </c>
    </row>
    <row r="308" spans="1:81" x14ac:dyDescent="0.25">
      <c r="A308" t="s">
        <v>1445</v>
      </c>
      <c r="B308" t="s">
        <v>1854</v>
      </c>
      <c r="C308" t="s">
        <v>950</v>
      </c>
      <c r="D308" t="s">
        <v>1740</v>
      </c>
      <c r="E308" t="s">
        <v>1741</v>
      </c>
      <c r="F308" t="s">
        <v>1742</v>
      </c>
      <c r="G308" t="s">
        <v>1743</v>
      </c>
      <c r="H308">
        <v>112</v>
      </c>
      <c r="I308">
        <v>112</v>
      </c>
      <c r="L308" t="s">
        <v>1590</v>
      </c>
      <c r="M308" t="s">
        <v>482</v>
      </c>
      <c r="N308" t="s">
        <v>1591</v>
      </c>
      <c r="O308" t="s">
        <v>1821</v>
      </c>
      <c r="P308" t="s">
        <v>1822</v>
      </c>
      <c r="Q308" t="s">
        <v>482</v>
      </c>
      <c r="R308" t="s">
        <v>1608</v>
      </c>
      <c r="S308" t="s">
        <v>1609</v>
      </c>
      <c r="T308" t="s">
        <v>1596</v>
      </c>
      <c r="W308" s="163">
        <v>46139</v>
      </c>
      <c r="X308" s="163">
        <v>46290</v>
      </c>
      <c r="Y308" s="163">
        <v>46139</v>
      </c>
      <c r="AC308">
        <v>50</v>
      </c>
      <c r="AD308" t="s">
        <v>1597</v>
      </c>
      <c r="AE308">
        <v>0</v>
      </c>
      <c r="AF308" t="s">
        <v>1598</v>
      </c>
      <c r="AG308" t="s">
        <v>1599</v>
      </c>
      <c r="AH308" t="s">
        <v>1600</v>
      </c>
      <c r="AI308" t="s">
        <v>1744</v>
      </c>
      <c r="AJ308" t="s">
        <v>1745</v>
      </c>
      <c r="AQ308" t="s">
        <v>1603</v>
      </c>
      <c r="AR308" t="s">
        <v>1742</v>
      </c>
      <c r="AS308">
        <v>1</v>
      </c>
      <c r="AT308">
        <v>1</v>
      </c>
      <c r="CC308" t="s">
        <v>1604</v>
      </c>
    </row>
    <row r="309" spans="1:81" x14ac:dyDescent="0.25">
      <c r="A309" t="s">
        <v>1447</v>
      </c>
      <c r="B309" t="s">
        <v>1855</v>
      </c>
      <c r="C309" t="s">
        <v>950</v>
      </c>
      <c r="D309" t="s">
        <v>1740</v>
      </c>
      <c r="E309" t="s">
        <v>1741</v>
      </c>
      <c r="F309" t="s">
        <v>1742</v>
      </c>
      <c r="G309" t="s">
        <v>1743</v>
      </c>
      <c r="H309">
        <v>112</v>
      </c>
      <c r="I309">
        <v>112</v>
      </c>
      <c r="L309" t="s">
        <v>1590</v>
      </c>
      <c r="M309" t="s">
        <v>482</v>
      </c>
      <c r="N309" t="s">
        <v>1591</v>
      </c>
      <c r="O309" t="s">
        <v>1821</v>
      </c>
      <c r="P309" t="s">
        <v>1822</v>
      </c>
      <c r="Q309" t="s">
        <v>482</v>
      </c>
      <c r="R309" t="s">
        <v>1608</v>
      </c>
      <c r="S309" t="s">
        <v>1609</v>
      </c>
      <c r="T309" t="s">
        <v>1596</v>
      </c>
      <c r="W309" s="163">
        <v>46139</v>
      </c>
      <c r="X309" s="163">
        <v>46290</v>
      </c>
      <c r="Y309" s="163">
        <v>46139</v>
      </c>
      <c r="AC309">
        <v>50</v>
      </c>
      <c r="AD309" t="s">
        <v>1597</v>
      </c>
      <c r="AE309">
        <v>0</v>
      </c>
      <c r="AF309" t="s">
        <v>1598</v>
      </c>
      <c r="AG309" t="s">
        <v>1599</v>
      </c>
      <c r="AH309" t="s">
        <v>1600</v>
      </c>
      <c r="AI309" t="s">
        <v>1744</v>
      </c>
      <c r="AJ309" t="s">
        <v>1745</v>
      </c>
      <c r="AQ309" t="s">
        <v>1603</v>
      </c>
      <c r="AR309" t="s">
        <v>1742</v>
      </c>
      <c r="AS309">
        <v>1</v>
      </c>
      <c r="AT309">
        <v>1</v>
      </c>
      <c r="CC309" t="s">
        <v>1604</v>
      </c>
    </row>
    <row r="310" spans="1:81" x14ac:dyDescent="0.25">
      <c r="A310" t="s">
        <v>1449</v>
      </c>
      <c r="B310" t="s">
        <v>1856</v>
      </c>
      <c r="C310" t="s">
        <v>950</v>
      </c>
      <c r="D310" t="s">
        <v>1740</v>
      </c>
      <c r="E310" t="s">
        <v>1741</v>
      </c>
      <c r="F310" t="s">
        <v>1742</v>
      </c>
      <c r="G310" t="s">
        <v>1743</v>
      </c>
      <c r="H310">
        <v>111</v>
      </c>
      <c r="I310">
        <v>111</v>
      </c>
      <c r="L310" t="s">
        <v>1590</v>
      </c>
      <c r="M310" t="s">
        <v>482</v>
      </c>
      <c r="N310" t="s">
        <v>1591</v>
      </c>
      <c r="O310" t="s">
        <v>1821</v>
      </c>
      <c r="P310" t="s">
        <v>1822</v>
      </c>
      <c r="Q310" t="s">
        <v>482</v>
      </c>
      <c r="R310" t="s">
        <v>1608</v>
      </c>
      <c r="S310" t="s">
        <v>1609</v>
      </c>
      <c r="T310" t="s">
        <v>1596</v>
      </c>
      <c r="W310" s="163">
        <v>46139</v>
      </c>
      <c r="X310" s="163">
        <v>46290</v>
      </c>
      <c r="Y310" s="163">
        <v>46139</v>
      </c>
      <c r="AC310">
        <v>50</v>
      </c>
      <c r="AD310" t="s">
        <v>1597</v>
      </c>
      <c r="AE310">
        <v>0</v>
      </c>
      <c r="AF310" t="s">
        <v>1598</v>
      </c>
      <c r="AG310" t="s">
        <v>1599</v>
      </c>
      <c r="AH310" t="s">
        <v>1600</v>
      </c>
      <c r="AI310" t="s">
        <v>1744</v>
      </c>
      <c r="AJ310" t="s">
        <v>1745</v>
      </c>
      <c r="AQ310" t="s">
        <v>1603</v>
      </c>
      <c r="AR310" t="s">
        <v>1742</v>
      </c>
      <c r="AS310">
        <v>1</v>
      </c>
      <c r="AT310">
        <v>1</v>
      </c>
      <c r="CC310" t="s">
        <v>1604</v>
      </c>
    </row>
    <row r="311" spans="1:81" x14ac:dyDescent="0.25">
      <c r="A311" t="s">
        <v>1451</v>
      </c>
      <c r="B311" t="s">
        <v>1857</v>
      </c>
      <c r="C311" t="s">
        <v>950</v>
      </c>
      <c r="D311" t="s">
        <v>1740</v>
      </c>
      <c r="E311" t="s">
        <v>1741</v>
      </c>
      <c r="F311" t="s">
        <v>1742</v>
      </c>
      <c r="G311" t="s">
        <v>1743</v>
      </c>
      <c r="H311">
        <v>111</v>
      </c>
      <c r="I311">
        <v>111</v>
      </c>
      <c r="L311" t="s">
        <v>1590</v>
      </c>
      <c r="M311" t="s">
        <v>482</v>
      </c>
      <c r="N311" t="s">
        <v>1591</v>
      </c>
      <c r="O311" t="s">
        <v>1821</v>
      </c>
      <c r="P311" t="s">
        <v>1822</v>
      </c>
      <c r="Q311" t="s">
        <v>482</v>
      </c>
      <c r="R311" t="s">
        <v>1608</v>
      </c>
      <c r="S311" t="s">
        <v>1609</v>
      </c>
      <c r="T311" t="s">
        <v>1596</v>
      </c>
      <c r="W311" s="163">
        <v>46139</v>
      </c>
      <c r="X311" s="163">
        <v>46290</v>
      </c>
      <c r="Y311" s="163">
        <v>46139</v>
      </c>
      <c r="AC311">
        <v>50</v>
      </c>
      <c r="AD311" t="s">
        <v>1597</v>
      </c>
      <c r="AE311">
        <v>0</v>
      </c>
      <c r="AF311" t="s">
        <v>1598</v>
      </c>
      <c r="AG311" t="s">
        <v>1599</v>
      </c>
      <c r="AH311" t="s">
        <v>1600</v>
      </c>
      <c r="AI311" t="s">
        <v>1744</v>
      </c>
      <c r="AJ311" t="s">
        <v>1745</v>
      </c>
      <c r="AQ311" t="s">
        <v>1603</v>
      </c>
      <c r="AR311" t="s">
        <v>1742</v>
      </c>
      <c r="AS311">
        <v>1</v>
      </c>
      <c r="AT311">
        <v>1</v>
      </c>
      <c r="CC311" t="s">
        <v>1604</v>
      </c>
    </row>
    <row r="312" spans="1:81" x14ac:dyDescent="0.25">
      <c r="A312" t="s">
        <v>1453</v>
      </c>
      <c r="B312" t="s">
        <v>1858</v>
      </c>
      <c r="C312" t="s">
        <v>950</v>
      </c>
      <c r="D312" t="s">
        <v>1740</v>
      </c>
      <c r="E312" t="s">
        <v>1741</v>
      </c>
      <c r="F312" t="s">
        <v>1742</v>
      </c>
      <c r="G312" t="s">
        <v>1743</v>
      </c>
      <c r="H312">
        <v>111</v>
      </c>
      <c r="I312">
        <v>111</v>
      </c>
      <c r="L312" t="s">
        <v>1590</v>
      </c>
      <c r="M312" t="s">
        <v>482</v>
      </c>
      <c r="N312" t="s">
        <v>1591</v>
      </c>
      <c r="O312" t="s">
        <v>1821</v>
      </c>
      <c r="P312" t="s">
        <v>1822</v>
      </c>
      <c r="Q312" t="s">
        <v>482</v>
      </c>
      <c r="R312" t="s">
        <v>1608</v>
      </c>
      <c r="S312" t="s">
        <v>1609</v>
      </c>
      <c r="T312" t="s">
        <v>1596</v>
      </c>
      <c r="W312" s="163">
        <v>46139</v>
      </c>
      <c r="X312" s="163">
        <v>46290</v>
      </c>
      <c r="Y312" s="163">
        <v>46139</v>
      </c>
      <c r="AC312">
        <v>50</v>
      </c>
      <c r="AD312" t="s">
        <v>1597</v>
      </c>
      <c r="AE312">
        <v>0</v>
      </c>
      <c r="AF312" t="s">
        <v>1598</v>
      </c>
      <c r="AG312" t="s">
        <v>1599</v>
      </c>
      <c r="AH312" t="s">
        <v>1600</v>
      </c>
      <c r="AI312" t="s">
        <v>1744</v>
      </c>
      <c r="AJ312" t="s">
        <v>1745</v>
      </c>
      <c r="AQ312" t="s">
        <v>1603</v>
      </c>
      <c r="AR312" t="s">
        <v>1742</v>
      </c>
      <c r="AS312">
        <v>1</v>
      </c>
      <c r="AT312">
        <v>1</v>
      </c>
      <c r="CC312" t="s">
        <v>1604</v>
      </c>
    </row>
    <row r="313" spans="1:81" x14ac:dyDescent="0.25">
      <c r="A313" t="s">
        <v>1455</v>
      </c>
      <c r="B313" t="s">
        <v>1859</v>
      </c>
      <c r="C313" t="s">
        <v>950</v>
      </c>
      <c r="D313" t="s">
        <v>1740</v>
      </c>
      <c r="E313" t="s">
        <v>1741</v>
      </c>
      <c r="F313" t="s">
        <v>1742</v>
      </c>
      <c r="G313" t="s">
        <v>1743</v>
      </c>
      <c r="H313">
        <v>111</v>
      </c>
      <c r="I313">
        <v>111</v>
      </c>
      <c r="L313" t="s">
        <v>1590</v>
      </c>
      <c r="M313" t="s">
        <v>482</v>
      </c>
      <c r="N313" t="s">
        <v>1591</v>
      </c>
      <c r="O313" t="s">
        <v>1821</v>
      </c>
      <c r="P313" t="s">
        <v>1822</v>
      </c>
      <c r="Q313" t="s">
        <v>482</v>
      </c>
      <c r="R313" t="s">
        <v>1608</v>
      </c>
      <c r="S313" t="s">
        <v>1609</v>
      </c>
      <c r="T313" t="s">
        <v>1596</v>
      </c>
      <c r="W313" s="163">
        <v>46139</v>
      </c>
      <c r="X313" s="163">
        <v>46290</v>
      </c>
      <c r="Y313" s="163">
        <v>46139</v>
      </c>
      <c r="AC313">
        <v>50</v>
      </c>
      <c r="AD313" t="s">
        <v>1597</v>
      </c>
      <c r="AE313">
        <v>0</v>
      </c>
      <c r="AF313" t="s">
        <v>1598</v>
      </c>
      <c r="AG313" t="s">
        <v>1599</v>
      </c>
      <c r="AH313" t="s">
        <v>1600</v>
      </c>
      <c r="AI313" t="s">
        <v>1744</v>
      </c>
      <c r="AJ313" t="s">
        <v>1745</v>
      </c>
      <c r="AQ313" t="s">
        <v>1603</v>
      </c>
      <c r="AR313" t="s">
        <v>1742</v>
      </c>
      <c r="AS313">
        <v>1</v>
      </c>
      <c r="AT313">
        <v>1</v>
      </c>
      <c r="CC313" t="s">
        <v>1604</v>
      </c>
    </row>
    <row r="314" spans="1:81" x14ac:dyDescent="0.25">
      <c r="A314" t="s">
        <v>1457</v>
      </c>
      <c r="B314" t="s">
        <v>1860</v>
      </c>
      <c r="C314" t="s">
        <v>950</v>
      </c>
      <c r="D314" t="s">
        <v>1740</v>
      </c>
      <c r="E314" t="s">
        <v>1741</v>
      </c>
      <c r="F314" t="s">
        <v>1742</v>
      </c>
      <c r="G314" t="s">
        <v>1743</v>
      </c>
      <c r="H314">
        <v>111</v>
      </c>
      <c r="I314">
        <v>111</v>
      </c>
      <c r="L314" t="s">
        <v>1590</v>
      </c>
      <c r="M314" t="s">
        <v>482</v>
      </c>
      <c r="N314" t="s">
        <v>1591</v>
      </c>
      <c r="O314" t="s">
        <v>1821</v>
      </c>
      <c r="P314" t="s">
        <v>1822</v>
      </c>
      <c r="Q314" t="s">
        <v>482</v>
      </c>
      <c r="R314" t="s">
        <v>1608</v>
      </c>
      <c r="S314" t="s">
        <v>1609</v>
      </c>
      <c r="T314" t="s">
        <v>1596</v>
      </c>
      <c r="W314" s="163">
        <v>46139</v>
      </c>
      <c r="X314" s="163">
        <v>46290</v>
      </c>
      <c r="Y314" s="163">
        <v>46139</v>
      </c>
      <c r="AC314">
        <v>50</v>
      </c>
      <c r="AD314" t="s">
        <v>1597</v>
      </c>
      <c r="AE314">
        <v>0</v>
      </c>
      <c r="AF314" t="s">
        <v>1598</v>
      </c>
      <c r="AG314" t="s">
        <v>1599</v>
      </c>
      <c r="AH314" t="s">
        <v>1600</v>
      </c>
      <c r="AI314" t="s">
        <v>1744</v>
      </c>
      <c r="AJ314" t="s">
        <v>1745</v>
      </c>
      <c r="AQ314" t="s">
        <v>1603</v>
      </c>
      <c r="AR314" t="s">
        <v>1742</v>
      </c>
      <c r="AS314">
        <v>1</v>
      </c>
      <c r="AT314">
        <v>1</v>
      </c>
      <c r="CC314" t="s">
        <v>1604</v>
      </c>
    </row>
    <row r="315" spans="1:81" x14ac:dyDescent="0.25">
      <c r="A315" t="s">
        <v>1459</v>
      </c>
      <c r="B315" t="s">
        <v>1860</v>
      </c>
      <c r="C315" t="s">
        <v>950</v>
      </c>
      <c r="D315" t="s">
        <v>1740</v>
      </c>
      <c r="E315" t="s">
        <v>1741</v>
      </c>
      <c r="F315" t="s">
        <v>1742</v>
      </c>
      <c r="G315" t="s">
        <v>1743</v>
      </c>
      <c r="H315">
        <v>111</v>
      </c>
      <c r="I315">
        <v>111</v>
      </c>
      <c r="L315" t="s">
        <v>1590</v>
      </c>
      <c r="M315" t="s">
        <v>482</v>
      </c>
      <c r="N315" t="s">
        <v>1591</v>
      </c>
      <c r="O315" t="s">
        <v>1821</v>
      </c>
      <c r="P315" t="s">
        <v>1822</v>
      </c>
      <c r="Q315" t="s">
        <v>482</v>
      </c>
      <c r="R315" t="s">
        <v>1608</v>
      </c>
      <c r="S315" t="s">
        <v>1609</v>
      </c>
      <c r="T315" t="s">
        <v>1596</v>
      </c>
      <c r="W315" s="163">
        <v>46139</v>
      </c>
      <c r="X315" s="163">
        <v>46290</v>
      </c>
      <c r="Y315" s="163">
        <v>46139</v>
      </c>
      <c r="AC315">
        <v>50</v>
      </c>
      <c r="AD315" t="s">
        <v>1597</v>
      </c>
      <c r="AE315">
        <v>0</v>
      </c>
      <c r="AF315" t="s">
        <v>1598</v>
      </c>
      <c r="AG315" t="s">
        <v>1599</v>
      </c>
      <c r="AH315" t="s">
        <v>1600</v>
      </c>
      <c r="AI315" t="s">
        <v>1744</v>
      </c>
      <c r="AJ315" t="s">
        <v>1745</v>
      </c>
      <c r="AQ315" t="s">
        <v>1603</v>
      </c>
      <c r="AR315" t="s">
        <v>1742</v>
      </c>
      <c r="AS315">
        <v>1</v>
      </c>
      <c r="AT315">
        <v>1</v>
      </c>
      <c r="CC315" t="s">
        <v>1604</v>
      </c>
    </row>
    <row r="316" spans="1:81" x14ac:dyDescent="0.25">
      <c r="A316" t="s">
        <v>1461</v>
      </c>
      <c r="B316" t="s">
        <v>1861</v>
      </c>
      <c r="C316" t="s">
        <v>950</v>
      </c>
      <c r="D316" t="s">
        <v>1740</v>
      </c>
      <c r="E316" t="s">
        <v>1741</v>
      </c>
      <c r="F316" t="s">
        <v>1742</v>
      </c>
      <c r="G316" t="s">
        <v>1743</v>
      </c>
      <c r="H316">
        <v>111</v>
      </c>
      <c r="I316">
        <v>111</v>
      </c>
      <c r="L316" t="s">
        <v>1590</v>
      </c>
      <c r="M316" t="s">
        <v>482</v>
      </c>
      <c r="N316" t="s">
        <v>1591</v>
      </c>
      <c r="O316" t="s">
        <v>1821</v>
      </c>
      <c r="P316" t="s">
        <v>1822</v>
      </c>
      <c r="Q316" t="s">
        <v>482</v>
      </c>
      <c r="R316" t="s">
        <v>1608</v>
      </c>
      <c r="S316" t="s">
        <v>1609</v>
      </c>
      <c r="T316" t="s">
        <v>1596</v>
      </c>
      <c r="W316" s="163">
        <v>46139</v>
      </c>
      <c r="X316" s="163">
        <v>46290</v>
      </c>
      <c r="Y316" s="163">
        <v>46139</v>
      </c>
      <c r="AC316">
        <v>50</v>
      </c>
      <c r="AD316" t="s">
        <v>1597</v>
      </c>
      <c r="AE316">
        <v>0</v>
      </c>
      <c r="AF316" t="s">
        <v>1598</v>
      </c>
      <c r="AG316" t="s">
        <v>1599</v>
      </c>
      <c r="AH316" t="s">
        <v>1600</v>
      </c>
      <c r="AI316" t="s">
        <v>1744</v>
      </c>
      <c r="AJ316" t="s">
        <v>1745</v>
      </c>
      <c r="AQ316" t="s">
        <v>1603</v>
      </c>
      <c r="AR316" t="s">
        <v>1742</v>
      </c>
      <c r="AS316">
        <v>1</v>
      </c>
      <c r="AT316">
        <v>1</v>
      </c>
      <c r="CC316" t="s">
        <v>1604</v>
      </c>
    </row>
    <row r="317" spans="1:81" x14ac:dyDescent="0.25">
      <c r="A317" t="s">
        <v>886</v>
      </c>
      <c r="B317" t="s">
        <v>1693</v>
      </c>
      <c r="C317" t="s">
        <v>888</v>
      </c>
      <c r="D317" t="s">
        <v>1694</v>
      </c>
      <c r="E317" t="s">
        <v>1695</v>
      </c>
      <c r="F317" t="s">
        <v>1696</v>
      </c>
      <c r="G317" t="s">
        <v>1697</v>
      </c>
      <c r="H317">
        <v>463</v>
      </c>
      <c r="I317">
        <v>463</v>
      </c>
      <c r="L317" t="s">
        <v>1590</v>
      </c>
      <c r="M317" t="s">
        <v>482</v>
      </c>
      <c r="N317" t="s">
        <v>1591</v>
      </c>
      <c r="O317" t="s">
        <v>1606</v>
      </c>
      <c r="P317" t="s">
        <v>1607</v>
      </c>
      <c r="Q317" t="s">
        <v>482</v>
      </c>
      <c r="R317" t="s">
        <v>1608</v>
      </c>
      <c r="S317" t="s">
        <v>1609</v>
      </c>
      <c r="T317" t="s">
        <v>1596</v>
      </c>
      <c r="W317" s="163">
        <v>46132</v>
      </c>
      <c r="X317" s="163">
        <v>46224</v>
      </c>
      <c r="Y317" s="163">
        <v>46104</v>
      </c>
      <c r="AC317">
        <v>100</v>
      </c>
      <c r="AD317" t="s">
        <v>1597</v>
      </c>
      <c r="AE317">
        <v>0</v>
      </c>
      <c r="AF317" t="s">
        <v>1598</v>
      </c>
      <c r="AG317" t="s">
        <v>1599</v>
      </c>
      <c r="AH317" t="s">
        <v>1600</v>
      </c>
      <c r="AI317" t="s">
        <v>1698</v>
      </c>
      <c r="AJ317" t="s">
        <v>1699</v>
      </c>
      <c r="AQ317" t="s">
        <v>1603</v>
      </c>
      <c r="AR317" t="s">
        <v>1696</v>
      </c>
      <c r="AS317">
        <v>1</v>
      </c>
      <c r="AT317">
        <v>1</v>
      </c>
      <c r="CC317" t="s">
        <v>1604</v>
      </c>
    </row>
    <row r="318" spans="1:81" x14ac:dyDescent="0.25">
      <c r="A318" t="s">
        <v>889</v>
      </c>
      <c r="B318" t="s">
        <v>1700</v>
      </c>
      <c r="C318" t="s">
        <v>888</v>
      </c>
      <c r="D318" t="s">
        <v>1694</v>
      </c>
      <c r="E318" t="s">
        <v>1695</v>
      </c>
      <c r="F318" t="s">
        <v>1696</v>
      </c>
      <c r="G318" t="s">
        <v>1697</v>
      </c>
      <c r="H318">
        <v>155</v>
      </c>
      <c r="I318">
        <v>155</v>
      </c>
      <c r="L318" t="s">
        <v>1590</v>
      </c>
      <c r="M318" t="s">
        <v>482</v>
      </c>
      <c r="N318" t="s">
        <v>1591</v>
      </c>
      <c r="O318" t="s">
        <v>1701</v>
      </c>
      <c r="P318" t="s">
        <v>1702</v>
      </c>
      <c r="Q318" t="s">
        <v>482</v>
      </c>
      <c r="R318" t="s">
        <v>1608</v>
      </c>
      <c r="S318" t="s">
        <v>1609</v>
      </c>
      <c r="T318" t="s">
        <v>1596</v>
      </c>
      <c r="W318" s="163">
        <v>46118</v>
      </c>
      <c r="X318" s="163">
        <v>46309</v>
      </c>
      <c r="Y318" s="163">
        <v>46104</v>
      </c>
      <c r="AC318">
        <v>100</v>
      </c>
      <c r="AD318" t="s">
        <v>1597</v>
      </c>
      <c r="AE318">
        <v>0</v>
      </c>
      <c r="AF318" t="s">
        <v>1598</v>
      </c>
      <c r="AG318" t="s">
        <v>1599</v>
      </c>
      <c r="AH318" t="s">
        <v>1600</v>
      </c>
      <c r="AI318" t="s">
        <v>1698</v>
      </c>
      <c r="AJ318" t="s">
        <v>1699</v>
      </c>
      <c r="AQ318" t="s">
        <v>1603</v>
      </c>
      <c r="AR318" t="s">
        <v>1696</v>
      </c>
      <c r="AS318">
        <v>1</v>
      </c>
      <c r="AT318">
        <v>1</v>
      </c>
      <c r="CC318" t="s">
        <v>1604</v>
      </c>
    </row>
    <row r="319" spans="1:81" x14ac:dyDescent="0.25">
      <c r="A319" t="s">
        <v>891</v>
      </c>
      <c r="B319" t="s">
        <v>1703</v>
      </c>
      <c r="C319" t="s">
        <v>888</v>
      </c>
      <c r="D319" t="s">
        <v>1694</v>
      </c>
      <c r="E319" t="s">
        <v>1695</v>
      </c>
      <c r="F319" t="s">
        <v>1696</v>
      </c>
      <c r="G319" t="s">
        <v>1697</v>
      </c>
      <c r="H319">
        <v>155</v>
      </c>
      <c r="I319">
        <v>155</v>
      </c>
      <c r="L319" t="s">
        <v>1590</v>
      </c>
      <c r="M319" t="s">
        <v>482</v>
      </c>
      <c r="N319" t="s">
        <v>1591</v>
      </c>
      <c r="O319" t="s">
        <v>1701</v>
      </c>
      <c r="P319" t="s">
        <v>1702</v>
      </c>
      <c r="Q319" t="s">
        <v>482</v>
      </c>
      <c r="R319" t="s">
        <v>1608</v>
      </c>
      <c r="S319" t="s">
        <v>1609</v>
      </c>
      <c r="T319" t="s">
        <v>1596</v>
      </c>
      <c r="W319" s="163">
        <v>46118</v>
      </c>
      <c r="X319" s="163">
        <v>46309</v>
      </c>
      <c r="Y319" s="163">
        <v>46104</v>
      </c>
      <c r="AC319">
        <v>100</v>
      </c>
      <c r="AD319" t="s">
        <v>1597</v>
      </c>
      <c r="AE319">
        <v>0</v>
      </c>
      <c r="AF319" t="s">
        <v>1598</v>
      </c>
      <c r="AG319" t="s">
        <v>1599</v>
      </c>
      <c r="AH319" t="s">
        <v>1600</v>
      </c>
      <c r="AI319" t="s">
        <v>1698</v>
      </c>
      <c r="AJ319" t="s">
        <v>1699</v>
      </c>
      <c r="AQ319" t="s">
        <v>1603</v>
      </c>
      <c r="AR319" t="s">
        <v>1696</v>
      </c>
      <c r="AS319">
        <v>1</v>
      </c>
      <c r="AT319">
        <v>1</v>
      </c>
      <c r="CC319" t="s">
        <v>1604</v>
      </c>
    </row>
    <row r="320" spans="1:81" x14ac:dyDescent="0.25">
      <c r="A320" t="s">
        <v>893</v>
      </c>
      <c r="B320" t="s">
        <v>1704</v>
      </c>
      <c r="C320" t="s">
        <v>888</v>
      </c>
      <c r="D320" t="s">
        <v>1694</v>
      </c>
      <c r="E320" t="s">
        <v>1695</v>
      </c>
      <c r="F320" t="s">
        <v>1696</v>
      </c>
      <c r="G320" t="s">
        <v>1697</v>
      </c>
      <c r="H320">
        <v>155</v>
      </c>
      <c r="I320">
        <v>155</v>
      </c>
      <c r="L320" t="s">
        <v>1590</v>
      </c>
      <c r="M320" t="s">
        <v>482</v>
      </c>
      <c r="N320" t="s">
        <v>1591</v>
      </c>
      <c r="O320" t="s">
        <v>1701</v>
      </c>
      <c r="P320" t="s">
        <v>1702</v>
      </c>
      <c r="Q320" t="s">
        <v>482</v>
      </c>
      <c r="R320" t="s">
        <v>1608</v>
      </c>
      <c r="S320" t="s">
        <v>1609</v>
      </c>
      <c r="T320" t="s">
        <v>1596</v>
      </c>
      <c r="W320" s="163">
        <v>46139</v>
      </c>
      <c r="X320" s="163">
        <v>46330</v>
      </c>
      <c r="Y320" s="163">
        <v>46139</v>
      </c>
      <c r="AC320">
        <v>100</v>
      </c>
      <c r="AD320" t="s">
        <v>1597</v>
      </c>
      <c r="AE320">
        <v>0</v>
      </c>
      <c r="AF320" t="s">
        <v>1598</v>
      </c>
      <c r="AG320" t="s">
        <v>1599</v>
      </c>
      <c r="AH320" t="s">
        <v>1600</v>
      </c>
      <c r="AI320" t="s">
        <v>1698</v>
      </c>
      <c r="AJ320" t="s">
        <v>1699</v>
      </c>
      <c r="AQ320" t="s">
        <v>1603</v>
      </c>
      <c r="AR320" t="s">
        <v>1696</v>
      </c>
      <c r="AS320">
        <v>1</v>
      </c>
      <c r="AT320">
        <v>1</v>
      </c>
      <c r="CC320" t="s">
        <v>1604</v>
      </c>
    </row>
    <row r="321" spans="1:81" x14ac:dyDescent="0.25">
      <c r="A321" t="s">
        <v>895</v>
      </c>
      <c r="B321" t="s">
        <v>1705</v>
      </c>
      <c r="C321" t="s">
        <v>888</v>
      </c>
      <c r="D321" t="s">
        <v>1694</v>
      </c>
      <c r="E321" t="s">
        <v>1695</v>
      </c>
      <c r="F321" t="s">
        <v>1696</v>
      </c>
      <c r="G321" t="s">
        <v>1697</v>
      </c>
      <c r="H321">
        <v>155</v>
      </c>
      <c r="I321">
        <v>155</v>
      </c>
      <c r="L321" t="s">
        <v>1590</v>
      </c>
      <c r="M321" t="s">
        <v>482</v>
      </c>
      <c r="N321" t="s">
        <v>1591</v>
      </c>
      <c r="O321" t="s">
        <v>1701</v>
      </c>
      <c r="P321" t="s">
        <v>1702</v>
      </c>
      <c r="Q321" t="s">
        <v>482</v>
      </c>
      <c r="R321" t="s">
        <v>1608</v>
      </c>
      <c r="S321" t="s">
        <v>1609</v>
      </c>
      <c r="T321" t="s">
        <v>1596</v>
      </c>
      <c r="W321" s="163">
        <v>46118</v>
      </c>
      <c r="X321" s="163">
        <v>46309</v>
      </c>
      <c r="Y321" s="163">
        <v>46104</v>
      </c>
      <c r="AC321">
        <v>100</v>
      </c>
      <c r="AD321" t="s">
        <v>1597</v>
      </c>
      <c r="AE321">
        <v>0</v>
      </c>
      <c r="AF321" t="s">
        <v>1598</v>
      </c>
      <c r="AG321" t="s">
        <v>1599</v>
      </c>
      <c r="AH321" t="s">
        <v>1600</v>
      </c>
      <c r="AI321" t="s">
        <v>1698</v>
      </c>
      <c r="AJ321" t="s">
        <v>1699</v>
      </c>
      <c r="AQ321" t="s">
        <v>1603</v>
      </c>
      <c r="AR321" t="s">
        <v>1696</v>
      </c>
      <c r="AS321">
        <v>1</v>
      </c>
      <c r="AT321">
        <v>1</v>
      </c>
      <c r="CC321" t="s">
        <v>1604</v>
      </c>
    </row>
    <row r="322" spans="1:81" x14ac:dyDescent="0.25">
      <c r="A322" t="s">
        <v>897</v>
      </c>
      <c r="B322" t="s">
        <v>1706</v>
      </c>
      <c r="C322" t="s">
        <v>888</v>
      </c>
      <c r="D322" t="s">
        <v>1694</v>
      </c>
      <c r="E322" t="s">
        <v>1695</v>
      </c>
      <c r="F322" t="s">
        <v>1696</v>
      </c>
      <c r="G322" t="s">
        <v>1697</v>
      </c>
      <c r="H322">
        <v>155</v>
      </c>
      <c r="I322">
        <v>155</v>
      </c>
      <c r="L322" t="s">
        <v>1590</v>
      </c>
      <c r="M322" t="s">
        <v>482</v>
      </c>
      <c r="N322" t="s">
        <v>1591</v>
      </c>
      <c r="O322" t="s">
        <v>1701</v>
      </c>
      <c r="P322" t="s">
        <v>1702</v>
      </c>
      <c r="Q322" t="s">
        <v>482</v>
      </c>
      <c r="R322" t="s">
        <v>1608</v>
      </c>
      <c r="S322" t="s">
        <v>1609</v>
      </c>
      <c r="T322" t="s">
        <v>1596</v>
      </c>
      <c r="W322" s="163">
        <v>46118</v>
      </c>
      <c r="X322" s="163">
        <v>46309</v>
      </c>
      <c r="Y322" s="163">
        <v>46104</v>
      </c>
      <c r="AC322">
        <v>50</v>
      </c>
      <c r="AD322" t="s">
        <v>1597</v>
      </c>
      <c r="AE322">
        <v>0</v>
      </c>
      <c r="AF322" t="s">
        <v>1598</v>
      </c>
      <c r="AG322" t="s">
        <v>1599</v>
      </c>
      <c r="AH322" t="s">
        <v>1600</v>
      </c>
      <c r="AI322" t="s">
        <v>1698</v>
      </c>
      <c r="AJ322" t="s">
        <v>1699</v>
      </c>
      <c r="AQ322" t="s">
        <v>1603</v>
      </c>
      <c r="AR322" t="s">
        <v>1696</v>
      </c>
      <c r="AS322">
        <v>1</v>
      </c>
      <c r="AT322">
        <v>1</v>
      </c>
      <c r="CC322" t="s">
        <v>1604</v>
      </c>
    </row>
    <row r="323" spans="1:81" x14ac:dyDescent="0.25">
      <c r="A323" t="s">
        <v>899</v>
      </c>
      <c r="B323" t="s">
        <v>1707</v>
      </c>
      <c r="C323" t="s">
        <v>888</v>
      </c>
      <c r="D323" t="s">
        <v>1694</v>
      </c>
      <c r="E323" t="s">
        <v>1695</v>
      </c>
      <c r="F323" t="s">
        <v>1696</v>
      </c>
      <c r="G323" t="s">
        <v>1697</v>
      </c>
      <c r="H323">
        <v>155</v>
      </c>
      <c r="I323">
        <v>155</v>
      </c>
      <c r="L323" t="s">
        <v>1590</v>
      </c>
      <c r="M323" t="s">
        <v>482</v>
      </c>
      <c r="N323" t="s">
        <v>1591</v>
      </c>
      <c r="O323" t="s">
        <v>1701</v>
      </c>
      <c r="P323" t="s">
        <v>1702</v>
      </c>
      <c r="Q323" t="s">
        <v>482</v>
      </c>
      <c r="R323" t="s">
        <v>1608</v>
      </c>
      <c r="S323" t="s">
        <v>1609</v>
      </c>
      <c r="T323" t="s">
        <v>1596</v>
      </c>
      <c r="W323" s="163">
        <v>46118</v>
      </c>
      <c r="X323" s="163">
        <v>46309</v>
      </c>
      <c r="Y323" s="163">
        <v>46104</v>
      </c>
      <c r="AC323">
        <v>50</v>
      </c>
      <c r="AD323" t="s">
        <v>1597</v>
      </c>
      <c r="AE323">
        <v>0</v>
      </c>
      <c r="AF323" t="s">
        <v>1598</v>
      </c>
      <c r="AG323" t="s">
        <v>1599</v>
      </c>
      <c r="AH323" t="s">
        <v>1600</v>
      </c>
      <c r="AI323" t="s">
        <v>1698</v>
      </c>
      <c r="AJ323" t="s">
        <v>1699</v>
      </c>
      <c r="AQ323" t="s">
        <v>1603</v>
      </c>
      <c r="AR323" t="s">
        <v>1696</v>
      </c>
      <c r="AS323">
        <v>1</v>
      </c>
      <c r="AT323">
        <v>1</v>
      </c>
      <c r="CC323" t="s">
        <v>1604</v>
      </c>
    </row>
    <row r="324" spans="1:81" x14ac:dyDescent="0.25">
      <c r="A324" t="s">
        <v>901</v>
      </c>
      <c r="B324" t="s">
        <v>1708</v>
      </c>
      <c r="C324" t="s">
        <v>888</v>
      </c>
      <c r="D324" t="s">
        <v>1694</v>
      </c>
      <c r="E324" t="s">
        <v>1695</v>
      </c>
      <c r="F324" t="s">
        <v>1696</v>
      </c>
      <c r="G324" t="s">
        <v>1697</v>
      </c>
      <c r="H324">
        <v>155</v>
      </c>
      <c r="I324">
        <v>155</v>
      </c>
      <c r="L324" t="s">
        <v>1590</v>
      </c>
      <c r="M324" t="s">
        <v>482</v>
      </c>
      <c r="N324" t="s">
        <v>1591</v>
      </c>
      <c r="O324" t="s">
        <v>1701</v>
      </c>
      <c r="P324" t="s">
        <v>1702</v>
      </c>
      <c r="Q324" t="s">
        <v>482</v>
      </c>
      <c r="R324" t="s">
        <v>1608</v>
      </c>
      <c r="S324" t="s">
        <v>1609</v>
      </c>
      <c r="T324" t="s">
        <v>1596</v>
      </c>
      <c r="W324" s="163">
        <v>46118</v>
      </c>
      <c r="X324" s="163">
        <v>46309</v>
      </c>
      <c r="Y324" s="163">
        <v>46104</v>
      </c>
      <c r="AC324">
        <v>50</v>
      </c>
      <c r="AD324" t="s">
        <v>1597</v>
      </c>
      <c r="AE324">
        <v>0</v>
      </c>
      <c r="AF324" t="s">
        <v>1598</v>
      </c>
      <c r="AG324" t="s">
        <v>1599</v>
      </c>
      <c r="AH324" t="s">
        <v>1600</v>
      </c>
      <c r="AI324" t="s">
        <v>1698</v>
      </c>
      <c r="AJ324" t="s">
        <v>1699</v>
      </c>
      <c r="AQ324" t="s">
        <v>1603</v>
      </c>
      <c r="AR324" t="s">
        <v>1696</v>
      </c>
      <c r="AS324">
        <v>1</v>
      </c>
      <c r="AT324">
        <v>1</v>
      </c>
      <c r="CC324" t="s">
        <v>1604</v>
      </c>
    </row>
    <row r="325" spans="1:81" x14ac:dyDescent="0.25">
      <c r="A325" t="s">
        <v>903</v>
      </c>
      <c r="B325" t="s">
        <v>1709</v>
      </c>
      <c r="C325" t="s">
        <v>888</v>
      </c>
      <c r="D325" t="s">
        <v>1694</v>
      </c>
      <c r="E325" t="s">
        <v>1695</v>
      </c>
      <c r="F325" t="s">
        <v>1696</v>
      </c>
      <c r="G325" t="s">
        <v>1697</v>
      </c>
      <c r="H325">
        <v>155</v>
      </c>
      <c r="I325">
        <v>155</v>
      </c>
      <c r="L325" t="s">
        <v>1590</v>
      </c>
      <c r="M325" t="s">
        <v>482</v>
      </c>
      <c r="N325" t="s">
        <v>1591</v>
      </c>
      <c r="O325" t="s">
        <v>1701</v>
      </c>
      <c r="P325" t="s">
        <v>1702</v>
      </c>
      <c r="Q325" t="s">
        <v>482</v>
      </c>
      <c r="R325" t="s">
        <v>1608</v>
      </c>
      <c r="S325" t="s">
        <v>1609</v>
      </c>
      <c r="T325" t="s">
        <v>1596</v>
      </c>
      <c r="W325" s="163">
        <v>46139</v>
      </c>
      <c r="X325" s="163">
        <v>46330</v>
      </c>
      <c r="Y325" s="163">
        <v>46139</v>
      </c>
      <c r="AC325">
        <v>50</v>
      </c>
      <c r="AD325" t="s">
        <v>1597</v>
      </c>
      <c r="AE325">
        <v>0</v>
      </c>
      <c r="AF325" t="s">
        <v>1598</v>
      </c>
      <c r="AG325" t="s">
        <v>1599</v>
      </c>
      <c r="AH325" t="s">
        <v>1600</v>
      </c>
      <c r="AI325" t="s">
        <v>1698</v>
      </c>
      <c r="AJ325" t="s">
        <v>1699</v>
      </c>
      <c r="AQ325" t="s">
        <v>1603</v>
      </c>
      <c r="AR325" t="s">
        <v>1696</v>
      </c>
      <c r="AS325">
        <v>1</v>
      </c>
      <c r="AT325">
        <v>1</v>
      </c>
      <c r="CC325" t="s">
        <v>1604</v>
      </c>
    </row>
    <row r="326" spans="1:81" x14ac:dyDescent="0.25">
      <c r="A326" t="s">
        <v>905</v>
      </c>
      <c r="B326" t="s">
        <v>1710</v>
      </c>
      <c r="C326" t="s">
        <v>888</v>
      </c>
      <c r="D326" t="s">
        <v>1694</v>
      </c>
      <c r="E326" t="s">
        <v>1695</v>
      </c>
      <c r="F326" t="s">
        <v>1696</v>
      </c>
      <c r="G326" t="s">
        <v>1697</v>
      </c>
      <c r="H326">
        <v>618</v>
      </c>
      <c r="I326">
        <v>618</v>
      </c>
      <c r="L326" t="s">
        <v>1590</v>
      </c>
      <c r="M326" t="s">
        <v>482</v>
      </c>
      <c r="N326" t="s">
        <v>1591</v>
      </c>
      <c r="O326" t="s">
        <v>1656</v>
      </c>
      <c r="P326" t="s">
        <v>1657</v>
      </c>
      <c r="Q326" t="s">
        <v>482</v>
      </c>
      <c r="R326" t="s">
        <v>1608</v>
      </c>
      <c r="S326" t="s">
        <v>1609</v>
      </c>
      <c r="T326" t="s">
        <v>1596</v>
      </c>
      <c r="W326" s="163">
        <v>46132</v>
      </c>
      <c r="X326" s="163">
        <v>46269</v>
      </c>
      <c r="Y326" s="163">
        <v>46118</v>
      </c>
      <c r="AC326">
        <v>100</v>
      </c>
      <c r="AD326" t="s">
        <v>1597</v>
      </c>
      <c r="AE326">
        <v>0</v>
      </c>
      <c r="AF326" t="s">
        <v>1598</v>
      </c>
      <c r="AG326" t="s">
        <v>1599</v>
      </c>
      <c r="AH326" t="s">
        <v>1600</v>
      </c>
      <c r="AI326" t="s">
        <v>1698</v>
      </c>
      <c r="AJ326" t="s">
        <v>1699</v>
      </c>
      <c r="AQ326" t="s">
        <v>1603</v>
      </c>
      <c r="AR326" t="s">
        <v>1696</v>
      </c>
      <c r="AS326">
        <v>1</v>
      </c>
      <c r="AT326">
        <v>1</v>
      </c>
      <c r="CC326" t="s">
        <v>1604</v>
      </c>
    </row>
    <row r="327" spans="1:81" x14ac:dyDescent="0.25">
      <c r="A327" t="s">
        <v>907</v>
      </c>
      <c r="B327" t="s">
        <v>1711</v>
      </c>
      <c r="C327" t="s">
        <v>888</v>
      </c>
      <c r="D327" t="s">
        <v>1694</v>
      </c>
      <c r="E327" t="s">
        <v>1695</v>
      </c>
      <c r="F327" t="s">
        <v>1696</v>
      </c>
      <c r="G327" t="s">
        <v>1697</v>
      </c>
      <c r="H327">
        <v>155</v>
      </c>
      <c r="I327">
        <v>155</v>
      </c>
      <c r="L327" t="s">
        <v>1590</v>
      </c>
      <c r="M327" t="s">
        <v>482</v>
      </c>
      <c r="N327" t="s">
        <v>1591</v>
      </c>
      <c r="O327" t="s">
        <v>1712</v>
      </c>
      <c r="P327" t="s">
        <v>1713</v>
      </c>
      <c r="Q327" t="s">
        <v>482</v>
      </c>
      <c r="R327" t="s">
        <v>1608</v>
      </c>
      <c r="S327" t="s">
        <v>1609</v>
      </c>
      <c r="T327" t="s">
        <v>1596</v>
      </c>
      <c r="W327" s="163">
        <v>46118</v>
      </c>
      <c r="X327" s="163">
        <v>46309</v>
      </c>
      <c r="Y327" s="163">
        <v>46104</v>
      </c>
      <c r="AC327">
        <v>100</v>
      </c>
      <c r="AD327" t="s">
        <v>1597</v>
      </c>
      <c r="AE327">
        <v>0</v>
      </c>
      <c r="AF327" t="s">
        <v>1598</v>
      </c>
      <c r="AG327" t="s">
        <v>1599</v>
      </c>
      <c r="AH327" t="s">
        <v>1600</v>
      </c>
      <c r="AI327" t="s">
        <v>1698</v>
      </c>
      <c r="AJ327" t="s">
        <v>1699</v>
      </c>
      <c r="AQ327" t="s">
        <v>1603</v>
      </c>
      <c r="AR327" t="s">
        <v>1696</v>
      </c>
      <c r="AS327">
        <v>1</v>
      </c>
      <c r="AT327">
        <v>1</v>
      </c>
      <c r="CC327" t="s">
        <v>1604</v>
      </c>
    </row>
    <row r="328" spans="1:81" x14ac:dyDescent="0.25">
      <c r="A328" t="s">
        <v>909</v>
      </c>
      <c r="B328" t="s">
        <v>1714</v>
      </c>
      <c r="C328" t="s">
        <v>888</v>
      </c>
      <c r="D328" t="s">
        <v>1694</v>
      </c>
      <c r="E328" t="s">
        <v>1695</v>
      </c>
      <c r="F328" t="s">
        <v>1696</v>
      </c>
      <c r="G328" t="s">
        <v>1697</v>
      </c>
      <c r="H328">
        <v>155</v>
      </c>
      <c r="I328">
        <v>155</v>
      </c>
      <c r="L328" t="s">
        <v>1590</v>
      </c>
      <c r="M328" t="s">
        <v>482</v>
      </c>
      <c r="N328" t="s">
        <v>1591</v>
      </c>
      <c r="O328" t="s">
        <v>1712</v>
      </c>
      <c r="P328" t="s">
        <v>1713</v>
      </c>
      <c r="Q328" t="s">
        <v>482</v>
      </c>
      <c r="R328" t="s">
        <v>1608</v>
      </c>
      <c r="S328" t="s">
        <v>1609</v>
      </c>
      <c r="T328" t="s">
        <v>1596</v>
      </c>
      <c r="W328" s="163">
        <v>46118</v>
      </c>
      <c r="X328" s="163">
        <v>46309</v>
      </c>
      <c r="Y328" s="163">
        <v>46104</v>
      </c>
      <c r="AC328">
        <v>100</v>
      </c>
      <c r="AD328" t="s">
        <v>1597</v>
      </c>
      <c r="AE328">
        <v>0</v>
      </c>
      <c r="AF328" t="s">
        <v>1598</v>
      </c>
      <c r="AG328" t="s">
        <v>1599</v>
      </c>
      <c r="AH328" t="s">
        <v>1600</v>
      </c>
      <c r="AI328" t="s">
        <v>1698</v>
      </c>
      <c r="AJ328" t="s">
        <v>1699</v>
      </c>
      <c r="AQ328" t="s">
        <v>1603</v>
      </c>
      <c r="AR328" t="s">
        <v>1696</v>
      </c>
      <c r="AS328">
        <v>1</v>
      </c>
      <c r="AT328">
        <v>1</v>
      </c>
      <c r="CC328" t="s">
        <v>1604</v>
      </c>
    </row>
    <row r="329" spans="1:81" x14ac:dyDescent="0.25">
      <c r="A329" t="s">
        <v>911</v>
      </c>
      <c r="B329" t="s">
        <v>1715</v>
      </c>
      <c r="C329" t="s">
        <v>888</v>
      </c>
      <c r="D329" t="s">
        <v>1694</v>
      </c>
      <c r="E329" t="s">
        <v>1695</v>
      </c>
      <c r="F329" t="s">
        <v>1696</v>
      </c>
      <c r="G329" t="s">
        <v>1697</v>
      </c>
      <c r="H329">
        <v>155</v>
      </c>
      <c r="I329">
        <v>155</v>
      </c>
      <c r="L329" t="s">
        <v>1590</v>
      </c>
      <c r="M329" t="s">
        <v>482</v>
      </c>
      <c r="N329" t="s">
        <v>1591</v>
      </c>
      <c r="O329" t="s">
        <v>1712</v>
      </c>
      <c r="P329" t="s">
        <v>1713</v>
      </c>
      <c r="Q329" t="s">
        <v>482</v>
      </c>
      <c r="R329" t="s">
        <v>1608</v>
      </c>
      <c r="S329" t="s">
        <v>1609</v>
      </c>
      <c r="T329" t="s">
        <v>1596</v>
      </c>
      <c r="W329" s="163">
        <v>46118</v>
      </c>
      <c r="X329" s="163">
        <v>46309</v>
      </c>
      <c r="Y329" s="163">
        <v>46104</v>
      </c>
      <c r="AC329">
        <v>50</v>
      </c>
      <c r="AD329" t="s">
        <v>1597</v>
      </c>
      <c r="AE329">
        <v>0</v>
      </c>
      <c r="AF329" t="s">
        <v>1598</v>
      </c>
      <c r="AG329" t="s">
        <v>1599</v>
      </c>
      <c r="AH329" t="s">
        <v>1600</v>
      </c>
      <c r="AI329" t="s">
        <v>1698</v>
      </c>
      <c r="AJ329" t="s">
        <v>1699</v>
      </c>
      <c r="AQ329" t="s">
        <v>1603</v>
      </c>
      <c r="AR329" t="s">
        <v>1696</v>
      </c>
      <c r="AS329">
        <v>1</v>
      </c>
      <c r="AT329">
        <v>1</v>
      </c>
      <c r="CC329" t="s">
        <v>1604</v>
      </c>
    </row>
    <row r="330" spans="1:81" x14ac:dyDescent="0.25">
      <c r="A330" t="s">
        <v>913</v>
      </c>
      <c r="B330" t="s">
        <v>1716</v>
      </c>
      <c r="C330" t="s">
        <v>888</v>
      </c>
      <c r="D330" t="s">
        <v>1694</v>
      </c>
      <c r="E330" t="s">
        <v>1695</v>
      </c>
      <c r="F330" t="s">
        <v>1696</v>
      </c>
      <c r="G330" t="s">
        <v>1697</v>
      </c>
      <c r="H330">
        <v>155</v>
      </c>
      <c r="I330">
        <v>155</v>
      </c>
      <c r="L330" t="s">
        <v>1590</v>
      </c>
      <c r="M330" t="s">
        <v>482</v>
      </c>
      <c r="N330" t="s">
        <v>1591</v>
      </c>
      <c r="O330" t="s">
        <v>1712</v>
      </c>
      <c r="P330" t="s">
        <v>1713</v>
      </c>
      <c r="Q330" t="s">
        <v>482</v>
      </c>
      <c r="R330" t="s">
        <v>1608</v>
      </c>
      <c r="S330" t="s">
        <v>1609</v>
      </c>
      <c r="T330" t="s">
        <v>1596</v>
      </c>
      <c r="W330" s="163">
        <v>46118</v>
      </c>
      <c r="X330" s="163">
        <v>46309</v>
      </c>
      <c r="Y330" s="163">
        <v>46104</v>
      </c>
      <c r="AC330">
        <v>50</v>
      </c>
      <c r="AD330" t="s">
        <v>1597</v>
      </c>
      <c r="AE330">
        <v>0</v>
      </c>
      <c r="AF330" t="s">
        <v>1598</v>
      </c>
      <c r="AG330" t="s">
        <v>1599</v>
      </c>
      <c r="AH330" t="s">
        <v>1600</v>
      </c>
      <c r="AI330" t="s">
        <v>1698</v>
      </c>
      <c r="AJ330" t="s">
        <v>1699</v>
      </c>
      <c r="AQ330" t="s">
        <v>1603</v>
      </c>
      <c r="AR330" t="s">
        <v>1696</v>
      </c>
      <c r="AS330">
        <v>1</v>
      </c>
      <c r="AT330">
        <v>1</v>
      </c>
      <c r="CC330" t="s">
        <v>1604</v>
      </c>
    </row>
    <row r="331" spans="1:81" x14ac:dyDescent="0.25">
      <c r="A331" t="s">
        <v>915</v>
      </c>
      <c r="B331" t="s">
        <v>1717</v>
      </c>
      <c r="C331" t="s">
        <v>888</v>
      </c>
      <c r="D331" t="s">
        <v>1694</v>
      </c>
      <c r="E331" t="s">
        <v>1695</v>
      </c>
      <c r="F331" t="s">
        <v>1696</v>
      </c>
      <c r="G331" t="s">
        <v>1697</v>
      </c>
      <c r="H331">
        <v>155</v>
      </c>
      <c r="I331">
        <v>155</v>
      </c>
      <c r="L331" t="s">
        <v>1590</v>
      </c>
      <c r="M331" t="s">
        <v>482</v>
      </c>
      <c r="N331" t="s">
        <v>1591</v>
      </c>
      <c r="O331" t="s">
        <v>1712</v>
      </c>
      <c r="P331" t="s">
        <v>1713</v>
      </c>
      <c r="Q331" t="s">
        <v>482</v>
      </c>
      <c r="R331" t="s">
        <v>1608</v>
      </c>
      <c r="S331" t="s">
        <v>1609</v>
      </c>
      <c r="T331" t="s">
        <v>1596</v>
      </c>
      <c r="W331" s="163">
        <v>46118</v>
      </c>
      <c r="X331" s="163">
        <v>46309</v>
      </c>
      <c r="Y331" s="163">
        <v>46104</v>
      </c>
      <c r="AC331">
        <v>100</v>
      </c>
      <c r="AD331" t="s">
        <v>1597</v>
      </c>
      <c r="AE331">
        <v>0</v>
      </c>
      <c r="AF331" t="s">
        <v>1598</v>
      </c>
      <c r="AG331" t="s">
        <v>1599</v>
      </c>
      <c r="AH331" t="s">
        <v>1600</v>
      </c>
      <c r="AI331" t="s">
        <v>1698</v>
      </c>
      <c r="AJ331" t="s">
        <v>1699</v>
      </c>
      <c r="AQ331" t="s">
        <v>1603</v>
      </c>
      <c r="AR331" t="s">
        <v>1696</v>
      </c>
      <c r="AS331">
        <v>1</v>
      </c>
      <c r="AT331">
        <v>1</v>
      </c>
      <c r="CC331" t="s">
        <v>1604</v>
      </c>
    </row>
    <row r="332" spans="1:81" x14ac:dyDescent="0.25">
      <c r="A332" t="s">
        <v>917</v>
      </c>
      <c r="B332" t="s">
        <v>1718</v>
      </c>
      <c r="C332" t="s">
        <v>888</v>
      </c>
      <c r="D332" t="s">
        <v>1694</v>
      </c>
      <c r="E332" t="s">
        <v>1695</v>
      </c>
      <c r="F332" t="s">
        <v>1696</v>
      </c>
      <c r="G332" t="s">
        <v>1697</v>
      </c>
      <c r="H332">
        <v>155</v>
      </c>
      <c r="I332">
        <v>155</v>
      </c>
      <c r="L332" t="s">
        <v>1590</v>
      </c>
      <c r="M332" t="s">
        <v>482</v>
      </c>
      <c r="N332" t="s">
        <v>1591</v>
      </c>
      <c r="O332" t="s">
        <v>1712</v>
      </c>
      <c r="P332" t="s">
        <v>1713</v>
      </c>
      <c r="Q332" t="s">
        <v>482</v>
      </c>
      <c r="R332" t="s">
        <v>1608</v>
      </c>
      <c r="S332" t="s">
        <v>1609</v>
      </c>
      <c r="T332" t="s">
        <v>1596</v>
      </c>
      <c r="W332" s="163">
        <v>46139</v>
      </c>
      <c r="X332" s="163">
        <v>46330</v>
      </c>
      <c r="Y332" s="163">
        <v>46104</v>
      </c>
      <c r="AC332">
        <v>50</v>
      </c>
      <c r="AD332" t="s">
        <v>1597</v>
      </c>
      <c r="AE332">
        <v>0</v>
      </c>
      <c r="AF332" t="s">
        <v>1598</v>
      </c>
      <c r="AG332" t="s">
        <v>1599</v>
      </c>
      <c r="AH332" t="s">
        <v>1600</v>
      </c>
      <c r="AI332" t="s">
        <v>1698</v>
      </c>
      <c r="AJ332" t="s">
        <v>1699</v>
      </c>
      <c r="AQ332" t="s">
        <v>1603</v>
      </c>
      <c r="AR332" t="s">
        <v>1696</v>
      </c>
      <c r="AS332">
        <v>1</v>
      </c>
      <c r="AT332">
        <v>1</v>
      </c>
      <c r="CC332" t="s">
        <v>1604</v>
      </c>
    </row>
    <row r="333" spans="1:81" x14ac:dyDescent="0.25">
      <c r="A333" t="s">
        <v>919</v>
      </c>
      <c r="B333" t="s">
        <v>1719</v>
      </c>
      <c r="C333" t="s">
        <v>888</v>
      </c>
      <c r="D333" t="s">
        <v>1694</v>
      </c>
      <c r="E333" t="s">
        <v>1695</v>
      </c>
      <c r="F333" t="s">
        <v>1696</v>
      </c>
      <c r="G333" t="s">
        <v>1697</v>
      </c>
      <c r="H333">
        <v>611</v>
      </c>
      <c r="I333">
        <v>611</v>
      </c>
      <c r="L333" t="s">
        <v>1590</v>
      </c>
      <c r="M333" t="s">
        <v>482</v>
      </c>
      <c r="N333" t="s">
        <v>1591</v>
      </c>
      <c r="O333" t="s">
        <v>1618</v>
      </c>
      <c r="P333" t="s">
        <v>1619</v>
      </c>
      <c r="Q333" t="s">
        <v>482</v>
      </c>
      <c r="R333" t="s">
        <v>1608</v>
      </c>
      <c r="S333" t="s">
        <v>1609</v>
      </c>
      <c r="T333" t="s">
        <v>1596</v>
      </c>
      <c r="W333" s="163">
        <v>46148</v>
      </c>
      <c r="X333" s="163">
        <v>46323</v>
      </c>
      <c r="Y333" s="163">
        <v>46148</v>
      </c>
      <c r="AC333">
        <v>70</v>
      </c>
      <c r="AD333" t="s">
        <v>1597</v>
      </c>
      <c r="AE333">
        <v>0</v>
      </c>
      <c r="AF333" t="s">
        <v>1598</v>
      </c>
      <c r="AG333" t="s">
        <v>1599</v>
      </c>
      <c r="AH333" t="s">
        <v>1600</v>
      </c>
      <c r="AI333" t="s">
        <v>1698</v>
      </c>
      <c r="AJ333" t="s">
        <v>1699</v>
      </c>
      <c r="AQ333" t="s">
        <v>1603</v>
      </c>
      <c r="AR333" t="s">
        <v>1696</v>
      </c>
      <c r="AS333">
        <v>1</v>
      </c>
      <c r="AT333">
        <v>1</v>
      </c>
      <c r="CC333" t="s">
        <v>1604</v>
      </c>
    </row>
    <row r="334" spans="1:81" x14ac:dyDescent="0.25">
      <c r="A334" t="s">
        <v>921</v>
      </c>
      <c r="B334" t="s">
        <v>1720</v>
      </c>
      <c r="C334" t="s">
        <v>888</v>
      </c>
      <c r="D334" t="s">
        <v>1694</v>
      </c>
      <c r="E334" t="s">
        <v>1695</v>
      </c>
      <c r="F334" t="s">
        <v>1696</v>
      </c>
      <c r="G334" t="s">
        <v>1697</v>
      </c>
      <c r="H334">
        <v>0</v>
      </c>
      <c r="I334">
        <v>0</v>
      </c>
      <c r="L334" t="s">
        <v>1721</v>
      </c>
      <c r="M334" t="s">
        <v>482</v>
      </c>
      <c r="N334" t="s">
        <v>1591</v>
      </c>
      <c r="O334" t="s">
        <v>1618</v>
      </c>
      <c r="P334" t="s">
        <v>1619</v>
      </c>
      <c r="Q334" t="s">
        <v>482</v>
      </c>
      <c r="R334" t="s">
        <v>1608</v>
      </c>
      <c r="S334" t="s">
        <v>1609</v>
      </c>
      <c r="T334" t="s">
        <v>1596</v>
      </c>
      <c r="W334" s="163">
        <v>46162</v>
      </c>
      <c r="X334" s="163">
        <v>46337</v>
      </c>
      <c r="AC334">
        <v>0</v>
      </c>
      <c r="AD334" t="s">
        <v>1597</v>
      </c>
      <c r="AE334">
        <v>0</v>
      </c>
      <c r="AF334" t="s">
        <v>1598</v>
      </c>
      <c r="AG334" t="s">
        <v>1599</v>
      </c>
      <c r="AH334" t="s">
        <v>1600</v>
      </c>
      <c r="AI334" t="s">
        <v>1698</v>
      </c>
      <c r="AJ334" t="s">
        <v>1699</v>
      </c>
      <c r="AQ334" t="s">
        <v>1722</v>
      </c>
      <c r="AR334" t="s">
        <v>1696</v>
      </c>
      <c r="AS334">
        <v>0</v>
      </c>
      <c r="AT334">
        <v>0</v>
      </c>
      <c r="CC334" t="s">
        <v>1604</v>
      </c>
    </row>
    <row r="335" spans="1:81" x14ac:dyDescent="0.25">
      <c r="A335" t="s">
        <v>923</v>
      </c>
      <c r="B335" t="s">
        <v>1723</v>
      </c>
      <c r="C335" t="s">
        <v>888</v>
      </c>
      <c r="D335" t="s">
        <v>1694</v>
      </c>
      <c r="E335" t="s">
        <v>1695</v>
      </c>
      <c r="F335" t="s">
        <v>1696</v>
      </c>
      <c r="G335" t="s">
        <v>1697</v>
      </c>
      <c r="H335">
        <v>155</v>
      </c>
      <c r="I335">
        <v>155</v>
      </c>
      <c r="L335" t="s">
        <v>1590</v>
      </c>
      <c r="M335" t="s">
        <v>482</v>
      </c>
      <c r="N335" t="s">
        <v>1591</v>
      </c>
      <c r="O335" t="s">
        <v>1724</v>
      </c>
      <c r="P335" t="s">
        <v>1725</v>
      </c>
      <c r="Q335" t="s">
        <v>482</v>
      </c>
      <c r="R335" t="s">
        <v>1608</v>
      </c>
      <c r="S335" t="s">
        <v>1609</v>
      </c>
      <c r="T335" t="s">
        <v>1596</v>
      </c>
      <c r="W335" s="163">
        <v>46118</v>
      </c>
      <c r="X335" s="163">
        <v>46309</v>
      </c>
      <c r="Y335" s="163">
        <v>46104</v>
      </c>
      <c r="AC335">
        <v>100</v>
      </c>
      <c r="AD335" t="s">
        <v>1597</v>
      </c>
      <c r="AE335">
        <v>0</v>
      </c>
      <c r="AF335" t="s">
        <v>1598</v>
      </c>
      <c r="AG335" t="s">
        <v>1599</v>
      </c>
      <c r="AH335" t="s">
        <v>1600</v>
      </c>
      <c r="AI335" t="s">
        <v>1698</v>
      </c>
      <c r="AJ335" t="s">
        <v>1699</v>
      </c>
      <c r="AQ335" t="s">
        <v>1603</v>
      </c>
      <c r="AR335" t="s">
        <v>1696</v>
      </c>
      <c r="AS335">
        <v>1</v>
      </c>
      <c r="AT335">
        <v>1</v>
      </c>
      <c r="CC335" t="s">
        <v>1604</v>
      </c>
    </row>
    <row r="336" spans="1:81" x14ac:dyDescent="0.25">
      <c r="A336" t="s">
        <v>926</v>
      </c>
      <c r="B336" t="s">
        <v>1726</v>
      </c>
      <c r="C336" t="s">
        <v>888</v>
      </c>
      <c r="D336" t="s">
        <v>1694</v>
      </c>
      <c r="E336" t="s">
        <v>1695</v>
      </c>
      <c r="F336" t="s">
        <v>1696</v>
      </c>
      <c r="G336" t="s">
        <v>1697</v>
      </c>
      <c r="H336">
        <v>155</v>
      </c>
      <c r="I336">
        <v>155</v>
      </c>
      <c r="L336" t="s">
        <v>1590</v>
      </c>
      <c r="M336" t="s">
        <v>482</v>
      </c>
      <c r="N336" t="s">
        <v>1591</v>
      </c>
      <c r="O336" t="s">
        <v>1724</v>
      </c>
      <c r="P336" t="s">
        <v>1725</v>
      </c>
      <c r="Q336" t="s">
        <v>482</v>
      </c>
      <c r="R336" t="s">
        <v>1608</v>
      </c>
      <c r="S336" t="s">
        <v>1609</v>
      </c>
      <c r="T336" t="s">
        <v>1596</v>
      </c>
      <c r="W336" s="163">
        <v>46118</v>
      </c>
      <c r="X336" s="163">
        <v>46309</v>
      </c>
      <c r="Y336" s="163">
        <v>46104</v>
      </c>
      <c r="AC336">
        <v>100</v>
      </c>
      <c r="AD336" t="s">
        <v>1597</v>
      </c>
      <c r="AE336">
        <v>0</v>
      </c>
      <c r="AF336" t="s">
        <v>1598</v>
      </c>
      <c r="AG336" t="s">
        <v>1599</v>
      </c>
      <c r="AH336" t="s">
        <v>1600</v>
      </c>
      <c r="AI336" t="s">
        <v>1698</v>
      </c>
      <c r="AJ336" t="s">
        <v>1699</v>
      </c>
      <c r="AQ336" t="s">
        <v>1603</v>
      </c>
      <c r="AR336" t="s">
        <v>1696</v>
      </c>
      <c r="AS336">
        <v>1</v>
      </c>
      <c r="AT336">
        <v>1</v>
      </c>
      <c r="CC336" t="s">
        <v>1604</v>
      </c>
    </row>
    <row r="337" spans="1:81" x14ac:dyDescent="0.25">
      <c r="A337" t="s">
        <v>928</v>
      </c>
      <c r="B337" t="s">
        <v>1727</v>
      </c>
      <c r="C337" t="s">
        <v>888</v>
      </c>
      <c r="D337" t="s">
        <v>1694</v>
      </c>
      <c r="E337" t="s">
        <v>1695</v>
      </c>
      <c r="F337" t="s">
        <v>1696</v>
      </c>
      <c r="G337" t="s">
        <v>1697</v>
      </c>
      <c r="H337">
        <v>155</v>
      </c>
      <c r="I337">
        <v>155</v>
      </c>
      <c r="L337" t="s">
        <v>1590</v>
      </c>
      <c r="M337" t="s">
        <v>482</v>
      </c>
      <c r="N337" t="s">
        <v>1591</v>
      </c>
      <c r="O337" t="s">
        <v>1724</v>
      </c>
      <c r="P337" t="s">
        <v>1725</v>
      </c>
      <c r="Q337" t="s">
        <v>482</v>
      </c>
      <c r="R337" t="s">
        <v>1608</v>
      </c>
      <c r="S337" t="s">
        <v>1609</v>
      </c>
      <c r="T337" t="s">
        <v>1596</v>
      </c>
      <c r="W337" s="163">
        <v>46118</v>
      </c>
      <c r="X337" s="163">
        <v>46309</v>
      </c>
      <c r="Y337" s="163">
        <v>46104</v>
      </c>
      <c r="AC337">
        <v>50</v>
      </c>
      <c r="AD337" t="s">
        <v>1597</v>
      </c>
      <c r="AE337">
        <v>0</v>
      </c>
      <c r="AF337" t="s">
        <v>1598</v>
      </c>
      <c r="AG337" t="s">
        <v>1599</v>
      </c>
      <c r="AH337" t="s">
        <v>1600</v>
      </c>
      <c r="AI337" t="s">
        <v>1698</v>
      </c>
      <c r="AJ337" t="s">
        <v>1699</v>
      </c>
      <c r="AQ337" t="s">
        <v>1603</v>
      </c>
      <c r="AR337" t="s">
        <v>1696</v>
      </c>
      <c r="AS337">
        <v>1</v>
      </c>
      <c r="AT337">
        <v>1</v>
      </c>
      <c r="CC337" t="s">
        <v>1604</v>
      </c>
    </row>
    <row r="338" spans="1:81" x14ac:dyDescent="0.25">
      <c r="A338" t="s">
        <v>930</v>
      </c>
      <c r="B338" t="s">
        <v>1728</v>
      </c>
      <c r="C338" t="s">
        <v>888</v>
      </c>
      <c r="D338" t="s">
        <v>1694</v>
      </c>
      <c r="E338" t="s">
        <v>1695</v>
      </c>
      <c r="F338" t="s">
        <v>1696</v>
      </c>
      <c r="G338" t="s">
        <v>1697</v>
      </c>
      <c r="H338">
        <v>155</v>
      </c>
      <c r="I338">
        <v>155</v>
      </c>
      <c r="L338" t="s">
        <v>1590</v>
      </c>
      <c r="M338" t="s">
        <v>482</v>
      </c>
      <c r="N338" t="s">
        <v>1591</v>
      </c>
      <c r="O338" t="s">
        <v>1724</v>
      </c>
      <c r="P338" t="s">
        <v>1725</v>
      </c>
      <c r="Q338" t="s">
        <v>482</v>
      </c>
      <c r="R338" t="s">
        <v>1608</v>
      </c>
      <c r="S338" t="s">
        <v>1609</v>
      </c>
      <c r="T338" t="s">
        <v>1596</v>
      </c>
      <c r="W338" s="163">
        <v>46118</v>
      </c>
      <c r="X338" s="163">
        <v>46309</v>
      </c>
      <c r="Y338" s="163">
        <v>46104</v>
      </c>
      <c r="AC338">
        <v>50</v>
      </c>
      <c r="AD338" t="s">
        <v>1597</v>
      </c>
      <c r="AE338">
        <v>0</v>
      </c>
      <c r="AF338" t="s">
        <v>1598</v>
      </c>
      <c r="AG338" t="s">
        <v>1599</v>
      </c>
      <c r="AH338" t="s">
        <v>1600</v>
      </c>
      <c r="AI338" t="s">
        <v>1698</v>
      </c>
      <c r="AJ338" t="s">
        <v>1699</v>
      </c>
      <c r="AQ338" t="s">
        <v>1603</v>
      </c>
      <c r="AR338" t="s">
        <v>1696</v>
      </c>
      <c r="AS338">
        <v>1</v>
      </c>
      <c r="AT338">
        <v>1</v>
      </c>
      <c r="CC338" t="s">
        <v>1604</v>
      </c>
    </row>
    <row r="339" spans="1:81" x14ac:dyDescent="0.25">
      <c r="A339" t="s">
        <v>932</v>
      </c>
      <c r="B339" t="s">
        <v>1729</v>
      </c>
      <c r="C339" t="s">
        <v>888</v>
      </c>
      <c r="D339" t="s">
        <v>1694</v>
      </c>
      <c r="E339" t="s">
        <v>1695</v>
      </c>
      <c r="F339" t="s">
        <v>1696</v>
      </c>
      <c r="G339" t="s">
        <v>1697</v>
      </c>
      <c r="H339">
        <v>155</v>
      </c>
      <c r="I339">
        <v>155</v>
      </c>
      <c r="L339" t="s">
        <v>1590</v>
      </c>
      <c r="M339" t="s">
        <v>482</v>
      </c>
      <c r="N339" t="s">
        <v>1591</v>
      </c>
      <c r="O339" t="s">
        <v>1724</v>
      </c>
      <c r="P339" t="s">
        <v>1725</v>
      </c>
      <c r="Q339" t="s">
        <v>482</v>
      </c>
      <c r="R339" t="s">
        <v>1608</v>
      </c>
      <c r="S339" t="s">
        <v>1609</v>
      </c>
      <c r="T339" t="s">
        <v>1596</v>
      </c>
      <c r="W339" s="163">
        <v>46118</v>
      </c>
      <c r="X339" s="163">
        <v>46309</v>
      </c>
      <c r="Y339" s="163">
        <v>46104</v>
      </c>
      <c r="AC339">
        <v>50</v>
      </c>
      <c r="AD339" t="s">
        <v>1597</v>
      </c>
      <c r="AE339">
        <v>0</v>
      </c>
      <c r="AF339" t="s">
        <v>1598</v>
      </c>
      <c r="AG339" t="s">
        <v>1599</v>
      </c>
      <c r="AH339" t="s">
        <v>1600</v>
      </c>
      <c r="AI339" t="s">
        <v>1698</v>
      </c>
      <c r="AJ339" t="s">
        <v>1699</v>
      </c>
      <c r="AQ339" t="s">
        <v>1603</v>
      </c>
      <c r="AR339" t="s">
        <v>1696</v>
      </c>
      <c r="AS339">
        <v>1</v>
      </c>
      <c r="AT339">
        <v>1</v>
      </c>
      <c r="CC339" t="s">
        <v>1604</v>
      </c>
    </row>
    <row r="340" spans="1:81" x14ac:dyDescent="0.25">
      <c r="A340" t="s">
        <v>934</v>
      </c>
      <c r="B340" t="s">
        <v>1730</v>
      </c>
      <c r="C340" t="s">
        <v>888</v>
      </c>
      <c r="D340" t="s">
        <v>1694</v>
      </c>
      <c r="E340" t="s">
        <v>1695</v>
      </c>
      <c r="F340" t="s">
        <v>1696</v>
      </c>
      <c r="G340" t="s">
        <v>1697</v>
      </c>
      <c r="H340">
        <v>155</v>
      </c>
      <c r="I340">
        <v>155</v>
      </c>
      <c r="L340" t="s">
        <v>1590</v>
      </c>
      <c r="M340" t="s">
        <v>482</v>
      </c>
      <c r="N340" t="s">
        <v>1591</v>
      </c>
      <c r="O340" t="s">
        <v>1724</v>
      </c>
      <c r="P340" t="s">
        <v>1725</v>
      </c>
      <c r="Q340" t="s">
        <v>482</v>
      </c>
      <c r="R340" t="s">
        <v>1608</v>
      </c>
      <c r="S340" t="s">
        <v>1609</v>
      </c>
      <c r="T340" t="s">
        <v>1596</v>
      </c>
      <c r="W340" s="163">
        <v>46118</v>
      </c>
      <c r="X340" s="163">
        <v>46309</v>
      </c>
      <c r="Y340" s="163">
        <v>46104</v>
      </c>
      <c r="AC340">
        <v>50</v>
      </c>
      <c r="AD340" t="s">
        <v>1597</v>
      </c>
      <c r="AE340">
        <v>0</v>
      </c>
      <c r="AF340" t="s">
        <v>1598</v>
      </c>
      <c r="AG340" t="s">
        <v>1599</v>
      </c>
      <c r="AH340" t="s">
        <v>1600</v>
      </c>
      <c r="AI340" t="s">
        <v>1698</v>
      </c>
      <c r="AJ340" t="s">
        <v>1699</v>
      </c>
      <c r="AQ340" t="s">
        <v>1603</v>
      </c>
      <c r="AR340" t="s">
        <v>1696</v>
      </c>
      <c r="AS340">
        <v>1</v>
      </c>
      <c r="AT340">
        <v>1</v>
      </c>
      <c r="CC340" t="s">
        <v>1604</v>
      </c>
    </row>
    <row r="341" spans="1:81" x14ac:dyDescent="0.25">
      <c r="A341" t="s">
        <v>936</v>
      </c>
      <c r="B341" t="s">
        <v>1731</v>
      </c>
      <c r="C341" t="s">
        <v>888</v>
      </c>
      <c r="D341" t="s">
        <v>1694</v>
      </c>
      <c r="E341" t="s">
        <v>1695</v>
      </c>
      <c r="F341" t="s">
        <v>1696</v>
      </c>
      <c r="G341" t="s">
        <v>1697</v>
      </c>
      <c r="H341">
        <v>123</v>
      </c>
      <c r="I341">
        <v>123</v>
      </c>
      <c r="L341" t="s">
        <v>1590</v>
      </c>
      <c r="M341" t="s">
        <v>482</v>
      </c>
      <c r="N341" t="s">
        <v>1591</v>
      </c>
      <c r="O341" t="s">
        <v>1732</v>
      </c>
      <c r="P341" t="s">
        <v>1733</v>
      </c>
      <c r="Q341" t="s">
        <v>482</v>
      </c>
      <c r="R341" t="s">
        <v>1608</v>
      </c>
      <c r="S341" t="s">
        <v>1609</v>
      </c>
      <c r="T341" t="s">
        <v>1596</v>
      </c>
      <c r="W341" s="163">
        <v>46139</v>
      </c>
      <c r="X341" s="163">
        <v>46325</v>
      </c>
      <c r="AC341">
        <v>100</v>
      </c>
      <c r="AD341" t="s">
        <v>1597</v>
      </c>
      <c r="AE341">
        <v>0</v>
      </c>
      <c r="AF341" t="s">
        <v>1598</v>
      </c>
      <c r="AG341" t="s">
        <v>1599</v>
      </c>
      <c r="AH341" t="s">
        <v>1600</v>
      </c>
      <c r="AI341" t="s">
        <v>1698</v>
      </c>
      <c r="AJ341" t="s">
        <v>1699</v>
      </c>
      <c r="AQ341" t="s">
        <v>1603</v>
      </c>
      <c r="AR341" t="s">
        <v>1696</v>
      </c>
      <c r="AS341">
        <v>1</v>
      </c>
      <c r="AT341">
        <v>1</v>
      </c>
      <c r="CC341" t="s">
        <v>1604</v>
      </c>
    </row>
    <row r="342" spans="1:81" x14ac:dyDescent="0.25">
      <c r="A342" t="s">
        <v>938</v>
      </c>
      <c r="B342" t="s">
        <v>1734</v>
      </c>
      <c r="C342" t="s">
        <v>888</v>
      </c>
      <c r="D342" t="s">
        <v>1694</v>
      </c>
      <c r="E342" t="s">
        <v>1695</v>
      </c>
      <c r="F342" t="s">
        <v>1696</v>
      </c>
      <c r="G342" t="s">
        <v>1697</v>
      </c>
      <c r="H342">
        <v>123</v>
      </c>
      <c r="I342">
        <v>123</v>
      </c>
      <c r="L342" t="s">
        <v>1590</v>
      </c>
      <c r="M342" t="s">
        <v>482</v>
      </c>
      <c r="N342" t="s">
        <v>1591</v>
      </c>
      <c r="O342" t="s">
        <v>1732</v>
      </c>
      <c r="P342" t="s">
        <v>1733</v>
      </c>
      <c r="Q342" t="s">
        <v>482</v>
      </c>
      <c r="R342" t="s">
        <v>1608</v>
      </c>
      <c r="S342" t="s">
        <v>1609</v>
      </c>
      <c r="T342" t="s">
        <v>1596</v>
      </c>
      <c r="W342" s="163">
        <v>46139</v>
      </c>
      <c r="X342" s="163">
        <v>46325</v>
      </c>
      <c r="AC342">
        <v>100</v>
      </c>
      <c r="AD342" t="s">
        <v>1597</v>
      </c>
      <c r="AE342">
        <v>0</v>
      </c>
      <c r="AF342" t="s">
        <v>1598</v>
      </c>
      <c r="AG342" t="s">
        <v>1599</v>
      </c>
      <c r="AH342" t="s">
        <v>1600</v>
      </c>
      <c r="AI342" t="s">
        <v>1698</v>
      </c>
      <c r="AJ342" t="s">
        <v>1699</v>
      </c>
      <c r="AQ342" t="s">
        <v>1603</v>
      </c>
      <c r="AR342" t="s">
        <v>1696</v>
      </c>
      <c r="AS342">
        <v>1</v>
      </c>
      <c r="AT342">
        <v>1</v>
      </c>
      <c r="CC342" t="s">
        <v>1604</v>
      </c>
    </row>
    <row r="343" spans="1:81" x14ac:dyDescent="0.25">
      <c r="A343" t="s">
        <v>940</v>
      </c>
      <c r="B343" t="s">
        <v>1735</v>
      </c>
      <c r="C343" t="s">
        <v>888</v>
      </c>
      <c r="D343" t="s">
        <v>1694</v>
      </c>
      <c r="E343" t="s">
        <v>1695</v>
      </c>
      <c r="F343" t="s">
        <v>1696</v>
      </c>
      <c r="G343" t="s">
        <v>1697</v>
      </c>
      <c r="H343">
        <v>123</v>
      </c>
      <c r="I343">
        <v>123</v>
      </c>
      <c r="L343" t="s">
        <v>1590</v>
      </c>
      <c r="M343" t="s">
        <v>482</v>
      </c>
      <c r="N343" t="s">
        <v>1591</v>
      </c>
      <c r="O343" t="s">
        <v>1732</v>
      </c>
      <c r="P343" t="s">
        <v>1733</v>
      </c>
      <c r="Q343" t="s">
        <v>482</v>
      </c>
      <c r="R343" t="s">
        <v>1608</v>
      </c>
      <c r="S343" t="s">
        <v>1609</v>
      </c>
      <c r="T343" t="s">
        <v>1596</v>
      </c>
      <c r="W343" s="163">
        <v>46139</v>
      </c>
      <c r="X343" s="163">
        <v>46325</v>
      </c>
      <c r="AC343">
        <v>80</v>
      </c>
      <c r="AD343" t="s">
        <v>1597</v>
      </c>
      <c r="AE343">
        <v>0</v>
      </c>
      <c r="AF343" t="s">
        <v>1598</v>
      </c>
      <c r="AG343" t="s">
        <v>1599</v>
      </c>
      <c r="AH343" t="s">
        <v>1600</v>
      </c>
      <c r="AI343" t="s">
        <v>1698</v>
      </c>
      <c r="AJ343" t="s">
        <v>1699</v>
      </c>
      <c r="AQ343" t="s">
        <v>1603</v>
      </c>
      <c r="AR343" t="s">
        <v>1696</v>
      </c>
      <c r="AS343">
        <v>1</v>
      </c>
      <c r="AT343">
        <v>1</v>
      </c>
      <c r="CC343" t="s">
        <v>1604</v>
      </c>
    </row>
    <row r="344" spans="1:81" x14ac:dyDescent="0.25">
      <c r="A344" t="s">
        <v>942</v>
      </c>
      <c r="B344" t="s">
        <v>1736</v>
      </c>
      <c r="C344" t="s">
        <v>888</v>
      </c>
      <c r="D344" t="s">
        <v>1694</v>
      </c>
      <c r="E344" t="s">
        <v>1695</v>
      </c>
      <c r="F344" t="s">
        <v>1696</v>
      </c>
      <c r="G344" t="s">
        <v>1697</v>
      </c>
      <c r="H344">
        <v>123</v>
      </c>
      <c r="I344">
        <v>123</v>
      </c>
      <c r="L344" t="s">
        <v>1590</v>
      </c>
      <c r="M344" t="s">
        <v>482</v>
      </c>
      <c r="N344" t="s">
        <v>1591</v>
      </c>
      <c r="O344" t="s">
        <v>1732</v>
      </c>
      <c r="P344" t="s">
        <v>1733</v>
      </c>
      <c r="Q344" t="s">
        <v>482</v>
      </c>
      <c r="R344" t="s">
        <v>1608</v>
      </c>
      <c r="S344" t="s">
        <v>1609</v>
      </c>
      <c r="T344" t="s">
        <v>1596</v>
      </c>
      <c r="W344" s="163">
        <v>46139</v>
      </c>
      <c r="X344" s="163">
        <v>46325</v>
      </c>
      <c r="AC344">
        <v>100</v>
      </c>
      <c r="AD344" t="s">
        <v>1597</v>
      </c>
      <c r="AE344">
        <v>0</v>
      </c>
      <c r="AF344" t="s">
        <v>1598</v>
      </c>
      <c r="AG344" t="s">
        <v>1599</v>
      </c>
      <c r="AH344" t="s">
        <v>1600</v>
      </c>
      <c r="AI344" t="s">
        <v>1698</v>
      </c>
      <c r="AJ344" t="s">
        <v>1699</v>
      </c>
      <c r="AQ344" t="s">
        <v>1603</v>
      </c>
      <c r="AR344" t="s">
        <v>1696</v>
      </c>
      <c r="AS344">
        <v>1</v>
      </c>
      <c r="AT344">
        <v>1</v>
      </c>
      <c r="CC344" t="s">
        <v>1604</v>
      </c>
    </row>
    <row r="345" spans="1:81" x14ac:dyDescent="0.25">
      <c r="A345" t="s">
        <v>944</v>
      </c>
      <c r="B345" t="s">
        <v>1737</v>
      </c>
      <c r="C345" t="s">
        <v>888</v>
      </c>
      <c r="D345" t="s">
        <v>1694</v>
      </c>
      <c r="E345" t="s">
        <v>1695</v>
      </c>
      <c r="F345" t="s">
        <v>1696</v>
      </c>
      <c r="G345" t="s">
        <v>1697</v>
      </c>
      <c r="H345">
        <v>123</v>
      </c>
      <c r="I345">
        <v>123</v>
      </c>
      <c r="L345" t="s">
        <v>1590</v>
      </c>
      <c r="M345" t="s">
        <v>482</v>
      </c>
      <c r="N345" t="s">
        <v>1591</v>
      </c>
      <c r="O345" t="s">
        <v>1732</v>
      </c>
      <c r="P345" t="s">
        <v>1733</v>
      </c>
      <c r="Q345" t="s">
        <v>482</v>
      </c>
      <c r="R345" t="s">
        <v>1608</v>
      </c>
      <c r="S345" t="s">
        <v>1609</v>
      </c>
      <c r="T345" t="s">
        <v>1596</v>
      </c>
      <c r="W345" s="163">
        <v>46139</v>
      </c>
      <c r="X345" s="163">
        <v>46325</v>
      </c>
      <c r="AC345">
        <v>100</v>
      </c>
      <c r="AD345" t="s">
        <v>1597</v>
      </c>
      <c r="AE345">
        <v>0</v>
      </c>
      <c r="AF345" t="s">
        <v>1598</v>
      </c>
      <c r="AG345" t="s">
        <v>1599</v>
      </c>
      <c r="AH345" t="s">
        <v>1600</v>
      </c>
      <c r="AI345" t="s">
        <v>1698</v>
      </c>
      <c r="AJ345" t="s">
        <v>1699</v>
      </c>
      <c r="AQ345" t="s">
        <v>1603</v>
      </c>
      <c r="AR345" t="s">
        <v>1696</v>
      </c>
      <c r="AS345">
        <v>1</v>
      </c>
      <c r="AT345">
        <v>1</v>
      </c>
      <c r="CC345" t="s">
        <v>1604</v>
      </c>
    </row>
    <row r="346" spans="1:81" x14ac:dyDescent="0.25">
      <c r="A346" t="s">
        <v>946</v>
      </c>
      <c r="B346" t="s">
        <v>1738</v>
      </c>
      <c r="C346" t="s">
        <v>888</v>
      </c>
      <c r="D346" t="s">
        <v>1694</v>
      </c>
      <c r="E346" t="s">
        <v>1695</v>
      </c>
      <c r="F346" t="s">
        <v>1696</v>
      </c>
      <c r="G346" t="s">
        <v>1697</v>
      </c>
      <c r="H346">
        <v>123</v>
      </c>
      <c r="I346">
        <v>123</v>
      </c>
      <c r="L346" t="s">
        <v>1590</v>
      </c>
      <c r="M346" t="s">
        <v>482</v>
      </c>
      <c r="N346" t="s">
        <v>1591</v>
      </c>
      <c r="O346" t="s">
        <v>1732</v>
      </c>
      <c r="P346" t="s">
        <v>1733</v>
      </c>
      <c r="Q346" t="s">
        <v>482</v>
      </c>
      <c r="R346" t="s">
        <v>1608</v>
      </c>
      <c r="S346" t="s">
        <v>1609</v>
      </c>
      <c r="T346" t="s">
        <v>1596</v>
      </c>
      <c r="W346" s="163">
        <v>46167</v>
      </c>
      <c r="X346" s="163">
        <v>46365</v>
      </c>
      <c r="AC346">
        <v>80</v>
      </c>
      <c r="AD346" t="s">
        <v>1597</v>
      </c>
      <c r="AE346">
        <v>0</v>
      </c>
      <c r="AF346" t="s">
        <v>1598</v>
      </c>
      <c r="AG346" t="s">
        <v>1599</v>
      </c>
      <c r="AH346" t="s">
        <v>1600</v>
      </c>
      <c r="AI346" t="s">
        <v>1698</v>
      </c>
      <c r="AJ346" t="s">
        <v>1699</v>
      </c>
      <c r="AQ346" t="s">
        <v>1603</v>
      </c>
      <c r="AR346" t="s">
        <v>1696</v>
      </c>
      <c r="AS346">
        <v>1</v>
      </c>
      <c r="AT346">
        <v>1</v>
      </c>
      <c r="CC346" t="s">
        <v>1604</v>
      </c>
    </row>
    <row r="347" spans="1:81" x14ac:dyDescent="0.25">
      <c r="A347" t="s">
        <v>486</v>
      </c>
      <c r="B347" t="s">
        <v>1613</v>
      </c>
      <c r="C347" t="s">
        <v>488</v>
      </c>
      <c r="D347" t="s">
        <v>1614</v>
      </c>
      <c r="E347" t="s">
        <v>1615</v>
      </c>
      <c r="F347" t="s">
        <v>1616</v>
      </c>
      <c r="G347" t="s">
        <v>1617</v>
      </c>
      <c r="H347">
        <v>0</v>
      </c>
      <c r="I347">
        <v>0</v>
      </c>
      <c r="L347" t="s">
        <v>1590</v>
      </c>
      <c r="M347" t="s">
        <v>482</v>
      </c>
      <c r="N347" t="s">
        <v>1591</v>
      </c>
      <c r="O347" t="s">
        <v>1618</v>
      </c>
      <c r="P347" t="s">
        <v>1619</v>
      </c>
      <c r="Q347" t="s">
        <v>482</v>
      </c>
      <c r="R347" t="s">
        <v>1608</v>
      </c>
      <c r="S347" t="s">
        <v>1609</v>
      </c>
      <c r="T347" t="s">
        <v>1596</v>
      </c>
      <c r="Y347" s="163">
        <v>46139</v>
      </c>
      <c r="AC347">
        <v>80</v>
      </c>
      <c r="AD347" t="s">
        <v>1597</v>
      </c>
      <c r="AE347">
        <v>0</v>
      </c>
      <c r="AF347" t="s">
        <v>1598</v>
      </c>
      <c r="AG347" t="s">
        <v>1599</v>
      </c>
      <c r="AH347" t="s">
        <v>1600</v>
      </c>
      <c r="AI347" t="s">
        <v>1620</v>
      </c>
      <c r="AJ347" t="s">
        <v>1621</v>
      </c>
      <c r="AQ347" t="s">
        <v>1603</v>
      </c>
      <c r="AR347" t="s">
        <v>1616</v>
      </c>
      <c r="AS347">
        <v>0</v>
      </c>
      <c r="AT347">
        <v>0</v>
      </c>
      <c r="CC347" t="s">
        <v>1604</v>
      </c>
    </row>
    <row r="348" spans="1:81" x14ac:dyDescent="0.25">
      <c r="A348" t="s">
        <v>1083</v>
      </c>
      <c r="B348" t="s">
        <v>1622</v>
      </c>
      <c r="C348" t="s">
        <v>488</v>
      </c>
      <c r="D348" t="s">
        <v>1614</v>
      </c>
      <c r="E348" t="s">
        <v>1615</v>
      </c>
      <c r="F348" t="s">
        <v>1616</v>
      </c>
      <c r="G348" t="s">
        <v>1617</v>
      </c>
      <c r="H348">
        <v>470</v>
      </c>
      <c r="I348">
        <v>470</v>
      </c>
      <c r="L348" t="s">
        <v>1590</v>
      </c>
      <c r="M348" t="s">
        <v>482</v>
      </c>
      <c r="N348" t="s">
        <v>1591</v>
      </c>
      <c r="O348" t="s">
        <v>1606</v>
      </c>
      <c r="P348" t="s">
        <v>1607</v>
      </c>
      <c r="Q348" t="s">
        <v>482</v>
      </c>
      <c r="R348" t="s">
        <v>1608</v>
      </c>
      <c r="S348" t="s">
        <v>1609</v>
      </c>
      <c r="T348" t="s">
        <v>1596</v>
      </c>
      <c r="W348" s="163">
        <v>46090</v>
      </c>
      <c r="X348" s="163">
        <v>46255</v>
      </c>
      <c r="Y348" s="163">
        <v>46090</v>
      </c>
      <c r="AC348">
        <v>80</v>
      </c>
      <c r="AD348" t="s">
        <v>1597</v>
      </c>
      <c r="AE348">
        <v>0</v>
      </c>
      <c r="AF348" t="s">
        <v>1598</v>
      </c>
      <c r="AG348" t="s">
        <v>1599</v>
      </c>
      <c r="AH348" t="s">
        <v>1600</v>
      </c>
      <c r="AI348" t="s">
        <v>1620</v>
      </c>
      <c r="AJ348" t="s">
        <v>1621</v>
      </c>
      <c r="AQ348" t="s">
        <v>1603</v>
      </c>
      <c r="AR348" t="s">
        <v>1616</v>
      </c>
      <c r="AS348">
        <v>1</v>
      </c>
      <c r="AT348">
        <v>1</v>
      </c>
      <c r="CC348" t="s">
        <v>1604</v>
      </c>
    </row>
    <row r="349" spans="1:81" x14ac:dyDescent="0.25">
      <c r="A349" t="s">
        <v>1086</v>
      </c>
      <c r="B349" t="s">
        <v>1623</v>
      </c>
      <c r="C349" t="s">
        <v>488</v>
      </c>
      <c r="D349" t="s">
        <v>1614</v>
      </c>
      <c r="E349" t="s">
        <v>1615</v>
      </c>
      <c r="F349" t="s">
        <v>1616</v>
      </c>
      <c r="G349" t="s">
        <v>1617</v>
      </c>
      <c r="H349">
        <v>470</v>
      </c>
      <c r="I349">
        <v>470</v>
      </c>
      <c r="L349" t="s">
        <v>1590</v>
      </c>
      <c r="M349" t="s">
        <v>482</v>
      </c>
      <c r="N349" t="s">
        <v>1591</v>
      </c>
      <c r="O349" t="s">
        <v>1606</v>
      </c>
      <c r="P349" t="s">
        <v>1607</v>
      </c>
      <c r="Q349" t="s">
        <v>482</v>
      </c>
      <c r="R349" t="s">
        <v>1608</v>
      </c>
      <c r="S349" t="s">
        <v>1609</v>
      </c>
      <c r="T349" t="s">
        <v>1596</v>
      </c>
      <c r="W349" s="163">
        <v>46132</v>
      </c>
      <c r="X349" s="163">
        <v>46227</v>
      </c>
      <c r="Y349" s="163">
        <v>46132</v>
      </c>
      <c r="AC349">
        <v>100</v>
      </c>
      <c r="AD349" t="s">
        <v>1597</v>
      </c>
      <c r="AE349">
        <v>0</v>
      </c>
      <c r="AF349" t="s">
        <v>1598</v>
      </c>
      <c r="AG349" t="s">
        <v>1599</v>
      </c>
      <c r="AH349" t="s">
        <v>1600</v>
      </c>
      <c r="AI349" t="s">
        <v>1620</v>
      </c>
      <c r="AJ349" t="s">
        <v>1621</v>
      </c>
      <c r="AQ349" t="s">
        <v>1603</v>
      </c>
      <c r="AR349" t="s">
        <v>1616</v>
      </c>
      <c r="AS349">
        <v>1</v>
      </c>
      <c r="AT349">
        <v>1</v>
      </c>
      <c r="CC349" t="s">
        <v>1604</v>
      </c>
    </row>
    <row r="350" spans="1:81" x14ac:dyDescent="0.25">
      <c r="A350" t="s">
        <v>1089</v>
      </c>
      <c r="B350" t="s">
        <v>1624</v>
      </c>
      <c r="C350" t="s">
        <v>488</v>
      </c>
      <c r="D350" t="s">
        <v>1614</v>
      </c>
      <c r="E350" t="s">
        <v>1615</v>
      </c>
      <c r="F350" t="s">
        <v>1616</v>
      </c>
      <c r="G350" t="s">
        <v>1617</v>
      </c>
      <c r="H350">
        <v>243</v>
      </c>
      <c r="I350">
        <v>243</v>
      </c>
      <c r="L350" t="s">
        <v>1590</v>
      </c>
      <c r="M350" t="s">
        <v>482</v>
      </c>
      <c r="N350" t="s">
        <v>1591</v>
      </c>
      <c r="O350" t="s">
        <v>1625</v>
      </c>
      <c r="P350" t="s">
        <v>156</v>
      </c>
      <c r="Q350" t="s">
        <v>482</v>
      </c>
      <c r="R350" t="s">
        <v>1608</v>
      </c>
      <c r="S350" t="s">
        <v>1609</v>
      </c>
      <c r="T350" t="s">
        <v>1596</v>
      </c>
      <c r="W350" s="163">
        <v>46104</v>
      </c>
      <c r="X350" s="163">
        <v>46262</v>
      </c>
      <c r="Y350" s="163">
        <v>46104</v>
      </c>
      <c r="AC350">
        <v>80</v>
      </c>
      <c r="AD350" t="s">
        <v>1597</v>
      </c>
      <c r="AE350">
        <v>0</v>
      </c>
      <c r="AF350" t="s">
        <v>1598</v>
      </c>
      <c r="AG350" t="s">
        <v>1599</v>
      </c>
      <c r="AH350" t="s">
        <v>1600</v>
      </c>
      <c r="AI350" t="s">
        <v>1620</v>
      </c>
      <c r="AJ350" t="s">
        <v>1621</v>
      </c>
      <c r="AQ350" t="s">
        <v>1603</v>
      </c>
      <c r="AR350" t="s">
        <v>1616</v>
      </c>
      <c r="AS350">
        <v>1</v>
      </c>
      <c r="AT350">
        <v>1</v>
      </c>
      <c r="CC350" t="s">
        <v>1604</v>
      </c>
    </row>
    <row r="351" spans="1:81" x14ac:dyDescent="0.25">
      <c r="A351" t="s">
        <v>1091</v>
      </c>
      <c r="B351" t="s">
        <v>1626</v>
      </c>
      <c r="C351" t="s">
        <v>488</v>
      </c>
      <c r="D351" t="s">
        <v>1614</v>
      </c>
      <c r="E351" t="s">
        <v>1615</v>
      </c>
      <c r="F351" t="s">
        <v>1616</v>
      </c>
      <c r="G351" t="s">
        <v>1617</v>
      </c>
      <c r="H351">
        <v>243</v>
      </c>
      <c r="I351">
        <v>243</v>
      </c>
      <c r="L351" t="s">
        <v>1590</v>
      </c>
      <c r="M351" t="s">
        <v>482</v>
      </c>
      <c r="N351" t="s">
        <v>1591</v>
      </c>
      <c r="O351" t="s">
        <v>1625</v>
      </c>
      <c r="P351" t="s">
        <v>156</v>
      </c>
      <c r="Q351" t="s">
        <v>482</v>
      </c>
      <c r="R351" t="s">
        <v>1608</v>
      </c>
      <c r="S351" t="s">
        <v>1609</v>
      </c>
      <c r="T351" t="s">
        <v>1596</v>
      </c>
      <c r="W351" s="163">
        <v>46104</v>
      </c>
      <c r="X351" s="163">
        <v>46262</v>
      </c>
      <c r="Y351" s="163">
        <v>46104</v>
      </c>
      <c r="AC351">
        <v>80</v>
      </c>
      <c r="AD351" t="s">
        <v>1597</v>
      </c>
      <c r="AE351">
        <v>0</v>
      </c>
      <c r="AF351" t="s">
        <v>1598</v>
      </c>
      <c r="AG351" t="s">
        <v>1599</v>
      </c>
      <c r="AH351" t="s">
        <v>1600</v>
      </c>
      <c r="AI351" t="s">
        <v>1620</v>
      </c>
      <c r="AJ351" t="s">
        <v>1621</v>
      </c>
      <c r="AQ351" t="s">
        <v>1603</v>
      </c>
      <c r="AR351" t="s">
        <v>1616</v>
      </c>
      <c r="AS351">
        <v>1</v>
      </c>
      <c r="AT351">
        <v>1</v>
      </c>
      <c r="CC351" t="s">
        <v>1604</v>
      </c>
    </row>
    <row r="352" spans="1:81" x14ac:dyDescent="0.25">
      <c r="A352" t="s">
        <v>1093</v>
      </c>
      <c r="B352" t="s">
        <v>1627</v>
      </c>
      <c r="C352" t="s">
        <v>488</v>
      </c>
      <c r="D352" t="s">
        <v>1614</v>
      </c>
      <c r="E352" t="s">
        <v>1615</v>
      </c>
      <c r="F352" t="s">
        <v>1616</v>
      </c>
      <c r="G352" t="s">
        <v>1617</v>
      </c>
      <c r="H352">
        <v>243</v>
      </c>
      <c r="I352">
        <v>243</v>
      </c>
      <c r="L352" t="s">
        <v>1590</v>
      </c>
      <c r="M352" t="s">
        <v>482</v>
      </c>
      <c r="N352" t="s">
        <v>1591</v>
      </c>
      <c r="O352" t="s">
        <v>1625</v>
      </c>
      <c r="P352" t="s">
        <v>156</v>
      </c>
      <c r="Q352" t="s">
        <v>482</v>
      </c>
      <c r="R352" t="s">
        <v>1608</v>
      </c>
      <c r="S352" t="s">
        <v>1609</v>
      </c>
      <c r="T352" t="s">
        <v>1596</v>
      </c>
      <c r="W352" s="163">
        <v>46111</v>
      </c>
      <c r="X352" s="163">
        <v>46269</v>
      </c>
      <c r="Y352" s="163">
        <v>46111</v>
      </c>
      <c r="AC352">
        <v>80</v>
      </c>
      <c r="AD352" t="s">
        <v>1597</v>
      </c>
      <c r="AE352">
        <v>0</v>
      </c>
      <c r="AF352" t="s">
        <v>1598</v>
      </c>
      <c r="AG352" t="s">
        <v>1599</v>
      </c>
      <c r="AH352" t="s">
        <v>1600</v>
      </c>
      <c r="AI352" t="s">
        <v>1620</v>
      </c>
      <c r="AJ352" t="s">
        <v>1621</v>
      </c>
      <c r="AQ352" t="s">
        <v>1603</v>
      </c>
      <c r="AR352" t="s">
        <v>1616</v>
      </c>
      <c r="AS352">
        <v>1</v>
      </c>
      <c r="AT352">
        <v>1</v>
      </c>
      <c r="CC352" t="s">
        <v>1604</v>
      </c>
    </row>
    <row r="353" spans="1:81" x14ac:dyDescent="0.25">
      <c r="A353" t="s">
        <v>1095</v>
      </c>
      <c r="B353" t="s">
        <v>1628</v>
      </c>
      <c r="C353" t="s">
        <v>488</v>
      </c>
      <c r="D353" t="s">
        <v>1614</v>
      </c>
      <c r="E353" t="s">
        <v>1615</v>
      </c>
      <c r="F353" t="s">
        <v>1616</v>
      </c>
      <c r="G353" t="s">
        <v>1617</v>
      </c>
      <c r="H353">
        <v>243</v>
      </c>
      <c r="I353">
        <v>243</v>
      </c>
      <c r="L353" t="s">
        <v>1590</v>
      </c>
      <c r="M353" t="s">
        <v>482</v>
      </c>
      <c r="N353" t="s">
        <v>1591</v>
      </c>
      <c r="O353" t="s">
        <v>1625</v>
      </c>
      <c r="P353" t="s">
        <v>156</v>
      </c>
      <c r="Q353" t="s">
        <v>482</v>
      </c>
      <c r="R353" t="s">
        <v>1608</v>
      </c>
      <c r="S353" t="s">
        <v>1609</v>
      </c>
      <c r="T353" t="s">
        <v>1596</v>
      </c>
      <c r="W353" s="163">
        <v>46111</v>
      </c>
      <c r="X353" s="163">
        <v>46269</v>
      </c>
      <c r="Y353" s="163">
        <v>46111</v>
      </c>
      <c r="AC353">
        <v>80</v>
      </c>
      <c r="AD353" t="s">
        <v>1597</v>
      </c>
      <c r="AE353">
        <v>0</v>
      </c>
      <c r="AF353" t="s">
        <v>1598</v>
      </c>
      <c r="AG353" t="s">
        <v>1599</v>
      </c>
      <c r="AH353" t="s">
        <v>1600</v>
      </c>
      <c r="AI353" t="s">
        <v>1620</v>
      </c>
      <c r="AJ353" t="s">
        <v>1621</v>
      </c>
      <c r="AQ353" t="s">
        <v>1603</v>
      </c>
      <c r="AR353" t="s">
        <v>1616</v>
      </c>
      <c r="AS353">
        <v>1</v>
      </c>
      <c r="AT353">
        <v>1</v>
      </c>
      <c r="CC353" t="s">
        <v>1604</v>
      </c>
    </row>
    <row r="354" spans="1:81" x14ac:dyDescent="0.25">
      <c r="A354" t="s">
        <v>1098</v>
      </c>
      <c r="B354" t="s">
        <v>1629</v>
      </c>
      <c r="C354" t="s">
        <v>488</v>
      </c>
      <c r="D354" t="s">
        <v>1614</v>
      </c>
      <c r="E354" t="s">
        <v>1615</v>
      </c>
      <c r="F354" t="s">
        <v>1616</v>
      </c>
      <c r="G354" t="s">
        <v>1617</v>
      </c>
      <c r="H354">
        <v>243</v>
      </c>
      <c r="I354">
        <v>243</v>
      </c>
      <c r="L354" t="s">
        <v>1590</v>
      </c>
      <c r="M354" t="s">
        <v>482</v>
      </c>
      <c r="N354" t="s">
        <v>1591</v>
      </c>
      <c r="O354" t="s">
        <v>1625</v>
      </c>
      <c r="P354" t="s">
        <v>156</v>
      </c>
      <c r="Q354" t="s">
        <v>482</v>
      </c>
      <c r="R354" t="s">
        <v>1608</v>
      </c>
      <c r="S354" t="s">
        <v>1609</v>
      </c>
      <c r="T354" t="s">
        <v>1596</v>
      </c>
      <c r="W354" s="163">
        <v>46111</v>
      </c>
      <c r="X354" s="163">
        <v>46269</v>
      </c>
      <c r="Y354" s="163">
        <v>46111</v>
      </c>
      <c r="AC354">
        <v>80</v>
      </c>
      <c r="AD354" t="s">
        <v>1597</v>
      </c>
      <c r="AE354">
        <v>0</v>
      </c>
      <c r="AF354" t="s">
        <v>1598</v>
      </c>
      <c r="AG354" t="s">
        <v>1599</v>
      </c>
      <c r="AH354" t="s">
        <v>1600</v>
      </c>
      <c r="AI354" t="s">
        <v>1620</v>
      </c>
      <c r="AJ354" t="s">
        <v>1621</v>
      </c>
      <c r="AQ354" t="s">
        <v>1603</v>
      </c>
      <c r="AR354" t="s">
        <v>1616</v>
      </c>
      <c r="AS354">
        <v>1</v>
      </c>
      <c r="AT354">
        <v>1</v>
      </c>
      <c r="CC354" t="s">
        <v>1604</v>
      </c>
    </row>
    <row r="355" spans="1:81" x14ac:dyDescent="0.25">
      <c r="A355" t="s">
        <v>1100</v>
      </c>
      <c r="B355" t="s">
        <v>1630</v>
      </c>
      <c r="C355" t="s">
        <v>488</v>
      </c>
      <c r="D355" t="s">
        <v>1614</v>
      </c>
      <c r="E355" t="s">
        <v>1615</v>
      </c>
      <c r="F355" t="s">
        <v>1616</v>
      </c>
      <c r="G355" t="s">
        <v>1617</v>
      </c>
      <c r="H355">
        <v>243</v>
      </c>
      <c r="I355">
        <v>243</v>
      </c>
      <c r="L355" t="s">
        <v>1590</v>
      </c>
      <c r="M355" t="s">
        <v>482</v>
      </c>
      <c r="N355" t="s">
        <v>1591</v>
      </c>
      <c r="O355" t="s">
        <v>1625</v>
      </c>
      <c r="P355" t="s">
        <v>156</v>
      </c>
      <c r="Q355" t="s">
        <v>482</v>
      </c>
      <c r="R355" t="s">
        <v>1608</v>
      </c>
      <c r="S355" t="s">
        <v>1609</v>
      </c>
      <c r="T355" t="s">
        <v>1596</v>
      </c>
      <c r="W355" s="163">
        <v>46111</v>
      </c>
      <c r="X355" s="163">
        <v>46269</v>
      </c>
      <c r="Y355" s="163">
        <v>46111</v>
      </c>
      <c r="AC355">
        <v>80</v>
      </c>
      <c r="AD355" t="s">
        <v>1597</v>
      </c>
      <c r="AE355">
        <v>0</v>
      </c>
      <c r="AF355" t="s">
        <v>1598</v>
      </c>
      <c r="AG355" t="s">
        <v>1599</v>
      </c>
      <c r="AH355" t="s">
        <v>1600</v>
      </c>
      <c r="AI355" t="s">
        <v>1620</v>
      </c>
      <c r="AJ355" t="s">
        <v>1621</v>
      </c>
      <c r="AQ355" t="s">
        <v>1603</v>
      </c>
      <c r="AR355" t="s">
        <v>1616</v>
      </c>
      <c r="AS355">
        <v>1</v>
      </c>
      <c r="AT355">
        <v>1</v>
      </c>
      <c r="CC355" t="s">
        <v>1604</v>
      </c>
    </row>
    <row r="356" spans="1:81" x14ac:dyDescent="0.25">
      <c r="A356" t="s">
        <v>1102</v>
      </c>
      <c r="B356" t="s">
        <v>1631</v>
      </c>
      <c r="C356" t="s">
        <v>488</v>
      </c>
      <c r="D356" t="s">
        <v>1614</v>
      </c>
      <c r="E356" t="s">
        <v>1615</v>
      </c>
      <c r="F356" t="s">
        <v>1616</v>
      </c>
      <c r="G356" t="s">
        <v>1617</v>
      </c>
      <c r="H356">
        <v>243</v>
      </c>
      <c r="I356">
        <v>243</v>
      </c>
      <c r="L356" t="s">
        <v>1590</v>
      </c>
      <c r="M356" t="s">
        <v>482</v>
      </c>
      <c r="N356" t="s">
        <v>1591</v>
      </c>
      <c r="O356" t="s">
        <v>1625</v>
      </c>
      <c r="P356" t="s">
        <v>156</v>
      </c>
      <c r="Q356" t="s">
        <v>482</v>
      </c>
      <c r="R356" t="s">
        <v>1608</v>
      </c>
      <c r="S356" t="s">
        <v>1609</v>
      </c>
      <c r="T356" t="s">
        <v>1596</v>
      </c>
      <c r="W356" s="163">
        <v>46111</v>
      </c>
      <c r="X356" s="163">
        <v>46269</v>
      </c>
      <c r="Y356" s="163">
        <v>46111</v>
      </c>
      <c r="AC356">
        <v>80</v>
      </c>
      <c r="AD356" t="s">
        <v>1597</v>
      </c>
      <c r="AE356">
        <v>0</v>
      </c>
      <c r="AF356" t="s">
        <v>1598</v>
      </c>
      <c r="AG356" t="s">
        <v>1599</v>
      </c>
      <c r="AH356" t="s">
        <v>1600</v>
      </c>
      <c r="AI356" t="s">
        <v>1620</v>
      </c>
      <c r="AJ356" t="s">
        <v>1621</v>
      </c>
      <c r="AQ356" t="s">
        <v>1603</v>
      </c>
      <c r="AR356" t="s">
        <v>1616</v>
      </c>
      <c r="AS356">
        <v>1</v>
      </c>
      <c r="AT356">
        <v>1</v>
      </c>
      <c r="CC356" t="s">
        <v>1604</v>
      </c>
    </row>
    <row r="357" spans="1:81" x14ac:dyDescent="0.25">
      <c r="A357" t="s">
        <v>1104</v>
      </c>
      <c r="B357" t="s">
        <v>1632</v>
      </c>
      <c r="C357" t="s">
        <v>488</v>
      </c>
      <c r="D357" t="s">
        <v>1614</v>
      </c>
      <c r="E357" t="s">
        <v>1615</v>
      </c>
      <c r="F357" t="s">
        <v>1616</v>
      </c>
      <c r="G357" t="s">
        <v>1617</v>
      </c>
      <c r="H357">
        <v>243</v>
      </c>
      <c r="I357">
        <v>243</v>
      </c>
      <c r="L357" t="s">
        <v>1590</v>
      </c>
      <c r="M357" t="s">
        <v>482</v>
      </c>
      <c r="N357" t="s">
        <v>1591</v>
      </c>
      <c r="O357" t="s">
        <v>1625</v>
      </c>
      <c r="P357" t="s">
        <v>156</v>
      </c>
      <c r="Q357" t="s">
        <v>482</v>
      </c>
      <c r="R357" t="s">
        <v>1608</v>
      </c>
      <c r="S357" t="s">
        <v>1609</v>
      </c>
      <c r="T357" t="s">
        <v>1596</v>
      </c>
      <c r="W357" s="163">
        <v>46111</v>
      </c>
      <c r="X357" s="163">
        <v>46269</v>
      </c>
      <c r="Y357" s="163">
        <v>46104</v>
      </c>
      <c r="AC357">
        <v>80</v>
      </c>
      <c r="AD357" t="s">
        <v>1597</v>
      </c>
      <c r="AE357">
        <v>0</v>
      </c>
      <c r="AF357" t="s">
        <v>1598</v>
      </c>
      <c r="AG357" t="s">
        <v>1599</v>
      </c>
      <c r="AH357" t="s">
        <v>1600</v>
      </c>
      <c r="AI357" t="s">
        <v>1620</v>
      </c>
      <c r="AJ357" t="s">
        <v>1621</v>
      </c>
      <c r="AQ357" t="s">
        <v>1603</v>
      </c>
      <c r="AR357" t="s">
        <v>1616</v>
      </c>
      <c r="AS357">
        <v>1</v>
      </c>
      <c r="AT357">
        <v>1</v>
      </c>
      <c r="CC357" t="s">
        <v>1604</v>
      </c>
    </row>
    <row r="358" spans="1:81" x14ac:dyDescent="0.25">
      <c r="A358" t="s">
        <v>1106</v>
      </c>
      <c r="B358" t="s">
        <v>1633</v>
      </c>
      <c r="C358" t="s">
        <v>488</v>
      </c>
      <c r="D358" t="s">
        <v>1614</v>
      </c>
      <c r="E358" t="s">
        <v>1615</v>
      </c>
      <c r="F358" t="s">
        <v>1616</v>
      </c>
      <c r="G358" t="s">
        <v>1617</v>
      </c>
      <c r="H358">
        <v>243</v>
      </c>
      <c r="I358">
        <v>243</v>
      </c>
      <c r="L358" t="s">
        <v>1590</v>
      </c>
      <c r="M358" t="s">
        <v>482</v>
      </c>
      <c r="N358" t="s">
        <v>1591</v>
      </c>
      <c r="O358" t="s">
        <v>1625</v>
      </c>
      <c r="P358" t="s">
        <v>156</v>
      </c>
      <c r="Q358" t="s">
        <v>482</v>
      </c>
      <c r="R358" t="s">
        <v>1608</v>
      </c>
      <c r="S358" t="s">
        <v>1609</v>
      </c>
      <c r="T358" t="s">
        <v>1596</v>
      </c>
      <c r="W358" s="163">
        <v>46111</v>
      </c>
      <c r="X358" s="163">
        <v>46269</v>
      </c>
      <c r="Y358" s="163">
        <v>46111</v>
      </c>
      <c r="AC358">
        <v>80</v>
      </c>
      <c r="AD358" t="s">
        <v>1597</v>
      </c>
      <c r="AE358">
        <v>0</v>
      </c>
      <c r="AF358" t="s">
        <v>1598</v>
      </c>
      <c r="AG358" t="s">
        <v>1599</v>
      </c>
      <c r="AH358" t="s">
        <v>1600</v>
      </c>
      <c r="AI358" t="s">
        <v>1620</v>
      </c>
      <c r="AJ358" t="s">
        <v>1621</v>
      </c>
      <c r="AQ358" t="s">
        <v>1603</v>
      </c>
      <c r="AR358" t="s">
        <v>1616</v>
      </c>
      <c r="AS358">
        <v>1</v>
      </c>
      <c r="AT358">
        <v>1</v>
      </c>
      <c r="CC358" t="s">
        <v>1604</v>
      </c>
    </row>
    <row r="359" spans="1:81" x14ac:dyDescent="0.25">
      <c r="A359" t="s">
        <v>1108</v>
      </c>
      <c r="B359" t="s">
        <v>1634</v>
      </c>
      <c r="C359" t="s">
        <v>488</v>
      </c>
      <c r="D359" t="s">
        <v>1614</v>
      </c>
      <c r="E359" t="s">
        <v>1615</v>
      </c>
      <c r="F359" t="s">
        <v>1616</v>
      </c>
      <c r="G359" t="s">
        <v>1617</v>
      </c>
      <c r="H359">
        <v>243</v>
      </c>
      <c r="I359">
        <v>243</v>
      </c>
      <c r="L359" t="s">
        <v>1590</v>
      </c>
      <c r="M359" t="s">
        <v>482</v>
      </c>
      <c r="N359" t="s">
        <v>1591</v>
      </c>
      <c r="O359" t="s">
        <v>1625</v>
      </c>
      <c r="P359" t="s">
        <v>156</v>
      </c>
      <c r="Q359" t="s">
        <v>482</v>
      </c>
      <c r="R359" t="s">
        <v>1608</v>
      </c>
      <c r="S359" t="s">
        <v>1609</v>
      </c>
      <c r="T359" t="s">
        <v>1596</v>
      </c>
      <c r="W359" s="163">
        <v>46111</v>
      </c>
      <c r="X359" s="163">
        <v>46269</v>
      </c>
      <c r="Y359" s="163">
        <v>46111</v>
      </c>
      <c r="AC359">
        <v>80</v>
      </c>
      <c r="AD359" t="s">
        <v>1597</v>
      </c>
      <c r="AE359">
        <v>0</v>
      </c>
      <c r="AF359" t="s">
        <v>1598</v>
      </c>
      <c r="AG359" t="s">
        <v>1599</v>
      </c>
      <c r="AH359" t="s">
        <v>1600</v>
      </c>
      <c r="AI359" t="s">
        <v>1620</v>
      </c>
      <c r="AJ359" t="s">
        <v>1621</v>
      </c>
      <c r="AQ359" t="s">
        <v>1603</v>
      </c>
      <c r="AR359" t="s">
        <v>1616</v>
      </c>
      <c r="AS359">
        <v>1</v>
      </c>
      <c r="AT359">
        <v>1</v>
      </c>
      <c r="CC359" t="s">
        <v>1604</v>
      </c>
    </row>
    <row r="360" spans="1:81" x14ac:dyDescent="0.25">
      <c r="A360" t="s">
        <v>1110</v>
      </c>
      <c r="B360" t="s">
        <v>1635</v>
      </c>
      <c r="C360" t="s">
        <v>488</v>
      </c>
      <c r="D360" t="s">
        <v>1614</v>
      </c>
      <c r="E360" t="s">
        <v>1615</v>
      </c>
      <c r="F360" t="s">
        <v>1616</v>
      </c>
      <c r="G360" t="s">
        <v>1617</v>
      </c>
      <c r="H360">
        <v>243</v>
      </c>
      <c r="I360">
        <v>243</v>
      </c>
      <c r="L360" t="s">
        <v>1590</v>
      </c>
      <c r="M360" t="s">
        <v>482</v>
      </c>
      <c r="N360" t="s">
        <v>1591</v>
      </c>
      <c r="O360" t="s">
        <v>1625</v>
      </c>
      <c r="P360" t="s">
        <v>156</v>
      </c>
      <c r="Q360" t="s">
        <v>482</v>
      </c>
      <c r="R360" t="s">
        <v>1608</v>
      </c>
      <c r="S360" t="s">
        <v>1609</v>
      </c>
      <c r="T360" t="s">
        <v>1596</v>
      </c>
      <c r="W360" s="163">
        <v>46111</v>
      </c>
      <c r="X360" s="163">
        <v>46269</v>
      </c>
      <c r="Y360" s="163">
        <v>46111</v>
      </c>
      <c r="AC360">
        <v>80</v>
      </c>
      <c r="AD360" t="s">
        <v>1597</v>
      </c>
      <c r="AE360">
        <v>0</v>
      </c>
      <c r="AF360" t="s">
        <v>1598</v>
      </c>
      <c r="AG360" t="s">
        <v>1599</v>
      </c>
      <c r="AH360" t="s">
        <v>1600</v>
      </c>
      <c r="AI360" t="s">
        <v>1620</v>
      </c>
      <c r="AJ360" t="s">
        <v>1621</v>
      </c>
      <c r="AQ360" t="s">
        <v>1603</v>
      </c>
      <c r="AR360" t="s">
        <v>1616</v>
      </c>
      <c r="AS360">
        <v>1</v>
      </c>
      <c r="AT360">
        <v>1</v>
      </c>
      <c r="CC360" t="s">
        <v>1604</v>
      </c>
    </row>
    <row r="361" spans="1:81" x14ac:dyDescent="0.25">
      <c r="A361" t="s">
        <v>1112</v>
      </c>
      <c r="B361" t="s">
        <v>1636</v>
      </c>
      <c r="C361" t="s">
        <v>488</v>
      </c>
      <c r="D361" t="s">
        <v>1614</v>
      </c>
      <c r="E361" t="s">
        <v>1615</v>
      </c>
      <c r="F361" t="s">
        <v>1616</v>
      </c>
      <c r="G361" t="s">
        <v>1617</v>
      </c>
      <c r="H361">
        <v>243</v>
      </c>
      <c r="I361">
        <v>243</v>
      </c>
      <c r="L361" t="s">
        <v>1590</v>
      </c>
      <c r="M361" t="s">
        <v>482</v>
      </c>
      <c r="N361" t="s">
        <v>1591</v>
      </c>
      <c r="O361" t="s">
        <v>1637</v>
      </c>
      <c r="P361" t="s">
        <v>1638</v>
      </c>
      <c r="Q361" t="s">
        <v>482</v>
      </c>
      <c r="R361" t="s">
        <v>1608</v>
      </c>
      <c r="S361" t="s">
        <v>1609</v>
      </c>
      <c r="T361" t="s">
        <v>1596</v>
      </c>
      <c r="W361" s="163">
        <v>46153</v>
      </c>
      <c r="X361" s="163">
        <v>46283</v>
      </c>
      <c r="AC361">
        <v>50</v>
      </c>
      <c r="AD361" t="s">
        <v>1597</v>
      </c>
      <c r="AE361">
        <v>0</v>
      </c>
      <c r="AF361" t="s">
        <v>1598</v>
      </c>
      <c r="AG361" t="s">
        <v>1599</v>
      </c>
      <c r="AH361" t="s">
        <v>1600</v>
      </c>
      <c r="AI361" t="s">
        <v>1620</v>
      </c>
      <c r="AJ361" t="s">
        <v>1621</v>
      </c>
      <c r="AQ361" t="s">
        <v>1603</v>
      </c>
      <c r="AR361" t="s">
        <v>1616</v>
      </c>
      <c r="AS361">
        <v>1</v>
      </c>
      <c r="AT361">
        <v>1</v>
      </c>
      <c r="CC361" t="s">
        <v>1604</v>
      </c>
    </row>
    <row r="362" spans="1:81" x14ac:dyDescent="0.25">
      <c r="A362" t="s">
        <v>1114</v>
      </c>
      <c r="B362" t="s">
        <v>1639</v>
      </c>
      <c r="C362" t="s">
        <v>488</v>
      </c>
      <c r="D362" t="s">
        <v>1614</v>
      </c>
      <c r="E362" t="s">
        <v>1615</v>
      </c>
      <c r="F362" t="s">
        <v>1616</v>
      </c>
      <c r="G362" t="s">
        <v>1617</v>
      </c>
      <c r="H362">
        <v>243</v>
      </c>
      <c r="I362">
        <v>243</v>
      </c>
      <c r="L362" t="s">
        <v>1590</v>
      </c>
      <c r="M362" t="s">
        <v>482</v>
      </c>
      <c r="N362" t="s">
        <v>1591</v>
      </c>
      <c r="O362" t="s">
        <v>1637</v>
      </c>
      <c r="P362" t="s">
        <v>1638</v>
      </c>
      <c r="Q362" t="s">
        <v>482</v>
      </c>
      <c r="R362" t="s">
        <v>1608</v>
      </c>
      <c r="S362" t="s">
        <v>1609</v>
      </c>
      <c r="T362" t="s">
        <v>1596</v>
      </c>
      <c r="W362" s="163">
        <v>46188</v>
      </c>
      <c r="X362" s="163">
        <v>46297</v>
      </c>
      <c r="AC362">
        <v>50</v>
      </c>
      <c r="AD362" t="s">
        <v>1597</v>
      </c>
      <c r="AE362">
        <v>0</v>
      </c>
      <c r="AF362" t="s">
        <v>1598</v>
      </c>
      <c r="AG362" t="s">
        <v>1599</v>
      </c>
      <c r="AH362" t="s">
        <v>1600</v>
      </c>
      <c r="AI362" t="s">
        <v>1620</v>
      </c>
      <c r="AJ362" t="s">
        <v>1621</v>
      </c>
      <c r="AQ362" t="s">
        <v>1603</v>
      </c>
      <c r="AR362" t="s">
        <v>1616</v>
      </c>
      <c r="AS362">
        <v>1</v>
      </c>
      <c r="AT362">
        <v>1</v>
      </c>
      <c r="CC362" t="s">
        <v>1604</v>
      </c>
    </row>
    <row r="363" spans="1:81" x14ac:dyDescent="0.25">
      <c r="A363" t="s">
        <v>1116</v>
      </c>
      <c r="B363" t="s">
        <v>1640</v>
      </c>
      <c r="C363" t="s">
        <v>488</v>
      </c>
      <c r="D363" t="s">
        <v>1614</v>
      </c>
      <c r="E363" t="s">
        <v>1615</v>
      </c>
      <c r="F363" t="s">
        <v>1616</v>
      </c>
      <c r="G363" t="s">
        <v>1617</v>
      </c>
      <c r="H363">
        <v>377</v>
      </c>
      <c r="I363">
        <v>377</v>
      </c>
      <c r="L363" t="s">
        <v>1590</v>
      </c>
      <c r="M363" t="s">
        <v>482</v>
      </c>
      <c r="N363" t="s">
        <v>1591</v>
      </c>
      <c r="O363" t="s">
        <v>1641</v>
      </c>
      <c r="P363" t="s">
        <v>1642</v>
      </c>
      <c r="Q363" t="s">
        <v>482</v>
      </c>
      <c r="R363" t="s">
        <v>1608</v>
      </c>
      <c r="S363" t="s">
        <v>1609</v>
      </c>
      <c r="T363" t="s">
        <v>1596</v>
      </c>
      <c r="W363" s="163">
        <v>46132</v>
      </c>
      <c r="X363" s="163">
        <v>46273</v>
      </c>
      <c r="Y363" s="163">
        <v>46125</v>
      </c>
      <c r="AC363">
        <v>80</v>
      </c>
      <c r="AD363" t="s">
        <v>1597</v>
      </c>
      <c r="AE363">
        <v>0</v>
      </c>
      <c r="AF363" t="s">
        <v>1598</v>
      </c>
      <c r="AG363" t="s">
        <v>1599</v>
      </c>
      <c r="AH363" t="s">
        <v>1600</v>
      </c>
      <c r="AI363" t="s">
        <v>1620</v>
      </c>
      <c r="AJ363" t="s">
        <v>1621</v>
      </c>
      <c r="AQ363" t="s">
        <v>1603</v>
      </c>
      <c r="AR363" t="s">
        <v>1616</v>
      </c>
      <c r="AS363">
        <v>1</v>
      </c>
      <c r="AT363">
        <v>1</v>
      </c>
      <c r="CC363" t="s">
        <v>1604</v>
      </c>
    </row>
    <row r="364" spans="1:81" x14ac:dyDescent="0.25">
      <c r="A364" t="s">
        <v>1118</v>
      </c>
      <c r="B364" t="s">
        <v>1643</v>
      </c>
      <c r="C364" t="s">
        <v>488</v>
      </c>
      <c r="D364" t="s">
        <v>1614</v>
      </c>
      <c r="E364" t="s">
        <v>1615</v>
      </c>
      <c r="F364" t="s">
        <v>1616</v>
      </c>
      <c r="G364" t="s">
        <v>1617</v>
      </c>
      <c r="H364">
        <v>370</v>
      </c>
      <c r="I364">
        <v>370</v>
      </c>
      <c r="L364" t="s">
        <v>1590</v>
      </c>
      <c r="M364" t="s">
        <v>482</v>
      </c>
      <c r="N364" t="s">
        <v>1591</v>
      </c>
      <c r="O364" t="s">
        <v>1641</v>
      </c>
      <c r="P364" t="s">
        <v>1642</v>
      </c>
      <c r="Q364" t="s">
        <v>482</v>
      </c>
      <c r="R364" t="s">
        <v>1608</v>
      </c>
      <c r="S364" t="s">
        <v>1609</v>
      </c>
      <c r="T364" t="s">
        <v>1596</v>
      </c>
      <c r="W364" s="163">
        <v>46132</v>
      </c>
      <c r="X364" s="163">
        <v>46283</v>
      </c>
      <c r="Y364" s="163">
        <v>46125</v>
      </c>
      <c r="AC364">
        <v>50</v>
      </c>
      <c r="AD364" t="s">
        <v>1597</v>
      </c>
      <c r="AE364">
        <v>0</v>
      </c>
      <c r="AF364" t="s">
        <v>1598</v>
      </c>
      <c r="AG364" t="s">
        <v>1599</v>
      </c>
      <c r="AH364" t="s">
        <v>1600</v>
      </c>
      <c r="AI364" t="s">
        <v>1620</v>
      </c>
      <c r="AJ364" t="s">
        <v>1621</v>
      </c>
      <c r="AQ364" t="s">
        <v>1603</v>
      </c>
      <c r="AR364" t="s">
        <v>1616</v>
      </c>
      <c r="AS364">
        <v>1</v>
      </c>
      <c r="AT364">
        <v>1</v>
      </c>
      <c r="CC364" t="s">
        <v>1604</v>
      </c>
    </row>
    <row r="365" spans="1:81" x14ac:dyDescent="0.25">
      <c r="A365" t="s">
        <v>1120</v>
      </c>
      <c r="B365" t="s">
        <v>1644</v>
      </c>
      <c r="C365" t="s">
        <v>488</v>
      </c>
      <c r="D365" t="s">
        <v>1614</v>
      </c>
      <c r="E365" t="s">
        <v>1615</v>
      </c>
      <c r="F365" t="s">
        <v>1616</v>
      </c>
      <c r="G365" t="s">
        <v>1617</v>
      </c>
      <c r="H365">
        <v>337</v>
      </c>
      <c r="I365">
        <v>337</v>
      </c>
      <c r="L365" t="s">
        <v>1590</v>
      </c>
      <c r="M365" t="s">
        <v>482</v>
      </c>
      <c r="N365" t="s">
        <v>1591</v>
      </c>
      <c r="O365" t="s">
        <v>1641</v>
      </c>
      <c r="P365" t="s">
        <v>1642</v>
      </c>
      <c r="Q365" t="s">
        <v>482</v>
      </c>
      <c r="R365" t="s">
        <v>1608</v>
      </c>
      <c r="S365" t="s">
        <v>1609</v>
      </c>
      <c r="T365" t="s">
        <v>1596</v>
      </c>
      <c r="W365" s="163">
        <v>46132</v>
      </c>
      <c r="X365" s="163">
        <v>46283</v>
      </c>
      <c r="Y365" s="163">
        <v>46132</v>
      </c>
      <c r="AC365">
        <v>50</v>
      </c>
      <c r="AD365" t="s">
        <v>1597</v>
      </c>
      <c r="AE365">
        <v>0</v>
      </c>
      <c r="AF365" t="s">
        <v>1598</v>
      </c>
      <c r="AG365" t="s">
        <v>1599</v>
      </c>
      <c r="AH365" t="s">
        <v>1600</v>
      </c>
      <c r="AI365" t="s">
        <v>1620</v>
      </c>
      <c r="AJ365" t="s">
        <v>1621</v>
      </c>
      <c r="AQ365" t="s">
        <v>1603</v>
      </c>
      <c r="AR365" t="s">
        <v>1616</v>
      </c>
      <c r="AS365">
        <v>1</v>
      </c>
      <c r="AT365">
        <v>1</v>
      </c>
      <c r="CC365" t="s">
        <v>1604</v>
      </c>
    </row>
    <row r="366" spans="1:81" x14ac:dyDescent="0.25">
      <c r="A366" t="s">
        <v>1122</v>
      </c>
      <c r="B366" t="s">
        <v>1645</v>
      </c>
      <c r="C366" t="s">
        <v>488</v>
      </c>
      <c r="D366" t="s">
        <v>1614</v>
      </c>
      <c r="E366" t="s">
        <v>1615</v>
      </c>
      <c r="F366" t="s">
        <v>1616</v>
      </c>
      <c r="G366" t="s">
        <v>1617</v>
      </c>
      <c r="H366">
        <v>296</v>
      </c>
      <c r="I366">
        <v>296</v>
      </c>
      <c r="L366" t="s">
        <v>1590</v>
      </c>
      <c r="M366" t="s">
        <v>482</v>
      </c>
      <c r="N366" t="s">
        <v>1591</v>
      </c>
      <c r="O366" t="s">
        <v>1641</v>
      </c>
      <c r="P366" t="s">
        <v>1642</v>
      </c>
      <c r="Q366" t="s">
        <v>482</v>
      </c>
      <c r="R366" t="s">
        <v>1608</v>
      </c>
      <c r="S366" t="s">
        <v>1609</v>
      </c>
      <c r="T366" t="s">
        <v>1596</v>
      </c>
      <c r="W366" s="163">
        <v>46118</v>
      </c>
      <c r="X366" s="163">
        <v>46282</v>
      </c>
      <c r="Y366" s="163">
        <v>46118</v>
      </c>
      <c r="AC366">
        <v>50</v>
      </c>
      <c r="AD366" t="s">
        <v>1597</v>
      </c>
      <c r="AE366">
        <v>0</v>
      </c>
      <c r="AF366" t="s">
        <v>1598</v>
      </c>
      <c r="AG366" t="s">
        <v>1599</v>
      </c>
      <c r="AH366" t="s">
        <v>1600</v>
      </c>
      <c r="AI366" t="s">
        <v>1620</v>
      </c>
      <c r="AJ366" t="s">
        <v>1621</v>
      </c>
      <c r="AQ366" t="s">
        <v>1603</v>
      </c>
      <c r="AR366" t="s">
        <v>1616</v>
      </c>
      <c r="AS366">
        <v>1</v>
      </c>
      <c r="AT366">
        <v>1</v>
      </c>
      <c r="CC366" t="s">
        <v>1604</v>
      </c>
    </row>
    <row r="367" spans="1:81" x14ac:dyDescent="0.25">
      <c r="A367" t="s">
        <v>1124</v>
      </c>
      <c r="B367" t="s">
        <v>1646</v>
      </c>
      <c r="C367" t="s">
        <v>488</v>
      </c>
      <c r="D367" t="s">
        <v>1614</v>
      </c>
      <c r="E367" t="s">
        <v>1615</v>
      </c>
      <c r="F367" t="s">
        <v>1616</v>
      </c>
      <c r="G367" t="s">
        <v>1617</v>
      </c>
      <c r="H367">
        <v>296</v>
      </c>
      <c r="I367">
        <v>296</v>
      </c>
      <c r="L367" t="s">
        <v>1590</v>
      </c>
      <c r="M367" t="s">
        <v>482</v>
      </c>
      <c r="N367" t="s">
        <v>1591</v>
      </c>
      <c r="O367" t="s">
        <v>1641</v>
      </c>
      <c r="P367" t="s">
        <v>1642</v>
      </c>
      <c r="Q367" t="s">
        <v>482</v>
      </c>
      <c r="R367" t="s">
        <v>1608</v>
      </c>
      <c r="S367" t="s">
        <v>1609</v>
      </c>
      <c r="T367" t="s">
        <v>1596</v>
      </c>
      <c r="W367" s="163">
        <v>46118</v>
      </c>
      <c r="X367" s="163">
        <v>46282</v>
      </c>
      <c r="Y367" s="163">
        <v>46118</v>
      </c>
      <c r="AC367">
        <v>50</v>
      </c>
      <c r="AD367" t="s">
        <v>1597</v>
      </c>
      <c r="AE367">
        <v>0</v>
      </c>
      <c r="AF367" t="s">
        <v>1598</v>
      </c>
      <c r="AG367" t="s">
        <v>1599</v>
      </c>
      <c r="AH367" t="s">
        <v>1600</v>
      </c>
      <c r="AI367" t="s">
        <v>1620</v>
      </c>
      <c r="AJ367" t="s">
        <v>1621</v>
      </c>
      <c r="AQ367" t="s">
        <v>1603</v>
      </c>
      <c r="AR367" t="s">
        <v>1616</v>
      </c>
      <c r="AS367">
        <v>1</v>
      </c>
      <c r="AT367">
        <v>1</v>
      </c>
      <c r="CC367" t="s">
        <v>1604</v>
      </c>
    </row>
    <row r="368" spans="1:81" x14ac:dyDescent="0.25">
      <c r="A368" t="s">
        <v>1126</v>
      </c>
      <c r="B368" t="s">
        <v>1647</v>
      </c>
      <c r="C368" t="s">
        <v>488</v>
      </c>
      <c r="D368" t="s">
        <v>1614</v>
      </c>
      <c r="E368" t="s">
        <v>1615</v>
      </c>
      <c r="F368" t="s">
        <v>1616</v>
      </c>
      <c r="G368" t="s">
        <v>1617</v>
      </c>
      <c r="H368">
        <v>296</v>
      </c>
      <c r="I368">
        <v>296</v>
      </c>
      <c r="L368" t="s">
        <v>1590</v>
      </c>
      <c r="M368" t="s">
        <v>482</v>
      </c>
      <c r="N368" t="s">
        <v>1591</v>
      </c>
      <c r="O368" t="s">
        <v>1641</v>
      </c>
      <c r="P368" t="s">
        <v>1642</v>
      </c>
      <c r="Q368" t="s">
        <v>482</v>
      </c>
      <c r="R368" t="s">
        <v>1608</v>
      </c>
      <c r="S368" t="s">
        <v>1609</v>
      </c>
      <c r="T368" t="s">
        <v>1596</v>
      </c>
      <c r="W368" s="163">
        <v>46132</v>
      </c>
      <c r="X368" s="163">
        <v>46294</v>
      </c>
      <c r="Y368" s="163">
        <v>46132</v>
      </c>
      <c r="AC368">
        <v>50</v>
      </c>
      <c r="AD368" t="s">
        <v>1597</v>
      </c>
      <c r="AE368">
        <v>0</v>
      </c>
      <c r="AF368" t="s">
        <v>1598</v>
      </c>
      <c r="AG368" t="s">
        <v>1599</v>
      </c>
      <c r="AH368" t="s">
        <v>1600</v>
      </c>
      <c r="AI368" t="s">
        <v>1620</v>
      </c>
      <c r="AJ368" t="s">
        <v>1621</v>
      </c>
      <c r="AQ368" t="s">
        <v>1603</v>
      </c>
      <c r="AR368" t="s">
        <v>1616</v>
      </c>
      <c r="AS368">
        <v>1</v>
      </c>
      <c r="AT368">
        <v>1</v>
      </c>
      <c r="CC368" t="s">
        <v>1604</v>
      </c>
    </row>
    <row r="369" spans="1:81" x14ac:dyDescent="0.25">
      <c r="A369" t="s">
        <v>1128</v>
      </c>
      <c r="B369" t="s">
        <v>1648</v>
      </c>
      <c r="C369" t="s">
        <v>488</v>
      </c>
      <c r="D369" t="s">
        <v>1614</v>
      </c>
      <c r="E369" t="s">
        <v>1615</v>
      </c>
      <c r="F369" t="s">
        <v>1616</v>
      </c>
      <c r="G369" t="s">
        <v>1617</v>
      </c>
      <c r="H369">
        <v>377</v>
      </c>
      <c r="I369">
        <v>377</v>
      </c>
      <c r="L369" t="s">
        <v>1590</v>
      </c>
      <c r="M369" t="s">
        <v>482</v>
      </c>
      <c r="N369" t="s">
        <v>1591</v>
      </c>
      <c r="O369" t="s">
        <v>1641</v>
      </c>
      <c r="P369" t="s">
        <v>1642</v>
      </c>
      <c r="Q369" t="s">
        <v>482</v>
      </c>
      <c r="R369" t="s">
        <v>1608</v>
      </c>
      <c r="S369" t="s">
        <v>1609</v>
      </c>
      <c r="T369" t="s">
        <v>1596</v>
      </c>
      <c r="W369" s="163">
        <v>46132</v>
      </c>
      <c r="X369" s="163">
        <v>46262</v>
      </c>
      <c r="AC369">
        <v>100</v>
      </c>
      <c r="AD369" t="s">
        <v>1597</v>
      </c>
      <c r="AE369">
        <v>0</v>
      </c>
      <c r="AF369" t="s">
        <v>1598</v>
      </c>
      <c r="AG369" t="s">
        <v>1599</v>
      </c>
      <c r="AH369" t="s">
        <v>1600</v>
      </c>
      <c r="AI369" t="s">
        <v>1620</v>
      </c>
      <c r="AJ369" t="s">
        <v>1621</v>
      </c>
      <c r="AQ369" t="s">
        <v>1603</v>
      </c>
      <c r="AR369" t="s">
        <v>1616</v>
      </c>
      <c r="AS369">
        <v>1</v>
      </c>
      <c r="AT369">
        <v>1</v>
      </c>
      <c r="CC369" t="s">
        <v>1604</v>
      </c>
    </row>
    <row r="370" spans="1:81" x14ac:dyDescent="0.25">
      <c r="A370" t="s">
        <v>1463</v>
      </c>
      <c r="B370" t="s">
        <v>1649</v>
      </c>
      <c r="C370" t="s">
        <v>488</v>
      </c>
      <c r="D370" t="s">
        <v>1614</v>
      </c>
      <c r="E370" t="s">
        <v>1615</v>
      </c>
      <c r="F370" t="s">
        <v>1616</v>
      </c>
      <c r="G370" t="s">
        <v>1617</v>
      </c>
      <c r="H370">
        <v>269</v>
      </c>
      <c r="I370">
        <v>269</v>
      </c>
      <c r="L370" t="s">
        <v>1590</v>
      </c>
      <c r="M370" t="s">
        <v>482</v>
      </c>
      <c r="N370" t="s">
        <v>1591</v>
      </c>
      <c r="O370" t="s">
        <v>1650</v>
      </c>
      <c r="P370" t="s">
        <v>1651</v>
      </c>
      <c r="Q370" t="s">
        <v>482</v>
      </c>
      <c r="R370" t="s">
        <v>1608</v>
      </c>
      <c r="S370" t="s">
        <v>1609</v>
      </c>
      <c r="T370" t="s">
        <v>1596</v>
      </c>
      <c r="W370" s="163">
        <v>46160</v>
      </c>
      <c r="X370" s="163">
        <v>46287</v>
      </c>
      <c r="AC370">
        <v>80</v>
      </c>
      <c r="AD370" t="s">
        <v>1597</v>
      </c>
      <c r="AE370">
        <v>0</v>
      </c>
      <c r="AF370" t="s">
        <v>1598</v>
      </c>
      <c r="AG370" t="s">
        <v>1599</v>
      </c>
      <c r="AH370" t="s">
        <v>1600</v>
      </c>
      <c r="AI370" t="s">
        <v>1620</v>
      </c>
      <c r="AJ370" t="s">
        <v>1621</v>
      </c>
      <c r="AQ370" t="s">
        <v>1603</v>
      </c>
      <c r="AR370" t="s">
        <v>1616</v>
      </c>
      <c r="AS370">
        <v>1</v>
      </c>
      <c r="AT370">
        <v>1</v>
      </c>
      <c r="CC370" t="s">
        <v>1604</v>
      </c>
    </row>
    <row r="371" spans="1:81" x14ac:dyDescent="0.25">
      <c r="A371" t="s">
        <v>1465</v>
      </c>
      <c r="B371" t="s">
        <v>1652</v>
      </c>
      <c r="C371" t="s">
        <v>488</v>
      </c>
      <c r="D371" t="s">
        <v>1614</v>
      </c>
      <c r="E371" t="s">
        <v>1615</v>
      </c>
      <c r="F371" t="s">
        <v>1616</v>
      </c>
      <c r="G371" t="s">
        <v>1617</v>
      </c>
      <c r="H371">
        <v>377</v>
      </c>
      <c r="I371">
        <v>377</v>
      </c>
      <c r="L371" t="s">
        <v>1590</v>
      </c>
      <c r="M371" t="s">
        <v>482</v>
      </c>
      <c r="N371" t="s">
        <v>1591</v>
      </c>
      <c r="O371" t="s">
        <v>1653</v>
      </c>
      <c r="P371" t="s">
        <v>1654</v>
      </c>
      <c r="Q371" t="s">
        <v>482</v>
      </c>
      <c r="R371" t="s">
        <v>1608</v>
      </c>
      <c r="S371" t="s">
        <v>1609</v>
      </c>
      <c r="T371" t="s">
        <v>1596</v>
      </c>
      <c r="W371" s="163">
        <v>46104</v>
      </c>
      <c r="X371" s="163">
        <v>46262</v>
      </c>
      <c r="Y371" s="163">
        <v>46104</v>
      </c>
      <c r="AC371">
        <v>100</v>
      </c>
      <c r="AD371" t="s">
        <v>1597</v>
      </c>
      <c r="AE371">
        <v>0</v>
      </c>
      <c r="AF371" t="s">
        <v>1598</v>
      </c>
      <c r="AG371" t="s">
        <v>1599</v>
      </c>
      <c r="AH371" t="s">
        <v>1600</v>
      </c>
      <c r="AI371" t="s">
        <v>1620</v>
      </c>
      <c r="AJ371" t="s">
        <v>1621</v>
      </c>
      <c r="AQ371" t="s">
        <v>1603</v>
      </c>
      <c r="AR371" t="s">
        <v>1616</v>
      </c>
      <c r="AS371">
        <v>1</v>
      </c>
      <c r="AT371">
        <v>1</v>
      </c>
      <c r="CC371" t="s">
        <v>1604</v>
      </c>
    </row>
    <row r="372" spans="1:81" x14ac:dyDescent="0.25">
      <c r="A372" t="s">
        <v>1467</v>
      </c>
      <c r="B372" t="s">
        <v>1655</v>
      </c>
      <c r="C372" t="s">
        <v>488</v>
      </c>
      <c r="D372" t="s">
        <v>1614</v>
      </c>
      <c r="E372" t="s">
        <v>1615</v>
      </c>
      <c r="F372" t="s">
        <v>1616</v>
      </c>
      <c r="G372" t="s">
        <v>1617</v>
      </c>
      <c r="H372">
        <v>296</v>
      </c>
      <c r="I372">
        <v>296</v>
      </c>
      <c r="L372" t="s">
        <v>1590</v>
      </c>
      <c r="M372" t="s">
        <v>482</v>
      </c>
      <c r="N372" t="s">
        <v>1591</v>
      </c>
      <c r="O372" t="s">
        <v>1656</v>
      </c>
      <c r="P372" t="s">
        <v>1657</v>
      </c>
      <c r="Q372" t="s">
        <v>482</v>
      </c>
      <c r="R372" t="s">
        <v>1608</v>
      </c>
      <c r="S372" t="s">
        <v>1609</v>
      </c>
      <c r="T372" t="s">
        <v>1596</v>
      </c>
      <c r="W372" s="163">
        <v>46118</v>
      </c>
      <c r="X372" s="163">
        <v>46273</v>
      </c>
      <c r="Y372" s="163">
        <v>46118</v>
      </c>
      <c r="AC372">
        <v>80</v>
      </c>
      <c r="AD372" t="s">
        <v>1597</v>
      </c>
      <c r="AE372">
        <v>0</v>
      </c>
      <c r="AF372" t="s">
        <v>1598</v>
      </c>
      <c r="AG372" t="s">
        <v>1599</v>
      </c>
      <c r="AH372" t="s">
        <v>1600</v>
      </c>
      <c r="AI372" t="s">
        <v>1620</v>
      </c>
      <c r="AJ372" t="s">
        <v>1621</v>
      </c>
      <c r="AQ372" t="s">
        <v>1603</v>
      </c>
      <c r="AR372" t="s">
        <v>1616</v>
      </c>
      <c r="AS372">
        <v>1</v>
      </c>
      <c r="AT372">
        <v>1</v>
      </c>
      <c r="CC372" t="s">
        <v>1604</v>
      </c>
    </row>
    <row r="373" spans="1:81" x14ac:dyDescent="0.25">
      <c r="A373" t="s">
        <v>1469</v>
      </c>
      <c r="B373" t="s">
        <v>1658</v>
      </c>
      <c r="C373" t="s">
        <v>488</v>
      </c>
      <c r="D373" t="s">
        <v>1614</v>
      </c>
      <c r="E373" t="s">
        <v>1615</v>
      </c>
      <c r="F373" t="s">
        <v>1616</v>
      </c>
      <c r="G373" t="s">
        <v>1617</v>
      </c>
      <c r="H373">
        <v>135</v>
      </c>
      <c r="I373">
        <v>135</v>
      </c>
      <c r="L373" t="s">
        <v>1590</v>
      </c>
      <c r="M373" t="s">
        <v>482</v>
      </c>
      <c r="N373" t="s">
        <v>1591</v>
      </c>
      <c r="O373" t="s">
        <v>1659</v>
      </c>
      <c r="P373" t="s">
        <v>1660</v>
      </c>
      <c r="Q373" t="s">
        <v>482</v>
      </c>
      <c r="R373" t="s">
        <v>1661</v>
      </c>
      <c r="S373" t="s">
        <v>1662</v>
      </c>
      <c r="T373" t="s">
        <v>1596</v>
      </c>
      <c r="W373" s="163">
        <v>46097</v>
      </c>
      <c r="X373" s="163">
        <v>46262</v>
      </c>
      <c r="Y373" s="163">
        <v>46090</v>
      </c>
      <c r="AC373">
        <v>80</v>
      </c>
      <c r="AD373" t="s">
        <v>1597</v>
      </c>
      <c r="AE373">
        <v>0</v>
      </c>
      <c r="AF373" t="s">
        <v>1598</v>
      </c>
      <c r="AG373" t="s">
        <v>1599</v>
      </c>
      <c r="AH373" t="s">
        <v>1600</v>
      </c>
      <c r="AI373" t="s">
        <v>1620</v>
      </c>
      <c r="AJ373" t="s">
        <v>1621</v>
      </c>
      <c r="AQ373" t="s">
        <v>1603</v>
      </c>
      <c r="AR373" t="s">
        <v>1616</v>
      </c>
      <c r="AS373">
        <v>1</v>
      </c>
      <c r="AT373">
        <v>1</v>
      </c>
      <c r="CC373" t="s">
        <v>1604</v>
      </c>
    </row>
    <row r="374" spans="1:81" x14ac:dyDescent="0.25">
      <c r="A374" t="s">
        <v>1474</v>
      </c>
      <c r="B374" t="s">
        <v>1663</v>
      </c>
      <c r="C374" t="s">
        <v>488</v>
      </c>
      <c r="D374" t="s">
        <v>1614</v>
      </c>
      <c r="E374" t="s">
        <v>1615</v>
      </c>
      <c r="F374" t="s">
        <v>1616</v>
      </c>
      <c r="G374" t="s">
        <v>1617</v>
      </c>
      <c r="H374">
        <v>135</v>
      </c>
      <c r="I374">
        <v>135</v>
      </c>
      <c r="L374" t="s">
        <v>1590</v>
      </c>
      <c r="M374" t="s">
        <v>482</v>
      </c>
      <c r="N374" t="s">
        <v>1591</v>
      </c>
      <c r="O374" t="s">
        <v>1664</v>
      </c>
      <c r="P374" t="s">
        <v>1665</v>
      </c>
      <c r="Q374" t="s">
        <v>482</v>
      </c>
      <c r="R374" t="s">
        <v>1661</v>
      </c>
      <c r="S374" t="s">
        <v>1662</v>
      </c>
      <c r="T374" t="s">
        <v>1596</v>
      </c>
      <c r="W374" s="163">
        <v>46097</v>
      </c>
      <c r="X374" s="163">
        <v>46262</v>
      </c>
      <c r="Y374" s="163">
        <v>46090</v>
      </c>
      <c r="AC374">
        <v>80</v>
      </c>
      <c r="AD374" t="s">
        <v>1597</v>
      </c>
      <c r="AE374">
        <v>0</v>
      </c>
      <c r="AF374" t="s">
        <v>1598</v>
      </c>
      <c r="AG374" t="s">
        <v>1599</v>
      </c>
      <c r="AH374" t="s">
        <v>1600</v>
      </c>
      <c r="AI374" t="s">
        <v>1620</v>
      </c>
      <c r="AJ374" t="s">
        <v>1621</v>
      </c>
      <c r="AQ374" t="s">
        <v>1603</v>
      </c>
      <c r="AR374" t="s">
        <v>1616</v>
      </c>
      <c r="AS374">
        <v>1</v>
      </c>
      <c r="AT374">
        <v>1</v>
      </c>
      <c r="CC374" t="s">
        <v>1604</v>
      </c>
    </row>
    <row r="375" spans="1:81" x14ac:dyDescent="0.25">
      <c r="A375" t="s">
        <v>1476</v>
      </c>
      <c r="B375" t="s">
        <v>1666</v>
      </c>
      <c r="C375" t="s">
        <v>488</v>
      </c>
      <c r="D375" t="s">
        <v>1614</v>
      </c>
      <c r="E375" t="s">
        <v>1615</v>
      </c>
      <c r="F375" t="s">
        <v>1616</v>
      </c>
      <c r="G375" t="s">
        <v>1617</v>
      </c>
      <c r="H375">
        <v>135</v>
      </c>
      <c r="I375">
        <v>135</v>
      </c>
      <c r="L375" t="s">
        <v>1590</v>
      </c>
      <c r="M375" t="s">
        <v>482</v>
      </c>
      <c r="N375" t="s">
        <v>1591</v>
      </c>
      <c r="O375" t="s">
        <v>1664</v>
      </c>
      <c r="P375" t="s">
        <v>1665</v>
      </c>
      <c r="Q375" t="s">
        <v>482</v>
      </c>
      <c r="R375" t="s">
        <v>1661</v>
      </c>
      <c r="S375" t="s">
        <v>1662</v>
      </c>
      <c r="T375" t="s">
        <v>1596</v>
      </c>
      <c r="W375" s="163">
        <v>46097</v>
      </c>
      <c r="X375" s="163">
        <v>46262</v>
      </c>
      <c r="Y375" s="163">
        <v>46090</v>
      </c>
      <c r="AC375">
        <v>80</v>
      </c>
      <c r="AD375" t="s">
        <v>1597</v>
      </c>
      <c r="AE375">
        <v>0</v>
      </c>
      <c r="AF375" t="s">
        <v>1598</v>
      </c>
      <c r="AG375" t="s">
        <v>1599</v>
      </c>
      <c r="AH375" t="s">
        <v>1600</v>
      </c>
      <c r="AI375" t="s">
        <v>1620</v>
      </c>
      <c r="AJ375" t="s">
        <v>1621</v>
      </c>
      <c r="AQ375" t="s">
        <v>1603</v>
      </c>
      <c r="AR375" t="s">
        <v>1616</v>
      </c>
      <c r="AS375">
        <v>1</v>
      </c>
      <c r="AT375">
        <v>1</v>
      </c>
      <c r="CC375" t="s">
        <v>1604</v>
      </c>
    </row>
    <row r="376" spans="1:81" x14ac:dyDescent="0.25">
      <c r="A376" t="s">
        <v>1478</v>
      </c>
      <c r="B376" t="s">
        <v>1667</v>
      </c>
      <c r="C376" t="s">
        <v>488</v>
      </c>
      <c r="D376" t="s">
        <v>1614</v>
      </c>
      <c r="E376" t="s">
        <v>1615</v>
      </c>
      <c r="F376" t="s">
        <v>1616</v>
      </c>
      <c r="G376" t="s">
        <v>1617</v>
      </c>
      <c r="H376">
        <v>135</v>
      </c>
      <c r="I376">
        <v>135</v>
      </c>
      <c r="L376" t="s">
        <v>1590</v>
      </c>
      <c r="M376" t="s">
        <v>482</v>
      </c>
      <c r="N376" t="s">
        <v>1591</v>
      </c>
      <c r="O376" t="s">
        <v>1664</v>
      </c>
      <c r="P376" t="s">
        <v>1665</v>
      </c>
      <c r="Q376" t="s">
        <v>482</v>
      </c>
      <c r="R376" t="s">
        <v>1661</v>
      </c>
      <c r="S376" t="s">
        <v>1662</v>
      </c>
      <c r="T376" t="s">
        <v>1596</v>
      </c>
      <c r="W376" s="163">
        <v>46097</v>
      </c>
      <c r="X376" s="163">
        <v>46262</v>
      </c>
      <c r="Y376" s="163">
        <v>46090</v>
      </c>
      <c r="AC376">
        <v>80</v>
      </c>
      <c r="AD376" t="s">
        <v>1597</v>
      </c>
      <c r="AE376">
        <v>0</v>
      </c>
      <c r="AF376" t="s">
        <v>1598</v>
      </c>
      <c r="AG376" t="s">
        <v>1599</v>
      </c>
      <c r="AH376" t="s">
        <v>1600</v>
      </c>
      <c r="AI376" t="s">
        <v>1620</v>
      </c>
      <c r="AJ376" t="s">
        <v>1621</v>
      </c>
      <c r="AQ376" t="s">
        <v>1603</v>
      </c>
      <c r="AR376" t="s">
        <v>1616</v>
      </c>
      <c r="AS376">
        <v>1</v>
      </c>
      <c r="AT376">
        <v>1</v>
      </c>
      <c r="CC376" t="s">
        <v>1604</v>
      </c>
    </row>
    <row r="377" spans="1:81" x14ac:dyDescent="0.25">
      <c r="A377" t="s">
        <v>1480</v>
      </c>
      <c r="B377" t="s">
        <v>1668</v>
      </c>
      <c r="C377" t="s">
        <v>488</v>
      </c>
      <c r="D377" t="s">
        <v>1614</v>
      </c>
      <c r="E377" t="s">
        <v>1615</v>
      </c>
      <c r="F377" t="s">
        <v>1616</v>
      </c>
      <c r="G377" t="s">
        <v>1617</v>
      </c>
      <c r="H377">
        <v>135</v>
      </c>
      <c r="I377">
        <v>135</v>
      </c>
      <c r="L377" t="s">
        <v>1590</v>
      </c>
      <c r="M377" t="s">
        <v>482</v>
      </c>
      <c r="N377" t="s">
        <v>1591</v>
      </c>
      <c r="O377" t="s">
        <v>1664</v>
      </c>
      <c r="P377" t="s">
        <v>1665</v>
      </c>
      <c r="Q377" t="s">
        <v>482</v>
      </c>
      <c r="R377" t="s">
        <v>1661</v>
      </c>
      <c r="S377" t="s">
        <v>1662</v>
      </c>
      <c r="T377" t="s">
        <v>1596</v>
      </c>
      <c r="W377" s="163">
        <v>46097</v>
      </c>
      <c r="X377" s="163">
        <v>46262</v>
      </c>
      <c r="Y377" s="163">
        <v>46090</v>
      </c>
      <c r="AC377">
        <v>80</v>
      </c>
      <c r="AD377" t="s">
        <v>1597</v>
      </c>
      <c r="AE377">
        <v>0</v>
      </c>
      <c r="AF377" t="s">
        <v>1598</v>
      </c>
      <c r="AG377" t="s">
        <v>1599</v>
      </c>
      <c r="AH377" t="s">
        <v>1600</v>
      </c>
      <c r="AI377" t="s">
        <v>1620</v>
      </c>
      <c r="AJ377" t="s">
        <v>1621</v>
      </c>
      <c r="AQ377" t="s">
        <v>1603</v>
      </c>
      <c r="AR377" t="s">
        <v>1616</v>
      </c>
      <c r="AS377">
        <v>1</v>
      </c>
      <c r="AT377">
        <v>1</v>
      </c>
      <c r="CC377" t="s">
        <v>1604</v>
      </c>
    </row>
    <row r="378" spans="1:81" x14ac:dyDescent="0.25">
      <c r="A378" t="s">
        <v>1482</v>
      </c>
      <c r="B378" t="s">
        <v>1669</v>
      </c>
      <c r="C378" t="s">
        <v>488</v>
      </c>
      <c r="D378" t="s">
        <v>1614</v>
      </c>
      <c r="E378" t="s">
        <v>1615</v>
      </c>
      <c r="F378" t="s">
        <v>1616</v>
      </c>
      <c r="G378" t="s">
        <v>1617</v>
      </c>
      <c r="H378">
        <v>135</v>
      </c>
      <c r="I378">
        <v>135</v>
      </c>
      <c r="L378" t="s">
        <v>1590</v>
      </c>
      <c r="M378" t="s">
        <v>482</v>
      </c>
      <c r="N378" t="s">
        <v>1591</v>
      </c>
      <c r="O378" t="s">
        <v>1664</v>
      </c>
      <c r="P378" t="s">
        <v>1665</v>
      </c>
      <c r="Q378" t="s">
        <v>482</v>
      </c>
      <c r="R378" t="s">
        <v>1661</v>
      </c>
      <c r="S378" t="s">
        <v>1662</v>
      </c>
      <c r="T378" t="s">
        <v>1596</v>
      </c>
      <c r="W378" s="163">
        <v>46097</v>
      </c>
      <c r="X378" s="163">
        <v>46262</v>
      </c>
      <c r="Y378" s="163">
        <v>46090</v>
      </c>
      <c r="AC378">
        <v>80</v>
      </c>
      <c r="AD378" t="s">
        <v>1597</v>
      </c>
      <c r="AE378">
        <v>0</v>
      </c>
      <c r="AF378" t="s">
        <v>1598</v>
      </c>
      <c r="AG378" t="s">
        <v>1599</v>
      </c>
      <c r="AH378" t="s">
        <v>1600</v>
      </c>
      <c r="AI378" t="s">
        <v>1620</v>
      </c>
      <c r="AJ378" t="s">
        <v>1621</v>
      </c>
      <c r="AQ378" t="s">
        <v>1603</v>
      </c>
      <c r="AR378" t="s">
        <v>1616</v>
      </c>
      <c r="AS378">
        <v>1</v>
      </c>
      <c r="AT378">
        <v>1</v>
      </c>
      <c r="CC378" t="s">
        <v>1604</v>
      </c>
    </row>
    <row r="379" spans="1:81" x14ac:dyDescent="0.25">
      <c r="A379" t="s">
        <v>1484</v>
      </c>
      <c r="B379" t="s">
        <v>1670</v>
      </c>
      <c r="C379" t="s">
        <v>488</v>
      </c>
      <c r="D379" t="s">
        <v>1614</v>
      </c>
      <c r="E379" t="s">
        <v>1615</v>
      </c>
      <c r="F379" t="s">
        <v>1616</v>
      </c>
      <c r="G379" t="s">
        <v>1617</v>
      </c>
      <c r="H379">
        <v>135</v>
      </c>
      <c r="I379">
        <v>135</v>
      </c>
      <c r="L379" t="s">
        <v>1590</v>
      </c>
      <c r="M379" t="s">
        <v>482</v>
      </c>
      <c r="N379" t="s">
        <v>1591</v>
      </c>
      <c r="O379" t="s">
        <v>1664</v>
      </c>
      <c r="P379" t="s">
        <v>1665</v>
      </c>
      <c r="Q379" t="s">
        <v>482</v>
      </c>
      <c r="R379" t="s">
        <v>1661</v>
      </c>
      <c r="S379" t="s">
        <v>1662</v>
      </c>
      <c r="T379" t="s">
        <v>1596</v>
      </c>
      <c r="W379" s="163">
        <v>46097</v>
      </c>
      <c r="X379" s="163">
        <v>46262</v>
      </c>
      <c r="Y379" s="163">
        <v>46090</v>
      </c>
      <c r="AC379">
        <v>80</v>
      </c>
      <c r="AD379" t="s">
        <v>1597</v>
      </c>
      <c r="AE379">
        <v>0</v>
      </c>
      <c r="AF379" t="s">
        <v>1598</v>
      </c>
      <c r="AG379" t="s">
        <v>1599</v>
      </c>
      <c r="AH379" t="s">
        <v>1600</v>
      </c>
      <c r="AI379" t="s">
        <v>1620</v>
      </c>
      <c r="AJ379" t="s">
        <v>1621</v>
      </c>
      <c r="AQ379" t="s">
        <v>1603</v>
      </c>
      <c r="AR379" t="s">
        <v>1616</v>
      </c>
      <c r="AS379">
        <v>1</v>
      </c>
      <c r="AT379">
        <v>1</v>
      </c>
      <c r="CC379" t="s">
        <v>1604</v>
      </c>
    </row>
    <row r="380" spans="1:81" x14ac:dyDescent="0.25">
      <c r="A380" t="s">
        <v>1486</v>
      </c>
      <c r="B380" t="s">
        <v>1671</v>
      </c>
      <c r="C380" t="s">
        <v>488</v>
      </c>
      <c r="D380" t="s">
        <v>1614</v>
      </c>
      <c r="E380" t="s">
        <v>1615</v>
      </c>
      <c r="F380" t="s">
        <v>1616</v>
      </c>
      <c r="G380" t="s">
        <v>1617</v>
      </c>
      <c r="H380">
        <v>135</v>
      </c>
      <c r="I380">
        <v>135</v>
      </c>
      <c r="L380" t="s">
        <v>1590</v>
      </c>
      <c r="M380" t="s">
        <v>482</v>
      </c>
      <c r="N380" t="s">
        <v>1591</v>
      </c>
      <c r="O380" t="s">
        <v>1664</v>
      </c>
      <c r="P380" t="s">
        <v>1665</v>
      </c>
      <c r="Q380" t="s">
        <v>482</v>
      </c>
      <c r="R380" t="s">
        <v>1661</v>
      </c>
      <c r="S380" t="s">
        <v>1662</v>
      </c>
      <c r="T380" t="s">
        <v>1596</v>
      </c>
      <c r="W380" s="163">
        <v>46097</v>
      </c>
      <c r="X380" s="163">
        <v>46262</v>
      </c>
      <c r="Y380" s="163">
        <v>46090</v>
      </c>
      <c r="AC380">
        <v>80</v>
      </c>
      <c r="AD380" t="s">
        <v>1597</v>
      </c>
      <c r="AE380">
        <v>0</v>
      </c>
      <c r="AF380" t="s">
        <v>1598</v>
      </c>
      <c r="AG380" t="s">
        <v>1599</v>
      </c>
      <c r="AH380" t="s">
        <v>1600</v>
      </c>
      <c r="AI380" t="s">
        <v>1620</v>
      </c>
      <c r="AJ380" t="s">
        <v>1621</v>
      </c>
      <c r="AQ380" t="s">
        <v>1603</v>
      </c>
      <c r="AR380" t="s">
        <v>1616</v>
      </c>
      <c r="AS380">
        <v>1</v>
      </c>
      <c r="AT380">
        <v>1</v>
      </c>
      <c r="CC380" t="s">
        <v>1604</v>
      </c>
    </row>
    <row r="381" spans="1:81" x14ac:dyDescent="0.25">
      <c r="A381" t="s">
        <v>1488</v>
      </c>
      <c r="B381" t="s">
        <v>1672</v>
      </c>
      <c r="C381" t="s">
        <v>488</v>
      </c>
      <c r="D381" t="s">
        <v>1614</v>
      </c>
      <c r="E381" t="s">
        <v>1615</v>
      </c>
      <c r="F381" t="s">
        <v>1616</v>
      </c>
      <c r="G381" t="s">
        <v>1617</v>
      </c>
      <c r="H381">
        <v>135</v>
      </c>
      <c r="I381">
        <v>135</v>
      </c>
      <c r="L381" t="s">
        <v>1590</v>
      </c>
      <c r="M381" t="s">
        <v>482</v>
      </c>
      <c r="N381" t="s">
        <v>1591</v>
      </c>
      <c r="O381" t="s">
        <v>1664</v>
      </c>
      <c r="P381" t="s">
        <v>1665</v>
      </c>
      <c r="Q381" t="s">
        <v>482</v>
      </c>
      <c r="R381" t="s">
        <v>1661</v>
      </c>
      <c r="S381" t="s">
        <v>1662</v>
      </c>
      <c r="T381" t="s">
        <v>1596</v>
      </c>
      <c r="W381" s="163">
        <v>46097</v>
      </c>
      <c r="X381" s="163">
        <v>46262</v>
      </c>
      <c r="Y381" s="163">
        <v>46090</v>
      </c>
      <c r="AC381">
        <v>80</v>
      </c>
      <c r="AD381" t="s">
        <v>1597</v>
      </c>
      <c r="AE381">
        <v>0</v>
      </c>
      <c r="AF381" t="s">
        <v>1598</v>
      </c>
      <c r="AG381" t="s">
        <v>1599</v>
      </c>
      <c r="AH381" t="s">
        <v>1600</v>
      </c>
      <c r="AI381" t="s">
        <v>1620</v>
      </c>
      <c r="AJ381" t="s">
        <v>1621</v>
      </c>
      <c r="AQ381" t="s">
        <v>1603</v>
      </c>
      <c r="AR381" t="s">
        <v>1616</v>
      </c>
      <c r="AS381">
        <v>1</v>
      </c>
      <c r="AT381">
        <v>1</v>
      </c>
      <c r="CC381" t="s">
        <v>1604</v>
      </c>
    </row>
    <row r="382" spans="1:81" x14ac:dyDescent="0.25">
      <c r="A382" t="s">
        <v>1490</v>
      </c>
      <c r="B382" t="s">
        <v>1673</v>
      </c>
      <c r="C382" t="s">
        <v>488</v>
      </c>
      <c r="D382" t="s">
        <v>1614</v>
      </c>
      <c r="E382" t="s">
        <v>1615</v>
      </c>
      <c r="F382" t="s">
        <v>1616</v>
      </c>
      <c r="G382" t="s">
        <v>1617</v>
      </c>
      <c r="H382">
        <v>135</v>
      </c>
      <c r="I382">
        <v>135</v>
      </c>
      <c r="L382" t="s">
        <v>1590</v>
      </c>
      <c r="M382" t="s">
        <v>482</v>
      </c>
      <c r="N382" t="s">
        <v>1591</v>
      </c>
      <c r="O382" t="s">
        <v>1664</v>
      </c>
      <c r="P382" t="s">
        <v>1665</v>
      </c>
      <c r="Q382" t="s">
        <v>482</v>
      </c>
      <c r="R382" t="s">
        <v>1661</v>
      </c>
      <c r="S382" t="s">
        <v>1662</v>
      </c>
      <c r="T382" t="s">
        <v>1596</v>
      </c>
      <c r="W382" s="163">
        <v>46097</v>
      </c>
      <c r="X382" s="163">
        <v>46262</v>
      </c>
      <c r="Y382" s="163">
        <v>46090</v>
      </c>
      <c r="AC382">
        <v>70</v>
      </c>
      <c r="AD382" t="s">
        <v>1597</v>
      </c>
      <c r="AE382">
        <v>0</v>
      </c>
      <c r="AF382" t="s">
        <v>1598</v>
      </c>
      <c r="AG382" t="s">
        <v>1599</v>
      </c>
      <c r="AH382" t="s">
        <v>1600</v>
      </c>
      <c r="AI382" t="s">
        <v>1620</v>
      </c>
      <c r="AJ382" t="s">
        <v>1621</v>
      </c>
      <c r="AQ382" t="s">
        <v>1603</v>
      </c>
      <c r="AR382" t="s">
        <v>1616</v>
      </c>
      <c r="AS382">
        <v>1</v>
      </c>
      <c r="AT382">
        <v>1</v>
      </c>
      <c r="CC382" t="s">
        <v>1604</v>
      </c>
    </row>
    <row r="383" spans="1:81" x14ac:dyDescent="0.25">
      <c r="A383" t="s">
        <v>1492</v>
      </c>
      <c r="B383" t="s">
        <v>1674</v>
      </c>
      <c r="C383" t="s">
        <v>488</v>
      </c>
      <c r="D383" t="s">
        <v>1614</v>
      </c>
      <c r="E383" t="s">
        <v>1615</v>
      </c>
      <c r="F383" t="s">
        <v>1616</v>
      </c>
      <c r="G383" t="s">
        <v>1617</v>
      </c>
      <c r="H383">
        <v>135</v>
      </c>
      <c r="I383">
        <v>135</v>
      </c>
      <c r="L383" t="s">
        <v>1590</v>
      </c>
      <c r="M383" t="s">
        <v>482</v>
      </c>
      <c r="N383" t="s">
        <v>1591</v>
      </c>
      <c r="O383" t="s">
        <v>1664</v>
      </c>
      <c r="P383" t="s">
        <v>1665</v>
      </c>
      <c r="Q383" t="s">
        <v>482</v>
      </c>
      <c r="R383" t="s">
        <v>1661</v>
      </c>
      <c r="S383" t="s">
        <v>1662</v>
      </c>
      <c r="T383" t="s">
        <v>1596</v>
      </c>
      <c r="W383" s="163">
        <v>46097</v>
      </c>
      <c r="X383" s="163">
        <v>46262</v>
      </c>
      <c r="Y383" s="163">
        <v>46090</v>
      </c>
      <c r="AC383">
        <v>70</v>
      </c>
      <c r="AD383" t="s">
        <v>1597</v>
      </c>
      <c r="AE383">
        <v>0</v>
      </c>
      <c r="AF383" t="s">
        <v>1598</v>
      </c>
      <c r="AG383" t="s">
        <v>1599</v>
      </c>
      <c r="AH383" t="s">
        <v>1600</v>
      </c>
      <c r="AI383" t="s">
        <v>1620</v>
      </c>
      <c r="AJ383" t="s">
        <v>1621</v>
      </c>
      <c r="AQ383" t="s">
        <v>1603</v>
      </c>
      <c r="AR383" t="s">
        <v>1616</v>
      </c>
      <c r="AS383">
        <v>1</v>
      </c>
      <c r="AT383">
        <v>1</v>
      </c>
      <c r="CC383" t="s">
        <v>1604</v>
      </c>
    </row>
    <row r="384" spans="1:81" x14ac:dyDescent="0.25">
      <c r="A384" t="s">
        <v>1494</v>
      </c>
      <c r="B384" t="s">
        <v>1675</v>
      </c>
      <c r="C384" t="s">
        <v>488</v>
      </c>
      <c r="D384" t="s">
        <v>1614</v>
      </c>
      <c r="E384" t="s">
        <v>1615</v>
      </c>
      <c r="F384" t="s">
        <v>1616</v>
      </c>
      <c r="G384" t="s">
        <v>1617</v>
      </c>
      <c r="H384">
        <v>135</v>
      </c>
      <c r="I384">
        <v>135</v>
      </c>
      <c r="L384" t="s">
        <v>1590</v>
      </c>
      <c r="M384" t="s">
        <v>482</v>
      </c>
      <c r="N384" t="s">
        <v>1591</v>
      </c>
      <c r="O384" t="s">
        <v>1664</v>
      </c>
      <c r="P384" t="s">
        <v>1665</v>
      </c>
      <c r="Q384" t="s">
        <v>482</v>
      </c>
      <c r="R384" t="s">
        <v>1661</v>
      </c>
      <c r="S384" t="s">
        <v>1662</v>
      </c>
      <c r="T384" t="s">
        <v>1596</v>
      </c>
      <c r="W384" s="163">
        <v>46097</v>
      </c>
      <c r="X384" s="163">
        <v>46262</v>
      </c>
      <c r="Y384" s="163">
        <v>46090</v>
      </c>
      <c r="AC384">
        <v>70</v>
      </c>
      <c r="AD384" t="s">
        <v>1597</v>
      </c>
      <c r="AE384">
        <v>0</v>
      </c>
      <c r="AF384" t="s">
        <v>1598</v>
      </c>
      <c r="AG384" t="s">
        <v>1599</v>
      </c>
      <c r="AH384" t="s">
        <v>1600</v>
      </c>
      <c r="AI384" t="s">
        <v>1620</v>
      </c>
      <c r="AJ384" t="s">
        <v>1621</v>
      </c>
      <c r="AQ384" t="s">
        <v>1603</v>
      </c>
      <c r="AR384" t="s">
        <v>1616</v>
      </c>
      <c r="AS384">
        <v>1</v>
      </c>
      <c r="AT384">
        <v>1</v>
      </c>
      <c r="CC384" t="s">
        <v>1604</v>
      </c>
    </row>
    <row r="385" spans="1:81" x14ac:dyDescent="0.25">
      <c r="A385" t="s">
        <v>1496</v>
      </c>
      <c r="B385" t="s">
        <v>1676</v>
      </c>
      <c r="C385" t="s">
        <v>488</v>
      </c>
      <c r="D385" t="s">
        <v>1614</v>
      </c>
      <c r="E385" t="s">
        <v>1615</v>
      </c>
      <c r="F385" t="s">
        <v>1616</v>
      </c>
      <c r="G385" t="s">
        <v>1617</v>
      </c>
      <c r="H385">
        <v>135</v>
      </c>
      <c r="I385">
        <v>135</v>
      </c>
      <c r="L385" t="s">
        <v>1590</v>
      </c>
      <c r="M385" t="s">
        <v>482</v>
      </c>
      <c r="N385" t="s">
        <v>1591</v>
      </c>
      <c r="O385" t="s">
        <v>1664</v>
      </c>
      <c r="P385" t="s">
        <v>1665</v>
      </c>
      <c r="Q385" t="s">
        <v>482</v>
      </c>
      <c r="R385" t="s">
        <v>1661</v>
      </c>
      <c r="S385" t="s">
        <v>1662</v>
      </c>
      <c r="T385" t="s">
        <v>1596</v>
      </c>
      <c r="W385" s="163">
        <v>46097</v>
      </c>
      <c r="X385" s="163">
        <v>46262</v>
      </c>
      <c r="Y385" s="163">
        <v>46090</v>
      </c>
      <c r="AC385">
        <v>70</v>
      </c>
      <c r="AD385" t="s">
        <v>1597</v>
      </c>
      <c r="AE385">
        <v>0</v>
      </c>
      <c r="AF385" t="s">
        <v>1598</v>
      </c>
      <c r="AG385" t="s">
        <v>1599</v>
      </c>
      <c r="AH385" t="s">
        <v>1600</v>
      </c>
      <c r="AI385" t="s">
        <v>1620</v>
      </c>
      <c r="AJ385" t="s">
        <v>1621</v>
      </c>
      <c r="AQ385" t="s">
        <v>1603</v>
      </c>
      <c r="AR385" t="s">
        <v>1616</v>
      </c>
      <c r="AS385">
        <v>1</v>
      </c>
      <c r="AT385">
        <v>1</v>
      </c>
      <c r="CC385" t="s">
        <v>1604</v>
      </c>
    </row>
    <row r="386" spans="1:81" x14ac:dyDescent="0.25">
      <c r="A386" t="s">
        <v>1498</v>
      </c>
      <c r="B386" t="s">
        <v>1677</v>
      </c>
      <c r="C386" t="s">
        <v>488</v>
      </c>
      <c r="D386" t="s">
        <v>1614</v>
      </c>
      <c r="E386" t="s">
        <v>1615</v>
      </c>
      <c r="F386" t="s">
        <v>1616</v>
      </c>
      <c r="G386" t="s">
        <v>1617</v>
      </c>
      <c r="H386">
        <v>135</v>
      </c>
      <c r="I386">
        <v>135</v>
      </c>
      <c r="L386" t="s">
        <v>1590</v>
      </c>
      <c r="M386" t="s">
        <v>482</v>
      </c>
      <c r="N386" t="s">
        <v>1591</v>
      </c>
      <c r="O386" t="s">
        <v>1664</v>
      </c>
      <c r="P386" t="s">
        <v>1665</v>
      </c>
      <c r="Q386" t="s">
        <v>482</v>
      </c>
      <c r="R386" t="s">
        <v>1661</v>
      </c>
      <c r="S386" t="s">
        <v>1662</v>
      </c>
      <c r="T386" t="s">
        <v>1596</v>
      </c>
      <c r="W386" s="163">
        <v>46097</v>
      </c>
      <c r="X386" s="163">
        <v>46262</v>
      </c>
      <c r="Y386" s="163">
        <v>46090</v>
      </c>
      <c r="AC386">
        <v>70</v>
      </c>
      <c r="AD386" t="s">
        <v>1597</v>
      </c>
      <c r="AE386">
        <v>0</v>
      </c>
      <c r="AF386" t="s">
        <v>1598</v>
      </c>
      <c r="AG386" t="s">
        <v>1599</v>
      </c>
      <c r="AH386" t="s">
        <v>1600</v>
      </c>
      <c r="AI386" t="s">
        <v>1620</v>
      </c>
      <c r="AJ386" t="s">
        <v>1621</v>
      </c>
      <c r="AQ386" t="s">
        <v>1603</v>
      </c>
      <c r="AR386" t="s">
        <v>1616</v>
      </c>
      <c r="AS386">
        <v>1</v>
      </c>
      <c r="AT386">
        <v>1</v>
      </c>
      <c r="CC386" t="s">
        <v>1604</v>
      </c>
    </row>
    <row r="387" spans="1:81" x14ac:dyDescent="0.25">
      <c r="A387" t="s">
        <v>1500</v>
      </c>
      <c r="B387" t="s">
        <v>1678</v>
      </c>
      <c r="C387" t="s">
        <v>488</v>
      </c>
      <c r="D387" t="s">
        <v>1614</v>
      </c>
      <c r="E387" t="s">
        <v>1615</v>
      </c>
      <c r="F387" t="s">
        <v>1616</v>
      </c>
      <c r="G387" t="s">
        <v>1617</v>
      </c>
      <c r="H387">
        <v>135</v>
      </c>
      <c r="I387">
        <v>135</v>
      </c>
      <c r="L387" t="s">
        <v>1590</v>
      </c>
      <c r="M387" t="s">
        <v>482</v>
      </c>
      <c r="N387" t="s">
        <v>1591</v>
      </c>
      <c r="O387" t="s">
        <v>1664</v>
      </c>
      <c r="P387" t="s">
        <v>1665</v>
      </c>
      <c r="Q387" t="s">
        <v>482</v>
      </c>
      <c r="R387" t="s">
        <v>1661</v>
      </c>
      <c r="S387" t="s">
        <v>1662</v>
      </c>
      <c r="T387" t="s">
        <v>1596</v>
      </c>
      <c r="W387" s="163">
        <v>46097</v>
      </c>
      <c r="X387" s="163">
        <v>46262</v>
      </c>
      <c r="Y387" s="163">
        <v>46090</v>
      </c>
      <c r="AC387">
        <v>70</v>
      </c>
      <c r="AD387" t="s">
        <v>1597</v>
      </c>
      <c r="AE387">
        <v>0</v>
      </c>
      <c r="AF387" t="s">
        <v>1598</v>
      </c>
      <c r="AG387" t="s">
        <v>1599</v>
      </c>
      <c r="AH387" t="s">
        <v>1600</v>
      </c>
      <c r="AI387" t="s">
        <v>1620</v>
      </c>
      <c r="AJ387" t="s">
        <v>1621</v>
      </c>
      <c r="AQ387" t="s">
        <v>1603</v>
      </c>
      <c r="AR387" t="s">
        <v>1616</v>
      </c>
      <c r="AS387">
        <v>1</v>
      </c>
      <c r="AT387">
        <v>1</v>
      </c>
      <c r="CC387" t="s">
        <v>1604</v>
      </c>
    </row>
    <row r="388" spans="1:81" x14ac:dyDescent="0.25">
      <c r="A388" t="s">
        <v>1502</v>
      </c>
      <c r="B388" t="s">
        <v>1679</v>
      </c>
      <c r="C388" t="s">
        <v>488</v>
      </c>
      <c r="D388" t="s">
        <v>1614</v>
      </c>
      <c r="E388" t="s">
        <v>1615</v>
      </c>
      <c r="F388" t="s">
        <v>1616</v>
      </c>
      <c r="G388" t="s">
        <v>1617</v>
      </c>
      <c r="H388">
        <v>135</v>
      </c>
      <c r="I388">
        <v>135</v>
      </c>
      <c r="L388" t="s">
        <v>1590</v>
      </c>
      <c r="M388" t="s">
        <v>482</v>
      </c>
      <c r="N388" t="s">
        <v>1591</v>
      </c>
      <c r="O388" t="s">
        <v>1664</v>
      </c>
      <c r="P388" t="s">
        <v>1665</v>
      </c>
      <c r="Q388" t="s">
        <v>482</v>
      </c>
      <c r="R388" t="s">
        <v>1661</v>
      </c>
      <c r="S388" t="s">
        <v>1662</v>
      </c>
      <c r="T388" t="s">
        <v>1596</v>
      </c>
      <c r="W388" s="163">
        <v>46097</v>
      </c>
      <c r="X388" s="163">
        <v>46262</v>
      </c>
      <c r="Y388" s="163">
        <v>46090</v>
      </c>
      <c r="AC388">
        <v>70</v>
      </c>
      <c r="AD388" t="s">
        <v>1597</v>
      </c>
      <c r="AE388">
        <v>0</v>
      </c>
      <c r="AF388" t="s">
        <v>1598</v>
      </c>
      <c r="AG388" t="s">
        <v>1599</v>
      </c>
      <c r="AH388" t="s">
        <v>1600</v>
      </c>
      <c r="AI388" t="s">
        <v>1620</v>
      </c>
      <c r="AJ388" t="s">
        <v>1621</v>
      </c>
      <c r="AQ388" t="s">
        <v>1603</v>
      </c>
      <c r="AR388" t="s">
        <v>1616</v>
      </c>
      <c r="AS388">
        <v>1</v>
      </c>
      <c r="AT388">
        <v>1</v>
      </c>
      <c r="CC388" t="s">
        <v>1604</v>
      </c>
    </row>
    <row r="389" spans="1:81" x14ac:dyDescent="0.25">
      <c r="A389" t="s">
        <v>1504</v>
      </c>
      <c r="B389" t="s">
        <v>1680</v>
      </c>
      <c r="C389" t="s">
        <v>488</v>
      </c>
      <c r="D389" t="s">
        <v>1614</v>
      </c>
      <c r="E389" t="s">
        <v>1615</v>
      </c>
      <c r="F389" t="s">
        <v>1616</v>
      </c>
      <c r="G389" t="s">
        <v>1617</v>
      </c>
      <c r="H389">
        <v>135</v>
      </c>
      <c r="I389">
        <v>135</v>
      </c>
      <c r="L389" t="s">
        <v>1590</v>
      </c>
      <c r="M389" t="s">
        <v>482</v>
      </c>
      <c r="N389" t="s">
        <v>1591</v>
      </c>
      <c r="O389" t="s">
        <v>1664</v>
      </c>
      <c r="P389" t="s">
        <v>1665</v>
      </c>
      <c r="Q389" t="s">
        <v>482</v>
      </c>
      <c r="R389" t="s">
        <v>1661</v>
      </c>
      <c r="S389" t="s">
        <v>1662</v>
      </c>
      <c r="T389" t="s">
        <v>1596</v>
      </c>
      <c r="W389" s="163">
        <v>46097</v>
      </c>
      <c r="X389" s="163">
        <v>46262</v>
      </c>
      <c r="Y389" s="163">
        <v>46090</v>
      </c>
      <c r="AC389">
        <v>70</v>
      </c>
      <c r="AD389" t="s">
        <v>1597</v>
      </c>
      <c r="AE389">
        <v>0</v>
      </c>
      <c r="AF389" t="s">
        <v>1598</v>
      </c>
      <c r="AG389" t="s">
        <v>1599</v>
      </c>
      <c r="AH389" t="s">
        <v>1600</v>
      </c>
      <c r="AI389" t="s">
        <v>1620</v>
      </c>
      <c r="AJ389" t="s">
        <v>1621</v>
      </c>
      <c r="AQ389" t="s">
        <v>1603</v>
      </c>
      <c r="AR389" t="s">
        <v>1616</v>
      </c>
      <c r="AS389">
        <v>1</v>
      </c>
      <c r="AT389">
        <v>1</v>
      </c>
      <c r="CC389" t="s">
        <v>1604</v>
      </c>
    </row>
    <row r="390" spans="1:81" x14ac:dyDescent="0.25">
      <c r="A390" t="s">
        <v>1506</v>
      </c>
      <c r="B390" t="s">
        <v>1681</v>
      </c>
      <c r="C390" t="s">
        <v>488</v>
      </c>
      <c r="D390" t="s">
        <v>1614</v>
      </c>
      <c r="E390" t="s">
        <v>1615</v>
      </c>
      <c r="F390" t="s">
        <v>1616</v>
      </c>
      <c r="G390" t="s">
        <v>1617</v>
      </c>
      <c r="H390">
        <v>135</v>
      </c>
      <c r="I390">
        <v>135</v>
      </c>
      <c r="L390" t="s">
        <v>1590</v>
      </c>
      <c r="M390" t="s">
        <v>482</v>
      </c>
      <c r="N390" t="s">
        <v>1591</v>
      </c>
      <c r="O390" t="s">
        <v>1664</v>
      </c>
      <c r="P390" t="s">
        <v>1665</v>
      </c>
      <c r="Q390" t="s">
        <v>482</v>
      </c>
      <c r="R390" t="s">
        <v>1661</v>
      </c>
      <c r="S390" t="s">
        <v>1662</v>
      </c>
      <c r="T390" t="s">
        <v>1596</v>
      </c>
      <c r="W390" s="163">
        <v>46097</v>
      </c>
      <c r="X390" s="163">
        <v>46262</v>
      </c>
      <c r="Y390" s="163">
        <v>46090</v>
      </c>
      <c r="AC390">
        <v>70</v>
      </c>
      <c r="AD390" t="s">
        <v>1597</v>
      </c>
      <c r="AE390">
        <v>0</v>
      </c>
      <c r="AF390" t="s">
        <v>1598</v>
      </c>
      <c r="AG390" t="s">
        <v>1599</v>
      </c>
      <c r="AH390" t="s">
        <v>1600</v>
      </c>
      <c r="AI390" t="s">
        <v>1620</v>
      </c>
      <c r="AJ390" t="s">
        <v>1621</v>
      </c>
      <c r="AQ390" t="s">
        <v>1603</v>
      </c>
      <c r="AR390" t="s">
        <v>1616</v>
      </c>
      <c r="AS390">
        <v>1</v>
      </c>
      <c r="AT390">
        <v>1</v>
      </c>
      <c r="CC390" t="s">
        <v>1604</v>
      </c>
    </row>
    <row r="391" spans="1:81" x14ac:dyDescent="0.25">
      <c r="A391" t="s">
        <v>1508</v>
      </c>
      <c r="B391" t="s">
        <v>1682</v>
      </c>
      <c r="C391" t="s">
        <v>488</v>
      </c>
      <c r="D391" t="s">
        <v>1614</v>
      </c>
      <c r="E391" t="s">
        <v>1615</v>
      </c>
      <c r="F391" t="s">
        <v>1616</v>
      </c>
      <c r="G391" t="s">
        <v>1617</v>
      </c>
      <c r="H391">
        <v>135</v>
      </c>
      <c r="I391">
        <v>135</v>
      </c>
      <c r="L391" t="s">
        <v>1590</v>
      </c>
      <c r="M391" t="s">
        <v>482</v>
      </c>
      <c r="N391" t="s">
        <v>1591</v>
      </c>
      <c r="O391" t="s">
        <v>1664</v>
      </c>
      <c r="P391" t="s">
        <v>1665</v>
      </c>
      <c r="Q391" t="s">
        <v>482</v>
      </c>
      <c r="R391" t="s">
        <v>1661</v>
      </c>
      <c r="S391" t="s">
        <v>1662</v>
      </c>
      <c r="T391" t="s">
        <v>1596</v>
      </c>
      <c r="W391" s="163">
        <v>46097</v>
      </c>
      <c r="X391" s="163">
        <v>46262</v>
      </c>
      <c r="Y391" s="163">
        <v>46090</v>
      </c>
      <c r="AC391">
        <v>70</v>
      </c>
      <c r="AD391" t="s">
        <v>1597</v>
      </c>
      <c r="AE391">
        <v>0</v>
      </c>
      <c r="AF391" t="s">
        <v>1598</v>
      </c>
      <c r="AG391" t="s">
        <v>1599</v>
      </c>
      <c r="AH391" t="s">
        <v>1600</v>
      </c>
      <c r="AI391" t="s">
        <v>1620</v>
      </c>
      <c r="AJ391" t="s">
        <v>1621</v>
      </c>
      <c r="AQ391" t="s">
        <v>1603</v>
      </c>
      <c r="AR391" t="s">
        <v>1616</v>
      </c>
      <c r="AS391">
        <v>1</v>
      </c>
      <c r="AT391">
        <v>1</v>
      </c>
      <c r="CC391" t="s">
        <v>1604</v>
      </c>
    </row>
    <row r="392" spans="1:81" x14ac:dyDescent="0.25">
      <c r="A392" t="s">
        <v>1510</v>
      </c>
      <c r="B392" t="s">
        <v>1683</v>
      </c>
      <c r="C392" t="s">
        <v>488</v>
      </c>
      <c r="D392" t="s">
        <v>1614</v>
      </c>
      <c r="E392" t="s">
        <v>1615</v>
      </c>
      <c r="F392" t="s">
        <v>1616</v>
      </c>
      <c r="G392" t="s">
        <v>1617</v>
      </c>
      <c r="H392">
        <v>135</v>
      </c>
      <c r="I392">
        <v>135</v>
      </c>
      <c r="L392" t="s">
        <v>1590</v>
      </c>
      <c r="M392" t="s">
        <v>482</v>
      </c>
      <c r="N392" t="s">
        <v>1591</v>
      </c>
      <c r="O392" t="s">
        <v>1664</v>
      </c>
      <c r="P392" t="s">
        <v>1665</v>
      </c>
      <c r="Q392" t="s">
        <v>482</v>
      </c>
      <c r="R392" t="s">
        <v>1661</v>
      </c>
      <c r="S392" t="s">
        <v>1662</v>
      </c>
      <c r="T392" t="s">
        <v>1596</v>
      </c>
      <c r="W392" s="163">
        <v>46097</v>
      </c>
      <c r="X392" s="163">
        <v>46262</v>
      </c>
      <c r="Y392" s="163">
        <v>46090</v>
      </c>
      <c r="AC392">
        <v>70</v>
      </c>
      <c r="AD392" t="s">
        <v>1597</v>
      </c>
      <c r="AE392">
        <v>0</v>
      </c>
      <c r="AF392" t="s">
        <v>1598</v>
      </c>
      <c r="AG392" t="s">
        <v>1599</v>
      </c>
      <c r="AH392" t="s">
        <v>1600</v>
      </c>
      <c r="AI392" t="s">
        <v>1620</v>
      </c>
      <c r="AJ392" t="s">
        <v>1621</v>
      </c>
      <c r="AQ392" t="s">
        <v>1603</v>
      </c>
      <c r="AR392" t="s">
        <v>1616</v>
      </c>
      <c r="AS392">
        <v>1</v>
      </c>
      <c r="AT392">
        <v>1</v>
      </c>
      <c r="CC392" t="s">
        <v>1604</v>
      </c>
    </row>
    <row r="393" spans="1:81" x14ac:dyDescent="0.25">
      <c r="A393" t="s">
        <v>1512</v>
      </c>
      <c r="B393" t="s">
        <v>1684</v>
      </c>
      <c r="C393" t="s">
        <v>488</v>
      </c>
      <c r="D393" t="s">
        <v>1614</v>
      </c>
      <c r="E393" t="s">
        <v>1615</v>
      </c>
      <c r="F393" t="s">
        <v>1616</v>
      </c>
      <c r="G393" t="s">
        <v>1617</v>
      </c>
      <c r="H393">
        <v>135</v>
      </c>
      <c r="I393">
        <v>135</v>
      </c>
      <c r="L393" t="s">
        <v>1590</v>
      </c>
      <c r="M393" t="s">
        <v>482</v>
      </c>
      <c r="N393" t="s">
        <v>1591</v>
      </c>
      <c r="O393" t="s">
        <v>1664</v>
      </c>
      <c r="P393" t="s">
        <v>1665</v>
      </c>
      <c r="Q393" t="s">
        <v>482</v>
      </c>
      <c r="R393" t="s">
        <v>1661</v>
      </c>
      <c r="S393" t="s">
        <v>1662</v>
      </c>
      <c r="T393" t="s">
        <v>1596</v>
      </c>
      <c r="W393" s="163">
        <v>46097</v>
      </c>
      <c r="X393" s="163">
        <v>46262</v>
      </c>
      <c r="Y393" s="163">
        <v>46090</v>
      </c>
      <c r="AC393">
        <v>70</v>
      </c>
      <c r="AD393" t="s">
        <v>1597</v>
      </c>
      <c r="AE393">
        <v>0</v>
      </c>
      <c r="AF393" t="s">
        <v>1598</v>
      </c>
      <c r="AG393" t="s">
        <v>1599</v>
      </c>
      <c r="AH393" t="s">
        <v>1600</v>
      </c>
      <c r="AI393" t="s">
        <v>1620</v>
      </c>
      <c r="AJ393" t="s">
        <v>1621</v>
      </c>
      <c r="AQ393" t="s">
        <v>1603</v>
      </c>
      <c r="AR393" t="s">
        <v>1616</v>
      </c>
      <c r="AS393">
        <v>1</v>
      </c>
      <c r="AT393">
        <v>1</v>
      </c>
      <c r="CC393" t="s">
        <v>1604</v>
      </c>
    </row>
    <row r="394" spans="1:81" x14ac:dyDescent="0.25">
      <c r="A394" t="s">
        <v>1514</v>
      </c>
      <c r="B394" t="s">
        <v>1685</v>
      </c>
      <c r="C394" t="s">
        <v>488</v>
      </c>
      <c r="D394" t="s">
        <v>1614</v>
      </c>
      <c r="E394" t="s">
        <v>1615</v>
      </c>
      <c r="F394" t="s">
        <v>1616</v>
      </c>
      <c r="G394" t="s">
        <v>1617</v>
      </c>
      <c r="H394">
        <v>135</v>
      </c>
      <c r="I394">
        <v>135</v>
      </c>
      <c r="L394" t="s">
        <v>1590</v>
      </c>
      <c r="M394" t="s">
        <v>482</v>
      </c>
      <c r="N394" t="s">
        <v>1591</v>
      </c>
      <c r="O394" t="s">
        <v>1664</v>
      </c>
      <c r="P394" t="s">
        <v>1665</v>
      </c>
      <c r="Q394" t="s">
        <v>482</v>
      </c>
      <c r="R394" t="s">
        <v>1661</v>
      </c>
      <c r="S394" t="s">
        <v>1662</v>
      </c>
      <c r="T394" t="s">
        <v>1596</v>
      </c>
      <c r="W394" s="163">
        <v>46097</v>
      </c>
      <c r="X394" s="163">
        <v>46262</v>
      </c>
      <c r="Y394" s="163">
        <v>46090</v>
      </c>
      <c r="AC394">
        <v>70</v>
      </c>
      <c r="AD394" t="s">
        <v>1597</v>
      </c>
      <c r="AE394">
        <v>0</v>
      </c>
      <c r="AF394" t="s">
        <v>1598</v>
      </c>
      <c r="AG394" t="s">
        <v>1599</v>
      </c>
      <c r="AH394" t="s">
        <v>1600</v>
      </c>
      <c r="AI394" t="s">
        <v>1620</v>
      </c>
      <c r="AJ394" t="s">
        <v>1621</v>
      </c>
      <c r="AQ394" t="s">
        <v>1603</v>
      </c>
      <c r="AR394" t="s">
        <v>1616</v>
      </c>
      <c r="AS394">
        <v>1</v>
      </c>
      <c r="AT394">
        <v>1</v>
      </c>
      <c r="CC394" t="s">
        <v>1604</v>
      </c>
    </row>
    <row r="395" spans="1:81" x14ac:dyDescent="0.25">
      <c r="A395" t="s">
        <v>1516</v>
      </c>
      <c r="B395" t="s">
        <v>1686</v>
      </c>
      <c r="C395" t="s">
        <v>488</v>
      </c>
      <c r="D395" t="s">
        <v>1614</v>
      </c>
      <c r="E395" t="s">
        <v>1615</v>
      </c>
      <c r="F395" t="s">
        <v>1616</v>
      </c>
      <c r="G395" t="s">
        <v>1617</v>
      </c>
      <c r="H395">
        <v>135</v>
      </c>
      <c r="I395">
        <v>135</v>
      </c>
      <c r="L395" t="s">
        <v>1590</v>
      </c>
      <c r="M395" t="s">
        <v>482</v>
      </c>
      <c r="N395" t="s">
        <v>1591</v>
      </c>
      <c r="O395" t="s">
        <v>1664</v>
      </c>
      <c r="P395" t="s">
        <v>1665</v>
      </c>
      <c r="Q395" t="s">
        <v>482</v>
      </c>
      <c r="R395" t="s">
        <v>1661</v>
      </c>
      <c r="S395" t="s">
        <v>1662</v>
      </c>
      <c r="T395" t="s">
        <v>1596</v>
      </c>
      <c r="W395" s="163">
        <v>46097</v>
      </c>
      <c r="X395" s="163">
        <v>46262</v>
      </c>
      <c r="Y395" s="163">
        <v>46090</v>
      </c>
      <c r="AC395">
        <v>70</v>
      </c>
      <c r="AD395" t="s">
        <v>1597</v>
      </c>
      <c r="AE395">
        <v>0</v>
      </c>
      <c r="AF395" t="s">
        <v>1598</v>
      </c>
      <c r="AG395" t="s">
        <v>1599</v>
      </c>
      <c r="AH395" t="s">
        <v>1600</v>
      </c>
      <c r="AI395" t="s">
        <v>1620</v>
      </c>
      <c r="AJ395" t="s">
        <v>1621</v>
      </c>
      <c r="AQ395" t="s">
        <v>1603</v>
      </c>
      <c r="AR395" t="s">
        <v>1616</v>
      </c>
      <c r="AS395">
        <v>1</v>
      </c>
      <c r="AT395">
        <v>1</v>
      </c>
      <c r="CC395" t="s">
        <v>1604</v>
      </c>
    </row>
    <row r="396" spans="1:81" x14ac:dyDescent="0.25">
      <c r="A396" t="s">
        <v>1518</v>
      </c>
      <c r="B396" t="s">
        <v>1687</v>
      </c>
      <c r="C396" t="s">
        <v>488</v>
      </c>
      <c r="D396" t="s">
        <v>1614</v>
      </c>
      <c r="E396" t="s">
        <v>1615</v>
      </c>
      <c r="F396" t="s">
        <v>1616</v>
      </c>
      <c r="G396" t="s">
        <v>1617</v>
      </c>
      <c r="H396">
        <v>135</v>
      </c>
      <c r="I396">
        <v>135</v>
      </c>
      <c r="L396" t="s">
        <v>1590</v>
      </c>
      <c r="M396" t="s">
        <v>482</v>
      </c>
      <c r="N396" t="s">
        <v>1591</v>
      </c>
      <c r="O396" t="s">
        <v>1688</v>
      </c>
      <c r="P396" t="s">
        <v>1689</v>
      </c>
      <c r="Q396" t="s">
        <v>482</v>
      </c>
      <c r="R396" t="s">
        <v>1661</v>
      </c>
      <c r="S396" t="s">
        <v>1662</v>
      </c>
      <c r="T396" t="s">
        <v>1596</v>
      </c>
      <c r="W396" s="163">
        <v>46132</v>
      </c>
      <c r="X396" s="163">
        <v>46280</v>
      </c>
      <c r="Y396" s="163">
        <v>46097</v>
      </c>
      <c r="AC396">
        <v>80</v>
      </c>
      <c r="AD396" t="s">
        <v>1597</v>
      </c>
      <c r="AE396">
        <v>0</v>
      </c>
      <c r="AF396" t="s">
        <v>1598</v>
      </c>
      <c r="AG396" t="s">
        <v>1599</v>
      </c>
      <c r="AH396" t="s">
        <v>1600</v>
      </c>
      <c r="AI396" t="s">
        <v>1620</v>
      </c>
      <c r="AJ396" t="s">
        <v>1621</v>
      </c>
      <c r="AQ396" t="s">
        <v>1603</v>
      </c>
      <c r="AR396" t="s">
        <v>1616</v>
      </c>
      <c r="AS396">
        <v>1</v>
      </c>
      <c r="AT396">
        <v>1</v>
      </c>
      <c r="CC396" t="s">
        <v>1604</v>
      </c>
    </row>
    <row r="397" spans="1:81" x14ac:dyDescent="0.25">
      <c r="A397" t="s">
        <v>1520</v>
      </c>
      <c r="B397" t="s">
        <v>1690</v>
      </c>
      <c r="C397" t="s">
        <v>488</v>
      </c>
      <c r="D397" t="s">
        <v>1614</v>
      </c>
      <c r="E397" t="s">
        <v>1615</v>
      </c>
      <c r="F397" t="s">
        <v>1616</v>
      </c>
      <c r="G397" t="s">
        <v>1617</v>
      </c>
      <c r="H397">
        <v>135</v>
      </c>
      <c r="I397">
        <v>135</v>
      </c>
      <c r="L397" t="s">
        <v>1590</v>
      </c>
      <c r="M397" t="s">
        <v>482</v>
      </c>
      <c r="N397" t="s">
        <v>1591</v>
      </c>
      <c r="O397" t="s">
        <v>1688</v>
      </c>
      <c r="P397" t="s">
        <v>1689</v>
      </c>
      <c r="Q397" t="s">
        <v>482</v>
      </c>
      <c r="R397" t="s">
        <v>1661</v>
      </c>
      <c r="S397" t="s">
        <v>1662</v>
      </c>
      <c r="T397" t="s">
        <v>1596</v>
      </c>
      <c r="W397" s="163">
        <v>46132</v>
      </c>
      <c r="X397" s="163">
        <v>46280</v>
      </c>
      <c r="Y397" s="163">
        <v>46097</v>
      </c>
      <c r="AC397">
        <v>80</v>
      </c>
      <c r="AD397" t="s">
        <v>1597</v>
      </c>
      <c r="AE397">
        <v>0</v>
      </c>
      <c r="AF397" t="s">
        <v>1598</v>
      </c>
      <c r="AG397" t="s">
        <v>1599</v>
      </c>
      <c r="AH397" t="s">
        <v>1600</v>
      </c>
      <c r="AI397" t="s">
        <v>1620</v>
      </c>
      <c r="AJ397" t="s">
        <v>1621</v>
      </c>
      <c r="AQ397" t="s">
        <v>1603</v>
      </c>
      <c r="AR397" t="s">
        <v>1616</v>
      </c>
      <c r="AS397">
        <v>1</v>
      </c>
      <c r="AT397">
        <v>1</v>
      </c>
      <c r="CC397" t="s">
        <v>1604</v>
      </c>
    </row>
    <row r="398" spans="1:81" x14ac:dyDescent="0.25">
      <c r="A398" t="s">
        <v>1522</v>
      </c>
      <c r="B398" t="s">
        <v>1691</v>
      </c>
      <c r="C398" t="s">
        <v>488</v>
      </c>
      <c r="D398" t="s">
        <v>1614</v>
      </c>
      <c r="E398" t="s">
        <v>1615</v>
      </c>
      <c r="F398" t="s">
        <v>1616</v>
      </c>
      <c r="G398" t="s">
        <v>1617</v>
      </c>
      <c r="H398">
        <v>135</v>
      </c>
      <c r="I398">
        <v>135</v>
      </c>
      <c r="L398" t="s">
        <v>1590</v>
      </c>
      <c r="M398" t="s">
        <v>482</v>
      </c>
      <c r="N398" t="s">
        <v>1591</v>
      </c>
      <c r="O398" t="s">
        <v>1688</v>
      </c>
      <c r="P398" t="s">
        <v>1689</v>
      </c>
      <c r="Q398" t="s">
        <v>482</v>
      </c>
      <c r="R398" t="s">
        <v>1661</v>
      </c>
      <c r="S398" t="s">
        <v>1662</v>
      </c>
      <c r="T398" t="s">
        <v>1596</v>
      </c>
      <c r="W398" s="163">
        <v>46132</v>
      </c>
      <c r="X398" s="163">
        <v>46280</v>
      </c>
      <c r="Y398" s="163">
        <v>46097</v>
      </c>
      <c r="AC398">
        <v>80</v>
      </c>
      <c r="AD398" t="s">
        <v>1597</v>
      </c>
      <c r="AE398">
        <v>0</v>
      </c>
      <c r="AF398" t="s">
        <v>1598</v>
      </c>
      <c r="AG398" t="s">
        <v>1599</v>
      </c>
      <c r="AH398" t="s">
        <v>1600</v>
      </c>
      <c r="AI398" t="s">
        <v>1620</v>
      </c>
      <c r="AJ398" t="s">
        <v>1621</v>
      </c>
      <c r="AQ398" t="s">
        <v>1603</v>
      </c>
      <c r="AR398" t="s">
        <v>1616</v>
      </c>
      <c r="AS398">
        <v>1</v>
      </c>
      <c r="AT398">
        <v>1</v>
      </c>
      <c r="CC398" t="s">
        <v>1604</v>
      </c>
    </row>
    <row r="399" spans="1:81" x14ac:dyDescent="0.25">
      <c r="A399" t="s">
        <v>1524</v>
      </c>
      <c r="B399" t="s">
        <v>1692</v>
      </c>
      <c r="C399" t="s">
        <v>488</v>
      </c>
      <c r="D399" t="s">
        <v>1614</v>
      </c>
      <c r="E399" t="s">
        <v>1615</v>
      </c>
      <c r="F399" t="s">
        <v>1616</v>
      </c>
      <c r="G399" t="s">
        <v>1617</v>
      </c>
      <c r="H399">
        <v>135</v>
      </c>
      <c r="I399">
        <v>135</v>
      </c>
      <c r="L399" t="s">
        <v>1590</v>
      </c>
      <c r="M399" t="s">
        <v>482</v>
      </c>
      <c r="N399" t="s">
        <v>1591</v>
      </c>
      <c r="O399" t="s">
        <v>1688</v>
      </c>
      <c r="P399" t="s">
        <v>1689</v>
      </c>
      <c r="Q399" t="s">
        <v>482</v>
      </c>
      <c r="R399" t="s">
        <v>1661</v>
      </c>
      <c r="S399" t="s">
        <v>1662</v>
      </c>
      <c r="T399" t="s">
        <v>1596</v>
      </c>
      <c r="W399" s="163">
        <v>46132</v>
      </c>
      <c r="X399" s="163">
        <v>46280</v>
      </c>
      <c r="Y399" s="163">
        <v>46097</v>
      </c>
      <c r="AC399">
        <v>80</v>
      </c>
      <c r="AD399" t="s">
        <v>1597</v>
      </c>
      <c r="AE399">
        <v>0</v>
      </c>
      <c r="AF399" t="s">
        <v>1598</v>
      </c>
      <c r="AG399" t="s">
        <v>1599</v>
      </c>
      <c r="AH399" t="s">
        <v>1600</v>
      </c>
      <c r="AI399" t="s">
        <v>1620</v>
      </c>
      <c r="AJ399" t="s">
        <v>1621</v>
      </c>
      <c r="AQ399" t="s">
        <v>1603</v>
      </c>
      <c r="AR399" t="s">
        <v>1616</v>
      </c>
      <c r="AS399">
        <v>1</v>
      </c>
      <c r="AT399">
        <v>1</v>
      </c>
      <c r="CC399" t="s">
        <v>1604</v>
      </c>
    </row>
    <row r="400" spans="1:81" x14ac:dyDescent="0.25">
      <c r="A400" t="s">
        <v>1130</v>
      </c>
      <c r="B400" t="s">
        <v>2076</v>
      </c>
      <c r="C400" t="s">
        <v>1132</v>
      </c>
      <c r="D400" t="s">
        <v>2077</v>
      </c>
      <c r="E400" t="s">
        <v>2078</v>
      </c>
      <c r="F400" t="s">
        <v>2079</v>
      </c>
      <c r="G400" t="s">
        <v>2080</v>
      </c>
      <c r="H400">
        <v>165</v>
      </c>
      <c r="I400">
        <v>165</v>
      </c>
      <c r="L400" t="s">
        <v>1590</v>
      </c>
      <c r="M400" t="s">
        <v>482</v>
      </c>
      <c r="N400" t="s">
        <v>1591</v>
      </c>
      <c r="O400" t="s">
        <v>1701</v>
      </c>
      <c r="P400" t="s">
        <v>1702</v>
      </c>
      <c r="Q400" t="s">
        <v>482</v>
      </c>
      <c r="R400" t="s">
        <v>1608</v>
      </c>
      <c r="S400" t="s">
        <v>1609</v>
      </c>
      <c r="T400" t="s">
        <v>1596</v>
      </c>
      <c r="W400" s="163">
        <v>46234</v>
      </c>
      <c r="X400" s="163">
        <v>46359</v>
      </c>
      <c r="Y400" s="163">
        <v>46111</v>
      </c>
      <c r="AC400">
        <v>70</v>
      </c>
      <c r="AD400" t="s">
        <v>1597</v>
      </c>
      <c r="AE400">
        <v>0</v>
      </c>
      <c r="AF400" t="s">
        <v>1598</v>
      </c>
      <c r="AG400" t="s">
        <v>1599</v>
      </c>
      <c r="AH400" t="s">
        <v>1600</v>
      </c>
      <c r="AI400" t="s">
        <v>2081</v>
      </c>
      <c r="AJ400" t="s">
        <v>2082</v>
      </c>
      <c r="AQ400" t="s">
        <v>1603</v>
      </c>
      <c r="AR400" t="s">
        <v>2079</v>
      </c>
      <c r="AS400">
        <v>1</v>
      </c>
      <c r="AT400">
        <v>1</v>
      </c>
      <c r="CC400" t="s">
        <v>1604</v>
      </c>
    </row>
    <row r="401" spans="1:81" x14ac:dyDescent="0.25">
      <c r="A401" t="s">
        <v>1134</v>
      </c>
      <c r="B401" t="s">
        <v>2083</v>
      </c>
      <c r="C401" t="s">
        <v>1132</v>
      </c>
      <c r="D401" t="s">
        <v>2077</v>
      </c>
      <c r="E401" t="s">
        <v>2078</v>
      </c>
      <c r="F401" t="s">
        <v>2079</v>
      </c>
      <c r="G401" t="s">
        <v>2080</v>
      </c>
      <c r="H401">
        <v>139</v>
      </c>
      <c r="I401">
        <v>139</v>
      </c>
      <c r="L401" t="s">
        <v>1590</v>
      </c>
      <c r="M401" t="s">
        <v>482</v>
      </c>
      <c r="N401" t="s">
        <v>1591</v>
      </c>
      <c r="O401" t="s">
        <v>1656</v>
      </c>
      <c r="P401" t="s">
        <v>1657</v>
      </c>
      <c r="Q401" t="s">
        <v>482</v>
      </c>
      <c r="R401" t="s">
        <v>1608</v>
      </c>
      <c r="S401" t="s">
        <v>1609</v>
      </c>
      <c r="T401" t="s">
        <v>1596</v>
      </c>
      <c r="W401" s="163">
        <v>46139</v>
      </c>
      <c r="X401" s="163">
        <v>46234</v>
      </c>
      <c r="Y401" s="163">
        <v>46125</v>
      </c>
      <c r="AC401">
        <v>80</v>
      </c>
      <c r="AD401" t="s">
        <v>1597</v>
      </c>
      <c r="AE401">
        <v>0</v>
      </c>
      <c r="AF401" t="s">
        <v>1598</v>
      </c>
      <c r="AG401" t="s">
        <v>1599</v>
      </c>
      <c r="AH401" t="s">
        <v>1600</v>
      </c>
      <c r="AI401" t="s">
        <v>2081</v>
      </c>
      <c r="AJ401" t="s">
        <v>2082</v>
      </c>
      <c r="AQ401" t="s">
        <v>1603</v>
      </c>
      <c r="AR401" t="s">
        <v>2079</v>
      </c>
      <c r="AS401">
        <v>1</v>
      </c>
      <c r="AT401">
        <v>1</v>
      </c>
      <c r="CC401" t="s">
        <v>1604</v>
      </c>
    </row>
    <row r="402" spans="1:81" x14ac:dyDescent="0.25">
      <c r="A402" t="s">
        <v>1136</v>
      </c>
      <c r="B402" t="s">
        <v>2084</v>
      </c>
      <c r="C402" t="s">
        <v>1132</v>
      </c>
      <c r="D402" t="s">
        <v>2077</v>
      </c>
      <c r="E402" t="s">
        <v>2078</v>
      </c>
      <c r="F402" t="s">
        <v>2079</v>
      </c>
      <c r="G402" t="s">
        <v>2080</v>
      </c>
      <c r="H402">
        <v>80</v>
      </c>
      <c r="I402">
        <v>80</v>
      </c>
      <c r="L402" t="s">
        <v>1590</v>
      </c>
      <c r="M402" t="s">
        <v>482</v>
      </c>
      <c r="N402" t="s">
        <v>1591</v>
      </c>
      <c r="O402" t="s">
        <v>1712</v>
      </c>
      <c r="P402" t="s">
        <v>1713</v>
      </c>
      <c r="Q402" t="s">
        <v>482</v>
      </c>
      <c r="R402" t="s">
        <v>1608</v>
      </c>
      <c r="S402" t="s">
        <v>1609</v>
      </c>
      <c r="T402" t="s">
        <v>1596</v>
      </c>
      <c r="W402" s="163">
        <v>46230</v>
      </c>
      <c r="X402" s="163">
        <v>46359</v>
      </c>
      <c r="AC402">
        <v>80</v>
      </c>
      <c r="AD402" t="s">
        <v>1597</v>
      </c>
      <c r="AE402">
        <v>0</v>
      </c>
      <c r="AF402" t="s">
        <v>1598</v>
      </c>
      <c r="AG402" t="s">
        <v>1599</v>
      </c>
      <c r="AH402" t="s">
        <v>1600</v>
      </c>
      <c r="AI402" t="s">
        <v>2081</v>
      </c>
      <c r="AJ402" t="s">
        <v>2082</v>
      </c>
      <c r="AQ402" t="s">
        <v>1603</v>
      </c>
      <c r="AR402" t="s">
        <v>2079</v>
      </c>
      <c r="AS402">
        <v>1</v>
      </c>
      <c r="AT402">
        <v>1</v>
      </c>
      <c r="CC402" t="s">
        <v>1604</v>
      </c>
    </row>
    <row r="403" spans="1:81" x14ac:dyDescent="0.25">
      <c r="A403" t="s">
        <v>1139</v>
      </c>
      <c r="B403" t="s">
        <v>2085</v>
      </c>
      <c r="C403" t="s">
        <v>1132</v>
      </c>
      <c r="D403" t="s">
        <v>2077</v>
      </c>
      <c r="E403" t="s">
        <v>2078</v>
      </c>
      <c r="F403" t="s">
        <v>2079</v>
      </c>
      <c r="G403" t="s">
        <v>2080</v>
      </c>
      <c r="H403">
        <v>80</v>
      </c>
      <c r="I403">
        <v>80</v>
      </c>
      <c r="L403" t="s">
        <v>1590</v>
      </c>
      <c r="M403" t="s">
        <v>482</v>
      </c>
      <c r="N403" t="s">
        <v>1591</v>
      </c>
      <c r="O403" t="s">
        <v>1712</v>
      </c>
      <c r="P403" t="s">
        <v>1713</v>
      </c>
      <c r="Q403" t="s">
        <v>482</v>
      </c>
      <c r="R403" t="s">
        <v>1608</v>
      </c>
      <c r="S403" t="s">
        <v>1609</v>
      </c>
      <c r="T403" t="s">
        <v>1596</v>
      </c>
      <c r="W403" s="163">
        <v>46230</v>
      </c>
      <c r="X403" s="163">
        <v>46359</v>
      </c>
      <c r="Y403" s="163">
        <v>46111</v>
      </c>
      <c r="AC403">
        <v>80</v>
      </c>
      <c r="AD403" t="s">
        <v>1597</v>
      </c>
      <c r="AE403">
        <v>0</v>
      </c>
      <c r="AF403" t="s">
        <v>1598</v>
      </c>
      <c r="AG403" t="s">
        <v>1599</v>
      </c>
      <c r="AH403" t="s">
        <v>1600</v>
      </c>
      <c r="AI403" t="s">
        <v>2081</v>
      </c>
      <c r="AJ403" t="s">
        <v>2082</v>
      </c>
      <c r="AQ403" t="s">
        <v>1603</v>
      </c>
      <c r="AR403" t="s">
        <v>2079</v>
      </c>
      <c r="AS403">
        <v>1</v>
      </c>
      <c r="AT403">
        <v>1</v>
      </c>
      <c r="CC403" t="s">
        <v>1604</v>
      </c>
    </row>
    <row r="404" spans="1:81" x14ac:dyDescent="0.25">
      <c r="A404" t="s">
        <v>1141</v>
      </c>
      <c r="B404" t="s">
        <v>2086</v>
      </c>
      <c r="C404" t="s">
        <v>1132</v>
      </c>
      <c r="D404" t="s">
        <v>2077</v>
      </c>
      <c r="E404" t="s">
        <v>2078</v>
      </c>
      <c r="F404" t="s">
        <v>2079</v>
      </c>
      <c r="G404" t="s">
        <v>2080</v>
      </c>
      <c r="H404">
        <v>166</v>
      </c>
      <c r="I404">
        <v>166</v>
      </c>
      <c r="L404" t="s">
        <v>1590</v>
      </c>
      <c r="M404" t="s">
        <v>482</v>
      </c>
      <c r="N404" t="s">
        <v>1591</v>
      </c>
      <c r="O404" t="s">
        <v>1618</v>
      </c>
      <c r="P404" t="s">
        <v>1619</v>
      </c>
      <c r="Q404" t="s">
        <v>482</v>
      </c>
      <c r="R404" t="s">
        <v>1608</v>
      </c>
      <c r="S404" t="s">
        <v>1609</v>
      </c>
      <c r="T404" t="s">
        <v>1596</v>
      </c>
      <c r="W404" s="163">
        <v>46195</v>
      </c>
      <c r="X404" s="163">
        <v>46276</v>
      </c>
      <c r="AC404">
        <v>70</v>
      </c>
      <c r="AD404" t="s">
        <v>1597</v>
      </c>
      <c r="AE404">
        <v>0</v>
      </c>
      <c r="AF404" t="s">
        <v>1598</v>
      </c>
      <c r="AG404" t="s">
        <v>1599</v>
      </c>
      <c r="AH404" t="s">
        <v>1600</v>
      </c>
      <c r="AI404" t="s">
        <v>2081</v>
      </c>
      <c r="AJ404" t="s">
        <v>2082</v>
      </c>
      <c r="AQ404" t="s">
        <v>1603</v>
      </c>
      <c r="AR404" t="s">
        <v>2079</v>
      </c>
      <c r="AS404">
        <v>1</v>
      </c>
      <c r="AT404">
        <v>1</v>
      </c>
      <c r="CC404" t="s">
        <v>1604</v>
      </c>
    </row>
    <row r="405" spans="1:81" x14ac:dyDescent="0.25">
      <c r="A405" t="s">
        <v>1144</v>
      </c>
      <c r="B405" t="s">
        <v>2087</v>
      </c>
      <c r="C405" t="s">
        <v>1132</v>
      </c>
      <c r="D405" t="s">
        <v>2077</v>
      </c>
      <c r="E405" t="s">
        <v>2078</v>
      </c>
      <c r="F405" t="s">
        <v>2079</v>
      </c>
      <c r="G405" t="s">
        <v>2080</v>
      </c>
      <c r="H405">
        <v>133</v>
      </c>
      <c r="I405">
        <v>133</v>
      </c>
      <c r="L405" t="s">
        <v>1590</v>
      </c>
      <c r="M405" t="s">
        <v>482</v>
      </c>
      <c r="N405" t="s">
        <v>1591</v>
      </c>
      <c r="O405" t="s">
        <v>2088</v>
      </c>
      <c r="P405" t="s">
        <v>2089</v>
      </c>
      <c r="Q405" t="s">
        <v>482</v>
      </c>
      <c r="R405" t="s">
        <v>1608</v>
      </c>
      <c r="S405" t="s">
        <v>1609</v>
      </c>
      <c r="T405" t="s">
        <v>1596</v>
      </c>
      <c r="W405" s="163">
        <v>46132</v>
      </c>
      <c r="X405" s="163">
        <v>46251</v>
      </c>
      <c r="AC405">
        <v>50</v>
      </c>
      <c r="AD405" t="s">
        <v>1597</v>
      </c>
      <c r="AE405">
        <v>0</v>
      </c>
      <c r="AF405" t="s">
        <v>1598</v>
      </c>
      <c r="AG405" t="s">
        <v>1599</v>
      </c>
      <c r="AH405" t="s">
        <v>1600</v>
      </c>
      <c r="AI405" t="s">
        <v>2081</v>
      </c>
      <c r="AJ405" t="s">
        <v>2082</v>
      </c>
      <c r="AQ405" t="s">
        <v>1603</v>
      </c>
      <c r="AR405" t="s">
        <v>2079</v>
      </c>
      <c r="AS405">
        <v>1</v>
      </c>
      <c r="AT405">
        <v>1</v>
      </c>
      <c r="CC405" t="s">
        <v>1604</v>
      </c>
    </row>
    <row r="406" spans="1:81" x14ac:dyDescent="0.25">
      <c r="A406" t="s">
        <v>1146</v>
      </c>
      <c r="B406" t="s">
        <v>2090</v>
      </c>
      <c r="C406" t="s">
        <v>1132</v>
      </c>
      <c r="D406" t="s">
        <v>2077</v>
      </c>
      <c r="E406" t="s">
        <v>2078</v>
      </c>
      <c r="F406" t="s">
        <v>2079</v>
      </c>
      <c r="G406" t="s">
        <v>2080</v>
      </c>
      <c r="H406">
        <v>143</v>
      </c>
      <c r="I406">
        <v>143</v>
      </c>
      <c r="L406" t="s">
        <v>1590</v>
      </c>
      <c r="M406" t="s">
        <v>482</v>
      </c>
      <c r="N406" t="s">
        <v>1591</v>
      </c>
      <c r="O406" t="s">
        <v>1641</v>
      </c>
      <c r="P406" t="s">
        <v>1642</v>
      </c>
      <c r="Q406" t="s">
        <v>482</v>
      </c>
      <c r="R406" t="s">
        <v>1608</v>
      </c>
      <c r="S406" t="s">
        <v>1609</v>
      </c>
      <c r="T406" t="s">
        <v>1596</v>
      </c>
      <c r="W406" s="163">
        <v>46118</v>
      </c>
      <c r="X406" s="163">
        <v>46206</v>
      </c>
      <c r="Y406" s="163">
        <v>46098</v>
      </c>
      <c r="AC406">
        <v>100</v>
      </c>
      <c r="AD406" t="s">
        <v>1597</v>
      </c>
      <c r="AE406">
        <v>0</v>
      </c>
      <c r="AF406" t="s">
        <v>1598</v>
      </c>
      <c r="AG406" t="s">
        <v>1599</v>
      </c>
      <c r="AH406" t="s">
        <v>1600</v>
      </c>
      <c r="AI406" t="s">
        <v>2081</v>
      </c>
      <c r="AJ406" t="s">
        <v>2082</v>
      </c>
      <c r="AQ406" t="s">
        <v>1603</v>
      </c>
      <c r="AR406" t="s">
        <v>2079</v>
      </c>
      <c r="AS406">
        <v>1</v>
      </c>
      <c r="AT406">
        <v>1</v>
      </c>
      <c r="CC406" t="s">
        <v>1604</v>
      </c>
    </row>
    <row r="407" spans="1:81" x14ac:dyDescent="0.25">
      <c r="A407" t="s">
        <v>1149</v>
      </c>
      <c r="B407" t="s">
        <v>2091</v>
      </c>
      <c r="C407" t="s">
        <v>1132</v>
      </c>
      <c r="D407" t="s">
        <v>2077</v>
      </c>
      <c r="E407" t="s">
        <v>2078</v>
      </c>
      <c r="F407" t="s">
        <v>2079</v>
      </c>
      <c r="G407" t="s">
        <v>2080</v>
      </c>
      <c r="H407">
        <v>169</v>
      </c>
      <c r="I407">
        <v>169</v>
      </c>
      <c r="L407" t="s">
        <v>1590</v>
      </c>
      <c r="M407" t="s">
        <v>482</v>
      </c>
      <c r="N407" t="s">
        <v>1591</v>
      </c>
      <c r="O407" t="s">
        <v>1641</v>
      </c>
      <c r="P407" t="s">
        <v>1642</v>
      </c>
      <c r="Q407" t="s">
        <v>482</v>
      </c>
      <c r="R407" t="s">
        <v>1608</v>
      </c>
      <c r="S407" t="s">
        <v>1609</v>
      </c>
      <c r="T407" t="s">
        <v>1596</v>
      </c>
      <c r="W407" s="163">
        <v>46146</v>
      </c>
      <c r="X407" s="163">
        <v>46241</v>
      </c>
      <c r="AC407">
        <v>50</v>
      </c>
      <c r="AD407" t="s">
        <v>1597</v>
      </c>
      <c r="AE407">
        <v>0</v>
      </c>
      <c r="AF407" t="s">
        <v>1598</v>
      </c>
      <c r="AG407" t="s">
        <v>1599</v>
      </c>
      <c r="AH407" t="s">
        <v>1600</v>
      </c>
      <c r="AI407" t="s">
        <v>2081</v>
      </c>
      <c r="AJ407" t="s">
        <v>2082</v>
      </c>
      <c r="AQ407" t="s">
        <v>1603</v>
      </c>
      <c r="AR407" t="s">
        <v>2079</v>
      </c>
      <c r="AS407">
        <v>1</v>
      </c>
      <c r="AT407">
        <v>1</v>
      </c>
      <c r="CC407" t="s">
        <v>1604</v>
      </c>
    </row>
    <row r="408" spans="1:81" x14ac:dyDescent="0.25">
      <c r="A408" t="s">
        <v>1151</v>
      </c>
      <c r="B408" t="s">
        <v>2092</v>
      </c>
      <c r="C408" t="s">
        <v>1132</v>
      </c>
      <c r="D408" t="s">
        <v>2077</v>
      </c>
      <c r="E408" t="s">
        <v>2078</v>
      </c>
      <c r="F408" t="s">
        <v>2079</v>
      </c>
      <c r="G408" t="s">
        <v>2080</v>
      </c>
      <c r="H408">
        <v>169</v>
      </c>
      <c r="I408">
        <v>169</v>
      </c>
      <c r="L408" t="s">
        <v>1590</v>
      </c>
      <c r="M408" t="s">
        <v>482</v>
      </c>
      <c r="N408" t="s">
        <v>1591</v>
      </c>
      <c r="O408" t="s">
        <v>1618</v>
      </c>
      <c r="P408" t="s">
        <v>1619</v>
      </c>
      <c r="Q408" t="s">
        <v>482</v>
      </c>
      <c r="R408" t="s">
        <v>1608</v>
      </c>
      <c r="S408" t="s">
        <v>1609</v>
      </c>
      <c r="T408" t="s">
        <v>1596</v>
      </c>
      <c r="W408" s="163">
        <v>46156</v>
      </c>
      <c r="X408" s="163">
        <v>46262</v>
      </c>
      <c r="AC408">
        <v>50</v>
      </c>
      <c r="AD408" t="s">
        <v>1597</v>
      </c>
      <c r="AE408">
        <v>0</v>
      </c>
      <c r="AF408" t="s">
        <v>1598</v>
      </c>
      <c r="AG408" t="s">
        <v>1599</v>
      </c>
      <c r="AH408" t="s">
        <v>1600</v>
      </c>
      <c r="AI408" t="s">
        <v>2081</v>
      </c>
      <c r="AJ408" t="s">
        <v>2082</v>
      </c>
      <c r="AQ408" t="s">
        <v>1603</v>
      </c>
      <c r="AR408" t="s">
        <v>2079</v>
      </c>
      <c r="AS408">
        <v>1</v>
      </c>
      <c r="AT408">
        <v>1</v>
      </c>
      <c r="CC408" t="s">
        <v>1604</v>
      </c>
    </row>
    <row r="409" spans="1:81" x14ac:dyDescent="0.25">
      <c r="A409" t="s">
        <v>1154</v>
      </c>
      <c r="B409" t="s">
        <v>2093</v>
      </c>
      <c r="C409" t="s">
        <v>1132</v>
      </c>
      <c r="D409" t="s">
        <v>2077</v>
      </c>
      <c r="E409" t="s">
        <v>2078</v>
      </c>
      <c r="F409" t="s">
        <v>2079</v>
      </c>
      <c r="G409" t="s">
        <v>2080</v>
      </c>
      <c r="H409">
        <v>169</v>
      </c>
      <c r="I409">
        <v>169</v>
      </c>
      <c r="L409" t="s">
        <v>1590</v>
      </c>
      <c r="M409" t="s">
        <v>482</v>
      </c>
      <c r="N409" t="s">
        <v>1591</v>
      </c>
      <c r="O409" t="s">
        <v>1641</v>
      </c>
      <c r="P409" t="s">
        <v>1642</v>
      </c>
      <c r="Q409" t="s">
        <v>482</v>
      </c>
      <c r="R409" t="s">
        <v>1608</v>
      </c>
      <c r="S409" t="s">
        <v>1609</v>
      </c>
      <c r="T409" t="s">
        <v>1596</v>
      </c>
      <c r="W409" s="163">
        <v>46195</v>
      </c>
      <c r="X409" s="163">
        <v>46346</v>
      </c>
      <c r="AC409">
        <v>50</v>
      </c>
      <c r="AD409" t="s">
        <v>1597</v>
      </c>
      <c r="AE409">
        <v>0</v>
      </c>
      <c r="AF409" t="s">
        <v>1598</v>
      </c>
      <c r="AG409" t="s">
        <v>1599</v>
      </c>
      <c r="AH409" t="s">
        <v>1600</v>
      </c>
      <c r="AI409" t="s">
        <v>2081</v>
      </c>
      <c r="AJ409" t="s">
        <v>2082</v>
      </c>
      <c r="AQ409" t="s">
        <v>1603</v>
      </c>
      <c r="AR409" t="s">
        <v>2079</v>
      </c>
      <c r="AS409">
        <v>1</v>
      </c>
      <c r="AT409">
        <v>1</v>
      </c>
      <c r="CC409" t="s">
        <v>1604</v>
      </c>
    </row>
    <row r="410" spans="1:81" x14ac:dyDescent="0.25">
      <c r="A410" t="s">
        <v>1156</v>
      </c>
      <c r="B410" t="s">
        <v>2094</v>
      </c>
      <c r="C410" t="s">
        <v>1132</v>
      </c>
      <c r="D410" t="s">
        <v>2077</v>
      </c>
      <c r="E410" t="s">
        <v>2078</v>
      </c>
      <c r="F410" t="s">
        <v>2079</v>
      </c>
      <c r="G410" t="s">
        <v>2080</v>
      </c>
      <c r="H410">
        <v>169</v>
      </c>
      <c r="I410">
        <v>169</v>
      </c>
      <c r="L410" t="s">
        <v>1590</v>
      </c>
      <c r="M410" t="s">
        <v>482</v>
      </c>
      <c r="N410" t="s">
        <v>1591</v>
      </c>
      <c r="O410" t="s">
        <v>1618</v>
      </c>
      <c r="P410" t="s">
        <v>1619</v>
      </c>
      <c r="Q410" t="s">
        <v>482</v>
      </c>
      <c r="R410" t="s">
        <v>1608</v>
      </c>
      <c r="S410" t="s">
        <v>1609</v>
      </c>
      <c r="T410" t="s">
        <v>1596</v>
      </c>
      <c r="W410" s="163">
        <v>46181</v>
      </c>
      <c r="X410" s="163">
        <v>46279</v>
      </c>
      <c r="AC410">
        <v>70</v>
      </c>
      <c r="AD410" t="s">
        <v>1597</v>
      </c>
      <c r="AE410">
        <v>0</v>
      </c>
      <c r="AF410" t="s">
        <v>1598</v>
      </c>
      <c r="AG410" t="s">
        <v>1599</v>
      </c>
      <c r="AH410" t="s">
        <v>1600</v>
      </c>
      <c r="AI410" t="s">
        <v>2081</v>
      </c>
      <c r="AJ410" t="s">
        <v>2082</v>
      </c>
      <c r="AQ410" t="s">
        <v>1603</v>
      </c>
      <c r="AR410" t="s">
        <v>2079</v>
      </c>
      <c r="AS410">
        <v>1</v>
      </c>
      <c r="AT410">
        <v>1</v>
      </c>
      <c r="CC410" t="s">
        <v>1604</v>
      </c>
    </row>
    <row r="411" spans="1:81" x14ac:dyDescent="0.25">
      <c r="A411" t="s">
        <v>1160</v>
      </c>
      <c r="B411" t="s">
        <v>2095</v>
      </c>
      <c r="C411" t="s">
        <v>1132</v>
      </c>
      <c r="D411" t="s">
        <v>2077</v>
      </c>
      <c r="E411" t="s">
        <v>2078</v>
      </c>
      <c r="F411" t="s">
        <v>2079</v>
      </c>
      <c r="G411" t="s">
        <v>2080</v>
      </c>
      <c r="H411">
        <v>169</v>
      </c>
      <c r="I411">
        <v>169</v>
      </c>
      <c r="L411" t="s">
        <v>1590</v>
      </c>
      <c r="M411" t="s">
        <v>482</v>
      </c>
      <c r="N411" t="s">
        <v>1591</v>
      </c>
      <c r="O411" t="s">
        <v>1641</v>
      </c>
      <c r="P411" t="s">
        <v>1642</v>
      </c>
      <c r="Q411" t="s">
        <v>482</v>
      </c>
      <c r="R411" t="s">
        <v>1608</v>
      </c>
      <c r="S411" t="s">
        <v>1609</v>
      </c>
      <c r="T411" t="s">
        <v>1596</v>
      </c>
      <c r="W411" s="163">
        <v>46220</v>
      </c>
      <c r="X411" s="163">
        <v>46286</v>
      </c>
      <c r="AC411">
        <v>70</v>
      </c>
      <c r="AD411" t="s">
        <v>1597</v>
      </c>
      <c r="AE411">
        <v>0</v>
      </c>
      <c r="AF411" t="s">
        <v>1598</v>
      </c>
      <c r="AG411" t="s">
        <v>1599</v>
      </c>
      <c r="AH411" t="s">
        <v>1600</v>
      </c>
      <c r="AI411" t="s">
        <v>2081</v>
      </c>
      <c r="AJ411" t="s">
        <v>2082</v>
      </c>
      <c r="AQ411" t="s">
        <v>1603</v>
      </c>
      <c r="AR411" t="s">
        <v>2079</v>
      </c>
      <c r="AS411">
        <v>1</v>
      </c>
      <c r="AT411">
        <v>1</v>
      </c>
      <c r="CC411" t="s">
        <v>1604</v>
      </c>
    </row>
    <row r="412" spans="1:81" x14ac:dyDescent="0.25">
      <c r="A412" t="s">
        <v>1162</v>
      </c>
      <c r="B412" t="s">
        <v>2096</v>
      </c>
      <c r="C412" t="s">
        <v>1132</v>
      </c>
      <c r="D412" t="s">
        <v>2077</v>
      </c>
      <c r="E412" t="s">
        <v>2078</v>
      </c>
      <c r="F412" t="s">
        <v>2079</v>
      </c>
      <c r="G412" t="s">
        <v>2080</v>
      </c>
      <c r="H412">
        <v>168</v>
      </c>
      <c r="I412">
        <v>168</v>
      </c>
      <c r="L412" t="s">
        <v>1590</v>
      </c>
      <c r="M412" t="s">
        <v>482</v>
      </c>
      <c r="N412" t="s">
        <v>1591</v>
      </c>
      <c r="O412" t="s">
        <v>1641</v>
      </c>
      <c r="P412" t="s">
        <v>1642</v>
      </c>
      <c r="Q412" t="s">
        <v>482</v>
      </c>
      <c r="R412" t="s">
        <v>1608</v>
      </c>
      <c r="S412" t="s">
        <v>1609</v>
      </c>
      <c r="T412" t="s">
        <v>1596</v>
      </c>
      <c r="W412" s="163">
        <v>46185</v>
      </c>
      <c r="X412" s="163">
        <v>46290</v>
      </c>
      <c r="AC412">
        <v>50</v>
      </c>
      <c r="AD412" t="s">
        <v>1597</v>
      </c>
      <c r="AE412">
        <v>0</v>
      </c>
      <c r="AF412" t="s">
        <v>1598</v>
      </c>
      <c r="AG412" t="s">
        <v>1599</v>
      </c>
      <c r="AH412" t="s">
        <v>1600</v>
      </c>
      <c r="AI412" t="s">
        <v>2081</v>
      </c>
      <c r="AJ412" t="s">
        <v>2082</v>
      </c>
      <c r="AQ412" t="s">
        <v>1603</v>
      </c>
      <c r="AR412" t="s">
        <v>2079</v>
      </c>
      <c r="AS412">
        <v>1</v>
      </c>
      <c r="AT412">
        <v>1</v>
      </c>
      <c r="CC412" t="s">
        <v>1604</v>
      </c>
    </row>
    <row r="413" spans="1:81" x14ac:dyDescent="0.25">
      <c r="A413" t="s">
        <v>1164</v>
      </c>
      <c r="B413" t="s">
        <v>2097</v>
      </c>
      <c r="C413" t="s">
        <v>1132</v>
      </c>
      <c r="D413" t="s">
        <v>2077</v>
      </c>
      <c r="E413" t="s">
        <v>2078</v>
      </c>
      <c r="F413" t="s">
        <v>2079</v>
      </c>
      <c r="G413" t="s">
        <v>2080</v>
      </c>
      <c r="H413">
        <v>168</v>
      </c>
      <c r="I413">
        <v>168</v>
      </c>
      <c r="L413" t="s">
        <v>1590</v>
      </c>
      <c r="M413" t="s">
        <v>482</v>
      </c>
      <c r="N413" t="s">
        <v>1591</v>
      </c>
      <c r="O413" t="s">
        <v>1641</v>
      </c>
      <c r="P413" t="s">
        <v>1642</v>
      </c>
      <c r="Q413" t="s">
        <v>482</v>
      </c>
      <c r="R413" t="s">
        <v>1608</v>
      </c>
      <c r="S413" t="s">
        <v>1609</v>
      </c>
      <c r="T413" t="s">
        <v>1596</v>
      </c>
      <c r="W413" s="163">
        <v>46223</v>
      </c>
      <c r="X413" s="163">
        <v>46304</v>
      </c>
      <c r="AC413">
        <v>50</v>
      </c>
      <c r="AD413" t="s">
        <v>1597</v>
      </c>
      <c r="AE413">
        <v>0</v>
      </c>
      <c r="AF413" t="s">
        <v>1598</v>
      </c>
      <c r="AG413" t="s">
        <v>1599</v>
      </c>
      <c r="AH413" t="s">
        <v>1600</v>
      </c>
      <c r="AI413" t="s">
        <v>2081</v>
      </c>
      <c r="AJ413" t="s">
        <v>2082</v>
      </c>
      <c r="AQ413" t="s">
        <v>1603</v>
      </c>
      <c r="AR413" t="s">
        <v>2079</v>
      </c>
      <c r="AS413">
        <v>1</v>
      </c>
      <c r="AT413">
        <v>1</v>
      </c>
      <c r="CC413" t="s">
        <v>1604</v>
      </c>
    </row>
    <row r="414" spans="1:81" x14ac:dyDescent="0.25">
      <c r="A414" t="s">
        <v>1166</v>
      </c>
      <c r="B414" t="s">
        <v>2098</v>
      </c>
      <c r="C414" t="s">
        <v>1132</v>
      </c>
      <c r="D414" t="s">
        <v>2077</v>
      </c>
      <c r="E414" t="s">
        <v>2078</v>
      </c>
      <c r="F414" t="s">
        <v>2079</v>
      </c>
      <c r="G414" t="s">
        <v>2080</v>
      </c>
      <c r="H414">
        <v>168</v>
      </c>
      <c r="I414">
        <v>168</v>
      </c>
      <c r="L414" t="s">
        <v>1590</v>
      </c>
      <c r="M414" t="s">
        <v>482</v>
      </c>
      <c r="N414" t="s">
        <v>1591</v>
      </c>
      <c r="O414" t="s">
        <v>1641</v>
      </c>
      <c r="P414" t="s">
        <v>1642</v>
      </c>
      <c r="Q414" t="s">
        <v>482</v>
      </c>
      <c r="R414" t="s">
        <v>1608</v>
      </c>
      <c r="S414" t="s">
        <v>1609</v>
      </c>
      <c r="T414" t="s">
        <v>1596</v>
      </c>
      <c r="W414" s="163">
        <v>46247</v>
      </c>
      <c r="X414" s="163">
        <v>46352</v>
      </c>
      <c r="AC414">
        <v>0</v>
      </c>
      <c r="AD414" t="s">
        <v>1597</v>
      </c>
      <c r="AE414">
        <v>0</v>
      </c>
      <c r="AF414" t="s">
        <v>1598</v>
      </c>
      <c r="AG414" t="s">
        <v>1599</v>
      </c>
      <c r="AH414" t="s">
        <v>1600</v>
      </c>
      <c r="AI414" t="s">
        <v>2081</v>
      </c>
      <c r="AJ414" t="s">
        <v>2082</v>
      </c>
      <c r="AQ414" t="s">
        <v>1603</v>
      </c>
      <c r="AR414" t="s">
        <v>2079</v>
      </c>
      <c r="AS414">
        <v>1</v>
      </c>
      <c r="AT414">
        <v>1</v>
      </c>
      <c r="CC414" t="s">
        <v>1604</v>
      </c>
    </row>
    <row r="415" spans="1:81" x14ac:dyDescent="0.25">
      <c r="A415" t="s">
        <v>1168</v>
      </c>
      <c r="B415" t="s">
        <v>2099</v>
      </c>
      <c r="C415" t="s">
        <v>1132</v>
      </c>
      <c r="D415" t="s">
        <v>2077</v>
      </c>
      <c r="E415" t="s">
        <v>2078</v>
      </c>
      <c r="F415" t="s">
        <v>2079</v>
      </c>
      <c r="G415" t="s">
        <v>2080</v>
      </c>
      <c r="H415">
        <v>168</v>
      </c>
      <c r="I415">
        <v>168</v>
      </c>
      <c r="L415" t="s">
        <v>1590</v>
      </c>
      <c r="M415" t="s">
        <v>482</v>
      </c>
      <c r="N415" t="s">
        <v>1591</v>
      </c>
      <c r="O415" t="s">
        <v>1641</v>
      </c>
      <c r="P415" t="s">
        <v>1642</v>
      </c>
      <c r="Q415" t="s">
        <v>482</v>
      </c>
      <c r="R415" t="s">
        <v>1608</v>
      </c>
      <c r="S415" t="s">
        <v>1609</v>
      </c>
      <c r="T415" t="s">
        <v>1596</v>
      </c>
      <c r="W415" s="163">
        <v>46293</v>
      </c>
      <c r="X415" s="163">
        <v>46374</v>
      </c>
      <c r="AC415">
        <v>0</v>
      </c>
      <c r="AD415" t="s">
        <v>1597</v>
      </c>
      <c r="AE415">
        <v>0</v>
      </c>
      <c r="AF415" t="s">
        <v>1598</v>
      </c>
      <c r="AG415" t="s">
        <v>1599</v>
      </c>
      <c r="AH415" t="s">
        <v>1600</v>
      </c>
      <c r="AI415" t="s">
        <v>2081</v>
      </c>
      <c r="AJ415" t="s">
        <v>2082</v>
      </c>
      <c r="AQ415" t="s">
        <v>1603</v>
      </c>
      <c r="AR415" t="s">
        <v>2079</v>
      </c>
      <c r="AS415">
        <v>1</v>
      </c>
      <c r="AT415">
        <v>1</v>
      </c>
      <c r="CC415" t="s">
        <v>1604</v>
      </c>
    </row>
    <row r="416" spans="1:81" x14ac:dyDescent="0.25">
      <c r="A416" t="s">
        <v>1170</v>
      </c>
      <c r="B416" t="s">
        <v>2100</v>
      </c>
      <c r="C416" t="s">
        <v>1132</v>
      </c>
      <c r="D416" t="s">
        <v>2077</v>
      </c>
      <c r="E416" t="s">
        <v>2078</v>
      </c>
      <c r="F416" t="s">
        <v>2079</v>
      </c>
      <c r="G416" t="s">
        <v>2080</v>
      </c>
      <c r="H416">
        <v>168</v>
      </c>
      <c r="I416">
        <v>168</v>
      </c>
      <c r="L416" t="s">
        <v>1590</v>
      </c>
      <c r="M416" t="s">
        <v>482</v>
      </c>
      <c r="N416" t="s">
        <v>1591</v>
      </c>
      <c r="O416" t="s">
        <v>1641</v>
      </c>
      <c r="P416" t="s">
        <v>1642</v>
      </c>
      <c r="Q416" t="s">
        <v>482</v>
      </c>
      <c r="R416" t="s">
        <v>1608</v>
      </c>
      <c r="S416" t="s">
        <v>1609</v>
      </c>
      <c r="T416" t="s">
        <v>1596</v>
      </c>
      <c r="W416" s="163">
        <v>46167</v>
      </c>
      <c r="X416" s="163">
        <v>46248</v>
      </c>
      <c r="AC416">
        <v>70</v>
      </c>
      <c r="AD416" t="s">
        <v>1597</v>
      </c>
      <c r="AE416">
        <v>0</v>
      </c>
      <c r="AF416" t="s">
        <v>1598</v>
      </c>
      <c r="AG416" t="s">
        <v>1599</v>
      </c>
      <c r="AH416" t="s">
        <v>1600</v>
      </c>
      <c r="AI416" t="s">
        <v>2081</v>
      </c>
      <c r="AJ416" t="s">
        <v>2082</v>
      </c>
      <c r="AQ416" t="s">
        <v>1603</v>
      </c>
      <c r="AR416" t="s">
        <v>2079</v>
      </c>
      <c r="AS416">
        <v>1</v>
      </c>
      <c r="AT416">
        <v>1</v>
      </c>
      <c r="CC416" t="s">
        <v>1604</v>
      </c>
    </row>
    <row r="417" spans="1:81" x14ac:dyDescent="0.25">
      <c r="A417" t="s">
        <v>1172</v>
      </c>
      <c r="B417" t="s">
        <v>2101</v>
      </c>
      <c r="C417" t="s">
        <v>1132</v>
      </c>
      <c r="D417" t="s">
        <v>2077</v>
      </c>
      <c r="E417" t="s">
        <v>2078</v>
      </c>
      <c r="F417" t="s">
        <v>2079</v>
      </c>
      <c r="G417" t="s">
        <v>2080</v>
      </c>
      <c r="H417">
        <v>168</v>
      </c>
      <c r="I417">
        <v>168</v>
      </c>
      <c r="L417" t="s">
        <v>1590</v>
      </c>
      <c r="M417" t="s">
        <v>482</v>
      </c>
      <c r="N417" t="s">
        <v>1591</v>
      </c>
      <c r="O417" t="s">
        <v>1618</v>
      </c>
      <c r="P417" t="s">
        <v>1619</v>
      </c>
      <c r="Q417" t="s">
        <v>482</v>
      </c>
      <c r="R417" t="s">
        <v>1608</v>
      </c>
      <c r="S417" t="s">
        <v>1609</v>
      </c>
      <c r="T417" t="s">
        <v>1596</v>
      </c>
      <c r="W417" s="163">
        <v>46146</v>
      </c>
      <c r="X417" s="163">
        <v>46234</v>
      </c>
      <c r="AC417">
        <v>70</v>
      </c>
      <c r="AD417" t="s">
        <v>1597</v>
      </c>
      <c r="AE417">
        <v>0</v>
      </c>
      <c r="AF417" t="s">
        <v>1598</v>
      </c>
      <c r="AG417" t="s">
        <v>1599</v>
      </c>
      <c r="AH417" t="s">
        <v>1600</v>
      </c>
      <c r="AI417" t="s">
        <v>2081</v>
      </c>
      <c r="AJ417" t="s">
        <v>2082</v>
      </c>
      <c r="AQ417" t="s">
        <v>1603</v>
      </c>
      <c r="AR417" t="s">
        <v>2079</v>
      </c>
      <c r="AS417">
        <v>1</v>
      </c>
      <c r="AT417">
        <v>1</v>
      </c>
      <c r="CC417" t="s">
        <v>1604</v>
      </c>
    </row>
    <row r="418" spans="1:81" x14ac:dyDescent="0.25">
      <c r="A418" t="s">
        <v>1174</v>
      </c>
      <c r="B418" t="s">
        <v>2102</v>
      </c>
      <c r="C418" t="s">
        <v>1132</v>
      </c>
      <c r="D418" t="s">
        <v>2077</v>
      </c>
      <c r="E418" t="s">
        <v>2078</v>
      </c>
      <c r="F418" t="s">
        <v>2079</v>
      </c>
      <c r="G418" t="s">
        <v>2080</v>
      </c>
      <c r="H418">
        <v>168</v>
      </c>
      <c r="I418">
        <v>168</v>
      </c>
      <c r="L418" t="s">
        <v>1590</v>
      </c>
      <c r="M418" t="s">
        <v>482</v>
      </c>
      <c r="N418" t="s">
        <v>1591</v>
      </c>
      <c r="O418" t="s">
        <v>1641</v>
      </c>
      <c r="P418" t="s">
        <v>1642</v>
      </c>
      <c r="Q418" t="s">
        <v>482</v>
      </c>
      <c r="R418" t="s">
        <v>1608</v>
      </c>
      <c r="S418" t="s">
        <v>1609</v>
      </c>
      <c r="T418" t="s">
        <v>1596</v>
      </c>
      <c r="W418" s="163">
        <v>46195</v>
      </c>
      <c r="X418" s="163">
        <v>46290</v>
      </c>
      <c r="AC418">
        <v>50</v>
      </c>
      <c r="AD418" t="s">
        <v>1597</v>
      </c>
      <c r="AE418">
        <v>0</v>
      </c>
      <c r="AF418" t="s">
        <v>1598</v>
      </c>
      <c r="AG418" t="s">
        <v>1599</v>
      </c>
      <c r="AH418" t="s">
        <v>1600</v>
      </c>
      <c r="AI418" t="s">
        <v>2081</v>
      </c>
      <c r="AJ418" t="s">
        <v>2082</v>
      </c>
      <c r="AQ418" t="s">
        <v>1603</v>
      </c>
      <c r="AR418" t="s">
        <v>2079</v>
      </c>
      <c r="AS418">
        <v>1</v>
      </c>
      <c r="AT418">
        <v>1</v>
      </c>
      <c r="CC418" t="s">
        <v>1604</v>
      </c>
    </row>
    <row r="419" spans="1:81" x14ac:dyDescent="0.25">
      <c r="A419" t="s">
        <v>1176</v>
      </c>
      <c r="B419" t="s">
        <v>2103</v>
      </c>
      <c r="C419" t="s">
        <v>1132</v>
      </c>
      <c r="D419" t="s">
        <v>2077</v>
      </c>
      <c r="E419" t="s">
        <v>2078</v>
      </c>
      <c r="F419" t="s">
        <v>2079</v>
      </c>
      <c r="G419" t="s">
        <v>2080</v>
      </c>
      <c r="H419">
        <v>168</v>
      </c>
      <c r="I419">
        <v>168</v>
      </c>
      <c r="L419" t="s">
        <v>1590</v>
      </c>
      <c r="M419" t="s">
        <v>482</v>
      </c>
      <c r="N419" t="s">
        <v>1591</v>
      </c>
      <c r="O419" t="s">
        <v>1641</v>
      </c>
      <c r="P419" t="s">
        <v>1642</v>
      </c>
      <c r="Q419" t="s">
        <v>482</v>
      </c>
      <c r="R419" t="s">
        <v>1608</v>
      </c>
      <c r="S419" t="s">
        <v>1609</v>
      </c>
      <c r="T419" t="s">
        <v>1596</v>
      </c>
      <c r="W419" s="163">
        <v>46239</v>
      </c>
      <c r="X419" s="163">
        <v>46295</v>
      </c>
      <c r="AC419">
        <v>0</v>
      </c>
      <c r="AD419" t="s">
        <v>1597</v>
      </c>
      <c r="AE419">
        <v>0</v>
      </c>
      <c r="AF419" t="s">
        <v>1598</v>
      </c>
      <c r="AG419" t="s">
        <v>1599</v>
      </c>
      <c r="AH419" t="s">
        <v>1600</v>
      </c>
      <c r="AI419" t="s">
        <v>2081</v>
      </c>
      <c r="AJ419" t="s">
        <v>2082</v>
      </c>
      <c r="AQ419" t="s">
        <v>1603</v>
      </c>
      <c r="AR419" t="s">
        <v>2079</v>
      </c>
      <c r="AS419">
        <v>1</v>
      </c>
      <c r="AT419">
        <v>1</v>
      </c>
      <c r="CC419" t="s">
        <v>1604</v>
      </c>
    </row>
    <row r="420" spans="1:81" x14ac:dyDescent="0.25">
      <c r="A420" t="s">
        <v>1178</v>
      </c>
      <c r="B420" t="s">
        <v>2104</v>
      </c>
      <c r="C420" t="s">
        <v>1132</v>
      </c>
      <c r="D420" t="s">
        <v>2077</v>
      </c>
      <c r="E420" t="s">
        <v>2078</v>
      </c>
      <c r="F420" t="s">
        <v>2079</v>
      </c>
      <c r="G420" t="s">
        <v>2080</v>
      </c>
      <c r="H420">
        <v>199</v>
      </c>
      <c r="I420">
        <v>199</v>
      </c>
      <c r="L420" t="s">
        <v>1590</v>
      </c>
      <c r="M420" t="s">
        <v>482</v>
      </c>
      <c r="N420" t="s">
        <v>1591</v>
      </c>
      <c r="O420" t="s">
        <v>1641</v>
      </c>
      <c r="P420" t="s">
        <v>1642</v>
      </c>
      <c r="Q420" t="s">
        <v>482</v>
      </c>
      <c r="R420" t="s">
        <v>1608</v>
      </c>
      <c r="S420" t="s">
        <v>1609</v>
      </c>
      <c r="T420" t="s">
        <v>1596</v>
      </c>
      <c r="W420" s="163">
        <v>46247</v>
      </c>
      <c r="X420" s="163">
        <v>46360</v>
      </c>
      <c r="AC420">
        <v>50</v>
      </c>
      <c r="AD420" t="s">
        <v>1597</v>
      </c>
      <c r="AE420">
        <v>0</v>
      </c>
      <c r="AF420" t="s">
        <v>1598</v>
      </c>
      <c r="AG420" t="s">
        <v>1599</v>
      </c>
      <c r="AH420" t="s">
        <v>1600</v>
      </c>
      <c r="AI420" t="s">
        <v>2081</v>
      </c>
      <c r="AJ420" t="s">
        <v>2082</v>
      </c>
      <c r="AQ420" t="s">
        <v>1603</v>
      </c>
      <c r="AR420" t="s">
        <v>2079</v>
      </c>
      <c r="AS420">
        <v>1</v>
      </c>
      <c r="AT420">
        <v>1</v>
      </c>
      <c r="CC420" t="s">
        <v>1604</v>
      </c>
    </row>
    <row r="421" spans="1:81" x14ac:dyDescent="0.25">
      <c r="A421" t="s">
        <v>1180</v>
      </c>
      <c r="B421" t="s">
        <v>2105</v>
      </c>
      <c r="C421" t="s">
        <v>1132</v>
      </c>
      <c r="D421" t="s">
        <v>2077</v>
      </c>
      <c r="E421" t="s">
        <v>2078</v>
      </c>
      <c r="F421" t="s">
        <v>2079</v>
      </c>
      <c r="G421" t="s">
        <v>2080</v>
      </c>
      <c r="H421">
        <v>199</v>
      </c>
      <c r="I421">
        <v>199</v>
      </c>
      <c r="L421" t="s">
        <v>1590</v>
      </c>
      <c r="M421" t="s">
        <v>482</v>
      </c>
      <c r="N421" t="s">
        <v>1591</v>
      </c>
      <c r="O421" t="s">
        <v>1641</v>
      </c>
      <c r="P421" t="s">
        <v>1642</v>
      </c>
      <c r="Q421" t="s">
        <v>482</v>
      </c>
      <c r="R421" t="s">
        <v>1608</v>
      </c>
      <c r="S421" t="s">
        <v>1609</v>
      </c>
      <c r="T421" t="s">
        <v>1596</v>
      </c>
      <c r="W421" s="163">
        <v>46223</v>
      </c>
      <c r="X421" s="163">
        <v>46304</v>
      </c>
      <c r="AC421">
        <v>50</v>
      </c>
      <c r="AD421" t="s">
        <v>1597</v>
      </c>
      <c r="AE421">
        <v>0</v>
      </c>
      <c r="AF421" t="s">
        <v>1598</v>
      </c>
      <c r="AG421" t="s">
        <v>1599</v>
      </c>
      <c r="AH421" t="s">
        <v>1600</v>
      </c>
      <c r="AI421" t="s">
        <v>2081</v>
      </c>
      <c r="AJ421" t="s">
        <v>2082</v>
      </c>
      <c r="AQ421" t="s">
        <v>1603</v>
      </c>
      <c r="AR421" t="s">
        <v>2079</v>
      </c>
      <c r="AS421">
        <v>1</v>
      </c>
      <c r="AT421">
        <v>1</v>
      </c>
      <c r="CC421" t="s">
        <v>1604</v>
      </c>
    </row>
    <row r="422" spans="1:81" x14ac:dyDescent="0.25">
      <c r="A422" t="s">
        <v>1183</v>
      </c>
      <c r="B422" t="s">
        <v>2106</v>
      </c>
      <c r="C422" t="s">
        <v>1132</v>
      </c>
      <c r="D422" t="s">
        <v>2077</v>
      </c>
      <c r="E422" t="s">
        <v>2078</v>
      </c>
      <c r="F422" t="s">
        <v>2079</v>
      </c>
      <c r="G422" t="s">
        <v>2080</v>
      </c>
      <c r="H422">
        <v>166</v>
      </c>
      <c r="I422">
        <v>166</v>
      </c>
      <c r="L422" t="s">
        <v>1590</v>
      </c>
      <c r="M422" t="s">
        <v>482</v>
      </c>
      <c r="N422" t="s">
        <v>1591</v>
      </c>
      <c r="O422" t="s">
        <v>1724</v>
      </c>
      <c r="P422" t="s">
        <v>1725</v>
      </c>
      <c r="Q422" t="s">
        <v>482</v>
      </c>
      <c r="R422" t="s">
        <v>1608</v>
      </c>
      <c r="S422" t="s">
        <v>1609</v>
      </c>
      <c r="T422" t="s">
        <v>1596</v>
      </c>
      <c r="W422" s="163">
        <v>46234</v>
      </c>
      <c r="X422" s="163">
        <v>46359</v>
      </c>
      <c r="Y422" s="163">
        <v>46076</v>
      </c>
      <c r="AC422">
        <v>80</v>
      </c>
      <c r="AD422" t="s">
        <v>1597</v>
      </c>
      <c r="AE422">
        <v>0</v>
      </c>
      <c r="AF422" t="s">
        <v>1598</v>
      </c>
      <c r="AG422" t="s">
        <v>1599</v>
      </c>
      <c r="AH422" t="s">
        <v>1600</v>
      </c>
      <c r="AI422" t="s">
        <v>2081</v>
      </c>
      <c r="AJ422" t="s">
        <v>2082</v>
      </c>
      <c r="AQ422" t="s">
        <v>1603</v>
      </c>
      <c r="AR422" t="s">
        <v>2079</v>
      </c>
      <c r="AS422">
        <v>1</v>
      </c>
      <c r="AT422">
        <v>1</v>
      </c>
      <c r="CC422" t="s">
        <v>1604</v>
      </c>
    </row>
    <row r="423" spans="1:81" x14ac:dyDescent="0.25">
      <c r="A423" t="s">
        <v>1185</v>
      </c>
      <c r="B423" t="s">
        <v>2107</v>
      </c>
      <c r="C423" t="s">
        <v>1132</v>
      </c>
      <c r="D423" t="s">
        <v>2077</v>
      </c>
      <c r="E423" t="s">
        <v>2078</v>
      </c>
      <c r="F423" t="s">
        <v>2079</v>
      </c>
      <c r="G423" t="s">
        <v>2080</v>
      </c>
      <c r="H423">
        <v>199</v>
      </c>
      <c r="I423">
        <v>199</v>
      </c>
      <c r="L423" t="s">
        <v>1590</v>
      </c>
      <c r="M423" t="s">
        <v>482</v>
      </c>
      <c r="N423" t="s">
        <v>1591</v>
      </c>
      <c r="O423" t="s">
        <v>1618</v>
      </c>
      <c r="P423" t="s">
        <v>1619</v>
      </c>
      <c r="Q423" t="s">
        <v>482</v>
      </c>
      <c r="R423" t="s">
        <v>1608</v>
      </c>
      <c r="S423" t="s">
        <v>1609</v>
      </c>
      <c r="T423" t="s">
        <v>1596</v>
      </c>
      <c r="W423" s="163">
        <v>46210</v>
      </c>
      <c r="X423" s="163">
        <v>46266</v>
      </c>
      <c r="AC423">
        <v>50</v>
      </c>
      <c r="AD423" t="s">
        <v>1597</v>
      </c>
      <c r="AE423">
        <v>0</v>
      </c>
      <c r="AF423" t="s">
        <v>1598</v>
      </c>
      <c r="AG423" t="s">
        <v>1599</v>
      </c>
      <c r="AH423" t="s">
        <v>1600</v>
      </c>
      <c r="AI423" t="s">
        <v>2081</v>
      </c>
      <c r="AJ423" t="s">
        <v>2082</v>
      </c>
      <c r="AQ423" t="s">
        <v>1603</v>
      </c>
      <c r="AR423" t="s">
        <v>2079</v>
      </c>
      <c r="AS423">
        <v>1</v>
      </c>
      <c r="AT423">
        <v>1</v>
      </c>
      <c r="CC423" t="s">
        <v>1604</v>
      </c>
    </row>
    <row r="424" spans="1:81" x14ac:dyDescent="0.25">
      <c r="A424" t="s">
        <v>1187</v>
      </c>
      <c r="B424" t="s">
        <v>2108</v>
      </c>
      <c r="C424" t="s">
        <v>1132</v>
      </c>
      <c r="D424" t="s">
        <v>2077</v>
      </c>
      <c r="E424" t="s">
        <v>2078</v>
      </c>
      <c r="F424" t="s">
        <v>2079</v>
      </c>
      <c r="G424" t="s">
        <v>2080</v>
      </c>
      <c r="H424">
        <v>199</v>
      </c>
      <c r="I424">
        <v>199</v>
      </c>
      <c r="L424" t="s">
        <v>1590</v>
      </c>
      <c r="M424" t="s">
        <v>482</v>
      </c>
      <c r="N424" t="s">
        <v>1591</v>
      </c>
      <c r="O424" t="s">
        <v>1618</v>
      </c>
      <c r="P424" t="s">
        <v>1619</v>
      </c>
      <c r="Q424" t="s">
        <v>482</v>
      </c>
      <c r="R424" t="s">
        <v>1608</v>
      </c>
      <c r="S424" t="s">
        <v>1609</v>
      </c>
      <c r="T424" t="s">
        <v>1596</v>
      </c>
      <c r="W424" s="163">
        <v>46174</v>
      </c>
      <c r="X424" s="163">
        <v>46255</v>
      </c>
      <c r="AC424">
        <v>70</v>
      </c>
      <c r="AD424" t="s">
        <v>1597</v>
      </c>
      <c r="AE424">
        <v>0</v>
      </c>
      <c r="AF424" t="s">
        <v>1598</v>
      </c>
      <c r="AG424" t="s">
        <v>1599</v>
      </c>
      <c r="AH424" t="s">
        <v>1600</v>
      </c>
      <c r="AI424" t="s">
        <v>2081</v>
      </c>
      <c r="AJ424" t="s">
        <v>2082</v>
      </c>
      <c r="AQ424" t="s">
        <v>1603</v>
      </c>
      <c r="AR424" t="s">
        <v>2079</v>
      </c>
      <c r="AS424">
        <v>1</v>
      </c>
      <c r="AT424">
        <v>1</v>
      </c>
      <c r="CC424" t="s">
        <v>1604</v>
      </c>
    </row>
    <row r="425" spans="1:81" x14ac:dyDescent="0.25">
      <c r="A425" t="s">
        <v>1189</v>
      </c>
      <c r="B425" t="s">
        <v>2109</v>
      </c>
      <c r="C425" t="s">
        <v>1132</v>
      </c>
      <c r="D425" t="s">
        <v>2077</v>
      </c>
      <c r="E425" t="s">
        <v>2078</v>
      </c>
      <c r="F425" t="s">
        <v>2079</v>
      </c>
      <c r="G425" t="s">
        <v>2080</v>
      </c>
      <c r="H425">
        <v>199</v>
      </c>
      <c r="I425">
        <v>199</v>
      </c>
      <c r="L425" t="s">
        <v>1590</v>
      </c>
      <c r="M425" t="s">
        <v>482</v>
      </c>
      <c r="N425" t="s">
        <v>1591</v>
      </c>
      <c r="O425" t="s">
        <v>1618</v>
      </c>
      <c r="P425" t="s">
        <v>1619</v>
      </c>
      <c r="Q425" t="s">
        <v>482</v>
      </c>
      <c r="R425" t="s">
        <v>1608</v>
      </c>
      <c r="S425" t="s">
        <v>1609</v>
      </c>
      <c r="T425" t="s">
        <v>1596</v>
      </c>
      <c r="W425" s="163">
        <v>46269</v>
      </c>
      <c r="X425" s="163">
        <v>46338</v>
      </c>
      <c r="AC425">
        <v>0</v>
      </c>
      <c r="AD425" t="s">
        <v>1597</v>
      </c>
      <c r="AE425">
        <v>0</v>
      </c>
      <c r="AF425" t="s">
        <v>1598</v>
      </c>
      <c r="AG425" t="s">
        <v>1599</v>
      </c>
      <c r="AH425" t="s">
        <v>1600</v>
      </c>
      <c r="AI425" t="s">
        <v>2081</v>
      </c>
      <c r="AJ425" t="s">
        <v>2082</v>
      </c>
      <c r="AQ425" t="s">
        <v>1603</v>
      </c>
      <c r="AR425" t="s">
        <v>2079</v>
      </c>
      <c r="AS425">
        <v>1</v>
      </c>
      <c r="AT425">
        <v>1</v>
      </c>
      <c r="CC425" t="s">
        <v>1604</v>
      </c>
    </row>
    <row r="426" spans="1:81" x14ac:dyDescent="0.25">
      <c r="A426" t="s">
        <v>1191</v>
      </c>
      <c r="B426" t="s">
        <v>2110</v>
      </c>
      <c r="C426" t="s">
        <v>1132</v>
      </c>
      <c r="D426" t="s">
        <v>2077</v>
      </c>
      <c r="E426" t="s">
        <v>2078</v>
      </c>
      <c r="F426" t="s">
        <v>2079</v>
      </c>
      <c r="G426" t="s">
        <v>2080</v>
      </c>
      <c r="H426">
        <v>133</v>
      </c>
      <c r="I426">
        <v>133</v>
      </c>
      <c r="L426" t="s">
        <v>1590</v>
      </c>
      <c r="M426" t="s">
        <v>482</v>
      </c>
      <c r="N426" t="s">
        <v>1591</v>
      </c>
      <c r="O426" t="s">
        <v>1732</v>
      </c>
      <c r="P426" t="s">
        <v>1733</v>
      </c>
      <c r="Q426" t="s">
        <v>482</v>
      </c>
      <c r="R426" t="s">
        <v>1608</v>
      </c>
      <c r="S426" t="s">
        <v>1609</v>
      </c>
      <c r="T426" t="s">
        <v>1596</v>
      </c>
      <c r="W426" s="163">
        <v>46269</v>
      </c>
      <c r="X426" s="163">
        <v>46366</v>
      </c>
      <c r="AC426">
        <v>0</v>
      </c>
      <c r="AD426" t="s">
        <v>1597</v>
      </c>
      <c r="AE426">
        <v>0</v>
      </c>
      <c r="AF426" t="s">
        <v>1598</v>
      </c>
      <c r="AG426" t="s">
        <v>1599</v>
      </c>
      <c r="AH426" t="s">
        <v>1600</v>
      </c>
      <c r="AI426" t="s">
        <v>2081</v>
      </c>
      <c r="AJ426" t="s">
        <v>2082</v>
      </c>
      <c r="AQ426" t="s">
        <v>1603</v>
      </c>
      <c r="AR426" t="s">
        <v>2079</v>
      </c>
      <c r="AS426">
        <v>1</v>
      </c>
      <c r="AT426">
        <v>1</v>
      </c>
      <c r="CC426" t="s">
        <v>1604</v>
      </c>
    </row>
    <row r="427" spans="1:81" x14ac:dyDescent="0.25">
      <c r="A427" t="s">
        <v>1193</v>
      </c>
      <c r="B427" t="s">
        <v>2111</v>
      </c>
      <c r="C427" t="s">
        <v>1132</v>
      </c>
      <c r="D427" t="s">
        <v>2077</v>
      </c>
      <c r="E427" t="s">
        <v>2078</v>
      </c>
      <c r="F427" t="s">
        <v>2079</v>
      </c>
      <c r="G427" t="s">
        <v>2080</v>
      </c>
      <c r="H427">
        <v>133</v>
      </c>
      <c r="I427">
        <v>133</v>
      </c>
      <c r="L427" t="s">
        <v>1590</v>
      </c>
      <c r="M427" t="s">
        <v>482</v>
      </c>
      <c r="N427" t="s">
        <v>1591</v>
      </c>
      <c r="O427" t="s">
        <v>1732</v>
      </c>
      <c r="P427" t="s">
        <v>1733</v>
      </c>
      <c r="Q427" t="s">
        <v>482</v>
      </c>
      <c r="R427" t="s">
        <v>1608</v>
      </c>
      <c r="S427" t="s">
        <v>1609</v>
      </c>
      <c r="T427" t="s">
        <v>1596</v>
      </c>
      <c r="W427" s="163">
        <v>46269</v>
      </c>
      <c r="X427" s="163">
        <v>46366</v>
      </c>
      <c r="AC427">
        <v>0</v>
      </c>
      <c r="AD427" t="s">
        <v>1597</v>
      </c>
      <c r="AE427">
        <v>0</v>
      </c>
      <c r="AF427" t="s">
        <v>1598</v>
      </c>
      <c r="AG427" t="s">
        <v>1599</v>
      </c>
      <c r="AH427" t="s">
        <v>1600</v>
      </c>
      <c r="AI427" t="s">
        <v>2081</v>
      </c>
      <c r="AJ427" t="s">
        <v>2082</v>
      </c>
      <c r="AQ427" t="s">
        <v>1603</v>
      </c>
      <c r="AR427" t="s">
        <v>2079</v>
      </c>
      <c r="AS427">
        <v>1</v>
      </c>
      <c r="AT427">
        <v>1</v>
      </c>
      <c r="CC427" t="s">
        <v>1604</v>
      </c>
    </row>
    <row r="428" spans="1:81" x14ac:dyDescent="0.25">
      <c r="A428" t="s">
        <v>1526</v>
      </c>
      <c r="B428" t="s">
        <v>2112</v>
      </c>
      <c r="C428" t="s">
        <v>1132</v>
      </c>
      <c r="D428" t="s">
        <v>2077</v>
      </c>
      <c r="E428" t="s">
        <v>2078</v>
      </c>
      <c r="F428" t="s">
        <v>2079</v>
      </c>
      <c r="G428" t="s">
        <v>2080</v>
      </c>
      <c r="H428">
        <v>199</v>
      </c>
      <c r="I428">
        <v>199</v>
      </c>
      <c r="L428" t="s">
        <v>1590</v>
      </c>
      <c r="M428" t="s">
        <v>482</v>
      </c>
      <c r="N428" t="s">
        <v>1591</v>
      </c>
      <c r="O428" t="s">
        <v>2113</v>
      </c>
      <c r="P428" t="s">
        <v>2114</v>
      </c>
      <c r="Q428" t="s">
        <v>482</v>
      </c>
      <c r="R428" t="s">
        <v>1608</v>
      </c>
      <c r="S428" t="s">
        <v>1609</v>
      </c>
      <c r="T428" t="s">
        <v>1596</v>
      </c>
      <c r="W428" s="163">
        <v>46160</v>
      </c>
      <c r="X428" s="163">
        <v>46304</v>
      </c>
      <c r="Y428" s="163">
        <v>46139</v>
      </c>
      <c r="AC428">
        <v>50</v>
      </c>
      <c r="AD428" t="s">
        <v>1597</v>
      </c>
      <c r="AE428">
        <v>0</v>
      </c>
      <c r="AF428" t="s">
        <v>1598</v>
      </c>
      <c r="AG428" t="s">
        <v>1599</v>
      </c>
      <c r="AH428" t="s">
        <v>1600</v>
      </c>
      <c r="AI428" t="s">
        <v>2081</v>
      </c>
      <c r="AJ428" t="s">
        <v>2082</v>
      </c>
      <c r="AQ428" t="s">
        <v>1603</v>
      </c>
      <c r="AR428" t="s">
        <v>2079</v>
      </c>
      <c r="AS428">
        <v>1</v>
      </c>
      <c r="AT428">
        <v>1</v>
      </c>
      <c r="CC428" t="s">
        <v>1604</v>
      </c>
    </row>
    <row r="429" spans="1:81" x14ac:dyDescent="0.25">
      <c r="A429" t="s">
        <v>1528</v>
      </c>
      <c r="B429" t="s">
        <v>2115</v>
      </c>
      <c r="C429" t="s">
        <v>1132</v>
      </c>
      <c r="D429" t="s">
        <v>2077</v>
      </c>
      <c r="E429" t="s">
        <v>2078</v>
      </c>
      <c r="F429" t="s">
        <v>2079</v>
      </c>
      <c r="G429" t="s">
        <v>2080</v>
      </c>
      <c r="H429">
        <v>199</v>
      </c>
      <c r="I429">
        <v>199</v>
      </c>
      <c r="L429" t="s">
        <v>1590</v>
      </c>
      <c r="M429" t="s">
        <v>482</v>
      </c>
      <c r="N429" t="s">
        <v>1591</v>
      </c>
      <c r="O429" t="s">
        <v>1821</v>
      </c>
      <c r="P429" t="s">
        <v>1822</v>
      </c>
      <c r="Q429" t="s">
        <v>482</v>
      </c>
      <c r="R429" t="s">
        <v>1608</v>
      </c>
      <c r="S429" t="s">
        <v>1609</v>
      </c>
      <c r="T429" t="s">
        <v>1596</v>
      </c>
      <c r="W429" s="163">
        <v>46160</v>
      </c>
      <c r="X429" s="163">
        <v>46318</v>
      </c>
      <c r="Y429" s="163">
        <v>46139</v>
      </c>
      <c r="AC429">
        <v>50</v>
      </c>
      <c r="AD429" t="s">
        <v>1597</v>
      </c>
      <c r="AE429">
        <v>0</v>
      </c>
      <c r="AF429" t="s">
        <v>1598</v>
      </c>
      <c r="AG429" t="s">
        <v>1599</v>
      </c>
      <c r="AH429" t="s">
        <v>1600</v>
      </c>
      <c r="AI429" t="s">
        <v>2081</v>
      </c>
      <c r="AJ429" t="s">
        <v>2082</v>
      </c>
      <c r="AQ429" t="s">
        <v>1603</v>
      </c>
      <c r="AR429" t="s">
        <v>2079</v>
      </c>
      <c r="AS429">
        <v>1</v>
      </c>
      <c r="AT429">
        <v>1</v>
      </c>
      <c r="CC429" t="s">
        <v>1604</v>
      </c>
    </row>
    <row r="430" spans="1:81" x14ac:dyDescent="0.25">
      <c r="A430" t="s">
        <v>1195</v>
      </c>
      <c r="B430" t="s">
        <v>2116</v>
      </c>
      <c r="C430" t="s">
        <v>1197</v>
      </c>
      <c r="D430" t="s">
        <v>2117</v>
      </c>
      <c r="E430" t="s">
        <v>2118</v>
      </c>
      <c r="F430" t="s">
        <v>2119</v>
      </c>
      <c r="G430" t="s">
        <v>2120</v>
      </c>
      <c r="H430">
        <v>306</v>
      </c>
      <c r="I430">
        <v>306</v>
      </c>
      <c r="L430" t="s">
        <v>1590</v>
      </c>
      <c r="M430" t="s">
        <v>482</v>
      </c>
      <c r="N430" t="s">
        <v>1591</v>
      </c>
      <c r="O430" t="s">
        <v>1606</v>
      </c>
      <c r="P430" t="s">
        <v>1607</v>
      </c>
      <c r="Q430" t="s">
        <v>482</v>
      </c>
      <c r="R430" t="s">
        <v>1608</v>
      </c>
      <c r="S430" t="s">
        <v>1609</v>
      </c>
      <c r="T430" t="s">
        <v>1596</v>
      </c>
      <c r="W430" s="163">
        <v>46118</v>
      </c>
      <c r="X430" s="163">
        <v>46273</v>
      </c>
      <c r="Y430" s="163">
        <v>46104</v>
      </c>
      <c r="AC430">
        <v>80</v>
      </c>
      <c r="AD430" t="s">
        <v>1597</v>
      </c>
      <c r="AE430">
        <v>0</v>
      </c>
      <c r="AF430" t="s">
        <v>1598</v>
      </c>
      <c r="AG430" t="s">
        <v>1599</v>
      </c>
      <c r="AH430" t="s">
        <v>1600</v>
      </c>
      <c r="AI430" t="s">
        <v>2121</v>
      </c>
      <c r="AJ430" t="s">
        <v>2122</v>
      </c>
      <c r="AQ430" t="s">
        <v>1603</v>
      </c>
      <c r="AR430" t="s">
        <v>2119</v>
      </c>
      <c r="AS430">
        <v>1</v>
      </c>
      <c r="AT430">
        <v>1</v>
      </c>
      <c r="CC430" t="s">
        <v>1604</v>
      </c>
    </row>
    <row r="431" spans="1:81" x14ac:dyDescent="0.25">
      <c r="A431" t="s">
        <v>1198</v>
      </c>
      <c r="B431" t="s">
        <v>2123</v>
      </c>
      <c r="C431" t="s">
        <v>1197</v>
      </c>
      <c r="D431" t="s">
        <v>2117</v>
      </c>
      <c r="E431" t="s">
        <v>2118</v>
      </c>
      <c r="F431" t="s">
        <v>2119</v>
      </c>
      <c r="G431" t="s">
        <v>2120</v>
      </c>
      <c r="H431">
        <v>73</v>
      </c>
      <c r="I431">
        <v>73</v>
      </c>
      <c r="L431" t="s">
        <v>1590</v>
      </c>
      <c r="M431" t="s">
        <v>482</v>
      </c>
      <c r="N431" t="s">
        <v>1591</v>
      </c>
      <c r="O431" t="s">
        <v>1701</v>
      </c>
      <c r="P431" t="s">
        <v>1702</v>
      </c>
      <c r="Q431" t="s">
        <v>482</v>
      </c>
      <c r="R431" t="s">
        <v>1608</v>
      </c>
      <c r="S431" t="s">
        <v>1609</v>
      </c>
      <c r="T431" t="s">
        <v>1596</v>
      </c>
      <c r="W431" s="163">
        <v>46163</v>
      </c>
      <c r="X431" s="163">
        <v>46339</v>
      </c>
      <c r="Y431" s="163">
        <v>46125</v>
      </c>
      <c r="AC431">
        <v>70</v>
      </c>
      <c r="AD431" t="s">
        <v>1597</v>
      </c>
      <c r="AE431">
        <v>0</v>
      </c>
      <c r="AF431" t="s">
        <v>1598</v>
      </c>
      <c r="AG431" t="s">
        <v>1599</v>
      </c>
      <c r="AH431" t="s">
        <v>1600</v>
      </c>
      <c r="AI431" t="s">
        <v>2121</v>
      </c>
      <c r="AJ431" t="s">
        <v>2122</v>
      </c>
      <c r="AQ431" t="s">
        <v>1603</v>
      </c>
      <c r="AR431" t="s">
        <v>2119</v>
      </c>
      <c r="AS431">
        <v>1</v>
      </c>
      <c r="AT431">
        <v>1</v>
      </c>
      <c r="CC431" t="s">
        <v>1604</v>
      </c>
    </row>
    <row r="432" spans="1:81" x14ac:dyDescent="0.25">
      <c r="A432" t="s">
        <v>1201</v>
      </c>
      <c r="B432" t="s">
        <v>2124</v>
      </c>
      <c r="C432" t="s">
        <v>1197</v>
      </c>
      <c r="D432" t="s">
        <v>2117</v>
      </c>
      <c r="E432" t="s">
        <v>2118</v>
      </c>
      <c r="F432" t="s">
        <v>2119</v>
      </c>
      <c r="G432" t="s">
        <v>2120</v>
      </c>
      <c r="H432">
        <v>73</v>
      </c>
      <c r="I432">
        <v>73</v>
      </c>
      <c r="L432" t="s">
        <v>1590</v>
      </c>
      <c r="M432" t="s">
        <v>482</v>
      </c>
      <c r="N432" t="s">
        <v>1591</v>
      </c>
      <c r="O432" t="s">
        <v>1701</v>
      </c>
      <c r="P432" t="s">
        <v>1702</v>
      </c>
      <c r="Q432" t="s">
        <v>482</v>
      </c>
      <c r="R432" t="s">
        <v>1608</v>
      </c>
      <c r="S432" t="s">
        <v>1609</v>
      </c>
      <c r="T432" t="s">
        <v>1596</v>
      </c>
      <c r="W432" s="163">
        <v>46163</v>
      </c>
      <c r="X432" s="163">
        <v>46339</v>
      </c>
      <c r="Y432" s="163">
        <v>46125</v>
      </c>
      <c r="AC432">
        <v>70</v>
      </c>
      <c r="AD432" t="s">
        <v>1597</v>
      </c>
      <c r="AE432">
        <v>0</v>
      </c>
      <c r="AF432" t="s">
        <v>1598</v>
      </c>
      <c r="AG432" t="s">
        <v>1599</v>
      </c>
      <c r="AH432" t="s">
        <v>1600</v>
      </c>
      <c r="AI432" t="s">
        <v>2121</v>
      </c>
      <c r="AJ432" t="s">
        <v>2122</v>
      </c>
      <c r="AQ432" t="s">
        <v>1603</v>
      </c>
      <c r="AR432" t="s">
        <v>2119</v>
      </c>
      <c r="AS432">
        <v>1</v>
      </c>
      <c r="AT432">
        <v>1</v>
      </c>
      <c r="CC432" t="s">
        <v>1604</v>
      </c>
    </row>
    <row r="433" spans="1:81" x14ac:dyDescent="0.25">
      <c r="A433" t="s">
        <v>1203</v>
      </c>
      <c r="B433" t="s">
        <v>2125</v>
      </c>
      <c r="C433" t="s">
        <v>1197</v>
      </c>
      <c r="D433" t="s">
        <v>2117</v>
      </c>
      <c r="E433" t="s">
        <v>2118</v>
      </c>
      <c r="F433" t="s">
        <v>2119</v>
      </c>
      <c r="G433" t="s">
        <v>2120</v>
      </c>
      <c r="H433">
        <v>73</v>
      </c>
      <c r="I433">
        <v>73</v>
      </c>
      <c r="L433" t="s">
        <v>1590</v>
      </c>
      <c r="M433" t="s">
        <v>482</v>
      </c>
      <c r="N433" t="s">
        <v>1591</v>
      </c>
      <c r="O433" t="s">
        <v>1701</v>
      </c>
      <c r="P433" t="s">
        <v>1702</v>
      </c>
      <c r="Q433" t="s">
        <v>482</v>
      </c>
      <c r="R433" t="s">
        <v>1608</v>
      </c>
      <c r="S433" t="s">
        <v>1609</v>
      </c>
      <c r="T433" t="s">
        <v>1596</v>
      </c>
      <c r="W433" s="163">
        <v>46163</v>
      </c>
      <c r="X433" s="163">
        <v>46339</v>
      </c>
      <c r="Y433" s="163">
        <v>46125</v>
      </c>
      <c r="AC433">
        <v>70</v>
      </c>
      <c r="AD433" t="s">
        <v>1597</v>
      </c>
      <c r="AE433">
        <v>0</v>
      </c>
      <c r="AF433" t="s">
        <v>1598</v>
      </c>
      <c r="AG433" t="s">
        <v>1599</v>
      </c>
      <c r="AH433" t="s">
        <v>1600</v>
      </c>
      <c r="AI433" t="s">
        <v>2121</v>
      </c>
      <c r="AJ433" t="s">
        <v>2122</v>
      </c>
      <c r="AQ433" t="s">
        <v>1603</v>
      </c>
      <c r="AR433" t="s">
        <v>2119</v>
      </c>
      <c r="AS433">
        <v>1</v>
      </c>
      <c r="AT433">
        <v>1</v>
      </c>
      <c r="CC433" t="s">
        <v>1604</v>
      </c>
    </row>
    <row r="434" spans="1:81" x14ac:dyDescent="0.25">
      <c r="A434" t="s">
        <v>1205</v>
      </c>
      <c r="B434" t="s">
        <v>2126</v>
      </c>
      <c r="C434" t="s">
        <v>1197</v>
      </c>
      <c r="D434" t="s">
        <v>2117</v>
      </c>
      <c r="E434" t="s">
        <v>2118</v>
      </c>
      <c r="F434" t="s">
        <v>2119</v>
      </c>
      <c r="G434" t="s">
        <v>2120</v>
      </c>
      <c r="H434">
        <v>73</v>
      </c>
      <c r="I434">
        <v>73</v>
      </c>
      <c r="L434" t="s">
        <v>1590</v>
      </c>
      <c r="M434" t="s">
        <v>482</v>
      </c>
      <c r="N434" t="s">
        <v>1591</v>
      </c>
      <c r="O434" t="s">
        <v>1701</v>
      </c>
      <c r="P434" t="s">
        <v>1702</v>
      </c>
      <c r="Q434" t="s">
        <v>482</v>
      </c>
      <c r="R434" t="s">
        <v>1608</v>
      </c>
      <c r="S434" t="s">
        <v>1609</v>
      </c>
      <c r="T434" t="s">
        <v>1596</v>
      </c>
      <c r="W434" s="163">
        <v>46163</v>
      </c>
      <c r="X434" s="163">
        <v>46339</v>
      </c>
      <c r="Y434" s="163">
        <v>46125</v>
      </c>
      <c r="AC434">
        <v>70</v>
      </c>
      <c r="AD434" t="s">
        <v>1597</v>
      </c>
      <c r="AE434">
        <v>0</v>
      </c>
      <c r="AF434" t="s">
        <v>1598</v>
      </c>
      <c r="AG434" t="s">
        <v>1599</v>
      </c>
      <c r="AH434" t="s">
        <v>1600</v>
      </c>
      <c r="AI434" t="s">
        <v>2121</v>
      </c>
      <c r="AJ434" t="s">
        <v>2122</v>
      </c>
      <c r="AQ434" t="s">
        <v>1603</v>
      </c>
      <c r="AR434" t="s">
        <v>2119</v>
      </c>
      <c r="AS434">
        <v>1</v>
      </c>
      <c r="AT434">
        <v>1</v>
      </c>
      <c r="CC434" t="s">
        <v>1604</v>
      </c>
    </row>
    <row r="435" spans="1:81" x14ac:dyDescent="0.25">
      <c r="A435" t="s">
        <v>1207</v>
      </c>
      <c r="B435" t="s">
        <v>2127</v>
      </c>
      <c r="C435" t="s">
        <v>1197</v>
      </c>
      <c r="D435" t="s">
        <v>2117</v>
      </c>
      <c r="E435" t="s">
        <v>2118</v>
      </c>
      <c r="F435" t="s">
        <v>2119</v>
      </c>
      <c r="G435" t="s">
        <v>2120</v>
      </c>
      <c r="H435">
        <v>73</v>
      </c>
      <c r="I435">
        <v>73</v>
      </c>
      <c r="L435" t="s">
        <v>1590</v>
      </c>
      <c r="M435" t="s">
        <v>482</v>
      </c>
      <c r="N435" t="s">
        <v>1591</v>
      </c>
      <c r="O435" t="s">
        <v>1701</v>
      </c>
      <c r="P435" t="s">
        <v>1702</v>
      </c>
      <c r="Q435" t="s">
        <v>482</v>
      </c>
      <c r="R435" t="s">
        <v>1608</v>
      </c>
      <c r="S435" t="s">
        <v>1609</v>
      </c>
      <c r="T435" t="s">
        <v>1596</v>
      </c>
      <c r="W435" s="163">
        <v>46163</v>
      </c>
      <c r="X435" s="163">
        <v>46339</v>
      </c>
      <c r="Y435" s="163">
        <v>46125</v>
      </c>
      <c r="AC435">
        <v>70</v>
      </c>
      <c r="AD435" t="s">
        <v>1597</v>
      </c>
      <c r="AE435">
        <v>0</v>
      </c>
      <c r="AF435" t="s">
        <v>1598</v>
      </c>
      <c r="AG435" t="s">
        <v>1599</v>
      </c>
      <c r="AH435" t="s">
        <v>1600</v>
      </c>
      <c r="AI435" t="s">
        <v>2121</v>
      </c>
      <c r="AJ435" t="s">
        <v>2122</v>
      </c>
      <c r="AQ435" t="s">
        <v>1603</v>
      </c>
      <c r="AR435" t="s">
        <v>2119</v>
      </c>
      <c r="AS435">
        <v>1</v>
      </c>
      <c r="AT435">
        <v>1</v>
      </c>
      <c r="CC435" t="s">
        <v>1604</v>
      </c>
    </row>
    <row r="436" spans="1:81" x14ac:dyDescent="0.25">
      <c r="A436" t="s">
        <v>1209</v>
      </c>
      <c r="B436" t="s">
        <v>2128</v>
      </c>
      <c r="C436" t="s">
        <v>1197</v>
      </c>
      <c r="D436" t="s">
        <v>2117</v>
      </c>
      <c r="E436" t="s">
        <v>2118</v>
      </c>
      <c r="F436" t="s">
        <v>2119</v>
      </c>
      <c r="G436" t="s">
        <v>2120</v>
      </c>
      <c r="H436">
        <v>80</v>
      </c>
      <c r="I436">
        <v>80</v>
      </c>
      <c r="L436" t="s">
        <v>1590</v>
      </c>
      <c r="M436" t="s">
        <v>482</v>
      </c>
      <c r="N436" t="s">
        <v>1591</v>
      </c>
      <c r="O436" t="s">
        <v>1656</v>
      </c>
      <c r="P436" t="s">
        <v>1657</v>
      </c>
      <c r="Q436" t="s">
        <v>482</v>
      </c>
      <c r="R436" t="s">
        <v>1608</v>
      </c>
      <c r="S436" t="s">
        <v>1609</v>
      </c>
      <c r="T436" t="s">
        <v>1596</v>
      </c>
      <c r="W436" s="163">
        <v>46195</v>
      </c>
      <c r="X436" s="163">
        <v>46367</v>
      </c>
      <c r="AC436">
        <v>50</v>
      </c>
      <c r="AD436" t="s">
        <v>1597</v>
      </c>
      <c r="AE436">
        <v>0</v>
      </c>
      <c r="AF436" t="s">
        <v>1598</v>
      </c>
      <c r="AG436" t="s">
        <v>1599</v>
      </c>
      <c r="AH436" t="s">
        <v>1600</v>
      </c>
      <c r="AI436" t="s">
        <v>2121</v>
      </c>
      <c r="AJ436" t="s">
        <v>2122</v>
      </c>
      <c r="AQ436" t="s">
        <v>1603</v>
      </c>
      <c r="AR436" t="s">
        <v>2119</v>
      </c>
      <c r="AS436">
        <v>1</v>
      </c>
      <c r="AT436">
        <v>1</v>
      </c>
      <c r="CC436" t="s">
        <v>1604</v>
      </c>
    </row>
    <row r="437" spans="1:81" x14ac:dyDescent="0.25">
      <c r="A437" t="s">
        <v>1211</v>
      </c>
      <c r="B437" t="s">
        <v>2129</v>
      </c>
      <c r="C437" t="s">
        <v>1197</v>
      </c>
      <c r="D437" t="s">
        <v>2117</v>
      </c>
      <c r="E437" t="s">
        <v>2118</v>
      </c>
      <c r="F437" t="s">
        <v>2119</v>
      </c>
      <c r="G437" t="s">
        <v>2120</v>
      </c>
      <c r="H437">
        <v>95</v>
      </c>
      <c r="I437">
        <v>95</v>
      </c>
      <c r="L437" t="s">
        <v>1590</v>
      </c>
      <c r="M437" t="s">
        <v>482</v>
      </c>
      <c r="N437" t="s">
        <v>1591</v>
      </c>
      <c r="O437" t="s">
        <v>1656</v>
      </c>
      <c r="P437" t="s">
        <v>1657</v>
      </c>
      <c r="Q437" t="s">
        <v>482</v>
      </c>
      <c r="R437" t="s">
        <v>1608</v>
      </c>
      <c r="S437" t="s">
        <v>1609</v>
      </c>
      <c r="T437" t="s">
        <v>1596</v>
      </c>
      <c r="W437" s="163">
        <v>46153</v>
      </c>
      <c r="X437" s="163">
        <v>46300</v>
      </c>
      <c r="Y437" s="163">
        <v>46153</v>
      </c>
      <c r="AC437">
        <v>50</v>
      </c>
      <c r="AD437" t="s">
        <v>1597</v>
      </c>
      <c r="AE437">
        <v>0</v>
      </c>
      <c r="AF437" t="s">
        <v>1598</v>
      </c>
      <c r="AG437" t="s">
        <v>1599</v>
      </c>
      <c r="AH437" t="s">
        <v>1600</v>
      </c>
      <c r="AI437" t="s">
        <v>2121</v>
      </c>
      <c r="AJ437" t="s">
        <v>2122</v>
      </c>
      <c r="AQ437" t="s">
        <v>1603</v>
      </c>
      <c r="AR437" t="s">
        <v>2119</v>
      </c>
      <c r="AS437">
        <v>1</v>
      </c>
      <c r="AT437">
        <v>1</v>
      </c>
      <c r="CC437" t="s">
        <v>1604</v>
      </c>
    </row>
    <row r="438" spans="1:81" x14ac:dyDescent="0.25">
      <c r="A438" t="s">
        <v>1213</v>
      </c>
      <c r="B438" t="s">
        <v>2130</v>
      </c>
      <c r="C438" t="s">
        <v>1197</v>
      </c>
      <c r="D438" t="s">
        <v>2117</v>
      </c>
      <c r="E438" t="s">
        <v>2118</v>
      </c>
      <c r="F438" t="s">
        <v>2119</v>
      </c>
      <c r="G438" t="s">
        <v>2120</v>
      </c>
      <c r="H438">
        <v>88</v>
      </c>
      <c r="I438">
        <v>88</v>
      </c>
      <c r="L438" t="s">
        <v>1590</v>
      </c>
      <c r="M438" t="s">
        <v>482</v>
      </c>
      <c r="N438" t="s">
        <v>1591</v>
      </c>
      <c r="O438" t="s">
        <v>1656</v>
      </c>
      <c r="P438" t="s">
        <v>1657</v>
      </c>
      <c r="Q438" t="s">
        <v>482</v>
      </c>
      <c r="R438" t="s">
        <v>1608</v>
      </c>
      <c r="S438" t="s">
        <v>1609</v>
      </c>
      <c r="T438" t="s">
        <v>1596</v>
      </c>
      <c r="W438" s="163">
        <v>46195</v>
      </c>
      <c r="X438" s="163">
        <v>46322</v>
      </c>
      <c r="AC438">
        <v>50</v>
      </c>
      <c r="AD438" t="s">
        <v>1597</v>
      </c>
      <c r="AE438">
        <v>0</v>
      </c>
      <c r="AF438" t="s">
        <v>1598</v>
      </c>
      <c r="AG438" t="s">
        <v>1599</v>
      </c>
      <c r="AH438" t="s">
        <v>1600</v>
      </c>
      <c r="AI438" t="s">
        <v>2121</v>
      </c>
      <c r="AJ438" t="s">
        <v>2122</v>
      </c>
      <c r="AQ438" t="s">
        <v>1603</v>
      </c>
      <c r="AR438" t="s">
        <v>2119</v>
      </c>
      <c r="AS438">
        <v>1</v>
      </c>
      <c r="AT438">
        <v>1</v>
      </c>
      <c r="CC438" t="s">
        <v>1604</v>
      </c>
    </row>
    <row r="439" spans="1:81" x14ac:dyDescent="0.25">
      <c r="A439" t="s">
        <v>1215</v>
      </c>
      <c r="B439" t="s">
        <v>2131</v>
      </c>
      <c r="C439" t="s">
        <v>1197</v>
      </c>
      <c r="D439" t="s">
        <v>2117</v>
      </c>
      <c r="E439" t="s">
        <v>2118</v>
      </c>
      <c r="F439" t="s">
        <v>2119</v>
      </c>
      <c r="G439" t="s">
        <v>2120</v>
      </c>
      <c r="H439">
        <v>88</v>
      </c>
      <c r="I439">
        <v>88</v>
      </c>
      <c r="L439" t="s">
        <v>1590</v>
      </c>
      <c r="M439" t="s">
        <v>482</v>
      </c>
      <c r="N439" t="s">
        <v>1591</v>
      </c>
      <c r="O439" t="s">
        <v>1656</v>
      </c>
      <c r="P439" t="s">
        <v>1657</v>
      </c>
      <c r="Q439" t="s">
        <v>482</v>
      </c>
      <c r="R439" t="s">
        <v>1608</v>
      </c>
      <c r="S439" t="s">
        <v>1609</v>
      </c>
      <c r="T439" t="s">
        <v>1596</v>
      </c>
      <c r="W439" s="163">
        <v>46160</v>
      </c>
      <c r="X439" s="163">
        <v>46329</v>
      </c>
      <c r="Y439" s="163">
        <v>46125</v>
      </c>
      <c r="AC439">
        <v>50</v>
      </c>
      <c r="AD439" t="s">
        <v>1597</v>
      </c>
      <c r="AE439">
        <v>0</v>
      </c>
      <c r="AF439" t="s">
        <v>1598</v>
      </c>
      <c r="AG439" t="s">
        <v>1599</v>
      </c>
      <c r="AH439" t="s">
        <v>1600</v>
      </c>
      <c r="AI439" t="s">
        <v>2121</v>
      </c>
      <c r="AJ439" t="s">
        <v>2122</v>
      </c>
      <c r="AQ439" t="s">
        <v>1603</v>
      </c>
      <c r="AR439" t="s">
        <v>2119</v>
      </c>
      <c r="AS439">
        <v>1</v>
      </c>
      <c r="AT439">
        <v>1</v>
      </c>
      <c r="CC439" t="s">
        <v>1604</v>
      </c>
    </row>
    <row r="440" spans="1:81" x14ac:dyDescent="0.25">
      <c r="A440" t="s">
        <v>1217</v>
      </c>
      <c r="B440" t="s">
        <v>2132</v>
      </c>
      <c r="C440" t="s">
        <v>1197</v>
      </c>
      <c r="D440" t="s">
        <v>2117</v>
      </c>
      <c r="E440" t="s">
        <v>2118</v>
      </c>
      <c r="F440" t="s">
        <v>2119</v>
      </c>
      <c r="G440" t="s">
        <v>2120</v>
      </c>
      <c r="H440">
        <v>88</v>
      </c>
      <c r="I440">
        <v>88</v>
      </c>
      <c r="L440" t="s">
        <v>1590</v>
      </c>
      <c r="M440" t="s">
        <v>482</v>
      </c>
      <c r="N440" t="s">
        <v>1591</v>
      </c>
      <c r="O440" t="s">
        <v>1656</v>
      </c>
      <c r="P440" t="s">
        <v>1657</v>
      </c>
      <c r="Q440" t="s">
        <v>482</v>
      </c>
      <c r="R440" t="s">
        <v>1608</v>
      </c>
      <c r="S440" t="s">
        <v>1609</v>
      </c>
      <c r="T440" t="s">
        <v>1596</v>
      </c>
      <c r="W440" s="163">
        <v>46153</v>
      </c>
      <c r="X440" s="163">
        <v>46300</v>
      </c>
      <c r="Y440" s="163">
        <v>46153</v>
      </c>
      <c r="AC440">
        <v>50</v>
      </c>
      <c r="AD440" t="s">
        <v>1597</v>
      </c>
      <c r="AE440">
        <v>0</v>
      </c>
      <c r="AF440" t="s">
        <v>1598</v>
      </c>
      <c r="AG440" t="s">
        <v>1599</v>
      </c>
      <c r="AH440" t="s">
        <v>1600</v>
      </c>
      <c r="AI440" t="s">
        <v>2121</v>
      </c>
      <c r="AJ440" t="s">
        <v>2122</v>
      </c>
      <c r="AQ440" t="s">
        <v>1603</v>
      </c>
      <c r="AR440" t="s">
        <v>2119</v>
      </c>
      <c r="AS440">
        <v>1</v>
      </c>
      <c r="AT440">
        <v>1</v>
      </c>
      <c r="CC440" t="s">
        <v>1604</v>
      </c>
    </row>
    <row r="441" spans="1:81" x14ac:dyDescent="0.25">
      <c r="A441" t="s">
        <v>1219</v>
      </c>
      <c r="B441" t="s">
        <v>2133</v>
      </c>
      <c r="C441" t="s">
        <v>1197</v>
      </c>
      <c r="D441" t="s">
        <v>2117</v>
      </c>
      <c r="E441" t="s">
        <v>2118</v>
      </c>
      <c r="F441" t="s">
        <v>2119</v>
      </c>
      <c r="G441" t="s">
        <v>2120</v>
      </c>
      <c r="H441">
        <v>102</v>
      </c>
      <c r="I441">
        <v>102</v>
      </c>
      <c r="L441" t="s">
        <v>1590</v>
      </c>
      <c r="M441" t="s">
        <v>482</v>
      </c>
      <c r="N441" t="s">
        <v>1591</v>
      </c>
      <c r="O441" t="s">
        <v>1712</v>
      </c>
      <c r="P441" t="s">
        <v>1713</v>
      </c>
      <c r="Q441" t="s">
        <v>482</v>
      </c>
      <c r="R441" t="s">
        <v>1608</v>
      </c>
      <c r="S441" t="s">
        <v>1609</v>
      </c>
      <c r="T441" t="s">
        <v>1596</v>
      </c>
      <c r="W441" s="163">
        <v>46163</v>
      </c>
      <c r="X441" s="163">
        <v>46339</v>
      </c>
      <c r="Y441" s="163">
        <v>46146</v>
      </c>
      <c r="AC441">
        <v>50</v>
      </c>
      <c r="AD441" t="s">
        <v>1597</v>
      </c>
      <c r="AE441">
        <v>0</v>
      </c>
      <c r="AF441" t="s">
        <v>1598</v>
      </c>
      <c r="AG441" t="s">
        <v>1599</v>
      </c>
      <c r="AH441" t="s">
        <v>1600</v>
      </c>
      <c r="AI441" t="s">
        <v>2121</v>
      </c>
      <c r="AJ441" t="s">
        <v>2122</v>
      </c>
      <c r="AQ441" t="s">
        <v>1603</v>
      </c>
      <c r="AR441" t="s">
        <v>2119</v>
      </c>
      <c r="AS441">
        <v>1</v>
      </c>
      <c r="AT441">
        <v>1</v>
      </c>
      <c r="CC441" t="s">
        <v>1604</v>
      </c>
    </row>
    <row r="442" spans="1:81" x14ac:dyDescent="0.25">
      <c r="A442" t="s">
        <v>1221</v>
      </c>
      <c r="B442" t="s">
        <v>2134</v>
      </c>
      <c r="C442" t="s">
        <v>1197</v>
      </c>
      <c r="D442" t="s">
        <v>2117</v>
      </c>
      <c r="E442" t="s">
        <v>2118</v>
      </c>
      <c r="F442" t="s">
        <v>2119</v>
      </c>
      <c r="G442" t="s">
        <v>2120</v>
      </c>
      <c r="H442">
        <v>102</v>
      </c>
      <c r="I442">
        <v>102</v>
      </c>
      <c r="L442" t="s">
        <v>1590</v>
      </c>
      <c r="M442" t="s">
        <v>482</v>
      </c>
      <c r="N442" t="s">
        <v>1591</v>
      </c>
      <c r="O442" t="s">
        <v>1712</v>
      </c>
      <c r="P442" t="s">
        <v>1713</v>
      </c>
      <c r="Q442" t="s">
        <v>482</v>
      </c>
      <c r="R442" t="s">
        <v>1608</v>
      </c>
      <c r="S442" t="s">
        <v>1609</v>
      </c>
      <c r="T442" t="s">
        <v>1596</v>
      </c>
      <c r="W442" s="163">
        <v>46163</v>
      </c>
      <c r="X442" s="163">
        <v>46339</v>
      </c>
      <c r="Y442" s="163">
        <v>46146</v>
      </c>
      <c r="AC442">
        <v>50</v>
      </c>
      <c r="AD442" t="s">
        <v>1597</v>
      </c>
      <c r="AE442">
        <v>0</v>
      </c>
      <c r="AF442" t="s">
        <v>1598</v>
      </c>
      <c r="AG442" t="s">
        <v>1599</v>
      </c>
      <c r="AH442" t="s">
        <v>1600</v>
      </c>
      <c r="AI442" t="s">
        <v>2121</v>
      </c>
      <c r="AJ442" t="s">
        <v>2122</v>
      </c>
      <c r="AQ442" t="s">
        <v>1603</v>
      </c>
      <c r="AR442" t="s">
        <v>2119</v>
      </c>
      <c r="AS442">
        <v>1</v>
      </c>
      <c r="AT442">
        <v>1</v>
      </c>
      <c r="CC442" t="s">
        <v>1604</v>
      </c>
    </row>
    <row r="443" spans="1:81" x14ac:dyDescent="0.25">
      <c r="A443" t="s">
        <v>1223</v>
      </c>
      <c r="B443" t="s">
        <v>2135</v>
      </c>
      <c r="C443" t="s">
        <v>1197</v>
      </c>
      <c r="D443" t="s">
        <v>2117</v>
      </c>
      <c r="E443" t="s">
        <v>2118</v>
      </c>
      <c r="F443" t="s">
        <v>2119</v>
      </c>
      <c r="G443" t="s">
        <v>2120</v>
      </c>
      <c r="H443">
        <v>102</v>
      </c>
      <c r="I443">
        <v>102</v>
      </c>
      <c r="L443" t="s">
        <v>1590</v>
      </c>
      <c r="M443" t="s">
        <v>482</v>
      </c>
      <c r="N443" t="s">
        <v>1591</v>
      </c>
      <c r="O443" t="s">
        <v>1712</v>
      </c>
      <c r="P443" t="s">
        <v>1713</v>
      </c>
      <c r="Q443" t="s">
        <v>482</v>
      </c>
      <c r="R443" t="s">
        <v>1608</v>
      </c>
      <c r="S443" t="s">
        <v>1609</v>
      </c>
      <c r="T443" t="s">
        <v>1596</v>
      </c>
      <c r="W443" s="163">
        <v>46163</v>
      </c>
      <c r="X443" s="163">
        <v>46339</v>
      </c>
      <c r="Y443" s="163">
        <v>46146</v>
      </c>
      <c r="AC443">
        <v>50</v>
      </c>
      <c r="AD443" t="s">
        <v>1597</v>
      </c>
      <c r="AE443">
        <v>0</v>
      </c>
      <c r="AF443" t="s">
        <v>1598</v>
      </c>
      <c r="AG443" t="s">
        <v>1599</v>
      </c>
      <c r="AH443" t="s">
        <v>1600</v>
      </c>
      <c r="AI443" t="s">
        <v>2121</v>
      </c>
      <c r="AJ443" t="s">
        <v>2122</v>
      </c>
      <c r="AQ443" t="s">
        <v>1603</v>
      </c>
      <c r="AR443" t="s">
        <v>2119</v>
      </c>
      <c r="AS443">
        <v>1</v>
      </c>
      <c r="AT443">
        <v>1</v>
      </c>
      <c r="CC443" t="s">
        <v>1604</v>
      </c>
    </row>
    <row r="444" spans="1:81" x14ac:dyDescent="0.25">
      <c r="A444" t="s">
        <v>1225</v>
      </c>
      <c r="B444" t="s">
        <v>2136</v>
      </c>
      <c r="C444" t="s">
        <v>1197</v>
      </c>
      <c r="D444" t="s">
        <v>2117</v>
      </c>
      <c r="E444" t="s">
        <v>2118</v>
      </c>
      <c r="F444" t="s">
        <v>2119</v>
      </c>
      <c r="G444" t="s">
        <v>2120</v>
      </c>
      <c r="H444">
        <v>102</v>
      </c>
      <c r="I444">
        <v>102</v>
      </c>
      <c r="L444" t="s">
        <v>1590</v>
      </c>
      <c r="M444" t="s">
        <v>482</v>
      </c>
      <c r="N444" t="s">
        <v>1591</v>
      </c>
      <c r="O444" t="s">
        <v>1712</v>
      </c>
      <c r="P444" t="s">
        <v>1713</v>
      </c>
      <c r="Q444" t="s">
        <v>482</v>
      </c>
      <c r="R444" t="s">
        <v>1608</v>
      </c>
      <c r="S444" t="s">
        <v>1609</v>
      </c>
      <c r="T444" t="s">
        <v>1596</v>
      </c>
      <c r="W444" s="163">
        <v>46163</v>
      </c>
      <c r="X444" s="163">
        <v>46339</v>
      </c>
      <c r="Y444" s="163">
        <v>46146</v>
      </c>
      <c r="AC444">
        <v>50</v>
      </c>
      <c r="AD444" t="s">
        <v>1597</v>
      </c>
      <c r="AE444">
        <v>0</v>
      </c>
      <c r="AF444" t="s">
        <v>1598</v>
      </c>
      <c r="AG444" t="s">
        <v>1599</v>
      </c>
      <c r="AH444" t="s">
        <v>1600</v>
      </c>
      <c r="AI444" t="s">
        <v>2121</v>
      </c>
      <c r="AJ444" t="s">
        <v>2122</v>
      </c>
      <c r="AQ444" t="s">
        <v>1603</v>
      </c>
      <c r="AR444" t="s">
        <v>2119</v>
      </c>
      <c r="AS444">
        <v>1</v>
      </c>
      <c r="AT444">
        <v>1</v>
      </c>
      <c r="CC444" t="s">
        <v>1604</v>
      </c>
    </row>
    <row r="445" spans="1:81" x14ac:dyDescent="0.25">
      <c r="A445" t="s">
        <v>1227</v>
      </c>
      <c r="B445" t="s">
        <v>2137</v>
      </c>
      <c r="C445" t="s">
        <v>1197</v>
      </c>
      <c r="D445" t="s">
        <v>2117</v>
      </c>
      <c r="E445" t="s">
        <v>2118</v>
      </c>
      <c r="F445" t="s">
        <v>2119</v>
      </c>
      <c r="G445" t="s">
        <v>2120</v>
      </c>
      <c r="H445">
        <v>102</v>
      </c>
      <c r="I445">
        <v>102</v>
      </c>
      <c r="L445" t="s">
        <v>1590</v>
      </c>
      <c r="M445" t="s">
        <v>482</v>
      </c>
      <c r="N445" t="s">
        <v>1591</v>
      </c>
      <c r="O445" t="s">
        <v>1712</v>
      </c>
      <c r="P445" t="s">
        <v>1713</v>
      </c>
      <c r="Q445" t="s">
        <v>482</v>
      </c>
      <c r="R445" t="s">
        <v>1608</v>
      </c>
      <c r="S445" t="s">
        <v>1609</v>
      </c>
      <c r="T445" t="s">
        <v>1596</v>
      </c>
      <c r="W445" s="163">
        <v>46163</v>
      </c>
      <c r="X445" s="163">
        <v>46339</v>
      </c>
      <c r="Y445" s="163">
        <v>46146</v>
      </c>
      <c r="AC445">
        <v>50</v>
      </c>
      <c r="AD445" t="s">
        <v>1597</v>
      </c>
      <c r="AE445">
        <v>0</v>
      </c>
      <c r="AF445" t="s">
        <v>1598</v>
      </c>
      <c r="AG445" t="s">
        <v>1599</v>
      </c>
      <c r="AH445" t="s">
        <v>1600</v>
      </c>
      <c r="AI445" t="s">
        <v>2121</v>
      </c>
      <c r="AJ445" t="s">
        <v>2122</v>
      </c>
      <c r="AQ445" t="s">
        <v>1603</v>
      </c>
      <c r="AR445" t="s">
        <v>2119</v>
      </c>
      <c r="AS445">
        <v>1</v>
      </c>
      <c r="AT445">
        <v>1</v>
      </c>
      <c r="CC445" t="s">
        <v>1604</v>
      </c>
    </row>
    <row r="446" spans="1:81" x14ac:dyDescent="0.25">
      <c r="A446" t="s">
        <v>1229</v>
      </c>
      <c r="B446" t="s">
        <v>2138</v>
      </c>
      <c r="C446" t="s">
        <v>1197</v>
      </c>
      <c r="D446" t="s">
        <v>2117</v>
      </c>
      <c r="E446" t="s">
        <v>2118</v>
      </c>
      <c r="F446" t="s">
        <v>2119</v>
      </c>
      <c r="G446" t="s">
        <v>2120</v>
      </c>
      <c r="H446">
        <v>88</v>
      </c>
      <c r="I446">
        <v>88</v>
      </c>
      <c r="L446" t="s">
        <v>1590</v>
      </c>
      <c r="M446" t="s">
        <v>482</v>
      </c>
      <c r="N446" t="s">
        <v>1591</v>
      </c>
      <c r="O446" t="s">
        <v>1768</v>
      </c>
      <c r="P446" t="s">
        <v>1769</v>
      </c>
      <c r="Q446" t="s">
        <v>482</v>
      </c>
      <c r="R446" t="s">
        <v>1608</v>
      </c>
      <c r="S446" t="s">
        <v>1609</v>
      </c>
      <c r="T446" t="s">
        <v>1596</v>
      </c>
      <c r="W446" s="163">
        <v>46209</v>
      </c>
      <c r="X446" s="163">
        <v>46338</v>
      </c>
      <c r="AC446">
        <v>50</v>
      </c>
      <c r="AD446" t="s">
        <v>1597</v>
      </c>
      <c r="AE446">
        <v>0</v>
      </c>
      <c r="AF446" t="s">
        <v>1598</v>
      </c>
      <c r="AG446" t="s">
        <v>1599</v>
      </c>
      <c r="AH446" t="s">
        <v>1600</v>
      </c>
      <c r="AI446" t="s">
        <v>2121</v>
      </c>
      <c r="AJ446" t="s">
        <v>2122</v>
      </c>
      <c r="AQ446" t="s">
        <v>1603</v>
      </c>
      <c r="AR446" t="s">
        <v>2119</v>
      </c>
      <c r="AS446">
        <v>1</v>
      </c>
      <c r="AT446">
        <v>1</v>
      </c>
      <c r="CC446" t="s">
        <v>1604</v>
      </c>
    </row>
    <row r="447" spans="1:81" x14ac:dyDescent="0.25">
      <c r="A447" t="s">
        <v>1231</v>
      </c>
      <c r="B447" t="s">
        <v>2139</v>
      </c>
      <c r="C447" t="s">
        <v>1197</v>
      </c>
      <c r="D447" t="s">
        <v>2117</v>
      </c>
      <c r="E447" t="s">
        <v>2118</v>
      </c>
      <c r="F447" t="s">
        <v>2119</v>
      </c>
      <c r="G447" t="s">
        <v>2120</v>
      </c>
      <c r="H447">
        <v>0</v>
      </c>
      <c r="I447">
        <v>0</v>
      </c>
      <c r="L447" t="s">
        <v>1721</v>
      </c>
      <c r="M447" t="s">
        <v>482</v>
      </c>
      <c r="N447" t="s">
        <v>1591</v>
      </c>
      <c r="O447" t="s">
        <v>1637</v>
      </c>
      <c r="P447" t="s">
        <v>1638</v>
      </c>
      <c r="Q447" t="s">
        <v>482</v>
      </c>
      <c r="R447" t="s">
        <v>1608</v>
      </c>
      <c r="S447" t="s">
        <v>1609</v>
      </c>
      <c r="T447" t="s">
        <v>1596</v>
      </c>
      <c r="W447" s="163">
        <v>46139</v>
      </c>
      <c r="X447" s="163">
        <v>46280</v>
      </c>
      <c r="AC447">
        <v>0</v>
      </c>
      <c r="AD447" t="s">
        <v>1597</v>
      </c>
      <c r="AE447">
        <v>0</v>
      </c>
      <c r="AF447" t="s">
        <v>1598</v>
      </c>
      <c r="AG447" t="s">
        <v>1599</v>
      </c>
      <c r="AH447" t="s">
        <v>1600</v>
      </c>
      <c r="AI447" t="s">
        <v>2121</v>
      </c>
      <c r="AJ447" t="s">
        <v>2122</v>
      </c>
      <c r="AQ447" t="s">
        <v>1722</v>
      </c>
      <c r="AR447" t="s">
        <v>2119</v>
      </c>
      <c r="AS447">
        <v>0</v>
      </c>
      <c r="AT447">
        <v>0</v>
      </c>
      <c r="CC447" t="s">
        <v>1604</v>
      </c>
    </row>
    <row r="448" spans="1:81" x14ac:dyDescent="0.25">
      <c r="A448" t="s">
        <v>1233</v>
      </c>
      <c r="B448" t="s">
        <v>2140</v>
      </c>
      <c r="C448" t="s">
        <v>1197</v>
      </c>
      <c r="D448" t="s">
        <v>2117</v>
      </c>
      <c r="E448" t="s">
        <v>2118</v>
      </c>
      <c r="F448" t="s">
        <v>2119</v>
      </c>
      <c r="G448" t="s">
        <v>2120</v>
      </c>
      <c r="H448">
        <v>117</v>
      </c>
      <c r="I448">
        <v>117</v>
      </c>
      <c r="L448" t="s">
        <v>1590</v>
      </c>
      <c r="M448" t="s">
        <v>482</v>
      </c>
      <c r="N448" t="s">
        <v>1591</v>
      </c>
      <c r="O448" t="s">
        <v>1641</v>
      </c>
      <c r="P448" t="s">
        <v>1642</v>
      </c>
      <c r="Q448" t="s">
        <v>482</v>
      </c>
      <c r="R448" t="s">
        <v>1608</v>
      </c>
      <c r="S448" t="s">
        <v>1609</v>
      </c>
      <c r="T448" t="s">
        <v>1596</v>
      </c>
      <c r="W448" s="163">
        <v>46167</v>
      </c>
      <c r="X448" s="163">
        <v>46300</v>
      </c>
      <c r="Y448" s="163">
        <v>46111</v>
      </c>
      <c r="AC448">
        <v>70</v>
      </c>
      <c r="AD448" t="s">
        <v>1597</v>
      </c>
      <c r="AE448">
        <v>0</v>
      </c>
      <c r="AF448" t="s">
        <v>1598</v>
      </c>
      <c r="AG448" t="s">
        <v>1599</v>
      </c>
      <c r="AH448" t="s">
        <v>1600</v>
      </c>
      <c r="AI448" t="s">
        <v>2121</v>
      </c>
      <c r="AJ448" t="s">
        <v>2122</v>
      </c>
      <c r="AQ448" t="s">
        <v>1603</v>
      </c>
      <c r="AR448" t="s">
        <v>2119</v>
      </c>
      <c r="AS448">
        <v>1</v>
      </c>
      <c r="AT448">
        <v>1</v>
      </c>
      <c r="CC448" t="s">
        <v>1604</v>
      </c>
    </row>
    <row r="449" spans="1:81" x14ac:dyDescent="0.25">
      <c r="A449" t="s">
        <v>1236</v>
      </c>
      <c r="B449" t="s">
        <v>2141</v>
      </c>
      <c r="C449" t="s">
        <v>1197</v>
      </c>
      <c r="D449" t="s">
        <v>2117</v>
      </c>
      <c r="E449" t="s">
        <v>2118</v>
      </c>
      <c r="F449" t="s">
        <v>2119</v>
      </c>
      <c r="G449" t="s">
        <v>2120</v>
      </c>
      <c r="H449">
        <v>88</v>
      </c>
      <c r="I449">
        <v>88</v>
      </c>
      <c r="L449" t="s">
        <v>1590</v>
      </c>
      <c r="M449" t="s">
        <v>482</v>
      </c>
      <c r="N449" t="s">
        <v>1591</v>
      </c>
      <c r="O449" t="s">
        <v>1641</v>
      </c>
      <c r="P449" t="s">
        <v>1642</v>
      </c>
      <c r="Q449" t="s">
        <v>482</v>
      </c>
      <c r="R449" t="s">
        <v>1608</v>
      </c>
      <c r="S449" t="s">
        <v>1609</v>
      </c>
      <c r="T449" t="s">
        <v>1596</v>
      </c>
      <c r="W449" s="163">
        <v>46167</v>
      </c>
      <c r="X449" s="163">
        <v>46300</v>
      </c>
      <c r="AC449">
        <v>50</v>
      </c>
      <c r="AD449" t="s">
        <v>1597</v>
      </c>
      <c r="AE449">
        <v>0</v>
      </c>
      <c r="AF449" t="s">
        <v>1598</v>
      </c>
      <c r="AG449" t="s">
        <v>1599</v>
      </c>
      <c r="AH449" t="s">
        <v>1600</v>
      </c>
      <c r="AI449" t="s">
        <v>2121</v>
      </c>
      <c r="AJ449" t="s">
        <v>2122</v>
      </c>
      <c r="AQ449" t="s">
        <v>1603</v>
      </c>
      <c r="AR449" t="s">
        <v>2119</v>
      </c>
      <c r="AS449">
        <v>1</v>
      </c>
      <c r="AT449">
        <v>1</v>
      </c>
      <c r="CC449" t="s">
        <v>1604</v>
      </c>
    </row>
    <row r="450" spans="1:81" x14ac:dyDescent="0.25">
      <c r="A450" t="s">
        <v>1238</v>
      </c>
      <c r="B450" t="s">
        <v>2142</v>
      </c>
      <c r="C450" t="s">
        <v>1197</v>
      </c>
      <c r="D450" t="s">
        <v>2117</v>
      </c>
      <c r="E450" t="s">
        <v>2118</v>
      </c>
      <c r="F450" t="s">
        <v>2119</v>
      </c>
      <c r="G450" t="s">
        <v>2120</v>
      </c>
      <c r="H450">
        <v>88</v>
      </c>
      <c r="I450">
        <v>88</v>
      </c>
      <c r="L450" t="s">
        <v>1590</v>
      </c>
      <c r="M450" t="s">
        <v>482</v>
      </c>
      <c r="N450" t="s">
        <v>1591</v>
      </c>
      <c r="O450" t="s">
        <v>1724</v>
      </c>
      <c r="P450" t="s">
        <v>1725</v>
      </c>
      <c r="Q450" t="s">
        <v>482</v>
      </c>
      <c r="R450" t="s">
        <v>1608</v>
      </c>
      <c r="S450" t="s">
        <v>1609</v>
      </c>
      <c r="T450" t="s">
        <v>1596</v>
      </c>
      <c r="W450" s="163">
        <v>46146</v>
      </c>
      <c r="X450" s="163">
        <v>46318</v>
      </c>
      <c r="Y450" s="163">
        <v>46104</v>
      </c>
      <c r="AC450">
        <v>80</v>
      </c>
      <c r="AD450" t="s">
        <v>1597</v>
      </c>
      <c r="AE450">
        <v>0</v>
      </c>
      <c r="AF450" t="s">
        <v>1598</v>
      </c>
      <c r="AG450" t="s">
        <v>1599</v>
      </c>
      <c r="AH450" t="s">
        <v>1600</v>
      </c>
      <c r="AI450" t="s">
        <v>2121</v>
      </c>
      <c r="AJ450" t="s">
        <v>2122</v>
      </c>
      <c r="AQ450" t="s">
        <v>1603</v>
      </c>
      <c r="AR450" t="s">
        <v>2119</v>
      </c>
      <c r="AS450">
        <v>1</v>
      </c>
      <c r="AT450">
        <v>1</v>
      </c>
      <c r="CC450" t="s">
        <v>1604</v>
      </c>
    </row>
    <row r="451" spans="1:81" x14ac:dyDescent="0.25">
      <c r="A451" t="s">
        <v>1240</v>
      </c>
      <c r="B451" t="s">
        <v>2143</v>
      </c>
      <c r="C451" t="s">
        <v>1197</v>
      </c>
      <c r="D451" t="s">
        <v>2117</v>
      </c>
      <c r="E451" t="s">
        <v>2118</v>
      </c>
      <c r="F451" t="s">
        <v>2119</v>
      </c>
      <c r="G451" t="s">
        <v>2120</v>
      </c>
      <c r="H451">
        <v>102</v>
      </c>
      <c r="I451">
        <v>102</v>
      </c>
      <c r="L451" t="s">
        <v>1590</v>
      </c>
      <c r="M451" t="s">
        <v>482</v>
      </c>
      <c r="N451" t="s">
        <v>1591</v>
      </c>
      <c r="O451" t="s">
        <v>1732</v>
      </c>
      <c r="P451" t="s">
        <v>1733</v>
      </c>
      <c r="Q451" t="s">
        <v>482</v>
      </c>
      <c r="R451" t="s">
        <v>1608</v>
      </c>
      <c r="S451" t="s">
        <v>1609</v>
      </c>
      <c r="T451" t="s">
        <v>1596</v>
      </c>
      <c r="W451" s="163">
        <v>46195</v>
      </c>
      <c r="X451" s="163">
        <v>46367</v>
      </c>
      <c r="AC451">
        <v>0</v>
      </c>
      <c r="AD451" t="s">
        <v>1597</v>
      </c>
      <c r="AE451">
        <v>0</v>
      </c>
      <c r="AF451" t="s">
        <v>1598</v>
      </c>
      <c r="AG451" t="s">
        <v>1599</v>
      </c>
      <c r="AH451" t="s">
        <v>1600</v>
      </c>
      <c r="AI451" t="s">
        <v>2121</v>
      </c>
      <c r="AJ451" t="s">
        <v>2122</v>
      </c>
      <c r="AQ451" t="s">
        <v>1603</v>
      </c>
      <c r="AR451" t="s">
        <v>2119</v>
      </c>
      <c r="AS451">
        <v>1</v>
      </c>
      <c r="AT451">
        <v>1</v>
      </c>
      <c r="CC451" t="s">
        <v>1604</v>
      </c>
    </row>
    <row r="452" spans="1:81" x14ac:dyDescent="0.25">
      <c r="A452" t="s">
        <v>1242</v>
      </c>
      <c r="B452" t="s">
        <v>2144</v>
      </c>
      <c r="C452" t="s">
        <v>1197</v>
      </c>
      <c r="D452" t="s">
        <v>2117</v>
      </c>
      <c r="E452" t="s">
        <v>2118</v>
      </c>
      <c r="F452" t="s">
        <v>2119</v>
      </c>
      <c r="G452" t="s">
        <v>2120</v>
      </c>
      <c r="H452">
        <v>102</v>
      </c>
      <c r="I452">
        <v>102</v>
      </c>
      <c r="L452" t="s">
        <v>1590</v>
      </c>
      <c r="M452" t="s">
        <v>482</v>
      </c>
      <c r="N452" t="s">
        <v>1591</v>
      </c>
      <c r="O452" t="s">
        <v>1732</v>
      </c>
      <c r="P452" t="s">
        <v>1733</v>
      </c>
      <c r="Q452" t="s">
        <v>482</v>
      </c>
      <c r="R452" t="s">
        <v>1608</v>
      </c>
      <c r="S452" t="s">
        <v>1609</v>
      </c>
      <c r="T452" t="s">
        <v>1596</v>
      </c>
      <c r="W452" s="163">
        <v>46195</v>
      </c>
      <c r="X452" s="163">
        <v>46367</v>
      </c>
      <c r="AC452">
        <v>0</v>
      </c>
      <c r="AD452" t="s">
        <v>1597</v>
      </c>
      <c r="AE452">
        <v>0</v>
      </c>
      <c r="AF452" t="s">
        <v>1598</v>
      </c>
      <c r="AG452" t="s">
        <v>1599</v>
      </c>
      <c r="AH452" t="s">
        <v>1600</v>
      </c>
      <c r="AI452" t="s">
        <v>2121</v>
      </c>
      <c r="AJ452" t="s">
        <v>2122</v>
      </c>
      <c r="AQ452" t="s">
        <v>1603</v>
      </c>
      <c r="AR452" t="s">
        <v>2119</v>
      </c>
      <c r="AS452">
        <v>1</v>
      </c>
      <c r="AT452">
        <v>1</v>
      </c>
      <c r="CC452" t="s">
        <v>1604</v>
      </c>
    </row>
    <row r="453" spans="1:81" x14ac:dyDescent="0.25">
      <c r="A453" t="s">
        <v>1244</v>
      </c>
      <c r="B453" t="s">
        <v>2145</v>
      </c>
      <c r="C453" t="s">
        <v>1197</v>
      </c>
      <c r="D453" t="s">
        <v>2117</v>
      </c>
      <c r="E453" t="s">
        <v>2118</v>
      </c>
      <c r="F453" t="s">
        <v>2119</v>
      </c>
      <c r="G453" t="s">
        <v>2120</v>
      </c>
      <c r="H453">
        <v>102</v>
      </c>
      <c r="I453">
        <v>102</v>
      </c>
      <c r="L453" t="s">
        <v>1590</v>
      </c>
      <c r="M453" t="s">
        <v>482</v>
      </c>
      <c r="N453" t="s">
        <v>1591</v>
      </c>
      <c r="O453" t="s">
        <v>1732</v>
      </c>
      <c r="P453" t="s">
        <v>1733</v>
      </c>
      <c r="Q453" t="s">
        <v>482</v>
      </c>
      <c r="R453" t="s">
        <v>1608</v>
      </c>
      <c r="S453" t="s">
        <v>1609</v>
      </c>
      <c r="T453" t="s">
        <v>1596</v>
      </c>
      <c r="W453" s="163">
        <v>46195</v>
      </c>
      <c r="X453" s="163">
        <v>46367</v>
      </c>
      <c r="AC453">
        <v>0</v>
      </c>
      <c r="AD453" t="s">
        <v>1597</v>
      </c>
      <c r="AE453">
        <v>0</v>
      </c>
      <c r="AF453" t="s">
        <v>1598</v>
      </c>
      <c r="AG453" t="s">
        <v>1599</v>
      </c>
      <c r="AH453" t="s">
        <v>1600</v>
      </c>
      <c r="AI453" t="s">
        <v>2121</v>
      </c>
      <c r="AJ453" t="s">
        <v>2122</v>
      </c>
      <c r="AQ453" t="s">
        <v>1603</v>
      </c>
      <c r="AR453" t="s">
        <v>2119</v>
      </c>
      <c r="AS453">
        <v>1</v>
      </c>
      <c r="AT453">
        <v>1</v>
      </c>
      <c r="CC453" t="s">
        <v>1604</v>
      </c>
    </row>
    <row r="454" spans="1:81" x14ac:dyDescent="0.25">
      <c r="A454" t="s">
        <v>1246</v>
      </c>
      <c r="B454" t="s">
        <v>2146</v>
      </c>
      <c r="C454" t="s">
        <v>1197</v>
      </c>
      <c r="D454" t="s">
        <v>2117</v>
      </c>
      <c r="E454" t="s">
        <v>2118</v>
      </c>
      <c r="F454" t="s">
        <v>2119</v>
      </c>
      <c r="G454" t="s">
        <v>2120</v>
      </c>
      <c r="H454">
        <v>102</v>
      </c>
      <c r="I454">
        <v>102</v>
      </c>
      <c r="L454" t="s">
        <v>1590</v>
      </c>
      <c r="M454" t="s">
        <v>482</v>
      </c>
      <c r="N454" t="s">
        <v>1591</v>
      </c>
      <c r="O454" t="s">
        <v>1732</v>
      </c>
      <c r="P454" t="s">
        <v>1733</v>
      </c>
      <c r="Q454" t="s">
        <v>482</v>
      </c>
      <c r="R454" t="s">
        <v>1608</v>
      </c>
      <c r="S454" t="s">
        <v>1609</v>
      </c>
      <c r="T454" t="s">
        <v>1596</v>
      </c>
      <c r="W454" s="163">
        <v>46195</v>
      </c>
      <c r="X454" s="163">
        <v>46367</v>
      </c>
      <c r="AC454">
        <v>0</v>
      </c>
      <c r="AD454" t="s">
        <v>1597</v>
      </c>
      <c r="AE454">
        <v>0</v>
      </c>
      <c r="AF454" t="s">
        <v>1598</v>
      </c>
      <c r="AG454" t="s">
        <v>1599</v>
      </c>
      <c r="AH454" t="s">
        <v>1600</v>
      </c>
      <c r="AI454" t="s">
        <v>2121</v>
      </c>
      <c r="AJ454" t="s">
        <v>2122</v>
      </c>
      <c r="AQ454" t="s">
        <v>1603</v>
      </c>
      <c r="AR454" t="s">
        <v>2119</v>
      </c>
      <c r="AS454">
        <v>1</v>
      </c>
      <c r="AT454">
        <v>1</v>
      </c>
      <c r="CC454" t="s">
        <v>1604</v>
      </c>
    </row>
    <row r="455" spans="1:81" x14ac:dyDescent="0.25">
      <c r="A455" t="s">
        <v>1248</v>
      </c>
      <c r="B455" t="s">
        <v>2147</v>
      </c>
      <c r="C455" t="s">
        <v>1197</v>
      </c>
      <c r="D455" t="s">
        <v>2117</v>
      </c>
      <c r="E455" t="s">
        <v>2118</v>
      </c>
      <c r="F455" t="s">
        <v>2119</v>
      </c>
      <c r="G455" t="s">
        <v>2120</v>
      </c>
      <c r="H455">
        <v>102</v>
      </c>
      <c r="I455">
        <v>102</v>
      </c>
      <c r="L455" t="s">
        <v>1590</v>
      </c>
      <c r="M455" t="s">
        <v>482</v>
      </c>
      <c r="N455" t="s">
        <v>1591</v>
      </c>
      <c r="O455" t="s">
        <v>1732</v>
      </c>
      <c r="P455" t="s">
        <v>1733</v>
      </c>
      <c r="Q455" t="s">
        <v>482</v>
      </c>
      <c r="R455" t="s">
        <v>1608</v>
      </c>
      <c r="S455" t="s">
        <v>1609</v>
      </c>
      <c r="T455" t="s">
        <v>1596</v>
      </c>
      <c r="W455" s="163">
        <v>46195</v>
      </c>
      <c r="X455" s="163">
        <v>46367</v>
      </c>
      <c r="AC455">
        <v>0</v>
      </c>
      <c r="AD455" t="s">
        <v>1597</v>
      </c>
      <c r="AE455">
        <v>0</v>
      </c>
      <c r="AF455" t="s">
        <v>1598</v>
      </c>
      <c r="AG455" t="s">
        <v>1599</v>
      </c>
      <c r="AH455" t="s">
        <v>1600</v>
      </c>
      <c r="AI455" t="s">
        <v>2121</v>
      </c>
      <c r="AJ455" t="s">
        <v>2122</v>
      </c>
      <c r="AQ455" t="s">
        <v>1603</v>
      </c>
      <c r="AR455" t="s">
        <v>2119</v>
      </c>
      <c r="AS455">
        <v>1</v>
      </c>
      <c r="AT455">
        <v>1</v>
      </c>
      <c r="CC455" t="s">
        <v>1604</v>
      </c>
    </row>
    <row r="456" spans="1:81" x14ac:dyDescent="0.25">
      <c r="A456" t="s">
        <v>1530</v>
      </c>
      <c r="B456" t="s">
        <v>2148</v>
      </c>
      <c r="C456" t="s">
        <v>1197</v>
      </c>
      <c r="D456" t="s">
        <v>2117</v>
      </c>
      <c r="E456" t="s">
        <v>2118</v>
      </c>
      <c r="F456" t="s">
        <v>2119</v>
      </c>
      <c r="G456" t="s">
        <v>2120</v>
      </c>
      <c r="H456">
        <v>117</v>
      </c>
      <c r="I456">
        <v>117</v>
      </c>
      <c r="L456" t="s">
        <v>1590</v>
      </c>
      <c r="M456" t="s">
        <v>482</v>
      </c>
      <c r="N456" t="s">
        <v>1591</v>
      </c>
      <c r="O456" t="s">
        <v>1909</v>
      </c>
      <c r="P456" t="s">
        <v>1910</v>
      </c>
      <c r="Q456" t="s">
        <v>482</v>
      </c>
      <c r="R456" t="s">
        <v>1608</v>
      </c>
      <c r="S456" t="s">
        <v>1609</v>
      </c>
      <c r="T456" t="s">
        <v>1596</v>
      </c>
      <c r="W456" s="163">
        <v>46153</v>
      </c>
      <c r="X456" s="163">
        <v>46289</v>
      </c>
      <c r="Y456" s="163">
        <v>46104</v>
      </c>
      <c r="AC456">
        <v>70</v>
      </c>
      <c r="AD456" t="s">
        <v>1597</v>
      </c>
      <c r="AE456">
        <v>0</v>
      </c>
      <c r="AF456" t="s">
        <v>1598</v>
      </c>
      <c r="AG456" t="s">
        <v>1599</v>
      </c>
      <c r="AH456" t="s">
        <v>1600</v>
      </c>
      <c r="AI456" t="s">
        <v>2121</v>
      </c>
      <c r="AJ456" t="s">
        <v>2122</v>
      </c>
      <c r="AQ456" t="s">
        <v>1603</v>
      </c>
      <c r="AR456" t="s">
        <v>2119</v>
      </c>
      <c r="AS456">
        <v>1</v>
      </c>
      <c r="AT456">
        <v>1</v>
      </c>
      <c r="CC456" t="s">
        <v>1604</v>
      </c>
    </row>
    <row r="457" spans="1:81" x14ac:dyDescent="0.25">
      <c r="A457" t="s">
        <v>1532</v>
      </c>
      <c r="B457" t="s">
        <v>2149</v>
      </c>
      <c r="C457" t="s">
        <v>1197</v>
      </c>
      <c r="D457" t="s">
        <v>2117</v>
      </c>
      <c r="E457" t="s">
        <v>2118</v>
      </c>
      <c r="F457" t="s">
        <v>2119</v>
      </c>
      <c r="G457" t="s">
        <v>2120</v>
      </c>
      <c r="H457">
        <v>88</v>
      </c>
      <c r="I457">
        <v>88</v>
      </c>
      <c r="L457" t="s">
        <v>1590</v>
      </c>
      <c r="M457" t="s">
        <v>482</v>
      </c>
      <c r="N457" t="s">
        <v>1591</v>
      </c>
      <c r="O457" t="s">
        <v>1821</v>
      </c>
      <c r="P457" t="s">
        <v>1822</v>
      </c>
      <c r="Q457" t="s">
        <v>482</v>
      </c>
      <c r="R457" t="s">
        <v>1608</v>
      </c>
      <c r="S457" t="s">
        <v>1609</v>
      </c>
      <c r="T457" t="s">
        <v>1596</v>
      </c>
      <c r="W457" s="163">
        <v>46167</v>
      </c>
      <c r="X457" s="163">
        <v>46309</v>
      </c>
      <c r="Y457" s="163">
        <v>46157</v>
      </c>
      <c r="AC457">
        <v>70</v>
      </c>
      <c r="AD457" t="s">
        <v>1597</v>
      </c>
      <c r="AE457">
        <v>0</v>
      </c>
      <c r="AF457" t="s">
        <v>1598</v>
      </c>
      <c r="AG457" t="s">
        <v>1599</v>
      </c>
      <c r="AH457" t="s">
        <v>1600</v>
      </c>
      <c r="AI457" t="s">
        <v>2121</v>
      </c>
      <c r="AJ457" t="s">
        <v>2122</v>
      </c>
      <c r="AQ457" t="s">
        <v>1603</v>
      </c>
      <c r="AR457" t="s">
        <v>2119</v>
      </c>
      <c r="AS457">
        <v>1</v>
      </c>
      <c r="AT457">
        <v>1</v>
      </c>
      <c r="CC457" t="s">
        <v>1604</v>
      </c>
    </row>
    <row r="458" spans="1:81" x14ac:dyDescent="0.25">
      <c r="A458" t="s">
        <v>1534</v>
      </c>
      <c r="B458" t="s">
        <v>2150</v>
      </c>
      <c r="C458" t="s">
        <v>1197</v>
      </c>
      <c r="D458" t="s">
        <v>2117</v>
      </c>
      <c r="E458" t="s">
        <v>2118</v>
      </c>
      <c r="F458" t="s">
        <v>2119</v>
      </c>
      <c r="G458" t="s">
        <v>2120</v>
      </c>
      <c r="H458">
        <v>88</v>
      </c>
      <c r="I458">
        <v>88</v>
      </c>
      <c r="L458" t="s">
        <v>1590</v>
      </c>
      <c r="M458" t="s">
        <v>482</v>
      </c>
      <c r="N458" t="s">
        <v>1591</v>
      </c>
      <c r="O458" t="s">
        <v>1821</v>
      </c>
      <c r="P458" t="s">
        <v>1822</v>
      </c>
      <c r="Q458" t="s">
        <v>482</v>
      </c>
      <c r="R458" t="s">
        <v>1608</v>
      </c>
      <c r="S458" t="s">
        <v>1609</v>
      </c>
      <c r="T458" t="s">
        <v>1596</v>
      </c>
      <c r="W458" s="163">
        <v>46181</v>
      </c>
      <c r="X458" s="163">
        <v>46318</v>
      </c>
      <c r="AC458">
        <v>70</v>
      </c>
      <c r="AD458" t="s">
        <v>1597</v>
      </c>
      <c r="AE458">
        <v>0</v>
      </c>
      <c r="AF458" t="s">
        <v>1598</v>
      </c>
      <c r="AG458" t="s">
        <v>1599</v>
      </c>
      <c r="AH458" t="s">
        <v>1600</v>
      </c>
      <c r="AI458" t="s">
        <v>2121</v>
      </c>
      <c r="AJ458" t="s">
        <v>2122</v>
      </c>
      <c r="AQ458" t="s">
        <v>1603</v>
      </c>
      <c r="AR458" t="s">
        <v>2119</v>
      </c>
      <c r="AS458">
        <v>1</v>
      </c>
      <c r="AT458">
        <v>1</v>
      </c>
      <c r="CC458" t="s">
        <v>1604</v>
      </c>
    </row>
    <row r="459" spans="1:81" x14ac:dyDescent="0.25">
      <c r="A459" t="s">
        <v>1536</v>
      </c>
      <c r="B459" t="s">
        <v>2151</v>
      </c>
      <c r="C459" t="s">
        <v>1197</v>
      </c>
      <c r="D459" t="s">
        <v>2117</v>
      </c>
      <c r="E459" t="s">
        <v>2118</v>
      </c>
      <c r="F459" t="s">
        <v>2119</v>
      </c>
      <c r="G459" t="s">
        <v>2120</v>
      </c>
      <c r="H459">
        <v>80</v>
      </c>
      <c r="I459">
        <v>80</v>
      </c>
      <c r="L459" t="s">
        <v>1590</v>
      </c>
      <c r="M459" t="s">
        <v>482</v>
      </c>
      <c r="N459" t="s">
        <v>1591</v>
      </c>
      <c r="O459" t="s">
        <v>1656</v>
      </c>
      <c r="P459" t="s">
        <v>1657</v>
      </c>
      <c r="Q459" t="s">
        <v>482</v>
      </c>
      <c r="R459" t="s">
        <v>1608</v>
      </c>
      <c r="S459" t="s">
        <v>1609</v>
      </c>
      <c r="T459" t="s">
        <v>1596</v>
      </c>
      <c r="W459" s="163">
        <v>46223</v>
      </c>
      <c r="X459" s="163">
        <v>46345</v>
      </c>
      <c r="AC459">
        <v>50</v>
      </c>
      <c r="AD459" t="s">
        <v>1597</v>
      </c>
      <c r="AE459">
        <v>0</v>
      </c>
      <c r="AF459" t="s">
        <v>1598</v>
      </c>
      <c r="AG459" t="s">
        <v>1599</v>
      </c>
      <c r="AH459" t="s">
        <v>1600</v>
      </c>
      <c r="AI459" t="s">
        <v>2121</v>
      </c>
      <c r="AJ459" t="s">
        <v>2122</v>
      </c>
      <c r="AQ459" t="s">
        <v>1603</v>
      </c>
      <c r="AR459" t="s">
        <v>2119</v>
      </c>
      <c r="AS459">
        <v>1</v>
      </c>
      <c r="AT459">
        <v>1</v>
      </c>
      <c r="CC459" t="s">
        <v>1604</v>
      </c>
    </row>
    <row r="460" spans="1:81" x14ac:dyDescent="0.25">
      <c r="A460" t="s">
        <v>1538</v>
      </c>
      <c r="B460" t="s">
        <v>2152</v>
      </c>
      <c r="C460" t="s">
        <v>1197</v>
      </c>
      <c r="D460" t="s">
        <v>2117</v>
      </c>
      <c r="E460" t="s">
        <v>2118</v>
      </c>
      <c r="F460" t="s">
        <v>2119</v>
      </c>
      <c r="G460" t="s">
        <v>2120</v>
      </c>
      <c r="H460">
        <v>80</v>
      </c>
      <c r="I460">
        <v>80</v>
      </c>
      <c r="L460" t="s">
        <v>1590</v>
      </c>
      <c r="M460" t="s">
        <v>482</v>
      </c>
      <c r="N460" t="s">
        <v>1591</v>
      </c>
      <c r="O460" t="s">
        <v>2153</v>
      </c>
      <c r="P460" t="s">
        <v>2154</v>
      </c>
      <c r="Q460" t="s">
        <v>482</v>
      </c>
      <c r="R460" t="s">
        <v>1608</v>
      </c>
      <c r="S460" t="s">
        <v>1609</v>
      </c>
      <c r="T460" t="s">
        <v>1596</v>
      </c>
      <c r="W460" s="163">
        <v>46167</v>
      </c>
      <c r="X460" s="163">
        <v>46300</v>
      </c>
      <c r="AC460">
        <v>70</v>
      </c>
      <c r="AD460" t="s">
        <v>1597</v>
      </c>
      <c r="AE460">
        <v>0</v>
      </c>
      <c r="AF460" t="s">
        <v>1598</v>
      </c>
      <c r="AG460" t="s">
        <v>1599</v>
      </c>
      <c r="AH460" t="s">
        <v>1600</v>
      </c>
      <c r="AI460" t="s">
        <v>2121</v>
      </c>
      <c r="AJ460" t="s">
        <v>2122</v>
      </c>
      <c r="AQ460" t="s">
        <v>1603</v>
      </c>
      <c r="AR460" t="s">
        <v>2119</v>
      </c>
      <c r="AS460">
        <v>1</v>
      </c>
      <c r="AT460">
        <v>1</v>
      </c>
      <c r="CC460" t="s">
        <v>1604</v>
      </c>
    </row>
    <row r="461" spans="1:81" x14ac:dyDescent="0.25">
      <c r="A461" t="s">
        <v>1540</v>
      </c>
      <c r="B461" t="s">
        <v>2155</v>
      </c>
      <c r="C461" t="s">
        <v>1197</v>
      </c>
      <c r="D461" t="s">
        <v>2117</v>
      </c>
      <c r="E461" t="s">
        <v>2118</v>
      </c>
      <c r="F461" t="s">
        <v>2119</v>
      </c>
      <c r="G461" t="s">
        <v>2120</v>
      </c>
      <c r="H461">
        <v>80</v>
      </c>
      <c r="I461">
        <v>80</v>
      </c>
      <c r="L461" t="s">
        <v>1590</v>
      </c>
      <c r="M461" t="s">
        <v>482</v>
      </c>
      <c r="N461" t="s">
        <v>1591</v>
      </c>
      <c r="O461" t="s">
        <v>1783</v>
      </c>
      <c r="P461" t="s">
        <v>1784</v>
      </c>
      <c r="Q461" t="s">
        <v>482</v>
      </c>
      <c r="R461" t="s">
        <v>1608</v>
      </c>
      <c r="S461" t="s">
        <v>1609</v>
      </c>
      <c r="T461" t="s">
        <v>1596</v>
      </c>
      <c r="W461" s="163">
        <v>46188</v>
      </c>
      <c r="X461" s="163">
        <v>46311</v>
      </c>
      <c r="AC461">
        <v>70</v>
      </c>
      <c r="AD461" t="s">
        <v>1597</v>
      </c>
      <c r="AE461">
        <v>0</v>
      </c>
      <c r="AF461" t="s">
        <v>1598</v>
      </c>
      <c r="AG461" t="s">
        <v>1599</v>
      </c>
      <c r="AH461" t="s">
        <v>1600</v>
      </c>
      <c r="AI461" t="s">
        <v>2121</v>
      </c>
      <c r="AJ461" t="s">
        <v>2122</v>
      </c>
      <c r="AQ461" t="s">
        <v>1603</v>
      </c>
      <c r="AR461" t="s">
        <v>2119</v>
      </c>
      <c r="AS461">
        <v>1</v>
      </c>
      <c r="AT461">
        <v>1</v>
      </c>
      <c r="CC461" t="s">
        <v>1604</v>
      </c>
    </row>
    <row r="462" spans="1:81" x14ac:dyDescent="0.25">
      <c r="A462" t="s">
        <v>1542</v>
      </c>
      <c r="B462" t="s">
        <v>2156</v>
      </c>
      <c r="C462" t="s">
        <v>1197</v>
      </c>
      <c r="D462" t="s">
        <v>2117</v>
      </c>
      <c r="E462" t="s">
        <v>2118</v>
      </c>
      <c r="F462" t="s">
        <v>2119</v>
      </c>
      <c r="G462" t="s">
        <v>2120</v>
      </c>
      <c r="H462">
        <v>80</v>
      </c>
      <c r="I462">
        <v>80</v>
      </c>
      <c r="L462" t="s">
        <v>1590</v>
      </c>
      <c r="M462" t="s">
        <v>482</v>
      </c>
      <c r="N462" t="s">
        <v>1591</v>
      </c>
      <c r="O462" t="s">
        <v>1938</v>
      </c>
      <c r="P462" t="s">
        <v>1939</v>
      </c>
      <c r="Q462" t="s">
        <v>482</v>
      </c>
      <c r="R462" t="s">
        <v>1608</v>
      </c>
      <c r="S462" t="s">
        <v>1609</v>
      </c>
      <c r="T462" t="s">
        <v>1596</v>
      </c>
      <c r="W462" s="163">
        <v>46209</v>
      </c>
      <c r="X462" s="163">
        <v>46338</v>
      </c>
      <c r="AC462">
        <v>70</v>
      </c>
      <c r="AD462" t="s">
        <v>1597</v>
      </c>
      <c r="AE462">
        <v>0</v>
      </c>
      <c r="AF462" t="s">
        <v>1598</v>
      </c>
      <c r="AG462" t="s">
        <v>1599</v>
      </c>
      <c r="AH462" t="s">
        <v>1600</v>
      </c>
      <c r="AI462" t="s">
        <v>2121</v>
      </c>
      <c r="AJ462" t="s">
        <v>2122</v>
      </c>
      <c r="AQ462" t="s">
        <v>1603</v>
      </c>
      <c r="AR462" t="s">
        <v>2119</v>
      </c>
      <c r="AS462">
        <v>1</v>
      </c>
      <c r="AT462">
        <v>1</v>
      </c>
      <c r="CC462" t="s">
        <v>1604</v>
      </c>
    </row>
    <row r="463" spans="1:81" x14ac:dyDescent="0.25">
      <c r="A463" t="s">
        <v>473</v>
      </c>
      <c r="B463" t="s">
        <v>1585</v>
      </c>
      <c r="C463" t="s">
        <v>479</v>
      </c>
      <c r="D463" t="s">
        <v>1586</v>
      </c>
      <c r="E463" t="s">
        <v>1587</v>
      </c>
      <c r="F463" t="s">
        <v>1588</v>
      </c>
      <c r="G463" t="s">
        <v>1589</v>
      </c>
      <c r="H463">
        <v>9000</v>
      </c>
      <c r="I463">
        <v>9000</v>
      </c>
      <c r="L463" t="s">
        <v>1590</v>
      </c>
      <c r="M463" t="s">
        <v>482</v>
      </c>
      <c r="N463" t="s">
        <v>1591</v>
      </c>
      <c r="O463" t="s">
        <v>1592</v>
      </c>
      <c r="P463" t="s">
        <v>1593</v>
      </c>
      <c r="Q463" t="s">
        <v>482</v>
      </c>
      <c r="R463" t="s">
        <v>1594</v>
      </c>
      <c r="S463" t="s">
        <v>1595</v>
      </c>
      <c r="T463" t="s">
        <v>1596</v>
      </c>
      <c r="W463" s="163">
        <v>46090</v>
      </c>
      <c r="X463" s="163">
        <v>46374</v>
      </c>
      <c r="Y463" s="163">
        <v>46090</v>
      </c>
      <c r="AC463">
        <v>59.374000000000002</v>
      </c>
      <c r="AD463" t="s">
        <v>1597</v>
      </c>
      <c r="AE463">
        <v>0</v>
      </c>
      <c r="AF463" t="s">
        <v>1598</v>
      </c>
      <c r="AG463" t="s">
        <v>1599</v>
      </c>
      <c r="AH463" t="s">
        <v>1600</v>
      </c>
      <c r="AI463" t="s">
        <v>1601</v>
      </c>
      <c r="AJ463" t="s">
        <v>1602</v>
      </c>
      <c r="AQ463" t="s">
        <v>1603</v>
      </c>
      <c r="AR463" t="s">
        <v>1588</v>
      </c>
      <c r="AS463">
        <v>1</v>
      </c>
      <c r="AT463">
        <v>1</v>
      </c>
      <c r="CC463" t="s">
        <v>1604</v>
      </c>
    </row>
    <row r="464" spans="1:81" x14ac:dyDescent="0.25">
      <c r="A464" t="s">
        <v>641</v>
      </c>
      <c r="B464" t="s">
        <v>1605</v>
      </c>
      <c r="C464" t="s">
        <v>479</v>
      </c>
      <c r="D464" t="s">
        <v>1586</v>
      </c>
      <c r="E464" t="s">
        <v>1587</v>
      </c>
      <c r="F464" t="s">
        <v>1588</v>
      </c>
      <c r="G464" t="s">
        <v>1589</v>
      </c>
      <c r="H464">
        <v>800</v>
      </c>
      <c r="I464">
        <v>800</v>
      </c>
      <c r="L464" t="s">
        <v>1590</v>
      </c>
      <c r="M464" t="s">
        <v>482</v>
      </c>
      <c r="N464" t="s">
        <v>1591</v>
      </c>
      <c r="O464" t="s">
        <v>1606</v>
      </c>
      <c r="P464" t="s">
        <v>1607</v>
      </c>
      <c r="Q464" t="s">
        <v>482</v>
      </c>
      <c r="R464" t="s">
        <v>1608</v>
      </c>
      <c r="S464" t="s">
        <v>1609</v>
      </c>
      <c r="T464" t="s">
        <v>1596</v>
      </c>
      <c r="W464" s="163">
        <v>46167</v>
      </c>
      <c r="X464" s="163">
        <v>46318</v>
      </c>
      <c r="Y464" s="163">
        <v>46153</v>
      </c>
      <c r="AC464">
        <v>50</v>
      </c>
      <c r="AD464" t="s">
        <v>1597</v>
      </c>
      <c r="AE464">
        <v>0</v>
      </c>
      <c r="AF464" t="s">
        <v>1598</v>
      </c>
      <c r="AG464" t="s">
        <v>1599</v>
      </c>
      <c r="AH464" t="s">
        <v>1600</v>
      </c>
      <c r="AI464" t="s">
        <v>1601</v>
      </c>
      <c r="AJ464" t="s">
        <v>1602</v>
      </c>
      <c r="AQ464" t="s">
        <v>1603</v>
      </c>
      <c r="AR464" t="s">
        <v>1588</v>
      </c>
      <c r="AS464">
        <v>1</v>
      </c>
      <c r="AT464">
        <v>1</v>
      </c>
      <c r="CC464" t="s">
        <v>1604</v>
      </c>
    </row>
    <row r="465" spans="1:81" x14ac:dyDescent="0.25">
      <c r="A465" t="s">
        <v>644</v>
      </c>
      <c r="B465" t="s">
        <v>1610</v>
      </c>
      <c r="C465" t="s">
        <v>479</v>
      </c>
      <c r="D465" t="s">
        <v>1586</v>
      </c>
      <c r="E465" t="s">
        <v>1587</v>
      </c>
      <c r="F465" t="s">
        <v>1588</v>
      </c>
      <c r="G465" t="s">
        <v>1589</v>
      </c>
      <c r="H465">
        <v>600</v>
      </c>
      <c r="I465">
        <v>600</v>
      </c>
      <c r="L465" t="s">
        <v>1590</v>
      </c>
      <c r="M465" t="s">
        <v>482</v>
      </c>
      <c r="N465" t="s">
        <v>1591</v>
      </c>
      <c r="O465" t="s">
        <v>1611</v>
      </c>
      <c r="P465" t="s">
        <v>1612</v>
      </c>
      <c r="Q465" t="s">
        <v>482</v>
      </c>
      <c r="R465" t="s">
        <v>1608</v>
      </c>
      <c r="S465" t="s">
        <v>1609</v>
      </c>
      <c r="T465" t="s">
        <v>1596</v>
      </c>
      <c r="W465" s="163">
        <v>46118</v>
      </c>
      <c r="X465" s="163">
        <v>46213</v>
      </c>
      <c r="Y465" s="163">
        <v>46090</v>
      </c>
      <c r="AC465">
        <v>100</v>
      </c>
      <c r="AD465" t="s">
        <v>1597</v>
      </c>
      <c r="AE465">
        <v>0</v>
      </c>
      <c r="AF465" t="s">
        <v>1598</v>
      </c>
      <c r="AG465" t="s">
        <v>1599</v>
      </c>
      <c r="AH465" t="s">
        <v>1600</v>
      </c>
      <c r="AI465" t="s">
        <v>1601</v>
      </c>
      <c r="AJ465" t="s">
        <v>1602</v>
      </c>
      <c r="AQ465" t="s">
        <v>1603</v>
      </c>
      <c r="AR465" t="s">
        <v>1588</v>
      </c>
      <c r="AS465">
        <v>1</v>
      </c>
      <c r="AT465">
        <v>1</v>
      </c>
      <c r="CC465" t="s">
        <v>1604</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4" t="s">
        <v>468</v>
      </c>
      <c r="B1" s="274"/>
      <c r="C1" s="274"/>
      <c r="D1" s="274"/>
      <c r="E1" s="274"/>
      <c r="F1" s="274"/>
      <c r="G1" s="274"/>
      <c r="H1" s="274"/>
      <c r="I1" s="274"/>
      <c r="J1" s="274"/>
      <c r="K1" s="274"/>
      <c r="L1" s="274"/>
      <c r="M1" s="274"/>
      <c r="N1" s="274"/>
      <c r="O1" s="274"/>
      <c r="P1" s="274"/>
      <c r="Q1" s="274"/>
      <c r="R1" s="274"/>
      <c r="S1" s="274"/>
    </row>
    <row r="2" spans="1:19" ht="18.75" x14ac:dyDescent="0.3">
      <c r="A2" s="146" t="s">
        <v>162</v>
      </c>
    </row>
    <row r="4" spans="1:19" x14ac:dyDescent="0.25">
      <c r="A4" t="s">
        <v>163</v>
      </c>
    </row>
    <row r="5" spans="1:19" x14ac:dyDescent="0.25">
      <c r="B5" t="s">
        <v>164</v>
      </c>
    </row>
    <row r="6" spans="1:19" x14ac:dyDescent="0.25">
      <c r="C6" s="147" t="s">
        <v>286</v>
      </c>
      <c r="E6" t="s">
        <v>287</v>
      </c>
    </row>
    <row r="7" spans="1:19" x14ac:dyDescent="0.25">
      <c r="C7" s="147" t="s">
        <v>165</v>
      </c>
      <c r="D7" t="s">
        <v>166</v>
      </c>
      <c r="E7" t="s">
        <v>167</v>
      </c>
    </row>
    <row r="8" spans="1:19" x14ac:dyDescent="0.25">
      <c r="C8" s="147" t="s">
        <v>168</v>
      </c>
      <c r="E8" t="s">
        <v>169</v>
      </c>
    </row>
    <row r="9" spans="1:19" x14ac:dyDescent="0.25">
      <c r="C9" s="147" t="s">
        <v>265</v>
      </c>
      <c r="D9" t="s">
        <v>166</v>
      </c>
      <c r="E9" t="s">
        <v>266</v>
      </c>
    </row>
    <row r="10" spans="1:19" x14ac:dyDescent="0.25">
      <c r="C10" s="147" t="s">
        <v>288</v>
      </c>
      <c r="E10" t="s">
        <v>289</v>
      </c>
    </row>
    <row r="11" spans="1:19" x14ac:dyDescent="0.25">
      <c r="B11" t="s">
        <v>285</v>
      </c>
      <c r="C11" s="147"/>
    </row>
    <row r="12" spans="1:19" x14ac:dyDescent="0.25">
      <c r="C12" s="147" t="s">
        <v>275</v>
      </c>
      <c r="E12" t="s">
        <v>267</v>
      </c>
    </row>
    <row r="13" spans="1:19" x14ac:dyDescent="0.25">
      <c r="C13" s="147" t="s">
        <v>170</v>
      </c>
      <c r="D13" t="s">
        <v>166</v>
      </c>
      <c r="E13" t="s">
        <v>171</v>
      </c>
    </row>
    <row r="14" spans="1:19" x14ac:dyDescent="0.25">
      <c r="C14" s="147" t="s">
        <v>172</v>
      </c>
      <c r="D14" t="s">
        <v>166</v>
      </c>
      <c r="E14" t="s">
        <v>173</v>
      </c>
    </row>
    <row r="15" spans="1:19" x14ac:dyDescent="0.25">
      <c r="C15" s="147" t="s">
        <v>174</v>
      </c>
      <c r="D15" t="s">
        <v>166</v>
      </c>
      <c r="E15" t="s">
        <v>175</v>
      </c>
    </row>
    <row r="16" spans="1:19" x14ac:dyDescent="0.25">
      <c r="C16" s="147" t="s">
        <v>268</v>
      </c>
      <c r="E16" t="s">
        <v>270</v>
      </c>
    </row>
    <row r="17" spans="2:5" x14ac:dyDescent="0.25">
      <c r="C17" s="147" t="s">
        <v>269</v>
      </c>
      <c r="E17" t="s">
        <v>271</v>
      </c>
    </row>
    <row r="18" spans="2:5" x14ac:dyDescent="0.25">
      <c r="B18" t="s">
        <v>290</v>
      </c>
    </row>
    <row r="19" spans="2:5" x14ac:dyDescent="0.25">
      <c r="C19" s="147" t="s">
        <v>176</v>
      </c>
      <c r="D19" t="s">
        <v>166</v>
      </c>
      <c r="E19" t="s">
        <v>177</v>
      </c>
    </row>
    <row r="20" spans="2:5" x14ac:dyDescent="0.25">
      <c r="C20" s="147" t="s">
        <v>178</v>
      </c>
      <c r="E20" t="s">
        <v>179</v>
      </c>
    </row>
    <row r="21" spans="2:5" x14ac:dyDescent="0.25">
      <c r="C21" s="147" t="s">
        <v>291</v>
      </c>
      <c r="E21" t="s">
        <v>292</v>
      </c>
    </row>
    <row r="22" spans="2:5" x14ac:dyDescent="0.25">
      <c r="B22" t="s">
        <v>180</v>
      </c>
    </row>
    <row r="23" spans="2:5" x14ac:dyDescent="0.25">
      <c r="C23" s="147" t="s">
        <v>170</v>
      </c>
      <c r="D23" t="s">
        <v>166</v>
      </c>
      <c r="E23" t="s">
        <v>181</v>
      </c>
    </row>
    <row r="24" spans="2:5" x14ac:dyDescent="0.25">
      <c r="C24" s="147" t="s">
        <v>172</v>
      </c>
      <c r="E24" t="s">
        <v>182</v>
      </c>
    </row>
    <row r="25" spans="2:5" x14ac:dyDescent="0.25">
      <c r="C25" s="147" t="s">
        <v>268</v>
      </c>
      <c r="E25" t="s">
        <v>272</v>
      </c>
    </row>
    <row r="26" spans="2:5" x14ac:dyDescent="0.25">
      <c r="C26" s="147" t="s">
        <v>269</v>
      </c>
      <c r="E26" t="s">
        <v>273</v>
      </c>
    </row>
    <row r="27" spans="2:5" x14ac:dyDescent="0.25">
      <c r="C27" s="147"/>
    </row>
    <row r="28" spans="2:5" x14ac:dyDescent="0.25">
      <c r="B28" t="s">
        <v>183</v>
      </c>
    </row>
    <row r="29" spans="2:5" x14ac:dyDescent="0.25">
      <c r="C29" s="147" t="s">
        <v>184</v>
      </c>
      <c r="E29" t="s">
        <v>185</v>
      </c>
    </row>
    <row r="30" spans="2:5" x14ac:dyDescent="0.25">
      <c r="C30" s="147" t="s">
        <v>186</v>
      </c>
      <c r="E30" t="s">
        <v>187</v>
      </c>
    </row>
    <row r="31" spans="2:5" x14ac:dyDescent="0.25">
      <c r="C31" s="147"/>
    </row>
    <row r="32" spans="2:5" x14ac:dyDescent="0.25">
      <c r="B32" t="s">
        <v>188</v>
      </c>
      <c r="C32" s="147" t="s">
        <v>189</v>
      </c>
      <c r="E32" t="s">
        <v>190</v>
      </c>
    </row>
    <row r="33" spans="2:5" x14ac:dyDescent="0.25">
      <c r="E33" t="s">
        <v>191</v>
      </c>
    </row>
    <row r="35" spans="2:5" x14ac:dyDescent="0.25">
      <c r="B35" t="s">
        <v>92</v>
      </c>
    </row>
    <row r="36" spans="2:5" x14ac:dyDescent="0.25">
      <c r="C36" s="147" t="s">
        <v>192</v>
      </c>
      <c r="D36" t="s">
        <v>166</v>
      </c>
      <c r="E36" t="s">
        <v>193</v>
      </c>
    </row>
    <row r="37" spans="2:5" x14ac:dyDescent="0.25">
      <c r="C37" s="147" t="s">
        <v>194</v>
      </c>
      <c r="E37" t="s">
        <v>195</v>
      </c>
    </row>
    <row r="38" spans="2:5" x14ac:dyDescent="0.25">
      <c r="C38" t="s">
        <v>196</v>
      </c>
      <c r="E38" t="s">
        <v>197</v>
      </c>
    </row>
    <row r="39" spans="2:5" x14ac:dyDescent="0.25">
      <c r="E39" t="s">
        <v>198</v>
      </c>
    </row>
    <row r="41" spans="2:5" x14ac:dyDescent="0.25">
      <c r="B41" t="s">
        <v>199</v>
      </c>
    </row>
    <row r="42" spans="2:5" x14ac:dyDescent="0.25">
      <c r="C42" s="147" t="s">
        <v>200</v>
      </c>
      <c r="D42" t="s">
        <v>166</v>
      </c>
      <c r="E42" t="s">
        <v>201</v>
      </c>
    </row>
    <row r="43" spans="2:5" x14ac:dyDescent="0.25">
      <c r="C43" s="147" t="s">
        <v>202</v>
      </c>
      <c r="E43" t="s">
        <v>203</v>
      </c>
    </row>
    <row r="44" spans="2:5" x14ac:dyDescent="0.25">
      <c r="C44" s="147" t="s">
        <v>204</v>
      </c>
      <c r="E44" t="s">
        <v>205</v>
      </c>
    </row>
    <row r="46" spans="2:5" x14ac:dyDescent="0.25">
      <c r="B46" t="s">
        <v>293</v>
      </c>
    </row>
    <row r="47" spans="2:5" x14ac:dyDescent="0.25">
      <c r="C47" s="147" t="s">
        <v>296</v>
      </c>
      <c r="D47" t="s">
        <v>166</v>
      </c>
      <c r="E47" t="s">
        <v>294</v>
      </c>
    </row>
    <row r="48" spans="2:5" x14ac:dyDescent="0.25">
      <c r="C48" s="147" t="s">
        <v>297</v>
      </c>
      <c r="E48" t="s">
        <v>295</v>
      </c>
    </row>
    <row r="50" spans="1:5" x14ac:dyDescent="0.25">
      <c r="B50" t="s">
        <v>206</v>
      </c>
      <c r="C50" t="s">
        <v>207</v>
      </c>
      <c r="E50" s="147" t="s">
        <v>208</v>
      </c>
    </row>
    <row r="52" spans="1:5" x14ac:dyDescent="0.25">
      <c r="B52" t="s">
        <v>327</v>
      </c>
      <c r="E52" t="s">
        <v>209</v>
      </c>
    </row>
    <row r="53" spans="1:5" x14ac:dyDescent="0.25">
      <c r="C53" t="s">
        <v>210</v>
      </c>
      <c r="E53" s="147" t="s">
        <v>329</v>
      </c>
    </row>
    <row r="55" spans="1:5" x14ac:dyDescent="0.25">
      <c r="B55" t="s">
        <v>328</v>
      </c>
      <c r="E55" t="s">
        <v>211</v>
      </c>
    </row>
    <row r="56" spans="1:5" x14ac:dyDescent="0.25">
      <c r="C56" t="s">
        <v>210</v>
      </c>
      <c r="E56" s="147" t="s">
        <v>330</v>
      </c>
    </row>
    <row r="58" spans="1:5" x14ac:dyDescent="0.25">
      <c r="A58" t="s">
        <v>212</v>
      </c>
    </row>
    <row r="59" spans="1:5" x14ac:dyDescent="0.25">
      <c r="B59" t="s">
        <v>213</v>
      </c>
      <c r="E59" t="s">
        <v>214</v>
      </c>
    </row>
    <row r="61" spans="1:5" x14ac:dyDescent="0.25">
      <c r="B61" t="s">
        <v>215</v>
      </c>
      <c r="C61" s="147" t="s">
        <v>216</v>
      </c>
    </row>
    <row r="62" spans="1:5" x14ac:dyDescent="0.25">
      <c r="C62" s="147" t="s">
        <v>217</v>
      </c>
    </row>
    <row r="63" spans="1:5" x14ac:dyDescent="0.25">
      <c r="C63" s="147" t="s">
        <v>218</v>
      </c>
    </row>
    <row r="64" spans="1:5" x14ac:dyDescent="0.25">
      <c r="C64" s="147" t="s">
        <v>219</v>
      </c>
    </row>
    <row r="65" spans="1:5" x14ac:dyDescent="0.25">
      <c r="C65" s="147" t="s">
        <v>220</v>
      </c>
    </row>
    <row r="66" spans="1:5" x14ac:dyDescent="0.25">
      <c r="C66" s="147" t="s">
        <v>221</v>
      </c>
    </row>
    <row r="67" spans="1:5" x14ac:dyDescent="0.25">
      <c r="C67" s="147" t="s">
        <v>222</v>
      </c>
    </row>
    <row r="68" spans="1:5" x14ac:dyDescent="0.25">
      <c r="C68" s="147"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1544</v>
      </c>
      <c r="DE1" t="s">
        <v>50</v>
      </c>
    </row>
    <row r="2" spans="1:109" x14ac:dyDescent="0.25">
      <c r="B2" t="s">
        <v>1589</v>
      </c>
      <c r="C2" t="b">
        <v>0</v>
      </c>
      <c r="D2" t="s">
        <v>1606</v>
      </c>
      <c r="E2" t="s">
        <v>1607</v>
      </c>
      <c r="F2" t="b">
        <v>0</v>
      </c>
      <c r="G2" t="s">
        <v>1594</v>
      </c>
      <c r="H2" t="s">
        <v>1595</v>
      </c>
      <c r="I2" t="b">
        <v>0</v>
      </c>
      <c r="L2" t="s">
        <v>1863</v>
      </c>
      <c r="M2" t="s">
        <v>1864</v>
      </c>
      <c r="N2" t="b">
        <v>0</v>
      </c>
      <c r="P2" t="b">
        <v>0</v>
      </c>
      <c r="Q2" t="s">
        <v>1599</v>
      </c>
      <c r="R2" t="b">
        <v>0</v>
      </c>
      <c r="S2" t="s">
        <v>1600</v>
      </c>
      <c r="T2" t="b">
        <v>0</v>
      </c>
      <c r="U2" t="s">
        <v>1601</v>
      </c>
      <c r="V2" t="b">
        <v>0</v>
      </c>
      <c r="W2" t="s">
        <v>1602</v>
      </c>
      <c r="X2" t="b">
        <v>0</v>
      </c>
      <c r="AL2" t="b">
        <v>0</v>
      </c>
      <c r="AN2" t="b">
        <v>0</v>
      </c>
      <c r="AT2" s="41"/>
      <c r="AU2" s="42"/>
      <c r="AV2" s="42"/>
      <c r="AW2" s="43" t="str">
        <f ca="1">IFERROR(INDEX(INDIRECT(WSDEL),DataRow,MATCH("PADate",INDIRECT(AddrDEL),0)),"NA")</f>
        <v>14-Aug-26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1604</v>
      </c>
      <c r="DE2" s="147" t="s">
        <v>2161</v>
      </c>
    </row>
    <row r="3" spans="1:109" x14ac:dyDescent="0.25">
      <c r="B3" t="s">
        <v>1617</v>
      </c>
      <c r="C3" t="b">
        <v>0</v>
      </c>
      <c r="D3" t="s">
        <v>1625</v>
      </c>
      <c r="E3" t="s">
        <v>156</v>
      </c>
      <c r="F3" t="b">
        <v>0</v>
      </c>
      <c r="G3" t="s">
        <v>1608</v>
      </c>
      <c r="H3" t="s">
        <v>1609</v>
      </c>
      <c r="I3" t="b">
        <v>0</v>
      </c>
      <c r="L3" t="s">
        <v>1945</v>
      </c>
      <c r="M3" t="s">
        <v>1946</v>
      </c>
      <c r="N3" t="b">
        <v>0</v>
      </c>
      <c r="U3" t="s">
        <v>1867</v>
      </c>
      <c r="V3" t="b">
        <v>0</v>
      </c>
      <c r="W3" t="s">
        <v>1868</v>
      </c>
      <c r="X3" t="b">
        <v>0</v>
      </c>
      <c r="AT3" s="45"/>
      <c r="AW3" s="2" t="b">
        <f ca="1">IF(AND(INDIRECT("Header!A1")&lt;&gt;"",INDIRECT("Header!B1")=""), TRUE, FALSE)</f>
        <v>0</v>
      </c>
      <c r="AX3" s="2">
        <f ca="1">IFERROR(MATCH("ProjectID", INDIRECT("Header!A:A"),0),1)</f>
        <v>1</v>
      </c>
      <c r="AY3" s="2">
        <f ca="1">HeaderRow+1</f>
        <v>2</v>
      </c>
      <c r="AZ3" s="46"/>
    </row>
    <row r="4" spans="1:109" x14ac:dyDescent="0.25">
      <c r="B4" t="s">
        <v>1697</v>
      </c>
      <c r="C4" t="b">
        <v>0</v>
      </c>
      <c r="D4" t="s">
        <v>1821</v>
      </c>
      <c r="E4" t="s">
        <v>1822</v>
      </c>
      <c r="F4" t="b">
        <v>0</v>
      </c>
      <c r="G4" t="s">
        <v>1661</v>
      </c>
      <c r="H4" t="s">
        <v>1662</v>
      </c>
      <c r="I4" t="b">
        <v>0</v>
      </c>
      <c r="L4" t="s">
        <v>1694</v>
      </c>
      <c r="M4" t="s">
        <v>1695</v>
      </c>
      <c r="N4" t="b">
        <v>0</v>
      </c>
      <c r="U4" t="s">
        <v>1949</v>
      </c>
      <c r="V4" t="b">
        <v>0</v>
      </c>
      <c r="W4" t="s">
        <v>1950</v>
      </c>
      <c r="X4" t="b">
        <v>0</v>
      </c>
      <c r="AT4" s="45"/>
      <c r="AW4" s="2" t="s">
        <v>52</v>
      </c>
      <c r="AZ4" s="46"/>
    </row>
    <row r="5" spans="1:109" x14ac:dyDescent="0.25">
      <c r="B5" t="s">
        <v>1743</v>
      </c>
      <c r="C5" t="b">
        <v>0</v>
      </c>
      <c r="D5" t="s">
        <v>1701</v>
      </c>
      <c r="E5" t="s">
        <v>1702</v>
      </c>
      <c r="F5" t="b">
        <v>0</v>
      </c>
      <c r="L5" t="s">
        <v>1740</v>
      </c>
      <c r="M5" t="s">
        <v>1741</v>
      </c>
      <c r="N5" t="b">
        <v>0</v>
      </c>
      <c r="U5" t="s">
        <v>1698</v>
      </c>
      <c r="V5" t="b">
        <v>0</v>
      </c>
      <c r="W5" t="s">
        <v>1745</v>
      </c>
      <c r="X5" t="b">
        <v>0</v>
      </c>
      <c r="AT5" s="45"/>
      <c r="AW5" s="2" t="str">
        <f ca="1">"Header!" &amp; HeaderRow &amp; ":" &amp; HeaderRow</f>
        <v>Header!1:1</v>
      </c>
      <c r="AZ5" s="46"/>
    </row>
    <row r="6" spans="1:109" x14ac:dyDescent="0.25">
      <c r="B6" t="s">
        <v>1866</v>
      </c>
      <c r="C6" t="b">
        <v>0</v>
      </c>
      <c r="D6" t="s">
        <v>1909</v>
      </c>
      <c r="E6" t="s">
        <v>1910</v>
      </c>
      <c r="F6" t="b">
        <v>0</v>
      </c>
      <c r="L6" t="s">
        <v>1586</v>
      </c>
      <c r="M6" t="s">
        <v>1587</v>
      </c>
      <c r="N6" t="b">
        <v>0</v>
      </c>
      <c r="U6" t="s">
        <v>1744</v>
      </c>
      <c r="V6" t="b">
        <v>0</v>
      </c>
      <c r="W6" t="s">
        <v>1699</v>
      </c>
      <c r="X6" t="b">
        <v>0</v>
      </c>
      <c r="AT6" s="45" t="s">
        <v>26</v>
      </c>
      <c r="AW6" s="2" t="s">
        <v>54</v>
      </c>
      <c r="AY6" t="s">
        <v>323</v>
      </c>
      <c r="AZ6" s="46" t="b">
        <v>0</v>
      </c>
    </row>
    <row r="7" spans="1:109" x14ac:dyDescent="0.25">
      <c r="B7" t="s">
        <v>1948</v>
      </c>
      <c r="C7" t="b">
        <v>0</v>
      </c>
      <c r="D7" t="s">
        <v>1912</v>
      </c>
      <c r="E7" t="s">
        <v>1913</v>
      </c>
      <c r="F7" t="b">
        <v>0</v>
      </c>
      <c r="L7" t="s">
        <v>1614</v>
      </c>
      <c r="M7" t="s">
        <v>1615</v>
      </c>
      <c r="N7" t="b">
        <v>0</v>
      </c>
      <c r="U7" t="s">
        <v>1620</v>
      </c>
      <c r="V7" t="b">
        <v>0</v>
      </c>
      <c r="W7" t="s">
        <v>1621</v>
      </c>
      <c r="X7" t="b">
        <v>0</v>
      </c>
      <c r="AT7" s="45" t="s">
        <v>27</v>
      </c>
      <c r="AW7" s="2" t="str">
        <f ca="1">"KeyMbr!" &amp; HeaderRow &amp; ":" &amp; HeaderRow</f>
        <v>KeyMbr!1:1</v>
      </c>
      <c r="AZ7" s="46"/>
    </row>
    <row r="8" spans="1:109" x14ac:dyDescent="0.25">
      <c r="B8" t="s">
        <v>2080</v>
      </c>
      <c r="C8" t="b">
        <v>0</v>
      </c>
      <c r="D8" t="s">
        <v>1829</v>
      </c>
      <c r="E8" t="s">
        <v>1830</v>
      </c>
      <c r="F8" t="b">
        <v>0</v>
      </c>
      <c r="L8" t="s">
        <v>2077</v>
      </c>
      <c r="M8" t="s">
        <v>2078</v>
      </c>
      <c r="N8" t="b">
        <v>0</v>
      </c>
      <c r="U8" t="s">
        <v>2081</v>
      </c>
      <c r="V8" t="b">
        <v>0</v>
      </c>
      <c r="W8" t="s">
        <v>2082</v>
      </c>
      <c r="X8" t="b">
        <v>0</v>
      </c>
      <c r="AT8" s="45" t="s">
        <v>262</v>
      </c>
      <c r="AU8" t="s">
        <v>156</v>
      </c>
      <c r="AW8" s="2" t="s">
        <v>56</v>
      </c>
      <c r="AZ8" s="46"/>
    </row>
    <row r="9" spans="1:109" x14ac:dyDescent="0.25">
      <c r="B9" t="s">
        <v>2120</v>
      </c>
      <c r="C9" t="b">
        <v>0</v>
      </c>
      <c r="D9" t="s">
        <v>2113</v>
      </c>
      <c r="E9" t="s">
        <v>2114</v>
      </c>
      <c r="F9" t="b">
        <v>0</v>
      </c>
      <c r="L9" t="s">
        <v>2117</v>
      </c>
      <c r="M9" t="s">
        <v>2118</v>
      </c>
      <c r="N9" t="b">
        <v>0</v>
      </c>
      <c r="U9" t="s">
        <v>2121</v>
      </c>
      <c r="V9" t="b">
        <v>0</v>
      </c>
      <c r="W9" t="s">
        <v>2122</v>
      </c>
      <c r="X9" t="b">
        <v>0</v>
      </c>
      <c r="AT9" s="45" t="s">
        <v>263</v>
      </c>
      <c r="AU9" t="s">
        <v>157</v>
      </c>
      <c r="AW9" s="2" t="str">
        <f ca="1">"DEL!" &amp; HeaderRow &amp; ":" &amp; HeaderRow</f>
        <v>DEL!1:1</v>
      </c>
      <c r="AZ9" s="46"/>
    </row>
    <row r="10" spans="1:109" x14ac:dyDescent="0.25">
      <c r="D10" t="s">
        <v>1930</v>
      </c>
      <c r="E10" t="s">
        <v>1931</v>
      </c>
      <c r="F10" t="b">
        <v>0</v>
      </c>
      <c r="AT10" s="45"/>
      <c r="AW10" s="2" t="s">
        <v>57</v>
      </c>
      <c r="AZ10" s="46"/>
    </row>
    <row r="11" spans="1:109" x14ac:dyDescent="0.25">
      <c r="D11" t="s">
        <v>2071</v>
      </c>
      <c r="E11" t="s">
        <v>2072</v>
      </c>
      <c r="F11" t="b">
        <v>0</v>
      </c>
      <c r="AT11" s="45"/>
      <c r="AU11" t="s">
        <v>156</v>
      </c>
      <c r="AZ11" s="46"/>
    </row>
    <row r="12" spans="1:109" x14ac:dyDescent="0.25">
      <c r="D12" t="s">
        <v>1650</v>
      </c>
      <c r="E12" t="s">
        <v>1651</v>
      </c>
      <c r="F12" t="b">
        <v>0</v>
      </c>
      <c r="AT12" s="45" t="s">
        <v>284</v>
      </c>
      <c r="AU12" t="s">
        <v>2162</v>
      </c>
      <c r="AW12" t="s">
        <v>82</v>
      </c>
      <c r="AX12">
        <v>4</v>
      </c>
      <c r="AY12" t="s">
        <v>95</v>
      </c>
      <c r="AZ12" s="46">
        <v>2</v>
      </c>
    </row>
    <row r="13" spans="1:109" x14ac:dyDescent="0.25">
      <c r="D13" t="s">
        <v>2062</v>
      </c>
      <c r="E13" t="s">
        <v>2063</v>
      </c>
      <c r="F13" t="b">
        <v>0</v>
      </c>
      <c r="AT13" s="45" t="s">
        <v>236</v>
      </c>
      <c r="AW13" t="s">
        <v>83</v>
      </c>
      <c r="AX13">
        <v>5</v>
      </c>
      <c r="AY13" t="s">
        <v>96</v>
      </c>
      <c r="AZ13" s="46">
        <v>3</v>
      </c>
    </row>
    <row r="14" spans="1:109" x14ac:dyDescent="0.25">
      <c r="D14" t="s">
        <v>2153</v>
      </c>
      <c r="E14" t="s">
        <v>2154</v>
      </c>
      <c r="F14" t="b">
        <v>0</v>
      </c>
      <c r="AT14" s="45" t="s">
        <v>237</v>
      </c>
      <c r="AU14" t="b">
        <v>1</v>
      </c>
      <c r="AW14" t="s">
        <v>77</v>
      </c>
      <c r="AX14">
        <v>6</v>
      </c>
      <c r="AY14" t="s">
        <v>97</v>
      </c>
      <c r="AZ14" s="46">
        <v>4</v>
      </c>
    </row>
    <row r="15" spans="1:109" x14ac:dyDescent="0.25">
      <c r="D15" t="s">
        <v>1924</v>
      </c>
      <c r="E15" t="s">
        <v>1925</v>
      </c>
      <c r="F15" t="b">
        <v>0</v>
      </c>
      <c r="AT15" s="45" t="s">
        <v>238</v>
      </c>
      <c r="AU15" t="b">
        <v>0</v>
      </c>
      <c r="AW15" t="s">
        <v>78</v>
      </c>
      <c r="AX15">
        <v>7</v>
      </c>
      <c r="AY15" t="s">
        <v>98</v>
      </c>
      <c r="AZ15" s="46">
        <v>5</v>
      </c>
    </row>
    <row r="16" spans="1:109" x14ac:dyDescent="0.25">
      <c r="D16" t="s">
        <v>1938</v>
      </c>
      <c r="E16" t="s">
        <v>1939</v>
      </c>
      <c r="F16" t="b">
        <v>0</v>
      </c>
      <c r="AT16" s="45" t="s">
        <v>239</v>
      </c>
      <c r="AU16" t="b">
        <v>0</v>
      </c>
      <c r="AW16" t="s">
        <v>79</v>
      </c>
      <c r="AX16">
        <v>8</v>
      </c>
      <c r="AY16" t="s">
        <v>150</v>
      </c>
      <c r="AZ16" s="46">
        <v>1</v>
      </c>
    </row>
    <row r="17" spans="4:52" x14ac:dyDescent="0.25">
      <c r="D17" t="s">
        <v>1815</v>
      </c>
      <c r="E17" t="s">
        <v>1816</v>
      </c>
      <c r="F17" t="b">
        <v>0</v>
      </c>
      <c r="AT17" s="45" t="s">
        <v>240</v>
      </c>
      <c r="AU17" t="b">
        <v>0</v>
      </c>
      <c r="AW17" t="s">
        <v>80</v>
      </c>
      <c r="AX17">
        <v>9</v>
      </c>
      <c r="AY17" t="s">
        <v>154</v>
      </c>
      <c r="AZ17" s="46">
        <v>0</v>
      </c>
    </row>
    <row r="18" spans="4:52" x14ac:dyDescent="0.25">
      <c r="D18" t="s">
        <v>1653</v>
      </c>
      <c r="E18" t="s">
        <v>1654</v>
      </c>
      <c r="F18" t="b">
        <v>0</v>
      </c>
      <c r="AT18" s="45" t="s">
        <v>357</v>
      </c>
      <c r="AU18" t="b">
        <v>0</v>
      </c>
      <c r="AW18" t="s">
        <v>81</v>
      </c>
      <c r="AX18">
        <v>10</v>
      </c>
      <c r="AY18" t="s">
        <v>354</v>
      </c>
      <c r="AZ18" s="46" t="b">
        <v>0</v>
      </c>
    </row>
    <row r="19" spans="4:52" x14ac:dyDescent="0.25">
      <c r="D19" t="s">
        <v>1818</v>
      </c>
      <c r="E19" t="s">
        <v>1819</v>
      </c>
      <c r="F19" t="b">
        <v>0</v>
      </c>
      <c r="AT19" s="45" t="s">
        <v>246</v>
      </c>
      <c r="AY19" t="s">
        <v>283</v>
      </c>
      <c r="AZ19" s="46" t="b">
        <v>0</v>
      </c>
    </row>
    <row r="20" spans="4:52" x14ac:dyDescent="0.25">
      <c r="D20" t="s">
        <v>1656</v>
      </c>
      <c r="E20" t="s">
        <v>1657</v>
      </c>
      <c r="F20" t="b">
        <v>0</v>
      </c>
      <c r="AT20" s="45"/>
      <c r="AV20" s="145" t="s">
        <v>92</v>
      </c>
      <c r="AW20" s="93" t="s">
        <v>84</v>
      </c>
      <c r="AY20" t="s">
        <v>245</v>
      </c>
      <c r="AZ20" s="46" t="b">
        <v>0</v>
      </c>
    </row>
    <row r="21" spans="4:52" x14ac:dyDescent="0.25">
      <c r="D21" t="s">
        <v>1768</v>
      </c>
      <c r="E21" t="s">
        <v>1769</v>
      </c>
      <c r="F21" t="b">
        <v>0</v>
      </c>
      <c r="AT21" s="45" t="s">
        <v>243</v>
      </c>
      <c r="AV21" s="144"/>
      <c r="AW21" s="94" t="s">
        <v>85</v>
      </c>
      <c r="AY21" t="s">
        <v>155</v>
      </c>
      <c r="AZ21" s="46" t="b">
        <v>0</v>
      </c>
    </row>
    <row r="22" spans="4:52" x14ac:dyDescent="0.25">
      <c r="D22" t="s">
        <v>1659</v>
      </c>
      <c r="E22" t="s">
        <v>1660</v>
      </c>
      <c r="F22" t="b">
        <v>0</v>
      </c>
      <c r="AT22" s="93" t="s">
        <v>1544</v>
      </c>
      <c r="AV22" s="94"/>
      <c r="AW22" s="94" t="s">
        <v>88</v>
      </c>
      <c r="AY22" t="s">
        <v>151</v>
      </c>
      <c r="AZ22" s="46" t="b">
        <v>0</v>
      </c>
    </row>
    <row r="23" spans="4:52" x14ac:dyDescent="0.25">
      <c r="D23" t="s">
        <v>1637</v>
      </c>
      <c r="E23" t="s">
        <v>1638</v>
      </c>
      <c r="F23" t="b">
        <v>0</v>
      </c>
      <c r="AT23" s="45" t="s">
        <v>41</v>
      </c>
      <c r="AV23" s="94"/>
      <c r="AW23" s="94" t="s">
        <v>276</v>
      </c>
      <c r="AY23" t="s">
        <v>8</v>
      </c>
      <c r="AZ23" s="46" t="b">
        <v>1</v>
      </c>
    </row>
    <row r="24" spans="4:52" x14ac:dyDescent="0.25">
      <c r="D24" t="s">
        <v>1664</v>
      </c>
      <c r="E24" t="s">
        <v>1665</v>
      </c>
      <c r="F24" t="b">
        <v>0</v>
      </c>
      <c r="AT24" s="45" t="s">
        <v>55</v>
      </c>
      <c r="AV24" s="100"/>
      <c r="AW24" s="94" t="s">
        <v>278</v>
      </c>
      <c r="AY24" t="s">
        <v>37</v>
      </c>
      <c r="AZ24" s="46" t="b">
        <v>0</v>
      </c>
    </row>
    <row r="25" spans="4:52" x14ac:dyDescent="0.25">
      <c r="D25" t="s">
        <v>1611</v>
      </c>
      <c r="E25" t="s">
        <v>1612</v>
      </c>
      <c r="F25" t="b">
        <v>0</v>
      </c>
      <c r="AT25" s="94"/>
      <c r="AV25" s="100"/>
      <c r="AW25" s="94" t="s">
        <v>277</v>
      </c>
      <c r="AY25" t="s">
        <v>144</v>
      </c>
      <c r="AZ25" s="46" t="b">
        <v>0</v>
      </c>
    </row>
    <row r="26" spans="4:52" x14ac:dyDescent="0.25">
      <c r="D26" t="s">
        <v>2088</v>
      </c>
      <c r="E26" t="s">
        <v>2089</v>
      </c>
      <c r="F26" t="b">
        <v>0</v>
      </c>
      <c r="AT26" s="149"/>
      <c r="AV26" s="100"/>
      <c r="AW26" s="94" t="s">
        <v>279</v>
      </c>
      <c r="AY26" t="s">
        <v>149</v>
      </c>
      <c r="AZ26" s="46" t="b">
        <v>0</v>
      </c>
    </row>
    <row r="27" spans="4:52" x14ac:dyDescent="0.25">
      <c r="D27" t="s">
        <v>1641</v>
      </c>
      <c r="E27" t="s">
        <v>1642</v>
      </c>
      <c r="F27" t="b">
        <v>0</v>
      </c>
      <c r="AT27" s="45"/>
      <c r="AV27" s="103" t="s">
        <v>87</v>
      </c>
      <c r="AW27" s="104">
        <v>0</v>
      </c>
      <c r="AY27" t="s">
        <v>145</v>
      </c>
      <c r="AZ27" s="46" t="b">
        <v>1</v>
      </c>
    </row>
    <row r="28" spans="4:52" x14ac:dyDescent="0.25">
      <c r="D28" t="s">
        <v>1712</v>
      </c>
      <c r="E28" t="s">
        <v>1713</v>
      </c>
      <c r="F28" t="b">
        <v>0</v>
      </c>
      <c r="AT28" s="45" t="s">
        <v>93</v>
      </c>
      <c r="AU28" t="b">
        <v>0</v>
      </c>
      <c r="AV28" s="100" t="s">
        <v>86</v>
      </c>
      <c r="AW28" s="101">
        <v>7</v>
      </c>
      <c r="AY28" t="s">
        <v>26</v>
      </c>
      <c r="AZ28" s="46" t="b">
        <v>1</v>
      </c>
    </row>
    <row r="29" spans="4:52" x14ac:dyDescent="0.25">
      <c r="D29" t="s">
        <v>1724</v>
      </c>
      <c r="E29" t="s">
        <v>1725</v>
      </c>
      <c r="F29" t="b">
        <v>0</v>
      </c>
      <c r="AT29" s="45" t="s">
        <v>94</v>
      </c>
      <c r="AU29" t="b">
        <v>0</v>
      </c>
      <c r="AV29" s="100" t="s">
        <v>89</v>
      </c>
      <c r="AW29" s="101" t="s">
        <v>91</v>
      </c>
      <c r="AY29" t="s">
        <v>27</v>
      </c>
      <c r="AZ29" s="46" t="b">
        <v>0</v>
      </c>
    </row>
    <row r="30" spans="4:52" ht="15.75" customHeight="1" x14ac:dyDescent="0.25">
      <c r="D30" t="s">
        <v>1783</v>
      </c>
      <c r="E30" t="s">
        <v>1784</v>
      </c>
      <c r="F30" t="b">
        <v>0</v>
      </c>
      <c r="AT30" s="45" t="s">
        <v>99</v>
      </c>
      <c r="AU30" t="b">
        <v>0</v>
      </c>
      <c r="AV30" s="148" t="s">
        <v>235</v>
      </c>
      <c r="AW30" s="102" t="b">
        <v>0</v>
      </c>
      <c r="AY30" t="s">
        <v>28</v>
      </c>
      <c r="AZ30" s="46" t="b">
        <v>1</v>
      </c>
    </row>
    <row r="31" spans="4:52" ht="20.25" customHeight="1" thickBot="1" x14ac:dyDescent="0.45">
      <c r="D31" t="s">
        <v>1732</v>
      </c>
      <c r="E31" t="s">
        <v>1733</v>
      </c>
      <c r="F31" t="b">
        <v>0</v>
      </c>
      <c r="AT31" s="49" t="s">
        <v>48</v>
      </c>
      <c r="AU31" s="47"/>
      <c r="AV31" s="47"/>
      <c r="AW31" s="47"/>
      <c r="AX31" s="47"/>
      <c r="AY31" s="47" t="s">
        <v>148</v>
      </c>
      <c r="AZ31" s="48" t="b">
        <v>0</v>
      </c>
    </row>
    <row r="32" spans="4:52" ht="20.25" customHeight="1" x14ac:dyDescent="0.4">
      <c r="D32" t="s">
        <v>1618</v>
      </c>
      <c r="E32" t="s">
        <v>1619</v>
      </c>
      <c r="F32" t="b">
        <v>0</v>
      </c>
      <c r="AT32" s="175"/>
    </row>
    <row r="33" spans="4:52" ht="20.25" customHeight="1" thickBot="1" x14ac:dyDescent="0.3">
      <c r="D33" t="s">
        <v>1592</v>
      </c>
      <c r="E33" t="s">
        <v>1593</v>
      </c>
      <c r="F33" t="b">
        <v>0</v>
      </c>
      <c r="AT33" s="165" t="s">
        <v>456</v>
      </c>
      <c r="AU33" s="165" t="s">
        <v>457</v>
      </c>
      <c r="AV33" s="165" t="s">
        <v>464</v>
      </c>
      <c r="AW33" s="165" t="s">
        <v>465</v>
      </c>
      <c r="AX33" s="165" t="s">
        <v>466</v>
      </c>
      <c r="AY33" s="165" t="s">
        <v>467</v>
      </c>
    </row>
    <row r="34" spans="4:52" ht="15.75" thickBot="1" x14ac:dyDescent="0.3">
      <c r="D34" t="s">
        <v>1688</v>
      </c>
      <c r="E34" t="s">
        <v>1689</v>
      </c>
      <c r="F34" t="b">
        <v>0</v>
      </c>
      <c r="AT34" s="41" t="s">
        <v>143</v>
      </c>
      <c r="AU34" s="43" t="b">
        <v>1</v>
      </c>
      <c r="AV34" s="176" t="s">
        <v>453</v>
      </c>
      <c r="AW34" s="176"/>
      <c r="AX34" s="176" t="s">
        <v>454</v>
      </c>
      <c r="AY34" s="178"/>
      <c r="AZ34" s="172"/>
    </row>
    <row r="35" spans="4:52" x14ac:dyDescent="0.25">
      <c r="AV35" s="168" t="s">
        <v>1544</v>
      </c>
      <c r="AW35" s="179" t="s">
        <v>153</v>
      </c>
      <c r="AX35" s="168"/>
      <c r="AY35" s="179" t="s">
        <v>153</v>
      </c>
      <c r="AZ35" s="46"/>
    </row>
    <row r="36" spans="4:52" x14ac:dyDescent="0.25">
      <c r="AT36" s="164" t="s">
        <v>259</v>
      </c>
      <c r="AU36" s="165" t="s">
        <v>7</v>
      </c>
      <c r="AV36" s="169"/>
      <c r="AW36" s="179" t="s">
        <v>153</v>
      </c>
      <c r="AX36" s="169"/>
      <c r="AY36" s="110" t="s">
        <v>153</v>
      </c>
      <c r="AZ36" s="46"/>
    </row>
    <row r="37" spans="4:52" x14ac:dyDescent="0.25">
      <c r="AT37" s="164" t="s">
        <v>51</v>
      </c>
      <c r="AU37" s="165" t="s">
        <v>9</v>
      </c>
      <c r="AV37" s="169"/>
      <c r="AW37" s="110"/>
      <c r="AX37" s="169"/>
      <c r="AY37" s="110" t="s">
        <v>153</v>
      </c>
      <c r="AZ37" s="46"/>
    </row>
    <row r="38" spans="4:52" x14ac:dyDescent="0.25">
      <c r="AT38" s="164" t="s">
        <v>53</v>
      </c>
      <c r="AU38" s="165" t="s">
        <v>11</v>
      </c>
      <c r="AV38" s="169"/>
      <c r="AW38" s="110"/>
      <c r="AX38" s="169"/>
      <c r="AY38" s="110" t="s">
        <v>153</v>
      </c>
      <c r="AZ38" s="46"/>
    </row>
    <row r="39" spans="4:52" x14ac:dyDescent="0.25">
      <c r="AT39" s="164" t="s">
        <v>55</v>
      </c>
      <c r="AU39" s="165" t="s">
        <v>5</v>
      </c>
      <c r="AV39" s="169"/>
      <c r="AW39" s="110"/>
      <c r="AX39" s="169"/>
      <c r="AY39" s="110"/>
      <c r="AZ39" s="46"/>
    </row>
    <row r="40" spans="4:52" x14ac:dyDescent="0.25">
      <c r="AT40" s="164" t="s">
        <v>260</v>
      </c>
      <c r="AU40" s="165" t="s">
        <v>14</v>
      </c>
      <c r="AV40" s="169"/>
      <c r="AW40" s="110"/>
      <c r="AX40" s="169"/>
      <c r="AY40" s="110"/>
      <c r="AZ40" s="46"/>
    </row>
    <row r="41" spans="4:52" x14ac:dyDescent="0.25">
      <c r="AT41" s="164" t="s">
        <v>38</v>
      </c>
      <c r="AU41" s="165" t="s">
        <v>38</v>
      </c>
      <c r="AV41" s="169"/>
      <c r="AW41" s="110"/>
      <c r="AX41" s="169"/>
      <c r="AY41" s="110"/>
      <c r="AZ41" s="46"/>
    </row>
    <row r="42" spans="4:52" x14ac:dyDescent="0.25">
      <c r="AT42" s="164" t="s">
        <v>39</v>
      </c>
      <c r="AU42" s="165" t="s">
        <v>39</v>
      </c>
      <c r="AV42" s="169"/>
      <c r="AW42" s="110"/>
      <c r="AX42" s="169"/>
      <c r="AY42" s="110"/>
      <c r="AZ42" s="46"/>
    </row>
    <row r="43" spans="4:52" x14ac:dyDescent="0.25">
      <c r="AT43" s="164" t="s">
        <v>40</v>
      </c>
      <c r="AU43" s="165" t="s">
        <v>40</v>
      </c>
      <c r="AV43" s="169"/>
      <c r="AW43" s="110"/>
      <c r="AX43" s="169"/>
      <c r="AY43" s="110"/>
      <c r="AZ43" s="46"/>
    </row>
    <row r="44" spans="4:52" ht="15.75" thickBot="1" x14ac:dyDescent="0.3">
      <c r="AT44" s="164" t="s">
        <v>41</v>
      </c>
      <c r="AU44" s="165" t="s">
        <v>41</v>
      </c>
      <c r="AV44" s="170"/>
      <c r="AW44" s="110"/>
      <c r="AX44" s="170"/>
      <c r="AY44" s="110"/>
      <c r="AZ44" s="46"/>
    </row>
    <row r="45" spans="4:52" x14ac:dyDescent="0.25">
      <c r="AT45" s="164" t="s">
        <v>42</v>
      </c>
      <c r="AU45" s="165" t="s">
        <v>42</v>
      </c>
      <c r="AV45" s="110"/>
      <c r="AW45" s="110"/>
      <c r="AX45" s="110"/>
      <c r="AY45" s="110"/>
      <c r="AZ45" s="46"/>
    </row>
    <row r="46" spans="4:52" x14ac:dyDescent="0.25">
      <c r="AT46" s="164" t="s">
        <v>43</v>
      </c>
      <c r="AU46" s="165" t="s">
        <v>43</v>
      </c>
      <c r="AZ46" s="46"/>
    </row>
    <row r="47" spans="4:52" x14ac:dyDescent="0.25">
      <c r="AT47" s="164" t="s">
        <v>44</v>
      </c>
      <c r="AU47" s="165" t="s">
        <v>44</v>
      </c>
      <c r="AZ47" s="46"/>
    </row>
    <row r="48" spans="4:52" x14ac:dyDescent="0.25">
      <c r="AT48" s="164" t="s">
        <v>45</v>
      </c>
      <c r="AU48" s="165" t="s">
        <v>45</v>
      </c>
      <c r="AZ48" s="46"/>
    </row>
    <row r="49" spans="46:52" x14ac:dyDescent="0.25">
      <c r="AT49" s="164" t="s">
        <v>46</v>
      </c>
      <c r="AU49" s="165" t="s">
        <v>46</v>
      </c>
      <c r="AZ49" s="46"/>
    </row>
    <row r="50" spans="46:52" x14ac:dyDescent="0.25">
      <c r="AT50" s="164" t="s">
        <v>47</v>
      </c>
      <c r="AU50" s="165" t="s">
        <v>47</v>
      </c>
      <c r="AZ50" s="46"/>
    </row>
    <row r="51" spans="46:52" x14ac:dyDescent="0.25">
      <c r="AT51" s="164" t="s">
        <v>100</v>
      </c>
      <c r="AU51" s="165" t="s">
        <v>100</v>
      </c>
      <c r="AZ51" s="46"/>
    </row>
    <row r="52" spans="46:52" ht="15.75" thickBot="1" x14ac:dyDescent="0.3">
      <c r="AT52" s="164" t="s">
        <v>101</v>
      </c>
      <c r="AU52" s="165" t="s">
        <v>101</v>
      </c>
      <c r="AV52" s="171" t="s">
        <v>455</v>
      </c>
      <c r="AZ52" s="46"/>
    </row>
    <row r="53" spans="46:52" x14ac:dyDescent="0.25">
      <c r="AT53" s="164" t="s">
        <v>102</v>
      </c>
      <c r="AU53" s="165" t="s">
        <v>102</v>
      </c>
      <c r="AV53" s="173" t="s">
        <v>446</v>
      </c>
      <c r="AW53" s="147"/>
      <c r="AZ53" s="46"/>
    </row>
    <row r="54" spans="46:52" x14ac:dyDescent="0.25">
      <c r="AT54" s="164" t="s">
        <v>124</v>
      </c>
      <c r="AU54" s="165" t="s">
        <v>104</v>
      </c>
      <c r="AV54" s="177" t="s">
        <v>458</v>
      </c>
      <c r="AW54" s="147"/>
      <c r="AZ54" s="46"/>
    </row>
    <row r="55" spans="46:52" x14ac:dyDescent="0.25">
      <c r="AT55" s="164" t="s">
        <v>125</v>
      </c>
      <c r="AU55" s="165" t="s">
        <v>105</v>
      </c>
      <c r="AV55" s="177" t="s">
        <v>459</v>
      </c>
      <c r="AW55" s="147"/>
      <c r="AZ55" s="46"/>
    </row>
    <row r="56" spans="46:52" x14ac:dyDescent="0.25">
      <c r="AT56" s="164" t="s">
        <v>126</v>
      </c>
      <c r="AU56" s="165" t="s">
        <v>106</v>
      </c>
      <c r="AV56" s="177" t="s">
        <v>460</v>
      </c>
      <c r="AW56" s="147"/>
      <c r="AZ56" s="46"/>
    </row>
    <row r="57" spans="46:52" x14ac:dyDescent="0.25">
      <c r="AT57" s="164" t="s">
        <v>127</v>
      </c>
      <c r="AU57" s="165" t="s">
        <v>107</v>
      </c>
      <c r="AV57" s="177" t="s">
        <v>461</v>
      </c>
      <c r="AW57" s="147"/>
      <c r="AZ57" s="46"/>
    </row>
    <row r="58" spans="46:52" x14ac:dyDescent="0.25">
      <c r="AT58" s="164" t="s">
        <v>128</v>
      </c>
      <c r="AU58" s="165" t="s">
        <v>108</v>
      </c>
      <c r="AV58" s="177" t="s">
        <v>462</v>
      </c>
      <c r="AW58" s="147"/>
      <c r="AZ58" s="46"/>
    </row>
    <row r="59" spans="46:52" ht="15.75" thickBot="1" x14ac:dyDescent="0.3">
      <c r="AT59" s="164" t="s">
        <v>129</v>
      </c>
      <c r="AU59" s="165" t="s">
        <v>109</v>
      </c>
      <c r="AV59" s="174" t="s">
        <v>463</v>
      </c>
      <c r="AW59" s="147"/>
      <c r="AZ59" s="46"/>
    </row>
    <row r="60" spans="46:52" x14ac:dyDescent="0.25">
      <c r="AT60" s="164" t="s">
        <v>130</v>
      </c>
      <c r="AU60" s="165" t="s">
        <v>110</v>
      </c>
      <c r="AZ60" s="46"/>
    </row>
    <row r="61" spans="46:52" x14ac:dyDescent="0.25">
      <c r="AT61" s="164" t="s">
        <v>131</v>
      </c>
      <c r="AU61" s="165" t="s">
        <v>111</v>
      </c>
      <c r="AZ61" s="46"/>
    </row>
    <row r="62" spans="46:52" x14ac:dyDescent="0.25">
      <c r="AT62" s="164" t="s">
        <v>132</v>
      </c>
      <c r="AU62" s="165" t="s">
        <v>112</v>
      </c>
      <c r="AZ62" s="46"/>
    </row>
    <row r="63" spans="46:52" x14ac:dyDescent="0.25">
      <c r="AT63" s="164" t="s">
        <v>133</v>
      </c>
      <c r="AU63" s="165" t="s">
        <v>113</v>
      </c>
      <c r="AZ63" s="46"/>
    </row>
    <row r="64" spans="46:52" x14ac:dyDescent="0.25">
      <c r="AT64" s="164" t="s">
        <v>103</v>
      </c>
      <c r="AU64" s="165" t="s">
        <v>114</v>
      </c>
      <c r="AZ64" s="46"/>
    </row>
    <row r="65" spans="46:53" x14ac:dyDescent="0.25">
      <c r="AT65" s="164" t="s">
        <v>134</v>
      </c>
      <c r="AU65" s="165" t="s">
        <v>115</v>
      </c>
      <c r="AZ65" s="46"/>
    </row>
    <row r="66" spans="46:53" x14ac:dyDescent="0.25">
      <c r="AT66" s="164" t="s">
        <v>135</v>
      </c>
      <c r="AU66" s="165" t="s">
        <v>116</v>
      </c>
      <c r="AZ66" s="46"/>
    </row>
    <row r="67" spans="46:53" x14ac:dyDescent="0.25">
      <c r="AT67" s="164" t="s">
        <v>136</v>
      </c>
      <c r="AU67" s="165" t="s">
        <v>117</v>
      </c>
      <c r="AZ67" s="46"/>
    </row>
    <row r="68" spans="46:53" x14ac:dyDescent="0.25">
      <c r="AT68" s="164" t="s">
        <v>137</v>
      </c>
      <c r="AU68" s="165" t="s">
        <v>118</v>
      </c>
      <c r="AZ68" s="46"/>
    </row>
    <row r="69" spans="46:53" x14ac:dyDescent="0.25">
      <c r="AT69" s="164" t="s">
        <v>138</v>
      </c>
      <c r="AU69" s="165" t="s">
        <v>119</v>
      </c>
      <c r="AZ69" s="46"/>
    </row>
    <row r="70" spans="46:53" x14ac:dyDescent="0.25">
      <c r="AT70" s="164" t="s">
        <v>139</v>
      </c>
      <c r="AU70" s="165" t="s">
        <v>120</v>
      </c>
      <c r="AZ70" s="46"/>
    </row>
    <row r="71" spans="46:53" x14ac:dyDescent="0.25">
      <c r="AT71" s="164" t="s">
        <v>140</v>
      </c>
      <c r="AU71" s="165" t="s">
        <v>121</v>
      </c>
      <c r="AZ71" s="46"/>
    </row>
    <row r="72" spans="46:53" x14ac:dyDescent="0.25">
      <c r="AT72" s="164" t="s">
        <v>141</v>
      </c>
      <c r="AU72" s="165" t="s">
        <v>122</v>
      </c>
      <c r="AZ72" s="46"/>
    </row>
    <row r="73" spans="46:53" x14ac:dyDescent="0.25">
      <c r="AT73" s="166" t="s">
        <v>142</v>
      </c>
      <c r="AU73" s="165" t="s">
        <v>123</v>
      </c>
      <c r="AZ73" s="46"/>
    </row>
    <row r="74" spans="46:53" x14ac:dyDescent="0.25">
      <c r="AT74" s="165" t="s">
        <v>446</v>
      </c>
      <c r="AU74" s="165" t="s">
        <v>446</v>
      </c>
      <c r="AZ74" s="46"/>
    </row>
    <row r="75" spans="46:53" x14ac:dyDescent="0.25">
      <c r="AT75" s="165" t="s">
        <v>458</v>
      </c>
      <c r="AU75" s="165" t="s">
        <v>447</v>
      </c>
      <c r="AZ75" s="46"/>
    </row>
    <row r="76" spans="46:53" x14ac:dyDescent="0.25">
      <c r="AT76" s="165" t="s">
        <v>459</v>
      </c>
      <c r="AU76" s="165" t="s">
        <v>448</v>
      </c>
      <c r="AZ76" s="46"/>
    </row>
    <row r="77" spans="46:53" x14ac:dyDescent="0.25">
      <c r="AT77" s="165" t="s">
        <v>460</v>
      </c>
      <c r="AU77" s="165" t="s">
        <v>449</v>
      </c>
      <c r="AZ77" s="46"/>
    </row>
    <row r="78" spans="46:53" x14ac:dyDescent="0.25">
      <c r="AT78" s="165" t="s">
        <v>461</v>
      </c>
      <c r="AU78" s="165" t="s">
        <v>450</v>
      </c>
      <c r="AZ78" s="46"/>
    </row>
    <row r="79" spans="46:53" x14ac:dyDescent="0.25">
      <c r="AT79" s="165" t="s">
        <v>462</v>
      </c>
      <c r="AU79" s="165" t="s">
        <v>451</v>
      </c>
    </row>
    <row r="80" spans="46:53" x14ac:dyDescent="0.25">
      <c r="AT80" s="167" t="s">
        <v>463</v>
      </c>
      <c r="AU80" s="165" t="s">
        <v>452</v>
      </c>
      <c r="AV80" s="165"/>
      <c r="BA80" s="46"/>
    </row>
    <row r="81" spans="46:52" x14ac:dyDescent="0.25">
      <c r="AT81" t="s">
        <v>1544</v>
      </c>
      <c r="AU81" t="s">
        <v>1544</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09"/>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65"/>
      <c r="AU106" s="165"/>
    </row>
    <row r="107" spans="46:52" x14ac:dyDescent="0.25">
      <c r="AT107" s="165"/>
      <c r="AU107" s="165"/>
    </row>
    <row r="108" spans="46:52" x14ac:dyDescent="0.25">
      <c r="AT108" s="165"/>
      <c r="AU108" s="165"/>
    </row>
    <row r="109" spans="46:52" x14ac:dyDescent="0.25">
      <c r="AT109" s="165"/>
      <c r="AU109" s="165"/>
    </row>
    <row r="110" spans="46:52" x14ac:dyDescent="0.25">
      <c r="AT110" s="165"/>
      <c r="AU110" s="165"/>
    </row>
    <row r="111" spans="46:52" x14ac:dyDescent="0.25">
      <c r="AT111" s="167"/>
      <c r="AU111" s="165"/>
    </row>
  </sheetData>
  <sheetProtection formatColumns="0" formatRows="0"/>
  <dataConsolidate/>
  <phoneticPr fontId="3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3" t="s">
        <v>158</v>
      </c>
      <c r="B1" s="161" t="s">
        <v>348</v>
      </c>
      <c r="C1" s="161" t="s">
        <v>349</v>
      </c>
      <c r="D1" s="161" t="s">
        <v>350</v>
      </c>
      <c r="E1" s="161" t="s">
        <v>351</v>
      </c>
      <c r="F1" s="161"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5" x14ac:dyDescent="0.25"/>
  <cols>
    <col min="1" max="1" width="42.85546875" customWidth="1" collapsed="1"/>
    <col min="2" max="2" width="26.28515625" customWidth="1" collapsed="1"/>
    <col min="3" max="3" width="36.7109375" style="162" customWidth="1" collapsed="1"/>
  </cols>
  <sheetData>
    <row r="2" spans="1:3" x14ac:dyDescent="0.25">
      <c r="A2" t="s">
        <v>358</v>
      </c>
      <c r="B2" t="s">
        <v>2163</v>
      </c>
      <c r="C2" s="162">
        <v>46251.434293981481</v>
      </c>
    </row>
    <row r="3" spans="1:3" x14ac:dyDescent="0.25">
      <c r="A3" t="s">
        <v>2165</v>
      </c>
      <c r="C3" s="162">
        <v>46251.434293981481</v>
      </c>
    </row>
    <row r="4" spans="1:3" x14ac:dyDescent="0.25">
      <c r="A4" t="s">
        <v>2223</v>
      </c>
      <c r="B4">
        <v>458</v>
      </c>
      <c r="C4" s="162">
        <v>46251.434606481482</v>
      </c>
    </row>
    <row r="5" spans="1:3" x14ac:dyDescent="0.25">
      <c r="A5" t="s">
        <v>2224</v>
      </c>
      <c r="C5" s="162">
        <v>46251.434606481482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55" customWidth="1" collapsed="1"/>
    <col min="2" max="2" width="62" style="155" customWidth="1" collapsed="1"/>
    <col min="3" max="3" width="49" style="155" customWidth="1" collapsed="1"/>
    <col min="4" max="4" width="48" style="155" customWidth="1" collapsed="1"/>
    <col min="5" max="5" width="13" style="155" customWidth="1" collapsed="1"/>
    <col min="6" max="16384" width="9.140625" style="155" collapsed="1"/>
  </cols>
  <sheetData>
    <row r="1" spans="1:5" ht="37.5" customHeight="1" x14ac:dyDescent="0.25">
      <c r="A1" s="156" t="s">
        <v>59</v>
      </c>
      <c r="B1" s="156" t="s">
        <v>345</v>
      </c>
      <c r="C1" s="156" t="s">
        <v>60</v>
      </c>
      <c r="D1" s="156" t="s">
        <v>242</v>
      </c>
      <c r="E1" s="156"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55" customWidth="1" collapsed="1"/>
    <col min="2" max="2" width="62" style="155" customWidth="1" collapsed="1"/>
    <col min="3" max="3" width="49" style="155" customWidth="1" collapsed="1"/>
    <col min="4" max="4" width="48" style="155" customWidth="1" collapsed="1"/>
    <col min="5" max="19" width="13" style="155" customWidth="1" collapsed="1"/>
    <col min="20" max="25" width="13" style="160" customWidth="1" collapsed="1"/>
    <col min="26" max="26" width="7" style="155" customWidth="1" collapsed="1"/>
    <col min="27" max="48" width="13" style="155" customWidth="1" collapsed="1"/>
    <col min="49" max="16384" width="9.140625" style="155" collapsed="1"/>
  </cols>
  <sheetData>
    <row r="1" spans="1:48" ht="37.5" customHeight="1" x14ac:dyDescent="0.25">
      <c r="A1" s="156" t="s">
        <v>59</v>
      </c>
      <c r="B1" s="156" t="s">
        <v>345</v>
      </c>
      <c r="C1" s="156" t="s">
        <v>60</v>
      </c>
      <c r="D1" s="156" t="s">
        <v>242</v>
      </c>
      <c r="E1" s="156" t="s">
        <v>298</v>
      </c>
      <c r="F1" s="156" t="s">
        <v>261</v>
      </c>
      <c r="G1" s="156" t="s">
        <v>299</v>
      </c>
      <c r="H1" s="156" t="s">
        <v>8</v>
      </c>
      <c r="I1" s="156" t="s">
        <v>282</v>
      </c>
      <c r="J1" s="156" t="s">
        <v>300</v>
      </c>
      <c r="K1" s="156" t="s">
        <v>66</v>
      </c>
      <c r="L1" s="156" t="s">
        <v>471</v>
      </c>
      <c r="M1" s="156" t="s">
        <v>301</v>
      </c>
      <c r="N1" s="157" t="s">
        <v>302</v>
      </c>
      <c r="O1" s="157" t="s">
        <v>323</v>
      </c>
      <c r="P1" s="157" t="s">
        <v>324</v>
      </c>
      <c r="Q1" s="156" t="s">
        <v>100</v>
      </c>
      <c r="R1" s="156" t="s">
        <v>101</v>
      </c>
      <c r="S1" s="156" t="s">
        <v>102</v>
      </c>
      <c r="T1" s="158" t="s">
        <v>72</v>
      </c>
      <c r="U1" s="158" t="s">
        <v>73</v>
      </c>
      <c r="V1" s="159" t="s">
        <v>15</v>
      </c>
      <c r="W1" s="159" t="s">
        <v>16</v>
      </c>
      <c r="X1" s="159" t="s">
        <v>17</v>
      </c>
      <c r="Y1" s="159" t="s">
        <v>18</v>
      </c>
      <c r="Z1" s="156" t="s">
        <v>264</v>
      </c>
      <c r="AA1" s="156" t="s">
        <v>325</v>
      </c>
      <c r="AB1" s="156" t="s">
        <v>303</v>
      </c>
      <c r="AC1" s="156" t="s">
        <v>304</v>
      </c>
      <c r="AD1" s="156" t="s">
        <v>305</v>
      </c>
      <c r="AE1" s="156" t="s">
        <v>306</v>
      </c>
      <c r="AF1" s="156" t="s">
        <v>307</v>
      </c>
      <c r="AG1" s="156" t="s">
        <v>308</v>
      </c>
      <c r="AH1" s="156" t="s">
        <v>309</v>
      </c>
      <c r="AI1" s="156" t="s">
        <v>310</v>
      </c>
      <c r="AJ1" s="156" t="s">
        <v>311</v>
      </c>
      <c r="AK1" s="156" t="s">
        <v>312</v>
      </c>
      <c r="AL1" s="156" t="s">
        <v>341</v>
      </c>
      <c r="AM1" s="156" t="s">
        <v>342</v>
      </c>
      <c r="AN1" s="156" t="s">
        <v>333</v>
      </c>
      <c r="AO1" s="156" t="s">
        <v>334</v>
      </c>
      <c r="AP1" s="156" t="s">
        <v>335</v>
      </c>
      <c r="AQ1" s="156" t="s">
        <v>336</v>
      </c>
      <c r="AR1" s="156" t="s">
        <v>337</v>
      </c>
      <c r="AS1" s="156" t="s">
        <v>338</v>
      </c>
      <c r="AT1" s="156" t="s">
        <v>339</v>
      </c>
      <c r="AU1" s="156" t="s">
        <v>340</v>
      </c>
      <c r="AV1" s="156"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36"/>
      <c r="Q5" s="136"/>
      <c r="R5" s="136"/>
      <c r="S5" s="136"/>
      <c r="T5" s="136"/>
      <c r="U5" s="136"/>
      <c r="V5" s="136"/>
      <c r="W5" s="136"/>
      <c r="X5" s="136"/>
      <c r="Y5" s="136"/>
      <c r="Z5" s="1"/>
      <c r="AA5" s="111"/>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37"/>
      <c r="Q6" s="138"/>
      <c r="R6" s="139"/>
      <c r="S6" s="139"/>
      <c r="T6" s="139"/>
      <c r="U6" s="139"/>
      <c r="V6" s="140"/>
      <c r="W6" s="142"/>
      <c r="X6" s="142"/>
      <c r="Y6" s="142"/>
      <c r="Z6" s="69"/>
      <c r="AA6" s="121"/>
      <c r="AB6" s="68"/>
      <c r="AC6" s="70"/>
      <c r="AD6" s="70"/>
      <c r="AE6" s="71"/>
      <c r="AF6" s="71"/>
      <c r="AG6" s="71"/>
      <c r="AH6" s="71"/>
      <c r="AI6" s="129"/>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1"/>
      <c r="Q7" s="141"/>
      <c r="R7" s="141"/>
      <c r="S7" s="141"/>
      <c r="T7" s="141"/>
      <c r="U7" s="141"/>
      <c r="V7" s="141"/>
      <c r="W7" s="141"/>
      <c r="X7" s="141"/>
      <c r="Y7" s="141"/>
      <c r="Z7" s="1"/>
      <c r="AA7" s="111"/>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87" t="s">
        <v>31</v>
      </c>
      <c r="I8" s="187"/>
      <c r="J8" s="187"/>
      <c r="K8" s="188" t="s">
        <v>314</v>
      </c>
      <c r="L8" s="188"/>
      <c r="M8" s="188"/>
      <c r="N8" s="189" t="s">
        <v>32</v>
      </c>
      <c r="O8" s="189"/>
      <c r="P8" s="189"/>
      <c r="Q8"/>
      <c r="R8"/>
      <c r="S8"/>
      <c r="T8"/>
      <c r="U8"/>
      <c r="V8"/>
      <c r="W8"/>
      <c r="X8"/>
      <c r="Y8"/>
      <c r="Z8" s="1"/>
      <c r="AA8" s="111"/>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0" t="s">
        <v>70</v>
      </c>
      <c r="G9" s="191"/>
      <c r="H9" s="192" t="s">
        <v>67</v>
      </c>
      <c r="I9" s="193"/>
      <c r="J9" s="193"/>
      <c r="K9" s="194" t="s">
        <v>68</v>
      </c>
      <c r="L9" s="194"/>
      <c r="M9" s="194"/>
      <c r="N9" s="195" t="s">
        <v>69</v>
      </c>
      <c r="O9" s="195"/>
      <c r="P9" s="196" t="s">
        <v>71</v>
      </c>
      <c r="Q9" s="196"/>
      <c r="R9" s="72"/>
      <c r="S9" s="72"/>
      <c r="T9" s="72"/>
      <c r="U9"/>
      <c r="V9"/>
      <c r="W9"/>
      <c r="X9"/>
      <c r="Y9"/>
      <c r="Z9"/>
      <c r="AA9" s="111"/>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86" t="s">
        <v>2163</v>
      </c>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54"/>
      <c r="AH11" s="154"/>
      <c r="AI11" s="133"/>
      <c r="AJ11" s="154"/>
      <c r="AK11" s="154"/>
      <c r="AL11" s="154"/>
      <c r="AM11" s="154"/>
      <c r="AN11" s="154"/>
      <c r="AO11" s="154"/>
      <c r="AP11" s="154"/>
      <c r="AQ11" s="154"/>
      <c r="AR11" s="154"/>
      <c r="AS11" s="154"/>
      <c r="AT11" s="154"/>
      <c r="AU11" s="154"/>
      <c r="AV11" s="154"/>
      <c r="AW11" s="154"/>
      <c r="AX11" s="154"/>
      <c r="AY11" s="154"/>
      <c r="AZ11" s="154"/>
      <c r="BA11" s="154"/>
      <c r="BB11" s="154"/>
      <c r="BC11" s="154"/>
      <c r="BD11" s="2"/>
      <c r="BF11"/>
    </row>
    <row r="12" spans="1:58" s="105" customFormat="1" ht="12.75" customHeight="1" x14ac:dyDescent="0.25">
      <c r="A12" s="2"/>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54"/>
      <c r="AH12" s="154"/>
      <c r="AI12" s="133"/>
      <c r="AJ12" s="154"/>
      <c r="AK12" s="154"/>
      <c r="AL12" s="154"/>
      <c r="AM12" s="154"/>
      <c r="AN12" s="154"/>
      <c r="AO12" s="154"/>
      <c r="AP12" s="154"/>
      <c r="AQ12" s="154"/>
      <c r="AR12" s="154"/>
      <c r="AS12" s="154"/>
      <c r="AT12" s="154"/>
      <c r="AU12" s="154"/>
      <c r="AV12" s="154"/>
      <c r="AW12" s="154"/>
      <c r="AX12" s="154"/>
      <c r="AY12" s="154"/>
      <c r="AZ12" s="154"/>
      <c r="BA12" s="154"/>
      <c r="BB12" s="154"/>
      <c r="BC12" s="154"/>
      <c r="BD12" s="2"/>
      <c r="BF12"/>
    </row>
    <row r="13" spans="1:58" s="105" customFormat="1" ht="15" customHeight="1" x14ac:dyDescent="0.25">
      <c r="A13" s="2"/>
      <c r="B13" s="186"/>
      <c r="C13" s="18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86"/>
      <c r="AB13" s="186"/>
      <c r="AC13" s="186"/>
      <c r="AD13" s="186"/>
      <c r="AE13" s="186"/>
      <c r="AF13" s="186"/>
      <c r="AG13" s="154"/>
      <c r="AH13" s="154"/>
      <c r="AI13" s="133"/>
      <c r="AJ13" s="154"/>
      <c r="AK13" s="154"/>
      <c r="AL13" s="154"/>
      <c r="AM13" s="154"/>
      <c r="AN13" s="154"/>
      <c r="AO13" s="154"/>
      <c r="AP13" s="154"/>
      <c r="AQ13" s="154"/>
      <c r="AR13" s="154"/>
      <c r="AS13" s="154"/>
      <c r="AT13" s="154"/>
      <c r="AU13" s="154"/>
      <c r="AV13" s="154"/>
      <c r="AW13" s="154"/>
      <c r="AX13" s="154"/>
      <c r="AY13" s="154"/>
      <c r="AZ13" s="154"/>
      <c r="BA13" s="154"/>
      <c r="BB13" s="154"/>
      <c r="BC13" s="154"/>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2"/>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16-Aug-2026</v>
      </c>
      <c r="AG14" s="81"/>
      <c r="AH14" s="81"/>
      <c r="AI14" s="130"/>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3"/>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2"/>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1584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1544</v>
      </c>
      <c r="CD1" t="s">
        <v>442</v>
      </c>
    </row>
    <row r="2" spans="1:82" x14ac:dyDescent="0.25">
      <c r="CC2" t="s">
        <v>1604</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1584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1544</v>
      </c>
      <c r="CD1" t="s">
        <v>442</v>
      </c>
    </row>
    <row r="2" spans="1:82" x14ac:dyDescent="0.25">
      <c r="L2" t="s">
        <v>2164</v>
      </c>
      <c r="CC2" t="s">
        <v>1604</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59"/>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1584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1544</v>
      </c>
      <c r="CD1" t="s">
        <v>442</v>
      </c>
    </row>
    <row r="2" spans="1:82" x14ac:dyDescent="0.25">
      <c r="A2" t="s">
        <v>507</v>
      </c>
      <c r="B2" t="s">
        <v>1862</v>
      </c>
      <c r="C2" t="s">
        <v>509</v>
      </c>
      <c r="D2" t="s">
        <v>1863</v>
      </c>
      <c r="E2" t="s">
        <v>1864</v>
      </c>
      <c r="F2" t="s">
        <v>1865</v>
      </c>
      <c r="G2" t="s">
        <v>1866</v>
      </c>
      <c r="H2">
        <v>409</v>
      </c>
      <c r="I2">
        <v>409</v>
      </c>
      <c r="L2" t="s">
        <v>1590</v>
      </c>
      <c r="M2" t="s">
        <v>482</v>
      </c>
      <c r="N2" t="s">
        <v>1591</v>
      </c>
      <c r="O2" t="s">
        <v>1606</v>
      </c>
      <c r="P2" t="s">
        <v>1607</v>
      </c>
      <c r="Q2" t="s">
        <v>482</v>
      </c>
      <c r="R2" t="s">
        <v>1608</v>
      </c>
      <c r="S2" t="s">
        <v>1609</v>
      </c>
      <c r="T2" t="s">
        <v>1596</v>
      </c>
      <c r="W2" s="163">
        <v>46118</v>
      </c>
      <c r="X2" s="163">
        <v>46198</v>
      </c>
      <c r="Y2" s="163">
        <v>46104</v>
      </c>
      <c r="AC2">
        <v>80</v>
      </c>
      <c r="AD2" t="s">
        <v>1597</v>
      </c>
      <c r="AE2">
        <v>0</v>
      </c>
      <c r="AF2" t="s">
        <v>1598</v>
      </c>
      <c r="AG2" t="s">
        <v>1599</v>
      </c>
      <c r="AH2" t="s">
        <v>1600</v>
      </c>
      <c r="AI2" t="s">
        <v>1867</v>
      </c>
      <c r="AJ2" t="s">
        <v>1868</v>
      </c>
      <c r="AQ2" t="s">
        <v>1603</v>
      </c>
      <c r="AR2" t="s">
        <v>1865</v>
      </c>
      <c r="AS2">
        <v>1</v>
      </c>
      <c r="AT2">
        <v>1</v>
      </c>
      <c r="CC2" t="s">
        <v>1604</v>
      </c>
    </row>
    <row r="3" spans="1:82" x14ac:dyDescent="0.25">
      <c r="A3" t="s">
        <v>514</v>
      </c>
      <c r="B3" t="s">
        <v>1869</v>
      </c>
      <c r="C3" t="s">
        <v>509</v>
      </c>
      <c r="D3" t="s">
        <v>1863</v>
      </c>
      <c r="E3" t="s">
        <v>1864</v>
      </c>
      <c r="F3" t="s">
        <v>1865</v>
      </c>
      <c r="G3" t="s">
        <v>1866</v>
      </c>
      <c r="H3">
        <v>328</v>
      </c>
      <c r="I3">
        <v>328</v>
      </c>
      <c r="L3" t="s">
        <v>1590</v>
      </c>
      <c r="M3" t="s">
        <v>482</v>
      </c>
      <c r="N3" t="s">
        <v>1591</v>
      </c>
      <c r="O3" t="s">
        <v>1625</v>
      </c>
      <c r="P3" t="s">
        <v>156</v>
      </c>
      <c r="Q3" t="s">
        <v>482</v>
      </c>
      <c r="R3" t="s">
        <v>1608</v>
      </c>
      <c r="S3" t="s">
        <v>1609</v>
      </c>
      <c r="T3" t="s">
        <v>1596</v>
      </c>
      <c r="W3" s="163">
        <v>46169</v>
      </c>
      <c r="X3" s="163">
        <v>46289</v>
      </c>
      <c r="Y3" s="163">
        <v>46139</v>
      </c>
      <c r="AC3">
        <v>50</v>
      </c>
      <c r="AD3" t="s">
        <v>1597</v>
      </c>
      <c r="AE3">
        <v>0</v>
      </c>
      <c r="AF3" t="s">
        <v>1598</v>
      </c>
      <c r="AG3" t="s">
        <v>1599</v>
      </c>
      <c r="AH3" t="s">
        <v>1600</v>
      </c>
      <c r="AI3" t="s">
        <v>1867</v>
      </c>
      <c r="AJ3" t="s">
        <v>1868</v>
      </c>
      <c r="AQ3" t="s">
        <v>1603</v>
      </c>
      <c r="AR3" t="s">
        <v>1865</v>
      </c>
      <c r="AS3">
        <v>1</v>
      </c>
      <c r="AT3">
        <v>1</v>
      </c>
      <c r="CC3" t="s">
        <v>1604</v>
      </c>
    </row>
    <row r="4" spans="1:82" x14ac:dyDescent="0.25">
      <c r="A4" t="s">
        <v>518</v>
      </c>
      <c r="B4" t="s">
        <v>1870</v>
      </c>
      <c r="C4" t="s">
        <v>509</v>
      </c>
      <c r="D4" t="s">
        <v>1863</v>
      </c>
      <c r="E4" t="s">
        <v>1864</v>
      </c>
      <c r="F4" t="s">
        <v>1865</v>
      </c>
      <c r="G4" t="s">
        <v>1866</v>
      </c>
      <c r="H4">
        <v>328</v>
      </c>
      <c r="I4">
        <v>328</v>
      </c>
      <c r="L4" t="s">
        <v>1590</v>
      </c>
      <c r="M4" t="s">
        <v>482</v>
      </c>
      <c r="N4" t="s">
        <v>1591</v>
      </c>
      <c r="O4" t="s">
        <v>1625</v>
      </c>
      <c r="P4" t="s">
        <v>156</v>
      </c>
      <c r="Q4" t="s">
        <v>482</v>
      </c>
      <c r="R4" t="s">
        <v>1608</v>
      </c>
      <c r="S4" t="s">
        <v>1609</v>
      </c>
      <c r="T4" t="s">
        <v>1596</v>
      </c>
      <c r="W4" s="163">
        <v>46183</v>
      </c>
      <c r="X4" s="163">
        <v>46300</v>
      </c>
      <c r="Y4" s="163">
        <v>46146</v>
      </c>
      <c r="AC4">
        <v>50</v>
      </c>
      <c r="AD4" t="s">
        <v>1597</v>
      </c>
      <c r="AE4">
        <v>0</v>
      </c>
      <c r="AF4" t="s">
        <v>1598</v>
      </c>
      <c r="AG4" t="s">
        <v>1599</v>
      </c>
      <c r="AH4" t="s">
        <v>1600</v>
      </c>
      <c r="AI4" t="s">
        <v>1867</v>
      </c>
      <c r="AJ4" t="s">
        <v>1868</v>
      </c>
      <c r="AQ4" t="s">
        <v>1603</v>
      </c>
      <c r="AR4" t="s">
        <v>1865</v>
      </c>
      <c r="AS4">
        <v>1</v>
      </c>
      <c r="AT4">
        <v>1</v>
      </c>
      <c r="CC4" t="s">
        <v>1604</v>
      </c>
    </row>
    <row r="5" spans="1:82" x14ac:dyDescent="0.25">
      <c r="A5" t="s">
        <v>522</v>
      </c>
      <c r="B5" t="s">
        <v>1871</v>
      </c>
      <c r="C5" t="s">
        <v>509</v>
      </c>
      <c r="D5" t="s">
        <v>1863</v>
      </c>
      <c r="E5" t="s">
        <v>1864</v>
      </c>
      <c r="F5" t="s">
        <v>1865</v>
      </c>
      <c r="G5" t="s">
        <v>1866</v>
      </c>
      <c r="H5">
        <v>328</v>
      </c>
      <c r="I5">
        <v>328</v>
      </c>
      <c r="L5" t="s">
        <v>1590</v>
      </c>
      <c r="M5" t="s">
        <v>482</v>
      </c>
      <c r="N5" t="s">
        <v>1591</v>
      </c>
      <c r="O5" t="s">
        <v>1625</v>
      </c>
      <c r="P5" t="s">
        <v>156</v>
      </c>
      <c r="Q5" t="s">
        <v>482</v>
      </c>
      <c r="R5" t="s">
        <v>1608</v>
      </c>
      <c r="S5" t="s">
        <v>1609</v>
      </c>
      <c r="T5" t="s">
        <v>1596</v>
      </c>
      <c r="W5" s="163">
        <v>46197</v>
      </c>
      <c r="X5" s="163">
        <v>46309</v>
      </c>
      <c r="AC5">
        <v>50</v>
      </c>
      <c r="AD5" t="s">
        <v>1597</v>
      </c>
      <c r="AE5">
        <v>0</v>
      </c>
      <c r="AF5" t="s">
        <v>1598</v>
      </c>
      <c r="AG5" t="s">
        <v>1599</v>
      </c>
      <c r="AH5" t="s">
        <v>1600</v>
      </c>
      <c r="AI5" t="s">
        <v>1867</v>
      </c>
      <c r="AJ5" t="s">
        <v>1868</v>
      </c>
      <c r="AQ5" t="s">
        <v>1603</v>
      </c>
      <c r="AR5" t="s">
        <v>1865</v>
      </c>
      <c r="AS5">
        <v>1</v>
      </c>
      <c r="AT5">
        <v>1</v>
      </c>
      <c r="CC5" t="s">
        <v>1604</v>
      </c>
    </row>
    <row r="6" spans="1:82" x14ac:dyDescent="0.25">
      <c r="A6" t="s">
        <v>527</v>
      </c>
      <c r="B6" t="s">
        <v>1872</v>
      </c>
      <c r="C6" t="s">
        <v>509</v>
      </c>
      <c r="D6" t="s">
        <v>1863</v>
      </c>
      <c r="E6" t="s">
        <v>1864</v>
      </c>
      <c r="F6" t="s">
        <v>1865</v>
      </c>
      <c r="G6" t="s">
        <v>1866</v>
      </c>
      <c r="H6">
        <v>328</v>
      </c>
      <c r="I6">
        <v>328</v>
      </c>
      <c r="L6" t="s">
        <v>1590</v>
      </c>
      <c r="M6" t="s">
        <v>482</v>
      </c>
      <c r="N6" t="s">
        <v>1591</v>
      </c>
      <c r="O6" t="s">
        <v>1625</v>
      </c>
      <c r="P6" t="s">
        <v>156</v>
      </c>
      <c r="Q6" t="s">
        <v>482</v>
      </c>
      <c r="R6" t="s">
        <v>1608</v>
      </c>
      <c r="S6" t="s">
        <v>1609</v>
      </c>
      <c r="T6" t="s">
        <v>1596</v>
      </c>
      <c r="W6" s="163">
        <v>46197</v>
      </c>
      <c r="X6" s="163">
        <v>46309</v>
      </c>
      <c r="AC6">
        <v>50</v>
      </c>
      <c r="AD6" t="s">
        <v>1597</v>
      </c>
      <c r="AE6">
        <v>0</v>
      </c>
      <c r="AF6" t="s">
        <v>1598</v>
      </c>
      <c r="AG6" t="s">
        <v>1599</v>
      </c>
      <c r="AH6" t="s">
        <v>1600</v>
      </c>
      <c r="AI6" t="s">
        <v>1867</v>
      </c>
      <c r="AJ6" t="s">
        <v>1868</v>
      </c>
      <c r="AQ6" t="s">
        <v>1603</v>
      </c>
      <c r="AR6" t="s">
        <v>1865</v>
      </c>
      <c r="AS6">
        <v>1</v>
      </c>
      <c r="AT6">
        <v>1</v>
      </c>
      <c r="CC6" t="s">
        <v>1604</v>
      </c>
    </row>
    <row r="7" spans="1:82" x14ac:dyDescent="0.25">
      <c r="A7" t="s">
        <v>532</v>
      </c>
      <c r="B7" t="s">
        <v>1873</v>
      </c>
      <c r="C7" t="s">
        <v>509</v>
      </c>
      <c r="D7" t="s">
        <v>1863</v>
      </c>
      <c r="E7" t="s">
        <v>1864</v>
      </c>
      <c r="F7" t="s">
        <v>1865</v>
      </c>
      <c r="G7" t="s">
        <v>1866</v>
      </c>
      <c r="H7">
        <v>328</v>
      </c>
      <c r="I7">
        <v>328</v>
      </c>
      <c r="L7" t="s">
        <v>1590</v>
      </c>
      <c r="M7" t="s">
        <v>482</v>
      </c>
      <c r="N7" t="s">
        <v>1591</v>
      </c>
      <c r="O7" t="s">
        <v>1625</v>
      </c>
      <c r="P7" t="s">
        <v>156</v>
      </c>
      <c r="Q7" t="s">
        <v>482</v>
      </c>
      <c r="R7" t="s">
        <v>1608</v>
      </c>
      <c r="S7" t="s">
        <v>1609</v>
      </c>
      <c r="T7" t="s">
        <v>1596</v>
      </c>
      <c r="W7" s="163">
        <v>46197</v>
      </c>
      <c r="X7" s="163">
        <v>46309</v>
      </c>
      <c r="AC7">
        <v>50</v>
      </c>
      <c r="AD7" t="s">
        <v>1597</v>
      </c>
      <c r="AE7">
        <v>0</v>
      </c>
      <c r="AF7" t="s">
        <v>1598</v>
      </c>
      <c r="AG7" t="s">
        <v>1599</v>
      </c>
      <c r="AH7" t="s">
        <v>1600</v>
      </c>
      <c r="AI7" t="s">
        <v>1867</v>
      </c>
      <c r="AJ7" t="s">
        <v>1868</v>
      </c>
      <c r="AQ7" t="s">
        <v>1603</v>
      </c>
      <c r="AR7" t="s">
        <v>1865</v>
      </c>
      <c r="AS7">
        <v>1</v>
      </c>
      <c r="AT7">
        <v>1</v>
      </c>
      <c r="CC7" t="s">
        <v>1604</v>
      </c>
    </row>
    <row r="8" spans="1:82" x14ac:dyDescent="0.25">
      <c r="A8" t="s">
        <v>536</v>
      </c>
      <c r="B8" t="s">
        <v>1874</v>
      </c>
      <c r="C8" t="s">
        <v>509</v>
      </c>
      <c r="D8" t="s">
        <v>1863</v>
      </c>
      <c r="E8" t="s">
        <v>1864</v>
      </c>
      <c r="F8" t="s">
        <v>1865</v>
      </c>
      <c r="G8" t="s">
        <v>1866</v>
      </c>
      <c r="H8">
        <v>287</v>
      </c>
      <c r="I8">
        <v>287</v>
      </c>
      <c r="L8" t="s">
        <v>1590</v>
      </c>
      <c r="M8" t="s">
        <v>482</v>
      </c>
      <c r="N8" t="s">
        <v>1591</v>
      </c>
      <c r="O8" t="s">
        <v>1701</v>
      </c>
      <c r="P8" t="s">
        <v>1702</v>
      </c>
      <c r="Q8" t="s">
        <v>482</v>
      </c>
      <c r="R8" t="s">
        <v>1608</v>
      </c>
      <c r="S8" t="s">
        <v>1609</v>
      </c>
      <c r="T8" t="s">
        <v>1596</v>
      </c>
      <c r="W8" s="163">
        <v>46129</v>
      </c>
      <c r="X8" s="163">
        <v>46248</v>
      </c>
      <c r="Y8" s="163">
        <v>46111</v>
      </c>
      <c r="AC8">
        <v>70</v>
      </c>
      <c r="AD8" t="s">
        <v>1597</v>
      </c>
      <c r="AE8">
        <v>0</v>
      </c>
      <c r="AF8" t="s">
        <v>1598</v>
      </c>
      <c r="AG8" t="s">
        <v>1599</v>
      </c>
      <c r="AH8" t="s">
        <v>1600</v>
      </c>
      <c r="AI8" t="s">
        <v>1867</v>
      </c>
      <c r="AJ8" t="s">
        <v>1868</v>
      </c>
      <c r="AQ8" t="s">
        <v>1603</v>
      </c>
      <c r="AR8" t="s">
        <v>1865</v>
      </c>
      <c r="AS8">
        <v>1</v>
      </c>
      <c r="AT8">
        <v>1</v>
      </c>
      <c r="CC8" t="s">
        <v>1604</v>
      </c>
    </row>
    <row r="9" spans="1:82" x14ac:dyDescent="0.25">
      <c r="A9" t="s">
        <v>541</v>
      </c>
      <c r="B9" t="s">
        <v>1875</v>
      </c>
      <c r="C9" t="s">
        <v>509</v>
      </c>
      <c r="D9" t="s">
        <v>1863</v>
      </c>
      <c r="E9" t="s">
        <v>1864</v>
      </c>
      <c r="F9" t="s">
        <v>1865</v>
      </c>
      <c r="G9" t="s">
        <v>1866</v>
      </c>
      <c r="H9">
        <v>287</v>
      </c>
      <c r="I9">
        <v>287</v>
      </c>
      <c r="L9" t="s">
        <v>1590</v>
      </c>
      <c r="M9" t="s">
        <v>482</v>
      </c>
      <c r="N9" t="s">
        <v>1591</v>
      </c>
      <c r="O9" t="s">
        <v>1701</v>
      </c>
      <c r="P9" t="s">
        <v>1702</v>
      </c>
      <c r="Q9" t="s">
        <v>482</v>
      </c>
      <c r="R9" t="s">
        <v>1608</v>
      </c>
      <c r="S9" t="s">
        <v>1609</v>
      </c>
      <c r="T9" t="s">
        <v>1596</v>
      </c>
      <c r="W9" s="163">
        <v>46129</v>
      </c>
      <c r="X9" s="163">
        <v>46248</v>
      </c>
      <c r="Y9" s="163">
        <v>46111</v>
      </c>
      <c r="AC9">
        <v>70</v>
      </c>
      <c r="AD9" t="s">
        <v>1597</v>
      </c>
      <c r="AE9">
        <v>0</v>
      </c>
      <c r="AF9" t="s">
        <v>1598</v>
      </c>
      <c r="AG9" t="s">
        <v>1599</v>
      </c>
      <c r="AH9" t="s">
        <v>1600</v>
      </c>
      <c r="AI9" t="s">
        <v>1867</v>
      </c>
      <c r="AJ9" t="s">
        <v>1868</v>
      </c>
      <c r="AQ9" t="s">
        <v>1603</v>
      </c>
      <c r="AR9" t="s">
        <v>1865</v>
      </c>
      <c r="AS9">
        <v>1</v>
      </c>
      <c r="AT9">
        <v>1</v>
      </c>
      <c r="CC9" t="s">
        <v>1604</v>
      </c>
    </row>
    <row r="10" spans="1:82" x14ac:dyDescent="0.25">
      <c r="A10" t="s">
        <v>544</v>
      </c>
      <c r="B10" t="s">
        <v>1876</v>
      </c>
      <c r="C10" t="s">
        <v>509</v>
      </c>
      <c r="D10" t="s">
        <v>1863</v>
      </c>
      <c r="E10" t="s">
        <v>1864</v>
      </c>
      <c r="F10" t="s">
        <v>1865</v>
      </c>
      <c r="G10" t="s">
        <v>1866</v>
      </c>
      <c r="H10">
        <v>287</v>
      </c>
      <c r="I10">
        <v>287</v>
      </c>
      <c r="L10" t="s">
        <v>1590</v>
      </c>
      <c r="M10" t="s">
        <v>482</v>
      </c>
      <c r="N10" t="s">
        <v>1591</v>
      </c>
      <c r="O10" t="s">
        <v>1701</v>
      </c>
      <c r="P10" t="s">
        <v>1702</v>
      </c>
      <c r="Q10" t="s">
        <v>482</v>
      </c>
      <c r="R10" t="s">
        <v>1608</v>
      </c>
      <c r="S10" t="s">
        <v>1609</v>
      </c>
      <c r="T10" t="s">
        <v>1596</v>
      </c>
      <c r="W10" s="163">
        <v>46129</v>
      </c>
      <c r="X10" s="163">
        <v>46248</v>
      </c>
      <c r="Y10" s="163">
        <v>46111</v>
      </c>
      <c r="AC10">
        <v>70</v>
      </c>
      <c r="AD10" t="s">
        <v>1597</v>
      </c>
      <c r="AE10">
        <v>0</v>
      </c>
      <c r="AF10" t="s">
        <v>1598</v>
      </c>
      <c r="AG10" t="s">
        <v>1599</v>
      </c>
      <c r="AH10" t="s">
        <v>1600</v>
      </c>
      <c r="AI10" t="s">
        <v>1867</v>
      </c>
      <c r="AJ10" t="s">
        <v>1868</v>
      </c>
      <c r="AQ10" t="s">
        <v>1603</v>
      </c>
      <c r="AR10" t="s">
        <v>1865</v>
      </c>
      <c r="AS10">
        <v>1</v>
      </c>
      <c r="AT10">
        <v>1</v>
      </c>
      <c r="CC10" t="s">
        <v>1604</v>
      </c>
    </row>
    <row r="11" spans="1:82" x14ac:dyDescent="0.25">
      <c r="A11" t="s">
        <v>547</v>
      </c>
      <c r="B11" t="s">
        <v>1877</v>
      </c>
      <c r="C11" t="s">
        <v>509</v>
      </c>
      <c r="D11" t="s">
        <v>1863</v>
      </c>
      <c r="E11" t="s">
        <v>1864</v>
      </c>
      <c r="F11" t="s">
        <v>1865</v>
      </c>
      <c r="G11" t="s">
        <v>1866</v>
      </c>
      <c r="H11">
        <v>287</v>
      </c>
      <c r="I11">
        <v>287</v>
      </c>
      <c r="L11" t="s">
        <v>1590</v>
      </c>
      <c r="M11" t="s">
        <v>482</v>
      </c>
      <c r="N11" t="s">
        <v>1591</v>
      </c>
      <c r="O11" t="s">
        <v>1701</v>
      </c>
      <c r="P11" t="s">
        <v>1702</v>
      </c>
      <c r="Q11" t="s">
        <v>482</v>
      </c>
      <c r="R11" t="s">
        <v>1608</v>
      </c>
      <c r="S11" t="s">
        <v>1609</v>
      </c>
      <c r="T11" t="s">
        <v>1596</v>
      </c>
      <c r="W11" s="163">
        <v>46129</v>
      </c>
      <c r="X11" s="163">
        <v>46248</v>
      </c>
      <c r="Y11" s="163">
        <v>46111</v>
      </c>
      <c r="AC11">
        <v>70</v>
      </c>
      <c r="AD11" t="s">
        <v>1597</v>
      </c>
      <c r="AE11">
        <v>0</v>
      </c>
      <c r="AF11" t="s">
        <v>1598</v>
      </c>
      <c r="AG11" t="s">
        <v>1599</v>
      </c>
      <c r="AH11" t="s">
        <v>1600</v>
      </c>
      <c r="AI11" t="s">
        <v>1867</v>
      </c>
      <c r="AJ11" t="s">
        <v>1868</v>
      </c>
      <c r="AQ11" t="s">
        <v>1603</v>
      </c>
      <c r="AR11" t="s">
        <v>1865</v>
      </c>
      <c r="AS11">
        <v>1</v>
      </c>
      <c r="AT11">
        <v>1</v>
      </c>
      <c r="CC11" t="s">
        <v>1604</v>
      </c>
    </row>
    <row r="12" spans="1:82" x14ac:dyDescent="0.25">
      <c r="A12" t="s">
        <v>550</v>
      </c>
      <c r="B12" t="s">
        <v>1878</v>
      </c>
      <c r="C12" t="s">
        <v>509</v>
      </c>
      <c r="D12" t="s">
        <v>1863</v>
      </c>
      <c r="E12" t="s">
        <v>1864</v>
      </c>
      <c r="F12" t="s">
        <v>1865</v>
      </c>
      <c r="G12" t="s">
        <v>1866</v>
      </c>
      <c r="H12">
        <v>287</v>
      </c>
      <c r="I12">
        <v>287</v>
      </c>
      <c r="L12" t="s">
        <v>1590</v>
      </c>
      <c r="M12" t="s">
        <v>482</v>
      </c>
      <c r="N12" t="s">
        <v>1591</v>
      </c>
      <c r="O12" t="s">
        <v>1701</v>
      </c>
      <c r="P12" t="s">
        <v>1702</v>
      </c>
      <c r="Q12" t="s">
        <v>482</v>
      </c>
      <c r="R12" t="s">
        <v>1608</v>
      </c>
      <c r="S12" t="s">
        <v>1609</v>
      </c>
      <c r="T12" t="s">
        <v>1596</v>
      </c>
      <c r="W12" s="163">
        <v>46150</v>
      </c>
      <c r="X12" s="163">
        <v>46262</v>
      </c>
      <c r="Y12" s="163">
        <v>46139</v>
      </c>
      <c r="AC12">
        <v>70</v>
      </c>
      <c r="AD12" t="s">
        <v>1597</v>
      </c>
      <c r="AE12">
        <v>0</v>
      </c>
      <c r="AF12" t="s">
        <v>1598</v>
      </c>
      <c r="AG12" t="s">
        <v>1599</v>
      </c>
      <c r="AH12" t="s">
        <v>1600</v>
      </c>
      <c r="AI12" t="s">
        <v>1867</v>
      </c>
      <c r="AJ12" t="s">
        <v>1868</v>
      </c>
      <c r="AQ12" t="s">
        <v>1603</v>
      </c>
      <c r="AR12" t="s">
        <v>1865</v>
      </c>
      <c r="AS12">
        <v>1</v>
      </c>
      <c r="AT12">
        <v>1</v>
      </c>
      <c r="CC12" t="s">
        <v>1604</v>
      </c>
    </row>
    <row r="13" spans="1:82" x14ac:dyDescent="0.25">
      <c r="A13" t="s">
        <v>554</v>
      </c>
      <c r="B13" t="s">
        <v>1879</v>
      </c>
      <c r="C13" t="s">
        <v>509</v>
      </c>
      <c r="D13" t="s">
        <v>1863</v>
      </c>
      <c r="E13" t="s">
        <v>1864</v>
      </c>
      <c r="F13" t="s">
        <v>1865</v>
      </c>
      <c r="G13" t="s">
        <v>1866</v>
      </c>
      <c r="H13">
        <v>287</v>
      </c>
      <c r="I13">
        <v>287</v>
      </c>
      <c r="L13" t="s">
        <v>1590</v>
      </c>
      <c r="M13" t="s">
        <v>482</v>
      </c>
      <c r="N13" t="s">
        <v>1591</v>
      </c>
      <c r="O13" t="s">
        <v>1701</v>
      </c>
      <c r="P13" t="s">
        <v>1702</v>
      </c>
      <c r="Q13" t="s">
        <v>482</v>
      </c>
      <c r="R13" t="s">
        <v>1608</v>
      </c>
      <c r="S13" t="s">
        <v>1609</v>
      </c>
      <c r="T13" t="s">
        <v>1596</v>
      </c>
      <c r="W13" s="163">
        <v>46129</v>
      </c>
      <c r="X13" s="163">
        <v>46248</v>
      </c>
      <c r="Y13" s="163">
        <v>46125</v>
      </c>
      <c r="AC13">
        <v>70</v>
      </c>
      <c r="AD13" t="s">
        <v>1597</v>
      </c>
      <c r="AE13">
        <v>0</v>
      </c>
      <c r="AF13" t="s">
        <v>1598</v>
      </c>
      <c r="AG13" t="s">
        <v>1599</v>
      </c>
      <c r="AH13" t="s">
        <v>1600</v>
      </c>
      <c r="AI13" t="s">
        <v>1867</v>
      </c>
      <c r="AJ13" t="s">
        <v>1868</v>
      </c>
      <c r="AQ13" t="s">
        <v>1603</v>
      </c>
      <c r="AR13" t="s">
        <v>1865</v>
      </c>
      <c r="AS13">
        <v>1</v>
      </c>
      <c r="AT13">
        <v>1</v>
      </c>
      <c r="CC13" t="s">
        <v>1604</v>
      </c>
    </row>
    <row r="14" spans="1:82" x14ac:dyDescent="0.25">
      <c r="A14" t="s">
        <v>558</v>
      </c>
      <c r="B14" t="s">
        <v>1880</v>
      </c>
      <c r="C14" t="s">
        <v>509</v>
      </c>
      <c r="D14" t="s">
        <v>1863</v>
      </c>
      <c r="E14" t="s">
        <v>1864</v>
      </c>
      <c r="F14" t="s">
        <v>1865</v>
      </c>
      <c r="G14" t="s">
        <v>1866</v>
      </c>
      <c r="H14">
        <v>287</v>
      </c>
      <c r="I14">
        <v>287</v>
      </c>
      <c r="L14" t="s">
        <v>1590</v>
      </c>
      <c r="M14" t="s">
        <v>482</v>
      </c>
      <c r="N14" t="s">
        <v>1591</v>
      </c>
      <c r="O14" t="s">
        <v>1701</v>
      </c>
      <c r="P14" t="s">
        <v>1702</v>
      </c>
      <c r="Q14" t="s">
        <v>482</v>
      </c>
      <c r="R14" t="s">
        <v>1608</v>
      </c>
      <c r="S14" t="s">
        <v>1609</v>
      </c>
      <c r="T14" t="s">
        <v>1596</v>
      </c>
      <c r="W14" s="163">
        <v>46267</v>
      </c>
      <c r="X14" s="163">
        <v>46358</v>
      </c>
      <c r="AC14">
        <v>50</v>
      </c>
      <c r="AD14" t="s">
        <v>1597</v>
      </c>
      <c r="AE14">
        <v>0</v>
      </c>
      <c r="AF14" t="s">
        <v>1598</v>
      </c>
      <c r="AG14" t="s">
        <v>1599</v>
      </c>
      <c r="AH14" t="s">
        <v>1600</v>
      </c>
      <c r="AI14" t="s">
        <v>1867</v>
      </c>
      <c r="AJ14" t="s">
        <v>1868</v>
      </c>
      <c r="AQ14" t="s">
        <v>1603</v>
      </c>
      <c r="AR14" t="s">
        <v>1865</v>
      </c>
      <c r="AS14">
        <v>1</v>
      </c>
      <c r="AT14">
        <v>1</v>
      </c>
      <c r="CC14" t="s">
        <v>1604</v>
      </c>
    </row>
    <row r="15" spans="1:82" x14ac:dyDescent="0.25">
      <c r="A15" t="s">
        <v>563</v>
      </c>
      <c r="B15" t="s">
        <v>1881</v>
      </c>
      <c r="C15" t="s">
        <v>509</v>
      </c>
      <c r="D15" t="s">
        <v>1863</v>
      </c>
      <c r="E15" t="s">
        <v>1864</v>
      </c>
      <c r="F15" t="s">
        <v>1865</v>
      </c>
      <c r="G15" t="s">
        <v>1866</v>
      </c>
      <c r="H15">
        <v>205</v>
      </c>
      <c r="I15">
        <v>205</v>
      </c>
      <c r="L15" t="s">
        <v>1590</v>
      </c>
      <c r="M15" t="s">
        <v>482</v>
      </c>
      <c r="N15" t="s">
        <v>1591</v>
      </c>
      <c r="O15" t="s">
        <v>1656</v>
      </c>
      <c r="P15" t="s">
        <v>1657</v>
      </c>
      <c r="Q15" t="s">
        <v>482</v>
      </c>
      <c r="R15" t="s">
        <v>1608</v>
      </c>
      <c r="S15" t="s">
        <v>1609</v>
      </c>
      <c r="T15" t="s">
        <v>1596</v>
      </c>
      <c r="W15" s="163">
        <v>46143</v>
      </c>
      <c r="X15" s="163">
        <v>46252</v>
      </c>
      <c r="Y15" s="163">
        <v>46139</v>
      </c>
      <c r="AC15">
        <v>50</v>
      </c>
      <c r="AD15" t="s">
        <v>1597</v>
      </c>
      <c r="AE15">
        <v>0</v>
      </c>
      <c r="AF15" t="s">
        <v>1598</v>
      </c>
      <c r="AG15" t="s">
        <v>1599</v>
      </c>
      <c r="AH15" t="s">
        <v>1600</v>
      </c>
      <c r="AI15" t="s">
        <v>1867</v>
      </c>
      <c r="AJ15" t="s">
        <v>1868</v>
      </c>
      <c r="AQ15" t="s">
        <v>1603</v>
      </c>
      <c r="AR15" t="s">
        <v>1865</v>
      </c>
      <c r="AS15">
        <v>1</v>
      </c>
      <c r="AT15">
        <v>1</v>
      </c>
      <c r="CC15" t="s">
        <v>1604</v>
      </c>
    </row>
    <row r="16" spans="1:82" x14ac:dyDescent="0.25">
      <c r="A16" t="s">
        <v>565</v>
      </c>
      <c r="B16" t="s">
        <v>1882</v>
      </c>
      <c r="C16" t="s">
        <v>509</v>
      </c>
      <c r="D16" t="s">
        <v>1863</v>
      </c>
      <c r="E16" t="s">
        <v>1864</v>
      </c>
      <c r="F16" t="s">
        <v>1865</v>
      </c>
      <c r="G16" t="s">
        <v>1866</v>
      </c>
      <c r="H16">
        <v>205</v>
      </c>
      <c r="I16">
        <v>205</v>
      </c>
      <c r="L16" t="s">
        <v>1590</v>
      </c>
      <c r="M16" t="s">
        <v>482</v>
      </c>
      <c r="N16" t="s">
        <v>1591</v>
      </c>
      <c r="O16" t="s">
        <v>1656</v>
      </c>
      <c r="P16" t="s">
        <v>1657</v>
      </c>
      <c r="Q16" t="s">
        <v>482</v>
      </c>
      <c r="R16" t="s">
        <v>1608</v>
      </c>
      <c r="S16" t="s">
        <v>1609</v>
      </c>
      <c r="T16" t="s">
        <v>1596</v>
      </c>
      <c r="W16" s="163">
        <v>46253</v>
      </c>
      <c r="X16" s="163">
        <v>46349</v>
      </c>
      <c r="AC16">
        <v>50</v>
      </c>
      <c r="AD16" t="s">
        <v>1597</v>
      </c>
      <c r="AE16">
        <v>0</v>
      </c>
      <c r="AF16" t="s">
        <v>1598</v>
      </c>
      <c r="AG16" t="s">
        <v>1599</v>
      </c>
      <c r="AH16" t="s">
        <v>1600</v>
      </c>
      <c r="AI16" t="s">
        <v>1867</v>
      </c>
      <c r="AJ16" t="s">
        <v>1868</v>
      </c>
      <c r="AQ16" t="s">
        <v>1603</v>
      </c>
      <c r="AR16" t="s">
        <v>1865</v>
      </c>
      <c r="AS16">
        <v>1</v>
      </c>
      <c r="AT16">
        <v>1</v>
      </c>
      <c r="CC16" t="s">
        <v>1604</v>
      </c>
    </row>
    <row r="17" spans="1:81" x14ac:dyDescent="0.25">
      <c r="A17" t="s">
        <v>569</v>
      </c>
      <c r="B17" t="s">
        <v>1883</v>
      </c>
      <c r="C17" t="s">
        <v>509</v>
      </c>
      <c r="D17" t="s">
        <v>1863</v>
      </c>
      <c r="E17" t="s">
        <v>1864</v>
      </c>
      <c r="F17" t="s">
        <v>1865</v>
      </c>
      <c r="G17" t="s">
        <v>1866</v>
      </c>
      <c r="H17">
        <v>205</v>
      </c>
      <c r="I17">
        <v>205</v>
      </c>
      <c r="L17" t="s">
        <v>1590</v>
      </c>
      <c r="M17" t="s">
        <v>482</v>
      </c>
      <c r="N17" t="s">
        <v>1591</v>
      </c>
      <c r="O17" t="s">
        <v>1656</v>
      </c>
      <c r="P17" t="s">
        <v>1657</v>
      </c>
      <c r="Q17" t="s">
        <v>482</v>
      </c>
      <c r="R17" t="s">
        <v>1608</v>
      </c>
      <c r="S17" t="s">
        <v>1609</v>
      </c>
      <c r="T17" t="s">
        <v>1596</v>
      </c>
      <c r="W17" s="163">
        <v>46197</v>
      </c>
      <c r="X17" s="163">
        <v>46309</v>
      </c>
      <c r="AC17">
        <v>50</v>
      </c>
      <c r="AD17" t="s">
        <v>1597</v>
      </c>
      <c r="AE17">
        <v>0</v>
      </c>
      <c r="AF17" t="s">
        <v>1598</v>
      </c>
      <c r="AG17" t="s">
        <v>1599</v>
      </c>
      <c r="AH17" t="s">
        <v>1600</v>
      </c>
      <c r="AI17" t="s">
        <v>1867</v>
      </c>
      <c r="AJ17" t="s">
        <v>1868</v>
      </c>
      <c r="AQ17" t="s">
        <v>1603</v>
      </c>
      <c r="AR17" t="s">
        <v>1865</v>
      </c>
      <c r="AS17">
        <v>1</v>
      </c>
      <c r="AT17">
        <v>1</v>
      </c>
      <c r="CC17" t="s">
        <v>1604</v>
      </c>
    </row>
    <row r="18" spans="1:81" x14ac:dyDescent="0.25">
      <c r="A18" t="s">
        <v>571</v>
      </c>
      <c r="B18" t="s">
        <v>1884</v>
      </c>
      <c r="C18" t="s">
        <v>509</v>
      </c>
      <c r="D18" t="s">
        <v>1863</v>
      </c>
      <c r="E18" t="s">
        <v>1864</v>
      </c>
      <c r="F18" t="s">
        <v>1865</v>
      </c>
      <c r="G18" t="s">
        <v>1866</v>
      </c>
      <c r="H18">
        <v>82</v>
      </c>
      <c r="I18">
        <v>82</v>
      </c>
      <c r="L18" t="s">
        <v>1590</v>
      </c>
      <c r="M18" t="s">
        <v>482</v>
      </c>
      <c r="N18" t="s">
        <v>1591</v>
      </c>
      <c r="O18" t="s">
        <v>1712</v>
      </c>
      <c r="P18" t="s">
        <v>1713</v>
      </c>
      <c r="Q18" t="s">
        <v>482</v>
      </c>
      <c r="R18" t="s">
        <v>1608</v>
      </c>
      <c r="S18" t="s">
        <v>1609</v>
      </c>
      <c r="T18" t="s">
        <v>1596</v>
      </c>
      <c r="W18" s="163">
        <v>46136</v>
      </c>
      <c r="X18" s="163">
        <v>46248</v>
      </c>
      <c r="Y18" s="163">
        <v>46118</v>
      </c>
      <c r="AC18">
        <v>100</v>
      </c>
      <c r="AD18" t="s">
        <v>1597</v>
      </c>
      <c r="AE18">
        <v>0</v>
      </c>
      <c r="AF18" t="s">
        <v>1598</v>
      </c>
      <c r="AG18" t="s">
        <v>1599</v>
      </c>
      <c r="AH18" t="s">
        <v>1600</v>
      </c>
      <c r="AI18" t="s">
        <v>1867</v>
      </c>
      <c r="AJ18" t="s">
        <v>1868</v>
      </c>
      <c r="AQ18" t="s">
        <v>1603</v>
      </c>
      <c r="AR18" t="s">
        <v>1865</v>
      </c>
      <c r="AS18">
        <v>1</v>
      </c>
      <c r="AT18">
        <v>1</v>
      </c>
      <c r="CC18" t="s">
        <v>1604</v>
      </c>
    </row>
    <row r="19" spans="1:81" x14ac:dyDescent="0.25">
      <c r="A19" t="s">
        <v>576</v>
      </c>
      <c r="B19" t="s">
        <v>1885</v>
      </c>
      <c r="C19" t="s">
        <v>509</v>
      </c>
      <c r="D19" t="s">
        <v>1863</v>
      </c>
      <c r="E19" t="s">
        <v>1864</v>
      </c>
      <c r="F19" t="s">
        <v>1865</v>
      </c>
      <c r="G19" t="s">
        <v>1866</v>
      </c>
      <c r="H19">
        <v>82</v>
      </c>
      <c r="I19">
        <v>82</v>
      </c>
      <c r="L19" t="s">
        <v>1590</v>
      </c>
      <c r="M19" t="s">
        <v>482</v>
      </c>
      <c r="N19" t="s">
        <v>1591</v>
      </c>
      <c r="O19" t="s">
        <v>1712</v>
      </c>
      <c r="P19" t="s">
        <v>1713</v>
      </c>
      <c r="Q19" t="s">
        <v>482</v>
      </c>
      <c r="R19" t="s">
        <v>1608</v>
      </c>
      <c r="S19" t="s">
        <v>1609</v>
      </c>
      <c r="T19" t="s">
        <v>1596</v>
      </c>
      <c r="W19" s="163">
        <v>46136</v>
      </c>
      <c r="X19" s="163">
        <v>46248</v>
      </c>
      <c r="Y19" s="163">
        <v>46118</v>
      </c>
      <c r="AC19">
        <v>100</v>
      </c>
      <c r="AD19" t="s">
        <v>1597</v>
      </c>
      <c r="AE19">
        <v>0</v>
      </c>
      <c r="AF19" t="s">
        <v>1598</v>
      </c>
      <c r="AG19" t="s">
        <v>1599</v>
      </c>
      <c r="AH19" t="s">
        <v>1600</v>
      </c>
      <c r="AI19" t="s">
        <v>1867</v>
      </c>
      <c r="AJ19" t="s">
        <v>1868</v>
      </c>
      <c r="AQ19" t="s">
        <v>1603</v>
      </c>
      <c r="AR19" t="s">
        <v>1865</v>
      </c>
      <c r="AS19">
        <v>1</v>
      </c>
      <c r="AT19">
        <v>1</v>
      </c>
      <c r="CC19" t="s">
        <v>1604</v>
      </c>
    </row>
    <row r="20" spans="1:81" x14ac:dyDescent="0.25">
      <c r="A20" t="s">
        <v>579</v>
      </c>
      <c r="B20" t="s">
        <v>1886</v>
      </c>
      <c r="C20" t="s">
        <v>509</v>
      </c>
      <c r="D20" t="s">
        <v>1863</v>
      </c>
      <c r="E20" t="s">
        <v>1864</v>
      </c>
      <c r="F20" t="s">
        <v>1865</v>
      </c>
      <c r="G20" t="s">
        <v>1866</v>
      </c>
      <c r="H20">
        <v>82</v>
      </c>
      <c r="I20">
        <v>82</v>
      </c>
      <c r="L20" t="s">
        <v>1590</v>
      </c>
      <c r="M20" t="s">
        <v>482</v>
      </c>
      <c r="N20" t="s">
        <v>1591</v>
      </c>
      <c r="O20" t="s">
        <v>1712</v>
      </c>
      <c r="P20" t="s">
        <v>1713</v>
      </c>
      <c r="Q20" t="s">
        <v>482</v>
      </c>
      <c r="R20" t="s">
        <v>1608</v>
      </c>
      <c r="S20" t="s">
        <v>1609</v>
      </c>
      <c r="T20" t="s">
        <v>1596</v>
      </c>
      <c r="W20" s="163">
        <v>46136</v>
      </c>
      <c r="X20" s="163">
        <v>46248</v>
      </c>
      <c r="Y20" s="163">
        <v>46118</v>
      </c>
      <c r="AC20">
        <v>100</v>
      </c>
      <c r="AD20" t="s">
        <v>1597</v>
      </c>
      <c r="AE20">
        <v>0</v>
      </c>
      <c r="AF20" t="s">
        <v>1598</v>
      </c>
      <c r="AG20" t="s">
        <v>1599</v>
      </c>
      <c r="AH20" t="s">
        <v>1600</v>
      </c>
      <c r="AI20" t="s">
        <v>1867</v>
      </c>
      <c r="AJ20" t="s">
        <v>1868</v>
      </c>
      <c r="AQ20" t="s">
        <v>1603</v>
      </c>
      <c r="AR20" t="s">
        <v>1865</v>
      </c>
      <c r="AS20">
        <v>1</v>
      </c>
      <c r="AT20">
        <v>1</v>
      </c>
      <c r="CC20" t="s">
        <v>1604</v>
      </c>
    </row>
    <row r="21" spans="1:81" x14ac:dyDescent="0.25">
      <c r="A21" t="s">
        <v>582</v>
      </c>
      <c r="B21" t="s">
        <v>1887</v>
      </c>
      <c r="C21" t="s">
        <v>509</v>
      </c>
      <c r="D21" t="s">
        <v>1863</v>
      </c>
      <c r="E21" t="s">
        <v>1864</v>
      </c>
      <c r="F21" t="s">
        <v>1865</v>
      </c>
      <c r="G21" t="s">
        <v>1866</v>
      </c>
      <c r="H21">
        <v>82</v>
      </c>
      <c r="I21">
        <v>82</v>
      </c>
      <c r="L21" t="s">
        <v>1590</v>
      </c>
      <c r="M21" t="s">
        <v>482</v>
      </c>
      <c r="N21" t="s">
        <v>1591</v>
      </c>
      <c r="O21" t="s">
        <v>1712</v>
      </c>
      <c r="P21" t="s">
        <v>1713</v>
      </c>
      <c r="Q21" t="s">
        <v>482</v>
      </c>
      <c r="R21" t="s">
        <v>1608</v>
      </c>
      <c r="S21" t="s">
        <v>1609</v>
      </c>
      <c r="T21" t="s">
        <v>1596</v>
      </c>
      <c r="W21" s="163">
        <v>46136</v>
      </c>
      <c r="X21" s="163">
        <v>46248</v>
      </c>
      <c r="Y21" s="163">
        <v>46118</v>
      </c>
      <c r="AC21">
        <v>80</v>
      </c>
      <c r="AD21" t="s">
        <v>1597</v>
      </c>
      <c r="AE21">
        <v>0</v>
      </c>
      <c r="AF21" t="s">
        <v>1598</v>
      </c>
      <c r="AG21" t="s">
        <v>1599</v>
      </c>
      <c r="AH21" t="s">
        <v>1600</v>
      </c>
      <c r="AI21" t="s">
        <v>1867</v>
      </c>
      <c r="AJ21" t="s">
        <v>1868</v>
      </c>
      <c r="AQ21" t="s">
        <v>1603</v>
      </c>
      <c r="AR21" t="s">
        <v>1865</v>
      </c>
      <c r="AS21">
        <v>1</v>
      </c>
      <c r="AT21">
        <v>1</v>
      </c>
      <c r="CC21" t="s">
        <v>1604</v>
      </c>
    </row>
    <row r="22" spans="1:81" x14ac:dyDescent="0.25">
      <c r="A22" t="s">
        <v>584</v>
      </c>
      <c r="B22" t="s">
        <v>1888</v>
      </c>
      <c r="C22" t="s">
        <v>509</v>
      </c>
      <c r="D22" t="s">
        <v>1863</v>
      </c>
      <c r="E22" t="s">
        <v>1864</v>
      </c>
      <c r="F22" t="s">
        <v>1865</v>
      </c>
      <c r="G22" t="s">
        <v>1866</v>
      </c>
      <c r="H22">
        <v>82</v>
      </c>
      <c r="I22">
        <v>82</v>
      </c>
      <c r="L22" t="s">
        <v>1590</v>
      </c>
      <c r="M22" t="s">
        <v>482</v>
      </c>
      <c r="N22" t="s">
        <v>1591</v>
      </c>
      <c r="O22" t="s">
        <v>1712</v>
      </c>
      <c r="P22" t="s">
        <v>1713</v>
      </c>
      <c r="Q22" t="s">
        <v>482</v>
      </c>
      <c r="R22" t="s">
        <v>1608</v>
      </c>
      <c r="S22" t="s">
        <v>1609</v>
      </c>
      <c r="T22" t="s">
        <v>1596</v>
      </c>
      <c r="W22" s="163">
        <v>46164</v>
      </c>
      <c r="X22" s="163">
        <v>46276</v>
      </c>
      <c r="Y22" s="163">
        <v>46146</v>
      </c>
      <c r="AC22">
        <v>50</v>
      </c>
      <c r="AD22" t="s">
        <v>1597</v>
      </c>
      <c r="AE22">
        <v>0</v>
      </c>
      <c r="AF22" t="s">
        <v>1598</v>
      </c>
      <c r="AG22" t="s">
        <v>1599</v>
      </c>
      <c r="AH22" t="s">
        <v>1600</v>
      </c>
      <c r="AI22" t="s">
        <v>1867</v>
      </c>
      <c r="AJ22" t="s">
        <v>1868</v>
      </c>
      <c r="AQ22" t="s">
        <v>1603</v>
      </c>
      <c r="AR22" t="s">
        <v>1865</v>
      </c>
      <c r="AS22">
        <v>1</v>
      </c>
      <c r="AT22">
        <v>1</v>
      </c>
      <c r="CC22" t="s">
        <v>1604</v>
      </c>
    </row>
    <row r="23" spans="1:81" x14ac:dyDescent="0.25">
      <c r="A23" t="s">
        <v>586</v>
      </c>
      <c r="B23" t="s">
        <v>1889</v>
      </c>
      <c r="C23" t="s">
        <v>509</v>
      </c>
      <c r="D23" t="s">
        <v>1863</v>
      </c>
      <c r="E23" t="s">
        <v>1864</v>
      </c>
      <c r="F23" t="s">
        <v>1865</v>
      </c>
      <c r="G23" t="s">
        <v>1866</v>
      </c>
      <c r="H23">
        <v>82</v>
      </c>
      <c r="I23">
        <v>82</v>
      </c>
      <c r="L23" t="s">
        <v>1590</v>
      </c>
      <c r="M23" t="s">
        <v>482</v>
      </c>
      <c r="N23" t="s">
        <v>1591</v>
      </c>
      <c r="O23" t="s">
        <v>1712</v>
      </c>
      <c r="P23" t="s">
        <v>1713</v>
      </c>
      <c r="Q23" t="s">
        <v>482</v>
      </c>
      <c r="R23" t="s">
        <v>1608</v>
      </c>
      <c r="S23" t="s">
        <v>1609</v>
      </c>
      <c r="T23" t="s">
        <v>1596</v>
      </c>
      <c r="W23" s="163">
        <v>46157</v>
      </c>
      <c r="X23" s="163">
        <v>46269</v>
      </c>
      <c r="Y23" s="163">
        <v>46125</v>
      </c>
      <c r="AC23">
        <v>80</v>
      </c>
      <c r="AD23" t="s">
        <v>1597</v>
      </c>
      <c r="AE23">
        <v>0</v>
      </c>
      <c r="AF23" t="s">
        <v>1598</v>
      </c>
      <c r="AG23" t="s">
        <v>1599</v>
      </c>
      <c r="AH23" t="s">
        <v>1600</v>
      </c>
      <c r="AI23" t="s">
        <v>1867</v>
      </c>
      <c r="AJ23" t="s">
        <v>1868</v>
      </c>
      <c r="AQ23" t="s">
        <v>1603</v>
      </c>
      <c r="AR23" t="s">
        <v>1865</v>
      </c>
      <c r="AS23">
        <v>1</v>
      </c>
      <c r="AT23">
        <v>1</v>
      </c>
      <c r="CC23" t="s">
        <v>1604</v>
      </c>
    </row>
    <row r="24" spans="1:81" x14ac:dyDescent="0.25">
      <c r="A24" t="s">
        <v>590</v>
      </c>
      <c r="B24" t="s">
        <v>1890</v>
      </c>
      <c r="C24" t="s">
        <v>509</v>
      </c>
      <c r="D24" t="s">
        <v>1863</v>
      </c>
      <c r="E24" t="s">
        <v>1864</v>
      </c>
      <c r="F24" t="s">
        <v>1865</v>
      </c>
      <c r="G24" t="s">
        <v>1866</v>
      </c>
      <c r="H24">
        <v>82</v>
      </c>
      <c r="I24">
        <v>82</v>
      </c>
      <c r="L24" t="s">
        <v>1590</v>
      </c>
      <c r="M24" t="s">
        <v>482</v>
      </c>
      <c r="N24" t="s">
        <v>1591</v>
      </c>
      <c r="O24" t="s">
        <v>1712</v>
      </c>
      <c r="P24" t="s">
        <v>1713</v>
      </c>
      <c r="Q24" t="s">
        <v>482</v>
      </c>
      <c r="R24" t="s">
        <v>1608</v>
      </c>
      <c r="S24" t="s">
        <v>1609</v>
      </c>
      <c r="T24" t="s">
        <v>1596</v>
      </c>
      <c r="W24" s="163">
        <v>46164</v>
      </c>
      <c r="X24" s="163">
        <v>46276</v>
      </c>
      <c r="AC24">
        <v>50</v>
      </c>
      <c r="AD24" t="s">
        <v>1597</v>
      </c>
      <c r="AE24">
        <v>0</v>
      </c>
      <c r="AF24" t="s">
        <v>1598</v>
      </c>
      <c r="AG24" t="s">
        <v>1599</v>
      </c>
      <c r="AH24" t="s">
        <v>1600</v>
      </c>
      <c r="AI24" t="s">
        <v>1867</v>
      </c>
      <c r="AJ24" t="s">
        <v>1868</v>
      </c>
      <c r="AQ24" t="s">
        <v>1603</v>
      </c>
      <c r="AR24" t="s">
        <v>1865</v>
      </c>
      <c r="AS24">
        <v>1</v>
      </c>
      <c r="AT24">
        <v>1</v>
      </c>
      <c r="CC24" t="s">
        <v>1604</v>
      </c>
    </row>
    <row r="25" spans="1:81" x14ac:dyDescent="0.25">
      <c r="A25" t="s">
        <v>593</v>
      </c>
      <c r="B25" t="s">
        <v>1891</v>
      </c>
      <c r="C25" t="s">
        <v>509</v>
      </c>
      <c r="D25" t="s">
        <v>1863</v>
      </c>
      <c r="E25" t="s">
        <v>1864</v>
      </c>
      <c r="F25" t="s">
        <v>1865</v>
      </c>
      <c r="G25" t="s">
        <v>1866</v>
      </c>
      <c r="H25">
        <v>82</v>
      </c>
      <c r="I25">
        <v>82</v>
      </c>
      <c r="L25" t="s">
        <v>1590</v>
      </c>
      <c r="M25" t="s">
        <v>482</v>
      </c>
      <c r="N25" t="s">
        <v>1591</v>
      </c>
      <c r="O25" t="s">
        <v>1712</v>
      </c>
      <c r="P25" t="s">
        <v>1713</v>
      </c>
      <c r="Q25" t="s">
        <v>482</v>
      </c>
      <c r="R25" t="s">
        <v>1608</v>
      </c>
      <c r="S25" t="s">
        <v>1609</v>
      </c>
      <c r="T25" t="s">
        <v>1596</v>
      </c>
      <c r="W25" s="163">
        <v>46164</v>
      </c>
      <c r="X25" s="163">
        <v>46276</v>
      </c>
      <c r="AC25">
        <v>50</v>
      </c>
      <c r="AD25" t="s">
        <v>1597</v>
      </c>
      <c r="AE25">
        <v>0</v>
      </c>
      <c r="AF25" t="s">
        <v>1598</v>
      </c>
      <c r="AG25" t="s">
        <v>1599</v>
      </c>
      <c r="AH25" t="s">
        <v>1600</v>
      </c>
      <c r="AI25" t="s">
        <v>1867</v>
      </c>
      <c r="AJ25" t="s">
        <v>1868</v>
      </c>
      <c r="AQ25" t="s">
        <v>1603</v>
      </c>
      <c r="AR25" t="s">
        <v>1865</v>
      </c>
      <c r="AS25">
        <v>1</v>
      </c>
      <c r="AT25">
        <v>1</v>
      </c>
      <c r="CC25" t="s">
        <v>1604</v>
      </c>
    </row>
    <row r="26" spans="1:81" x14ac:dyDescent="0.25">
      <c r="A26" t="s">
        <v>597</v>
      </c>
      <c r="B26" t="s">
        <v>1892</v>
      </c>
      <c r="C26" t="s">
        <v>509</v>
      </c>
      <c r="D26" t="s">
        <v>1863</v>
      </c>
      <c r="E26" t="s">
        <v>1864</v>
      </c>
      <c r="F26" t="s">
        <v>1865</v>
      </c>
      <c r="G26" t="s">
        <v>1866</v>
      </c>
      <c r="H26">
        <v>82</v>
      </c>
      <c r="I26">
        <v>82</v>
      </c>
      <c r="L26" t="s">
        <v>1590</v>
      </c>
      <c r="M26" t="s">
        <v>482</v>
      </c>
      <c r="N26" t="s">
        <v>1591</v>
      </c>
      <c r="O26" t="s">
        <v>1712</v>
      </c>
      <c r="P26" t="s">
        <v>1713</v>
      </c>
      <c r="Q26" t="s">
        <v>482</v>
      </c>
      <c r="R26" t="s">
        <v>1608</v>
      </c>
      <c r="S26" t="s">
        <v>1609</v>
      </c>
      <c r="T26" t="s">
        <v>1596</v>
      </c>
      <c r="W26" s="163">
        <v>46164</v>
      </c>
      <c r="X26" s="163">
        <v>46276</v>
      </c>
      <c r="AC26">
        <v>50</v>
      </c>
      <c r="AD26" t="s">
        <v>1597</v>
      </c>
      <c r="AE26">
        <v>0</v>
      </c>
      <c r="AF26" t="s">
        <v>1598</v>
      </c>
      <c r="AG26" t="s">
        <v>1599</v>
      </c>
      <c r="AH26" t="s">
        <v>1600</v>
      </c>
      <c r="AI26" t="s">
        <v>1867</v>
      </c>
      <c r="AJ26" t="s">
        <v>1868</v>
      </c>
      <c r="AQ26" t="s">
        <v>1603</v>
      </c>
      <c r="AR26" t="s">
        <v>1865</v>
      </c>
      <c r="AS26">
        <v>1</v>
      </c>
      <c r="AT26">
        <v>1</v>
      </c>
      <c r="CC26" t="s">
        <v>1604</v>
      </c>
    </row>
    <row r="27" spans="1:81" x14ac:dyDescent="0.25">
      <c r="A27" t="s">
        <v>601</v>
      </c>
      <c r="B27" t="s">
        <v>1893</v>
      </c>
      <c r="C27" t="s">
        <v>509</v>
      </c>
      <c r="D27" t="s">
        <v>1863</v>
      </c>
      <c r="E27" t="s">
        <v>1864</v>
      </c>
      <c r="F27" t="s">
        <v>1865</v>
      </c>
      <c r="G27" t="s">
        <v>1866</v>
      </c>
      <c r="H27">
        <v>164</v>
      </c>
      <c r="I27">
        <v>164</v>
      </c>
      <c r="L27" t="s">
        <v>1590</v>
      </c>
      <c r="M27" t="s">
        <v>482</v>
      </c>
      <c r="N27" t="s">
        <v>1591</v>
      </c>
      <c r="O27" t="s">
        <v>1768</v>
      </c>
      <c r="P27" t="s">
        <v>1769</v>
      </c>
      <c r="Q27" t="s">
        <v>482</v>
      </c>
      <c r="R27" t="s">
        <v>1608</v>
      </c>
      <c r="S27" t="s">
        <v>1609</v>
      </c>
      <c r="T27" t="s">
        <v>1596</v>
      </c>
      <c r="W27" s="163">
        <v>46267</v>
      </c>
      <c r="X27" s="163">
        <v>46358</v>
      </c>
      <c r="AC27">
        <v>0</v>
      </c>
      <c r="AD27" t="s">
        <v>1597</v>
      </c>
      <c r="AE27">
        <v>0</v>
      </c>
      <c r="AF27" t="s">
        <v>1598</v>
      </c>
      <c r="AG27" t="s">
        <v>1599</v>
      </c>
      <c r="AH27" t="s">
        <v>1600</v>
      </c>
      <c r="AI27" t="s">
        <v>1867</v>
      </c>
      <c r="AJ27" t="s">
        <v>1868</v>
      </c>
      <c r="AQ27" t="s">
        <v>1603</v>
      </c>
      <c r="AR27" t="s">
        <v>1865</v>
      </c>
      <c r="AS27">
        <v>1</v>
      </c>
      <c r="AT27">
        <v>1</v>
      </c>
      <c r="CC27" t="s">
        <v>1604</v>
      </c>
    </row>
    <row r="28" spans="1:81" x14ac:dyDescent="0.25">
      <c r="A28" t="s">
        <v>603</v>
      </c>
      <c r="B28" t="s">
        <v>1894</v>
      </c>
      <c r="C28" t="s">
        <v>509</v>
      </c>
      <c r="D28" t="s">
        <v>1863</v>
      </c>
      <c r="E28" t="s">
        <v>1864</v>
      </c>
      <c r="F28" t="s">
        <v>1865</v>
      </c>
      <c r="G28" t="s">
        <v>1866</v>
      </c>
      <c r="H28">
        <v>164</v>
      </c>
      <c r="I28">
        <v>164</v>
      </c>
      <c r="L28" t="s">
        <v>1590</v>
      </c>
      <c r="M28" t="s">
        <v>482</v>
      </c>
      <c r="N28" t="s">
        <v>1591</v>
      </c>
      <c r="O28" t="s">
        <v>1724</v>
      </c>
      <c r="P28" t="s">
        <v>1725</v>
      </c>
      <c r="Q28" t="s">
        <v>482</v>
      </c>
      <c r="R28" t="s">
        <v>1608</v>
      </c>
      <c r="S28" t="s">
        <v>1609</v>
      </c>
      <c r="T28" t="s">
        <v>1596</v>
      </c>
      <c r="W28" s="163">
        <v>46122</v>
      </c>
      <c r="X28" s="163">
        <v>46241</v>
      </c>
      <c r="Y28" s="163">
        <v>46111</v>
      </c>
      <c r="AC28">
        <v>80</v>
      </c>
      <c r="AD28" t="s">
        <v>1597</v>
      </c>
      <c r="AE28">
        <v>0</v>
      </c>
      <c r="AF28" t="s">
        <v>1598</v>
      </c>
      <c r="AG28" t="s">
        <v>1599</v>
      </c>
      <c r="AH28" t="s">
        <v>1600</v>
      </c>
      <c r="AI28" t="s">
        <v>1867</v>
      </c>
      <c r="AJ28" t="s">
        <v>1868</v>
      </c>
      <c r="AQ28" t="s">
        <v>1603</v>
      </c>
      <c r="AR28" t="s">
        <v>1865</v>
      </c>
      <c r="AS28">
        <v>1</v>
      </c>
      <c r="AT28">
        <v>1</v>
      </c>
      <c r="CC28" t="s">
        <v>1604</v>
      </c>
    </row>
    <row r="29" spans="1:81" x14ac:dyDescent="0.25">
      <c r="A29" t="s">
        <v>605</v>
      </c>
      <c r="B29" t="s">
        <v>1895</v>
      </c>
      <c r="C29" t="s">
        <v>509</v>
      </c>
      <c r="D29" t="s">
        <v>1863</v>
      </c>
      <c r="E29" t="s">
        <v>1864</v>
      </c>
      <c r="F29" t="s">
        <v>1865</v>
      </c>
      <c r="G29" t="s">
        <v>1866</v>
      </c>
      <c r="H29">
        <v>164</v>
      </c>
      <c r="I29">
        <v>164</v>
      </c>
      <c r="L29" t="s">
        <v>1590</v>
      </c>
      <c r="M29" t="s">
        <v>482</v>
      </c>
      <c r="N29" t="s">
        <v>1591</v>
      </c>
      <c r="O29" t="s">
        <v>1724</v>
      </c>
      <c r="P29" t="s">
        <v>1725</v>
      </c>
      <c r="Q29" t="s">
        <v>482</v>
      </c>
      <c r="R29" t="s">
        <v>1608</v>
      </c>
      <c r="S29" t="s">
        <v>1609</v>
      </c>
      <c r="T29" t="s">
        <v>1596</v>
      </c>
      <c r="W29" s="163">
        <v>46122</v>
      </c>
      <c r="X29" s="163">
        <v>46241</v>
      </c>
      <c r="Y29" s="163">
        <v>46111</v>
      </c>
      <c r="AC29">
        <v>80</v>
      </c>
      <c r="AD29" t="s">
        <v>1597</v>
      </c>
      <c r="AE29">
        <v>0</v>
      </c>
      <c r="AF29" t="s">
        <v>1598</v>
      </c>
      <c r="AG29" t="s">
        <v>1599</v>
      </c>
      <c r="AH29" t="s">
        <v>1600</v>
      </c>
      <c r="AI29" t="s">
        <v>1867</v>
      </c>
      <c r="AJ29" t="s">
        <v>1868</v>
      </c>
      <c r="AQ29" t="s">
        <v>1603</v>
      </c>
      <c r="AR29" t="s">
        <v>1865</v>
      </c>
      <c r="AS29">
        <v>1</v>
      </c>
      <c r="AT29">
        <v>1</v>
      </c>
      <c r="CC29" t="s">
        <v>1604</v>
      </c>
    </row>
    <row r="30" spans="1:81" x14ac:dyDescent="0.25">
      <c r="A30" t="s">
        <v>607</v>
      </c>
      <c r="B30" t="s">
        <v>1896</v>
      </c>
      <c r="C30" t="s">
        <v>509</v>
      </c>
      <c r="D30" t="s">
        <v>1863</v>
      </c>
      <c r="E30" t="s">
        <v>1864</v>
      </c>
      <c r="F30" t="s">
        <v>1865</v>
      </c>
      <c r="G30" t="s">
        <v>1866</v>
      </c>
      <c r="H30">
        <v>164</v>
      </c>
      <c r="I30">
        <v>164</v>
      </c>
      <c r="L30" t="s">
        <v>1590</v>
      </c>
      <c r="M30" t="s">
        <v>482</v>
      </c>
      <c r="N30" t="s">
        <v>1591</v>
      </c>
      <c r="O30" t="s">
        <v>1724</v>
      </c>
      <c r="P30" t="s">
        <v>1725</v>
      </c>
      <c r="Q30" t="s">
        <v>482</v>
      </c>
      <c r="R30" t="s">
        <v>1608</v>
      </c>
      <c r="S30" t="s">
        <v>1609</v>
      </c>
      <c r="T30" t="s">
        <v>1596</v>
      </c>
      <c r="W30" s="163">
        <v>46122</v>
      </c>
      <c r="X30" s="163">
        <v>46241</v>
      </c>
      <c r="Y30" s="163">
        <v>46111</v>
      </c>
      <c r="AC30">
        <v>80</v>
      </c>
      <c r="AD30" t="s">
        <v>1597</v>
      </c>
      <c r="AE30">
        <v>0</v>
      </c>
      <c r="AF30" t="s">
        <v>1598</v>
      </c>
      <c r="AG30" t="s">
        <v>1599</v>
      </c>
      <c r="AH30" t="s">
        <v>1600</v>
      </c>
      <c r="AI30" t="s">
        <v>1867</v>
      </c>
      <c r="AJ30" t="s">
        <v>1868</v>
      </c>
      <c r="AQ30" t="s">
        <v>1603</v>
      </c>
      <c r="AR30" t="s">
        <v>1865</v>
      </c>
      <c r="AS30">
        <v>1</v>
      </c>
      <c r="AT30">
        <v>1</v>
      </c>
      <c r="CC30" t="s">
        <v>1604</v>
      </c>
    </row>
    <row r="31" spans="1:81" x14ac:dyDescent="0.25">
      <c r="A31" t="s">
        <v>609</v>
      </c>
      <c r="B31" t="s">
        <v>1897</v>
      </c>
      <c r="C31" t="s">
        <v>509</v>
      </c>
      <c r="D31" t="s">
        <v>1863</v>
      </c>
      <c r="E31" t="s">
        <v>1864</v>
      </c>
      <c r="F31" t="s">
        <v>1865</v>
      </c>
      <c r="G31" t="s">
        <v>1866</v>
      </c>
      <c r="H31">
        <v>164</v>
      </c>
      <c r="I31">
        <v>164</v>
      </c>
      <c r="L31" t="s">
        <v>1590</v>
      </c>
      <c r="M31" t="s">
        <v>482</v>
      </c>
      <c r="N31" t="s">
        <v>1591</v>
      </c>
      <c r="O31" t="s">
        <v>1724</v>
      </c>
      <c r="P31" t="s">
        <v>1725</v>
      </c>
      <c r="Q31" t="s">
        <v>482</v>
      </c>
      <c r="R31" t="s">
        <v>1608</v>
      </c>
      <c r="S31" t="s">
        <v>1609</v>
      </c>
      <c r="T31" t="s">
        <v>1596</v>
      </c>
      <c r="W31" s="163">
        <v>46122</v>
      </c>
      <c r="X31" s="163">
        <v>46241</v>
      </c>
      <c r="Y31" s="163">
        <v>46111</v>
      </c>
      <c r="AC31">
        <v>80</v>
      </c>
      <c r="AD31" t="s">
        <v>1597</v>
      </c>
      <c r="AE31">
        <v>0</v>
      </c>
      <c r="AF31" t="s">
        <v>1598</v>
      </c>
      <c r="AG31" t="s">
        <v>1599</v>
      </c>
      <c r="AH31" t="s">
        <v>1600</v>
      </c>
      <c r="AI31" t="s">
        <v>1867</v>
      </c>
      <c r="AJ31" t="s">
        <v>1868</v>
      </c>
      <c r="AQ31" t="s">
        <v>1603</v>
      </c>
      <c r="AR31" t="s">
        <v>1865</v>
      </c>
      <c r="AS31">
        <v>1</v>
      </c>
      <c r="AT31">
        <v>1</v>
      </c>
      <c r="CC31" t="s">
        <v>1604</v>
      </c>
    </row>
    <row r="32" spans="1:81" x14ac:dyDescent="0.25">
      <c r="A32" t="s">
        <v>611</v>
      </c>
      <c r="B32" t="s">
        <v>1898</v>
      </c>
      <c r="C32" t="s">
        <v>509</v>
      </c>
      <c r="D32" t="s">
        <v>1863</v>
      </c>
      <c r="E32" t="s">
        <v>1864</v>
      </c>
      <c r="F32" t="s">
        <v>1865</v>
      </c>
      <c r="G32" t="s">
        <v>1866</v>
      </c>
      <c r="H32">
        <v>164</v>
      </c>
      <c r="I32">
        <v>164</v>
      </c>
      <c r="L32" t="s">
        <v>1590</v>
      </c>
      <c r="M32" t="s">
        <v>482</v>
      </c>
      <c r="N32" t="s">
        <v>1591</v>
      </c>
      <c r="O32" t="s">
        <v>1724</v>
      </c>
      <c r="P32" t="s">
        <v>1725</v>
      </c>
      <c r="Q32" t="s">
        <v>482</v>
      </c>
      <c r="R32" t="s">
        <v>1608</v>
      </c>
      <c r="S32" t="s">
        <v>1609</v>
      </c>
      <c r="T32" t="s">
        <v>1596</v>
      </c>
      <c r="W32" s="163">
        <v>46150</v>
      </c>
      <c r="X32" s="163">
        <v>46262</v>
      </c>
      <c r="Y32" s="163">
        <v>46125</v>
      </c>
      <c r="AC32">
        <v>50</v>
      </c>
      <c r="AD32" t="s">
        <v>1597</v>
      </c>
      <c r="AE32">
        <v>0</v>
      </c>
      <c r="AF32" t="s">
        <v>1598</v>
      </c>
      <c r="AG32" t="s">
        <v>1599</v>
      </c>
      <c r="AH32" t="s">
        <v>1600</v>
      </c>
      <c r="AI32" t="s">
        <v>1867</v>
      </c>
      <c r="AJ32" t="s">
        <v>1868</v>
      </c>
      <c r="AQ32" t="s">
        <v>1603</v>
      </c>
      <c r="AR32" t="s">
        <v>1865</v>
      </c>
      <c r="AS32">
        <v>1</v>
      </c>
      <c r="AT32">
        <v>1</v>
      </c>
      <c r="CC32" t="s">
        <v>1604</v>
      </c>
    </row>
    <row r="33" spans="1:81" x14ac:dyDescent="0.25">
      <c r="A33" t="s">
        <v>613</v>
      </c>
      <c r="B33" t="s">
        <v>1899</v>
      </c>
      <c r="C33" t="s">
        <v>509</v>
      </c>
      <c r="D33" t="s">
        <v>1863</v>
      </c>
      <c r="E33" t="s">
        <v>1864</v>
      </c>
      <c r="F33" t="s">
        <v>1865</v>
      </c>
      <c r="G33" t="s">
        <v>1866</v>
      </c>
      <c r="H33">
        <v>82</v>
      </c>
      <c r="I33">
        <v>82</v>
      </c>
      <c r="L33" t="s">
        <v>1590</v>
      </c>
      <c r="M33" t="s">
        <v>482</v>
      </c>
      <c r="N33" t="s">
        <v>1591</v>
      </c>
      <c r="O33" t="s">
        <v>1732</v>
      </c>
      <c r="P33" t="s">
        <v>1733</v>
      </c>
      <c r="Q33" t="s">
        <v>482</v>
      </c>
      <c r="R33" t="s">
        <v>1608</v>
      </c>
      <c r="S33" t="s">
        <v>1609</v>
      </c>
      <c r="T33" t="s">
        <v>1596</v>
      </c>
      <c r="W33" s="163">
        <v>46167</v>
      </c>
      <c r="X33" s="163">
        <v>46269</v>
      </c>
      <c r="AC33">
        <v>100</v>
      </c>
      <c r="AD33" t="s">
        <v>1597</v>
      </c>
      <c r="AE33">
        <v>0</v>
      </c>
      <c r="AF33" t="s">
        <v>1598</v>
      </c>
      <c r="AG33" t="s">
        <v>1599</v>
      </c>
      <c r="AH33" t="s">
        <v>1600</v>
      </c>
      <c r="AI33" t="s">
        <v>1867</v>
      </c>
      <c r="AJ33" t="s">
        <v>1868</v>
      </c>
      <c r="AQ33" t="s">
        <v>1603</v>
      </c>
      <c r="AR33" t="s">
        <v>1865</v>
      </c>
      <c r="AS33">
        <v>1</v>
      </c>
      <c r="AT33">
        <v>1</v>
      </c>
      <c r="CC33" t="s">
        <v>1604</v>
      </c>
    </row>
    <row r="34" spans="1:81" x14ac:dyDescent="0.25">
      <c r="A34" t="s">
        <v>619</v>
      </c>
      <c r="B34" t="s">
        <v>1900</v>
      </c>
      <c r="C34" t="s">
        <v>509</v>
      </c>
      <c r="D34" t="s">
        <v>1863</v>
      </c>
      <c r="E34" t="s">
        <v>1864</v>
      </c>
      <c r="F34" t="s">
        <v>1865</v>
      </c>
      <c r="G34" t="s">
        <v>1866</v>
      </c>
      <c r="H34">
        <v>82</v>
      </c>
      <c r="I34">
        <v>82</v>
      </c>
      <c r="L34" t="s">
        <v>1590</v>
      </c>
      <c r="M34" t="s">
        <v>482</v>
      </c>
      <c r="N34" t="s">
        <v>1591</v>
      </c>
      <c r="O34" t="s">
        <v>1732</v>
      </c>
      <c r="P34" t="s">
        <v>1733</v>
      </c>
      <c r="Q34" t="s">
        <v>482</v>
      </c>
      <c r="R34" t="s">
        <v>1608</v>
      </c>
      <c r="S34" t="s">
        <v>1609</v>
      </c>
      <c r="T34" t="s">
        <v>1596</v>
      </c>
      <c r="W34" s="163">
        <v>46167</v>
      </c>
      <c r="X34" s="163">
        <v>46269</v>
      </c>
      <c r="AC34">
        <v>100</v>
      </c>
      <c r="AD34" t="s">
        <v>1597</v>
      </c>
      <c r="AE34">
        <v>0</v>
      </c>
      <c r="AF34" t="s">
        <v>1598</v>
      </c>
      <c r="AG34" t="s">
        <v>1599</v>
      </c>
      <c r="AH34" t="s">
        <v>1600</v>
      </c>
      <c r="AI34" t="s">
        <v>1867</v>
      </c>
      <c r="AJ34" t="s">
        <v>1868</v>
      </c>
      <c r="AQ34" t="s">
        <v>1603</v>
      </c>
      <c r="AR34" t="s">
        <v>1865</v>
      </c>
      <c r="AS34">
        <v>1</v>
      </c>
      <c r="AT34">
        <v>1</v>
      </c>
      <c r="CC34" t="s">
        <v>1604</v>
      </c>
    </row>
    <row r="35" spans="1:81" x14ac:dyDescent="0.25">
      <c r="A35" t="s">
        <v>623</v>
      </c>
      <c r="B35" t="s">
        <v>1901</v>
      </c>
      <c r="C35" t="s">
        <v>509</v>
      </c>
      <c r="D35" t="s">
        <v>1863</v>
      </c>
      <c r="E35" t="s">
        <v>1864</v>
      </c>
      <c r="F35" t="s">
        <v>1865</v>
      </c>
      <c r="G35" t="s">
        <v>1866</v>
      </c>
      <c r="H35">
        <v>82</v>
      </c>
      <c r="I35">
        <v>82</v>
      </c>
      <c r="L35" t="s">
        <v>1590</v>
      </c>
      <c r="M35" t="s">
        <v>482</v>
      </c>
      <c r="N35" t="s">
        <v>1591</v>
      </c>
      <c r="O35" t="s">
        <v>1732</v>
      </c>
      <c r="P35" t="s">
        <v>1733</v>
      </c>
      <c r="Q35" t="s">
        <v>482</v>
      </c>
      <c r="R35" t="s">
        <v>1608</v>
      </c>
      <c r="S35" t="s">
        <v>1609</v>
      </c>
      <c r="T35" t="s">
        <v>1596</v>
      </c>
      <c r="W35" s="163">
        <v>46167</v>
      </c>
      <c r="X35" s="163">
        <v>46272</v>
      </c>
      <c r="AC35">
        <v>100</v>
      </c>
      <c r="AD35" t="s">
        <v>1597</v>
      </c>
      <c r="AE35">
        <v>0</v>
      </c>
      <c r="AF35" t="s">
        <v>1598</v>
      </c>
      <c r="AG35" t="s">
        <v>1599</v>
      </c>
      <c r="AH35" t="s">
        <v>1600</v>
      </c>
      <c r="AI35" t="s">
        <v>1867</v>
      </c>
      <c r="AJ35" t="s">
        <v>1868</v>
      </c>
      <c r="AQ35" t="s">
        <v>1603</v>
      </c>
      <c r="AR35" t="s">
        <v>1865</v>
      </c>
      <c r="AS35">
        <v>1</v>
      </c>
      <c r="AT35">
        <v>1</v>
      </c>
      <c r="CC35" t="s">
        <v>1604</v>
      </c>
    </row>
    <row r="36" spans="1:81" x14ac:dyDescent="0.25">
      <c r="A36" t="s">
        <v>626</v>
      </c>
      <c r="B36" t="s">
        <v>1902</v>
      </c>
      <c r="C36" t="s">
        <v>509</v>
      </c>
      <c r="D36" t="s">
        <v>1863</v>
      </c>
      <c r="E36" t="s">
        <v>1864</v>
      </c>
      <c r="F36" t="s">
        <v>1865</v>
      </c>
      <c r="G36" t="s">
        <v>1866</v>
      </c>
      <c r="H36">
        <v>82</v>
      </c>
      <c r="I36">
        <v>82</v>
      </c>
      <c r="L36" t="s">
        <v>1590</v>
      </c>
      <c r="M36" t="s">
        <v>482</v>
      </c>
      <c r="N36" t="s">
        <v>1591</v>
      </c>
      <c r="O36" t="s">
        <v>1732</v>
      </c>
      <c r="P36" t="s">
        <v>1733</v>
      </c>
      <c r="Q36" t="s">
        <v>482</v>
      </c>
      <c r="R36" t="s">
        <v>1608</v>
      </c>
      <c r="S36" t="s">
        <v>1609</v>
      </c>
      <c r="T36" t="s">
        <v>1596</v>
      </c>
      <c r="W36" s="163">
        <v>46167</v>
      </c>
      <c r="X36" s="163">
        <v>46269</v>
      </c>
      <c r="AC36">
        <v>100</v>
      </c>
      <c r="AD36" t="s">
        <v>1597</v>
      </c>
      <c r="AE36">
        <v>0</v>
      </c>
      <c r="AF36" t="s">
        <v>1598</v>
      </c>
      <c r="AG36" t="s">
        <v>1599</v>
      </c>
      <c r="AH36" t="s">
        <v>1600</v>
      </c>
      <c r="AI36" t="s">
        <v>1867</v>
      </c>
      <c r="AJ36" t="s">
        <v>1868</v>
      </c>
      <c r="AQ36" t="s">
        <v>1603</v>
      </c>
      <c r="AR36" t="s">
        <v>1865</v>
      </c>
      <c r="AS36">
        <v>1</v>
      </c>
      <c r="AT36">
        <v>1</v>
      </c>
      <c r="CC36" t="s">
        <v>1604</v>
      </c>
    </row>
    <row r="37" spans="1:81" x14ac:dyDescent="0.25">
      <c r="A37" t="s">
        <v>628</v>
      </c>
      <c r="B37" t="s">
        <v>1903</v>
      </c>
      <c r="C37" t="s">
        <v>509</v>
      </c>
      <c r="D37" t="s">
        <v>1863</v>
      </c>
      <c r="E37" t="s">
        <v>1864</v>
      </c>
      <c r="F37" t="s">
        <v>1865</v>
      </c>
      <c r="G37" t="s">
        <v>1866</v>
      </c>
      <c r="H37">
        <v>82</v>
      </c>
      <c r="I37">
        <v>82</v>
      </c>
      <c r="L37" t="s">
        <v>1590</v>
      </c>
      <c r="M37" t="s">
        <v>482</v>
      </c>
      <c r="N37" t="s">
        <v>1591</v>
      </c>
      <c r="O37" t="s">
        <v>1732</v>
      </c>
      <c r="P37" t="s">
        <v>1733</v>
      </c>
      <c r="Q37" t="s">
        <v>482</v>
      </c>
      <c r="R37" t="s">
        <v>1608</v>
      </c>
      <c r="S37" t="s">
        <v>1609</v>
      </c>
      <c r="T37" t="s">
        <v>1596</v>
      </c>
      <c r="W37" s="163">
        <v>46192</v>
      </c>
      <c r="X37" s="163">
        <v>46304</v>
      </c>
      <c r="AC37">
        <v>0</v>
      </c>
      <c r="AD37" t="s">
        <v>1597</v>
      </c>
      <c r="AE37">
        <v>0</v>
      </c>
      <c r="AF37" t="s">
        <v>1598</v>
      </c>
      <c r="AG37" t="s">
        <v>1599</v>
      </c>
      <c r="AH37" t="s">
        <v>1600</v>
      </c>
      <c r="AI37" t="s">
        <v>1867</v>
      </c>
      <c r="AJ37" t="s">
        <v>1868</v>
      </c>
      <c r="AQ37" t="s">
        <v>1603</v>
      </c>
      <c r="AR37" t="s">
        <v>1865</v>
      </c>
      <c r="AS37">
        <v>1</v>
      </c>
      <c r="AT37">
        <v>1</v>
      </c>
      <c r="CC37" t="s">
        <v>1604</v>
      </c>
    </row>
    <row r="38" spans="1:81" x14ac:dyDescent="0.25">
      <c r="A38" t="s">
        <v>630</v>
      </c>
      <c r="B38" t="s">
        <v>1904</v>
      </c>
      <c r="C38" t="s">
        <v>509</v>
      </c>
      <c r="D38" t="s">
        <v>1863</v>
      </c>
      <c r="E38" t="s">
        <v>1864</v>
      </c>
      <c r="F38" t="s">
        <v>1865</v>
      </c>
      <c r="G38" t="s">
        <v>1866</v>
      </c>
      <c r="H38">
        <v>82</v>
      </c>
      <c r="I38">
        <v>82</v>
      </c>
      <c r="L38" t="s">
        <v>1590</v>
      </c>
      <c r="M38" t="s">
        <v>482</v>
      </c>
      <c r="N38" t="s">
        <v>1591</v>
      </c>
      <c r="O38" t="s">
        <v>1732</v>
      </c>
      <c r="P38" t="s">
        <v>1733</v>
      </c>
      <c r="Q38" t="s">
        <v>482</v>
      </c>
      <c r="R38" t="s">
        <v>1608</v>
      </c>
      <c r="S38" t="s">
        <v>1609</v>
      </c>
      <c r="T38" t="s">
        <v>1596</v>
      </c>
      <c r="W38" s="163">
        <v>46167</v>
      </c>
      <c r="X38" s="163">
        <v>46269</v>
      </c>
      <c r="AC38">
        <v>100</v>
      </c>
      <c r="AD38" t="s">
        <v>1597</v>
      </c>
      <c r="AE38">
        <v>0</v>
      </c>
      <c r="AF38" t="s">
        <v>1598</v>
      </c>
      <c r="AG38" t="s">
        <v>1599</v>
      </c>
      <c r="AH38" t="s">
        <v>1600</v>
      </c>
      <c r="AI38" t="s">
        <v>1867</v>
      </c>
      <c r="AJ38" t="s">
        <v>1868</v>
      </c>
      <c r="AQ38" t="s">
        <v>1603</v>
      </c>
      <c r="AR38" t="s">
        <v>1865</v>
      </c>
      <c r="AS38">
        <v>1</v>
      </c>
      <c r="AT38">
        <v>1</v>
      </c>
      <c r="CC38" t="s">
        <v>1604</v>
      </c>
    </row>
    <row r="39" spans="1:81" x14ac:dyDescent="0.25">
      <c r="A39" t="s">
        <v>635</v>
      </c>
      <c r="B39" t="s">
        <v>1905</v>
      </c>
      <c r="C39" t="s">
        <v>509</v>
      </c>
      <c r="D39" t="s">
        <v>1863</v>
      </c>
      <c r="E39" t="s">
        <v>1864</v>
      </c>
      <c r="F39" t="s">
        <v>1865</v>
      </c>
      <c r="G39" t="s">
        <v>1866</v>
      </c>
      <c r="H39">
        <v>82</v>
      </c>
      <c r="I39">
        <v>82</v>
      </c>
      <c r="L39" t="s">
        <v>1590</v>
      </c>
      <c r="M39" t="s">
        <v>482</v>
      </c>
      <c r="N39" t="s">
        <v>1591</v>
      </c>
      <c r="O39" t="s">
        <v>1732</v>
      </c>
      <c r="P39" t="s">
        <v>1733</v>
      </c>
      <c r="Q39" t="s">
        <v>482</v>
      </c>
      <c r="R39" t="s">
        <v>1608</v>
      </c>
      <c r="S39" t="s">
        <v>1609</v>
      </c>
      <c r="T39" t="s">
        <v>1596</v>
      </c>
      <c r="W39" s="163">
        <v>46192</v>
      </c>
      <c r="X39" s="163">
        <v>46304</v>
      </c>
      <c r="AC39">
        <v>0</v>
      </c>
      <c r="AD39" t="s">
        <v>1597</v>
      </c>
      <c r="AE39">
        <v>0</v>
      </c>
      <c r="AF39" t="s">
        <v>1598</v>
      </c>
      <c r="AG39" t="s">
        <v>1599</v>
      </c>
      <c r="AH39" t="s">
        <v>1600</v>
      </c>
      <c r="AI39" t="s">
        <v>1867</v>
      </c>
      <c r="AJ39" t="s">
        <v>1868</v>
      </c>
      <c r="AQ39" t="s">
        <v>1603</v>
      </c>
      <c r="AR39" t="s">
        <v>1865</v>
      </c>
      <c r="AS39">
        <v>1</v>
      </c>
      <c r="AT39">
        <v>1</v>
      </c>
      <c r="CC39" t="s">
        <v>1604</v>
      </c>
    </row>
    <row r="40" spans="1:81" x14ac:dyDescent="0.25">
      <c r="A40" t="s">
        <v>637</v>
      </c>
      <c r="B40" t="s">
        <v>1906</v>
      </c>
      <c r="C40" t="s">
        <v>509</v>
      </c>
      <c r="D40" t="s">
        <v>1863</v>
      </c>
      <c r="E40" t="s">
        <v>1864</v>
      </c>
      <c r="F40" t="s">
        <v>1865</v>
      </c>
      <c r="G40" t="s">
        <v>1866</v>
      </c>
      <c r="H40">
        <v>82</v>
      </c>
      <c r="I40">
        <v>82</v>
      </c>
      <c r="L40" t="s">
        <v>1590</v>
      </c>
      <c r="M40" t="s">
        <v>482</v>
      </c>
      <c r="N40" t="s">
        <v>1591</v>
      </c>
      <c r="O40" t="s">
        <v>1732</v>
      </c>
      <c r="P40" t="s">
        <v>1733</v>
      </c>
      <c r="Q40" t="s">
        <v>482</v>
      </c>
      <c r="R40" t="s">
        <v>1608</v>
      </c>
      <c r="S40" t="s">
        <v>1609</v>
      </c>
      <c r="T40" t="s">
        <v>1596</v>
      </c>
      <c r="W40" s="163">
        <v>46192</v>
      </c>
      <c r="X40" s="163">
        <v>46304</v>
      </c>
      <c r="AC40">
        <v>0</v>
      </c>
      <c r="AD40" t="s">
        <v>1597</v>
      </c>
      <c r="AE40">
        <v>0</v>
      </c>
      <c r="AF40" t="s">
        <v>1598</v>
      </c>
      <c r="AG40" t="s">
        <v>1599</v>
      </c>
      <c r="AH40" t="s">
        <v>1600</v>
      </c>
      <c r="AI40" t="s">
        <v>1867</v>
      </c>
      <c r="AJ40" t="s">
        <v>1868</v>
      </c>
      <c r="AQ40" t="s">
        <v>1603</v>
      </c>
      <c r="AR40" t="s">
        <v>1865</v>
      </c>
      <c r="AS40">
        <v>1</v>
      </c>
      <c r="AT40">
        <v>1</v>
      </c>
      <c r="CC40" t="s">
        <v>1604</v>
      </c>
    </row>
    <row r="41" spans="1:81" x14ac:dyDescent="0.25">
      <c r="A41" t="s">
        <v>639</v>
      </c>
      <c r="B41" t="s">
        <v>1907</v>
      </c>
      <c r="C41" t="s">
        <v>509</v>
      </c>
      <c r="D41" t="s">
        <v>1863</v>
      </c>
      <c r="E41" t="s">
        <v>1864</v>
      </c>
      <c r="F41" t="s">
        <v>1865</v>
      </c>
      <c r="G41" t="s">
        <v>1866</v>
      </c>
      <c r="H41">
        <v>82</v>
      </c>
      <c r="I41">
        <v>82</v>
      </c>
      <c r="L41" t="s">
        <v>1590</v>
      </c>
      <c r="M41" t="s">
        <v>482</v>
      </c>
      <c r="N41" t="s">
        <v>1591</v>
      </c>
      <c r="O41" t="s">
        <v>1732</v>
      </c>
      <c r="P41" t="s">
        <v>1733</v>
      </c>
      <c r="Q41" t="s">
        <v>482</v>
      </c>
      <c r="R41" t="s">
        <v>1608</v>
      </c>
      <c r="S41" t="s">
        <v>1609</v>
      </c>
      <c r="T41" t="s">
        <v>1596</v>
      </c>
      <c r="W41" s="163">
        <v>46192</v>
      </c>
      <c r="X41" s="163">
        <v>46304</v>
      </c>
      <c r="AC41">
        <v>0</v>
      </c>
      <c r="AD41" t="s">
        <v>1597</v>
      </c>
      <c r="AE41">
        <v>0</v>
      </c>
      <c r="AF41" t="s">
        <v>1598</v>
      </c>
      <c r="AG41" t="s">
        <v>1599</v>
      </c>
      <c r="AH41" t="s">
        <v>1600</v>
      </c>
      <c r="AI41" t="s">
        <v>1867</v>
      </c>
      <c r="AJ41" t="s">
        <v>1868</v>
      </c>
      <c r="AQ41" t="s">
        <v>1603</v>
      </c>
      <c r="AR41" t="s">
        <v>1865</v>
      </c>
      <c r="AS41">
        <v>1</v>
      </c>
      <c r="AT41">
        <v>1</v>
      </c>
      <c r="CC41" t="s">
        <v>1604</v>
      </c>
    </row>
    <row r="42" spans="1:81" x14ac:dyDescent="0.25">
      <c r="A42" t="s">
        <v>1306</v>
      </c>
      <c r="B42" t="s">
        <v>1908</v>
      </c>
      <c r="C42" t="s">
        <v>509</v>
      </c>
      <c r="D42" t="s">
        <v>1863</v>
      </c>
      <c r="E42" t="s">
        <v>1864</v>
      </c>
      <c r="F42" t="s">
        <v>1865</v>
      </c>
      <c r="G42" t="s">
        <v>1866</v>
      </c>
      <c r="H42">
        <v>164</v>
      </c>
      <c r="I42">
        <v>164</v>
      </c>
      <c r="L42" t="s">
        <v>1590</v>
      </c>
      <c r="M42" t="s">
        <v>482</v>
      </c>
      <c r="N42" t="s">
        <v>1591</v>
      </c>
      <c r="O42" t="s">
        <v>1909</v>
      </c>
      <c r="P42" t="s">
        <v>1910</v>
      </c>
      <c r="Q42" t="s">
        <v>482</v>
      </c>
      <c r="R42" t="s">
        <v>1608</v>
      </c>
      <c r="S42" t="s">
        <v>1609</v>
      </c>
      <c r="T42" t="s">
        <v>1596</v>
      </c>
      <c r="W42" s="163">
        <v>46183</v>
      </c>
      <c r="X42" s="163">
        <v>46300</v>
      </c>
      <c r="Y42" s="163">
        <v>46139</v>
      </c>
      <c r="AC42">
        <v>70</v>
      </c>
      <c r="AD42" t="s">
        <v>1597</v>
      </c>
      <c r="AE42">
        <v>0</v>
      </c>
      <c r="AF42" t="s">
        <v>1598</v>
      </c>
      <c r="AG42" t="s">
        <v>1599</v>
      </c>
      <c r="AH42" t="s">
        <v>1600</v>
      </c>
      <c r="AI42" t="s">
        <v>1867</v>
      </c>
      <c r="AJ42" t="s">
        <v>1868</v>
      </c>
      <c r="AQ42" t="s">
        <v>1603</v>
      </c>
      <c r="AR42" t="s">
        <v>1865</v>
      </c>
      <c r="AS42">
        <v>1</v>
      </c>
      <c r="AT42">
        <v>1</v>
      </c>
      <c r="CC42" t="s">
        <v>1604</v>
      </c>
    </row>
    <row r="43" spans="1:81" x14ac:dyDescent="0.25">
      <c r="A43" t="s">
        <v>1308</v>
      </c>
      <c r="B43" t="s">
        <v>1911</v>
      </c>
      <c r="C43" t="s">
        <v>509</v>
      </c>
      <c r="D43" t="s">
        <v>1863</v>
      </c>
      <c r="E43" t="s">
        <v>1864</v>
      </c>
      <c r="F43" t="s">
        <v>1865</v>
      </c>
      <c r="G43" t="s">
        <v>1866</v>
      </c>
      <c r="H43">
        <v>164</v>
      </c>
      <c r="I43">
        <v>164</v>
      </c>
      <c r="L43" t="s">
        <v>1590</v>
      </c>
      <c r="M43" t="s">
        <v>482</v>
      </c>
      <c r="N43" t="s">
        <v>1591</v>
      </c>
      <c r="O43" t="s">
        <v>1912</v>
      </c>
      <c r="P43" t="s">
        <v>1913</v>
      </c>
      <c r="Q43" t="s">
        <v>482</v>
      </c>
      <c r="R43" t="s">
        <v>1608</v>
      </c>
      <c r="S43" t="s">
        <v>1609</v>
      </c>
      <c r="T43" t="s">
        <v>1596</v>
      </c>
      <c r="W43" s="163">
        <v>46197</v>
      </c>
      <c r="X43" s="163">
        <v>46309</v>
      </c>
      <c r="Y43" s="163">
        <v>46139</v>
      </c>
      <c r="AC43">
        <v>70</v>
      </c>
      <c r="AD43" t="s">
        <v>1597</v>
      </c>
      <c r="AE43">
        <v>0</v>
      </c>
      <c r="AF43" t="s">
        <v>1598</v>
      </c>
      <c r="AG43" t="s">
        <v>1599</v>
      </c>
      <c r="AH43" t="s">
        <v>1600</v>
      </c>
      <c r="AI43" t="s">
        <v>1867</v>
      </c>
      <c r="AJ43" t="s">
        <v>1868</v>
      </c>
      <c r="AQ43" t="s">
        <v>1603</v>
      </c>
      <c r="AR43" t="s">
        <v>1865</v>
      </c>
      <c r="AS43">
        <v>1</v>
      </c>
      <c r="AT43">
        <v>1</v>
      </c>
      <c r="CC43" t="s">
        <v>1604</v>
      </c>
    </row>
    <row r="44" spans="1:81" x14ac:dyDescent="0.25">
      <c r="A44" t="s">
        <v>1310</v>
      </c>
      <c r="B44" t="s">
        <v>1914</v>
      </c>
      <c r="C44" t="s">
        <v>509</v>
      </c>
      <c r="D44" t="s">
        <v>1863</v>
      </c>
      <c r="E44" t="s">
        <v>1864</v>
      </c>
      <c r="F44" t="s">
        <v>1865</v>
      </c>
      <c r="G44" t="s">
        <v>1866</v>
      </c>
      <c r="H44">
        <v>164</v>
      </c>
      <c r="I44">
        <v>164</v>
      </c>
      <c r="L44" t="s">
        <v>1590</v>
      </c>
      <c r="M44" t="s">
        <v>482</v>
      </c>
      <c r="N44" t="s">
        <v>1591</v>
      </c>
      <c r="O44" t="s">
        <v>1815</v>
      </c>
      <c r="P44" t="s">
        <v>1816</v>
      </c>
      <c r="Q44" t="s">
        <v>482</v>
      </c>
      <c r="R44" t="s">
        <v>1608</v>
      </c>
      <c r="S44" t="s">
        <v>1609</v>
      </c>
      <c r="T44" t="s">
        <v>1596</v>
      </c>
      <c r="W44" s="163">
        <v>46253</v>
      </c>
      <c r="X44" s="163">
        <v>46356</v>
      </c>
      <c r="AC44">
        <v>0</v>
      </c>
      <c r="AD44" t="s">
        <v>1597</v>
      </c>
      <c r="AE44">
        <v>0</v>
      </c>
      <c r="AF44" t="s">
        <v>1598</v>
      </c>
      <c r="AG44" t="s">
        <v>1599</v>
      </c>
      <c r="AH44" t="s">
        <v>1600</v>
      </c>
      <c r="AI44" t="s">
        <v>1867</v>
      </c>
      <c r="AJ44" t="s">
        <v>1868</v>
      </c>
      <c r="AQ44" t="s">
        <v>1603</v>
      </c>
      <c r="AR44" t="s">
        <v>1865</v>
      </c>
      <c r="AS44">
        <v>1</v>
      </c>
      <c r="AT44">
        <v>1</v>
      </c>
      <c r="CC44" t="s">
        <v>1604</v>
      </c>
    </row>
    <row r="45" spans="1:81" x14ac:dyDescent="0.25">
      <c r="A45" t="s">
        <v>1312</v>
      </c>
      <c r="B45" t="s">
        <v>1915</v>
      </c>
      <c r="C45" t="s">
        <v>509</v>
      </c>
      <c r="D45" t="s">
        <v>1863</v>
      </c>
      <c r="E45" t="s">
        <v>1864</v>
      </c>
      <c r="F45" t="s">
        <v>1865</v>
      </c>
      <c r="G45" t="s">
        <v>1866</v>
      </c>
      <c r="H45">
        <v>164</v>
      </c>
      <c r="I45">
        <v>164</v>
      </c>
      <c r="L45" t="s">
        <v>1590</v>
      </c>
      <c r="M45" t="s">
        <v>482</v>
      </c>
      <c r="N45" t="s">
        <v>1591</v>
      </c>
      <c r="O45" t="s">
        <v>1815</v>
      </c>
      <c r="P45" t="s">
        <v>1816</v>
      </c>
      <c r="Q45" t="s">
        <v>482</v>
      </c>
      <c r="R45" t="s">
        <v>1608</v>
      </c>
      <c r="S45" t="s">
        <v>1609</v>
      </c>
      <c r="T45" t="s">
        <v>1596</v>
      </c>
      <c r="W45" s="163">
        <v>46253</v>
      </c>
      <c r="X45" s="163">
        <v>46356</v>
      </c>
      <c r="Y45" s="163">
        <v>46139</v>
      </c>
      <c r="AC45">
        <v>50</v>
      </c>
      <c r="AD45" t="s">
        <v>1597</v>
      </c>
      <c r="AE45">
        <v>0</v>
      </c>
      <c r="AF45" t="s">
        <v>1598</v>
      </c>
      <c r="AG45" t="s">
        <v>1599</v>
      </c>
      <c r="AH45" t="s">
        <v>1600</v>
      </c>
      <c r="AI45" t="s">
        <v>1867</v>
      </c>
      <c r="AJ45" t="s">
        <v>1868</v>
      </c>
      <c r="AQ45" t="s">
        <v>1603</v>
      </c>
      <c r="AR45" t="s">
        <v>1865</v>
      </c>
      <c r="AS45">
        <v>1</v>
      </c>
      <c r="AT45">
        <v>1</v>
      </c>
      <c r="CC45" t="s">
        <v>1604</v>
      </c>
    </row>
    <row r="46" spans="1:81" x14ac:dyDescent="0.25">
      <c r="A46" t="s">
        <v>1314</v>
      </c>
      <c r="B46" t="s">
        <v>1916</v>
      </c>
      <c r="C46" t="s">
        <v>509</v>
      </c>
      <c r="D46" t="s">
        <v>1863</v>
      </c>
      <c r="E46" t="s">
        <v>1864</v>
      </c>
      <c r="F46" t="s">
        <v>1865</v>
      </c>
      <c r="G46" t="s">
        <v>1866</v>
      </c>
      <c r="H46">
        <v>230</v>
      </c>
      <c r="I46">
        <v>230</v>
      </c>
      <c r="L46" t="s">
        <v>1590</v>
      </c>
      <c r="M46" t="s">
        <v>482</v>
      </c>
      <c r="N46" t="s">
        <v>1591</v>
      </c>
      <c r="O46" t="s">
        <v>1821</v>
      </c>
      <c r="P46" t="s">
        <v>1822</v>
      </c>
      <c r="Q46" t="s">
        <v>482</v>
      </c>
      <c r="R46" t="s">
        <v>1608</v>
      </c>
      <c r="S46" t="s">
        <v>1609</v>
      </c>
      <c r="T46" t="s">
        <v>1596</v>
      </c>
      <c r="W46" s="163">
        <v>46197</v>
      </c>
      <c r="X46" s="163">
        <v>46309</v>
      </c>
      <c r="AC46">
        <v>50</v>
      </c>
      <c r="AD46" t="s">
        <v>1597</v>
      </c>
      <c r="AE46">
        <v>0</v>
      </c>
      <c r="AF46" t="s">
        <v>1598</v>
      </c>
      <c r="AG46" t="s">
        <v>1599</v>
      </c>
      <c r="AH46" t="s">
        <v>1600</v>
      </c>
      <c r="AI46" t="s">
        <v>1867</v>
      </c>
      <c r="AJ46" t="s">
        <v>1868</v>
      </c>
      <c r="AQ46" t="s">
        <v>1603</v>
      </c>
      <c r="AR46" t="s">
        <v>1865</v>
      </c>
      <c r="AS46">
        <v>1</v>
      </c>
      <c r="AT46">
        <v>1</v>
      </c>
      <c r="CC46" t="s">
        <v>1604</v>
      </c>
    </row>
    <row r="47" spans="1:81" x14ac:dyDescent="0.25">
      <c r="A47" t="s">
        <v>1316</v>
      </c>
      <c r="B47" t="s">
        <v>1917</v>
      </c>
      <c r="C47" t="s">
        <v>509</v>
      </c>
      <c r="D47" t="s">
        <v>1863</v>
      </c>
      <c r="E47" t="s">
        <v>1864</v>
      </c>
      <c r="F47" t="s">
        <v>1865</v>
      </c>
      <c r="G47" t="s">
        <v>1866</v>
      </c>
      <c r="H47">
        <v>230</v>
      </c>
      <c r="I47">
        <v>230</v>
      </c>
      <c r="L47" t="s">
        <v>1590</v>
      </c>
      <c r="M47" t="s">
        <v>482</v>
      </c>
      <c r="N47" t="s">
        <v>1591</v>
      </c>
      <c r="O47" t="s">
        <v>1821</v>
      </c>
      <c r="P47" t="s">
        <v>1822</v>
      </c>
      <c r="Q47" t="s">
        <v>482</v>
      </c>
      <c r="R47" t="s">
        <v>1608</v>
      </c>
      <c r="S47" t="s">
        <v>1609</v>
      </c>
      <c r="T47" t="s">
        <v>1596</v>
      </c>
      <c r="W47" s="163">
        <v>46211</v>
      </c>
      <c r="X47" s="163">
        <v>46318</v>
      </c>
      <c r="Y47" s="163">
        <v>46153</v>
      </c>
      <c r="AC47">
        <v>50</v>
      </c>
      <c r="AD47" t="s">
        <v>1597</v>
      </c>
      <c r="AE47">
        <v>0</v>
      </c>
      <c r="AF47" t="s">
        <v>1598</v>
      </c>
      <c r="AG47" t="s">
        <v>1599</v>
      </c>
      <c r="AH47" t="s">
        <v>1600</v>
      </c>
      <c r="AI47" t="s">
        <v>1867</v>
      </c>
      <c r="AJ47" t="s">
        <v>1868</v>
      </c>
      <c r="AQ47" t="s">
        <v>1603</v>
      </c>
      <c r="AR47" t="s">
        <v>1865</v>
      </c>
      <c r="AS47">
        <v>1</v>
      </c>
      <c r="AT47">
        <v>1</v>
      </c>
      <c r="CC47" t="s">
        <v>1604</v>
      </c>
    </row>
    <row r="48" spans="1:81" x14ac:dyDescent="0.25">
      <c r="A48" t="s">
        <v>1318</v>
      </c>
      <c r="B48" t="s">
        <v>1918</v>
      </c>
      <c r="C48" t="s">
        <v>509</v>
      </c>
      <c r="D48" t="s">
        <v>1863</v>
      </c>
      <c r="E48" t="s">
        <v>1864</v>
      </c>
      <c r="F48" t="s">
        <v>1865</v>
      </c>
      <c r="G48" t="s">
        <v>1866</v>
      </c>
      <c r="H48">
        <v>230</v>
      </c>
      <c r="I48">
        <v>230</v>
      </c>
      <c r="L48" t="s">
        <v>1590</v>
      </c>
      <c r="M48" t="s">
        <v>482</v>
      </c>
      <c r="N48" t="s">
        <v>1591</v>
      </c>
      <c r="O48" t="s">
        <v>1821</v>
      </c>
      <c r="P48" t="s">
        <v>1822</v>
      </c>
      <c r="Q48" t="s">
        <v>482</v>
      </c>
      <c r="R48" t="s">
        <v>1608</v>
      </c>
      <c r="S48" t="s">
        <v>1609</v>
      </c>
      <c r="T48" t="s">
        <v>1596</v>
      </c>
      <c r="W48" s="163">
        <v>46225</v>
      </c>
      <c r="X48" s="163">
        <v>46329</v>
      </c>
      <c r="AC48">
        <v>50</v>
      </c>
      <c r="AD48" t="s">
        <v>1597</v>
      </c>
      <c r="AE48">
        <v>0</v>
      </c>
      <c r="AF48" t="s">
        <v>1598</v>
      </c>
      <c r="AG48" t="s">
        <v>1599</v>
      </c>
      <c r="AH48" t="s">
        <v>1600</v>
      </c>
      <c r="AI48" t="s">
        <v>1867</v>
      </c>
      <c r="AJ48" t="s">
        <v>1868</v>
      </c>
      <c r="AQ48" t="s">
        <v>1603</v>
      </c>
      <c r="AR48" t="s">
        <v>1865</v>
      </c>
      <c r="AS48">
        <v>1</v>
      </c>
      <c r="AT48">
        <v>1</v>
      </c>
      <c r="CC48" t="s">
        <v>1604</v>
      </c>
    </row>
    <row r="49" spans="1:81" x14ac:dyDescent="0.25">
      <c r="A49" t="s">
        <v>1320</v>
      </c>
      <c r="B49" t="s">
        <v>1919</v>
      </c>
      <c r="C49" t="s">
        <v>509</v>
      </c>
      <c r="D49" t="s">
        <v>1863</v>
      </c>
      <c r="E49" t="s">
        <v>1864</v>
      </c>
      <c r="F49" t="s">
        <v>1865</v>
      </c>
      <c r="G49" t="s">
        <v>1866</v>
      </c>
      <c r="H49">
        <v>230</v>
      </c>
      <c r="I49">
        <v>230</v>
      </c>
      <c r="L49" t="s">
        <v>1590</v>
      </c>
      <c r="M49" t="s">
        <v>482</v>
      </c>
      <c r="N49" t="s">
        <v>1591</v>
      </c>
      <c r="O49" t="s">
        <v>1821</v>
      </c>
      <c r="P49" t="s">
        <v>1822</v>
      </c>
      <c r="Q49" t="s">
        <v>482</v>
      </c>
      <c r="R49" t="s">
        <v>1608</v>
      </c>
      <c r="S49" t="s">
        <v>1609</v>
      </c>
      <c r="T49" t="s">
        <v>1596</v>
      </c>
      <c r="W49" s="163">
        <v>46211</v>
      </c>
      <c r="X49" s="163">
        <v>46318</v>
      </c>
      <c r="AC49">
        <v>50</v>
      </c>
      <c r="AD49" t="s">
        <v>1597</v>
      </c>
      <c r="AE49">
        <v>0</v>
      </c>
      <c r="AF49" t="s">
        <v>1598</v>
      </c>
      <c r="AG49" t="s">
        <v>1599</v>
      </c>
      <c r="AH49" t="s">
        <v>1600</v>
      </c>
      <c r="AI49" t="s">
        <v>1867</v>
      </c>
      <c r="AJ49" t="s">
        <v>1868</v>
      </c>
      <c r="AQ49" t="s">
        <v>1603</v>
      </c>
      <c r="AR49" t="s">
        <v>1865</v>
      </c>
      <c r="AS49">
        <v>1</v>
      </c>
      <c r="AT49">
        <v>1</v>
      </c>
      <c r="CC49" t="s">
        <v>1604</v>
      </c>
    </row>
    <row r="50" spans="1:81" x14ac:dyDescent="0.25">
      <c r="A50" t="s">
        <v>1323</v>
      </c>
      <c r="B50" t="s">
        <v>1920</v>
      </c>
      <c r="C50" t="s">
        <v>509</v>
      </c>
      <c r="D50" t="s">
        <v>1863</v>
      </c>
      <c r="E50" t="s">
        <v>1864</v>
      </c>
      <c r="F50" t="s">
        <v>1865</v>
      </c>
      <c r="G50" t="s">
        <v>1866</v>
      </c>
      <c r="H50">
        <v>230</v>
      </c>
      <c r="I50">
        <v>230</v>
      </c>
      <c r="L50" t="s">
        <v>1590</v>
      </c>
      <c r="M50" t="s">
        <v>482</v>
      </c>
      <c r="N50" t="s">
        <v>1591</v>
      </c>
      <c r="O50" t="s">
        <v>1821</v>
      </c>
      <c r="P50" t="s">
        <v>1822</v>
      </c>
      <c r="Q50" t="s">
        <v>482</v>
      </c>
      <c r="R50" t="s">
        <v>1608</v>
      </c>
      <c r="S50" t="s">
        <v>1609</v>
      </c>
      <c r="T50" t="s">
        <v>1596</v>
      </c>
      <c r="W50" s="163">
        <v>46225</v>
      </c>
      <c r="X50" s="163">
        <v>46329</v>
      </c>
      <c r="AC50">
        <v>50</v>
      </c>
      <c r="AD50" t="s">
        <v>1597</v>
      </c>
      <c r="AE50">
        <v>0</v>
      </c>
      <c r="AF50" t="s">
        <v>1598</v>
      </c>
      <c r="AG50" t="s">
        <v>1599</v>
      </c>
      <c r="AH50" t="s">
        <v>1600</v>
      </c>
      <c r="AI50" t="s">
        <v>1867</v>
      </c>
      <c r="AJ50" t="s">
        <v>1868</v>
      </c>
      <c r="AQ50" t="s">
        <v>1603</v>
      </c>
      <c r="AR50" t="s">
        <v>1865</v>
      </c>
      <c r="AS50">
        <v>1</v>
      </c>
      <c r="AT50">
        <v>1</v>
      </c>
      <c r="CC50" t="s">
        <v>1604</v>
      </c>
    </row>
    <row r="51" spans="1:81" x14ac:dyDescent="0.25">
      <c r="A51" t="s">
        <v>1325</v>
      </c>
      <c r="B51" t="s">
        <v>1921</v>
      </c>
      <c r="C51" t="s">
        <v>509</v>
      </c>
      <c r="D51" t="s">
        <v>1863</v>
      </c>
      <c r="E51" t="s">
        <v>1864</v>
      </c>
      <c r="F51" t="s">
        <v>1865</v>
      </c>
      <c r="G51" t="s">
        <v>1866</v>
      </c>
      <c r="H51">
        <v>230</v>
      </c>
      <c r="I51">
        <v>230</v>
      </c>
      <c r="L51" t="s">
        <v>1590</v>
      </c>
      <c r="M51" t="s">
        <v>482</v>
      </c>
      <c r="N51" t="s">
        <v>1591</v>
      </c>
      <c r="O51" t="s">
        <v>1821</v>
      </c>
      <c r="P51" t="s">
        <v>1822</v>
      </c>
      <c r="Q51" t="s">
        <v>482</v>
      </c>
      <c r="R51" t="s">
        <v>1608</v>
      </c>
      <c r="S51" t="s">
        <v>1609</v>
      </c>
      <c r="T51" t="s">
        <v>1596</v>
      </c>
      <c r="W51" s="163">
        <v>46239</v>
      </c>
      <c r="X51" s="163">
        <v>46338</v>
      </c>
      <c r="AC51">
        <v>50</v>
      </c>
      <c r="AD51" t="s">
        <v>1597</v>
      </c>
      <c r="AE51">
        <v>0</v>
      </c>
      <c r="AF51" t="s">
        <v>1598</v>
      </c>
      <c r="AG51" t="s">
        <v>1599</v>
      </c>
      <c r="AH51" t="s">
        <v>1600</v>
      </c>
      <c r="AI51" t="s">
        <v>1867</v>
      </c>
      <c r="AJ51" t="s">
        <v>1868</v>
      </c>
      <c r="AQ51" t="s">
        <v>1603</v>
      </c>
      <c r="AR51" t="s">
        <v>1865</v>
      </c>
      <c r="AS51">
        <v>1</v>
      </c>
      <c r="AT51">
        <v>1</v>
      </c>
      <c r="CC51" t="s">
        <v>1604</v>
      </c>
    </row>
    <row r="52" spans="1:81" x14ac:dyDescent="0.25">
      <c r="A52" t="s">
        <v>1327</v>
      </c>
      <c r="B52" t="s">
        <v>1922</v>
      </c>
      <c r="C52" t="s">
        <v>509</v>
      </c>
      <c r="D52" t="s">
        <v>1863</v>
      </c>
      <c r="E52" t="s">
        <v>1864</v>
      </c>
      <c r="F52" t="s">
        <v>1865</v>
      </c>
      <c r="G52" t="s">
        <v>1866</v>
      </c>
      <c r="H52">
        <v>230</v>
      </c>
      <c r="I52">
        <v>230</v>
      </c>
      <c r="L52" t="s">
        <v>1590</v>
      </c>
      <c r="M52" t="s">
        <v>482</v>
      </c>
      <c r="N52" t="s">
        <v>1591</v>
      </c>
      <c r="O52" t="s">
        <v>1821</v>
      </c>
      <c r="P52" t="s">
        <v>1822</v>
      </c>
      <c r="Q52" t="s">
        <v>482</v>
      </c>
      <c r="R52" t="s">
        <v>1608</v>
      </c>
      <c r="S52" t="s">
        <v>1609</v>
      </c>
      <c r="T52" t="s">
        <v>1596</v>
      </c>
      <c r="W52" s="163">
        <v>46211</v>
      </c>
      <c r="X52" s="163">
        <v>46318</v>
      </c>
      <c r="AC52">
        <v>50</v>
      </c>
      <c r="AD52" t="s">
        <v>1597</v>
      </c>
      <c r="AE52">
        <v>0</v>
      </c>
      <c r="AF52" t="s">
        <v>1598</v>
      </c>
      <c r="AG52" t="s">
        <v>1599</v>
      </c>
      <c r="AH52" t="s">
        <v>1600</v>
      </c>
      <c r="AI52" t="s">
        <v>1867</v>
      </c>
      <c r="AJ52" t="s">
        <v>1868</v>
      </c>
      <c r="AQ52" t="s">
        <v>1603</v>
      </c>
      <c r="AR52" t="s">
        <v>1865</v>
      </c>
      <c r="AS52">
        <v>1</v>
      </c>
      <c r="AT52">
        <v>1</v>
      </c>
      <c r="CC52" t="s">
        <v>1604</v>
      </c>
    </row>
    <row r="53" spans="1:81" x14ac:dyDescent="0.25">
      <c r="A53" t="s">
        <v>1329</v>
      </c>
      <c r="B53" t="s">
        <v>1923</v>
      </c>
      <c r="C53" t="s">
        <v>509</v>
      </c>
      <c r="D53" t="s">
        <v>1863</v>
      </c>
      <c r="E53" t="s">
        <v>1864</v>
      </c>
      <c r="F53" t="s">
        <v>1865</v>
      </c>
      <c r="G53" t="s">
        <v>1866</v>
      </c>
      <c r="H53">
        <v>274</v>
      </c>
      <c r="I53">
        <v>274</v>
      </c>
      <c r="L53" t="s">
        <v>1590</v>
      </c>
      <c r="M53" t="s">
        <v>482</v>
      </c>
      <c r="N53" t="s">
        <v>1591</v>
      </c>
      <c r="O53" t="s">
        <v>1924</v>
      </c>
      <c r="P53" t="s">
        <v>1925</v>
      </c>
      <c r="Q53" t="s">
        <v>482</v>
      </c>
      <c r="R53" t="s">
        <v>1608</v>
      </c>
      <c r="S53" t="s">
        <v>1609</v>
      </c>
      <c r="T53" t="s">
        <v>1596</v>
      </c>
      <c r="W53" s="163">
        <v>46183</v>
      </c>
      <c r="X53" s="163">
        <v>46300</v>
      </c>
      <c r="Y53" s="163">
        <v>46139</v>
      </c>
      <c r="AC53">
        <v>70</v>
      </c>
      <c r="AD53" t="s">
        <v>1597</v>
      </c>
      <c r="AE53">
        <v>0</v>
      </c>
      <c r="AF53" t="s">
        <v>1598</v>
      </c>
      <c r="AG53" t="s">
        <v>1599</v>
      </c>
      <c r="AH53" t="s">
        <v>1600</v>
      </c>
      <c r="AI53" t="s">
        <v>1867</v>
      </c>
      <c r="AJ53" t="s">
        <v>1868</v>
      </c>
      <c r="AQ53" t="s">
        <v>1603</v>
      </c>
      <c r="AR53" t="s">
        <v>1865</v>
      </c>
      <c r="AS53">
        <v>1</v>
      </c>
      <c r="AT53">
        <v>1</v>
      </c>
      <c r="CC53" t="s">
        <v>1604</v>
      </c>
    </row>
    <row r="54" spans="1:81" x14ac:dyDescent="0.25">
      <c r="A54" t="s">
        <v>1331</v>
      </c>
      <c r="B54" t="s">
        <v>1926</v>
      </c>
      <c r="C54" t="s">
        <v>509</v>
      </c>
      <c r="D54" t="s">
        <v>1863</v>
      </c>
      <c r="E54" t="s">
        <v>1864</v>
      </c>
      <c r="F54" t="s">
        <v>1865</v>
      </c>
      <c r="G54" t="s">
        <v>1866</v>
      </c>
      <c r="H54">
        <v>273.5</v>
      </c>
      <c r="I54">
        <v>273.5</v>
      </c>
      <c r="L54" t="s">
        <v>1590</v>
      </c>
      <c r="M54" t="s">
        <v>482</v>
      </c>
      <c r="N54" t="s">
        <v>1591</v>
      </c>
      <c r="O54" t="s">
        <v>1924</v>
      </c>
      <c r="P54" t="s">
        <v>1925</v>
      </c>
      <c r="Q54" t="s">
        <v>482</v>
      </c>
      <c r="R54" t="s">
        <v>1608</v>
      </c>
      <c r="S54" t="s">
        <v>1609</v>
      </c>
      <c r="T54" t="s">
        <v>1596</v>
      </c>
      <c r="W54" s="163">
        <v>46183</v>
      </c>
      <c r="X54" s="163">
        <v>46300</v>
      </c>
      <c r="Y54" s="163">
        <v>46139</v>
      </c>
      <c r="AC54">
        <v>70</v>
      </c>
      <c r="AD54" t="s">
        <v>1597</v>
      </c>
      <c r="AE54">
        <v>0</v>
      </c>
      <c r="AF54" t="s">
        <v>1598</v>
      </c>
      <c r="AG54" t="s">
        <v>1599</v>
      </c>
      <c r="AH54" t="s">
        <v>1600</v>
      </c>
      <c r="AI54" t="s">
        <v>1867</v>
      </c>
      <c r="AJ54" t="s">
        <v>1868</v>
      </c>
      <c r="AQ54" t="s">
        <v>1603</v>
      </c>
      <c r="AR54" t="s">
        <v>1865</v>
      </c>
      <c r="AS54">
        <v>1</v>
      </c>
      <c r="AT54">
        <v>1</v>
      </c>
      <c r="CC54" t="s">
        <v>1604</v>
      </c>
    </row>
    <row r="55" spans="1:81" x14ac:dyDescent="0.25">
      <c r="A55" t="s">
        <v>1333</v>
      </c>
      <c r="B55" t="s">
        <v>1927</v>
      </c>
      <c r="C55" t="s">
        <v>509</v>
      </c>
      <c r="D55" t="s">
        <v>1863</v>
      </c>
      <c r="E55" t="s">
        <v>1864</v>
      </c>
      <c r="F55" t="s">
        <v>1865</v>
      </c>
      <c r="G55" t="s">
        <v>1866</v>
      </c>
      <c r="H55">
        <v>273.5</v>
      </c>
      <c r="I55">
        <v>273.5</v>
      </c>
      <c r="L55" t="s">
        <v>1590</v>
      </c>
      <c r="M55" t="s">
        <v>482</v>
      </c>
      <c r="N55" t="s">
        <v>1591</v>
      </c>
      <c r="O55" t="s">
        <v>1924</v>
      </c>
      <c r="P55" t="s">
        <v>1925</v>
      </c>
      <c r="Q55" t="s">
        <v>482</v>
      </c>
      <c r="R55" t="s">
        <v>1608</v>
      </c>
      <c r="S55" t="s">
        <v>1609</v>
      </c>
      <c r="T55" t="s">
        <v>1596</v>
      </c>
      <c r="W55" s="163">
        <v>46183</v>
      </c>
      <c r="X55" s="163">
        <v>46300</v>
      </c>
      <c r="Y55" s="163">
        <v>46139</v>
      </c>
      <c r="AC55">
        <v>70</v>
      </c>
      <c r="AD55" t="s">
        <v>1597</v>
      </c>
      <c r="AE55">
        <v>0</v>
      </c>
      <c r="AF55" t="s">
        <v>1598</v>
      </c>
      <c r="AG55" t="s">
        <v>1599</v>
      </c>
      <c r="AH55" t="s">
        <v>1600</v>
      </c>
      <c r="AI55" t="s">
        <v>1867</v>
      </c>
      <c r="AJ55" t="s">
        <v>1868</v>
      </c>
      <c r="AQ55" t="s">
        <v>1603</v>
      </c>
      <c r="AR55" t="s">
        <v>1865</v>
      </c>
      <c r="AS55">
        <v>1</v>
      </c>
      <c r="AT55">
        <v>1</v>
      </c>
      <c r="CC55" t="s">
        <v>1604</v>
      </c>
    </row>
    <row r="56" spans="1:81" x14ac:dyDescent="0.25">
      <c r="A56" t="s">
        <v>1337</v>
      </c>
      <c r="B56" t="s">
        <v>1929</v>
      </c>
      <c r="C56" t="s">
        <v>509</v>
      </c>
      <c r="D56" t="s">
        <v>1863</v>
      </c>
      <c r="E56" t="s">
        <v>1864</v>
      </c>
      <c r="F56" t="s">
        <v>1865</v>
      </c>
      <c r="G56" t="s">
        <v>1866</v>
      </c>
      <c r="H56">
        <v>197</v>
      </c>
      <c r="I56">
        <v>197</v>
      </c>
      <c r="L56" t="s">
        <v>1590</v>
      </c>
      <c r="M56" t="s">
        <v>482</v>
      </c>
      <c r="N56" t="s">
        <v>1591</v>
      </c>
      <c r="O56" t="s">
        <v>1930</v>
      </c>
      <c r="P56" t="s">
        <v>1931</v>
      </c>
      <c r="Q56" t="s">
        <v>482</v>
      </c>
      <c r="R56" t="s">
        <v>1608</v>
      </c>
      <c r="S56" t="s">
        <v>1609</v>
      </c>
      <c r="T56" t="s">
        <v>1596</v>
      </c>
      <c r="W56" s="163">
        <v>46253</v>
      </c>
      <c r="X56" s="163">
        <v>46356</v>
      </c>
      <c r="AC56">
        <v>50</v>
      </c>
      <c r="AD56" t="s">
        <v>1597</v>
      </c>
      <c r="AE56">
        <v>0</v>
      </c>
      <c r="AF56" t="s">
        <v>1598</v>
      </c>
      <c r="AG56" t="s">
        <v>1599</v>
      </c>
      <c r="AH56" t="s">
        <v>1600</v>
      </c>
      <c r="AI56" t="s">
        <v>1867</v>
      </c>
      <c r="AJ56" t="s">
        <v>1868</v>
      </c>
      <c r="AQ56" t="s">
        <v>1603</v>
      </c>
      <c r="AR56" t="s">
        <v>1865</v>
      </c>
      <c r="AS56">
        <v>1</v>
      </c>
      <c r="AT56">
        <v>1</v>
      </c>
      <c r="CC56" t="s">
        <v>1604</v>
      </c>
    </row>
    <row r="57" spans="1:81" x14ac:dyDescent="0.25">
      <c r="A57" t="s">
        <v>1339</v>
      </c>
      <c r="B57" t="s">
        <v>1932</v>
      </c>
      <c r="C57" t="s">
        <v>509</v>
      </c>
      <c r="D57" t="s">
        <v>1863</v>
      </c>
      <c r="E57" t="s">
        <v>1864</v>
      </c>
      <c r="F57" t="s">
        <v>1865</v>
      </c>
      <c r="G57" t="s">
        <v>1866</v>
      </c>
      <c r="H57">
        <v>164</v>
      </c>
      <c r="I57">
        <v>164</v>
      </c>
      <c r="L57" t="s">
        <v>1590</v>
      </c>
      <c r="M57" t="s">
        <v>482</v>
      </c>
      <c r="N57" t="s">
        <v>1591</v>
      </c>
      <c r="O57" t="s">
        <v>1930</v>
      </c>
      <c r="P57" t="s">
        <v>1931</v>
      </c>
      <c r="Q57" t="s">
        <v>482</v>
      </c>
      <c r="R57" t="s">
        <v>1608</v>
      </c>
      <c r="S57" t="s">
        <v>1609</v>
      </c>
      <c r="T57" t="s">
        <v>1596</v>
      </c>
      <c r="W57" s="163">
        <v>46253</v>
      </c>
      <c r="X57" s="163">
        <v>46356</v>
      </c>
      <c r="AC57">
        <v>50</v>
      </c>
      <c r="AD57" t="s">
        <v>1597</v>
      </c>
      <c r="AE57">
        <v>0</v>
      </c>
      <c r="AF57" t="s">
        <v>1598</v>
      </c>
      <c r="AG57" t="s">
        <v>1599</v>
      </c>
      <c r="AH57" t="s">
        <v>1600</v>
      </c>
      <c r="AI57" t="s">
        <v>1867</v>
      </c>
      <c r="AJ57" t="s">
        <v>1868</v>
      </c>
      <c r="AQ57" t="s">
        <v>1603</v>
      </c>
      <c r="AR57" t="s">
        <v>1865</v>
      </c>
      <c r="AS57">
        <v>1</v>
      </c>
      <c r="AT57">
        <v>1</v>
      </c>
      <c r="CC57" t="s">
        <v>1604</v>
      </c>
    </row>
    <row r="58" spans="1:81" x14ac:dyDescent="0.25">
      <c r="A58" t="s">
        <v>1341</v>
      </c>
      <c r="B58" t="s">
        <v>1933</v>
      </c>
      <c r="C58" t="s">
        <v>509</v>
      </c>
      <c r="D58" t="s">
        <v>1863</v>
      </c>
      <c r="E58" t="s">
        <v>1864</v>
      </c>
      <c r="F58" t="s">
        <v>1865</v>
      </c>
      <c r="G58" t="s">
        <v>1866</v>
      </c>
      <c r="H58">
        <v>164</v>
      </c>
      <c r="I58">
        <v>164</v>
      </c>
      <c r="L58" t="s">
        <v>1590</v>
      </c>
      <c r="M58" t="s">
        <v>482</v>
      </c>
      <c r="N58" t="s">
        <v>1591</v>
      </c>
      <c r="O58" t="s">
        <v>1930</v>
      </c>
      <c r="P58" t="s">
        <v>1931</v>
      </c>
      <c r="Q58" t="s">
        <v>482</v>
      </c>
      <c r="R58" t="s">
        <v>1608</v>
      </c>
      <c r="S58" t="s">
        <v>1609</v>
      </c>
      <c r="T58" t="s">
        <v>1596</v>
      </c>
      <c r="W58" s="163">
        <v>46253</v>
      </c>
      <c r="X58" s="163">
        <v>46356</v>
      </c>
      <c r="AC58">
        <v>50</v>
      </c>
      <c r="AD58" t="s">
        <v>1597</v>
      </c>
      <c r="AE58">
        <v>0</v>
      </c>
      <c r="AF58" t="s">
        <v>1598</v>
      </c>
      <c r="AG58" t="s">
        <v>1599</v>
      </c>
      <c r="AH58" t="s">
        <v>1600</v>
      </c>
      <c r="AI58" t="s">
        <v>1867</v>
      </c>
      <c r="AJ58" t="s">
        <v>1868</v>
      </c>
      <c r="AQ58" t="s">
        <v>1603</v>
      </c>
      <c r="AR58" t="s">
        <v>1865</v>
      </c>
      <c r="AS58">
        <v>1</v>
      </c>
      <c r="AT58">
        <v>1</v>
      </c>
      <c r="CC58" t="s">
        <v>1604</v>
      </c>
    </row>
    <row r="59" spans="1:81" x14ac:dyDescent="0.25">
      <c r="A59" t="s">
        <v>1343</v>
      </c>
      <c r="B59" t="s">
        <v>1934</v>
      </c>
      <c r="C59" t="s">
        <v>509</v>
      </c>
      <c r="D59" t="s">
        <v>1863</v>
      </c>
      <c r="E59" t="s">
        <v>1864</v>
      </c>
      <c r="F59" t="s">
        <v>1865</v>
      </c>
      <c r="G59" t="s">
        <v>1866</v>
      </c>
      <c r="H59">
        <v>164</v>
      </c>
      <c r="I59">
        <v>164</v>
      </c>
      <c r="L59" t="s">
        <v>1590</v>
      </c>
      <c r="M59" t="s">
        <v>482</v>
      </c>
      <c r="N59" t="s">
        <v>1591</v>
      </c>
      <c r="O59" t="s">
        <v>1930</v>
      </c>
      <c r="P59" t="s">
        <v>1931</v>
      </c>
      <c r="Q59" t="s">
        <v>482</v>
      </c>
      <c r="R59" t="s">
        <v>1608</v>
      </c>
      <c r="S59" t="s">
        <v>1609</v>
      </c>
      <c r="T59" t="s">
        <v>1596</v>
      </c>
      <c r="W59" s="163">
        <v>46253</v>
      </c>
      <c r="X59" s="163">
        <v>46356</v>
      </c>
      <c r="AC59">
        <v>50</v>
      </c>
      <c r="AD59" t="s">
        <v>1597</v>
      </c>
      <c r="AE59">
        <v>0</v>
      </c>
      <c r="AF59" t="s">
        <v>1598</v>
      </c>
      <c r="AG59" t="s">
        <v>1599</v>
      </c>
      <c r="AH59" t="s">
        <v>1600</v>
      </c>
      <c r="AI59" t="s">
        <v>1867</v>
      </c>
      <c r="AJ59" t="s">
        <v>1868</v>
      </c>
      <c r="AQ59" t="s">
        <v>1603</v>
      </c>
      <c r="AR59" t="s">
        <v>1865</v>
      </c>
      <c r="AS59">
        <v>1</v>
      </c>
      <c r="AT59">
        <v>1</v>
      </c>
      <c r="CC59" t="s">
        <v>1604</v>
      </c>
    </row>
    <row r="60" spans="1:81" x14ac:dyDescent="0.25">
      <c r="A60" t="s">
        <v>1346</v>
      </c>
      <c r="B60" t="s">
        <v>1935</v>
      </c>
      <c r="C60" t="s">
        <v>509</v>
      </c>
      <c r="D60" t="s">
        <v>1863</v>
      </c>
      <c r="E60" t="s">
        <v>1864</v>
      </c>
      <c r="F60" t="s">
        <v>1865</v>
      </c>
      <c r="G60" t="s">
        <v>1866</v>
      </c>
      <c r="H60">
        <v>164</v>
      </c>
      <c r="I60">
        <v>164</v>
      </c>
      <c r="L60" t="s">
        <v>1590</v>
      </c>
      <c r="M60" t="s">
        <v>482</v>
      </c>
      <c r="N60" t="s">
        <v>1591</v>
      </c>
      <c r="O60" t="s">
        <v>1930</v>
      </c>
      <c r="P60" t="s">
        <v>1931</v>
      </c>
      <c r="Q60" t="s">
        <v>482</v>
      </c>
      <c r="R60" t="s">
        <v>1608</v>
      </c>
      <c r="S60" t="s">
        <v>1609</v>
      </c>
      <c r="T60" t="s">
        <v>1596</v>
      </c>
      <c r="W60" s="163">
        <v>46253</v>
      </c>
      <c r="X60" s="163">
        <v>46356</v>
      </c>
      <c r="AC60">
        <v>50</v>
      </c>
      <c r="AD60" t="s">
        <v>1597</v>
      </c>
      <c r="AE60">
        <v>0</v>
      </c>
      <c r="AF60" t="s">
        <v>1598</v>
      </c>
      <c r="AG60" t="s">
        <v>1599</v>
      </c>
      <c r="AH60" t="s">
        <v>1600</v>
      </c>
      <c r="AI60" t="s">
        <v>1867</v>
      </c>
      <c r="AJ60" t="s">
        <v>1868</v>
      </c>
      <c r="AQ60" t="s">
        <v>1603</v>
      </c>
      <c r="AR60" t="s">
        <v>1865</v>
      </c>
      <c r="AS60">
        <v>1</v>
      </c>
      <c r="AT60">
        <v>1</v>
      </c>
      <c r="CC60" t="s">
        <v>1604</v>
      </c>
    </row>
    <row r="61" spans="1:81" x14ac:dyDescent="0.25">
      <c r="A61" t="s">
        <v>1348</v>
      </c>
      <c r="B61" t="s">
        <v>1936</v>
      </c>
      <c r="C61" t="s">
        <v>509</v>
      </c>
      <c r="D61" t="s">
        <v>1863</v>
      </c>
      <c r="E61" t="s">
        <v>1864</v>
      </c>
      <c r="F61" t="s">
        <v>1865</v>
      </c>
      <c r="G61" t="s">
        <v>1866</v>
      </c>
      <c r="H61">
        <v>164</v>
      </c>
      <c r="I61">
        <v>164</v>
      </c>
      <c r="L61" t="s">
        <v>1590</v>
      </c>
      <c r="M61" t="s">
        <v>482</v>
      </c>
      <c r="N61" t="s">
        <v>1591</v>
      </c>
      <c r="O61" t="s">
        <v>1930</v>
      </c>
      <c r="P61" t="s">
        <v>1931</v>
      </c>
      <c r="Q61" t="s">
        <v>482</v>
      </c>
      <c r="R61" t="s">
        <v>1608</v>
      </c>
      <c r="S61" t="s">
        <v>1609</v>
      </c>
      <c r="T61" t="s">
        <v>1596</v>
      </c>
      <c r="W61" s="163">
        <v>46253</v>
      </c>
      <c r="X61" s="163">
        <v>46356</v>
      </c>
      <c r="AC61">
        <v>50</v>
      </c>
      <c r="AD61" t="s">
        <v>1597</v>
      </c>
      <c r="AE61">
        <v>0</v>
      </c>
      <c r="AF61" t="s">
        <v>1598</v>
      </c>
      <c r="AG61" t="s">
        <v>1599</v>
      </c>
      <c r="AH61" t="s">
        <v>1600</v>
      </c>
      <c r="AI61" t="s">
        <v>1867</v>
      </c>
      <c r="AJ61" t="s">
        <v>1868</v>
      </c>
      <c r="AQ61" t="s">
        <v>1603</v>
      </c>
      <c r="AR61" t="s">
        <v>1865</v>
      </c>
      <c r="AS61">
        <v>1</v>
      </c>
      <c r="AT61">
        <v>1</v>
      </c>
      <c r="CC61" t="s">
        <v>1604</v>
      </c>
    </row>
    <row r="62" spans="1:81" x14ac:dyDescent="0.25">
      <c r="A62" t="s">
        <v>1350</v>
      </c>
      <c r="B62" t="s">
        <v>1937</v>
      </c>
      <c r="C62" t="s">
        <v>509</v>
      </c>
      <c r="D62" t="s">
        <v>1863</v>
      </c>
      <c r="E62" t="s">
        <v>1864</v>
      </c>
      <c r="F62" t="s">
        <v>1865</v>
      </c>
      <c r="G62" t="s">
        <v>1866</v>
      </c>
      <c r="H62">
        <v>164</v>
      </c>
      <c r="I62">
        <v>164</v>
      </c>
      <c r="L62" t="s">
        <v>1590</v>
      </c>
      <c r="M62" t="s">
        <v>482</v>
      </c>
      <c r="N62" t="s">
        <v>1591</v>
      </c>
      <c r="O62" t="s">
        <v>1938</v>
      </c>
      <c r="P62" t="s">
        <v>1939</v>
      </c>
      <c r="Q62" t="s">
        <v>482</v>
      </c>
      <c r="R62" t="s">
        <v>1608</v>
      </c>
      <c r="S62" t="s">
        <v>1609</v>
      </c>
      <c r="T62" t="s">
        <v>1596</v>
      </c>
      <c r="W62" s="163">
        <v>46267</v>
      </c>
      <c r="X62" s="163">
        <v>46365</v>
      </c>
      <c r="AC62">
        <v>0</v>
      </c>
      <c r="AD62" t="s">
        <v>1597</v>
      </c>
      <c r="AE62">
        <v>0</v>
      </c>
      <c r="AF62" t="s">
        <v>1598</v>
      </c>
      <c r="AG62" t="s">
        <v>1599</v>
      </c>
      <c r="AH62" t="s">
        <v>1600</v>
      </c>
      <c r="AI62" t="s">
        <v>1867</v>
      </c>
      <c r="AJ62" t="s">
        <v>1868</v>
      </c>
      <c r="AQ62" t="s">
        <v>1603</v>
      </c>
      <c r="AR62" t="s">
        <v>1865</v>
      </c>
      <c r="AS62">
        <v>1</v>
      </c>
      <c r="AT62">
        <v>1</v>
      </c>
      <c r="CC62" t="s">
        <v>1604</v>
      </c>
    </row>
    <row r="63" spans="1:81" x14ac:dyDescent="0.25">
      <c r="A63" t="s">
        <v>1352</v>
      </c>
      <c r="B63" t="s">
        <v>1940</v>
      </c>
      <c r="C63" t="s">
        <v>509</v>
      </c>
      <c r="D63" t="s">
        <v>1863</v>
      </c>
      <c r="E63" t="s">
        <v>1864</v>
      </c>
      <c r="F63" t="s">
        <v>1865</v>
      </c>
      <c r="G63" t="s">
        <v>1866</v>
      </c>
      <c r="H63">
        <v>164</v>
      </c>
      <c r="I63">
        <v>164</v>
      </c>
      <c r="L63" t="s">
        <v>1590</v>
      </c>
      <c r="M63" t="s">
        <v>482</v>
      </c>
      <c r="N63" t="s">
        <v>1591</v>
      </c>
      <c r="O63" t="s">
        <v>1938</v>
      </c>
      <c r="P63" t="s">
        <v>1939</v>
      </c>
      <c r="Q63" t="s">
        <v>482</v>
      </c>
      <c r="R63" t="s">
        <v>1608</v>
      </c>
      <c r="S63" t="s">
        <v>1609</v>
      </c>
      <c r="T63" t="s">
        <v>1596</v>
      </c>
      <c r="W63" s="163">
        <v>46267</v>
      </c>
      <c r="X63" s="163">
        <v>46365</v>
      </c>
      <c r="AC63">
        <v>0</v>
      </c>
      <c r="AD63" t="s">
        <v>1597</v>
      </c>
      <c r="AE63">
        <v>0</v>
      </c>
      <c r="AF63" t="s">
        <v>1598</v>
      </c>
      <c r="AG63" t="s">
        <v>1599</v>
      </c>
      <c r="AH63" t="s">
        <v>1600</v>
      </c>
      <c r="AI63" t="s">
        <v>1867</v>
      </c>
      <c r="AJ63" t="s">
        <v>1868</v>
      </c>
      <c r="AQ63" t="s">
        <v>1603</v>
      </c>
      <c r="AR63" t="s">
        <v>1865</v>
      </c>
      <c r="AS63">
        <v>1</v>
      </c>
      <c r="AT63">
        <v>1</v>
      </c>
      <c r="CC63" t="s">
        <v>1604</v>
      </c>
    </row>
    <row r="64" spans="1:81" x14ac:dyDescent="0.25">
      <c r="A64" t="s">
        <v>1354</v>
      </c>
      <c r="B64" t="s">
        <v>1941</v>
      </c>
      <c r="C64" t="s">
        <v>509</v>
      </c>
      <c r="D64" t="s">
        <v>1863</v>
      </c>
      <c r="E64" t="s">
        <v>1864</v>
      </c>
      <c r="F64" t="s">
        <v>1865</v>
      </c>
      <c r="G64" t="s">
        <v>1866</v>
      </c>
      <c r="H64">
        <v>164</v>
      </c>
      <c r="I64">
        <v>164</v>
      </c>
      <c r="L64" t="s">
        <v>1590</v>
      </c>
      <c r="M64" t="s">
        <v>482</v>
      </c>
      <c r="N64" t="s">
        <v>1591</v>
      </c>
      <c r="O64" t="s">
        <v>1938</v>
      </c>
      <c r="P64" t="s">
        <v>1939</v>
      </c>
      <c r="Q64" t="s">
        <v>482</v>
      </c>
      <c r="R64" t="s">
        <v>1608</v>
      </c>
      <c r="S64" t="s">
        <v>1609</v>
      </c>
      <c r="T64" t="s">
        <v>1596</v>
      </c>
      <c r="W64" s="163">
        <v>46267</v>
      </c>
      <c r="X64" s="163">
        <v>46365</v>
      </c>
      <c r="AC64">
        <v>0</v>
      </c>
      <c r="AD64" t="s">
        <v>1597</v>
      </c>
      <c r="AE64">
        <v>0</v>
      </c>
      <c r="AF64" t="s">
        <v>1598</v>
      </c>
      <c r="AG64" t="s">
        <v>1599</v>
      </c>
      <c r="AH64" t="s">
        <v>1600</v>
      </c>
      <c r="AI64" t="s">
        <v>1867</v>
      </c>
      <c r="AJ64" t="s">
        <v>1868</v>
      </c>
      <c r="AQ64" t="s">
        <v>1603</v>
      </c>
      <c r="AR64" t="s">
        <v>1865</v>
      </c>
      <c r="AS64">
        <v>1</v>
      </c>
      <c r="AT64">
        <v>1</v>
      </c>
      <c r="CC64" t="s">
        <v>1604</v>
      </c>
    </row>
    <row r="65" spans="1:81" x14ac:dyDescent="0.25">
      <c r="A65" t="s">
        <v>1356</v>
      </c>
      <c r="B65" t="s">
        <v>1942</v>
      </c>
      <c r="C65" t="s">
        <v>509</v>
      </c>
      <c r="D65" t="s">
        <v>1863</v>
      </c>
      <c r="E65" t="s">
        <v>1864</v>
      </c>
      <c r="F65" t="s">
        <v>1865</v>
      </c>
      <c r="G65" t="s">
        <v>1866</v>
      </c>
      <c r="H65">
        <v>164</v>
      </c>
      <c r="I65">
        <v>164</v>
      </c>
      <c r="L65" t="s">
        <v>1590</v>
      </c>
      <c r="M65" t="s">
        <v>482</v>
      </c>
      <c r="N65" t="s">
        <v>1591</v>
      </c>
      <c r="O65" t="s">
        <v>1938</v>
      </c>
      <c r="P65" t="s">
        <v>1939</v>
      </c>
      <c r="Q65" t="s">
        <v>482</v>
      </c>
      <c r="R65" t="s">
        <v>1608</v>
      </c>
      <c r="S65" t="s">
        <v>1609</v>
      </c>
      <c r="T65" t="s">
        <v>1596</v>
      </c>
      <c r="W65" s="163">
        <v>46267</v>
      </c>
      <c r="X65" s="163">
        <v>46365</v>
      </c>
      <c r="AC65">
        <v>0</v>
      </c>
      <c r="AD65" t="s">
        <v>1597</v>
      </c>
      <c r="AE65">
        <v>0</v>
      </c>
      <c r="AF65" t="s">
        <v>1598</v>
      </c>
      <c r="AG65" t="s">
        <v>1599</v>
      </c>
      <c r="AH65" t="s">
        <v>1600</v>
      </c>
      <c r="AI65" t="s">
        <v>1867</v>
      </c>
      <c r="AJ65" t="s">
        <v>1868</v>
      </c>
      <c r="AQ65" t="s">
        <v>1603</v>
      </c>
      <c r="AR65" t="s">
        <v>1865</v>
      </c>
      <c r="AS65">
        <v>1</v>
      </c>
      <c r="AT65">
        <v>1</v>
      </c>
      <c r="CC65" t="s">
        <v>1604</v>
      </c>
    </row>
    <row r="66" spans="1:81" x14ac:dyDescent="0.25">
      <c r="A66" t="s">
        <v>1358</v>
      </c>
      <c r="B66" t="s">
        <v>1943</v>
      </c>
      <c r="C66" t="s">
        <v>509</v>
      </c>
      <c r="D66" t="s">
        <v>1863</v>
      </c>
      <c r="E66" t="s">
        <v>1864</v>
      </c>
      <c r="F66" t="s">
        <v>1865</v>
      </c>
      <c r="G66" t="s">
        <v>1866</v>
      </c>
      <c r="H66">
        <v>164</v>
      </c>
      <c r="I66">
        <v>164</v>
      </c>
      <c r="L66" t="s">
        <v>1590</v>
      </c>
      <c r="M66" t="s">
        <v>482</v>
      </c>
      <c r="N66" t="s">
        <v>1591</v>
      </c>
      <c r="O66" t="s">
        <v>1938</v>
      </c>
      <c r="P66" t="s">
        <v>1939</v>
      </c>
      <c r="Q66" t="s">
        <v>482</v>
      </c>
      <c r="R66" t="s">
        <v>1608</v>
      </c>
      <c r="S66" t="s">
        <v>1609</v>
      </c>
      <c r="T66" t="s">
        <v>1596</v>
      </c>
      <c r="W66" s="163">
        <v>46267</v>
      </c>
      <c r="X66" s="163">
        <v>46365</v>
      </c>
      <c r="AC66">
        <v>0</v>
      </c>
      <c r="AD66" t="s">
        <v>1597</v>
      </c>
      <c r="AE66">
        <v>0</v>
      </c>
      <c r="AF66" t="s">
        <v>1598</v>
      </c>
      <c r="AG66" t="s">
        <v>1599</v>
      </c>
      <c r="AH66" t="s">
        <v>1600</v>
      </c>
      <c r="AI66" t="s">
        <v>1867</v>
      </c>
      <c r="AJ66" t="s">
        <v>1868</v>
      </c>
      <c r="AQ66" t="s">
        <v>1603</v>
      </c>
      <c r="AR66" t="s">
        <v>1865</v>
      </c>
      <c r="AS66">
        <v>1</v>
      </c>
      <c r="AT66">
        <v>1</v>
      </c>
      <c r="CC66" t="s">
        <v>1604</v>
      </c>
    </row>
    <row r="67" spans="1:81" x14ac:dyDescent="0.25">
      <c r="A67" t="s">
        <v>650</v>
      </c>
      <c r="B67" t="s">
        <v>1944</v>
      </c>
      <c r="C67" t="s">
        <v>652</v>
      </c>
      <c r="D67" t="s">
        <v>1945</v>
      </c>
      <c r="E67" t="s">
        <v>1946</v>
      </c>
      <c r="F67" t="s">
        <v>1947</v>
      </c>
      <c r="G67" t="s">
        <v>1948</v>
      </c>
      <c r="H67">
        <v>401</v>
      </c>
      <c r="I67">
        <v>401</v>
      </c>
      <c r="L67" t="s">
        <v>1590</v>
      </c>
      <c r="M67" t="s">
        <v>482</v>
      </c>
      <c r="N67" t="s">
        <v>1591</v>
      </c>
      <c r="O67" t="s">
        <v>1606</v>
      </c>
      <c r="P67" t="s">
        <v>1607</v>
      </c>
      <c r="Q67" t="s">
        <v>482</v>
      </c>
      <c r="R67" t="s">
        <v>1608</v>
      </c>
      <c r="S67" t="s">
        <v>1609</v>
      </c>
      <c r="T67" t="s">
        <v>1596</v>
      </c>
      <c r="W67" s="163">
        <v>46118</v>
      </c>
      <c r="X67" s="163">
        <v>46273</v>
      </c>
      <c r="Y67" s="163">
        <v>46090</v>
      </c>
      <c r="AC67">
        <v>80</v>
      </c>
      <c r="AD67" t="s">
        <v>1597</v>
      </c>
      <c r="AE67">
        <v>0</v>
      </c>
      <c r="AF67" t="s">
        <v>1598</v>
      </c>
      <c r="AG67" t="s">
        <v>1599</v>
      </c>
      <c r="AH67" t="s">
        <v>1600</v>
      </c>
      <c r="AI67" t="s">
        <v>1949</v>
      </c>
      <c r="AJ67" t="s">
        <v>1950</v>
      </c>
      <c r="AQ67" t="s">
        <v>1603</v>
      </c>
      <c r="AR67" t="s">
        <v>1947</v>
      </c>
      <c r="AS67">
        <v>1</v>
      </c>
      <c r="AT67">
        <v>1</v>
      </c>
      <c r="CC67" t="s">
        <v>1604</v>
      </c>
    </row>
    <row r="68" spans="1:81" x14ac:dyDescent="0.25">
      <c r="A68" t="s">
        <v>655</v>
      </c>
      <c r="B68" t="s">
        <v>1951</v>
      </c>
      <c r="C68" t="s">
        <v>652</v>
      </c>
      <c r="D68" t="s">
        <v>1945</v>
      </c>
      <c r="E68" t="s">
        <v>1946</v>
      </c>
      <c r="F68" t="s">
        <v>1947</v>
      </c>
      <c r="G68" t="s">
        <v>1948</v>
      </c>
      <c r="H68">
        <v>165</v>
      </c>
      <c r="I68">
        <v>165</v>
      </c>
      <c r="L68" t="s">
        <v>1590</v>
      </c>
      <c r="M68" t="s">
        <v>482</v>
      </c>
      <c r="N68" t="s">
        <v>1591</v>
      </c>
      <c r="O68" t="s">
        <v>1701</v>
      </c>
      <c r="P68" t="s">
        <v>1702</v>
      </c>
      <c r="Q68" t="s">
        <v>482</v>
      </c>
      <c r="R68" t="s">
        <v>1608</v>
      </c>
      <c r="S68" t="s">
        <v>1609</v>
      </c>
      <c r="T68" t="s">
        <v>1596</v>
      </c>
      <c r="W68" s="163">
        <v>46111</v>
      </c>
      <c r="X68" s="163">
        <v>46297</v>
      </c>
      <c r="Y68" s="163">
        <v>46076</v>
      </c>
      <c r="AC68">
        <v>70</v>
      </c>
      <c r="AD68" t="s">
        <v>1597</v>
      </c>
      <c r="AE68">
        <v>0</v>
      </c>
      <c r="AF68" t="s">
        <v>1598</v>
      </c>
      <c r="AG68" t="s">
        <v>1599</v>
      </c>
      <c r="AH68" t="s">
        <v>1600</v>
      </c>
      <c r="AI68" t="s">
        <v>1949</v>
      </c>
      <c r="AJ68" t="s">
        <v>1950</v>
      </c>
      <c r="AQ68" t="s">
        <v>1603</v>
      </c>
      <c r="AR68" t="s">
        <v>1947</v>
      </c>
      <c r="AS68">
        <v>1</v>
      </c>
      <c r="AT68">
        <v>1</v>
      </c>
      <c r="CC68" t="s">
        <v>1604</v>
      </c>
    </row>
    <row r="69" spans="1:81" x14ac:dyDescent="0.25">
      <c r="A69" t="s">
        <v>660</v>
      </c>
      <c r="B69" t="s">
        <v>1952</v>
      </c>
      <c r="C69" t="s">
        <v>652</v>
      </c>
      <c r="D69" t="s">
        <v>1945</v>
      </c>
      <c r="E69" t="s">
        <v>1946</v>
      </c>
      <c r="F69" t="s">
        <v>1947</v>
      </c>
      <c r="G69" t="s">
        <v>1948</v>
      </c>
      <c r="H69">
        <v>165</v>
      </c>
      <c r="I69">
        <v>165</v>
      </c>
      <c r="L69" t="s">
        <v>1590</v>
      </c>
      <c r="M69" t="s">
        <v>482</v>
      </c>
      <c r="N69" t="s">
        <v>1591</v>
      </c>
      <c r="O69" t="s">
        <v>1701</v>
      </c>
      <c r="P69" t="s">
        <v>1702</v>
      </c>
      <c r="Q69" t="s">
        <v>482</v>
      </c>
      <c r="R69" t="s">
        <v>1608</v>
      </c>
      <c r="S69" t="s">
        <v>1609</v>
      </c>
      <c r="T69" t="s">
        <v>1596</v>
      </c>
      <c r="W69" s="163">
        <v>46111</v>
      </c>
      <c r="X69" s="163">
        <v>46297</v>
      </c>
      <c r="Y69" s="163">
        <v>46111</v>
      </c>
      <c r="AC69">
        <v>70</v>
      </c>
      <c r="AD69" t="s">
        <v>1597</v>
      </c>
      <c r="AE69">
        <v>0</v>
      </c>
      <c r="AF69" t="s">
        <v>1598</v>
      </c>
      <c r="AG69" t="s">
        <v>1599</v>
      </c>
      <c r="AH69" t="s">
        <v>1600</v>
      </c>
      <c r="AI69" t="s">
        <v>1949</v>
      </c>
      <c r="AJ69" t="s">
        <v>1950</v>
      </c>
      <c r="AQ69" t="s">
        <v>1603</v>
      </c>
      <c r="AR69" t="s">
        <v>1947</v>
      </c>
      <c r="AS69">
        <v>1</v>
      </c>
      <c r="AT69">
        <v>1</v>
      </c>
      <c r="CC69" t="s">
        <v>1604</v>
      </c>
    </row>
    <row r="70" spans="1:81" x14ac:dyDescent="0.25">
      <c r="A70" t="s">
        <v>664</v>
      </c>
      <c r="B70" t="s">
        <v>1953</v>
      </c>
      <c r="C70" t="s">
        <v>652</v>
      </c>
      <c r="D70" t="s">
        <v>1945</v>
      </c>
      <c r="E70" t="s">
        <v>1946</v>
      </c>
      <c r="F70" t="s">
        <v>1947</v>
      </c>
      <c r="G70" t="s">
        <v>1948</v>
      </c>
      <c r="H70">
        <v>165</v>
      </c>
      <c r="I70">
        <v>165</v>
      </c>
      <c r="L70" t="s">
        <v>1590</v>
      </c>
      <c r="M70" t="s">
        <v>482</v>
      </c>
      <c r="N70" t="s">
        <v>1591</v>
      </c>
      <c r="O70" t="s">
        <v>1701</v>
      </c>
      <c r="P70" t="s">
        <v>1702</v>
      </c>
      <c r="Q70" t="s">
        <v>482</v>
      </c>
      <c r="R70" t="s">
        <v>1608</v>
      </c>
      <c r="S70" t="s">
        <v>1609</v>
      </c>
      <c r="T70" t="s">
        <v>1596</v>
      </c>
      <c r="W70" s="163">
        <v>46111</v>
      </c>
      <c r="X70" s="163">
        <v>46297</v>
      </c>
      <c r="Y70" s="163">
        <v>46111</v>
      </c>
      <c r="AC70">
        <v>70</v>
      </c>
      <c r="AD70" t="s">
        <v>1597</v>
      </c>
      <c r="AE70">
        <v>0</v>
      </c>
      <c r="AF70" t="s">
        <v>1598</v>
      </c>
      <c r="AG70" t="s">
        <v>1599</v>
      </c>
      <c r="AH70" t="s">
        <v>1600</v>
      </c>
      <c r="AI70" t="s">
        <v>1949</v>
      </c>
      <c r="AJ70" t="s">
        <v>1950</v>
      </c>
      <c r="AQ70" t="s">
        <v>1603</v>
      </c>
      <c r="AR70" t="s">
        <v>1947</v>
      </c>
      <c r="AS70">
        <v>1</v>
      </c>
      <c r="AT70">
        <v>1</v>
      </c>
      <c r="CC70" t="s">
        <v>1604</v>
      </c>
    </row>
    <row r="71" spans="1:81" x14ac:dyDescent="0.25">
      <c r="A71" t="s">
        <v>666</v>
      </c>
      <c r="B71" t="s">
        <v>1954</v>
      </c>
      <c r="C71" t="s">
        <v>652</v>
      </c>
      <c r="D71" t="s">
        <v>1945</v>
      </c>
      <c r="E71" t="s">
        <v>1946</v>
      </c>
      <c r="F71" t="s">
        <v>1947</v>
      </c>
      <c r="G71" t="s">
        <v>1948</v>
      </c>
      <c r="H71">
        <v>165</v>
      </c>
      <c r="I71">
        <v>165</v>
      </c>
      <c r="L71" t="s">
        <v>1590</v>
      </c>
      <c r="M71" t="s">
        <v>482</v>
      </c>
      <c r="N71" t="s">
        <v>1591</v>
      </c>
      <c r="O71" t="s">
        <v>1701</v>
      </c>
      <c r="P71" t="s">
        <v>1702</v>
      </c>
      <c r="Q71" t="s">
        <v>482</v>
      </c>
      <c r="R71" t="s">
        <v>1608</v>
      </c>
      <c r="S71" t="s">
        <v>1609</v>
      </c>
      <c r="T71" t="s">
        <v>1596</v>
      </c>
      <c r="W71" s="163">
        <v>46111</v>
      </c>
      <c r="X71" s="163">
        <v>46297</v>
      </c>
      <c r="Y71" s="163">
        <v>46076</v>
      </c>
      <c r="AC71">
        <v>70</v>
      </c>
      <c r="AD71" t="s">
        <v>1597</v>
      </c>
      <c r="AE71">
        <v>0</v>
      </c>
      <c r="AF71" t="s">
        <v>1598</v>
      </c>
      <c r="AG71" t="s">
        <v>1599</v>
      </c>
      <c r="AH71" t="s">
        <v>1600</v>
      </c>
      <c r="AI71" t="s">
        <v>1949</v>
      </c>
      <c r="AJ71" t="s">
        <v>1950</v>
      </c>
      <c r="AQ71" t="s">
        <v>1603</v>
      </c>
      <c r="AR71" t="s">
        <v>1947</v>
      </c>
      <c r="AS71">
        <v>1</v>
      </c>
      <c r="AT71">
        <v>1</v>
      </c>
      <c r="CC71" t="s">
        <v>1604</v>
      </c>
    </row>
    <row r="72" spans="1:81" x14ac:dyDescent="0.25">
      <c r="A72" t="s">
        <v>668</v>
      </c>
      <c r="B72" t="s">
        <v>1955</v>
      </c>
      <c r="C72" t="s">
        <v>652</v>
      </c>
      <c r="D72" t="s">
        <v>1945</v>
      </c>
      <c r="E72" t="s">
        <v>1946</v>
      </c>
      <c r="F72" t="s">
        <v>1947</v>
      </c>
      <c r="G72" t="s">
        <v>1948</v>
      </c>
      <c r="H72">
        <v>165</v>
      </c>
      <c r="I72">
        <v>165</v>
      </c>
      <c r="L72" t="s">
        <v>1590</v>
      </c>
      <c r="M72" t="s">
        <v>482</v>
      </c>
      <c r="N72" t="s">
        <v>1591</v>
      </c>
      <c r="O72" t="s">
        <v>1701</v>
      </c>
      <c r="P72" t="s">
        <v>1702</v>
      </c>
      <c r="Q72" t="s">
        <v>482</v>
      </c>
      <c r="R72" t="s">
        <v>1608</v>
      </c>
      <c r="S72" t="s">
        <v>1609</v>
      </c>
      <c r="T72" t="s">
        <v>1596</v>
      </c>
      <c r="W72" s="163">
        <v>46139</v>
      </c>
      <c r="X72" s="163">
        <v>46318</v>
      </c>
      <c r="Y72" s="163">
        <v>46125</v>
      </c>
      <c r="AC72">
        <v>70</v>
      </c>
      <c r="AD72" t="s">
        <v>1597</v>
      </c>
      <c r="AE72">
        <v>0</v>
      </c>
      <c r="AF72" t="s">
        <v>1598</v>
      </c>
      <c r="AG72" t="s">
        <v>1599</v>
      </c>
      <c r="AH72" t="s">
        <v>1600</v>
      </c>
      <c r="AI72" t="s">
        <v>1949</v>
      </c>
      <c r="AJ72" t="s">
        <v>1950</v>
      </c>
      <c r="AQ72" t="s">
        <v>1603</v>
      </c>
      <c r="AR72" t="s">
        <v>1947</v>
      </c>
      <c r="AS72">
        <v>1</v>
      </c>
      <c r="AT72">
        <v>1</v>
      </c>
      <c r="CC72" t="s">
        <v>1604</v>
      </c>
    </row>
    <row r="73" spans="1:81" x14ac:dyDescent="0.25">
      <c r="A73" t="s">
        <v>672</v>
      </c>
      <c r="B73" t="s">
        <v>1956</v>
      </c>
      <c r="C73" t="s">
        <v>652</v>
      </c>
      <c r="D73" t="s">
        <v>1945</v>
      </c>
      <c r="E73" t="s">
        <v>1946</v>
      </c>
      <c r="F73" t="s">
        <v>1947</v>
      </c>
      <c r="G73" t="s">
        <v>1948</v>
      </c>
      <c r="H73">
        <v>165</v>
      </c>
      <c r="I73">
        <v>165</v>
      </c>
      <c r="L73" t="s">
        <v>1590</v>
      </c>
      <c r="M73" t="s">
        <v>482</v>
      </c>
      <c r="N73" t="s">
        <v>1591</v>
      </c>
      <c r="O73" t="s">
        <v>1701</v>
      </c>
      <c r="P73" t="s">
        <v>1702</v>
      </c>
      <c r="Q73" t="s">
        <v>482</v>
      </c>
      <c r="R73" t="s">
        <v>1608</v>
      </c>
      <c r="S73" t="s">
        <v>1609</v>
      </c>
      <c r="T73" t="s">
        <v>1596</v>
      </c>
      <c r="W73" s="163">
        <v>46111</v>
      </c>
      <c r="X73" s="163">
        <v>46297</v>
      </c>
      <c r="Y73" s="163">
        <v>46097</v>
      </c>
      <c r="AC73">
        <v>70</v>
      </c>
      <c r="AD73" t="s">
        <v>1597</v>
      </c>
      <c r="AE73">
        <v>0</v>
      </c>
      <c r="AF73" t="s">
        <v>1598</v>
      </c>
      <c r="AG73" t="s">
        <v>1599</v>
      </c>
      <c r="AH73" t="s">
        <v>1600</v>
      </c>
      <c r="AI73" t="s">
        <v>1949</v>
      </c>
      <c r="AJ73" t="s">
        <v>1950</v>
      </c>
      <c r="AQ73" t="s">
        <v>1603</v>
      </c>
      <c r="AR73" t="s">
        <v>1947</v>
      </c>
      <c r="AS73">
        <v>1</v>
      </c>
      <c r="AT73">
        <v>1</v>
      </c>
      <c r="CC73" t="s">
        <v>1604</v>
      </c>
    </row>
    <row r="74" spans="1:81" x14ac:dyDescent="0.25">
      <c r="A74" t="s">
        <v>676</v>
      </c>
      <c r="B74" t="s">
        <v>1957</v>
      </c>
      <c r="C74" t="s">
        <v>652</v>
      </c>
      <c r="D74" t="s">
        <v>1945</v>
      </c>
      <c r="E74" t="s">
        <v>1946</v>
      </c>
      <c r="F74" t="s">
        <v>1947</v>
      </c>
      <c r="G74" t="s">
        <v>1948</v>
      </c>
      <c r="H74">
        <v>165</v>
      </c>
      <c r="I74">
        <v>165</v>
      </c>
      <c r="L74" t="s">
        <v>1590</v>
      </c>
      <c r="M74" t="s">
        <v>482</v>
      </c>
      <c r="N74" t="s">
        <v>1591</v>
      </c>
      <c r="O74" t="s">
        <v>1701</v>
      </c>
      <c r="P74" t="s">
        <v>1702</v>
      </c>
      <c r="Q74" t="s">
        <v>482</v>
      </c>
      <c r="R74" t="s">
        <v>1608</v>
      </c>
      <c r="S74" t="s">
        <v>1609</v>
      </c>
      <c r="T74" t="s">
        <v>1596</v>
      </c>
      <c r="W74" s="163">
        <v>46111</v>
      </c>
      <c r="X74" s="163">
        <v>46297</v>
      </c>
      <c r="Y74" s="163">
        <v>46076</v>
      </c>
      <c r="AC74">
        <v>70</v>
      </c>
      <c r="AD74" t="s">
        <v>1597</v>
      </c>
      <c r="AE74">
        <v>0</v>
      </c>
      <c r="AF74" t="s">
        <v>1598</v>
      </c>
      <c r="AG74" t="s">
        <v>1599</v>
      </c>
      <c r="AH74" t="s">
        <v>1600</v>
      </c>
      <c r="AI74" t="s">
        <v>1949</v>
      </c>
      <c r="AJ74" t="s">
        <v>1950</v>
      </c>
      <c r="AQ74" t="s">
        <v>1603</v>
      </c>
      <c r="AR74" t="s">
        <v>1947</v>
      </c>
      <c r="AS74">
        <v>1</v>
      </c>
      <c r="AT74">
        <v>1</v>
      </c>
      <c r="CC74" t="s">
        <v>1604</v>
      </c>
    </row>
    <row r="75" spans="1:81" x14ac:dyDescent="0.25">
      <c r="A75" t="s">
        <v>679</v>
      </c>
      <c r="B75" t="s">
        <v>1958</v>
      </c>
      <c r="C75" t="s">
        <v>652</v>
      </c>
      <c r="D75" t="s">
        <v>1945</v>
      </c>
      <c r="E75" t="s">
        <v>1946</v>
      </c>
      <c r="F75" t="s">
        <v>1947</v>
      </c>
      <c r="G75" t="s">
        <v>1948</v>
      </c>
      <c r="H75">
        <v>165</v>
      </c>
      <c r="I75">
        <v>165</v>
      </c>
      <c r="L75" t="s">
        <v>1590</v>
      </c>
      <c r="M75" t="s">
        <v>482</v>
      </c>
      <c r="N75" t="s">
        <v>1591</v>
      </c>
      <c r="O75" t="s">
        <v>1701</v>
      </c>
      <c r="P75" t="s">
        <v>1702</v>
      </c>
      <c r="Q75" t="s">
        <v>482</v>
      </c>
      <c r="R75" t="s">
        <v>1608</v>
      </c>
      <c r="S75" t="s">
        <v>1609</v>
      </c>
      <c r="T75" t="s">
        <v>1596</v>
      </c>
      <c r="W75" s="163">
        <v>46111</v>
      </c>
      <c r="X75" s="163">
        <v>46297</v>
      </c>
      <c r="Y75" s="163">
        <v>46076</v>
      </c>
      <c r="AC75">
        <v>70</v>
      </c>
      <c r="AD75" t="s">
        <v>1597</v>
      </c>
      <c r="AE75">
        <v>0</v>
      </c>
      <c r="AF75" t="s">
        <v>1598</v>
      </c>
      <c r="AG75" t="s">
        <v>1599</v>
      </c>
      <c r="AH75" t="s">
        <v>1600</v>
      </c>
      <c r="AI75" t="s">
        <v>1949</v>
      </c>
      <c r="AJ75" t="s">
        <v>1950</v>
      </c>
      <c r="AQ75" t="s">
        <v>1603</v>
      </c>
      <c r="AR75" t="s">
        <v>1947</v>
      </c>
      <c r="AS75">
        <v>1</v>
      </c>
      <c r="AT75">
        <v>1</v>
      </c>
      <c r="CC75" t="s">
        <v>1604</v>
      </c>
    </row>
    <row r="76" spans="1:81" x14ac:dyDescent="0.25">
      <c r="A76" t="s">
        <v>682</v>
      </c>
      <c r="B76" t="s">
        <v>1959</v>
      </c>
      <c r="C76" t="s">
        <v>652</v>
      </c>
      <c r="D76" t="s">
        <v>1945</v>
      </c>
      <c r="E76" t="s">
        <v>1946</v>
      </c>
      <c r="F76" t="s">
        <v>1947</v>
      </c>
      <c r="G76" t="s">
        <v>1948</v>
      </c>
      <c r="H76">
        <v>165</v>
      </c>
      <c r="I76">
        <v>165</v>
      </c>
      <c r="L76" t="s">
        <v>1590</v>
      </c>
      <c r="M76" t="s">
        <v>482</v>
      </c>
      <c r="N76" t="s">
        <v>1591</v>
      </c>
      <c r="O76" t="s">
        <v>1701</v>
      </c>
      <c r="P76" t="s">
        <v>1702</v>
      </c>
      <c r="Q76" t="s">
        <v>482</v>
      </c>
      <c r="R76" t="s">
        <v>1608</v>
      </c>
      <c r="S76" t="s">
        <v>1609</v>
      </c>
      <c r="T76" t="s">
        <v>1596</v>
      </c>
      <c r="W76" s="163">
        <v>46139</v>
      </c>
      <c r="X76" s="163">
        <v>46318</v>
      </c>
      <c r="Y76" s="163">
        <v>46132</v>
      </c>
      <c r="AC76">
        <v>70</v>
      </c>
      <c r="AD76" t="s">
        <v>1597</v>
      </c>
      <c r="AE76">
        <v>0</v>
      </c>
      <c r="AF76" t="s">
        <v>1598</v>
      </c>
      <c r="AG76" t="s">
        <v>1599</v>
      </c>
      <c r="AH76" t="s">
        <v>1600</v>
      </c>
      <c r="AI76" t="s">
        <v>1949</v>
      </c>
      <c r="AJ76" t="s">
        <v>1950</v>
      </c>
      <c r="AQ76" t="s">
        <v>1603</v>
      </c>
      <c r="AR76" t="s">
        <v>1947</v>
      </c>
      <c r="AS76">
        <v>1</v>
      </c>
      <c r="AT76">
        <v>1</v>
      </c>
      <c r="CC76" t="s">
        <v>1604</v>
      </c>
    </row>
    <row r="77" spans="1:81" x14ac:dyDescent="0.25">
      <c r="A77" t="s">
        <v>684</v>
      </c>
      <c r="B77" t="s">
        <v>1960</v>
      </c>
      <c r="C77" t="s">
        <v>652</v>
      </c>
      <c r="D77" t="s">
        <v>1945</v>
      </c>
      <c r="E77" t="s">
        <v>1946</v>
      </c>
      <c r="F77" t="s">
        <v>1947</v>
      </c>
      <c r="G77" t="s">
        <v>1948</v>
      </c>
      <c r="H77">
        <v>165</v>
      </c>
      <c r="I77">
        <v>165</v>
      </c>
      <c r="L77" t="s">
        <v>1590</v>
      </c>
      <c r="M77" t="s">
        <v>482</v>
      </c>
      <c r="N77" t="s">
        <v>1591</v>
      </c>
      <c r="O77" t="s">
        <v>1701</v>
      </c>
      <c r="P77" t="s">
        <v>1702</v>
      </c>
      <c r="Q77" t="s">
        <v>482</v>
      </c>
      <c r="R77" t="s">
        <v>1608</v>
      </c>
      <c r="S77" t="s">
        <v>1609</v>
      </c>
      <c r="T77" t="s">
        <v>1596</v>
      </c>
      <c r="W77" s="163">
        <v>46139</v>
      </c>
      <c r="X77" s="163">
        <v>46318</v>
      </c>
      <c r="AC77">
        <v>50</v>
      </c>
      <c r="AD77" t="s">
        <v>1597</v>
      </c>
      <c r="AE77">
        <v>0</v>
      </c>
      <c r="AF77" t="s">
        <v>1598</v>
      </c>
      <c r="AG77" t="s">
        <v>1599</v>
      </c>
      <c r="AH77" t="s">
        <v>1600</v>
      </c>
      <c r="AI77" t="s">
        <v>1949</v>
      </c>
      <c r="AJ77" t="s">
        <v>1950</v>
      </c>
      <c r="AQ77" t="s">
        <v>1603</v>
      </c>
      <c r="AR77" t="s">
        <v>1947</v>
      </c>
      <c r="AS77">
        <v>1</v>
      </c>
      <c r="AT77">
        <v>1</v>
      </c>
      <c r="CC77" t="s">
        <v>1604</v>
      </c>
    </row>
    <row r="78" spans="1:81" x14ac:dyDescent="0.25">
      <c r="A78" t="s">
        <v>688</v>
      </c>
      <c r="B78" t="s">
        <v>1961</v>
      </c>
      <c r="C78" t="s">
        <v>652</v>
      </c>
      <c r="D78" t="s">
        <v>1945</v>
      </c>
      <c r="E78" t="s">
        <v>1946</v>
      </c>
      <c r="F78" t="s">
        <v>1947</v>
      </c>
      <c r="G78" t="s">
        <v>1948</v>
      </c>
      <c r="H78">
        <v>165</v>
      </c>
      <c r="I78">
        <v>165</v>
      </c>
      <c r="L78" t="s">
        <v>1590</v>
      </c>
      <c r="M78" t="s">
        <v>482</v>
      </c>
      <c r="N78" t="s">
        <v>1591</v>
      </c>
      <c r="O78" t="s">
        <v>1701</v>
      </c>
      <c r="P78" t="s">
        <v>1702</v>
      </c>
      <c r="Q78" t="s">
        <v>482</v>
      </c>
      <c r="R78" t="s">
        <v>1608</v>
      </c>
      <c r="S78" t="s">
        <v>1609</v>
      </c>
      <c r="T78" t="s">
        <v>1596</v>
      </c>
      <c r="W78" s="163">
        <v>46139</v>
      </c>
      <c r="X78" s="163">
        <v>46318</v>
      </c>
      <c r="Y78" s="163">
        <v>46125</v>
      </c>
      <c r="AC78">
        <v>70</v>
      </c>
      <c r="AD78" t="s">
        <v>1597</v>
      </c>
      <c r="AE78">
        <v>0</v>
      </c>
      <c r="AF78" t="s">
        <v>1598</v>
      </c>
      <c r="AG78" t="s">
        <v>1599</v>
      </c>
      <c r="AH78" t="s">
        <v>1600</v>
      </c>
      <c r="AI78" t="s">
        <v>1949</v>
      </c>
      <c r="AJ78" t="s">
        <v>1950</v>
      </c>
      <c r="AQ78" t="s">
        <v>1603</v>
      </c>
      <c r="AR78" t="s">
        <v>1947</v>
      </c>
      <c r="AS78">
        <v>1</v>
      </c>
      <c r="AT78">
        <v>1</v>
      </c>
      <c r="CC78" t="s">
        <v>1604</v>
      </c>
    </row>
    <row r="79" spans="1:81" x14ac:dyDescent="0.25">
      <c r="A79" t="s">
        <v>690</v>
      </c>
      <c r="B79" t="s">
        <v>1962</v>
      </c>
      <c r="C79" t="s">
        <v>652</v>
      </c>
      <c r="D79" t="s">
        <v>1945</v>
      </c>
      <c r="E79" t="s">
        <v>1946</v>
      </c>
      <c r="F79" t="s">
        <v>1947</v>
      </c>
      <c r="G79" t="s">
        <v>1948</v>
      </c>
      <c r="H79">
        <v>165</v>
      </c>
      <c r="I79">
        <v>165</v>
      </c>
      <c r="L79" t="s">
        <v>1590</v>
      </c>
      <c r="M79" t="s">
        <v>482</v>
      </c>
      <c r="N79" t="s">
        <v>1591</v>
      </c>
      <c r="O79" t="s">
        <v>1701</v>
      </c>
      <c r="P79" t="s">
        <v>1702</v>
      </c>
      <c r="Q79" t="s">
        <v>482</v>
      </c>
      <c r="R79" t="s">
        <v>1608</v>
      </c>
      <c r="S79" t="s">
        <v>1609</v>
      </c>
      <c r="T79" t="s">
        <v>1596</v>
      </c>
      <c r="W79" s="163">
        <v>46139</v>
      </c>
      <c r="X79" s="163">
        <v>46318</v>
      </c>
      <c r="Y79" s="163">
        <v>46132</v>
      </c>
      <c r="AC79">
        <v>70</v>
      </c>
      <c r="AD79" t="s">
        <v>1597</v>
      </c>
      <c r="AE79">
        <v>0</v>
      </c>
      <c r="AF79" t="s">
        <v>1598</v>
      </c>
      <c r="AG79" t="s">
        <v>1599</v>
      </c>
      <c r="AH79" t="s">
        <v>1600</v>
      </c>
      <c r="AI79" t="s">
        <v>1949</v>
      </c>
      <c r="AJ79" t="s">
        <v>1950</v>
      </c>
      <c r="AQ79" t="s">
        <v>1603</v>
      </c>
      <c r="AR79" t="s">
        <v>1947</v>
      </c>
      <c r="AS79">
        <v>1</v>
      </c>
      <c r="AT79">
        <v>1</v>
      </c>
      <c r="CC79" t="s">
        <v>1604</v>
      </c>
    </row>
    <row r="80" spans="1:81" x14ac:dyDescent="0.25">
      <c r="A80" t="s">
        <v>692</v>
      </c>
      <c r="B80" t="s">
        <v>1963</v>
      </c>
      <c r="C80" t="s">
        <v>652</v>
      </c>
      <c r="D80" t="s">
        <v>1945</v>
      </c>
      <c r="E80" t="s">
        <v>1946</v>
      </c>
      <c r="F80" t="s">
        <v>1947</v>
      </c>
      <c r="G80" t="s">
        <v>1948</v>
      </c>
      <c r="H80">
        <v>165</v>
      </c>
      <c r="I80">
        <v>165</v>
      </c>
      <c r="L80" t="s">
        <v>1590</v>
      </c>
      <c r="M80" t="s">
        <v>482</v>
      </c>
      <c r="N80" t="s">
        <v>1591</v>
      </c>
      <c r="O80" t="s">
        <v>1701</v>
      </c>
      <c r="P80" t="s">
        <v>1702</v>
      </c>
      <c r="Q80" t="s">
        <v>482</v>
      </c>
      <c r="R80" t="s">
        <v>1608</v>
      </c>
      <c r="S80" t="s">
        <v>1609</v>
      </c>
      <c r="T80" t="s">
        <v>1596</v>
      </c>
      <c r="W80" s="163">
        <v>46139</v>
      </c>
      <c r="X80" s="163">
        <v>46318</v>
      </c>
      <c r="Y80" s="163">
        <v>46132</v>
      </c>
      <c r="AC80">
        <v>70</v>
      </c>
      <c r="AD80" t="s">
        <v>1597</v>
      </c>
      <c r="AE80">
        <v>0</v>
      </c>
      <c r="AF80" t="s">
        <v>1598</v>
      </c>
      <c r="AG80" t="s">
        <v>1599</v>
      </c>
      <c r="AH80" t="s">
        <v>1600</v>
      </c>
      <c r="AI80" t="s">
        <v>1949</v>
      </c>
      <c r="AJ80" t="s">
        <v>1950</v>
      </c>
      <c r="AQ80" t="s">
        <v>1603</v>
      </c>
      <c r="AR80" t="s">
        <v>1947</v>
      </c>
      <c r="AS80">
        <v>1</v>
      </c>
      <c r="AT80">
        <v>1</v>
      </c>
      <c r="CC80" t="s">
        <v>1604</v>
      </c>
    </row>
    <row r="81" spans="1:81" x14ac:dyDescent="0.25">
      <c r="A81" t="s">
        <v>694</v>
      </c>
      <c r="B81" t="s">
        <v>1964</v>
      </c>
      <c r="C81" t="s">
        <v>652</v>
      </c>
      <c r="D81" t="s">
        <v>1945</v>
      </c>
      <c r="E81" t="s">
        <v>1946</v>
      </c>
      <c r="F81" t="s">
        <v>1947</v>
      </c>
      <c r="G81" t="s">
        <v>1948</v>
      </c>
      <c r="H81">
        <v>165</v>
      </c>
      <c r="I81">
        <v>165</v>
      </c>
      <c r="L81" t="s">
        <v>1590</v>
      </c>
      <c r="M81" t="s">
        <v>482</v>
      </c>
      <c r="N81" t="s">
        <v>1591</v>
      </c>
      <c r="O81" t="s">
        <v>1701</v>
      </c>
      <c r="P81" t="s">
        <v>1702</v>
      </c>
      <c r="Q81" t="s">
        <v>482</v>
      </c>
      <c r="R81" t="s">
        <v>1608</v>
      </c>
      <c r="S81" t="s">
        <v>1609</v>
      </c>
      <c r="T81" t="s">
        <v>1596</v>
      </c>
      <c r="W81" s="163">
        <v>46139</v>
      </c>
      <c r="X81" s="163">
        <v>46318</v>
      </c>
      <c r="Y81" s="163">
        <v>46139</v>
      </c>
      <c r="AC81">
        <v>70</v>
      </c>
      <c r="AD81" t="s">
        <v>1597</v>
      </c>
      <c r="AE81">
        <v>0</v>
      </c>
      <c r="AF81" t="s">
        <v>1598</v>
      </c>
      <c r="AG81" t="s">
        <v>1599</v>
      </c>
      <c r="AH81" t="s">
        <v>1600</v>
      </c>
      <c r="AI81" t="s">
        <v>1949</v>
      </c>
      <c r="AJ81" t="s">
        <v>1950</v>
      </c>
      <c r="AQ81" t="s">
        <v>1603</v>
      </c>
      <c r="AR81" t="s">
        <v>1947</v>
      </c>
      <c r="AS81">
        <v>1</v>
      </c>
      <c r="AT81">
        <v>1</v>
      </c>
      <c r="CC81" t="s">
        <v>1604</v>
      </c>
    </row>
    <row r="82" spans="1:81" x14ac:dyDescent="0.25">
      <c r="A82" t="s">
        <v>696</v>
      </c>
      <c r="B82" t="s">
        <v>1965</v>
      </c>
      <c r="C82" t="s">
        <v>652</v>
      </c>
      <c r="D82" t="s">
        <v>1945</v>
      </c>
      <c r="E82" t="s">
        <v>1946</v>
      </c>
      <c r="F82" t="s">
        <v>1947</v>
      </c>
      <c r="G82" t="s">
        <v>1948</v>
      </c>
      <c r="H82">
        <v>165</v>
      </c>
      <c r="I82">
        <v>165</v>
      </c>
      <c r="L82" t="s">
        <v>1590</v>
      </c>
      <c r="M82" t="s">
        <v>482</v>
      </c>
      <c r="N82" t="s">
        <v>1591</v>
      </c>
      <c r="O82" t="s">
        <v>1701</v>
      </c>
      <c r="P82" t="s">
        <v>1702</v>
      </c>
      <c r="Q82" t="s">
        <v>482</v>
      </c>
      <c r="R82" t="s">
        <v>1608</v>
      </c>
      <c r="S82" t="s">
        <v>1609</v>
      </c>
      <c r="T82" t="s">
        <v>1596</v>
      </c>
      <c r="W82" s="163">
        <v>46139</v>
      </c>
      <c r="X82" s="163">
        <v>46318</v>
      </c>
      <c r="Y82" s="163">
        <v>46139</v>
      </c>
      <c r="AC82">
        <v>70</v>
      </c>
      <c r="AD82" t="s">
        <v>1597</v>
      </c>
      <c r="AE82">
        <v>0</v>
      </c>
      <c r="AF82" t="s">
        <v>1598</v>
      </c>
      <c r="AG82" t="s">
        <v>1599</v>
      </c>
      <c r="AH82" t="s">
        <v>1600</v>
      </c>
      <c r="AI82" t="s">
        <v>1949</v>
      </c>
      <c r="AJ82" t="s">
        <v>1950</v>
      </c>
      <c r="AQ82" t="s">
        <v>1603</v>
      </c>
      <c r="AR82" t="s">
        <v>1947</v>
      </c>
      <c r="AS82">
        <v>1</v>
      </c>
      <c r="AT82">
        <v>1</v>
      </c>
      <c r="CC82" t="s">
        <v>1604</v>
      </c>
    </row>
    <row r="83" spans="1:81" x14ac:dyDescent="0.25">
      <c r="A83" t="s">
        <v>698</v>
      </c>
      <c r="B83" t="s">
        <v>1966</v>
      </c>
      <c r="C83" t="s">
        <v>652</v>
      </c>
      <c r="D83" t="s">
        <v>1945</v>
      </c>
      <c r="E83" t="s">
        <v>1946</v>
      </c>
      <c r="F83" t="s">
        <v>1947</v>
      </c>
      <c r="G83" t="s">
        <v>1948</v>
      </c>
      <c r="H83">
        <v>165</v>
      </c>
      <c r="I83">
        <v>165</v>
      </c>
      <c r="L83" t="s">
        <v>1590</v>
      </c>
      <c r="M83" t="s">
        <v>482</v>
      </c>
      <c r="N83" t="s">
        <v>1591</v>
      </c>
      <c r="O83" t="s">
        <v>1701</v>
      </c>
      <c r="P83" t="s">
        <v>1702</v>
      </c>
      <c r="Q83" t="s">
        <v>482</v>
      </c>
      <c r="R83" t="s">
        <v>1608</v>
      </c>
      <c r="S83" t="s">
        <v>1609</v>
      </c>
      <c r="T83" t="s">
        <v>1596</v>
      </c>
      <c r="W83" s="163">
        <v>46139</v>
      </c>
      <c r="X83" s="163">
        <v>46318</v>
      </c>
      <c r="Y83" s="163">
        <v>46139</v>
      </c>
      <c r="AC83">
        <v>70</v>
      </c>
      <c r="AD83" t="s">
        <v>1597</v>
      </c>
      <c r="AE83">
        <v>0</v>
      </c>
      <c r="AF83" t="s">
        <v>1598</v>
      </c>
      <c r="AG83" t="s">
        <v>1599</v>
      </c>
      <c r="AH83" t="s">
        <v>1600</v>
      </c>
      <c r="AI83" t="s">
        <v>1949</v>
      </c>
      <c r="AJ83" t="s">
        <v>1950</v>
      </c>
      <c r="AQ83" t="s">
        <v>1603</v>
      </c>
      <c r="AR83" t="s">
        <v>1947</v>
      </c>
      <c r="AS83">
        <v>1</v>
      </c>
      <c r="AT83">
        <v>1</v>
      </c>
      <c r="CC83" t="s">
        <v>1604</v>
      </c>
    </row>
    <row r="84" spans="1:81" x14ac:dyDescent="0.25">
      <c r="A84" t="s">
        <v>702</v>
      </c>
      <c r="B84" t="s">
        <v>1967</v>
      </c>
      <c r="C84" t="s">
        <v>652</v>
      </c>
      <c r="D84" t="s">
        <v>1945</v>
      </c>
      <c r="E84" t="s">
        <v>1946</v>
      </c>
      <c r="F84" t="s">
        <v>1947</v>
      </c>
      <c r="G84" t="s">
        <v>1948</v>
      </c>
      <c r="H84">
        <v>165</v>
      </c>
      <c r="I84">
        <v>165</v>
      </c>
      <c r="L84" t="s">
        <v>1590</v>
      </c>
      <c r="M84" t="s">
        <v>482</v>
      </c>
      <c r="N84" t="s">
        <v>1591</v>
      </c>
      <c r="O84" t="s">
        <v>1701</v>
      </c>
      <c r="P84" t="s">
        <v>1702</v>
      </c>
      <c r="Q84" t="s">
        <v>482</v>
      </c>
      <c r="R84" t="s">
        <v>1608</v>
      </c>
      <c r="S84" t="s">
        <v>1609</v>
      </c>
      <c r="T84" t="s">
        <v>1596</v>
      </c>
      <c r="W84" s="163">
        <v>46139</v>
      </c>
      <c r="X84" s="163">
        <v>46318</v>
      </c>
      <c r="Y84" s="163">
        <v>46139</v>
      </c>
      <c r="AC84">
        <v>70</v>
      </c>
      <c r="AD84" t="s">
        <v>1597</v>
      </c>
      <c r="AE84">
        <v>0</v>
      </c>
      <c r="AF84" t="s">
        <v>1598</v>
      </c>
      <c r="AG84" t="s">
        <v>1599</v>
      </c>
      <c r="AH84" t="s">
        <v>1600</v>
      </c>
      <c r="AI84" t="s">
        <v>1949</v>
      </c>
      <c r="AJ84" t="s">
        <v>1950</v>
      </c>
      <c r="AQ84" t="s">
        <v>1603</v>
      </c>
      <c r="AR84" t="s">
        <v>1947</v>
      </c>
      <c r="AS84">
        <v>1</v>
      </c>
      <c r="AT84">
        <v>1</v>
      </c>
      <c r="CC84" t="s">
        <v>1604</v>
      </c>
    </row>
    <row r="85" spans="1:81" x14ac:dyDescent="0.25">
      <c r="A85" t="s">
        <v>704</v>
      </c>
      <c r="B85" t="s">
        <v>1968</v>
      </c>
      <c r="C85" t="s">
        <v>652</v>
      </c>
      <c r="D85" t="s">
        <v>1945</v>
      </c>
      <c r="E85" t="s">
        <v>1946</v>
      </c>
      <c r="F85" t="s">
        <v>1947</v>
      </c>
      <c r="G85" t="s">
        <v>1948</v>
      </c>
      <c r="H85">
        <v>165</v>
      </c>
      <c r="I85">
        <v>165</v>
      </c>
      <c r="L85" t="s">
        <v>1590</v>
      </c>
      <c r="M85" t="s">
        <v>482</v>
      </c>
      <c r="N85" t="s">
        <v>1591</v>
      </c>
      <c r="O85" t="s">
        <v>1701</v>
      </c>
      <c r="P85" t="s">
        <v>1702</v>
      </c>
      <c r="Q85" t="s">
        <v>482</v>
      </c>
      <c r="R85" t="s">
        <v>1608</v>
      </c>
      <c r="S85" t="s">
        <v>1609</v>
      </c>
      <c r="T85" t="s">
        <v>1596</v>
      </c>
      <c r="W85" s="163">
        <v>46139</v>
      </c>
      <c r="X85" s="163">
        <v>46318</v>
      </c>
      <c r="Y85" s="163">
        <v>46139</v>
      </c>
      <c r="AC85">
        <v>70</v>
      </c>
      <c r="AD85" t="s">
        <v>1597</v>
      </c>
      <c r="AE85">
        <v>0</v>
      </c>
      <c r="AF85" t="s">
        <v>1598</v>
      </c>
      <c r="AG85" t="s">
        <v>1599</v>
      </c>
      <c r="AH85" t="s">
        <v>1600</v>
      </c>
      <c r="AI85" t="s">
        <v>1949</v>
      </c>
      <c r="AJ85" t="s">
        <v>1950</v>
      </c>
      <c r="AQ85" t="s">
        <v>1603</v>
      </c>
      <c r="AR85" t="s">
        <v>1947</v>
      </c>
      <c r="AS85">
        <v>1</v>
      </c>
      <c r="AT85">
        <v>1</v>
      </c>
      <c r="CC85" t="s">
        <v>1604</v>
      </c>
    </row>
    <row r="86" spans="1:81" x14ac:dyDescent="0.25">
      <c r="A86" t="s">
        <v>706</v>
      </c>
      <c r="B86" t="s">
        <v>1969</v>
      </c>
      <c r="C86" t="s">
        <v>652</v>
      </c>
      <c r="D86" t="s">
        <v>1945</v>
      </c>
      <c r="E86" t="s">
        <v>1946</v>
      </c>
      <c r="F86" t="s">
        <v>1947</v>
      </c>
      <c r="G86" t="s">
        <v>1948</v>
      </c>
      <c r="H86">
        <v>165</v>
      </c>
      <c r="I86">
        <v>165</v>
      </c>
      <c r="L86" t="s">
        <v>1590</v>
      </c>
      <c r="M86" t="s">
        <v>482</v>
      </c>
      <c r="N86" t="s">
        <v>1591</v>
      </c>
      <c r="O86" t="s">
        <v>1701</v>
      </c>
      <c r="P86" t="s">
        <v>1702</v>
      </c>
      <c r="Q86" t="s">
        <v>482</v>
      </c>
      <c r="R86" t="s">
        <v>1608</v>
      </c>
      <c r="S86" t="s">
        <v>1609</v>
      </c>
      <c r="T86" t="s">
        <v>1596</v>
      </c>
      <c r="W86" s="163">
        <v>46111</v>
      </c>
      <c r="X86" s="163">
        <v>46297</v>
      </c>
      <c r="Y86" s="163">
        <v>46111</v>
      </c>
      <c r="AC86">
        <v>70</v>
      </c>
      <c r="AD86" t="s">
        <v>1597</v>
      </c>
      <c r="AE86">
        <v>0</v>
      </c>
      <c r="AF86" t="s">
        <v>1598</v>
      </c>
      <c r="AG86" t="s">
        <v>1599</v>
      </c>
      <c r="AH86" t="s">
        <v>1600</v>
      </c>
      <c r="AI86" t="s">
        <v>1949</v>
      </c>
      <c r="AJ86" t="s">
        <v>1950</v>
      </c>
      <c r="AQ86" t="s">
        <v>1603</v>
      </c>
      <c r="AR86" t="s">
        <v>1947</v>
      </c>
      <c r="AS86">
        <v>1</v>
      </c>
      <c r="AT86">
        <v>1</v>
      </c>
      <c r="CC86" t="s">
        <v>1604</v>
      </c>
    </row>
    <row r="87" spans="1:81" x14ac:dyDescent="0.25">
      <c r="A87" t="s">
        <v>710</v>
      </c>
      <c r="B87" t="s">
        <v>1971</v>
      </c>
      <c r="C87" t="s">
        <v>652</v>
      </c>
      <c r="D87" t="s">
        <v>1945</v>
      </c>
      <c r="E87" t="s">
        <v>1946</v>
      </c>
      <c r="F87" t="s">
        <v>1947</v>
      </c>
      <c r="G87" t="s">
        <v>1948</v>
      </c>
      <c r="H87">
        <v>165</v>
      </c>
      <c r="I87">
        <v>165</v>
      </c>
      <c r="L87" t="s">
        <v>1590</v>
      </c>
      <c r="M87" t="s">
        <v>482</v>
      </c>
      <c r="N87" t="s">
        <v>1591</v>
      </c>
      <c r="O87" t="s">
        <v>1701</v>
      </c>
      <c r="P87" t="s">
        <v>1702</v>
      </c>
      <c r="Q87" t="s">
        <v>482</v>
      </c>
      <c r="R87" t="s">
        <v>1608</v>
      </c>
      <c r="S87" t="s">
        <v>1609</v>
      </c>
      <c r="T87" t="s">
        <v>1596</v>
      </c>
      <c r="W87" s="163">
        <v>46139</v>
      </c>
      <c r="X87" s="163">
        <v>46318</v>
      </c>
      <c r="Y87" s="163">
        <v>46139</v>
      </c>
      <c r="AC87">
        <v>70</v>
      </c>
      <c r="AD87" t="s">
        <v>1597</v>
      </c>
      <c r="AE87">
        <v>0</v>
      </c>
      <c r="AF87" t="s">
        <v>1598</v>
      </c>
      <c r="AG87" t="s">
        <v>1599</v>
      </c>
      <c r="AH87" t="s">
        <v>1600</v>
      </c>
      <c r="AI87" t="s">
        <v>1949</v>
      </c>
      <c r="AJ87" t="s">
        <v>1950</v>
      </c>
      <c r="AQ87" t="s">
        <v>1603</v>
      </c>
      <c r="AR87" t="s">
        <v>1947</v>
      </c>
      <c r="AS87">
        <v>1</v>
      </c>
      <c r="AT87">
        <v>1</v>
      </c>
      <c r="CC87" t="s">
        <v>1604</v>
      </c>
    </row>
    <row r="88" spans="1:81" x14ac:dyDescent="0.25">
      <c r="A88" t="s">
        <v>712</v>
      </c>
      <c r="B88" t="s">
        <v>1972</v>
      </c>
      <c r="C88" t="s">
        <v>652</v>
      </c>
      <c r="D88" t="s">
        <v>1945</v>
      </c>
      <c r="E88" t="s">
        <v>1946</v>
      </c>
      <c r="F88" t="s">
        <v>1947</v>
      </c>
      <c r="G88" t="s">
        <v>1948</v>
      </c>
      <c r="H88">
        <v>165</v>
      </c>
      <c r="I88">
        <v>165</v>
      </c>
      <c r="L88" t="s">
        <v>1590</v>
      </c>
      <c r="M88" t="s">
        <v>482</v>
      </c>
      <c r="N88" t="s">
        <v>1591</v>
      </c>
      <c r="O88" t="s">
        <v>1701</v>
      </c>
      <c r="P88" t="s">
        <v>1702</v>
      </c>
      <c r="Q88" t="s">
        <v>482</v>
      </c>
      <c r="R88" t="s">
        <v>1608</v>
      </c>
      <c r="S88" t="s">
        <v>1609</v>
      </c>
      <c r="T88" t="s">
        <v>1596</v>
      </c>
      <c r="W88" s="163">
        <v>46139</v>
      </c>
      <c r="X88" s="163">
        <v>46318</v>
      </c>
      <c r="Y88" s="163">
        <v>46139</v>
      </c>
      <c r="AC88">
        <v>70</v>
      </c>
      <c r="AD88" t="s">
        <v>1597</v>
      </c>
      <c r="AE88">
        <v>0</v>
      </c>
      <c r="AF88" t="s">
        <v>1598</v>
      </c>
      <c r="AG88" t="s">
        <v>1599</v>
      </c>
      <c r="AH88" t="s">
        <v>1600</v>
      </c>
      <c r="AI88" t="s">
        <v>1949</v>
      </c>
      <c r="AJ88" t="s">
        <v>1950</v>
      </c>
      <c r="AQ88" t="s">
        <v>1603</v>
      </c>
      <c r="AR88" t="s">
        <v>1947</v>
      </c>
      <c r="AS88">
        <v>1</v>
      </c>
      <c r="AT88">
        <v>1</v>
      </c>
      <c r="CC88" t="s">
        <v>1604</v>
      </c>
    </row>
    <row r="89" spans="1:81" x14ac:dyDescent="0.25">
      <c r="A89" t="s">
        <v>714</v>
      </c>
      <c r="B89" t="s">
        <v>1973</v>
      </c>
      <c r="C89" t="s">
        <v>652</v>
      </c>
      <c r="D89" t="s">
        <v>1945</v>
      </c>
      <c r="E89" t="s">
        <v>1946</v>
      </c>
      <c r="F89" t="s">
        <v>1947</v>
      </c>
      <c r="G89" t="s">
        <v>1948</v>
      </c>
      <c r="H89">
        <v>165</v>
      </c>
      <c r="I89">
        <v>165</v>
      </c>
      <c r="L89" t="s">
        <v>1590</v>
      </c>
      <c r="M89" t="s">
        <v>482</v>
      </c>
      <c r="N89" t="s">
        <v>1591</v>
      </c>
      <c r="O89" t="s">
        <v>1701</v>
      </c>
      <c r="P89" t="s">
        <v>1702</v>
      </c>
      <c r="Q89" t="s">
        <v>482</v>
      </c>
      <c r="R89" t="s">
        <v>1608</v>
      </c>
      <c r="S89" t="s">
        <v>1609</v>
      </c>
      <c r="T89" t="s">
        <v>1596</v>
      </c>
      <c r="W89" s="163">
        <v>46139</v>
      </c>
      <c r="X89" s="163">
        <v>46318</v>
      </c>
      <c r="Y89" s="163">
        <v>46125</v>
      </c>
      <c r="AC89">
        <v>70</v>
      </c>
      <c r="AD89" t="s">
        <v>1597</v>
      </c>
      <c r="AE89">
        <v>0</v>
      </c>
      <c r="AF89" t="s">
        <v>1598</v>
      </c>
      <c r="AG89" t="s">
        <v>1599</v>
      </c>
      <c r="AH89" t="s">
        <v>1600</v>
      </c>
      <c r="AI89" t="s">
        <v>1949</v>
      </c>
      <c r="AJ89" t="s">
        <v>1950</v>
      </c>
      <c r="AQ89" t="s">
        <v>1603</v>
      </c>
      <c r="AR89" t="s">
        <v>1947</v>
      </c>
      <c r="AS89">
        <v>1</v>
      </c>
      <c r="AT89">
        <v>1</v>
      </c>
      <c r="CC89" t="s">
        <v>1604</v>
      </c>
    </row>
    <row r="90" spans="1:81" x14ac:dyDescent="0.25">
      <c r="A90" t="s">
        <v>716</v>
      </c>
      <c r="B90" t="s">
        <v>1974</v>
      </c>
      <c r="C90" t="s">
        <v>652</v>
      </c>
      <c r="D90" t="s">
        <v>1945</v>
      </c>
      <c r="E90" t="s">
        <v>1946</v>
      </c>
      <c r="F90" t="s">
        <v>1947</v>
      </c>
      <c r="G90" t="s">
        <v>1948</v>
      </c>
      <c r="H90">
        <v>165</v>
      </c>
      <c r="I90">
        <v>165</v>
      </c>
      <c r="L90" t="s">
        <v>1590</v>
      </c>
      <c r="M90" t="s">
        <v>482</v>
      </c>
      <c r="N90" t="s">
        <v>1591</v>
      </c>
      <c r="O90" t="s">
        <v>1701</v>
      </c>
      <c r="P90" t="s">
        <v>1702</v>
      </c>
      <c r="Q90" t="s">
        <v>482</v>
      </c>
      <c r="R90" t="s">
        <v>1608</v>
      </c>
      <c r="S90" t="s">
        <v>1609</v>
      </c>
      <c r="T90" t="s">
        <v>1596</v>
      </c>
      <c r="W90" s="163">
        <v>46139</v>
      </c>
      <c r="X90" s="163">
        <v>46318</v>
      </c>
      <c r="Y90" s="163">
        <v>46125</v>
      </c>
      <c r="AC90">
        <v>70</v>
      </c>
      <c r="AD90" t="s">
        <v>1597</v>
      </c>
      <c r="AE90">
        <v>0</v>
      </c>
      <c r="AF90" t="s">
        <v>1598</v>
      </c>
      <c r="AG90" t="s">
        <v>1599</v>
      </c>
      <c r="AH90" t="s">
        <v>1600</v>
      </c>
      <c r="AI90" t="s">
        <v>1949</v>
      </c>
      <c r="AJ90" t="s">
        <v>1950</v>
      </c>
      <c r="AQ90" t="s">
        <v>1603</v>
      </c>
      <c r="AR90" t="s">
        <v>1947</v>
      </c>
      <c r="AS90">
        <v>1</v>
      </c>
      <c r="AT90">
        <v>1</v>
      </c>
      <c r="CC90" t="s">
        <v>1604</v>
      </c>
    </row>
    <row r="91" spans="1:81" x14ac:dyDescent="0.25">
      <c r="A91" t="s">
        <v>718</v>
      </c>
      <c r="B91" t="s">
        <v>1975</v>
      </c>
      <c r="C91" t="s">
        <v>652</v>
      </c>
      <c r="D91" t="s">
        <v>1945</v>
      </c>
      <c r="E91" t="s">
        <v>1946</v>
      </c>
      <c r="F91" t="s">
        <v>1947</v>
      </c>
      <c r="G91" t="s">
        <v>1948</v>
      </c>
      <c r="H91">
        <v>165</v>
      </c>
      <c r="I91">
        <v>165</v>
      </c>
      <c r="L91" t="s">
        <v>1590</v>
      </c>
      <c r="M91" t="s">
        <v>482</v>
      </c>
      <c r="N91" t="s">
        <v>1591</v>
      </c>
      <c r="O91" t="s">
        <v>1701</v>
      </c>
      <c r="P91" t="s">
        <v>1702</v>
      </c>
      <c r="Q91" t="s">
        <v>482</v>
      </c>
      <c r="R91" t="s">
        <v>1608</v>
      </c>
      <c r="S91" t="s">
        <v>1609</v>
      </c>
      <c r="T91" t="s">
        <v>1596</v>
      </c>
      <c r="W91" s="163">
        <v>46139</v>
      </c>
      <c r="X91" s="163">
        <v>46318</v>
      </c>
      <c r="Y91" s="163">
        <v>46125</v>
      </c>
      <c r="AC91">
        <v>50</v>
      </c>
      <c r="AD91" t="s">
        <v>1597</v>
      </c>
      <c r="AE91">
        <v>0</v>
      </c>
      <c r="AF91" t="s">
        <v>1598</v>
      </c>
      <c r="AG91" t="s">
        <v>1599</v>
      </c>
      <c r="AH91" t="s">
        <v>1600</v>
      </c>
      <c r="AI91" t="s">
        <v>1949</v>
      </c>
      <c r="AJ91" t="s">
        <v>1950</v>
      </c>
      <c r="AQ91" t="s">
        <v>1603</v>
      </c>
      <c r="AR91" t="s">
        <v>1947</v>
      </c>
      <c r="AS91">
        <v>1</v>
      </c>
      <c r="AT91">
        <v>1</v>
      </c>
      <c r="CC91" t="s">
        <v>1604</v>
      </c>
    </row>
    <row r="92" spans="1:81" x14ac:dyDescent="0.25">
      <c r="A92" t="s">
        <v>720</v>
      </c>
      <c r="B92" t="s">
        <v>1976</v>
      </c>
      <c r="C92" t="s">
        <v>652</v>
      </c>
      <c r="D92" t="s">
        <v>1945</v>
      </c>
      <c r="E92" t="s">
        <v>1946</v>
      </c>
      <c r="F92" t="s">
        <v>1947</v>
      </c>
      <c r="G92" t="s">
        <v>1948</v>
      </c>
      <c r="H92">
        <v>165</v>
      </c>
      <c r="I92">
        <v>165</v>
      </c>
      <c r="L92" t="s">
        <v>1590</v>
      </c>
      <c r="M92" t="s">
        <v>482</v>
      </c>
      <c r="N92" t="s">
        <v>1591</v>
      </c>
      <c r="O92" t="s">
        <v>1656</v>
      </c>
      <c r="P92" t="s">
        <v>1657</v>
      </c>
      <c r="Q92" t="s">
        <v>482</v>
      </c>
      <c r="R92" t="s">
        <v>1608</v>
      </c>
      <c r="S92" t="s">
        <v>1609</v>
      </c>
      <c r="T92" t="s">
        <v>1596</v>
      </c>
      <c r="W92" s="163">
        <v>46258</v>
      </c>
      <c r="X92" s="163">
        <v>46342</v>
      </c>
      <c r="AC92">
        <v>0</v>
      </c>
      <c r="AD92" t="s">
        <v>1597</v>
      </c>
      <c r="AE92">
        <v>0</v>
      </c>
      <c r="AF92" t="s">
        <v>1598</v>
      </c>
      <c r="AG92" t="s">
        <v>1599</v>
      </c>
      <c r="AH92" t="s">
        <v>1600</v>
      </c>
      <c r="AI92" t="s">
        <v>1949</v>
      </c>
      <c r="AJ92" t="s">
        <v>1950</v>
      </c>
      <c r="AQ92" t="s">
        <v>1603</v>
      </c>
      <c r="AR92" t="s">
        <v>1947</v>
      </c>
      <c r="AS92">
        <v>1</v>
      </c>
      <c r="AT92">
        <v>1</v>
      </c>
      <c r="CC92" t="s">
        <v>1604</v>
      </c>
    </row>
    <row r="93" spans="1:81" x14ac:dyDescent="0.25">
      <c r="A93" t="s">
        <v>723</v>
      </c>
      <c r="B93" t="s">
        <v>1977</v>
      </c>
      <c r="C93" t="s">
        <v>652</v>
      </c>
      <c r="D93" t="s">
        <v>1945</v>
      </c>
      <c r="E93" t="s">
        <v>1946</v>
      </c>
      <c r="F93" t="s">
        <v>1947</v>
      </c>
      <c r="G93" t="s">
        <v>1948</v>
      </c>
      <c r="H93">
        <v>132</v>
      </c>
      <c r="I93">
        <v>132</v>
      </c>
      <c r="L93" t="s">
        <v>1590</v>
      </c>
      <c r="M93" t="s">
        <v>482</v>
      </c>
      <c r="N93" t="s">
        <v>1591</v>
      </c>
      <c r="O93" t="s">
        <v>1656</v>
      </c>
      <c r="P93" t="s">
        <v>1657</v>
      </c>
      <c r="Q93" t="s">
        <v>482</v>
      </c>
      <c r="R93" t="s">
        <v>1608</v>
      </c>
      <c r="S93" t="s">
        <v>1609</v>
      </c>
      <c r="T93" t="s">
        <v>1596</v>
      </c>
      <c r="W93" s="163">
        <v>46146</v>
      </c>
      <c r="X93" s="163">
        <v>46280</v>
      </c>
      <c r="Y93" s="163">
        <v>46146</v>
      </c>
      <c r="AC93">
        <v>70</v>
      </c>
      <c r="AD93" t="s">
        <v>1597</v>
      </c>
      <c r="AE93">
        <v>0</v>
      </c>
      <c r="AF93" t="s">
        <v>1598</v>
      </c>
      <c r="AG93" t="s">
        <v>1599</v>
      </c>
      <c r="AH93" t="s">
        <v>1600</v>
      </c>
      <c r="AI93" t="s">
        <v>1949</v>
      </c>
      <c r="AJ93" t="s">
        <v>1950</v>
      </c>
      <c r="AQ93" t="s">
        <v>1603</v>
      </c>
      <c r="AR93" t="s">
        <v>1947</v>
      </c>
      <c r="AS93">
        <v>1</v>
      </c>
      <c r="AT93">
        <v>1</v>
      </c>
      <c r="CC93" t="s">
        <v>1604</v>
      </c>
    </row>
    <row r="94" spans="1:81" x14ac:dyDescent="0.25">
      <c r="A94" t="s">
        <v>725</v>
      </c>
      <c r="B94" t="s">
        <v>1978</v>
      </c>
      <c r="C94" t="s">
        <v>652</v>
      </c>
      <c r="D94" t="s">
        <v>1945</v>
      </c>
      <c r="E94" t="s">
        <v>1946</v>
      </c>
      <c r="F94" t="s">
        <v>1947</v>
      </c>
      <c r="G94" t="s">
        <v>1948</v>
      </c>
      <c r="H94">
        <v>132</v>
      </c>
      <c r="I94">
        <v>132</v>
      </c>
      <c r="L94" t="s">
        <v>1590</v>
      </c>
      <c r="M94" t="s">
        <v>482</v>
      </c>
      <c r="N94" t="s">
        <v>1591</v>
      </c>
      <c r="O94" t="s">
        <v>1656</v>
      </c>
      <c r="P94" t="s">
        <v>1657</v>
      </c>
      <c r="Q94" t="s">
        <v>482</v>
      </c>
      <c r="R94" t="s">
        <v>1608</v>
      </c>
      <c r="S94" t="s">
        <v>1609</v>
      </c>
      <c r="T94" t="s">
        <v>1596</v>
      </c>
      <c r="W94" s="163">
        <v>46244</v>
      </c>
      <c r="X94" s="163">
        <v>46328</v>
      </c>
      <c r="AC94">
        <v>50</v>
      </c>
      <c r="AD94" t="s">
        <v>1597</v>
      </c>
      <c r="AE94">
        <v>0</v>
      </c>
      <c r="AF94" t="s">
        <v>1598</v>
      </c>
      <c r="AG94" t="s">
        <v>1599</v>
      </c>
      <c r="AH94" t="s">
        <v>1600</v>
      </c>
      <c r="AI94" t="s">
        <v>1949</v>
      </c>
      <c r="AJ94" t="s">
        <v>1950</v>
      </c>
      <c r="AQ94" t="s">
        <v>1603</v>
      </c>
      <c r="AR94" t="s">
        <v>1947</v>
      </c>
      <c r="AS94">
        <v>1</v>
      </c>
      <c r="AT94">
        <v>1</v>
      </c>
      <c r="CC94" t="s">
        <v>1604</v>
      </c>
    </row>
    <row r="95" spans="1:81" x14ac:dyDescent="0.25">
      <c r="A95" t="s">
        <v>728</v>
      </c>
      <c r="B95" t="s">
        <v>1979</v>
      </c>
      <c r="C95" t="s">
        <v>652</v>
      </c>
      <c r="D95" t="s">
        <v>1945</v>
      </c>
      <c r="E95" t="s">
        <v>1946</v>
      </c>
      <c r="F95" t="s">
        <v>1947</v>
      </c>
      <c r="G95" t="s">
        <v>1948</v>
      </c>
      <c r="H95">
        <v>132</v>
      </c>
      <c r="I95">
        <v>132</v>
      </c>
      <c r="L95" t="s">
        <v>1590</v>
      </c>
      <c r="M95" t="s">
        <v>482</v>
      </c>
      <c r="N95" t="s">
        <v>1591</v>
      </c>
      <c r="O95" t="s">
        <v>1656</v>
      </c>
      <c r="P95" t="s">
        <v>1657</v>
      </c>
      <c r="Q95" t="s">
        <v>482</v>
      </c>
      <c r="R95" t="s">
        <v>1608</v>
      </c>
      <c r="S95" t="s">
        <v>1609</v>
      </c>
      <c r="T95" t="s">
        <v>1596</v>
      </c>
      <c r="W95" s="163">
        <v>46244</v>
      </c>
      <c r="X95" s="163">
        <v>46328</v>
      </c>
      <c r="AC95">
        <v>50</v>
      </c>
      <c r="AD95" t="s">
        <v>1597</v>
      </c>
      <c r="AE95">
        <v>0</v>
      </c>
      <c r="AF95" t="s">
        <v>1598</v>
      </c>
      <c r="AG95" t="s">
        <v>1599</v>
      </c>
      <c r="AH95" t="s">
        <v>1600</v>
      </c>
      <c r="AI95" t="s">
        <v>1949</v>
      </c>
      <c r="AJ95" t="s">
        <v>1950</v>
      </c>
      <c r="AQ95" t="s">
        <v>1603</v>
      </c>
      <c r="AR95" t="s">
        <v>1947</v>
      </c>
      <c r="AS95">
        <v>1</v>
      </c>
      <c r="AT95">
        <v>1</v>
      </c>
      <c r="CC95" t="s">
        <v>1604</v>
      </c>
    </row>
    <row r="96" spans="1:81" x14ac:dyDescent="0.25">
      <c r="A96" t="s">
        <v>730</v>
      </c>
      <c r="B96" t="s">
        <v>1980</v>
      </c>
      <c r="C96" t="s">
        <v>652</v>
      </c>
      <c r="D96" t="s">
        <v>1945</v>
      </c>
      <c r="E96" t="s">
        <v>1946</v>
      </c>
      <c r="F96" t="s">
        <v>1947</v>
      </c>
      <c r="G96" t="s">
        <v>1948</v>
      </c>
      <c r="H96">
        <v>132</v>
      </c>
      <c r="I96">
        <v>132</v>
      </c>
      <c r="L96" t="s">
        <v>1590</v>
      </c>
      <c r="M96" t="s">
        <v>482</v>
      </c>
      <c r="N96" t="s">
        <v>1591</v>
      </c>
      <c r="O96" t="s">
        <v>1656</v>
      </c>
      <c r="P96" t="s">
        <v>1657</v>
      </c>
      <c r="Q96" t="s">
        <v>482</v>
      </c>
      <c r="R96" t="s">
        <v>1608</v>
      </c>
      <c r="S96" t="s">
        <v>1609</v>
      </c>
      <c r="T96" t="s">
        <v>1596</v>
      </c>
      <c r="W96" s="163">
        <v>46162</v>
      </c>
      <c r="X96" s="163">
        <v>46289</v>
      </c>
      <c r="Y96" s="163">
        <v>46162</v>
      </c>
      <c r="AC96">
        <v>50</v>
      </c>
      <c r="AD96" t="s">
        <v>1597</v>
      </c>
      <c r="AE96">
        <v>0</v>
      </c>
      <c r="AF96" t="s">
        <v>1598</v>
      </c>
      <c r="AG96" t="s">
        <v>1599</v>
      </c>
      <c r="AH96" t="s">
        <v>1600</v>
      </c>
      <c r="AI96" t="s">
        <v>1949</v>
      </c>
      <c r="AJ96" t="s">
        <v>1950</v>
      </c>
      <c r="AQ96" t="s">
        <v>1603</v>
      </c>
      <c r="AR96" t="s">
        <v>1947</v>
      </c>
      <c r="AS96">
        <v>1</v>
      </c>
      <c r="AT96">
        <v>1</v>
      </c>
      <c r="CC96" t="s">
        <v>1604</v>
      </c>
    </row>
    <row r="97" spans="1:81" x14ac:dyDescent="0.25">
      <c r="A97" t="s">
        <v>733</v>
      </c>
      <c r="B97" t="s">
        <v>1981</v>
      </c>
      <c r="C97" t="s">
        <v>652</v>
      </c>
      <c r="D97" t="s">
        <v>1945</v>
      </c>
      <c r="E97" t="s">
        <v>1946</v>
      </c>
      <c r="F97" t="s">
        <v>1947</v>
      </c>
      <c r="G97" t="s">
        <v>1948</v>
      </c>
      <c r="H97">
        <v>132</v>
      </c>
      <c r="I97">
        <v>132</v>
      </c>
      <c r="L97" t="s">
        <v>1590</v>
      </c>
      <c r="M97" t="s">
        <v>482</v>
      </c>
      <c r="N97" t="s">
        <v>1591</v>
      </c>
      <c r="O97" t="s">
        <v>1656</v>
      </c>
      <c r="P97" t="s">
        <v>1657</v>
      </c>
      <c r="Q97" t="s">
        <v>482</v>
      </c>
      <c r="R97" t="s">
        <v>1608</v>
      </c>
      <c r="S97" t="s">
        <v>1609</v>
      </c>
      <c r="T97" t="s">
        <v>1596</v>
      </c>
      <c r="W97" s="163">
        <v>46155</v>
      </c>
      <c r="X97" s="163">
        <v>46280</v>
      </c>
      <c r="Y97" s="163">
        <v>46155</v>
      </c>
      <c r="AC97">
        <v>70</v>
      </c>
      <c r="AD97" t="s">
        <v>1597</v>
      </c>
      <c r="AE97">
        <v>0</v>
      </c>
      <c r="AF97" t="s">
        <v>1598</v>
      </c>
      <c r="AG97" t="s">
        <v>1599</v>
      </c>
      <c r="AH97" t="s">
        <v>1600</v>
      </c>
      <c r="AI97" t="s">
        <v>1949</v>
      </c>
      <c r="AJ97" t="s">
        <v>1950</v>
      </c>
      <c r="AQ97" t="s">
        <v>1603</v>
      </c>
      <c r="AR97" t="s">
        <v>1947</v>
      </c>
      <c r="AS97">
        <v>1</v>
      </c>
      <c r="AT97">
        <v>1</v>
      </c>
      <c r="CC97" t="s">
        <v>1604</v>
      </c>
    </row>
    <row r="98" spans="1:81" x14ac:dyDescent="0.25">
      <c r="A98" t="s">
        <v>735</v>
      </c>
      <c r="B98" t="s">
        <v>1982</v>
      </c>
      <c r="C98" t="s">
        <v>652</v>
      </c>
      <c r="D98" t="s">
        <v>1945</v>
      </c>
      <c r="E98" t="s">
        <v>1946</v>
      </c>
      <c r="F98" t="s">
        <v>1947</v>
      </c>
      <c r="G98" t="s">
        <v>1948</v>
      </c>
      <c r="H98">
        <v>80</v>
      </c>
      <c r="I98">
        <v>80</v>
      </c>
      <c r="L98" t="s">
        <v>1590</v>
      </c>
      <c r="M98" t="s">
        <v>482</v>
      </c>
      <c r="N98" t="s">
        <v>1591</v>
      </c>
      <c r="O98" t="s">
        <v>1712</v>
      </c>
      <c r="P98" t="s">
        <v>1713</v>
      </c>
      <c r="Q98" t="s">
        <v>482</v>
      </c>
      <c r="R98" t="s">
        <v>1608</v>
      </c>
      <c r="S98" t="s">
        <v>1609</v>
      </c>
      <c r="T98" t="s">
        <v>1596</v>
      </c>
      <c r="W98" s="163">
        <v>46111</v>
      </c>
      <c r="X98" s="163">
        <v>46297</v>
      </c>
      <c r="Y98" s="163">
        <v>46111</v>
      </c>
      <c r="AC98">
        <v>100</v>
      </c>
      <c r="AD98" t="s">
        <v>1597</v>
      </c>
      <c r="AE98">
        <v>0</v>
      </c>
      <c r="AF98" t="s">
        <v>1598</v>
      </c>
      <c r="AG98" t="s">
        <v>1599</v>
      </c>
      <c r="AH98" t="s">
        <v>1600</v>
      </c>
      <c r="AI98" t="s">
        <v>1949</v>
      </c>
      <c r="AJ98" t="s">
        <v>1950</v>
      </c>
      <c r="AQ98" t="s">
        <v>1603</v>
      </c>
      <c r="AR98" t="s">
        <v>1947</v>
      </c>
      <c r="AS98">
        <v>1</v>
      </c>
      <c r="AT98">
        <v>1</v>
      </c>
      <c r="CC98" t="s">
        <v>1604</v>
      </c>
    </row>
    <row r="99" spans="1:81" x14ac:dyDescent="0.25">
      <c r="A99" t="s">
        <v>737</v>
      </c>
      <c r="B99" t="s">
        <v>1983</v>
      </c>
      <c r="C99" t="s">
        <v>652</v>
      </c>
      <c r="D99" t="s">
        <v>1945</v>
      </c>
      <c r="E99" t="s">
        <v>1946</v>
      </c>
      <c r="F99" t="s">
        <v>1947</v>
      </c>
      <c r="G99" t="s">
        <v>1948</v>
      </c>
      <c r="H99">
        <v>80</v>
      </c>
      <c r="I99">
        <v>80</v>
      </c>
      <c r="L99" t="s">
        <v>1590</v>
      </c>
      <c r="M99" t="s">
        <v>482</v>
      </c>
      <c r="N99" t="s">
        <v>1591</v>
      </c>
      <c r="O99" t="s">
        <v>1712</v>
      </c>
      <c r="P99" t="s">
        <v>1713</v>
      </c>
      <c r="Q99" t="s">
        <v>482</v>
      </c>
      <c r="R99" t="s">
        <v>1608</v>
      </c>
      <c r="S99" t="s">
        <v>1609</v>
      </c>
      <c r="T99" t="s">
        <v>1596</v>
      </c>
      <c r="W99" s="163">
        <v>46111</v>
      </c>
      <c r="X99" s="163">
        <v>46297</v>
      </c>
      <c r="Y99" s="163">
        <v>46111</v>
      </c>
      <c r="AC99">
        <v>100</v>
      </c>
      <c r="AD99" t="s">
        <v>1597</v>
      </c>
      <c r="AE99">
        <v>0</v>
      </c>
      <c r="AF99" t="s">
        <v>1598</v>
      </c>
      <c r="AG99" t="s">
        <v>1599</v>
      </c>
      <c r="AH99" t="s">
        <v>1600</v>
      </c>
      <c r="AI99" t="s">
        <v>1949</v>
      </c>
      <c r="AJ99" t="s">
        <v>1950</v>
      </c>
      <c r="AQ99" t="s">
        <v>1603</v>
      </c>
      <c r="AR99" t="s">
        <v>1947</v>
      </c>
      <c r="AS99">
        <v>1</v>
      </c>
      <c r="AT99">
        <v>1</v>
      </c>
      <c r="CC99" t="s">
        <v>1604</v>
      </c>
    </row>
    <row r="100" spans="1:81" x14ac:dyDescent="0.25">
      <c r="A100" t="s">
        <v>739</v>
      </c>
      <c r="B100" t="s">
        <v>1984</v>
      </c>
      <c r="C100" t="s">
        <v>652</v>
      </c>
      <c r="D100" t="s">
        <v>1945</v>
      </c>
      <c r="E100" t="s">
        <v>1946</v>
      </c>
      <c r="F100" t="s">
        <v>1947</v>
      </c>
      <c r="G100" t="s">
        <v>1948</v>
      </c>
      <c r="H100">
        <v>80</v>
      </c>
      <c r="I100">
        <v>80</v>
      </c>
      <c r="L100" t="s">
        <v>1590</v>
      </c>
      <c r="M100" t="s">
        <v>482</v>
      </c>
      <c r="N100" t="s">
        <v>1591</v>
      </c>
      <c r="O100" t="s">
        <v>1712</v>
      </c>
      <c r="P100" t="s">
        <v>1713</v>
      </c>
      <c r="Q100" t="s">
        <v>482</v>
      </c>
      <c r="R100" t="s">
        <v>1608</v>
      </c>
      <c r="S100" t="s">
        <v>1609</v>
      </c>
      <c r="T100" t="s">
        <v>1596</v>
      </c>
      <c r="W100" s="163">
        <v>46111</v>
      </c>
      <c r="X100" s="163">
        <v>46297</v>
      </c>
      <c r="Y100" s="163">
        <v>46111</v>
      </c>
      <c r="AC100">
        <v>80</v>
      </c>
      <c r="AD100" t="s">
        <v>1597</v>
      </c>
      <c r="AE100">
        <v>0</v>
      </c>
      <c r="AF100" t="s">
        <v>1598</v>
      </c>
      <c r="AG100" t="s">
        <v>1599</v>
      </c>
      <c r="AH100" t="s">
        <v>1600</v>
      </c>
      <c r="AI100" t="s">
        <v>1949</v>
      </c>
      <c r="AJ100" t="s">
        <v>1950</v>
      </c>
      <c r="AQ100" t="s">
        <v>1603</v>
      </c>
      <c r="AR100" t="s">
        <v>1947</v>
      </c>
      <c r="AS100">
        <v>1</v>
      </c>
      <c r="AT100">
        <v>1</v>
      </c>
      <c r="CC100" t="s">
        <v>1604</v>
      </c>
    </row>
    <row r="101" spans="1:81" x14ac:dyDescent="0.25">
      <c r="A101" t="s">
        <v>741</v>
      </c>
      <c r="B101" t="s">
        <v>1985</v>
      </c>
      <c r="C101" t="s">
        <v>652</v>
      </c>
      <c r="D101" t="s">
        <v>1945</v>
      </c>
      <c r="E101" t="s">
        <v>1946</v>
      </c>
      <c r="F101" t="s">
        <v>1947</v>
      </c>
      <c r="G101" t="s">
        <v>1948</v>
      </c>
      <c r="H101">
        <v>80</v>
      </c>
      <c r="I101">
        <v>80</v>
      </c>
      <c r="L101" t="s">
        <v>1590</v>
      </c>
      <c r="M101" t="s">
        <v>482</v>
      </c>
      <c r="N101" t="s">
        <v>1591</v>
      </c>
      <c r="O101" t="s">
        <v>1712</v>
      </c>
      <c r="P101" t="s">
        <v>1713</v>
      </c>
      <c r="Q101" t="s">
        <v>482</v>
      </c>
      <c r="R101" t="s">
        <v>1608</v>
      </c>
      <c r="S101" t="s">
        <v>1609</v>
      </c>
      <c r="T101" t="s">
        <v>1596</v>
      </c>
      <c r="W101" s="163">
        <v>46111</v>
      </c>
      <c r="X101" s="163">
        <v>46297</v>
      </c>
      <c r="Y101" s="163">
        <v>46111</v>
      </c>
      <c r="AC101">
        <v>100</v>
      </c>
      <c r="AD101" t="s">
        <v>1597</v>
      </c>
      <c r="AE101">
        <v>0</v>
      </c>
      <c r="AF101" t="s">
        <v>1598</v>
      </c>
      <c r="AG101" t="s">
        <v>1599</v>
      </c>
      <c r="AH101" t="s">
        <v>1600</v>
      </c>
      <c r="AI101" t="s">
        <v>1949</v>
      </c>
      <c r="AJ101" t="s">
        <v>1950</v>
      </c>
      <c r="AQ101" t="s">
        <v>1603</v>
      </c>
      <c r="AR101" t="s">
        <v>1947</v>
      </c>
      <c r="AS101">
        <v>1</v>
      </c>
      <c r="AT101">
        <v>1</v>
      </c>
      <c r="CC101" t="s">
        <v>1604</v>
      </c>
    </row>
    <row r="102" spans="1:81" x14ac:dyDescent="0.25">
      <c r="A102" t="s">
        <v>744</v>
      </c>
      <c r="B102" t="s">
        <v>1986</v>
      </c>
      <c r="C102" t="s">
        <v>652</v>
      </c>
      <c r="D102" t="s">
        <v>1945</v>
      </c>
      <c r="E102" t="s">
        <v>1946</v>
      </c>
      <c r="F102" t="s">
        <v>1947</v>
      </c>
      <c r="G102" t="s">
        <v>1948</v>
      </c>
      <c r="H102">
        <v>80</v>
      </c>
      <c r="I102">
        <v>80</v>
      </c>
      <c r="L102" t="s">
        <v>1590</v>
      </c>
      <c r="M102" t="s">
        <v>482</v>
      </c>
      <c r="N102" t="s">
        <v>1591</v>
      </c>
      <c r="O102" t="s">
        <v>1712</v>
      </c>
      <c r="P102" t="s">
        <v>1713</v>
      </c>
      <c r="Q102" t="s">
        <v>482</v>
      </c>
      <c r="R102" t="s">
        <v>1608</v>
      </c>
      <c r="S102" t="s">
        <v>1609</v>
      </c>
      <c r="T102" t="s">
        <v>1596</v>
      </c>
      <c r="W102" s="163">
        <v>46139</v>
      </c>
      <c r="X102" s="163">
        <v>46318</v>
      </c>
      <c r="Y102" s="163">
        <v>46125</v>
      </c>
      <c r="AC102">
        <v>50</v>
      </c>
      <c r="AD102" t="s">
        <v>1597</v>
      </c>
      <c r="AE102">
        <v>0</v>
      </c>
      <c r="AF102" t="s">
        <v>1598</v>
      </c>
      <c r="AG102" t="s">
        <v>1599</v>
      </c>
      <c r="AH102" t="s">
        <v>1600</v>
      </c>
      <c r="AI102" t="s">
        <v>1949</v>
      </c>
      <c r="AJ102" t="s">
        <v>1950</v>
      </c>
      <c r="AQ102" t="s">
        <v>1603</v>
      </c>
      <c r="AR102" t="s">
        <v>1947</v>
      </c>
      <c r="AS102">
        <v>1</v>
      </c>
      <c r="AT102">
        <v>1</v>
      </c>
      <c r="CC102" t="s">
        <v>1604</v>
      </c>
    </row>
    <row r="103" spans="1:81" x14ac:dyDescent="0.25">
      <c r="A103" t="s">
        <v>746</v>
      </c>
      <c r="B103" t="s">
        <v>1987</v>
      </c>
      <c r="C103" t="s">
        <v>652</v>
      </c>
      <c r="D103" t="s">
        <v>1945</v>
      </c>
      <c r="E103" t="s">
        <v>1946</v>
      </c>
      <c r="F103" t="s">
        <v>1947</v>
      </c>
      <c r="G103" t="s">
        <v>1948</v>
      </c>
      <c r="H103">
        <v>80</v>
      </c>
      <c r="I103">
        <v>80</v>
      </c>
      <c r="L103" t="s">
        <v>1590</v>
      </c>
      <c r="M103" t="s">
        <v>482</v>
      </c>
      <c r="N103" t="s">
        <v>1591</v>
      </c>
      <c r="O103" t="s">
        <v>1712</v>
      </c>
      <c r="P103" t="s">
        <v>1713</v>
      </c>
      <c r="Q103" t="s">
        <v>482</v>
      </c>
      <c r="R103" t="s">
        <v>1608</v>
      </c>
      <c r="S103" t="s">
        <v>1609</v>
      </c>
      <c r="T103" t="s">
        <v>1596</v>
      </c>
      <c r="W103" s="163">
        <v>46111</v>
      </c>
      <c r="X103" s="163">
        <v>46297</v>
      </c>
      <c r="Y103" s="163">
        <v>46076</v>
      </c>
      <c r="AC103">
        <v>100</v>
      </c>
      <c r="AD103" t="s">
        <v>1597</v>
      </c>
      <c r="AE103">
        <v>0</v>
      </c>
      <c r="AF103" t="s">
        <v>1598</v>
      </c>
      <c r="AG103" t="s">
        <v>1599</v>
      </c>
      <c r="AH103" t="s">
        <v>1600</v>
      </c>
      <c r="AI103" t="s">
        <v>1949</v>
      </c>
      <c r="AJ103" t="s">
        <v>1950</v>
      </c>
      <c r="AQ103" t="s">
        <v>1603</v>
      </c>
      <c r="AR103" t="s">
        <v>1947</v>
      </c>
      <c r="AS103">
        <v>1</v>
      </c>
      <c r="AT103">
        <v>1</v>
      </c>
      <c r="CC103" t="s">
        <v>1604</v>
      </c>
    </row>
    <row r="104" spans="1:81" x14ac:dyDescent="0.25">
      <c r="A104" t="s">
        <v>748</v>
      </c>
      <c r="B104" t="s">
        <v>1988</v>
      </c>
      <c r="C104" t="s">
        <v>652</v>
      </c>
      <c r="D104" t="s">
        <v>1945</v>
      </c>
      <c r="E104" t="s">
        <v>1946</v>
      </c>
      <c r="F104" t="s">
        <v>1947</v>
      </c>
      <c r="G104" t="s">
        <v>1948</v>
      </c>
      <c r="H104">
        <v>80</v>
      </c>
      <c r="I104">
        <v>80</v>
      </c>
      <c r="L104" t="s">
        <v>1590</v>
      </c>
      <c r="M104" t="s">
        <v>482</v>
      </c>
      <c r="N104" t="s">
        <v>1591</v>
      </c>
      <c r="O104" t="s">
        <v>1712</v>
      </c>
      <c r="P104" t="s">
        <v>1713</v>
      </c>
      <c r="Q104" t="s">
        <v>482</v>
      </c>
      <c r="R104" t="s">
        <v>1608</v>
      </c>
      <c r="S104" t="s">
        <v>1609</v>
      </c>
      <c r="T104" t="s">
        <v>1596</v>
      </c>
      <c r="W104" s="163">
        <v>46111</v>
      </c>
      <c r="X104" s="163">
        <v>46297</v>
      </c>
      <c r="Y104" s="163">
        <v>46111</v>
      </c>
      <c r="AC104">
        <v>50</v>
      </c>
      <c r="AD104" t="s">
        <v>1597</v>
      </c>
      <c r="AE104">
        <v>0</v>
      </c>
      <c r="AF104" t="s">
        <v>1598</v>
      </c>
      <c r="AG104" t="s">
        <v>1599</v>
      </c>
      <c r="AH104" t="s">
        <v>1600</v>
      </c>
      <c r="AI104" t="s">
        <v>1949</v>
      </c>
      <c r="AJ104" t="s">
        <v>1950</v>
      </c>
      <c r="AQ104" t="s">
        <v>1603</v>
      </c>
      <c r="AR104" t="s">
        <v>1947</v>
      </c>
      <c r="AS104">
        <v>1</v>
      </c>
      <c r="AT104">
        <v>1</v>
      </c>
      <c r="CC104" t="s">
        <v>1604</v>
      </c>
    </row>
    <row r="105" spans="1:81" x14ac:dyDescent="0.25">
      <c r="A105" t="s">
        <v>750</v>
      </c>
      <c r="B105" t="s">
        <v>1989</v>
      </c>
      <c r="C105" t="s">
        <v>652</v>
      </c>
      <c r="D105" t="s">
        <v>1945</v>
      </c>
      <c r="E105" t="s">
        <v>1946</v>
      </c>
      <c r="F105" t="s">
        <v>1947</v>
      </c>
      <c r="G105" t="s">
        <v>1948</v>
      </c>
      <c r="H105">
        <v>80</v>
      </c>
      <c r="I105">
        <v>80</v>
      </c>
      <c r="L105" t="s">
        <v>1590</v>
      </c>
      <c r="M105" t="s">
        <v>482</v>
      </c>
      <c r="N105" t="s">
        <v>1591</v>
      </c>
      <c r="O105" t="s">
        <v>1712</v>
      </c>
      <c r="P105" t="s">
        <v>1713</v>
      </c>
      <c r="Q105" t="s">
        <v>482</v>
      </c>
      <c r="R105" t="s">
        <v>1608</v>
      </c>
      <c r="S105" t="s">
        <v>1609</v>
      </c>
      <c r="T105" t="s">
        <v>1596</v>
      </c>
      <c r="W105" s="163">
        <v>46111</v>
      </c>
      <c r="X105" s="163">
        <v>46297</v>
      </c>
      <c r="Y105" s="163">
        <v>46111</v>
      </c>
      <c r="AC105">
        <v>100</v>
      </c>
      <c r="AD105" t="s">
        <v>1597</v>
      </c>
      <c r="AE105">
        <v>0</v>
      </c>
      <c r="AF105" t="s">
        <v>1598</v>
      </c>
      <c r="AG105" t="s">
        <v>1599</v>
      </c>
      <c r="AH105" t="s">
        <v>1600</v>
      </c>
      <c r="AI105" t="s">
        <v>1949</v>
      </c>
      <c r="AJ105" t="s">
        <v>1950</v>
      </c>
      <c r="AQ105" t="s">
        <v>1603</v>
      </c>
      <c r="AR105" t="s">
        <v>1947</v>
      </c>
      <c r="AS105">
        <v>1</v>
      </c>
      <c r="AT105">
        <v>1</v>
      </c>
      <c r="CC105" t="s">
        <v>1604</v>
      </c>
    </row>
    <row r="106" spans="1:81" x14ac:dyDescent="0.25">
      <c r="A106" t="s">
        <v>752</v>
      </c>
      <c r="B106" t="s">
        <v>1990</v>
      </c>
      <c r="C106" t="s">
        <v>652</v>
      </c>
      <c r="D106" t="s">
        <v>1945</v>
      </c>
      <c r="E106" t="s">
        <v>1946</v>
      </c>
      <c r="F106" t="s">
        <v>1947</v>
      </c>
      <c r="G106" t="s">
        <v>1948</v>
      </c>
      <c r="H106">
        <v>80</v>
      </c>
      <c r="I106">
        <v>80</v>
      </c>
      <c r="L106" t="s">
        <v>1590</v>
      </c>
      <c r="M106" t="s">
        <v>482</v>
      </c>
      <c r="N106" t="s">
        <v>1591</v>
      </c>
      <c r="O106" t="s">
        <v>1712</v>
      </c>
      <c r="P106" t="s">
        <v>1713</v>
      </c>
      <c r="Q106" t="s">
        <v>482</v>
      </c>
      <c r="R106" t="s">
        <v>1608</v>
      </c>
      <c r="S106" t="s">
        <v>1609</v>
      </c>
      <c r="T106" t="s">
        <v>1596</v>
      </c>
      <c r="W106" s="163">
        <v>46111</v>
      </c>
      <c r="X106" s="163">
        <v>46297</v>
      </c>
      <c r="Y106" s="163">
        <v>46111</v>
      </c>
      <c r="AC106">
        <v>100</v>
      </c>
      <c r="AD106" t="s">
        <v>1597</v>
      </c>
      <c r="AE106">
        <v>0</v>
      </c>
      <c r="AF106" t="s">
        <v>1598</v>
      </c>
      <c r="AG106" t="s">
        <v>1599</v>
      </c>
      <c r="AH106" t="s">
        <v>1600</v>
      </c>
      <c r="AI106" t="s">
        <v>1949</v>
      </c>
      <c r="AJ106" t="s">
        <v>1950</v>
      </c>
      <c r="AQ106" t="s">
        <v>1603</v>
      </c>
      <c r="AR106" t="s">
        <v>1947</v>
      </c>
      <c r="AS106">
        <v>1</v>
      </c>
      <c r="AT106">
        <v>1</v>
      </c>
      <c r="CC106" t="s">
        <v>1604</v>
      </c>
    </row>
    <row r="107" spans="1:81" x14ac:dyDescent="0.25">
      <c r="A107" t="s">
        <v>754</v>
      </c>
      <c r="B107" t="s">
        <v>1991</v>
      </c>
      <c r="C107" t="s">
        <v>652</v>
      </c>
      <c r="D107" t="s">
        <v>1945</v>
      </c>
      <c r="E107" t="s">
        <v>1946</v>
      </c>
      <c r="F107" t="s">
        <v>1947</v>
      </c>
      <c r="G107" t="s">
        <v>1948</v>
      </c>
      <c r="H107">
        <v>80</v>
      </c>
      <c r="I107">
        <v>80</v>
      </c>
      <c r="L107" t="s">
        <v>1590</v>
      </c>
      <c r="M107" t="s">
        <v>482</v>
      </c>
      <c r="N107" t="s">
        <v>1591</v>
      </c>
      <c r="O107" t="s">
        <v>1712</v>
      </c>
      <c r="P107" t="s">
        <v>1713</v>
      </c>
      <c r="Q107" t="s">
        <v>482</v>
      </c>
      <c r="R107" t="s">
        <v>1608</v>
      </c>
      <c r="S107" t="s">
        <v>1609</v>
      </c>
      <c r="T107" t="s">
        <v>1596</v>
      </c>
      <c r="W107" s="163">
        <v>46139</v>
      </c>
      <c r="X107" s="163">
        <v>46318</v>
      </c>
      <c r="Y107" s="163">
        <v>46125</v>
      </c>
      <c r="AC107">
        <v>50</v>
      </c>
      <c r="AD107" t="s">
        <v>1597</v>
      </c>
      <c r="AE107">
        <v>0</v>
      </c>
      <c r="AF107" t="s">
        <v>1598</v>
      </c>
      <c r="AG107" t="s">
        <v>1599</v>
      </c>
      <c r="AH107" t="s">
        <v>1600</v>
      </c>
      <c r="AI107" t="s">
        <v>1949</v>
      </c>
      <c r="AJ107" t="s">
        <v>1950</v>
      </c>
      <c r="AQ107" t="s">
        <v>1603</v>
      </c>
      <c r="AR107" t="s">
        <v>1947</v>
      </c>
      <c r="AS107">
        <v>1</v>
      </c>
      <c r="AT107">
        <v>1</v>
      </c>
      <c r="CC107" t="s">
        <v>1604</v>
      </c>
    </row>
    <row r="108" spans="1:81" x14ac:dyDescent="0.25">
      <c r="A108" t="s">
        <v>756</v>
      </c>
      <c r="B108" t="s">
        <v>1992</v>
      </c>
      <c r="C108" t="s">
        <v>652</v>
      </c>
      <c r="D108" t="s">
        <v>1945</v>
      </c>
      <c r="E108" t="s">
        <v>1946</v>
      </c>
      <c r="F108" t="s">
        <v>1947</v>
      </c>
      <c r="G108" t="s">
        <v>1948</v>
      </c>
      <c r="H108">
        <v>80</v>
      </c>
      <c r="I108">
        <v>80</v>
      </c>
      <c r="L108" t="s">
        <v>1590</v>
      </c>
      <c r="M108" t="s">
        <v>482</v>
      </c>
      <c r="N108" t="s">
        <v>1591</v>
      </c>
      <c r="O108" t="s">
        <v>1712</v>
      </c>
      <c r="P108" t="s">
        <v>1713</v>
      </c>
      <c r="Q108" t="s">
        <v>482</v>
      </c>
      <c r="R108" t="s">
        <v>1608</v>
      </c>
      <c r="S108" t="s">
        <v>1609</v>
      </c>
      <c r="T108" t="s">
        <v>1596</v>
      </c>
      <c r="W108" s="163">
        <v>46139</v>
      </c>
      <c r="X108" s="163">
        <v>46318</v>
      </c>
      <c r="AC108">
        <v>50</v>
      </c>
      <c r="AD108" t="s">
        <v>1597</v>
      </c>
      <c r="AE108">
        <v>0</v>
      </c>
      <c r="AF108" t="s">
        <v>1598</v>
      </c>
      <c r="AG108" t="s">
        <v>1599</v>
      </c>
      <c r="AH108" t="s">
        <v>1600</v>
      </c>
      <c r="AI108" t="s">
        <v>1949</v>
      </c>
      <c r="AJ108" t="s">
        <v>1950</v>
      </c>
      <c r="AQ108" t="s">
        <v>1603</v>
      </c>
      <c r="AR108" t="s">
        <v>1947</v>
      </c>
      <c r="AS108">
        <v>1</v>
      </c>
      <c r="AT108">
        <v>1</v>
      </c>
      <c r="CC108" t="s">
        <v>1604</v>
      </c>
    </row>
    <row r="109" spans="1:81" x14ac:dyDescent="0.25">
      <c r="A109" t="s">
        <v>758</v>
      </c>
      <c r="B109" t="s">
        <v>1993</v>
      </c>
      <c r="C109" t="s">
        <v>652</v>
      </c>
      <c r="D109" t="s">
        <v>1945</v>
      </c>
      <c r="E109" t="s">
        <v>1946</v>
      </c>
      <c r="F109" t="s">
        <v>1947</v>
      </c>
      <c r="G109" t="s">
        <v>1948</v>
      </c>
      <c r="H109">
        <v>80</v>
      </c>
      <c r="I109">
        <v>80</v>
      </c>
      <c r="L109" t="s">
        <v>1590</v>
      </c>
      <c r="M109" t="s">
        <v>482</v>
      </c>
      <c r="N109" t="s">
        <v>1591</v>
      </c>
      <c r="O109" t="s">
        <v>1712</v>
      </c>
      <c r="P109" t="s">
        <v>1713</v>
      </c>
      <c r="Q109" t="s">
        <v>482</v>
      </c>
      <c r="R109" t="s">
        <v>1608</v>
      </c>
      <c r="S109" t="s">
        <v>1609</v>
      </c>
      <c r="T109" t="s">
        <v>1596</v>
      </c>
      <c r="W109" s="163">
        <v>46139</v>
      </c>
      <c r="X109" s="163">
        <v>46318</v>
      </c>
      <c r="Y109" s="163">
        <v>46125</v>
      </c>
      <c r="AC109">
        <v>50</v>
      </c>
      <c r="AD109" t="s">
        <v>1597</v>
      </c>
      <c r="AE109">
        <v>0</v>
      </c>
      <c r="AF109" t="s">
        <v>1598</v>
      </c>
      <c r="AG109" t="s">
        <v>1599</v>
      </c>
      <c r="AH109" t="s">
        <v>1600</v>
      </c>
      <c r="AI109" t="s">
        <v>1949</v>
      </c>
      <c r="AJ109" t="s">
        <v>1950</v>
      </c>
      <c r="AQ109" t="s">
        <v>1603</v>
      </c>
      <c r="AR109" t="s">
        <v>1947</v>
      </c>
      <c r="AS109">
        <v>1</v>
      </c>
      <c r="AT109">
        <v>1</v>
      </c>
      <c r="CC109" t="s">
        <v>1604</v>
      </c>
    </row>
    <row r="110" spans="1:81" x14ac:dyDescent="0.25">
      <c r="A110" t="s">
        <v>760</v>
      </c>
      <c r="B110" t="s">
        <v>1994</v>
      </c>
      <c r="C110" t="s">
        <v>652</v>
      </c>
      <c r="D110" t="s">
        <v>1945</v>
      </c>
      <c r="E110" t="s">
        <v>1946</v>
      </c>
      <c r="F110" t="s">
        <v>1947</v>
      </c>
      <c r="G110" t="s">
        <v>1948</v>
      </c>
      <c r="H110">
        <v>80</v>
      </c>
      <c r="I110">
        <v>80</v>
      </c>
      <c r="L110" t="s">
        <v>1590</v>
      </c>
      <c r="M110" t="s">
        <v>482</v>
      </c>
      <c r="N110" t="s">
        <v>1591</v>
      </c>
      <c r="O110" t="s">
        <v>1712</v>
      </c>
      <c r="P110" t="s">
        <v>1713</v>
      </c>
      <c r="Q110" t="s">
        <v>482</v>
      </c>
      <c r="R110" t="s">
        <v>1608</v>
      </c>
      <c r="S110" t="s">
        <v>1609</v>
      </c>
      <c r="T110" t="s">
        <v>1596</v>
      </c>
      <c r="W110" s="163">
        <v>46139</v>
      </c>
      <c r="X110" s="163">
        <v>46318</v>
      </c>
      <c r="Y110" s="163">
        <v>46132</v>
      </c>
      <c r="AC110">
        <v>50</v>
      </c>
      <c r="AD110" t="s">
        <v>1597</v>
      </c>
      <c r="AE110">
        <v>0</v>
      </c>
      <c r="AF110" t="s">
        <v>1598</v>
      </c>
      <c r="AG110" t="s">
        <v>1599</v>
      </c>
      <c r="AH110" t="s">
        <v>1600</v>
      </c>
      <c r="AI110" t="s">
        <v>1949</v>
      </c>
      <c r="AJ110" t="s">
        <v>1950</v>
      </c>
      <c r="AQ110" t="s">
        <v>1603</v>
      </c>
      <c r="AR110" t="s">
        <v>1947</v>
      </c>
      <c r="AS110">
        <v>1</v>
      </c>
      <c r="AT110">
        <v>1</v>
      </c>
      <c r="CC110" t="s">
        <v>1604</v>
      </c>
    </row>
    <row r="111" spans="1:81" x14ac:dyDescent="0.25">
      <c r="A111" t="s">
        <v>762</v>
      </c>
      <c r="B111" t="s">
        <v>1995</v>
      </c>
      <c r="C111" t="s">
        <v>652</v>
      </c>
      <c r="D111" t="s">
        <v>1945</v>
      </c>
      <c r="E111" t="s">
        <v>1946</v>
      </c>
      <c r="F111" t="s">
        <v>1947</v>
      </c>
      <c r="G111" t="s">
        <v>1948</v>
      </c>
      <c r="H111">
        <v>80</v>
      </c>
      <c r="I111">
        <v>80</v>
      </c>
      <c r="L111" t="s">
        <v>1590</v>
      </c>
      <c r="M111" t="s">
        <v>482</v>
      </c>
      <c r="N111" t="s">
        <v>1591</v>
      </c>
      <c r="O111" t="s">
        <v>1712</v>
      </c>
      <c r="P111" t="s">
        <v>1713</v>
      </c>
      <c r="Q111" t="s">
        <v>482</v>
      </c>
      <c r="R111" t="s">
        <v>1608</v>
      </c>
      <c r="S111" t="s">
        <v>1609</v>
      </c>
      <c r="T111" t="s">
        <v>1596</v>
      </c>
      <c r="W111" s="163">
        <v>46139</v>
      </c>
      <c r="X111" s="163">
        <v>46318</v>
      </c>
      <c r="Y111" s="163">
        <v>46132</v>
      </c>
      <c r="AC111">
        <v>50</v>
      </c>
      <c r="AD111" t="s">
        <v>1597</v>
      </c>
      <c r="AE111">
        <v>0</v>
      </c>
      <c r="AF111" t="s">
        <v>1598</v>
      </c>
      <c r="AG111" t="s">
        <v>1599</v>
      </c>
      <c r="AH111" t="s">
        <v>1600</v>
      </c>
      <c r="AI111" t="s">
        <v>1949</v>
      </c>
      <c r="AJ111" t="s">
        <v>1950</v>
      </c>
      <c r="AQ111" t="s">
        <v>1603</v>
      </c>
      <c r="AR111" t="s">
        <v>1947</v>
      </c>
      <c r="AS111">
        <v>1</v>
      </c>
      <c r="AT111">
        <v>1</v>
      </c>
      <c r="CC111" t="s">
        <v>1604</v>
      </c>
    </row>
    <row r="112" spans="1:81" x14ac:dyDescent="0.25">
      <c r="A112" t="s">
        <v>764</v>
      </c>
      <c r="B112" t="s">
        <v>1996</v>
      </c>
      <c r="C112" t="s">
        <v>652</v>
      </c>
      <c r="D112" t="s">
        <v>1945</v>
      </c>
      <c r="E112" t="s">
        <v>1946</v>
      </c>
      <c r="F112" t="s">
        <v>1947</v>
      </c>
      <c r="G112" t="s">
        <v>1948</v>
      </c>
      <c r="H112">
        <v>80</v>
      </c>
      <c r="I112">
        <v>80</v>
      </c>
      <c r="L112" t="s">
        <v>1590</v>
      </c>
      <c r="M112" t="s">
        <v>482</v>
      </c>
      <c r="N112" t="s">
        <v>1591</v>
      </c>
      <c r="O112" t="s">
        <v>1712</v>
      </c>
      <c r="P112" t="s">
        <v>1713</v>
      </c>
      <c r="Q112" t="s">
        <v>482</v>
      </c>
      <c r="R112" t="s">
        <v>1608</v>
      </c>
      <c r="S112" t="s">
        <v>1609</v>
      </c>
      <c r="T112" t="s">
        <v>1596</v>
      </c>
      <c r="W112" s="163">
        <v>46139</v>
      </c>
      <c r="X112" s="163">
        <v>46318</v>
      </c>
      <c r="Y112" s="163">
        <v>46139</v>
      </c>
      <c r="AC112">
        <v>50</v>
      </c>
      <c r="AD112" t="s">
        <v>1597</v>
      </c>
      <c r="AE112">
        <v>0</v>
      </c>
      <c r="AF112" t="s">
        <v>1598</v>
      </c>
      <c r="AG112" t="s">
        <v>1599</v>
      </c>
      <c r="AH112" t="s">
        <v>1600</v>
      </c>
      <c r="AI112" t="s">
        <v>1949</v>
      </c>
      <c r="AJ112" t="s">
        <v>1950</v>
      </c>
      <c r="AQ112" t="s">
        <v>1603</v>
      </c>
      <c r="AR112" t="s">
        <v>1947</v>
      </c>
      <c r="AS112">
        <v>1</v>
      </c>
      <c r="AT112">
        <v>1</v>
      </c>
      <c r="CC112" t="s">
        <v>1604</v>
      </c>
    </row>
    <row r="113" spans="1:81" x14ac:dyDescent="0.25">
      <c r="A113" t="s">
        <v>766</v>
      </c>
      <c r="B113" t="s">
        <v>1997</v>
      </c>
      <c r="C113" t="s">
        <v>652</v>
      </c>
      <c r="D113" t="s">
        <v>1945</v>
      </c>
      <c r="E113" t="s">
        <v>1946</v>
      </c>
      <c r="F113" t="s">
        <v>1947</v>
      </c>
      <c r="G113" t="s">
        <v>1948</v>
      </c>
      <c r="H113">
        <v>80</v>
      </c>
      <c r="I113">
        <v>80</v>
      </c>
      <c r="L113" t="s">
        <v>1590</v>
      </c>
      <c r="M113" t="s">
        <v>482</v>
      </c>
      <c r="N113" t="s">
        <v>1591</v>
      </c>
      <c r="O113" t="s">
        <v>1712</v>
      </c>
      <c r="P113" t="s">
        <v>1713</v>
      </c>
      <c r="Q113" t="s">
        <v>482</v>
      </c>
      <c r="R113" t="s">
        <v>1608</v>
      </c>
      <c r="S113" t="s">
        <v>1609</v>
      </c>
      <c r="T113" t="s">
        <v>1596</v>
      </c>
      <c r="W113" s="163">
        <v>46139</v>
      </c>
      <c r="X113" s="163">
        <v>46318</v>
      </c>
      <c r="Y113" s="163">
        <v>46139</v>
      </c>
      <c r="AC113">
        <v>50</v>
      </c>
      <c r="AD113" t="s">
        <v>1597</v>
      </c>
      <c r="AE113">
        <v>0</v>
      </c>
      <c r="AF113" t="s">
        <v>1598</v>
      </c>
      <c r="AG113" t="s">
        <v>1599</v>
      </c>
      <c r="AH113" t="s">
        <v>1600</v>
      </c>
      <c r="AI113" t="s">
        <v>1949</v>
      </c>
      <c r="AJ113" t="s">
        <v>1950</v>
      </c>
      <c r="AQ113" t="s">
        <v>1603</v>
      </c>
      <c r="AR113" t="s">
        <v>1947</v>
      </c>
      <c r="AS113">
        <v>1</v>
      </c>
      <c r="AT113">
        <v>1</v>
      </c>
      <c r="CC113" t="s">
        <v>1604</v>
      </c>
    </row>
    <row r="114" spans="1:81" x14ac:dyDescent="0.25">
      <c r="A114" t="s">
        <v>768</v>
      </c>
      <c r="B114" t="s">
        <v>1998</v>
      </c>
      <c r="C114" t="s">
        <v>652</v>
      </c>
      <c r="D114" t="s">
        <v>1945</v>
      </c>
      <c r="E114" t="s">
        <v>1946</v>
      </c>
      <c r="F114" t="s">
        <v>1947</v>
      </c>
      <c r="G114" t="s">
        <v>1948</v>
      </c>
      <c r="H114">
        <v>80</v>
      </c>
      <c r="I114">
        <v>80</v>
      </c>
      <c r="L114" t="s">
        <v>1590</v>
      </c>
      <c r="M114" t="s">
        <v>482</v>
      </c>
      <c r="N114" t="s">
        <v>1591</v>
      </c>
      <c r="O114" t="s">
        <v>1712</v>
      </c>
      <c r="P114" t="s">
        <v>1713</v>
      </c>
      <c r="Q114" t="s">
        <v>482</v>
      </c>
      <c r="R114" t="s">
        <v>1608</v>
      </c>
      <c r="S114" t="s">
        <v>1609</v>
      </c>
      <c r="T114" t="s">
        <v>1596</v>
      </c>
      <c r="W114" s="163">
        <v>46139</v>
      </c>
      <c r="X114" s="163">
        <v>46318</v>
      </c>
      <c r="Y114" s="163">
        <v>46139</v>
      </c>
      <c r="AC114">
        <v>50</v>
      </c>
      <c r="AD114" t="s">
        <v>1597</v>
      </c>
      <c r="AE114">
        <v>0</v>
      </c>
      <c r="AF114" t="s">
        <v>1598</v>
      </c>
      <c r="AG114" t="s">
        <v>1599</v>
      </c>
      <c r="AH114" t="s">
        <v>1600</v>
      </c>
      <c r="AI114" t="s">
        <v>1949</v>
      </c>
      <c r="AJ114" t="s">
        <v>1950</v>
      </c>
      <c r="AQ114" t="s">
        <v>1603</v>
      </c>
      <c r="AR114" t="s">
        <v>1947</v>
      </c>
      <c r="AS114">
        <v>1</v>
      </c>
      <c r="AT114">
        <v>1</v>
      </c>
      <c r="CC114" t="s">
        <v>1604</v>
      </c>
    </row>
    <row r="115" spans="1:81" x14ac:dyDescent="0.25">
      <c r="A115" t="s">
        <v>770</v>
      </c>
      <c r="B115" t="s">
        <v>1999</v>
      </c>
      <c r="C115" t="s">
        <v>652</v>
      </c>
      <c r="D115" t="s">
        <v>1945</v>
      </c>
      <c r="E115" t="s">
        <v>1946</v>
      </c>
      <c r="F115" t="s">
        <v>1947</v>
      </c>
      <c r="G115" t="s">
        <v>1948</v>
      </c>
      <c r="H115">
        <v>80</v>
      </c>
      <c r="I115">
        <v>80</v>
      </c>
      <c r="L115" t="s">
        <v>1590</v>
      </c>
      <c r="M115" t="s">
        <v>482</v>
      </c>
      <c r="N115" t="s">
        <v>1591</v>
      </c>
      <c r="O115" t="s">
        <v>1712</v>
      </c>
      <c r="P115" t="s">
        <v>1713</v>
      </c>
      <c r="Q115" t="s">
        <v>482</v>
      </c>
      <c r="R115" t="s">
        <v>1608</v>
      </c>
      <c r="S115" t="s">
        <v>1609</v>
      </c>
      <c r="T115" t="s">
        <v>1596</v>
      </c>
      <c r="W115" s="163">
        <v>46139</v>
      </c>
      <c r="X115" s="163">
        <v>46318</v>
      </c>
      <c r="Y115" s="163">
        <v>46139</v>
      </c>
      <c r="AC115">
        <v>50</v>
      </c>
      <c r="AD115" t="s">
        <v>1597</v>
      </c>
      <c r="AE115">
        <v>0</v>
      </c>
      <c r="AF115" t="s">
        <v>1598</v>
      </c>
      <c r="AG115" t="s">
        <v>1599</v>
      </c>
      <c r="AH115" t="s">
        <v>1600</v>
      </c>
      <c r="AI115" t="s">
        <v>1949</v>
      </c>
      <c r="AJ115" t="s">
        <v>1950</v>
      </c>
      <c r="AQ115" t="s">
        <v>1603</v>
      </c>
      <c r="AR115" t="s">
        <v>1947</v>
      </c>
      <c r="AS115">
        <v>1</v>
      </c>
      <c r="AT115">
        <v>1</v>
      </c>
      <c r="CC115" t="s">
        <v>1604</v>
      </c>
    </row>
    <row r="116" spans="1:81" x14ac:dyDescent="0.25">
      <c r="A116" t="s">
        <v>772</v>
      </c>
      <c r="B116" t="s">
        <v>2000</v>
      </c>
      <c r="C116" t="s">
        <v>652</v>
      </c>
      <c r="D116" t="s">
        <v>1945</v>
      </c>
      <c r="E116" t="s">
        <v>1946</v>
      </c>
      <c r="F116" t="s">
        <v>1947</v>
      </c>
      <c r="G116" t="s">
        <v>1948</v>
      </c>
      <c r="H116">
        <v>80</v>
      </c>
      <c r="I116">
        <v>80</v>
      </c>
      <c r="L116" t="s">
        <v>1590</v>
      </c>
      <c r="M116" t="s">
        <v>482</v>
      </c>
      <c r="N116" t="s">
        <v>1591</v>
      </c>
      <c r="O116" t="s">
        <v>1712</v>
      </c>
      <c r="P116" t="s">
        <v>1713</v>
      </c>
      <c r="Q116" t="s">
        <v>482</v>
      </c>
      <c r="R116" t="s">
        <v>1608</v>
      </c>
      <c r="S116" t="s">
        <v>1609</v>
      </c>
      <c r="T116" t="s">
        <v>1596</v>
      </c>
      <c r="W116" s="163">
        <v>46139</v>
      </c>
      <c r="X116" s="163">
        <v>46318</v>
      </c>
      <c r="Y116" s="163">
        <v>46139</v>
      </c>
      <c r="AC116">
        <v>50</v>
      </c>
      <c r="AD116" t="s">
        <v>1597</v>
      </c>
      <c r="AE116">
        <v>0</v>
      </c>
      <c r="AF116" t="s">
        <v>1598</v>
      </c>
      <c r="AG116" t="s">
        <v>1599</v>
      </c>
      <c r="AH116" t="s">
        <v>1600</v>
      </c>
      <c r="AI116" t="s">
        <v>1949</v>
      </c>
      <c r="AJ116" t="s">
        <v>1950</v>
      </c>
      <c r="AQ116" t="s">
        <v>1603</v>
      </c>
      <c r="AR116" t="s">
        <v>1947</v>
      </c>
      <c r="AS116">
        <v>1</v>
      </c>
      <c r="AT116">
        <v>1</v>
      </c>
      <c r="CC116" t="s">
        <v>1604</v>
      </c>
    </row>
    <row r="117" spans="1:81" x14ac:dyDescent="0.25">
      <c r="A117" t="s">
        <v>774</v>
      </c>
      <c r="B117" t="s">
        <v>2001</v>
      </c>
      <c r="C117" t="s">
        <v>652</v>
      </c>
      <c r="D117" t="s">
        <v>1945</v>
      </c>
      <c r="E117" t="s">
        <v>1946</v>
      </c>
      <c r="F117" t="s">
        <v>1947</v>
      </c>
      <c r="G117" t="s">
        <v>1948</v>
      </c>
      <c r="H117">
        <v>80</v>
      </c>
      <c r="I117">
        <v>80</v>
      </c>
      <c r="L117" t="s">
        <v>1590</v>
      </c>
      <c r="M117" t="s">
        <v>482</v>
      </c>
      <c r="N117" t="s">
        <v>1591</v>
      </c>
      <c r="O117" t="s">
        <v>1712</v>
      </c>
      <c r="P117" t="s">
        <v>1713</v>
      </c>
      <c r="Q117" t="s">
        <v>482</v>
      </c>
      <c r="R117" t="s">
        <v>1608</v>
      </c>
      <c r="S117" t="s">
        <v>1609</v>
      </c>
      <c r="T117" t="s">
        <v>1596</v>
      </c>
      <c r="W117" s="163">
        <v>46111</v>
      </c>
      <c r="X117" s="163">
        <v>46297</v>
      </c>
      <c r="Y117" s="163">
        <v>46111</v>
      </c>
      <c r="AC117">
        <v>50</v>
      </c>
      <c r="AD117" t="s">
        <v>1597</v>
      </c>
      <c r="AE117">
        <v>0</v>
      </c>
      <c r="AF117" t="s">
        <v>1598</v>
      </c>
      <c r="AG117" t="s">
        <v>1599</v>
      </c>
      <c r="AH117" t="s">
        <v>1600</v>
      </c>
      <c r="AI117" t="s">
        <v>1949</v>
      </c>
      <c r="AJ117" t="s">
        <v>1950</v>
      </c>
      <c r="AQ117" t="s">
        <v>1603</v>
      </c>
      <c r="AR117" t="s">
        <v>1947</v>
      </c>
      <c r="AS117">
        <v>1</v>
      </c>
      <c r="AT117">
        <v>1</v>
      </c>
      <c r="CC117" t="s">
        <v>1604</v>
      </c>
    </row>
    <row r="118" spans="1:81" x14ac:dyDescent="0.25">
      <c r="A118" t="s">
        <v>778</v>
      </c>
      <c r="B118" t="s">
        <v>2003</v>
      </c>
      <c r="C118" t="s">
        <v>652</v>
      </c>
      <c r="D118" t="s">
        <v>1945</v>
      </c>
      <c r="E118" t="s">
        <v>1946</v>
      </c>
      <c r="F118" t="s">
        <v>1947</v>
      </c>
      <c r="G118" t="s">
        <v>1948</v>
      </c>
      <c r="H118">
        <v>80</v>
      </c>
      <c r="I118">
        <v>80</v>
      </c>
      <c r="L118" t="s">
        <v>1590</v>
      </c>
      <c r="M118" t="s">
        <v>482</v>
      </c>
      <c r="N118" t="s">
        <v>1591</v>
      </c>
      <c r="O118" t="s">
        <v>1712</v>
      </c>
      <c r="P118" t="s">
        <v>1713</v>
      </c>
      <c r="Q118" t="s">
        <v>482</v>
      </c>
      <c r="R118" t="s">
        <v>1608</v>
      </c>
      <c r="S118" t="s">
        <v>1609</v>
      </c>
      <c r="T118" t="s">
        <v>1596</v>
      </c>
      <c r="W118" s="163">
        <v>46139</v>
      </c>
      <c r="X118" s="163">
        <v>46318</v>
      </c>
      <c r="Y118" s="163">
        <v>46139</v>
      </c>
      <c r="AC118">
        <v>50</v>
      </c>
      <c r="AD118" t="s">
        <v>1597</v>
      </c>
      <c r="AE118">
        <v>0</v>
      </c>
      <c r="AF118" t="s">
        <v>1598</v>
      </c>
      <c r="AG118" t="s">
        <v>1599</v>
      </c>
      <c r="AH118" t="s">
        <v>1600</v>
      </c>
      <c r="AI118" t="s">
        <v>1949</v>
      </c>
      <c r="AJ118" t="s">
        <v>1950</v>
      </c>
      <c r="AQ118" t="s">
        <v>1603</v>
      </c>
      <c r="AR118" t="s">
        <v>1947</v>
      </c>
      <c r="AS118">
        <v>1</v>
      </c>
      <c r="AT118">
        <v>1</v>
      </c>
      <c r="CC118" t="s">
        <v>1604</v>
      </c>
    </row>
    <row r="119" spans="1:81" x14ac:dyDescent="0.25">
      <c r="A119" t="s">
        <v>780</v>
      </c>
      <c r="B119" t="s">
        <v>2004</v>
      </c>
      <c r="C119" t="s">
        <v>652</v>
      </c>
      <c r="D119" t="s">
        <v>1945</v>
      </c>
      <c r="E119" t="s">
        <v>1946</v>
      </c>
      <c r="F119" t="s">
        <v>1947</v>
      </c>
      <c r="G119" t="s">
        <v>1948</v>
      </c>
      <c r="H119">
        <v>80</v>
      </c>
      <c r="I119">
        <v>80</v>
      </c>
      <c r="L119" t="s">
        <v>1590</v>
      </c>
      <c r="M119" t="s">
        <v>482</v>
      </c>
      <c r="N119" t="s">
        <v>1591</v>
      </c>
      <c r="O119" t="s">
        <v>1712</v>
      </c>
      <c r="P119" t="s">
        <v>1713</v>
      </c>
      <c r="Q119" t="s">
        <v>482</v>
      </c>
      <c r="R119" t="s">
        <v>1608</v>
      </c>
      <c r="S119" t="s">
        <v>1609</v>
      </c>
      <c r="T119" t="s">
        <v>1596</v>
      </c>
      <c r="W119" s="163">
        <v>46139</v>
      </c>
      <c r="X119" s="163">
        <v>46318</v>
      </c>
      <c r="Y119" s="163">
        <v>46139</v>
      </c>
      <c r="AC119">
        <v>50</v>
      </c>
      <c r="AD119" t="s">
        <v>1597</v>
      </c>
      <c r="AE119">
        <v>0</v>
      </c>
      <c r="AF119" t="s">
        <v>1598</v>
      </c>
      <c r="AG119" t="s">
        <v>1599</v>
      </c>
      <c r="AH119" t="s">
        <v>1600</v>
      </c>
      <c r="AI119" t="s">
        <v>1949</v>
      </c>
      <c r="AJ119" t="s">
        <v>1950</v>
      </c>
      <c r="AQ119" t="s">
        <v>1603</v>
      </c>
      <c r="AR119" t="s">
        <v>1947</v>
      </c>
      <c r="AS119">
        <v>1</v>
      </c>
      <c r="AT119">
        <v>1</v>
      </c>
      <c r="CC119" t="s">
        <v>1604</v>
      </c>
    </row>
    <row r="120" spans="1:81" x14ac:dyDescent="0.25">
      <c r="A120" t="s">
        <v>782</v>
      </c>
      <c r="B120" t="s">
        <v>2005</v>
      </c>
      <c r="C120" t="s">
        <v>652</v>
      </c>
      <c r="D120" t="s">
        <v>1945</v>
      </c>
      <c r="E120" t="s">
        <v>1946</v>
      </c>
      <c r="F120" t="s">
        <v>1947</v>
      </c>
      <c r="G120" t="s">
        <v>1948</v>
      </c>
      <c r="H120">
        <v>80</v>
      </c>
      <c r="I120">
        <v>80</v>
      </c>
      <c r="L120" t="s">
        <v>1590</v>
      </c>
      <c r="M120" t="s">
        <v>482</v>
      </c>
      <c r="N120" t="s">
        <v>1591</v>
      </c>
      <c r="O120" t="s">
        <v>1712</v>
      </c>
      <c r="P120" t="s">
        <v>1713</v>
      </c>
      <c r="Q120" t="s">
        <v>482</v>
      </c>
      <c r="R120" t="s">
        <v>1608</v>
      </c>
      <c r="S120" t="s">
        <v>1609</v>
      </c>
      <c r="T120" t="s">
        <v>1596</v>
      </c>
      <c r="W120" s="163">
        <v>46139</v>
      </c>
      <c r="X120" s="163">
        <v>46318</v>
      </c>
      <c r="Y120" s="163">
        <v>46125</v>
      </c>
      <c r="AC120">
        <v>50</v>
      </c>
      <c r="AD120" t="s">
        <v>1597</v>
      </c>
      <c r="AE120">
        <v>0</v>
      </c>
      <c r="AF120" t="s">
        <v>1598</v>
      </c>
      <c r="AG120" t="s">
        <v>1599</v>
      </c>
      <c r="AH120" t="s">
        <v>1600</v>
      </c>
      <c r="AI120" t="s">
        <v>1949</v>
      </c>
      <c r="AJ120" t="s">
        <v>1950</v>
      </c>
      <c r="AQ120" t="s">
        <v>1603</v>
      </c>
      <c r="AR120" t="s">
        <v>1947</v>
      </c>
      <c r="AS120">
        <v>1</v>
      </c>
      <c r="AT120">
        <v>1</v>
      </c>
      <c r="CC120" t="s">
        <v>1604</v>
      </c>
    </row>
    <row r="121" spans="1:81" x14ac:dyDescent="0.25">
      <c r="A121" t="s">
        <v>784</v>
      </c>
      <c r="B121" t="s">
        <v>2006</v>
      </c>
      <c r="C121" t="s">
        <v>652</v>
      </c>
      <c r="D121" t="s">
        <v>1945</v>
      </c>
      <c r="E121" t="s">
        <v>1946</v>
      </c>
      <c r="F121" t="s">
        <v>1947</v>
      </c>
      <c r="G121" t="s">
        <v>1948</v>
      </c>
      <c r="H121">
        <v>80</v>
      </c>
      <c r="I121">
        <v>80</v>
      </c>
      <c r="L121" t="s">
        <v>1590</v>
      </c>
      <c r="M121" t="s">
        <v>482</v>
      </c>
      <c r="N121" t="s">
        <v>1591</v>
      </c>
      <c r="O121" t="s">
        <v>1712</v>
      </c>
      <c r="P121" t="s">
        <v>1713</v>
      </c>
      <c r="Q121" t="s">
        <v>482</v>
      </c>
      <c r="R121" t="s">
        <v>1608</v>
      </c>
      <c r="S121" t="s">
        <v>1609</v>
      </c>
      <c r="T121" t="s">
        <v>1596</v>
      </c>
      <c r="W121" s="163">
        <v>46139</v>
      </c>
      <c r="X121" s="163">
        <v>46318</v>
      </c>
      <c r="Y121" s="163">
        <v>46125</v>
      </c>
      <c r="AC121">
        <v>50</v>
      </c>
      <c r="AD121" t="s">
        <v>1597</v>
      </c>
      <c r="AE121">
        <v>0</v>
      </c>
      <c r="AF121" t="s">
        <v>1598</v>
      </c>
      <c r="AG121" t="s">
        <v>1599</v>
      </c>
      <c r="AH121" t="s">
        <v>1600</v>
      </c>
      <c r="AI121" t="s">
        <v>1949</v>
      </c>
      <c r="AJ121" t="s">
        <v>1950</v>
      </c>
      <c r="AQ121" t="s">
        <v>1603</v>
      </c>
      <c r="AR121" t="s">
        <v>1947</v>
      </c>
      <c r="AS121">
        <v>1</v>
      </c>
      <c r="AT121">
        <v>1</v>
      </c>
      <c r="CC121" t="s">
        <v>1604</v>
      </c>
    </row>
    <row r="122" spans="1:81" x14ac:dyDescent="0.25">
      <c r="A122" t="s">
        <v>786</v>
      </c>
      <c r="B122" t="s">
        <v>2007</v>
      </c>
      <c r="C122" t="s">
        <v>652</v>
      </c>
      <c r="D122" t="s">
        <v>1945</v>
      </c>
      <c r="E122" t="s">
        <v>1946</v>
      </c>
      <c r="F122" t="s">
        <v>1947</v>
      </c>
      <c r="G122" t="s">
        <v>1948</v>
      </c>
      <c r="H122">
        <v>80</v>
      </c>
      <c r="I122">
        <v>80</v>
      </c>
      <c r="L122" t="s">
        <v>1590</v>
      </c>
      <c r="M122" t="s">
        <v>482</v>
      </c>
      <c r="N122" t="s">
        <v>1591</v>
      </c>
      <c r="O122" t="s">
        <v>1712</v>
      </c>
      <c r="P122" t="s">
        <v>1713</v>
      </c>
      <c r="Q122" t="s">
        <v>482</v>
      </c>
      <c r="R122" t="s">
        <v>1608</v>
      </c>
      <c r="S122" t="s">
        <v>1609</v>
      </c>
      <c r="T122" t="s">
        <v>1596</v>
      </c>
      <c r="W122" s="163">
        <v>46139</v>
      </c>
      <c r="X122" s="163">
        <v>46318</v>
      </c>
      <c r="Y122" s="163">
        <v>46125</v>
      </c>
      <c r="AC122">
        <v>50</v>
      </c>
      <c r="AD122" t="s">
        <v>1597</v>
      </c>
      <c r="AE122">
        <v>0</v>
      </c>
      <c r="AF122" t="s">
        <v>1598</v>
      </c>
      <c r="AG122" t="s">
        <v>1599</v>
      </c>
      <c r="AH122" t="s">
        <v>1600</v>
      </c>
      <c r="AI122" t="s">
        <v>1949</v>
      </c>
      <c r="AJ122" t="s">
        <v>1950</v>
      </c>
      <c r="AQ122" t="s">
        <v>1603</v>
      </c>
      <c r="AR122" t="s">
        <v>1947</v>
      </c>
      <c r="AS122">
        <v>1</v>
      </c>
      <c r="AT122">
        <v>1</v>
      </c>
      <c r="CC122" t="s">
        <v>1604</v>
      </c>
    </row>
    <row r="123" spans="1:81" x14ac:dyDescent="0.25">
      <c r="A123" t="s">
        <v>788</v>
      </c>
      <c r="B123" t="s">
        <v>2008</v>
      </c>
      <c r="C123" t="s">
        <v>652</v>
      </c>
      <c r="D123" t="s">
        <v>1945</v>
      </c>
      <c r="E123" t="s">
        <v>1946</v>
      </c>
      <c r="F123" t="s">
        <v>1947</v>
      </c>
      <c r="G123" t="s">
        <v>1948</v>
      </c>
      <c r="H123">
        <v>80</v>
      </c>
      <c r="I123">
        <v>80</v>
      </c>
      <c r="L123" t="s">
        <v>1590</v>
      </c>
      <c r="M123" t="s">
        <v>482</v>
      </c>
      <c r="N123" t="s">
        <v>1591</v>
      </c>
      <c r="O123" t="s">
        <v>1712</v>
      </c>
      <c r="P123" t="s">
        <v>1713</v>
      </c>
      <c r="Q123" t="s">
        <v>482</v>
      </c>
      <c r="R123" t="s">
        <v>1608</v>
      </c>
      <c r="S123" t="s">
        <v>1609</v>
      </c>
      <c r="T123" t="s">
        <v>1596</v>
      </c>
      <c r="W123" s="163">
        <v>46139</v>
      </c>
      <c r="X123" s="163">
        <v>46318</v>
      </c>
      <c r="AC123">
        <v>50</v>
      </c>
      <c r="AD123" t="s">
        <v>1597</v>
      </c>
      <c r="AE123">
        <v>0</v>
      </c>
      <c r="AF123" t="s">
        <v>1598</v>
      </c>
      <c r="AG123" t="s">
        <v>1599</v>
      </c>
      <c r="AH123" t="s">
        <v>1600</v>
      </c>
      <c r="AI123" t="s">
        <v>1949</v>
      </c>
      <c r="AJ123" t="s">
        <v>1950</v>
      </c>
      <c r="AQ123" t="s">
        <v>1603</v>
      </c>
      <c r="AR123" t="s">
        <v>1947</v>
      </c>
      <c r="AS123">
        <v>1</v>
      </c>
      <c r="AT123">
        <v>1</v>
      </c>
      <c r="CC123" t="s">
        <v>1604</v>
      </c>
    </row>
    <row r="124" spans="1:81" x14ac:dyDescent="0.25">
      <c r="A124" t="s">
        <v>790</v>
      </c>
      <c r="B124" t="s">
        <v>2009</v>
      </c>
      <c r="C124" t="s">
        <v>652</v>
      </c>
      <c r="D124" t="s">
        <v>1945</v>
      </c>
      <c r="E124" t="s">
        <v>1946</v>
      </c>
      <c r="F124" t="s">
        <v>1947</v>
      </c>
      <c r="G124" t="s">
        <v>1948</v>
      </c>
      <c r="H124">
        <v>225</v>
      </c>
      <c r="I124">
        <v>225</v>
      </c>
      <c r="L124" t="s">
        <v>1590</v>
      </c>
      <c r="M124" t="s">
        <v>482</v>
      </c>
      <c r="N124" t="s">
        <v>1591</v>
      </c>
      <c r="O124" t="s">
        <v>1768</v>
      </c>
      <c r="P124" t="s">
        <v>1769</v>
      </c>
      <c r="Q124" t="s">
        <v>482</v>
      </c>
      <c r="R124" t="s">
        <v>1608</v>
      </c>
      <c r="S124" t="s">
        <v>1609</v>
      </c>
      <c r="T124" t="s">
        <v>1596</v>
      </c>
      <c r="W124" s="163">
        <v>46258</v>
      </c>
      <c r="X124" s="163">
        <v>46337</v>
      </c>
      <c r="AC124">
        <v>0</v>
      </c>
      <c r="AD124" t="s">
        <v>1597</v>
      </c>
      <c r="AE124">
        <v>0</v>
      </c>
      <c r="AF124" t="s">
        <v>1598</v>
      </c>
      <c r="AG124" t="s">
        <v>1599</v>
      </c>
      <c r="AH124" t="s">
        <v>1600</v>
      </c>
      <c r="AI124" t="s">
        <v>1949</v>
      </c>
      <c r="AJ124" t="s">
        <v>1950</v>
      </c>
      <c r="AQ124" t="s">
        <v>1603</v>
      </c>
      <c r="AR124" t="s">
        <v>1947</v>
      </c>
      <c r="AS124">
        <v>1</v>
      </c>
      <c r="AT124">
        <v>1</v>
      </c>
      <c r="CC124" t="s">
        <v>1604</v>
      </c>
    </row>
    <row r="125" spans="1:81" x14ac:dyDescent="0.25">
      <c r="A125" t="s">
        <v>792</v>
      </c>
      <c r="B125" t="s">
        <v>2010</v>
      </c>
      <c r="C125" t="s">
        <v>652</v>
      </c>
      <c r="D125" t="s">
        <v>1945</v>
      </c>
      <c r="E125" t="s">
        <v>1946</v>
      </c>
      <c r="F125" t="s">
        <v>1947</v>
      </c>
      <c r="G125" t="s">
        <v>1948</v>
      </c>
      <c r="H125">
        <v>247</v>
      </c>
      <c r="I125">
        <v>247</v>
      </c>
      <c r="L125" t="s">
        <v>1590</v>
      </c>
      <c r="M125" t="s">
        <v>482</v>
      </c>
      <c r="N125" t="s">
        <v>1591</v>
      </c>
      <c r="O125" t="s">
        <v>1637</v>
      </c>
      <c r="P125" t="s">
        <v>1638</v>
      </c>
      <c r="Q125" t="s">
        <v>482</v>
      </c>
      <c r="R125" t="s">
        <v>1608</v>
      </c>
      <c r="S125" t="s">
        <v>1609</v>
      </c>
      <c r="T125" t="s">
        <v>1596</v>
      </c>
      <c r="W125" s="163">
        <v>46139</v>
      </c>
      <c r="X125" s="163">
        <v>46273</v>
      </c>
      <c r="Y125" s="163">
        <v>46090</v>
      </c>
      <c r="AC125">
        <v>50</v>
      </c>
      <c r="AD125" t="s">
        <v>1597</v>
      </c>
      <c r="AE125">
        <v>0</v>
      </c>
      <c r="AF125" t="s">
        <v>1598</v>
      </c>
      <c r="AG125" t="s">
        <v>1599</v>
      </c>
      <c r="AH125" t="s">
        <v>1600</v>
      </c>
      <c r="AI125" t="s">
        <v>1949</v>
      </c>
      <c r="AJ125" t="s">
        <v>1950</v>
      </c>
      <c r="AQ125" t="s">
        <v>1603</v>
      </c>
      <c r="AR125" t="s">
        <v>1947</v>
      </c>
      <c r="AS125">
        <v>1</v>
      </c>
      <c r="AT125">
        <v>1</v>
      </c>
      <c r="CC125" t="s">
        <v>1604</v>
      </c>
    </row>
    <row r="126" spans="1:81" x14ac:dyDescent="0.25">
      <c r="A126" t="s">
        <v>794</v>
      </c>
      <c r="B126" t="s">
        <v>2011</v>
      </c>
      <c r="C126" t="s">
        <v>652</v>
      </c>
      <c r="D126" t="s">
        <v>1945</v>
      </c>
      <c r="E126" t="s">
        <v>1946</v>
      </c>
      <c r="F126" t="s">
        <v>1947</v>
      </c>
      <c r="G126" t="s">
        <v>1948</v>
      </c>
      <c r="H126">
        <v>132</v>
      </c>
      <c r="I126">
        <v>132</v>
      </c>
      <c r="L126" t="s">
        <v>1590</v>
      </c>
      <c r="M126" t="s">
        <v>482</v>
      </c>
      <c r="N126" t="s">
        <v>1591</v>
      </c>
      <c r="O126" t="s">
        <v>1724</v>
      </c>
      <c r="P126" t="s">
        <v>1725</v>
      </c>
      <c r="Q126" t="s">
        <v>482</v>
      </c>
      <c r="R126" t="s">
        <v>1608</v>
      </c>
      <c r="S126" t="s">
        <v>1609</v>
      </c>
      <c r="T126" t="s">
        <v>1596</v>
      </c>
      <c r="W126" s="163">
        <v>46111</v>
      </c>
      <c r="X126" s="163">
        <v>46297</v>
      </c>
      <c r="Y126" s="163">
        <v>46097</v>
      </c>
      <c r="AC126">
        <v>100</v>
      </c>
      <c r="AD126" t="s">
        <v>1597</v>
      </c>
      <c r="AE126">
        <v>0</v>
      </c>
      <c r="AF126" t="s">
        <v>1598</v>
      </c>
      <c r="AG126" t="s">
        <v>1599</v>
      </c>
      <c r="AH126" t="s">
        <v>1600</v>
      </c>
      <c r="AI126" t="s">
        <v>1949</v>
      </c>
      <c r="AJ126" t="s">
        <v>1950</v>
      </c>
      <c r="AQ126" t="s">
        <v>1603</v>
      </c>
      <c r="AR126" t="s">
        <v>1947</v>
      </c>
      <c r="AS126">
        <v>1</v>
      </c>
      <c r="AT126">
        <v>1</v>
      </c>
      <c r="CC126" t="s">
        <v>1604</v>
      </c>
    </row>
    <row r="127" spans="1:81" x14ac:dyDescent="0.25">
      <c r="A127" t="s">
        <v>796</v>
      </c>
      <c r="B127" t="s">
        <v>2012</v>
      </c>
      <c r="C127" t="s">
        <v>652</v>
      </c>
      <c r="D127" t="s">
        <v>1945</v>
      </c>
      <c r="E127" t="s">
        <v>1946</v>
      </c>
      <c r="F127" t="s">
        <v>1947</v>
      </c>
      <c r="G127" t="s">
        <v>1948</v>
      </c>
      <c r="H127">
        <v>132</v>
      </c>
      <c r="I127">
        <v>132</v>
      </c>
      <c r="L127" t="s">
        <v>1590</v>
      </c>
      <c r="M127" t="s">
        <v>482</v>
      </c>
      <c r="N127" t="s">
        <v>1591</v>
      </c>
      <c r="O127" t="s">
        <v>1724</v>
      </c>
      <c r="P127" t="s">
        <v>1725</v>
      </c>
      <c r="Q127" t="s">
        <v>482</v>
      </c>
      <c r="R127" t="s">
        <v>1608</v>
      </c>
      <c r="S127" t="s">
        <v>1609</v>
      </c>
      <c r="T127" t="s">
        <v>1596</v>
      </c>
      <c r="W127" s="163">
        <v>46111</v>
      </c>
      <c r="X127" s="163">
        <v>46297</v>
      </c>
      <c r="Y127" s="163">
        <v>46111</v>
      </c>
      <c r="AC127">
        <v>100</v>
      </c>
      <c r="AD127" t="s">
        <v>1597</v>
      </c>
      <c r="AE127">
        <v>0</v>
      </c>
      <c r="AF127" t="s">
        <v>1598</v>
      </c>
      <c r="AG127" t="s">
        <v>1599</v>
      </c>
      <c r="AH127" t="s">
        <v>1600</v>
      </c>
      <c r="AI127" t="s">
        <v>1949</v>
      </c>
      <c r="AJ127" t="s">
        <v>1950</v>
      </c>
      <c r="AQ127" t="s">
        <v>1603</v>
      </c>
      <c r="AR127" t="s">
        <v>1947</v>
      </c>
      <c r="AS127">
        <v>1</v>
      </c>
      <c r="AT127">
        <v>1</v>
      </c>
      <c r="CC127" t="s">
        <v>1604</v>
      </c>
    </row>
    <row r="128" spans="1:81" x14ac:dyDescent="0.25">
      <c r="A128" t="s">
        <v>798</v>
      </c>
      <c r="B128" t="s">
        <v>2013</v>
      </c>
      <c r="C128" t="s">
        <v>652</v>
      </c>
      <c r="D128" t="s">
        <v>1945</v>
      </c>
      <c r="E128" t="s">
        <v>1946</v>
      </c>
      <c r="F128" t="s">
        <v>1947</v>
      </c>
      <c r="G128" t="s">
        <v>1948</v>
      </c>
      <c r="H128">
        <v>132</v>
      </c>
      <c r="I128">
        <v>132</v>
      </c>
      <c r="L128" t="s">
        <v>1590</v>
      </c>
      <c r="M128" t="s">
        <v>482</v>
      </c>
      <c r="N128" t="s">
        <v>1591</v>
      </c>
      <c r="O128" t="s">
        <v>1724</v>
      </c>
      <c r="P128" t="s">
        <v>1725</v>
      </c>
      <c r="Q128" t="s">
        <v>482</v>
      </c>
      <c r="R128" t="s">
        <v>1608</v>
      </c>
      <c r="S128" t="s">
        <v>1609</v>
      </c>
      <c r="T128" t="s">
        <v>1596</v>
      </c>
      <c r="W128" s="163">
        <v>46111</v>
      </c>
      <c r="X128" s="163">
        <v>46297</v>
      </c>
      <c r="Y128" s="163">
        <v>46097</v>
      </c>
      <c r="AC128">
        <v>100</v>
      </c>
      <c r="AD128" t="s">
        <v>1597</v>
      </c>
      <c r="AE128">
        <v>0</v>
      </c>
      <c r="AF128" t="s">
        <v>1598</v>
      </c>
      <c r="AG128" t="s">
        <v>1599</v>
      </c>
      <c r="AH128" t="s">
        <v>1600</v>
      </c>
      <c r="AI128" t="s">
        <v>1949</v>
      </c>
      <c r="AJ128" t="s">
        <v>1950</v>
      </c>
      <c r="AQ128" t="s">
        <v>1603</v>
      </c>
      <c r="AR128" t="s">
        <v>1947</v>
      </c>
      <c r="AS128">
        <v>1</v>
      </c>
      <c r="AT128">
        <v>1</v>
      </c>
      <c r="CC128" t="s">
        <v>1604</v>
      </c>
    </row>
    <row r="129" spans="1:81" x14ac:dyDescent="0.25">
      <c r="A129" t="s">
        <v>800</v>
      </c>
      <c r="B129" t="s">
        <v>2014</v>
      </c>
      <c r="C129" t="s">
        <v>652</v>
      </c>
      <c r="D129" t="s">
        <v>1945</v>
      </c>
      <c r="E129" t="s">
        <v>1946</v>
      </c>
      <c r="F129" t="s">
        <v>1947</v>
      </c>
      <c r="G129" t="s">
        <v>1948</v>
      </c>
      <c r="H129">
        <v>132</v>
      </c>
      <c r="I129">
        <v>132</v>
      </c>
      <c r="L129" t="s">
        <v>1590</v>
      </c>
      <c r="M129" t="s">
        <v>482</v>
      </c>
      <c r="N129" t="s">
        <v>1591</v>
      </c>
      <c r="O129" t="s">
        <v>1724</v>
      </c>
      <c r="P129" t="s">
        <v>1725</v>
      </c>
      <c r="Q129" t="s">
        <v>482</v>
      </c>
      <c r="R129" t="s">
        <v>1608</v>
      </c>
      <c r="S129" t="s">
        <v>1609</v>
      </c>
      <c r="T129" t="s">
        <v>1596</v>
      </c>
      <c r="W129" s="163">
        <v>46139</v>
      </c>
      <c r="X129" s="163">
        <v>46318</v>
      </c>
      <c r="Y129" s="163">
        <v>46125</v>
      </c>
      <c r="AC129">
        <v>100</v>
      </c>
      <c r="AD129" t="s">
        <v>1597</v>
      </c>
      <c r="AE129">
        <v>0</v>
      </c>
      <c r="AF129" t="s">
        <v>1598</v>
      </c>
      <c r="AG129" t="s">
        <v>1599</v>
      </c>
      <c r="AH129" t="s">
        <v>1600</v>
      </c>
      <c r="AI129" t="s">
        <v>1949</v>
      </c>
      <c r="AJ129" t="s">
        <v>1950</v>
      </c>
      <c r="AQ129" t="s">
        <v>1603</v>
      </c>
      <c r="AR129" t="s">
        <v>1947</v>
      </c>
      <c r="AS129">
        <v>1</v>
      </c>
      <c r="AT129">
        <v>1</v>
      </c>
      <c r="CC129" t="s">
        <v>1604</v>
      </c>
    </row>
    <row r="130" spans="1:81" x14ac:dyDescent="0.25">
      <c r="A130" t="s">
        <v>802</v>
      </c>
      <c r="B130" t="s">
        <v>2015</v>
      </c>
      <c r="C130" t="s">
        <v>652</v>
      </c>
      <c r="D130" t="s">
        <v>1945</v>
      </c>
      <c r="E130" t="s">
        <v>1946</v>
      </c>
      <c r="F130" t="s">
        <v>1947</v>
      </c>
      <c r="G130" t="s">
        <v>1948</v>
      </c>
      <c r="H130">
        <v>132</v>
      </c>
      <c r="I130">
        <v>132</v>
      </c>
      <c r="L130" t="s">
        <v>1590</v>
      </c>
      <c r="M130" t="s">
        <v>482</v>
      </c>
      <c r="N130" t="s">
        <v>1591</v>
      </c>
      <c r="O130" t="s">
        <v>1724</v>
      </c>
      <c r="P130" t="s">
        <v>1725</v>
      </c>
      <c r="Q130" t="s">
        <v>482</v>
      </c>
      <c r="R130" t="s">
        <v>1608</v>
      </c>
      <c r="S130" t="s">
        <v>1609</v>
      </c>
      <c r="T130" t="s">
        <v>1596</v>
      </c>
      <c r="W130" s="163">
        <v>46111</v>
      </c>
      <c r="X130" s="163">
        <v>46297</v>
      </c>
      <c r="Y130" s="163">
        <v>46090</v>
      </c>
      <c r="AC130">
        <v>100</v>
      </c>
      <c r="AD130" t="s">
        <v>1597</v>
      </c>
      <c r="AE130">
        <v>0</v>
      </c>
      <c r="AF130" t="s">
        <v>1598</v>
      </c>
      <c r="AG130" t="s">
        <v>1599</v>
      </c>
      <c r="AH130" t="s">
        <v>1600</v>
      </c>
      <c r="AI130" t="s">
        <v>1949</v>
      </c>
      <c r="AJ130" t="s">
        <v>1950</v>
      </c>
      <c r="AQ130" t="s">
        <v>1603</v>
      </c>
      <c r="AR130" t="s">
        <v>1947</v>
      </c>
      <c r="AS130">
        <v>1</v>
      </c>
      <c r="AT130">
        <v>1</v>
      </c>
      <c r="CC130" t="s">
        <v>1604</v>
      </c>
    </row>
    <row r="131" spans="1:81" x14ac:dyDescent="0.25">
      <c r="A131" t="s">
        <v>804</v>
      </c>
      <c r="B131" t="s">
        <v>2016</v>
      </c>
      <c r="C131" t="s">
        <v>652</v>
      </c>
      <c r="D131" t="s">
        <v>1945</v>
      </c>
      <c r="E131" t="s">
        <v>1946</v>
      </c>
      <c r="F131" t="s">
        <v>1947</v>
      </c>
      <c r="G131" t="s">
        <v>1948</v>
      </c>
      <c r="H131">
        <v>132</v>
      </c>
      <c r="I131">
        <v>132</v>
      </c>
      <c r="L131" t="s">
        <v>1590</v>
      </c>
      <c r="M131" t="s">
        <v>482</v>
      </c>
      <c r="N131" t="s">
        <v>1591</v>
      </c>
      <c r="O131" t="s">
        <v>1724</v>
      </c>
      <c r="P131" t="s">
        <v>1725</v>
      </c>
      <c r="Q131" t="s">
        <v>482</v>
      </c>
      <c r="R131" t="s">
        <v>1608</v>
      </c>
      <c r="S131" t="s">
        <v>1609</v>
      </c>
      <c r="T131" t="s">
        <v>1596</v>
      </c>
      <c r="W131" s="163">
        <v>46139</v>
      </c>
      <c r="X131" s="163">
        <v>46318</v>
      </c>
      <c r="Y131" s="163">
        <v>46125</v>
      </c>
      <c r="AC131">
        <v>50</v>
      </c>
      <c r="AD131" t="s">
        <v>1597</v>
      </c>
      <c r="AE131">
        <v>0</v>
      </c>
      <c r="AF131" t="s">
        <v>1598</v>
      </c>
      <c r="AG131" t="s">
        <v>1599</v>
      </c>
      <c r="AH131" t="s">
        <v>1600</v>
      </c>
      <c r="AI131" t="s">
        <v>1949</v>
      </c>
      <c r="AJ131" t="s">
        <v>1950</v>
      </c>
      <c r="AQ131" t="s">
        <v>1603</v>
      </c>
      <c r="AR131" t="s">
        <v>1947</v>
      </c>
      <c r="AS131">
        <v>1</v>
      </c>
      <c r="AT131">
        <v>1</v>
      </c>
      <c r="CC131" t="s">
        <v>1604</v>
      </c>
    </row>
    <row r="132" spans="1:81" x14ac:dyDescent="0.25">
      <c r="A132" t="s">
        <v>806</v>
      </c>
      <c r="B132" t="s">
        <v>2017</v>
      </c>
      <c r="C132" t="s">
        <v>652</v>
      </c>
      <c r="D132" t="s">
        <v>1945</v>
      </c>
      <c r="E132" t="s">
        <v>1946</v>
      </c>
      <c r="F132" t="s">
        <v>1947</v>
      </c>
      <c r="G132" t="s">
        <v>1948</v>
      </c>
      <c r="H132">
        <v>132</v>
      </c>
      <c r="I132">
        <v>132</v>
      </c>
      <c r="L132" t="s">
        <v>1590</v>
      </c>
      <c r="M132" t="s">
        <v>482</v>
      </c>
      <c r="N132" t="s">
        <v>1591</v>
      </c>
      <c r="O132" t="s">
        <v>1724</v>
      </c>
      <c r="P132" t="s">
        <v>1725</v>
      </c>
      <c r="Q132" t="s">
        <v>482</v>
      </c>
      <c r="R132" t="s">
        <v>1608</v>
      </c>
      <c r="S132" t="s">
        <v>1609</v>
      </c>
      <c r="T132" t="s">
        <v>1596</v>
      </c>
      <c r="W132" s="163">
        <v>46111</v>
      </c>
      <c r="X132" s="163">
        <v>46297</v>
      </c>
      <c r="Y132" s="163">
        <v>46097</v>
      </c>
      <c r="AC132">
        <v>80</v>
      </c>
      <c r="AD132" t="s">
        <v>1597</v>
      </c>
      <c r="AE132">
        <v>0</v>
      </c>
      <c r="AF132" t="s">
        <v>1598</v>
      </c>
      <c r="AG132" t="s">
        <v>1599</v>
      </c>
      <c r="AH132" t="s">
        <v>1600</v>
      </c>
      <c r="AI132" t="s">
        <v>1949</v>
      </c>
      <c r="AJ132" t="s">
        <v>1950</v>
      </c>
      <c r="AQ132" t="s">
        <v>1603</v>
      </c>
      <c r="AR132" t="s">
        <v>1947</v>
      </c>
      <c r="AS132">
        <v>1</v>
      </c>
      <c r="AT132">
        <v>1</v>
      </c>
      <c r="CC132" t="s">
        <v>1604</v>
      </c>
    </row>
    <row r="133" spans="1:81" x14ac:dyDescent="0.25">
      <c r="A133" t="s">
        <v>808</v>
      </c>
      <c r="B133" t="s">
        <v>2018</v>
      </c>
      <c r="C133" t="s">
        <v>652</v>
      </c>
      <c r="D133" t="s">
        <v>1945</v>
      </c>
      <c r="E133" t="s">
        <v>1946</v>
      </c>
      <c r="F133" t="s">
        <v>1947</v>
      </c>
      <c r="G133" t="s">
        <v>1948</v>
      </c>
      <c r="H133">
        <v>132</v>
      </c>
      <c r="I133">
        <v>132</v>
      </c>
      <c r="L133" t="s">
        <v>1590</v>
      </c>
      <c r="M133" t="s">
        <v>482</v>
      </c>
      <c r="N133" t="s">
        <v>1591</v>
      </c>
      <c r="O133" t="s">
        <v>1724</v>
      </c>
      <c r="P133" t="s">
        <v>1725</v>
      </c>
      <c r="Q133" t="s">
        <v>482</v>
      </c>
      <c r="R133" t="s">
        <v>1608</v>
      </c>
      <c r="S133" t="s">
        <v>1609</v>
      </c>
      <c r="T133" t="s">
        <v>1596</v>
      </c>
      <c r="W133" s="163">
        <v>46111</v>
      </c>
      <c r="X133" s="163">
        <v>46297</v>
      </c>
      <c r="Y133" s="163">
        <v>46104</v>
      </c>
      <c r="AC133">
        <v>100</v>
      </c>
      <c r="AD133" t="s">
        <v>1597</v>
      </c>
      <c r="AE133">
        <v>0</v>
      </c>
      <c r="AF133" t="s">
        <v>1598</v>
      </c>
      <c r="AG133" t="s">
        <v>1599</v>
      </c>
      <c r="AH133" t="s">
        <v>1600</v>
      </c>
      <c r="AI133" t="s">
        <v>1949</v>
      </c>
      <c r="AJ133" t="s">
        <v>1950</v>
      </c>
      <c r="AQ133" t="s">
        <v>1603</v>
      </c>
      <c r="AR133" t="s">
        <v>1947</v>
      </c>
      <c r="AS133">
        <v>1</v>
      </c>
      <c r="AT133">
        <v>1</v>
      </c>
      <c r="CC133" t="s">
        <v>1604</v>
      </c>
    </row>
    <row r="134" spans="1:81" x14ac:dyDescent="0.25">
      <c r="A134" t="s">
        <v>810</v>
      </c>
      <c r="B134" t="s">
        <v>2019</v>
      </c>
      <c r="C134" t="s">
        <v>652</v>
      </c>
      <c r="D134" t="s">
        <v>1945</v>
      </c>
      <c r="E134" t="s">
        <v>1946</v>
      </c>
      <c r="F134" t="s">
        <v>1947</v>
      </c>
      <c r="G134" t="s">
        <v>1948</v>
      </c>
      <c r="H134">
        <v>132</v>
      </c>
      <c r="I134">
        <v>132</v>
      </c>
      <c r="L134" t="s">
        <v>1590</v>
      </c>
      <c r="M134" t="s">
        <v>482</v>
      </c>
      <c r="N134" t="s">
        <v>1591</v>
      </c>
      <c r="O134" t="s">
        <v>1724</v>
      </c>
      <c r="P134" t="s">
        <v>1725</v>
      </c>
      <c r="Q134" t="s">
        <v>482</v>
      </c>
      <c r="R134" t="s">
        <v>1608</v>
      </c>
      <c r="S134" t="s">
        <v>1609</v>
      </c>
      <c r="T134" t="s">
        <v>1596</v>
      </c>
      <c r="W134" s="163">
        <v>46139</v>
      </c>
      <c r="X134" s="163">
        <v>46318</v>
      </c>
      <c r="Y134" s="163">
        <v>46125</v>
      </c>
      <c r="AC134">
        <v>100</v>
      </c>
      <c r="AD134" t="s">
        <v>1597</v>
      </c>
      <c r="AE134">
        <v>0</v>
      </c>
      <c r="AF134" t="s">
        <v>1598</v>
      </c>
      <c r="AG134" t="s">
        <v>1599</v>
      </c>
      <c r="AH134" t="s">
        <v>1600</v>
      </c>
      <c r="AI134" t="s">
        <v>1949</v>
      </c>
      <c r="AJ134" t="s">
        <v>1950</v>
      </c>
      <c r="AQ134" t="s">
        <v>1603</v>
      </c>
      <c r="AR134" t="s">
        <v>1947</v>
      </c>
      <c r="AS134">
        <v>1</v>
      </c>
      <c r="AT134">
        <v>1</v>
      </c>
      <c r="CC134" t="s">
        <v>1604</v>
      </c>
    </row>
    <row r="135" spans="1:81" x14ac:dyDescent="0.25">
      <c r="A135" t="s">
        <v>812</v>
      </c>
      <c r="B135" t="s">
        <v>2020</v>
      </c>
      <c r="C135" t="s">
        <v>652</v>
      </c>
      <c r="D135" t="s">
        <v>1945</v>
      </c>
      <c r="E135" t="s">
        <v>1946</v>
      </c>
      <c r="F135" t="s">
        <v>1947</v>
      </c>
      <c r="G135" t="s">
        <v>1948</v>
      </c>
      <c r="H135">
        <v>132</v>
      </c>
      <c r="I135">
        <v>132</v>
      </c>
      <c r="L135" t="s">
        <v>1590</v>
      </c>
      <c r="M135" t="s">
        <v>482</v>
      </c>
      <c r="N135" t="s">
        <v>1591</v>
      </c>
      <c r="O135" t="s">
        <v>1724</v>
      </c>
      <c r="P135" t="s">
        <v>1725</v>
      </c>
      <c r="Q135" t="s">
        <v>482</v>
      </c>
      <c r="R135" t="s">
        <v>1608</v>
      </c>
      <c r="S135" t="s">
        <v>1609</v>
      </c>
      <c r="T135" t="s">
        <v>1596</v>
      </c>
      <c r="W135" s="163">
        <v>46139</v>
      </c>
      <c r="X135" s="163">
        <v>46318</v>
      </c>
      <c r="Y135" s="163">
        <v>46097</v>
      </c>
      <c r="AC135">
        <v>100</v>
      </c>
      <c r="AD135" t="s">
        <v>1597</v>
      </c>
      <c r="AE135">
        <v>0</v>
      </c>
      <c r="AF135" t="s">
        <v>1598</v>
      </c>
      <c r="AG135" t="s">
        <v>1599</v>
      </c>
      <c r="AH135" t="s">
        <v>1600</v>
      </c>
      <c r="AI135" t="s">
        <v>1949</v>
      </c>
      <c r="AJ135" t="s">
        <v>1950</v>
      </c>
      <c r="AQ135" t="s">
        <v>1603</v>
      </c>
      <c r="AR135" t="s">
        <v>1947</v>
      </c>
      <c r="AS135">
        <v>1</v>
      </c>
      <c r="AT135">
        <v>1</v>
      </c>
      <c r="CC135" t="s">
        <v>1604</v>
      </c>
    </row>
    <row r="136" spans="1:81" x14ac:dyDescent="0.25">
      <c r="A136" t="s">
        <v>814</v>
      </c>
      <c r="B136" t="s">
        <v>2021</v>
      </c>
      <c r="C136" t="s">
        <v>652</v>
      </c>
      <c r="D136" t="s">
        <v>1945</v>
      </c>
      <c r="E136" t="s">
        <v>1946</v>
      </c>
      <c r="F136" t="s">
        <v>1947</v>
      </c>
      <c r="G136" t="s">
        <v>1948</v>
      </c>
      <c r="H136">
        <v>132</v>
      </c>
      <c r="I136">
        <v>132</v>
      </c>
      <c r="L136" t="s">
        <v>1590</v>
      </c>
      <c r="M136" t="s">
        <v>482</v>
      </c>
      <c r="N136" t="s">
        <v>1591</v>
      </c>
      <c r="O136" t="s">
        <v>1724</v>
      </c>
      <c r="P136" t="s">
        <v>1725</v>
      </c>
      <c r="Q136" t="s">
        <v>482</v>
      </c>
      <c r="R136" t="s">
        <v>1608</v>
      </c>
      <c r="S136" t="s">
        <v>1609</v>
      </c>
      <c r="T136" t="s">
        <v>1596</v>
      </c>
      <c r="W136" s="163">
        <v>46139</v>
      </c>
      <c r="X136" s="163">
        <v>46318</v>
      </c>
      <c r="Y136" s="163">
        <v>46125</v>
      </c>
      <c r="AC136">
        <v>100</v>
      </c>
      <c r="AD136" t="s">
        <v>1597</v>
      </c>
      <c r="AE136">
        <v>0</v>
      </c>
      <c r="AF136" t="s">
        <v>1598</v>
      </c>
      <c r="AG136" t="s">
        <v>1599</v>
      </c>
      <c r="AH136" t="s">
        <v>1600</v>
      </c>
      <c r="AI136" t="s">
        <v>1949</v>
      </c>
      <c r="AJ136" t="s">
        <v>1950</v>
      </c>
      <c r="AQ136" t="s">
        <v>1603</v>
      </c>
      <c r="AR136" t="s">
        <v>1947</v>
      </c>
      <c r="AS136">
        <v>1</v>
      </c>
      <c r="AT136">
        <v>1</v>
      </c>
      <c r="CC136" t="s">
        <v>1604</v>
      </c>
    </row>
    <row r="137" spans="1:81" x14ac:dyDescent="0.25">
      <c r="A137" t="s">
        <v>816</v>
      </c>
      <c r="B137" t="s">
        <v>2022</v>
      </c>
      <c r="C137" t="s">
        <v>652</v>
      </c>
      <c r="D137" t="s">
        <v>1945</v>
      </c>
      <c r="E137" t="s">
        <v>1946</v>
      </c>
      <c r="F137" t="s">
        <v>1947</v>
      </c>
      <c r="G137" t="s">
        <v>1948</v>
      </c>
      <c r="H137">
        <v>132</v>
      </c>
      <c r="I137">
        <v>132</v>
      </c>
      <c r="L137" t="s">
        <v>1590</v>
      </c>
      <c r="M137" t="s">
        <v>482</v>
      </c>
      <c r="N137" t="s">
        <v>1591</v>
      </c>
      <c r="O137" t="s">
        <v>1724</v>
      </c>
      <c r="P137" t="s">
        <v>1725</v>
      </c>
      <c r="Q137" t="s">
        <v>482</v>
      </c>
      <c r="R137" t="s">
        <v>1608</v>
      </c>
      <c r="S137" t="s">
        <v>1609</v>
      </c>
      <c r="T137" t="s">
        <v>1596</v>
      </c>
      <c r="W137" s="163">
        <v>46139</v>
      </c>
      <c r="X137" s="163">
        <v>46318</v>
      </c>
      <c r="Y137" s="163">
        <v>46097</v>
      </c>
      <c r="AC137">
        <v>80</v>
      </c>
      <c r="AD137" t="s">
        <v>1597</v>
      </c>
      <c r="AE137">
        <v>0</v>
      </c>
      <c r="AF137" t="s">
        <v>1598</v>
      </c>
      <c r="AG137" t="s">
        <v>1599</v>
      </c>
      <c r="AH137" t="s">
        <v>1600</v>
      </c>
      <c r="AI137" t="s">
        <v>1949</v>
      </c>
      <c r="AJ137" t="s">
        <v>1950</v>
      </c>
      <c r="AQ137" t="s">
        <v>1603</v>
      </c>
      <c r="AR137" t="s">
        <v>1947</v>
      </c>
      <c r="AS137">
        <v>1</v>
      </c>
      <c r="AT137">
        <v>1</v>
      </c>
      <c r="CC137" t="s">
        <v>1604</v>
      </c>
    </row>
    <row r="138" spans="1:81" x14ac:dyDescent="0.25">
      <c r="A138" t="s">
        <v>819</v>
      </c>
      <c r="B138" t="s">
        <v>2023</v>
      </c>
      <c r="C138" t="s">
        <v>652</v>
      </c>
      <c r="D138" t="s">
        <v>1945</v>
      </c>
      <c r="E138" t="s">
        <v>1946</v>
      </c>
      <c r="F138" t="s">
        <v>1947</v>
      </c>
      <c r="G138" t="s">
        <v>1948</v>
      </c>
      <c r="H138">
        <v>132</v>
      </c>
      <c r="I138">
        <v>132</v>
      </c>
      <c r="L138" t="s">
        <v>1590</v>
      </c>
      <c r="M138" t="s">
        <v>482</v>
      </c>
      <c r="N138" t="s">
        <v>1591</v>
      </c>
      <c r="O138" t="s">
        <v>1724</v>
      </c>
      <c r="P138" t="s">
        <v>1725</v>
      </c>
      <c r="Q138" t="s">
        <v>482</v>
      </c>
      <c r="R138" t="s">
        <v>1608</v>
      </c>
      <c r="S138" t="s">
        <v>1609</v>
      </c>
      <c r="T138" t="s">
        <v>1596</v>
      </c>
      <c r="W138" s="163">
        <v>46139</v>
      </c>
      <c r="X138" s="163">
        <v>46318</v>
      </c>
      <c r="Y138" s="163">
        <v>46125</v>
      </c>
      <c r="AC138">
        <v>100</v>
      </c>
      <c r="AD138" t="s">
        <v>1597</v>
      </c>
      <c r="AE138">
        <v>0</v>
      </c>
      <c r="AF138" t="s">
        <v>1598</v>
      </c>
      <c r="AG138" t="s">
        <v>1599</v>
      </c>
      <c r="AH138" t="s">
        <v>1600</v>
      </c>
      <c r="AI138" t="s">
        <v>1949</v>
      </c>
      <c r="AJ138" t="s">
        <v>1950</v>
      </c>
      <c r="AQ138" t="s">
        <v>1603</v>
      </c>
      <c r="AR138" t="s">
        <v>1947</v>
      </c>
      <c r="AS138">
        <v>1</v>
      </c>
      <c r="AT138">
        <v>1</v>
      </c>
      <c r="CC138" t="s">
        <v>1604</v>
      </c>
    </row>
    <row r="139" spans="1:81" x14ac:dyDescent="0.25">
      <c r="A139" t="s">
        <v>821</v>
      </c>
      <c r="B139" t="s">
        <v>2024</v>
      </c>
      <c r="C139" t="s">
        <v>652</v>
      </c>
      <c r="D139" t="s">
        <v>1945</v>
      </c>
      <c r="E139" t="s">
        <v>1946</v>
      </c>
      <c r="F139" t="s">
        <v>1947</v>
      </c>
      <c r="G139" t="s">
        <v>1948</v>
      </c>
      <c r="H139">
        <v>140</v>
      </c>
      <c r="I139">
        <v>140</v>
      </c>
      <c r="L139" t="s">
        <v>1590</v>
      </c>
      <c r="M139" t="s">
        <v>482</v>
      </c>
      <c r="N139" t="s">
        <v>1591</v>
      </c>
      <c r="O139" t="s">
        <v>1732</v>
      </c>
      <c r="P139" t="s">
        <v>1733</v>
      </c>
      <c r="Q139" t="s">
        <v>482</v>
      </c>
      <c r="R139" t="s">
        <v>1608</v>
      </c>
      <c r="S139" t="s">
        <v>1609</v>
      </c>
      <c r="T139" t="s">
        <v>1596</v>
      </c>
      <c r="W139" s="163">
        <v>46153</v>
      </c>
      <c r="X139" s="163">
        <v>46318</v>
      </c>
      <c r="AC139">
        <v>100</v>
      </c>
      <c r="AD139" t="s">
        <v>1597</v>
      </c>
      <c r="AE139">
        <v>0</v>
      </c>
      <c r="AF139" t="s">
        <v>1598</v>
      </c>
      <c r="AG139" t="s">
        <v>1599</v>
      </c>
      <c r="AH139" t="s">
        <v>1600</v>
      </c>
      <c r="AI139" t="s">
        <v>1949</v>
      </c>
      <c r="AJ139" t="s">
        <v>1950</v>
      </c>
      <c r="AQ139" t="s">
        <v>1603</v>
      </c>
      <c r="AR139" t="s">
        <v>1947</v>
      </c>
      <c r="AS139">
        <v>1</v>
      </c>
      <c r="AT139">
        <v>1</v>
      </c>
      <c r="CC139" t="s">
        <v>1604</v>
      </c>
    </row>
    <row r="140" spans="1:81" x14ac:dyDescent="0.25">
      <c r="A140" t="s">
        <v>823</v>
      </c>
      <c r="B140" t="s">
        <v>2025</v>
      </c>
      <c r="C140" t="s">
        <v>652</v>
      </c>
      <c r="D140" t="s">
        <v>1945</v>
      </c>
      <c r="E140" t="s">
        <v>1946</v>
      </c>
      <c r="F140" t="s">
        <v>1947</v>
      </c>
      <c r="G140" t="s">
        <v>1948</v>
      </c>
      <c r="H140">
        <v>140</v>
      </c>
      <c r="I140">
        <v>140</v>
      </c>
      <c r="L140" t="s">
        <v>1590</v>
      </c>
      <c r="M140" t="s">
        <v>482</v>
      </c>
      <c r="N140" t="s">
        <v>1591</v>
      </c>
      <c r="O140" t="s">
        <v>1732</v>
      </c>
      <c r="P140" t="s">
        <v>1733</v>
      </c>
      <c r="Q140" t="s">
        <v>482</v>
      </c>
      <c r="R140" t="s">
        <v>1608</v>
      </c>
      <c r="S140" t="s">
        <v>1609</v>
      </c>
      <c r="T140" t="s">
        <v>1596</v>
      </c>
      <c r="W140" s="163">
        <v>46153</v>
      </c>
      <c r="X140" s="163">
        <v>46318</v>
      </c>
      <c r="AC140">
        <v>80</v>
      </c>
      <c r="AD140" t="s">
        <v>1597</v>
      </c>
      <c r="AE140">
        <v>0</v>
      </c>
      <c r="AF140" t="s">
        <v>1598</v>
      </c>
      <c r="AG140" t="s">
        <v>1599</v>
      </c>
      <c r="AH140" t="s">
        <v>1600</v>
      </c>
      <c r="AI140" t="s">
        <v>1949</v>
      </c>
      <c r="AJ140" t="s">
        <v>1950</v>
      </c>
      <c r="AQ140" t="s">
        <v>1603</v>
      </c>
      <c r="AR140" t="s">
        <v>1947</v>
      </c>
      <c r="AS140">
        <v>1</v>
      </c>
      <c r="AT140">
        <v>1</v>
      </c>
      <c r="CC140" t="s">
        <v>1604</v>
      </c>
    </row>
    <row r="141" spans="1:81" x14ac:dyDescent="0.25">
      <c r="A141" t="s">
        <v>825</v>
      </c>
      <c r="B141" t="s">
        <v>2026</v>
      </c>
      <c r="C141" t="s">
        <v>652</v>
      </c>
      <c r="D141" t="s">
        <v>1945</v>
      </c>
      <c r="E141" t="s">
        <v>1946</v>
      </c>
      <c r="F141" t="s">
        <v>1947</v>
      </c>
      <c r="G141" t="s">
        <v>1948</v>
      </c>
      <c r="H141">
        <v>140</v>
      </c>
      <c r="I141">
        <v>140</v>
      </c>
      <c r="L141" t="s">
        <v>1590</v>
      </c>
      <c r="M141" t="s">
        <v>482</v>
      </c>
      <c r="N141" t="s">
        <v>1591</v>
      </c>
      <c r="O141" t="s">
        <v>1732</v>
      </c>
      <c r="P141" t="s">
        <v>1733</v>
      </c>
      <c r="Q141" t="s">
        <v>482</v>
      </c>
      <c r="R141" t="s">
        <v>1608</v>
      </c>
      <c r="S141" t="s">
        <v>1609</v>
      </c>
      <c r="T141" t="s">
        <v>1596</v>
      </c>
      <c r="W141" s="163">
        <v>46153</v>
      </c>
      <c r="X141" s="163">
        <v>46318</v>
      </c>
      <c r="AC141">
        <v>100</v>
      </c>
      <c r="AD141" t="s">
        <v>1597</v>
      </c>
      <c r="AE141">
        <v>0</v>
      </c>
      <c r="AF141" t="s">
        <v>1598</v>
      </c>
      <c r="AG141" t="s">
        <v>1599</v>
      </c>
      <c r="AH141" t="s">
        <v>1600</v>
      </c>
      <c r="AI141" t="s">
        <v>1949</v>
      </c>
      <c r="AJ141" t="s">
        <v>1950</v>
      </c>
      <c r="AQ141" t="s">
        <v>1603</v>
      </c>
      <c r="AR141" t="s">
        <v>1947</v>
      </c>
      <c r="AS141">
        <v>1</v>
      </c>
      <c r="AT141">
        <v>1</v>
      </c>
      <c r="CC141" t="s">
        <v>1604</v>
      </c>
    </row>
    <row r="142" spans="1:81" x14ac:dyDescent="0.25">
      <c r="A142" t="s">
        <v>827</v>
      </c>
      <c r="B142" t="s">
        <v>2027</v>
      </c>
      <c r="C142" t="s">
        <v>652</v>
      </c>
      <c r="D142" t="s">
        <v>1945</v>
      </c>
      <c r="E142" t="s">
        <v>1946</v>
      </c>
      <c r="F142" t="s">
        <v>1947</v>
      </c>
      <c r="G142" t="s">
        <v>1948</v>
      </c>
      <c r="H142">
        <v>100</v>
      </c>
      <c r="I142">
        <v>100</v>
      </c>
      <c r="L142" t="s">
        <v>1590</v>
      </c>
      <c r="M142" t="s">
        <v>482</v>
      </c>
      <c r="N142" t="s">
        <v>1591</v>
      </c>
      <c r="O142" t="s">
        <v>1732</v>
      </c>
      <c r="P142" t="s">
        <v>1733</v>
      </c>
      <c r="Q142" t="s">
        <v>482</v>
      </c>
      <c r="R142" t="s">
        <v>1608</v>
      </c>
      <c r="S142" t="s">
        <v>1609</v>
      </c>
      <c r="T142" t="s">
        <v>1596</v>
      </c>
      <c r="W142" s="163">
        <v>46153</v>
      </c>
      <c r="X142" s="163">
        <v>46318</v>
      </c>
      <c r="AC142">
        <v>100</v>
      </c>
      <c r="AD142" t="s">
        <v>1597</v>
      </c>
      <c r="AE142">
        <v>0</v>
      </c>
      <c r="AF142" t="s">
        <v>1598</v>
      </c>
      <c r="AG142" t="s">
        <v>1599</v>
      </c>
      <c r="AH142" t="s">
        <v>1600</v>
      </c>
      <c r="AI142" t="s">
        <v>1949</v>
      </c>
      <c r="AJ142" t="s">
        <v>1950</v>
      </c>
      <c r="AQ142" t="s">
        <v>1603</v>
      </c>
      <c r="AR142" t="s">
        <v>1947</v>
      </c>
      <c r="AS142">
        <v>1</v>
      </c>
      <c r="AT142">
        <v>1</v>
      </c>
      <c r="CC142" t="s">
        <v>1604</v>
      </c>
    </row>
    <row r="143" spans="1:81" x14ac:dyDescent="0.25">
      <c r="A143" t="s">
        <v>829</v>
      </c>
      <c r="B143" t="s">
        <v>2028</v>
      </c>
      <c r="C143" t="s">
        <v>652</v>
      </c>
      <c r="D143" t="s">
        <v>1945</v>
      </c>
      <c r="E143" t="s">
        <v>1946</v>
      </c>
      <c r="F143" t="s">
        <v>1947</v>
      </c>
      <c r="G143" t="s">
        <v>1948</v>
      </c>
      <c r="H143">
        <v>100</v>
      </c>
      <c r="I143">
        <v>100</v>
      </c>
      <c r="L143" t="s">
        <v>1590</v>
      </c>
      <c r="M143" t="s">
        <v>482</v>
      </c>
      <c r="N143" t="s">
        <v>1591</v>
      </c>
      <c r="O143" t="s">
        <v>1732</v>
      </c>
      <c r="P143" t="s">
        <v>1733</v>
      </c>
      <c r="Q143" t="s">
        <v>482</v>
      </c>
      <c r="R143" t="s">
        <v>1608</v>
      </c>
      <c r="S143" t="s">
        <v>1609</v>
      </c>
      <c r="T143" t="s">
        <v>1596</v>
      </c>
      <c r="W143" s="163">
        <v>46167</v>
      </c>
      <c r="X143" s="163">
        <v>46353</v>
      </c>
      <c r="AC143">
        <v>0</v>
      </c>
      <c r="AD143" t="s">
        <v>1597</v>
      </c>
      <c r="AE143">
        <v>0</v>
      </c>
      <c r="AF143" t="s">
        <v>1598</v>
      </c>
      <c r="AG143" t="s">
        <v>1599</v>
      </c>
      <c r="AH143" t="s">
        <v>1600</v>
      </c>
      <c r="AI143" t="s">
        <v>1949</v>
      </c>
      <c r="AJ143" t="s">
        <v>1950</v>
      </c>
      <c r="AQ143" t="s">
        <v>1603</v>
      </c>
      <c r="AR143" t="s">
        <v>1947</v>
      </c>
      <c r="AS143">
        <v>1</v>
      </c>
      <c r="AT143">
        <v>1</v>
      </c>
      <c r="CC143" t="s">
        <v>1604</v>
      </c>
    </row>
    <row r="144" spans="1:81" x14ac:dyDescent="0.25">
      <c r="A144" t="s">
        <v>831</v>
      </c>
      <c r="B144" t="s">
        <v>2029</v>
      </c>
      <c r="C144" t="s">
        <v>652</v>
      </c>
      <c r="D144" t="s">
        <v>1945</v>
      </c>
      <c r="E144" t="s">
        <v>1946</v>
      </c>
      <c r="F144" t="s">
        <v>1947</v>
      </c>
      <c r="G144" t="s">
        <v>1948</v>
      </c>
      <c r="H144">
        <v>140</v>
      </c>
      <c r="I144">
        <v>140</v>
      </c>
      <c r="L144" t="s">
        <v>1590</v>
      </c>
      <c r="M144" t="s">
        <v>482</v>
      </c>
      <c r="N144" t="s">
        <v>1591</v>
      </c>
      <c r="O144" t="s">
        <v>1732</v>
      </c>
      <c r="P144" t="s">
        <v>1733</v>
      </c>
      <c r="Q144" t="s">
        <v>482</v>
      </c>
      <c r="R144" t="s">
        <v>1608</v>
      </c>
      <c r="S144" t="s">
        <v>1609</v>
      </c>
      <c r="T144" t="s">
        <v>1596</v>
      </c>
      <c r="W144" s="163">
        <v>46153</v>
      </c>
      <c r="X144" s="163">
        <v>46318</v>
      </c>
      <c r="AC144">
        <v>100</v>
      </c>
      <c r="AD144" t="s">
        <v>1597</v>
      </c>
      <c r="AE144">
        <v>0</v>
      </c>
      <c r="AF144" t="s">
        <v>1598</v>
      </c>
      <c r="AG144" t="s">
        <v>1599</v>
      </c>
      <c r="AH144" t="s">
        <v>1600</v>
      </c>
      <c r="AI144" t="s">
        <v>1949</v>
      </c>
      <c r="AJ144" t="s">
        <v>1950</v>
      </c>
      <c r="AQ144" t="s">
        <v>1603</v>
      </c>
      <c r="AR144" t="s">
        <v>1947</v>
      </c>
      <c r="AS144">
        <v>1</v>
      </c>
      <c r="AT144">
        <v>1</v>
      </c>
      <c r="CC144" t="s">
        <v>1604</v>
      </c>
    </row>
    <row r="145" spans="1:81" x14ac:dyDescent="0.25">
      <c r="A145" t="s">
        <v>833</v>
      </c>
      <c r="B145" t="s">
        <v>2030</v>
      </c>
      <c r="C145" t="s">
        <v>652</v>
      </c>
      <c r="D145" t="s">
        <v>1945</v>
      </c>
      <c r="E145" t="s">
        <v>1946</v>
      </c>
      <c r="F145" t="s">
        <v>1947</v>
      </c>
      <c r="G145" t="s">
        <v>1948</v>
      </c>
      <c r="H145">
        <v>140</v>
      </c>
      <c r="I145">
        <v>140</v>
      </c>
      <c r="L145" t="s">
        <v>1590</v>
      </c>
      <c r="M145" t="s">
        <v>482</v>
      </c>
      <c r="N145" t="s">
        <v>1591</v>
      </c>
      <c r="O145" t="s">
        <v>1732</v>
      </c>
      <c r="P145" t="s">
        <v>1733</v>
      </c>
      <c r="Q145" t="s">
        <v>482</v>
      </c>
      <c r="R145" t="s">
        <v>1608</v>
      </c>
      <c r="S145" t="s">
        <v>1609</v>
      </c>
      <c r="T145" t="s">
        <v>1596</v>
      </c>
      <c r="W145" s="163">
        <v>46153</v>
      </c>
      <c r="X145" s="163">
        <v>46318</v>
      </c>
      <c r="AC145">
        <v>100</v>
      </c>
      <c r="AD145" t="s">
        <v>1597</v>
      </c>
      <c r="AE145">
        <v>0</v>
      </c>
      <c r="AF145" t="s">
        <v>1598</v>
      </c>
      <c r="AG145" t="s">
        <v>1599</v>
      </c>
      <c r="AH145" t="s">
        <v>1600</v>
      </c>
      <c r="AI145" t="s">
        <v>1949</v>
      </c>
      <c r="AJ145" t="s">
        <v>1950</v>
      </c>
      <c r="AQ145" t="s">
        <v>1603</v>
      </c>
      <c r="AR145" t="s">
        <v>1947</v>
      </c>
      <c r="AS145">
        <v>1</v>
      </c>
      <c r="AT145">
        <v>1</v>
      </c>
      <c r="CC145" t="s">
        <v>1604</v>
      </c>
    </row>
    <row r="146" spans="1:81" x14ac:dyDescent="0.25">
      <c r="A146" t="s">
        <v>836</v>
      </c>
      <c r="B146" t="s">
        <v>2031</v>
      </c>
      <c r="C146" t="s">
        <v>652</v>
      </c>
      <c r="D146" t="s">
        <v>1945</v>
      </c>
      <c r="E146" t="s">
        <v>1946</v>
      </c>
      <c r="F146" t="s">
        <v>1947</v>
      </c>
      <c r="G146" t="s">
        <v>1948</v>
      </c>
      <c r="H146">
        <v>140</v>
      </c>
      <c r="I146">
        <v>140</v>
      </c>
      <c r="L146" t="s">
        <v>1590</v>
      </c>
      <c r="M146" t="s">
        <v>482</v>
      </c>
      <c r="N146" t="s">
        <v>1591</v>
      </c>
      <c r="O146" t="s">
        <v>1732</v>
      </c>
      <c r="P146" t="s">
        <v>1733</v>
      </c>
      <c r="Q146" t="s">
        <v>482</v>
      </c>
      <c r="R146" t="s">
        <v>1608</v>
      </c>
      <c r="S146" t="s">
        <v>1609</v>
      </c>
      <c r="T146" t="s">
        <v>1596</v>
      </c>
      <c r="W146" s="163">
        <v>46153</v>
      </c>
      <c r="X146" s="163">
        <v>46318</v>
      </c>
      <c r="AC146">
        <v>80</v>
      </c>
      <c r="AD146" t="s">
        <v>1597</v>
      </c>
      <c r="AE146">
        <v>0</v>
      </c>
      <c r="AF146" t="s">
        <v>1598</v>
      </c>
      <c r="AG146" t="s">
        <v>1599</v>
      </c>
      <c r="AH146" t="s">
        <v>1600</v>
      </c>
      <c r="AI146" t="s">
        <v>1949</v>
      </c>
      <c r="AJ146" t="s">
        <v>1950</v>
      </c>
      <c r="AQ146" t="s">
        <v>1603</v>
      </c>
      <c r="AR146" t="s">
        <v>1947</v>
      </c>
      <c r="AS146">
        <v>1</v>
      </c>
      <c r="AT146">
        <v>1</v>
      </c>
      <c r="CC146" t="s">
        <v>1604</v>
      </c>
    </row>
    <row r="147" spans="1:81" x14ac:dyDescent="0.25">
      <c r="A147" t="s">
        <v>838</v>
      </c>
      <c r="B147" t="s">
        <v>2032</v>
      </c>
      <c r="C147" t="s">
        <v>652</v>
      </c>
      <c r="D147" t="s">
        <v>1945</v>
      </c>
      <c r="E147" t="s">
        <v>1946</v>
      </c>
      <c r="F147" t="s">
        <v>1947</v>
      </c>
      <c r="G147" t="s">
        <v>1948</v>
      </c>
      <c r="H147">
        <v>140</v>
      </c>
      <c r="I147">
        <v>140</v>
      </c>
      <c r="L147" t="s">
        <v>1590</v>
      </c>
      <c r="M147" t="s">
        <v>482</v>
      </c>
      <c r="N147" t="s">
        <v>1591</v>
      </c>
      <c r="O147" t="s">
        <v>1732</v>
      </c>
      <c r="P147" t="s">
        <v>1733</v>
      </c>
      <c r="Q147" t="s">
        <v>482</v>
      </c>
      <c r="R147" t="s">
        <v>1608</v>
      </c>
      <c r="S147" t="s">
        <v>1609</v>
      </c>
      <c r="T147" t="s">
        <v>1596</v>
      </c>
      <c r="W147" s="163">
        <v>46153</v>
      </c>
      <c r="X147" s="163">
        <v>46318</v>
      </c>
      <c r="AC147">
        <v>80</v>
      </c>
      <c r="AD147" t="s">
        <v>1597</v>
      </c>
      <c r="AE147">
        <v>0</v>
      </c>
      <c r="AF147" t="s">
        <v>1598</v>
      </c>
      <c r="AG147" t="s">
        <v>1599</v>
      </c>
      <c r="AH147" t="s">
        <v>1600</v>
      </c>
      <c r="AI147" t="s">
        <v>1949</v>
      </c>
      <c r="AJ147" t="s">
        <v>1950</v>
      </c>
      <c r="AQ147" t="s">
        <v>1603</v>
      </c>
      <c r="AR147" t="s">
        <v>1947</v>
      </c>
      <c r="AS147">
        <v>1</v>
      </c>
      <c r="AT147">
        <v>1</v>
      </c>
      <c r="CC147" t="s">
        <v>1604</v>
      </c>
    </row>
    <row r="148" spans="1:81" x14ac:dyDescent="0.25">
      <c r="A148" t="s">
        <v>840</v>
      </c>
      <c r="B148" t="s">
        <v>2033</v>
      </c>
      <c r="C148" t="s">
        <v>652</v>
      </c>
      <c r="D148" t="s">
        <v>1945</v>
      </c>
      <c r="E148" t="s">
        <v>1946</v>
      </c>
      <c r="F148" t="s">
        <v>1947</v>
      </c>
      <c r="G148" t="s">
        <v>1948</v>
      </c>
      <c r="H148">
        <v>100</v>
      </c>
      <c r="I148">
        <v>100</v>
      </c>
      <c r="L148" t="s">
        <v>1590</v>
      </c>
      <c r="M148" t="s">
        <v>482</v>
      </c>
      <c r="N148" t="s">
        <v>1591</v>
      </c>
      <c r="O148" t="s">
        <v>1732</v>
      </c>
      <c r="P148" t="s">
        <v>1733</v>
      </c>
      <c r="Q148" t="s">
        <v>482</v>
      </c>
      <c r="R148" t="s">
        <v>1608</v>
      </c>
      <c r="S148" t="s">
        <v>1609</v>
      </c>
      <c r="T148" t="s">
        <v>1596</v>
      </c>
      <c r="W148" s="163">
        <v>46167</v>
      </c>
      <c r="X148" s="163">
        <v>46353</v>
      </c>
      <c r="AC148">
        <v>0</v>
      </c>
      <c r="AD148" t="s">
        <v>1597</v>
      </c>
      <c r="AE148">
        <v>0</v>
      </c>
      <c r="AF148" t="s">
        <v>1598</v>
      </c>
      <c r="AG148" t="s">
        <v>1599</v>
      </c>
      <c r="AH148" t="s">
        <v>1600</v>
      </c>
      <c r="AI148" t="s">
        <v>1949</v>
      </c>
      <c r="AJ148" t="s">
        <v>1950</v>
      </c>
      <c r="AQ148" t="s">
        <v>1603</v>
      </c>
      <c r="AR148" t="s">
        <v>1947</v>
      </c>
      <c r="AS148">
        <v>1</v>
      </c>
      <c r="AT148">
        <v>1</v>
      </c>
      <c r="CC148" t="s">
        <v>1604</v>
      </c>
    </row>
    <row r="149" spans="1:81" x14ac:dyDescent="0.25">
      <c r="A149" t="s">
        <v>842</v>
      </c>
      <c r="B149" t="s">
        <v>2034</v>
      </c>
      <c r="C149" t="s">
        <v>652</v>
      </c>
      <c r="D149" t="s">
        <v>1945</v>
      </c>
      <c r="E149" t="s">
        <v>1946</v>
      </c>
      <c r="F149" t="s">
        <v>1947</v>
      </c>
      <c r="G149" t="s">
        <v>1948</v>
      </c>
      <c r="H149">
        <v>100</v>
      </c>
      <c r="I149">
        <v>100</v>
      </c>
      <c r="L149" t="s">
        <v>1590</v>
      </c>
      <c r="M149" t="s">
        <v>482</v>
      </c>
      <c r="N149" t="s">
        <v>1591</v>
      </c>
      <c r="O149" t="s">
        <v>1732</v>
      </c>
      <c r="P149" t="s">
        <v>1733</v>
      </c>
      <c r="Q149" t="s">
        <v>482</v>
      </c>
      <c r="R149" t="s">
        <v>1608</v>
      </c>
      <c r="S149" t="s">
        <v>1609</v>
      </c>
      <c r="T149" t="s">
        <v>1596</v>
      </c>
      <c r="W149" s="163">
        <v>46167</v>
      </c>
      <c r="X149" s="163">
        <v>46353</v>
      </c>
      <c r="AC149">
        <v>0</v>
      </c>
      <c r="AD149" t="s">
        <v>1597</v>
      </c>
      <c r="AE149">
        <v>0</v>
      </c>
      <c r="AF149" t="s">
        <v>1598</v>
      </c>
      <c r="AG149" t="s">
        <v>1599</v>
      </c>
      <c r="AH149" t="s">
        <v>1600</v>
      </c>
      <c r="AI149" t="s">
        <v>1949</v>
      </c>
      <c r="AJ149" t="s">
        <v>1950</v>
      </c>
      <c r="AQ149" t="s">
        <v>1603</v>
      </c>
      <c r="AR149" t="s">
        <v>1947</v>
      </c>
      <c r="AS149">
        <v>1</v>
      </c>
      <c r="AT149">
        <v>1</v>
      </c>
      <c r="CC149" t="s">
        <v>1604</v>
      </c>
    </row>
    <row r="150" spans="1:81" x14ac:dyDescent="0.25">
      <c r="A150" t="s">
        <v>844</v>
      </c>
      <c r="B150" t="s">
        <v>2035</v>
      </c>
      <c r="C150" t="s">
        <v>652</v>
      </c>
      <c r="D150" t="s">
        <v>1945</v>
      </c>
      <c r="E150" t="s">
        <v>1946</v>
      </c>
      <c r="F150" t="s">
        <v>1947</v>
      </c>
      <c r="G150" t="s">
        <v>1948</v>
      </c>
      <c r="H150">
        <v>100</v>
      </c>
      <c r="I150">
        <v>100</v>
      </c>
      <c r="L150" t="s">
        <v>1590</v>
      </c>
      <c r="M150" t="s">
        <v>482</v>
      </c>
      <c r="N150" t="s">
        <v>1591</v>
      </c>
      <c r="O150" t="s">
        <v>1732</v>
      </c>
      <c r="P150" t="s">
        <v>1733</v>
      </c>
      <c r="Q150" t="s">
        <v>482</v>
      </c>
      <c r="R150" t="s">
        <v>1608</v>
      </c>
      <c r="S150" t="s">
        <v>1609</v>
      </c>
      <c r="T150" t="s">
        <v>1596</v>
      </c>
      <c r="W150" s="163">
        <v>46167</v>
      </c>
      <c r="X150" s="163">
        <v>46353</v>
      </c>
      <c r="AC150">
        <v>0</v>
      </c>
      <c r="AD150" t="s">
        <v>1597</v>
      </c>
      <c r="AE150">
        <v>0</v>
      </c>
      <c r="AF150" t="s">
        <v>1598</v>
      </c>
      <c r="AG150" t="s">
        <v>1599</v>
      </c>
      <c r="AH150" t="s">
        <v>1600</v>
      </c>
      <c r="AI150" t="s">
        <v>1949</v>
      </c>
      <c r="AJ150" t="s">
        <v>1950</v>
      </c>
      <c r="AQ150" t="s">
        <v>1603</v>
      </c>
      <c r="AR150" t="s">
        <v>1947</v>
      </c>
      <c r="AS150">
        <v>1</v>
      </c>
      <c r="AT150">
        <v>1</v>
      </c>
      <c r="CC150" t="s">
        <v>1604</v>
      </c>
    </row>
    <row r="151" spans="1:81" x14ac:dyDescent="0.25">
      <c r="A151" t="s">
        <v>846</v>
      </c>
      <c r="B151" t="s">
        <v>2036</v>
      </c>
      <c r="C151" t="s">
        <v>652</v>
      </c>
      <c r="D151" t="s">
        <v>1945</v>
      </c>
      <c r="E151" t="s">
        <v>1946</v>
      </c>
      <c r="F151" t="s">
        <v>1947</v>
      </c>
      <c r="G151" t="s">
        <v>1948</v>
      </c>
      <c r="H151">
        <v>100</v>
      </c>
      <c r="I151">
        <v>100</v>
      </c>
      <c r="L151" t="s">
        <v>1590</v>
      </c>
      <c r="M151" t="s">
        <v>482</v>
      </c>
      <c r="N151" t="s">
        <v>1591</v>
      </c>
      <c r="O151" t="s">
        <v>1732</v>
      </c>
      <c r="P151" t="s">
        <v>1733</v>
      </c>
      <c r="Q151" t="s">
        <v>482</v>
      </c>
      <c r="R151" t="s">
        <v>1608</v>
      </c>
      <c r="S151" t="s">
        <v>1609</v>
      </c>
      <c r="T151" t="s">
        <v>1596</v>
      </c>
      <c r="W151" s="163">
        <v>46167</v>
      </c>
      <c r="X151" s="163">
        <v>46353</v>
      </c>
      <c r="AC151">
        <v>0</v>
      </c>
      <c r="AD151" t="s">
        <v>1597</v>
      </c>
      <c r="AE151">
        <v>0</v>
      </c>
      <c r="AF151" t="s">
        <v>1598</v>
      </c>
      <c r="AG151" t="s">
        <v>1599</v>
      </c>
      <c r="AH151" t="s">
        <v>1600</v>
      </c>
      <c r="AI151" t="s">
        <v>1949</v>
      </c>
      <c r="AJ151" t="s">
        <v>1950</v>
      </c>
      <c r="AQ151" t="s">
        <v>1603</v>
      </c>
      <c r="AR151" t="s">
        <v>1947</v>
      </c>
      <c r="AS151">
        <v>1</v>
      </c>
      <c r="AT151">
        <v>1</v>
      </c>
      <c r="CC151" t="s">
        <v>1604</v>
      </c>
    </row>
    <row r="152" spans="1:81" x14ac:dyDescent="0.25">
      <c r="A152" t="s">
        <v>848</v>
      </c>
      <c r="B152" t="s">
        <v>2037</v>
      </c>
      <c r="C152" t="s">
        <v>652</v>
      </c>
      <c r="D152" t="s">
        <v>1945</v>
      </c>
      <c r="E152" t="s">
        <v>1946</v>
      </c>
      <c r="F152" t="s">
        <v>1947</v>
      </c>
      <c r="G152" t="s">
        <v>1948</v>
      </c>
      <c r="H152">
        <v>100</v>
      </c>
      <c r="I152">
        <v>100</v>
      </c>
      <c r="L152" t="s">
        <v>1590</v>
      </c>
      <c r="M152" t="s">
        <v>482</v>
      </c>
      <c r="N152" t="s">
        <v>1591</v>
      </c>
      <c r="O152" t="s">
        <v>1732</v>
      </c>
      <c r="P152" t="s">
        <v>1733</v>
      </c>
      <c r="Q152" t="s">
        <v>482</v>
      </c>
      <c r="R152" t="s">
        <v>1608</v>
      </c>
      <c r="S152" t="s">
        <v>1609</v>
      </c>
      <c r="T152" t="s">
        <v>1596</v>
      </c>
      <c r="W152" s="163">
        <v>46167</v>
      </c>
      <c r="X152" s="163">
        <v>46353</v>
      </c>
      <c r="AC152">
        <v>0</v>
      </c>
      <c r="AD152" t="s">
        <v>1597</v>
      </c>
      <c r="AE152">
        <v>0</v>
      </c>
      <c r="AF152" t="s">
        <v>1598</v>
      </c>
      <c r="AG152" t="s">
        <v>1599</v>
      </c>
      <c r="AH152" t="s">
        <v>1600</v>
      </c>
      <c r="AI152" t="s">
        <v>1949</v>
      </c>
      <c r="AJ152" t="s">
        <v>1950</v>
      </c>
      <c r="AQ152" t="s">
        <v>1603</v>
      </c>
      <c r="AR152" t="s">
        <v>1947</v>
      </c>
      <c r="AS152">
        <v>1</v>
      </c>
      <c r="AT152">
        <v>1</v>
      </c>
      <c r="CC152" t="s">
        <v>1604</v>
      </c>
    </row>
    <row r="153" spans="1:81" x14ac:dyDescent="0.25">
      <c r="A153" t="s">
        <v>850</v>
      </c>
      <c r="B153" t="s">
        <v>2038</v>
      </c>
      <c r="C153" t="s">
        <v>652</v>
      </c>
      <c r="D153" t="s">
        <v>1945</v>
      </c>
      <c r="E153" t="s">
        <v>1946</v>
      </c>
      <c r="F153" t="s">
        <v>1947</v>
      </c>
      <c r="G153" t="s">
        <v>1948</v>
      </c>
      <c r="H153">
        <v>100</v>
      </c>
      <c r="I153">
        <v>100</v>
      </c>
      <c r="L153" t="s">
        <v>1590</v>
      </c>
      <c r="M153" t="s">
        <v>482</v>
      </c>
      <c r="N153" t="s">
        <v>1591</v>
      </c>
      <c r="O153" t="s">
        <v>1732</v>
      </c>
      <c r="P153" t="s">
        <v>1733</v>
      </c>
      <c r="Q153" t="s">
        <v>482</v>
      </c>
      <c r="R153" t="s">
        <v>1608</v>
      </c>
      <c r="S153" t="s">
        <v>1609</v>
      </c>
      <c r="T153" t="s">
        <v>1596</v>
      </c>
      <c r="W153" s="163">
        <v>46167</v>
      </c>
      <c r="X153" s="163">
        <v>46353</v>
      </c>
      <c r="AC153">
        <v>0</v>
      </c>
      <c r="AD153" t="s">
        <v>1597</v>
      </c>
      <c r="AE153">
        <v>0</v>
      </c>
      <c r="AF153" t="s">
        <v>1598</v>
      </c>
      <c r="AG153" t="s">
        <v>1599</v>
      </c>
      <c r="AH153" t="s">
        <v>1600</v>
      </c>
      <c r="AI153" t="s">
        <v>1949</v>
      </c>
      <c r="AJ153" t="s">
        <v>1950</v>
      </c>
      <c r="AQ153" t="s">
        <v>1603</v>
      </c>
      <c r="AR153" t="s">
        <v>1947</v>
      </c>
      <c r="AS153">
        <v>1</v>
      </c>
      <c r="AT153">
        <v>1</v>
      </c>
      <c r="CC153" t="s">
        <v>1604</v>
      </c>
    </row>
    <row r="154" spans="1:81" x14ac:dyDescent="0.25">
      <c r="A154" t="s">
        <v>852</v>
      </c>
      <c r="B154" t="s">
        <v>2039</v>
      </c>
      <c r="C154" t="s">
        <v>652</v>
      </c>
      <c r="D154" t="s">
        <v>1945</v>
      </c>
      <c r="E154" t="s">
        <v>1946</v>
      </c>
      <c r="F154" t="s">
        <v>1947</v>
      </c>
      <c r="G154" t="s">
        <v>1948</v>
      </c>
      <c r="H154">
        <v>100</v>
      </c>
      <c r="I154">
        <v>100</v>
      </c>
      <c r="L154" t="s">
        <v>1590</v>
      </c>
      <c r="M154" t="s">
        <v>482</v>
      </c>
      <c r="N154" t="s">
        <v>1591</v>
      </c>
      <c r="O154" t="s">
        <v>1732</v>
      </c>
      <c r="P154" t="s">
        <v>1733</v>
      </c>
      <c r="Q154" t="s">
        <v>482</v>
      </c>
      <c r="R154" t="s">
        <v>1608</v>
      </c>
      <c r="S154" t="s">
        <v>1609</v>
      </c>
      <c r="T154" t="s">
        <v>1596</v>
      </c>
      <c r="W154" s="163">
        <v>46167</v>
      </c>
      <c r="X154" s="163">
        <v>46353</v>
      </c>
      <c r="AC154">
        <v>0</v>
      </c>
      <c r="AD154" t="s">
        <v>1597</v>
      </c>
      <c r="AE154">
        <v>0</v>
      </c>
      <c r="AF154" t="s">
        <v>1598</v>
      </c>
      <c r="AG154" t="s">
        <v>1599</v>
      </c>
      <c r="AH154" t="s">
        <v>1600</v>
      </c>
      <c r="AI154" t="s">
        <v>1949</v>
      </c>
      <c r="AJ154" t="s">
        <v>1950</v>
      </c>
      <c r="AQ154" t="s">
        <v>1603</v>
      </c>
      <c r="AR154" t="s">
        <v>1947</v>
      </c>
      <c r="AS154">
        <v>1</v>
      </c>
      <c r="AT154">
        <v>1</v>
      </c>
      <c r="CC154" t="s">
        <v>1604</v>
      </c>
    </row>
    <row r="155" spans="1:81" x14ac:dyDescent="0.25">
      <c r="A155" t="s">
        <v>854</v>
      </c>
      <c r="B155" t="s">
        <v>2040</v>
      </c>
      <c r="C155" t="s">
        <v>652</v>
      </c>
      <c r="D155" t="s">
        <v>1945</v>
      </c>
      <c r="E155" t="s">
        <v>1946</v>
      </c>
      <c r="F155" t="s">
        <v>1947</v>
      </c>
      <c r="G155" t="s">
        <v>1948</v>
      </c>
      <c r="H155">
        <v>100</v>
      </c>
      <c r="I155">
        <v>100</v>
      </c>
      <c r="L155" t="s">
        <v>1590</v>
      </c>
      <c r="M155" t="s">
        <v>482</v>
      </c>
      <c r="N155" t="s">
        <v>1591</v>
      </c>
      <c r="O155" t="s">
        <v>1732</v>
      </c>
      <c r="P155" t="s">
        <v>1733</v>
      </c>
      <c r="Q155" t="s">
        <v>482</v>
      </c>
      <c r="R155" t="s">
        <v>1608</v>
      </c>
      <c r="S155" t="s">
        <v>1609</v>
      </c>
      <c r="T155" t="s">
        <v>1596</v>
      </c>
      <c r="W155" s="163">
        <v>46167</v>
      </c>
      <c r="X155" s="163">
        <v>46353</v>
      </c>
      <c r="AC155">
        <v>0</v>
      </c>
      <c r="AD155" t="s">
        <v>1597</v>
      </c>
      <c r="AE155">
        <v>0</v>
      </c>
      <c r="AF155" t="s">
        <v>1598</v>
      </c>
      <c r="AG155" t="s">
        <v>1599</v>
      </c>
      <c r="AH155" t="s">
        <v>1600</v>
      </c>
      <c r="AI155" t="s">
        <v>1949</v>
      </c>
      <c r="AJ155" t="s">
        <v>1950</v>
      </c>
      <c r="AQ155" t="s">
        <v>1603</v>
      </c>
      <c r="AR155" t="s">
        <v>1947</v>
      </c>
      <c r="AS155">
        <v>1</v>
      </c>
      <c r="AT155">
        <v>1</v>
      </c>
      <c r="CC155" t="s">
        <v>1604</v>
      </c>
    </row>
    <row r="156" spans="1:81" x14ac:dyDescent="0.25">
      <c r="A156" t="s">
        <v>856</v>
      </c>
      <c r="B156" t="s">
        <v>2041</v>
      </c>
      <c r="C156" t="s">
        <v>652</v>
      </c>
      <c r="D156" t="s">
        <v>1945</v>
      </c>
      <c r="E156" t="s">
        <v>1946</v>
      </c>
      <c r="F156" t="s">
        <v>1947</v>
      </c>
      <c r="G156" t="s">
        <v>1948</v>
      </c>
      <c r="H156">
        <v>100</v>
      </c>
      <c r="I156">
        <v>100</v>
      </c>
      <c r="L156" t="s">
        <v>1590</v>
      </c>
      <c r="M156" t="s">
        <v>482</v>
      </c>
      <c r="N156" t="s">
        <v>1591</v>
      </c>
      <c r="O156" t="s">
        <v>1732</v>
      </c>
      <c r="P156" t="s">
        <v>1733</v>
      </c>
      <c r="Q156" t="s">
        <v>482</v>
      </c>
      <c r="R156" t="s">
        <v>1608</v>
      </c>
      <c r="S156" t="s">
        <v>1609</v>
      </c>
      <c r="T156" t="s">
        <v>1596</v>
      </c>
      <c r="W156" s="163">
        <v>46167</v>
      </c>
      <c r="X156" s="163">
        <v>46353</v>
      </c>
      <c r="AC156">
        <v>0</v>
      </c>
      <c r="AD156" t="s">
        <v>1597</v>
      </c>
      <c r="AE156">
        <v>0</v>
      </c>
      <c r="AF156" t="s">
        <v>1598</v>
      </c>
      <c r="AG156" t="s">
        <v>1599</v>
      </c>
      <c r="AH156" t="s">
        <v>1600</v>
      </c>
      <c r="AI156" t="s">
        <v>1949</v>
      </c>
      <c r="AJ156" t="s">
        <v>1950</v>
      </c>
      <c r="AQ156" t="s">
        <v>1603</v>
      </c>
      <c r="AR156" t="s">
        <v>1947</v>
      </c>
      <c r="AS156">
        <v>1</v>
      </c>
      <c r="AT156">
        <v>1</v>
      </c>
      <c r="CC156" t="s">
        <v>1604</v>
      </c>
    </row>
    <row r="157" spans="1:81" x14ac:dyDescent="0.25">
      <c r="A157" t="s">
        <v>858</v>
      </c>
      <c r="B157" t="s">
        <v>2042</v>
      </c>
      <c r="C157" t="s">
        <v>652</v>
      </c>
      <c r="D157" t="s">
        <v>1945</v>
      </c>
      <c r="E157" t="s">
        <v>1946</v>
      </c>
      <c r="F157" t="s">
        <v>1947</v>
      </c>
      <c r="G157" t="s">
        <v>1948</v>
      </c>
      <c r="H157">
        <v>100</v>
      </c>
      <c r="I157">
        <v>100</v>
      </c>
      <c r="L157" t="s">
        <v>1590</v>
      </c>
      <c r="M157" t="s">
        <v>482</v>
      </c>
      <c r="N157" t="s">
        <v>1591</v>
      </c>
      <c r="O157" t="s">
        <v>1732</v>
      </c>
      <c r="P157" t="s">
        <v>1733</v>
      </c>
      <c r="Q157" t="s">
        <v>482</v>
      </c>
      <c r="R157" t="s">
        <v>1608</v>
      </c>
      <c r="S157" t="s">
        <v>1609</v>
      </c>
      <c r="T157" t="s">
        <v>1596</v>
      </c>
      <c r="W157" s="163">
        <v>46167</v>
      </c>
      <c r="X157" s="163">
        <v>46353</v>
      </c>
      <c r="AC157">
        <v>0</v>
      </c>
      <c r="AD157" t="s">
        <v>1597</v>
      </c>
      <c r="AE157">
        <v>0</v>
      </c>
      <c r="AF157" t="s">
        <v>1598</v>
      </c>
      <c r="AG157" t="s">
        <v>1599</v>
      </c>
      <c r="AH157" t="s">
        <v>1600</v>
      </c>
      <c r="AI157" t="s">
        <v>1949</v>
      </c>
      <c r="AJ157" t="s">
        <v>1950</v>
      </c>
      <c r="AQ157" t="s">
        <v>1603</v>
      </c>
      <c r="AR157" t="s">
        <v>1947</v>
      </c>
      <c r="AS157">
        <v>1</v>
      </c>
      <c r="AT157">
        <v>1</v>
      </c>
      <c r="CC157" t="s">
        <v>1604</v>
      </c>
    </row>
    <row r="158" spans="1:81" x14ac:dyDescent="0.25">
      <c r="A158" t="s">
        <v>860</v>
      </c>
      <c r="B158" t="s">
        <v>2043</v>
      </c>
      <c r="C158" t="s">
        <v>652</v>
      </c>
      <c r="D158" t="s">
        <v>1945</v>
      </c>
      <c r="E158" t="s">
        <v>1946</v>
      </c>
      <c r="F158" t="s">
        <v>1947</v>
      </c>
      <c r="G158" t="s">
        <v>1948</v>
      </c>
      <c r="H158">
        <v>100</v>
      </c>
      <c r="I158">
        <v>100</v>
      </c>
      <c r="L158" t="s">
        <v>1590</v>
      </c>
      <c r="M158" t="s">
        <v>482</v>
      </c>
      <c r="N158" t="s">
        <v>1591</v>
      </c>
      <c r="O158" t="s">
        <v>1732</v>
      </c>
      <c r="P158" t="s">
        <v>1733</v>
      </c>
      <c r="Q158" t="s">
        <v>482</v>
      </c>
      <c r="R158" t="s">
        <v>1608</v>
      </c>
      <c r="S158" t="s">
        <v>1609</v>
      </c>
      <c r="T158" t="s">
        <v>1596</v>
      </c>
      <c r="W158" s="163">
        <v>46153</v>
      </c>
      <c r="X158" s="163">
        <v>46318</v>
      </c>
      <c r="AC158">
        <v>0</v>
      </c>
      <c r="AD158" t="s">
        <v>1597</v>
      </c>
      <c r="AE158">
        <v>0</v>
      </c>
      <c r="AF158" t="s">
        <v>1598</v>
      </c>
      <c r="AG158" t="s">
        <v>1599</v>
      </c>
      <c r="AH158" t="s">
        <v>1600</v>
      </c>
      <c r="AI158" t="s">
        <v>1949</v>
      </c>
      <c r="AJ158" t="s">
        <v>1950</v>
      </c>
      <c r="AQ158" t="s">
        <v>1603</v>
      </c>
      <c r="AR158" t="s">
        <v>1947</v>
      </c>
      <c r="AS158">
        <v>1</v>
      </c>
      <c r="AT158">
        <v>1</v>
      </c>
      <c r="CC158" t="s">
        <v>1604</v>
      </c>
    </row>
    <row r="159" spans="1:81" x14ac:dyDescent="0.25">
      <c r="A159" t="s">
        <v>864</v>
      </c>
      <c r="B159" t="s">
        <v>2045</v>
      </c>
      <c r="C159" t="s">
        <v>652</v>
      </c>
      <c r="D159" t="s">
        <v>1945</v>
      </c>
      <c r="E159" t="s">
        <v>1946</v>
      </c>
      <c r="F159" t="s">
        <v>1947</v>
      </c>
      <c r="G159" t="s">
        <v>1948</v>
      </c>
      <c r="H159">
        <v>100</v>
      </c>
      <c r="I159">
        <v>100</v>
      </c>
      <c r="L159" t="s">
        <v>1590</v>
      </c>
      <c r="M159" t="s">
        <v>482</v>
      </c>
      <c r="N159" t="s">
        <v>1591</v>
      </c>
      <c r="O159" t="s">
        <v>1732</v>
      </c>
      <c r="P159" t="s">
        <v>1733</v>
      </c>
      <c r="Q159" t="s">
        <v>482</v>
      </c>
      <c r="R159" t="s">
        <v>1608</v>
      </c>
      <c r="S159" t="s">
        <v>1609</v>
      </c>
      <c r="T159" t="s">
        <v>1596</v>
      </c>
      <c r="W159" s="163">
        <v>46167</v>
      </c>
      <c r="X159" s="163">
        <v>46353</v>
      </c>
      <c r="AC159">
        <v>0</v>
      </c>
      <c r="AD159" t="s">
        <v>1597</v>
      </c>
      <c r="AE159">
        <v>0</v>
      </c>
      <c r="AF159" t="s">
        <v>1598</v>
      </c>
      <c r="AG159" t="s">
        <v>1599</v>
      </c>
      <c r="AH159" t="s">
        <v>1600</v>
      </c>
      <c r="AI159" t="s">
        <v>1949</v>
      </c>
      <c r="AJ159" t="s">
        <v>1950</v>
      </c>
      <c r="AQ159" t="s">
        <v>1603</v>
      </c>
      <c r="AR159" t="s">
        <v>1947</v>
      </c>
      <c r="AS159">
        <v>1</v>
      </c>
      <c r="AT159">
        <v>1</v>
      </c>
      <c r="CC159" t="s">
        <v>1604</v>
      </c>
    </row>
    <row r="160" spans="1:81" x14ac:dyDescent="0.25">
      <c r="A160" t="s">
        <v>866</v>
      </c>
      <c r="B160" t="s">
        <v>2046</v>
      </c>
      <c r="C160" t="s">
        <v>652</v>
      </c>
      <c r="D160" t="s">
        <v>1945</v>
      </c>
      <c r="E160" t="s">
        <v>1946</v>
      </c>
      <c r="F160" t="s">
        <v>1947</v>
      </c>
      <c r="G160" t="s">
        <v>1948</v>
      </c>
      <c r="H160">
        <v>100</v>
      </c>
      <c r="I160">
        <v>100</v>
      </c>
      <c r="L160" t="s">
        <v>1590</v>
      </c>
      <c r="M160" t="s">
        <v>482</v>
      </c>
      <c r="N160" t="s">
        <v>1591</v>
      </c>
      <c r="O160" t="s">
        <v>1732</v>
      </c>
      <c r="P160" t="s">
        <v>1733</v>
      </c>
      <c r="Q160" t="s">
        <v>482</v>
      </c>
      <c r="R160" t="s">
        <v>1608</v>
      </c>
      <c r="S160" t="s">
        <v>1609</v>
      </c>
      <c r="T160" t="s">
        <v>1596</v>
      </c>
      <c r="W160" s="163">
        <v>46167</v>
      </c>
      <c r="X160" s="163">
        <v>46353</v>
      </c>
      <c r="AC160">
        <v>0</v>
      </c>
      <c r="AD160" t="s">
        <v>1597</v>
      </c>
      <c r="AE160">
        <v>0</v>
      </c>
      <c r="AF160" t="s">
        <v>1598</v>
      </c>
      <c r="AG160" t="s">
        <v>1599</v>
      </c>
      <c r="AH160" t="s">
        <v>1600</v>
      </c>
      <c r="AI160" t="s">
        <v>1949</v>
      </c>
      <c r="AJ160" t="s">
        <v>1950</v>
      </c>
      <c r="AQ160" t="s">
        <v>1603</v>
      </c>
      <c r="AR160" t="s">
        <v>1947</v>
      </c>
      <c r="AS160">
        <v>1</v>
      </c>
      <c r="AT160">
        <v>1</v>
      </c>
      <c r="CC160" t="s">
        <v>1604</v>
      </c>
    </row>
    <row r="161" spans="1:81" x14ac:dyDescent="0.25">
      <c r="A161" t="s">
        <v>868</v>
      </c>
      <c r="B161" t="s">
        <v>2047</v>
      </c>
      <c r="C161" t="s">
        <v>652</v>
      </c>
      <c r="D161" t="s">
        <v>1945</v>
      </c>
      <c r="E161" t="s">
        <v>1946</v>
      </c>
      <c r="F161" t="s">
        <v>1947</v>
      </c>
      <c r="G161" t="s">
        <v>1948</v>
      </c>
      <c r="H161">
        <v>100</v>
      </c>
      <c r="I161">
        <v>100</v>
      </c>
      <c r="L161" t="s">
        <v>1590</v>
      </c>
      <c r="M161" t="s">
        <v>482</v>
      </c>
      <c r="N161" t="s">
        <v>1591</v>
      </c>
      <c r="O161" t="s">
        <v>1732</v>
      </c>
      <c r="P161" t="s">
        <v>1733</v>
      </c>
      <c r="Q161" t="s">
        <v>482</v>
      </c>
      <c r="R161" t="s">
        <v>1608</v>
      </c>
      <c r="S161" t="s">
        <v>1609</v>
      </c>
      <c r="T161" t="s">
        <v>1596</v>
      </c>
      <c r="W161" s="163">
        <v>46167</v>
      </c>
      <c r="X161" s="163">
        <v>46353</v>
      </c>
      <c r="AC161">
        <v>0</v>
      </c>
      <c r="AD161" t="s">
        <v>1597</v>
      </c>
      <c r="AE161">
        <v>0</v>
      </c>
      <c r="AF161" t="s">
        <v>1598</v>
      </c>
      <c r="AG161" t="s">
        <v>1599</v>
      </c>
      <c r="AH161" t="s">
        <v>1600</v>
      </c>
      <c r="AI161" t="s">
        <v>1949</v>
      </c>
      <c r="AJ161" t="s">
        <v>1950</v>
      </c>
      <c r="AQ161" t="s">
        <v>1603</v>
      </c>
      <c r="AR161" t="s">
        <v>1947</v>
      </c>
      <c r="AS161">
        <v>1</v>
      </c>
      <c r="AT161">
        <v>1</v>
      </c>
      <c r="CC161" t="s">
        <v>1604</v>
      </c>
    </row>
    <row r="162" spans="1:81" x14ac:dyDescent="0.25">
      <c r="A162" t="s">
        <v>870</v>
      </c>
      <c r="B162" t="s">
        <v>2048</v>
      </c>
      <c r="C162" t="s">
        <v>652</v>
      </c>
      <c r="D162" t="s">
        <v>1945</v>
      </c>
      <c r="E162" t="s">
        <v>1946</v>
      </c>
      <c r="F162" t="s">
        <v>1947</v>
      </c>
      <c r="G162" t="s">
        <v>1948</v>
      </c>
      <c r="H162">
        <v>100</v>
      </c>
      <c r="I162">
        <v>100</v>
      </c>
      <c r="L162" t="s">
        <v>1590</v>
      </c>
      <c r="M162" t="s">
        <v>482</v>
      </c>
      <c r="N162" t="s">
        <v>1591</v>
      </c>
      <c r="O162" t="s">
        <v>1732</v>
      </c>
      <c r="P162" t="s">
        <v>1733</v>
      </c>
      <c r="Q162" t="s">
        <v>482</v>
      </c>
      <c r="R162" t="s">
        <v>1608</v>
      </c>
      <c r="S162" t="s">
        <v>1609</v>
      </c>
      <c r="T162" t="s">
        <v>1596</v>
      </c>
      <c r="W162" s="163">
        <v>46167</v>
      </c>
      <c r="X162" s="163">
        <v>46353</v>
      </c>
      <c r="AC162">
        <v>0</v>
      </c>
      <c r="AD162" t="s">
        <v>1597</v>
      </c>
      <c r="AE162">
        <v>0</v>
      </c>
      <c r="AF162" t="s">
        <v>1598</v>
      </c>
      <c r="AG162" t="s">
        <v>1599</v>
      </c>
      <c r="AH162" t="s">
        <v>1600</v>
      </c>
      <c r="AI162" t="s">
        <v>1949</v>
      </c>
      <c r="AJ162" t="s">
        <v>1950</v>
      </c>
      <c r="AQ162" t="s">
        <v>1603</v>
      </c>
      <c r="AR162" t="s">
        <v>1947</v>
      </c>
      <c r="AS162">
        <v>1</v>
      </c>
      <c r="AT162">
        <v>1</v>
      </c>
      <c r="CC162" t="s">
        <v>1604</v>
      </c>
    </row>
    <row r="163" spans="1:81" x14ac:dyDescent="0.25">
      <c r="A163" t="s">
        <v>872</v>
      </c>
      <c r="B163" t="s">
        <v>2049</v>
      </c>
      <c r="C163" t="s">
        <v>652</v>
      </c>
      <c r="D163" t="s">
        <v>1945</v>
      </c>
      <c r="E163" t="s">
        <v>1946</v>
      </c>
      <c r="F163" t="s">
        <v>1947</v>
      </c>
      <c r="G163" t="s">
        <v>1948</v>
      </c>
      <c r="H163">
        <v>100</v>
      </c>
      <c r="I163">
        <v>100</v>
      </c>
      <c r="L163" t="s">
        <v>1590</v>
      </c>
      <c r="M163" t="s">
        <v>482</v>
      </c>
      <c r="N163" t="s">
        <v>1591</v>
      </c>
      <c r="O163" t="s">
        <v>1732</v>
      </c>
      <c r="P163" t="s">
        <v>1733</v>
      </c>
      <c r="Q163" t="s">
        <v>482</v>
      </c>
      <c r="R163" t="s">
        <v>1608</v>
      </c>
      <c r="S163" t="s">
        <v>1609</v>
      </c>
      <c r="T163" t="s">
        <v>1596</v>
      </c>
      <c r="W163" s="163">
        <v>46167</v>
      </c>
      <c r="X163" s="163">
        <v>46353</v>
      </c>
      <c r="AC163">
        <v>0</v>
      </c>
      <c r="AD163" t="s">
        <v>1597</v>
      </c>
      <c r="AE163">
        <v>0</v>
      </c>
      <c r="AF163" t="s">
        <v>1598</v>
      </c>
      <c r="AG163" t="s">
        <v>1599</v>
      </c>
      <c r="AH163" t="s">
        <v>1600</v>
      </c>
      <c r="AI163" t="s">
        <v>1949</v>
      </c>
      <c r="AJ163" t="s">
        <v>1950</v>
      </c>
      <c r="AQ163" t="s">
        <v>1603</v>
      </c>
      <c r="AR163" t="s">
        <v>1947</v>
      </c>
      <c r="AS163">
        <v>1</v>
      </c>
      <c r="AT163">
        <v>1</v>
      </c>
      <c r="CC163" t="s">
        <v>1604</v>
      </c>
    </row>
    <row r="164" spans="1:81" x14ac:dyDescent="0.25">
      <c r="A164" t="s">
        <v>874</v>
      </c>
      <c r="B164" t="s">
        <v>2050</v>
      </c>
      <c r="C164" t="s">
        <v>652</v>
      </c>
      <c r="D164" t="s">
        <v>1945</v>
      </c>
      <c r="E164" t="s">
        <v>1946</v>
      </c>
      <c r="F164" t="s">
        <v>1947</v>
      </c>
      <c r="G164" t="s">
        <v>1948</v>
      </c>
      <c r="H164">
        <v>100</v>
      </c>
      <c r="I164">
        <v>100</v>
      </c>
      <c r="L164" t="s">
        <v>1590</v>
      </c>
      <c r="M164" t="s">
        <v>482</v>
      </c>
      <c r="N164" t="s">
        <v>1591</v>
      </c>
      <c r="O164" t="s">
        <v>1732</v>
      </c>
      <c r="P164" t="s">
        <v>1733</v>
      </c>
      <c r="Q164" t="s">
        <v>482</v>
      </c>
      <c r="R164" t="s">
        <v>1608</v>
      </c>
      <c r="S164" t="s">
        <v>1609</v>
      </c>
      <c r="T164" t="s">
        <v>1596</v>
      </c>
      <c r="W164" s="163">
        <v>46167</v>
      </c>
      <c r="X164" s="163">
        <v>46353</v>
      </c>
      <c r="AC164">
        <v>0</v>
      </c>
      <c r="AD164" t="s">
        <v>1597</v>
      </c>
      <c r="AE164">
        <v>0</v>
      </c>
      <c r="AF164" t="s">
        <v>1598</v>
      </c>
      <c r="AG164" t="s">
        <v>1599</v>
      </c>
      <c r="AH164" t="s">
        <v>1600</v>
      </c>
      <c r="AI164" t="s">
        <v>1949</v>
      </c>
      <c r="AJ164" t="s">
        <v>1950</v>
      </c>
      <c r="AQ164" t="s">
        <v>1603</v>
      </c>
      <c r="AR164" t="s">
        <v>1947</v>
      </c>
      <c r="AS164">
        <v>1</v>
      </c>
      <c r="AT164">
        <v>1</v>
      </c>
      <c r="CC164" t="s">
        <v>1604</v>
      </c>
    </row>
    <row r="165" spans="1:81" x14ac:dyDescent="0.25">
      <c r="A165" t="s">
        <v>876</v>
      </c>
      <c r="B165" t="s">
        <v>2051</v>
      </c>
      <c r="C165" t="s">
        <v>652</v>
      </c>
      <c r="D165" t="s">
        <v>1945</v>
      </c>
      <c r="E165" t="s">
        <v>1946</v>
      </c>
      <c r="F165" t="s">
        <v>1947</v>
      </c>
      <c r="G165" t="s">
        <v>1948</v>
      </c>
      <c r="H165">
        <v>100</v>
      </c>
      <c r="I165">
        <v>100</v>
      </c>
      <c r="L165" t="s">
        <v>1590</v>
      </c>
      <c r="M165" t="s">
        <v>482</v>
      </c>
      <c r="N165" t="s">
        <v>1591</v>
      </c>
      <c r="O165" t="s">
        <v>1732</v>
      </c>
      <c r="P165" t="s">
        <v>1733</v>
      </c>
      <c r="Q165" t="s">
        <v>482</v>
      </c>
      <c r="R165" t="s">
        <v>1608</v>
      </c>
      <c r="S165" t="s">
        <v>1609</v>
      </c>
      <c r="T165" t="s">
        <v>1596</v>
      </c>
      <c r="W165" s="163">
        <v>46167</v>
      </c>
      <c r="X165" s="163">
        <v>46353</v>
      </c>
      <c r="AC165">
        <v>0</v>
      </c>
      <c r="AD165" t="s">
        <v>1597</v>
      </c>
      <c r="AE165">
        <v>0</v>
      </c>
      <c r="AF165" t="s">
        <v>1598</v>
      </c>
      <c r="AG165" t="s">
        <v>1599</v>
      </c>
      <c r="AH165" t="s">
        <v>1600</v>
      </c>
      <c r="AI165" t="s">
        <v>1949</v>
      </c>
      <c r="AJ165" t="s">
        <v>1950</v>
      </c>
      <c r="AQ165" t="s">
        <v>1603</v>
      </c>
      <c r="AR165" t="s">
        <v>1947</v>
      </c>
      <c r="AS165">
        <v>1</v>
      </c>
      <c r="AT165">
        <v>1</v>
      </c>
      <c r="CC165" t="s">
        <v>1604</v>
      </c>
    </row>
    <row r="166" spans="1:81" x14ac:dyDescent="0.25">
      <c r="A166" t="s">
        <v>878</v>
      </c>
      <c r="B166" t="s">
        <v>2052</v>
      </c>
      <c r="C166" t="s">
        <v>652</v>
      </c>
      <c r="D166" t="s">
        <v>1945</v>
      </c>
      <c r="E166" t="s">
        <v>1946</v>
      </c>
      <c r="F166" t="s">
        <v>1947</v>
      </c>
      <c r="G166" t="s">
        <v>1948</v>
      </c>
      <c r="H166">
        <v>100</v>
      </c>
      <c r="I166">
        <v>100</v>
      </c>
      <c r="L166" t="s">
        <v>1590</v>
      </c>
      <c r="M166" t="s">
        <v>482</v>
      </c>
      <c r="N166" t="s">
        <v>1591</v>
      </c>
      <c r="O166" t="s">
        <v>1732</v>
      </c>
      <c r="P166" t="s">
        <v>1733</v>
      </c>
      <c r="Q166" t="s">
        <v>482</v>
      </c>
      <c r="R166" t="s">
        <v>1608</v>
      </c>
      <c r="S166" t="s">
        <v>1609</v>
      </c>
      <c r="T166" t="s">
        <v>1596</v>
      </c>
      <c r="W166" s="163">
        <v>46167</v>
      </c>
      <c r="X166" s="163">
        <v>46353</v>
      </c>
      <c r="AC166">
        <v>0</v>
      </c>
      <c r="AD166" t="s">
        <v>1597</v>
      </c>
      <c r="AE166">
        <v>0</v>
      </c>
      <c r="AF166" t="s">
        <v>1598</v>
      </c>
      <c r="AG166" t="s">
        <v>1599</v>
      </c>
      <c r="AH166" t="s">
        <v>1600</v>
      </c>
      <c r="AI166" t="s">
        <v>1949</v>
      </c>
      <c r="AJ166" t="s">
        <v>1950</v>
      </c>
      <c r="AQ166" t="s">
        <v>1603</v>
      </c>
      <c r="AR166" t="s">
        <v>1947</v>
      </c>
      <c r="AS166">
        <v>1</v>
      </c>
      <c r="AT166">
        <v>1</v>
      </c>
      <c r="CC166" t="s">
        <v>1604</v>
      </c>
    </row>
    <row r="167" spans="1:81" x14ac:dyDescent="0.25">
      <c r="A167" t="s">
        <v>880</v>
      </c>
      <c r="B167" t="s">
        <v>2053</v>
      </c>
      <c r="C167" t="s">
        <v>652</v>
      </c>
      <c r="D167" t="s">
        <v>1945</v>
      </c>
      <c r="E167" t="s">
        <v>1946</v>
      </c>
      <c r="F167" t="s">
        <v>1947</v>
      </c>
      <c r="G167" t="s">
        <v>1948</v>
      </c>
      <c r="H167">
        <v>100</v>
      </c>
      <c r="I167">
        <v>100</v>
      </c>
      <c r="L167" t="s">
        <v>1590</v>
      </c>
      <c r="M167" t="s">
        <v>482</v>
      </c>
      <c r="N167" t="s">
        <v>1591</v>
      </c>
      <c r="O167" t="s">
        <v>1732</v>
      </c>
      <c r="P167" t="s">
        <v>1733</v>
      </c>
      <c r="Q167" t="s">
        <v>482</v>
      </c>
      <c r="R167" t="s">
        <v>1608</v>
      </c>
      <c r="S167" t="s">
        <v>1609</v>
      </c>
      <c r="T167" t="s">
        <v>1596</v>
      </c>
      <c r="W167" s="163">
        <v>46167</v>
      </c>
      <c r="X167" s="163">
        <v>46353</v>
      </c>
      <c r="AC167">
        <v>0</v>
      </c>
      <c r="AD167" t="s">
        <v>1597</v>
      </c>
      <c r="AE167">
        <v>0</v>
      </c>
      <c r="AF167" t="s">
        <v>1598</v>
      </c>
      <c r="AG167" t="s">
        <v>1599</v>
      </c>
      <c r="AH167" t="s">
        <v>1600</v>
      </c>
      <c r="AI167" t="s">
        <v>1949</v>
      </c>
      <c r="AJ167" t="s">
        <v>1950</v>
      </c>
      <c r="AQ167" t="s">
        <v>1603</v>
      </c>
      <c r="AR167" t="s">
        <v>1947</v>
      </c>
      <c r="AS167">
        <v>1</v>
      </c>
      <c r="AT167">
        <v>1</v>
      </c>
      <c r="CC167" t="s">
        <v>1604</v>
      </c>
    </row>
    <row r="168" spans="1:81" x14ac:dyDescent="0.25">
      <c r="A168" t="s">
        <v>882</v>
      </c>
      <c r="B168" t="s">
        <v>2054</v>
      </c>
      <c r="C168" t="s">
        <v>652</v>
      </c>
      <c r="D168" t="s">
        <v>1945</v>
      </c>
      <c r="E168" t="s">
        <v>1946</v>
      </c>
      <c r="F168" t="s">
        <v>1947</v>
      </c>
      <c r="G168" t="s">
        <v>1948</v>
      </c>
      <c r="H168">
        <v>100</v>
      </c>
      <c r="I168">
        <v>100</v>
      </c>
      <c r="L168" t="s">
        <v>1590</v>
      </c>
      <c r="M168" t="s">
        <v>482</v>
      </c>
      <c r="N168" t="s">
        <v>1591</v>
      </c>
      <c r="O168" t="s">
        <v>1732</v>
      </c>
      <c r="P168" t="s">
        <v>1733</v>
      </c>
      <c r="Q168" t="s">
        <v>482</v>
      </c>
      <c r="R168" t="s">
        <v>1608</v>
      </c>
      <c r="S168" t="s">
        <v>1609</v>
      </c>
      <c r="T168" t="s">
        <v>1596</v>
      </c>
      <c r="W168" s="163">
        <v>46167</v>
      </c>
      <c r="X168" s="163">
        <v>46353</v>
      </c>
      <c r="AC168">
        <v>0</v>
      </c>
      <c r="AD168" t="s">
        <v>1597</v>
      </c>
      <c r="AE168">
        <v>0</v>
      </c>
      <c r="AF168" t="s">
        <v>1598</v>
      </c>
      <c r="AG168" t="s">
        <v>1599</v>
      </c>
      <c r="AH168" t="s">
        <v>1600</v>
      </c>
      <c r="AI168" t="s">
        <v>1949</v>
      </c>
      <c r="AJ168" t="s">
        <v>1950</v>
      </c>
      <c r="AQ168" t="s">
        <v>1603</v>
      </c>
      <c r="AR168" t="s">
        <v>1947</v>
      </c>
      <c r="AS168">
        <v>1</v>
      </c>
      <c r="AT168">
        <v>1</v>
      </c>
      <c r="CC168" t="s">
        <v>1604</v>
      </c>
    </row>
    <row r="169" spans="1:81" x14ac:dyDescent="0.25">
      <c r="A169" t="s">
        <v>884</v>
      </c>
      <c r="B169" t="s">
        <v>2055</v>
      </c>
      <c r="C169" t="s">
        <v>652</v>
      </c>
      <c r="D169" t="s">
        <v>1945</v>
      </c>
      <c r="E169" t="s">
        <v>1946</v>
      </c>
      <c r="F169" t="s">
        <v>1947</v>
      </c>
      <c r="G169" t="s">
        <v>1948</v>
      </c>
      <c r="H169">
        <v>100</v>
      </c>
      <c r="I169">
        <v>100</v>
      </c>
      <c r="L169" t="s">
        <v>1590</v>
      </c>
      <c r="M169" t="s">
        <v>482</v>
      </c>
      <c r="N169" t="s">
        <v>1591</v>
      </c>
      <c r="O169" t="s">
        <v>1732</v>
      </c>
      <c r="P169" t="s">
        <v>1733</v>
      </c>
      <c r="Q169" t="s">
        <v>482</v>
      </c>
      <c r="R169" t="s">
        <v>1608</v>
      </c>
      <c r="S169" t="s">
        <v>1609</v>
      </c>
      <c r="T169" t="s">
        <v>1596</v>
      </c>
      <c r="W169" s="163">
        <v>46167</v>
      </c>
      <c r="X169" s="163">
        <v>46353</v>
      </c>
      <c r="AC169">
        <v>0</v>
      </c>
      <c r="AD169" t="s">
        <v>1597</v>
      </c>
      <c r="AE169">
        <v>0</v>
      </c>
      <c r="AF169" t="s">
        <v>1598</v>
      </c>
      <c r="AG169" t="s">
        <v>1599</v>
      </c>
      <c r="AH169" t="s">
        <v>1600</v>
      </c>
      <c r="AI169" t="s">
        <v>1949</v>
      </c>
      <c r="AJ169" t="s">
        <v>1950</v>
      </c>
      <c r="AQ169" t="s">
        <v>1603</v>
      </c>
      <c r="AR169" t="s">
        <v>1947</v>
      </c>
      <c r="AS169">
        <v>1</v>
      </c>
      <c r="AT169">
        <v>1</v>
      </c>
      <c r="CC169" t="s">
        <v>1604</v>
      </c>
    </row>
    <row r="170" spans="1:81" x14ac:dyDescent="0.25">
      <c r="A170" t="s">
        <v>1360</v>
      </c>
      <c r="B170" t="s">
        <v>2056</v>
      </c>
      <c r="C170" t="s">
        <v>652</v>
      </c>
      <c r="D170" t="s">
        <v>1945</v>
      </c>
      <c r="E170" t="s">
        <v>1946</v>
      </c>
      <c r="F170" t="s">
        <v>1947</v>
      </c>
      <c r="G170" t="s">
        <v>1948</v>
      </c>
      <c r="H170">
        <v>247</v>
      </c>
      <c r="I170">
        <v>247</v>
      </c>
      <c r="L170" t="s">
        <v>1590</v>
      </c>
      <c r="M170" t="s">
        <v>482</v>
      </c>
      <c r="N170" t="s">
        <v>1591</v>
      </c>
      <c r="O170" t="s">
        <v>1909</v>
      </c>
      <c r="P170" t="s">
        <v>1910</v>
      </c>
      <c r="Q170" t="s">
        <v>482</v>
      </c>
      <c r="R170" t="s">
        <v>1608</v>
      </c>
      <c r="S170" t="s">
        <v>1609</v>
      </c>
      <c r="T170" t="s">
        <v>1596</v>
      </c>
      <c r="W170" s="163">
        <v>46153</v>
      </c>
      <c r="X170" s="163">
        <v>46282</v>
      </c>
      <c r="Y170" s="163">
        <v>46153</v>
      </c>
      <c r="AC170">
        <v>70</v>
      </c>
      <c r="AD170" t="s">
        <v>1597</v>
      </c>
      <c r="AE170">
        <v>0</v>
      </c>
      <c r="AF170" t="s">
        <v>1598</v>
      </c>
      <c r="AG170" t="s">
        <v>1599</v>
      </c>
      <c r="AH170" t="s">
        <v>1600</v>
      </c>
      <c r="AI170" t="s">
        <v>1949</v>
      </c>
      <c r="AJ170" t="s">
        <v>1950</v>
      </c>
      <c r="AQ170" t="s">
        <v>1603</v>
      </c>
      <c r="AR170" t="s">
        <v>1947</v>
      </c>
      <c r="AS170">
        <v>1</v>
      </c>
      <c r="AT170">
        <v>1</v>
      </c>
      <c r="CC170" t="s">
        <v>1604</v>
      </c>
    </row>
    <row r="171" spans="1:81" x14ac:dyDescent="0.25">
      <c r="A171" t="s">
        <v>1362</v>
      </c>
      <c r="B171" t="s">
        <v>2057</v>
      </c>
      <c r="C171" t="s">
        <v>652</v>
      </c>
      <c r="D171" t="s">
        <v>1945</v>
      </c>
      <c r="E171" t="s">
        <v>1946</v>
      </c>
      <c r="F171" t="s">
        <v>1947</v>
      </c>
      <c r="G171" t="s">
        <v>1948</v>
      </c>
      <c r="H171">
        <v>247</v>
      </c>
      <c r="I171">
        <v>247</v>
      </c>
      <c r="L171" t="s">
        <v>1590</v>
      </c>
      <c r="M171" t="s">
        <v>482</v>
      </c>
      <c r="N171" t="s">
        <v>1591</v>
      </c>
      <c r="O171" t="s">
        <v>1909</v>
      </c>
      <c r="P171" t="s">
        <v>1910</v>
      </c>
      <c r="Q171" t="s">
        <v>482</v>
      </c>
      <c r="R171" t="s">
        <v>1608</v>
      </c>
      <c r="S171" t="s">
        <v>1609</v>
      </c>
      <c r="T171" t="s">
        <v>1596</v>
      </c>
      <c r="W171" s="163">
        <v>46167</v>
      </c>
      <c r="X171" s="163">
        <v>46293</v>
      </c>
      <c r="Y171" s="163">
        <v>46153</v>
      </c>
      <c r="AC171">
        <v>70</v>
      </c>
      <c r="AD171" t="s">
        <v>1597</v>
      </c>
      <c r="AE171">
        <v>0</v>
      </c>
      <c r="AF171" t="s">
        <v>1598</v>
      </c>
      <c r="AG171" t="s">
        <v>1599</v>
      </c>
      <c r="AH171" t="s">
        <v>1600</v>
      </c>
      <c r="AI171" t="s">
        <v>1949</v>
      </c>
      <c r="AJ171" t="s">
        <v>1950</v>
      </c>
      <c r="AQ171" t="s">
        <v>1603</v>
      </c>
      <c r="AR171" t="s">
        <v>1947</v>
      </c>
      <c r="AS171">
        <v>1</v>
      </c>
      <c r="AT171">
        <v>1</v>
      </c>
      <c r="CC171" t="s">
        <v>1604</v>
      </c>
    </row>
    <row r="172" spans="1:81" x14ac:dyDescent="0.25">
      <c r="A172" t="s">
        <v>1364</v>
      </c>
      <c r="B172" t="s">
        <v>2058</v>
      </c>
      <c r="C172" t="s">
        <v>652</v>
      </c>
      <c r="D172" t="s">
        <v>1945</v>
      </c>
      <c r="E172" t="s">
        <v>1946</v>
      </c>
      <c r="F172" t="s">
        <v>1947</v>
      </c>
      <c r="G172" t="s">
        <v>1948</v>
      </c>
      <c r="H172">
        <v>247</v>
      </c>
      <c r="I172">
        <v>247</v>
      </c>
      <c r="L172" t="s">
        <v>1590</v>
      </c>
      <c r="M172" t="s">
        <v>482</v>
      </c>
      <c r="N172" t="s">
        <v>1591</v>
      </c>
      <c r="O172" t="s">
        <v>1912</v>
      </c>
      <c r="P172" t="s">
        <v>1913</v>
      </c>
      <c r="Q172" t="s">
        <v>482</v>
      </c>
      <c r="R172" t="s">
        <v>1608</v>
      </c>
      <c r="S172" t="s">
        <v>1609</v>
      </c>
      <c r="T172" t="s">
        <v>1596</v>
      </c>
      <c r="W172" s="163">
        <v>46181</v>
      </c>
      <c r="X172" s="163">
        <v>46302</v>
      </c>
      <c r="Y172" s="163">
        <v>46139</v>
      </c>
      <c r="AC172">
        <v>50</v>
      </c>
      <c r="AD172" t="s">
        <v>1597</v>
      </c>
      <c r="AE172">
        <v>0</v>
      </c>
      <c r="AF172" t="s">
        <v>1598</v>
      </c>
      <c r="AG172" t="s">
        <v>1599</v>
      </c>
      <c r="AH172" t="s">
        <v>1600</v>
      </c>
      <c r="AI172" t="s">
        <v>1949</v>
      </c>
      <c r="AJ172" t="s">
        <v>1950</v>
      </c>
      <c r="AQ172" t="s">
        <v>1603</v>
      </c>
      <c r="AR172" t="s">
        <v>1947</v>
      </c>
      <c r="AS172">
        <v>1</v>
      </c>
      <c r="AT172">
        <v>1</v>
      </c>
      <c r="CC172" t="s">
        <v>1604</v>
      </c>
    </row>
    <row r="173" spans="1:81" x14ac:dyDescent="0.25">
      <c r="A173" t="s">
        <v>1366</v>
      </c>
      <c r="B173" t="s">
        <v>2059</v>
      </c>
      <c r="C173" t="s">
        <v>652</v>
      </c>
      <c r="D173" t="s">
        <v>1945</v>
      </c>
      <c r="E173" t="s">
        <v>1946</v>
      </c>
      <c r="F173" t="s">
        <v>1947</v>
      </c>
      <c r="G173" t="s">
        <v>1948</v>
      </c>
      <c r="H173">
        <v>132</v>
      </c>
      <c r="I173">
        <v>132</v>
      </c>
      <c r="L173" t="s">
        <v>1590</v>
      </c>
      <c r="M173" t="s">
        <v>482</v>
      </c>
      <c r="N173" t="s">
        <v>1591</v>
      </c>
      <c r="O173" t="s">
        <v>1815</v>
      </c>
      <c r="P173" t="s">
        <v>1816</v>
      </c>
      <c r="Q173" t="s">
        <v>482</v>
      </c>
      <c r="R173" t="s">
        <v>1608</v>
      </c>
      <c r="S173" t="s">
        <v>1609</v>
      </c>
      <c r="T173" t="s">
        <v>1596</v>
      </c>
      <c r="W173" s="163">
        <v>46174</v>
      </c>
      <c r="X173" s="163">
        <v>46310</v>
      </c>
      <c r="AC173">
        <v>50</v>
      </c>
      <c r="AD173" t="s">
        <v>1597</v>
      </c>
      <c r="AE173">
        <v>0</v>
      </c>
      <c r="AF173" t="s">
        <v>1598</v>
      </c>
      <c r="AG173" t="s">
        <v>1599</v>
      </c>
      <c r="AH173" t="s">
        <v>1600</v>
      </c>
      <c r="AI173" t="s">
        <v>1949</v>
      </c>
      <c r="AJ173" t="s">
        <v>1950</v>
      </c>
      <c r="AQ173" t="s">
        <v>1603</v>
      </c>
      <c r="AR173" t="s">
        <v>1947</v>
      </c>
      <c r="AS173">
        <v>1</v>
      </c>
      <c r="AT173">
        <v>1</v>
      </c>
      <c r="CC173" t="s">
        <v>1604</v>
      </c>
    </row>
    <row r="174" spans="1:81" x14ac:dyDescent="0.25">
      <c r="A174" t="s">
        <v>1368</v>
      </c>
      <c r="B174" t="s">
        <v>2060</v>
      </c>
      <c r="C174" t="s">
        <v>652</v>
      </c>
      <c r="D174" t="s">
        <v>1945</v>
      </c>
      <c r="E174" t="s">
        <v>1946</v>
      </c>
      <c r="F174" t="s">
        <v>1947</v>
      </c>
      <c r="G174" t="s">
        <v>1948</v>
      </c>
      <c r="H174">
        <v>411</v>
      </c>
      <c r="I174">
        <v>411</v>
      </c>
      <c r="L174" t="s">
        <v>1590</v>
      </c>
      <c r="M174" t="s">
        <v>482</v>
      </c>
      <c r="N174" t="s">
        <v>1591</v>
      </c>
      <c r="O174" t="s">
        <v>1656</v>
      </c>
      <c r="P174" t="s">
        <v>1657</v>
      </c>
      <c r="Q174" t="s">
        <v>482</v>
      </c>
      <c r="R174" t="s">
        <v>1608</v>
      </c>
      <c r="S174" t="s">
        <v>1609</v>
      </c>
      <c r="T174" t="s">
        <v>1596</v>
      </c>
      <c r="W174" s="163">
        <v>46169</v>
      </c>
      <c r="X174" s="163">
        <v>46304</v>
      </c>
      <c r="AC174">
        <v>70</v>
      </c>
      <c r="AD174" t="s">
        <v>1597</v>
      </c>
      <c r="AE174">
        <v>0</v>
      </c>
      <c r="AF174" t="s">
        <v>1598</v>
      </c>
      <c r="AG174" t="s">
        <v>1599</v>
      </c>
      <c r="AH174" t="s">
        <v>1600</v>
      </c>
      <c r="AI174" t="s">
        <v>1949</v>
      </c>
      <c r="AJ174" t="s">
        <v>1950</v>
      </c>
      <c r="AQ174" t="s">
        <v>1603</v>
      </c>
      <c r="AR174" t="s">
        <v>1947</v>
      </c>
      <c r="AS174">
        <v>1</v>
      </c>
      <c r="AT174">
        <v>1</v>
      </c>
      <c r="CC174" t="s">
        <v>1604</v>
      </c>
    </row>
    <row r="175" spans="1:81" x14ac:dyDescent="0.25">
      <c r="A175" t="s">
        <v>1371</v>
      </c>
      <c r="B175" t="s">
        <v>2061</v>
      </c>
      <c r="C175" t="s">
        <v>652</v>
      </c>
      <c r="D175" t="s">
        <v>1945</v>
      </c>
      <c r="E175" t="s">
        <v>1946</v>
      </c>
      <c r="F175" t="s">
        <v>1947</v>
      </c>
      <c r="G175" t="s">
        <v>1948</v>
      </c>
      <c r="H175">
        <v>132</v>
      </c>
      <c r="I175">
        <v>132</v>
      </c>
      <c r="L175" t="s">
        <v>1590</v>
      </c>
      <c r="M175" t="s">
        <v>482</v>
      </c>
      <c r="N175" t="s">
        <v>1591</v>
      </c>
      <c r="O175" t="s">
        <v>2062</v>
      </c>
      <c r="P175" t="s">
        <v>2063</v>
      </c>
      <c r="Q175" t="s">
        <v>482</v>
      </c>
      <c r="R175" t="s">
        <v>1608</v>
      </c>
      <c r="S175" t="s">
        <v>1609</v>
      </c>
      <c r="T175" t="s">
        <v>1596</v>
      </c>
      <c r="W175" s="163">
        <v>46160</v>
      </c>
      <c r="X175" s="163">
        <v>46301</v>
      </c>
      <c r="Y175" s="163">
        <v>46146</v>
      </c>
      <c r="AC175">
        <v>50</v>
      </c>
      <c r="AD175" t="s">
        <v>1597</v>
      </c>
      <c r="AE175">
        <v>0</v>
      </c>
      <c r="AF175" t="s">
        <v>1598</v>
      </c>
      <c r="AG175" t="s">
        <v>1599</v>
      </c>
      <c r="AH175" t="s">
        <v>1600</v>
      </c>
      <c r="AI175" t="s">
        <v>1949</v>
      </c>
      <c r="AJ175" t="s">
        <v>1950</v>
      </c>
      <c r="AQ175" t="s">
        <v>1603</v>
      </c>
      <c r="AR175" t="s">
        <v>1947</v>
      </c>
      <c r="AS175">
        <v>1</v>
      </c>
      <c r="AT175">
        <v>1</v>
      </c>
      <c r="CC175" t="s">
        <v>1604</v>
      </c>
    </row>
    <row r="176" spans="1:81" x14ac:dyDescent="0.25">
      <c r="A176" t="s">
        <v>1373</v>
      </c>
      <c r="B176" t="s">
        <v>2064</v>
      </c>
      <c r="C176" t="s">
        <v>652</v>
      </c>
      <c r="D176" t="s">
        <v>1945</v>
      </c>
      <c r="E176" t="s">
        <v>1946</v>
      </c>
      <c r="F176" t="s">
        <v>1947</v>
      </c>
      <c r="G176" t="s">
        <v>1948</v>
      </c>
      <c r="H176">
        <v>132</v>
      </c>
      <c r="I176">
        <v>132</v>
      </c>
      <c r="L176" t="s">
        <v>1590</v>
      </c>
      <c r="M176" t="s">
        <v>482</v>
      </c>
      <c r="N176" t="s">
        <v>1591</v>
      </c>
      <c r="O176" t="s">
        <v>2062</v>
      </c>
      <c r="P176" t="s">
        <v>2063</v>
      </c>
      <c r="Q176" t="s">
        <v>482</v>
      </c>
      <c r="R176" t="s">
        <v>1608</v>
      </c>
      <c r="S176" t="s">
        <v>1609</v>
      </c>
      <c r="T176" t="s">
        <v>1596</v>
      </c>
      <c r="W176" s="163">
        <v>46183</v>
      </c>
      <c r="X176" s="163">
        <v>46300</v>
      </c>
      <c r="AC176">
        <v>70</v>
      </c>
      <c r="AD176" t="s">
        <v>1597</v>
      </c>
      <c r="AE176">
        <v>0</v>
      </c>
      <c r="AF176" t="s">
        <v>1598</v>
      </c>
      <c r="AG176" t="s">
        <v>1599</v>
      </c>
      <c r="AH176" t="s">
        <v>1600</v>
      </c>
      <c r="AI176" t="s">
        <v>1949</v>
      </c>
      <c r="AJ176" t="s">
        <v>1950</v>
      </c>
      <c r="AQ176" t="s">
        <v>1603</v>
      </c>
      <c r="AR176" t="s">
        <v>1947</v>
      </c>
      <c r="AS176">
        <v>1</v>
      </c>
      <c r="AT176">
        <v>1</v>
      </c>
      <c r="CC176" t="s">
        <v>1604</v>
      </c>
    </row>
    <row r="177" spans="1:81" x14ac:dyDescent="0.25">
      <c r="A177" t="s">
        <v>1375</v>
      </c>
      <c r="B177" t="s">
        <v>2065</v>
      </c>
      <c r="C177" t="s">
        <v>652</v>
      </c>
      <c r="D177" t="s">
        <v>1945</v>
      </c>
      <c r="E177" t="s">
        <v>1946</v>
      </c>
      <c r="F177" t="s">
        <v>1947</v>
      </c>
      <c r="G177" t="s">
        <v>1948</v>
      </c>
      <c r="H177">
        <v>132</v>
      </c>
      <c r="I177">
        <v>132</v>
      </c>
      <c r="L177" t="s">
        <v>1590</v>
      </c>
      <c r="M177" t="s">
        <v>482</v>
      </c>
      <c r="N177" t="s">
        <v>1591</v>
      </c>
      <c r="O177" t="s">
        <v>2062</v>
      </c>
      <c r="P177" t="s">
        <v>2063</v>
      </c>
      <c r="Q177" t="s">
        <v>482</v>
      </c>
      <c r="R177" t="s">
        <v>1608</v>
      </c>
      <c r="S177" t="s">
        <v>1609</v>
      </c>
      <c r="T177" t="s">
        <v>1596</v>
      </c>
      <c r="W177" s="163">
        <v>46174</v>
      </c>
      <c r="X177" s="163">
        <v>46310</v>
      </c>
      <c r="AC177">
        <v>50</v>
      </c>
      <c r="AD177" t="s">
        <v>1597</v>
      </c>
      <c r="AE177">
        <v>0</v>
      </c>
      <c r="AF177" t="s">
        <v>1598</v>
      </c>
      <c r="AG177" t="s">
        <v>1599</v>
      </c>
      <c r="AH177" t="s">
        <v>1600</v>
      </c>
      <c r="AI177" t="s">
        <v>1949</v>
      </c>
      <c r="AJ177" t="s">
        <v>1950</v>
      </c>
      <c r="AQ177" t="s">
        <v>1603</v>
      </c>
      <c r="AR177" t="s">
        <v>1947</v>
      </c>
      <c r="AS177">
        <v>1</v>
      </c>
      <c r="AT177">
        <v>1</v>
      </c>
      <c r="CC177" t="s">
        <v>1604</v>
      </c>
    </row>
    <row r="178" spans="1:81" x14ac:dyDescent="0.25">
      <c r="A178" t="s">
        <v>1377</v>
      </c>
      <c r="B178" t="s">
        <v>2066</v>
      </c>
      <c r="C178" t="s">
        <v>652</v>
      </c>
      <c r="D178" t="s">
        <v>1945</v>
      </c>
      <c r="E178" t="s">
        <v>1946</v>
      </c>
      <c r="F178" t="s">
        <v>1947</v>
      </c>
      <c r="G178" t="s">
        <v>1948</v>
      </c>
      <c r="H178">
        <v>132</v>
      </c>
      <c r="I178">
        <v>132</v>
      </c>
      <c r="L178" t="s">
        <v>1590</v>
      </c>
      <c r="M178" t="s">
        <v>482</v>
      </c>
      <c r="N178" t="s">
        <v>1591</v>
      </c>
      <c r="O178" t="s">
        <v>1821</v>
      </c>
      <c r="P178" t="s">
        <v>1822</v>
      </c>
      <c r="Q178" t="s">
        <v>482</v>
      </c>
      <c r="R178" t="s">
        <v>1608</v>
      </c>
      <c r="S178" t="s">
        <v>1609</v>
      </c>
      <c r="T178" t="s">
        <v>1596</v>
      </c>
      <c r="W178" s="163">
        <v>46188</v>
      </c>
      <c r="X178" s="163">
        <v>46321</v>
      </c>
      <c r="AC178">
        <v>50</v>
      </c>
      <c r="AD178" t="s">
        <v>1597</v>
      </c>
      <c r="AE178">
        <v>0</v>
      </c>
      <c r="AF178" t="s">
        <v>1598</v>
      </c>
      <c r="AG178" t="s">
        <v>1599</v>
      </c>
      <c r="AH178" t="s">
        <v>1600</v>
      </c>
      <c r="AI178" t="s">
        <v>1949</v>
      </c>
      <c r="AJ178" t="s">
        <v>1950</v>
      </c>
      <c r="AQ178" t="s">
        <v>1603</v>
      </c>
      <c r="AR178" t="s">
        <v>1947</v>
      </c>
      <c r="AS178">
        <v>1</v>
      </c>
      <c r="AT178">
        <v>1</v>
      </c>
      <c r="CC178" t="s">
        <v>1604</v>
      </c>
    </row>
    <row r="179" spans="1:81" x14ac:dyDescent="0.25">
      <c r="A179" t="s">
        <v>1379</v>
      </c>
      <c r="B179" t="s">
        <v>2067</v>
      </c>
      <c r="C179" t="s">
        <v>652</v>
      </c>
      <c r="D179" t="s">
        <v>1945</v>
      </c>
      <c r="E179" t="s">
        <v>1946</v>
      </c>
      <c r="F179" t="s">
        <v>1947</v>
      </c>
      <c r="G179" t="s">
        <v>1948</v>
      </c>
      <c r="H179">
        <v>132</v>
      </c>
      <c r="I179">
        <v>132</v>
      </c>
      <c r="L179" t="s">
        <v>1590</v>
      </c>
      <c r="M179" t="s">
        <v>482</v>
      </c>
      <c r="N179" t="s">
        <v>1591</v>
      </c>
      <c r="O179" t="s">
        <v>1821</v>
      </c>
      <c r="P179" t="s">
        <v>1822</v>
      </c>
      <c r="Q179" t="s">
        <v>482</v>
      </c>
      <c r="R179" t="s">
        <v>1608</v>
      </c>
      <c r="S179" t="s">
        <v>1609</v>
      </c>
      <c r="T179" t="s">
        <v>1596</v>
      </c>
      <c r="W179" s="163">
        <v>46174</v>
      </c>
      <c r="X179" s="163">
        <v>46310</v>
      </c>
      <c r="AC179">
        <v>50</v>
      </c>
      <c r="AD179" t="s">
        <v>1597</v>
      </c>
      <c r="AE179">
        <v>0</v>
      </c>
      <c r="AF179" t="s">
        <v>1598</v>
      </c>
      <c r="AG179" t="s">
        <v>1599</v>
      </c>
      <c r="AH179" t="s">
        <v>1600</v>
      </c>
      <c r="AI179" t="s">
        <v>1949</v>
      </c>
      <c r="AJ179" t="s">
        <v>1950</v>
      </c>
      <c r="AQ179" t="s">
        <v>1603</v>
      </c>
      <c r="AR179" t="s">
        <v>1947</v>
      </c>
      <c r="AS179">
        <v>1</v>
      </c>
      <c r="AT179">
        <v>1</v>
      </c>
      <c r="CC179" t="s">
        <v>1604</v>
      </c>
    </row>
    <row r="180" spans="1:81" x14ac:dyDescent="0.25">
      <c r="A180" t="s">
        <v>1381</v>
      </c>
      <c r="B180" t="s">
        <v>2068</v>
      </c>
      <c r="C180" t="s">
        <v>652</v>
      </c>
      <c r="D180" t="s">
        <v>1945</v>
      </c>
      <c r="E180" t="s">
        <v>1946</v>
      </c>
      <c r="F180" t="s">
        <v>1947</v>
      </c>
      <c r="G180" t="s">
        <v>1948</v>
      </c>
      <c r="H180">
        <v>130</v>
      </c>
      <c r="I180">
        <v>130</v>
      </c>
      <c r="L180" t="s">
        <v>1590</v>
      </c>
      <c r="M180" t="s">
        <v>482</v>
      </c>
      <c r="N180" t="s">
        <v>1591</v>
      </c>
      <c r="O180" t="s">
        <v>1821</v>
      </c>
      <c r="P180" t="s">
        <v>1822</v>
      </c>
      <c r="Q180" t="s">
        <v>482</v>
      </c>
      <c r="R180" t="s">
        <v>1608</v>
      </c>
      <c r="S180" t="s">
        <v>1609</v>
      </c>
      <c r="T180" t="s">
        <v>1596</v>
      </c>
      <c r="W180" s="163">
        <v>46195</v>
      </c>
      <c r="X180" s="163">
        <v>46321</v>
      </c>
      <c r="AC180">
        <v>50</v>
      </c>
      <c r="AD180" t="s">
        <v>1597</v>
      </c>
      <c r="AE180">
        <v>0</v>
      </c>
      <c r="AF180" t="s">
        <v>1598</v>
      </c>
      <c r="AG180" t="s">
        <v>1599</v>
      </c>
      <c r="AH180" t="s">
        <v>1600</v>
      </c>
      <c r="AI180" t="s">
        <v>1949</v>
      </c>
      <c r="AJ180" t="s">
        <v>1950</v>
      </c>
      <c r="AQ180" t="s">
        <v>1603</v>
      </c>
      <c r="AR180" t="s">
        <v>1947</v>
      </c>
      <c r="AS180">
        <v>1</v>
      </c>
      <c r="AT180">
        <v>1</v>
      </c>
      <c r="CC180" t="s">
        <v>1604</v>
      </c>
    </row>
    <row r="181" spans="1:81" x14ac:dyDescent="0.25">
      <c r="A181" t="s">
        <v>1385</v>
      </c>
      <c r="B181" t="s">
        <v>2069</v>
      </c>
      <c r="C181" t="s">
        <v>652</v>
      </c>
      <c r="D181" t="s">
        <v>1945</v>
      </c>
      <c r="E181" t="s">
        <v>1946</v>
      </c>
      <c r="F181" t="s">
        <v>1947</v>
      </c>
      <c r="G181" t="s">
        <v>1948</v>
      </c>
      <c r="H181">
        <v>132</v>
      </c>
      <c r="I181">
        <v>132</v>
      </c>
      <c r="L181" t="s">
        <v>1590</v>
      </c>
      <c r="M181" t="s">
        <v>482</v>
      </c>
      <c r="N181" t="s">
        <v>1591</v>
      </c>
      <c r="O181" t="s">
        <v>1656</v>
      </c>
      <c r="P181" t="s">
        <v>1657</v>
      </c>
      <c r="Q181" t="s">
        <v>482</v>
      </c>
      <c r="R181" t="s">
        <v>1608</v>
      </c>
      <c r="S181" t="s">
        <v>1609</v>
      </c>
      <c r="T181" t="s">
        <v>1596</v>
      </c>
      <c r="W181" s="163">
        <v>46258</v>
      </c>
      <c r="X181" s="163">
        <v>46342</v>
      </c>
      <c r="AC181">
        <v>50</v>
      </c>
      <c r="AD181" t="s">
        <v>1597</v>
      </c>
      <c r="AE181">
        <v>0</v>
      </c>
      <c r="AF181" t="s">
        <v>1598</v>
      </c>
      <c r="AG181" t="s">
        <v>1599</v>
      </c>
      <c r="AH181" t="s">
        <v>1600</v>
      </c>
      <c r="AI181" t="s">
        <v>1949</v>
      </c>
      <c r="AJ181" t="s">
        <v>1950</v>
      </c>
      <c r="AQ181" t="s">
        <v>1603</v>
      </c>
      <c r="AR181" t="s">
        <v>1947</v>
      </c>
      <c r="AS181">
        <v>1</v>
      </c>
      <c r="AT181">
        <v>1</v>
      </c>
      <c r="CC181" t="s">
        <v>1604</v>
      </c>
    </row>
    <row r="182" spans="1:81" x14ac:dyDescent="0.25">
      <c r="A182" t="s">
        <v>1387</v>
      </c>
      <c r="B182" t="s">
        <v>2070</v>
      </c>
      <c r="C182" t="s">
        <v>652</v>
      </c>
      <c r="D182" t="s">
        <v>1945</v>
      </c>
      <c r="E182" t="s">
        <v>1946</v>
      </c>
      <c r="F182" t="s">
        <v>1947</v>
      </c>
      <c r="G182" t="s">
        <v>1948</v>
      </c>
      <c r="H182">
        <v>355</v>
      </c>
      <c r="I182">
        <v>355</v>
      </c>
      <c r="L182" t="s">
        <v>1590</v>
      </c>
      <c r="M182" t="s">
        <v>482</v>
      </c>
      <c r="N182" t="s">
        <v>1591</v>
      </c>
      <c r="O182" t="s">
        <v>2071</v>
      </c>
      <c r="P182" t="s">
        <v>2072</v>
      </c>
      <c r="Q182" t="s">
        <v>482</v>
      </c>
      <c r="R182" t="s">
        <v>1608</v>
      </c>
      <c r="S182" t="s">
        <v>1609</v>
      </c>
      <c r="T182" t="s">
        <v>1596</v>
      </c>
      <c r="W182" s="163">
        <v>46230</v>
      </c>
      <c r="X182" s="163">
        <v>46317</v>
      </c>
      <c r="AC182">
        <v>50</v>
      </c>
      <c r="AD182" t="s">
        <v>1597</v>
      </c>
      <c r="AE182">
        <v>0</v>
      </c>
      <c r="AF182" t="s">
        <v>1598</v>
      </c>
      <c r="AG182" t="s">
        <v>1599</v>
      </c>
      <c r="AH182" t="s">
        <v>1600</v>
      </c>
      <c r="AI182" t="s">
        <v>1949</v>
      </c>
      <c r="AJ182" t="s">
        <v>1950</v>
      </c>
      <c r="AQ182" t="s">
        <v>1603</v>
      </c>
      <c r="AR182" t="s">
        <v>1947</v>
      </c>
      <c r="AS182">
        <v>1</v>
      </c>
      <c r="AT182">
        <v>1</v>
      </c>
      <c r="CC182" t="s">
        <v>1604</v>
      </c>
    </row>
    <row r="183" spans="1:81" x14ac:dyDescent="0.25">
      <c r="A183" t="s">
        <v>1389</v>
      </c>
      <c r="B183" t="s">
        <v>2073</v>
      </c>
      <c r="C183" t="s">
        <v>652</v>
      </c>
      <c r="D183" t="s">
        <v>1945</v>
      </c>
      <c r="E183" t="s">
        <v>1946</v>
      </c>
      <c r="F183" t="s">
        <v>1947</v>
      </c>
      <c r="G183" t="s">
        <v>1948</v>
      </c>
      <c r="H183">
        <v>132</v>
      </c>
      <c r="I183">
        <v>132</v>
      </c>
      <c r="L183" t="s">
        <v>1590</v>
      </c>
      <c r="M183" t="s">
        <v>482</v>
      </c>
      <c r="N183" t="s">
        <v>1591</v>
      </c>
      <c r="O183" t="s">
        <v>1783</v>
      </c>
      <c r="P183" t="s">
        <v>1784</v>
      </c>
      <c r="Q183" t="s">
        <v>482</v>
      </c>
      <c r="R183" t="s">
        <v>1608</v>
      </c>
      <c r="S183" t="s">
        <v>1609</v>
      </c>
      <c r="T183" t="s">
        <v>1596</v>
      </c>
      <c r="W183" s="163">
        <v>46181</v>
      </c>
      <c r="X183" s="163">
        <v>46310</v>
      </c>
      <c r="AC183">
        <v>50</v>
      </c>
      <c r="AD183" t="s">
        <v>1597</v>
      </c>
      <c r="AE183">
        <v>0</v>
      </c>
      <c r="AF183" t="s">
        <v>1598</v>
      </c>
      <c r="AG183" t="s">
        <v>1599</v>
      </c>
      <c r="AH183" t="s">
        <v>1600</v>
      </c>
      <c r="AI183" t="s">
        <v>1949</v>
      </c>
      <c r="AJ183" t="s">
        <v>1950</v>
      </c>
      <c r="AQ183" t="s">
        <v>1603</v>
      </c>
      <c r="AR183" t="s">
        <v>1947</v>
      </c>
      <c r="AS183">
        <v>1</v>
      </c>
      <c r="AT183">
        <v>1</v>
      </c>
      <c r="CC183" t="s">
        <v>1604</v>
      </c>
    </row>
    <row r="184" spans="1:81" x14ac:dyDescent="0.25">
      <c r="A184" t="s">
        <v>1391</v>
      </c>
      <c r="B184" t="s">
        <v>2074</v>
      </c>
      <c r="C184" t="s">
        <v>652</v>
      </c>
      <c r="D184" t="s">
        <v>1945</v>
      </c>
      <c r="E184" t="s">
        <v>1946</v>
      </c>
      <c r="F184" t="s">
        <v>1947</v>
      </c>
      <c r="G184" t="s">
        <v>1948</v>
      </c>
      <c r="H184">
        <v>310</v>
      </c>
      <c r="I184">
        <v>310</v>
      </c>
      <c r="L184" t="s">
        <v>1590</v>
      </c>
      <c r="M184" t="s">
        <v>482</v>
      </c>
      <c r="N184" t="s">
        <v>1591</v>
      </c>
      <c r="O184" t="s">
        <v>1783</v>
      </c>
      <c r="P184" t="s">
        <v>1784</v>
      </c>
      <c r="Q184" t="s">
        <v>482</v>
      </c>
      <c r="R184" t="s">
        <v>1608</v>
      </c>
      <c r="S184" t="s">
        <v>1609</v>
      </c>
      <c r="T184" t="s">
        <v>1596</v>
      </c>
      <c r="W184" s="163">
        <v>46230</v>
      </c>
      <c r="X184" s="163">
        <v>46317</v>
      </c>
      <c r="AC184">
        <v>50</v>
      </c>
      <c r="AD184" t="s">
        <v>1597</v>
      </c>
      <c r="AE184">
        <v>0</v>
      </c>
      <c r="AF184" t="s">
        <v>1598</v>
      </c>
      <c r="AG184" t="s">
        <v>1599</v>
      </c>
      <c r="AH184" t="s">
        <v>1600</v>
      </c>
      <c r="AI184" t="s">
        <v>1949</v>
      </c>
      <c r="AJ184" t="s">
        <v>1950</v>
      </c>
      <c r="AQ184" t="s">
        <v>1603</v>
      </c>
      <c r="AR184" t="s">
        <v>1947</v>
      </c>
      <c r="AS184">
        <v>1</v>
      </c>
      <c r="AT184">
        <v>1</v>
      </c>
      <c r="CC184" t="s">
        <v>1604</v>
      </c>
    </row>
    <row r="185" spans="1:81" x14ac:dyDescent="0.25">
      <c r="A185" t="s">
        <v>1393</v>
      </c>
      <c r="B185" t="s">
        <v>2075</v>
      </c>
      <c r="C185" t="s">
        <v>652</v>
      </c>
      <c r="D185" t="s">
        <v>1945</v>
      </c>
      <c r="E185" t="s">
        <v>1946</v>
      </c>
      <c r="F185" t="s">
        <v>1947</v>
      </c>
      <c r="G185" t="s">
        <v>1948</v>
      </c>
      <c r="H185">
        <v>310</v>
      </c>
      <c r="I185">
        <v>310</v>
      </c>
      <c r="L185" t="s">
        <v>1590</v>
      </c>
      <c r="M185" t="s">
        <v>482</v>
      </c>
      <c r="N185" t="s">
        <v>1591</v>
      </c>
      <c r="O185" t="s">
        <v>2071</v>
      </c>
      <c r="P185" t="s">
        <v>2072</v>
      </c>
      <c r="Q185" t="s">
        <v>482</v>
      </c>
      <c r="R185" t="s">
        <v>1608</v>
      </c>
      <c r="S185" t="s">
        <v>1609</v>
      </c>
      <c r="T185" t="s">
        <v>1596</v>
      </c>
      <c r="W185" s="163">
        <v>46216</v>
      </c>
      <c r="X185" s="163">
        <v>46308</v>
      </c>
      <c r="AC185">
        <v>50</v>
      </c>
      <c r="AD185" t="s">
        <v>1597</v>
      </c>
      <c r="AE185">
        <v>0</v>
      </c>
      <c r="AF185" t="s">
        <v>1598</v>
      </c>
      <c r="AG185" t="s">
        <v>1599</v>
      </c>
      <c r="AH185" t="s">
        <v>1600</v>
      </c>
      <c r="AI185" t="s">
        <v>1949</v>
      </c>
      <c r="AJ185" t="s">
        <v>1950</v>
      </c>
      <c r="AQ185" t="s">
        <v>1603</v>
      </c>
      <c r="AR185" t="s">
        <v>1947</v>
      </c>
      <c r="AS185">
        <v>1</v>
      </c>
      <c r="AT185">
        <v>1</v>
      </c>
      <c r="CC185" t="s">
        <v>1604</v>
      </c>
    </row>
    <row r="186" spans="1:81" x14ac:dyDescent="0.25">
      <c r="A186" t="s">
        <v>948</v>
      </c>
      <c r="B186" t="s">
        <v>1739</v>
      </c>
      <c r="C186" t="s">
        <v>950</v>
      </c>
      <c r="D186" t="s">
        <v>1740</v>
      </c>
      <c r="E186" t="s">
        <v>1741</v>
      </c>
      <c r="F186" t="s">
        <v>1742</v>
      </c>
      <c r="G186" t="s">
        <v>1743</v>
      </c>
      <c r="H186">
        <v>286</v>
      </c>
      <c r="I186">
        <v>286</v>
      </c>
      <c r="L186" t="s">
        <v>1590</v>
      </c>
      <c r="M186" t="s">
        <v>482</v>
      </c>
      <c r="N186" t="s">
        <v>1591</v>
      </c>
      <c r="O186" t="s">
        <v>1606</v>
      </c>
      <c r="P186" t="s">
        <v>1607</v>
      </c>
      <c r="Q186" t="s">
        <v>482</v>
      </c>
      <c r="R186" t="s">
        <v>1608</v>
      </c>
      <c r="S186" t="s">
        <v>1609</v>
      </c>
      <c r="T186" t="s">
        <v>1596</v>
      </c>
      <c r="W186" s="163">
        <v>46118</v>
      </c>
      <c r="X186" s="163">
        <v>46255</v>
      </c>
      <c r="Y186" s="163">
        <v>46076</v>
      </c>
      <c r="AC186">
        <v>100</v>
      </c>
      <c r="AD186" t="s">
        <v>1597</v>
      </c>
      <c r="AE186">
        <v>0</v>
      </c>
      <c r="AF186" t="s">
        <v>1598</v>
      </c>
      <c r="AG186" t="s">
        <v>1599</v>
      </c>
      <c r="AH186" t="s">
        <v>1600</v>
      </c>
      <c r="AI186" t="s">
        <v>1744</v>
      </c>
      <c r="AJ186" t="s">
        <v>1745</v>
      </c>
      <c r="AQ186" t="s">
        <v>1603</v>
      </c>
      <c r="AR186" t="s">
        <v>1742</v>
      </c>
      <c r="AS186">
        <v>1</v>
      </c>
      <c r="AT186">
        <v>1</v>
      </c>
      <c r="CC186" t="s">
        <v>1604</v>
      </c>
    </row>
    <row r="187" spans="1:81" x14ac:dyDescent="0.25">
      <c r="A187" t="s">
        <v>951</v>
      </c>
      <c r="B187" t="s">
        <v>1746</v>
      </c>
      <c r="C187" t="s">
        <v>950</v>
      </c>
      <c r="D187" t="s">
        <v>1740</v>
      </c>
      <c r="E187" t="s">
        <v>1741</v>
      </c>
      <c r="F187" t="s">
        <v>1742</v>
      </c>
      <c r="G187" t="s">
        <v>1743</v>
      </c>
      <c r="H187">
        <v>230</v>
      </c>
      <c r="I187">
        <v>230</v>
      </c>
      <c r="L187" t="s">
        <v>1590</v>
      </c>
      <c r="M187" t="s">
        <v>482</v>
      </c>
      <c r="N187" t="s">
        <v>1591</v>
      </c>
      <c r="O187" t="s">
        <v>1625</v>
      </c>
      <c r="P187" t="s">
        <v>156</v>
      </c>
      <c r="Q187" t="s">
        <v>482</v>
      </c>
      <c r="R187" t="s">
        <v>1608</v>
      </c>
      <c r="S187" t="s">
        <v>1609</v>
      </c>
      <c r="T187" t="s">
        <v>1596</v>
      </c>
      <c r="W187" s="163">
        <v>46160</v>
      </c>
      <c r="X187" s="163">
        <v>46282</v>
      </c>
      <c r="Y187" s="163">
        <v>46111</v>
      </c>
      <c r="AC187">
        <v>80</v>
      </c>
      <c r="AD187" t="s">
        <v>1597</v>
      </c>
      <c r="AE187">
        <v>0</v>
      </c>
      <c r="AF187" t="s">
        <v>1598</v>
      </c>
      <c r="AG187" t="s">
        <v>1599</v>
      </c>
      <c r="AH187" t="s">
        <v>1600</v>
      </c>
      <c r="AI187" t="s">
        <v>1744</v>
      </c>
      <c r="AJ187" t="s">
        <v>1745</v>
      </c>
      <c r="AQ187" t="s">
        <v>1603</v>
      </c>
      <c r="AR187" t="s">
        <v>1742</v>
      </c>
      <c r="AS187">
        <v>1</v>
      </c>
      <c r="AT187">
        <v>1</v>
      </c>
      <c r="CC187" t="s">
        <v>1604</v>
      </c>
    </row>
    <row r="188" spans="1:81" x14ac:dyDescent="0.25">
      <c r="A188" t="s">
        <v>953</v>
      </c>
      <c r="B188" t="s">
        <v>1747</v>
      </c>
      <c r="C188" t="s">
        <v>950</v>
      </c>
      <c r="D188" t="s">
        <v>1740</v>
      </c>
      <c r="E188" t="s">
        <v>1741</v>
      </c>
      <c r="F188" t="s">
        <v>1742</v>
      </c>
      <c r="G188" t="s">
        <v>1743</v>
      </c>
      <c r="H188">
        <v>82</v>
      </c>
      <c r="I188">
        <v>82</v>
      </c>
      <c r="L188" t="s">
        <v>1590</v>
      </c>
      <c r="M188" t="s">
        <v>482</v>
      </c>
      <c r="N188" t="s">
        <v>1591</v>
      </c>
      <c r="O188" t="s">
        <v>1701</v>
      </c>
      <c r="P188" t="s">
        <v>1702</v>
      </c>
      <c r="Q188" t="s">
        <v>482</v>
      </c>
      <c r="R188" t="s">
        <v>1608</v>
      </c>
      <c r="S188" t="s">
        <v>1609</v>
      </c>
      <c r="T188" t="s">
        <v>1596</v>
      </c>
      <c r="W188" s="163">
        <v>46146</v>
      </c>
      <c r="X188" s="163">
        <v>46282</v>
      </c>
      <c r="Y188" s="163">
        <v>46118</v>
      </c>
      <c r="AC188">
        <v>80</v>
      </c>
      <c r="AD188" t="s">
        <v>1597</v>
      </c>
      <c r="AE188">
        <v>0</v>
      </c>
      <c r="AF188" t="s">
        <v>1598</v>
      </c>
      <c r="AG188" t="s">
        <v>1599</v>
      </c>
      <c r="AH188" t="s">
        <v>1600</v>
      </c>
      <c r="AI188" t="s">
        <v>1744</v>
      </c>
      <c r="AJ188" t="s">
        <v>1745</v>
      </c>
      <c r="AQ188" t="s">
        <v>1603</v>
      </c>
      <c r="AR188" t="s">
        <v>1742</v>
      </c>
      <c r="AS188">
        <v>1</v>
      </c>
      <c r="AT188">
        <v>1</v>
      </c>
      <c r="CC188" t="s">
        <v>1604</v>
      </c>
    </row>
    <row r="189" spans="1:81" x14ac:dyDescent="0.25">
      <c r="A189" t="s">
        <v>955</v>
      </c>
      <c r="B189" t="s">
        <v>1748</v>
      </c>
      <c r="C189" t="s">
        <v>950</v>
      </c>
      <c r="D189" t="s">
        <v>1740</v>
      </c>
      <c r="E189" t="s">
        <v>1741</v>
      </c>
      <c r="F189" t="s">
        <v>1742</v>
      </c>
      <c r="G189" t="s">
        <v>1743</v>
      </c>
      <c r="H189">
        <v>82</v>
      </c>
      <c r="I189">
        <v>82</v>
      </c>
      <c r="L189" t="s">
        <v>1590</v>
      </c>
      <c r="M189" t="s">
        <v>482</v>
      </c>
      <c r="N189" t="s">
        <v>1591</v>
      </c>
      <c r="O189" t="s">
        <v>1701</v>
      </c>
      <c r="P189" t="s">
        <v>1702</v>
      </c>
      <c r="Q189" t="s">
        <v>482</v>
      </c>
      <c r="R189" t="s">
        <v>1608</v>
      </c>
      <c r="S189" t="s">
        <v>1609</v>
      </c>
      <c r="T189" t="s">
        <v>1596</v>
      </c>
      <c r="W189" s="163">
        <v>46160</v>
      </c>
      <c r="X189" s="163">
        <v>46282</v>
      </c>
      <c r="Y189" s="163">
        <v>46125</v>
      </c>
      <c r="AC189">
        <v>100</v>
      </c>
      <c r="AD189" t="s">
        <v>1597</v>
      </c>
      <c r="AE189">
        <v>0</v>
      </c>
      <c r="AF189" t="s">
        <v>1598</v>
      </c>
      <c r="AG189" t="s">
        <v>1599</v>
      </c>
      <c r="AH189" t="s">
        <v>1600</v>
      </c>
      <c r="AI189" t="s">
        <v>1744</v>
      </c>
      <c r="AJ189" t="s">
        <v>1745</v>
      </c>
      <c r="AQ189" t="s">
        <v>1603</v>
      </c>
      <c r="AR189" t="s">
        <v>1742</v>
      </c>
      <c r="AS189">
        <v>1</v>
      </c>
      <c r="AT189">
        <v>1</v>
      </c>
      <c r="CC189" t="s">
        <v>1604</v>
      </c>
    </row>
    <row r="190" spans="1:81" x14ac:dyDescent="0.25">
      <c r="A190" t="s">
        <v>957</v>
      </c>
      <c r="B190" t="s">
        <v>1749</v>
      </c>
      <c r="C190" t="s">
        <v>950</v>
      </c>
      <c r="D190" t="s">
        <v>1740</v>
      </c>
      <c r="E190" t="s">
        <v>1741</v>
      </c>
      <c r="F190" t="s">
        <v>1742</v>
      </c>
      <c r="G190" t="s">
        <v>1743</v>
      </c>
      <c r="H190">
        <v>82</v>
      </c>
      <c r="I190">
        <v>82</v>
      </c>
      <c r="L190" t="s">
        <v>1590</v>
      </c>
      <c r="M190" t="s">
        <v>482</v>
      </c>
      <c r="N190" t="s">
        <v>1591</v>
      </c>
      <c r="O190" t="s">
        <v>1701</v>
      </c>
      <c r="P190" t="s">
        <v>1702</v>
      </c>
      <c r="Q190" t="s">
        <v>482</v>
      </c>
      <c r="R190" t="s">
        <v>1608</v>
      </c>
      <c r="S190" t="s">
        <v>1609</v>
      </c>
      <c r="T190" t="s">
        <v>1596</v>
      </c>
      <c r="W190" s="163">
        <v>46160</v>
      </c>
      <c r="X190" s="163">
        <v>46282</v>
      </c>
      <c r="Y190" s="163">
        <v>46125</v>
      </c>
      <c r="AC190">
        <v>100</v>
      </c>
      <c r="AD190" t="s">
        <v>1597</v>
      </c>
      <c r="AE190">
        <v>0</v>
      </c>
      <c r="AF190" t="s">
        <v>1598</v>
      </c>
      <c r="AG190" t="s">
        <v>1599</v>
      </c>
      <c r="AH190" t="s">
        <v>1600</v>
      </c>
      <c r="AI190" t="s">
        <v>1744</v>
      </c>
      <c r="AJ190" t="s">
        <v>1745</v>
      </c>
      <c r="AQ190" t="s">
        <v>1603</v>
      </c>
      <c r="AR190" t="s">
        <v>1742</v>
      </c>
      <c r="AS190">
        <v>1</v>
      </c>
      <c r="AT190">
        <v>1</v>
      </c>
      <c r="CC190" t="s">
        <v>1604</v>
      </c>
    </row>
    <row r="191" spans="1:81" x14ac:dyDescent="0.25">
      <c r="A191" t="s">
        <v>959</v>
      </c>
      <c r="B191" t="s">
        <v>1750</v>
      </c>
      <c r="C191" t="s">
        <v>950</v>
      </c>
      <c r="D191" t="s">
        <v>1740</v>
      </c>
      <c r="E191" t="s">
        <v>1741</v>
      </c>
      <c r="F191" t="s">
        <v>1742</v>
      </c>
      <c r="G191" t="s">
        <v>1743</v>
      </c>
      <c r="H191">
        <v>82</v>
      </c>
      <c r="I191">
        <v>82</v>
      </c>
      <c r="L191" t="s">
        <v>1590</v>
      </c>
      <c r="M191" t="s">
        <v>482</v>
      </c>
      <c r="N191" t="s">
        <v>1591</v>
      </c>
      <c r="O191" t="s">
        <v>1701</v>
      </c>
      <c r="P191" t="s">
        <v>1702</v>
      </c>
      <c r="Q191" t="s">
        <v>482</v>
      </c>
      <c r="R191" t="s">
        <v>1608</v>
      </c>
      <c r="S191" t="s">
        <v>1609</v>
      </c>
      <c r="T191" t="s">
        <v>1596</v>
      </c>
      <c r="W191" s="163">
        <v>46160</v>
      </c>
      <c r="X191" s="163">
        <v>46282</v>
      </c>
      <c r="Y191" s="163">
        <v>46125</v>
      </c>
      <c r="AC191">
        <v>100</v>
      </c>
      <c r="AD191" t="s">
        <v>1597</v>
      </c>
      <c r="AE191">
        <v>0</v>
      </c>
      <c r="AF191" t="s">
        <v>1598</v>
      </c>
      <c r="AG191" t="s">
        <v>1599</v>
      </c>
      <c r="AH191" t="s">
        <v>1600</v>
      </c>
      <c r="AI191" t="s">
        <v>1744</v>
      </c>
      <c r="AJ191" t="s">
        <v>1745</v>
      </c>
      <c r="AQ191" t="s">
        <v>1603</v>
      </c>
      <c r="AR191" t="s">
        <v>1742</v>
      </c>
      <c r="AS191">
        <v>1</v>
      </c>
      <c r="AT191">
        <v>1</v>
      </c>
      <c r="CC191" t="s">
        <v>1604</v>
      </c>
    </row>
    <row r="192" spans="1:81" x14ac:dyDescent="0.25">
      <c r="A192" t="s">
        <v>961</v>
      </c>
      <c r="B192" t="s">
        <v>1751</v>
      </c>
      <c r="C192" t="s">
        <v>950</v>
      </c>
      <c r="D192" t="s">
        <v>1740</v>
      </c>
      <c r="E192" t="s">
        <v>1741</v>
      </c>
      <c r="F192" t="s">
        <v>1742</v>
      </c>
      <c r="G192" t="s">
        <v>1743</v>
      </c>
      <c r="H192">
        <v>82</v>
      </c>
      <c r="I192">
        <v>82</v>
      </c>
      <c r="L192" t="s">
        <v>1590</v>
      </c>
      <c r="M192" t="s">
        <v>482</v>
      </c>
      <c r="N192" t="s">
        <v>1591</v>
      </c>
      <c r="O192" t="s">
        <v>1701</v>
      </c>
      <c r="P192" t="s">
        <v>1702</v>
      </c>
      <c r="Q192" t="s">
        <v>482</v>
      </c>
      <c r="R192" t="s">
        <v>1608</v>
      </c>
      <c r="S192" t="s">
        <v>1609</v>
      </c>
      <c r="T192" t="s">
        <v>1596</v>
      </c>
      <c r="W192" s="163">
        <v>46160</v>
      </c>
      <c r="X192" s="163">
        <v>46282</v>
      </c>
      <c r="Y192" s="163">
        <v>46125</v>
      </c>
      <c r="AC192">
        <v>100</v>
      </c>
      <c r="AD192" t="s">
        <v>1597</v>
      </c>
      <c r="AE192">
        <v>0</v>
      </c>
      <c r="AF192" t="s">
        <v>1598</v>
      </c>
      <c r="AG192" t="s">
        <v>1599</v>
      </c>
      <c r="AH192" t="s">
        <v>1600</v>
      </c>
      <c r="AI192" t="s">
        <v>1744</v>
      </c>
      <c r="AJ192" t="s">
        <v>1745</v>
      </c>
      <c r="AQ192" t="s">
        <v>1603</v>
      </c>
      <c r="AR192" t="s">
        <v>1742</v>
      </c>
      <c r="AS192">
        <v>1</v>
      </c>
      <c r="AT192">
        <v>1</v>
      </c>
      <c r="CC192" t="s">
        <v>1604</v>
      </c>
    </row>
    <row r="193" spans="1:81" x14ac:dyDescent="0.25">
      <c r="A193" t="s">
        <v>963</v>
      </c>
      <c r="B193" t="s">
        <v>1752</v>
      </c>
      <c r="C193" t="s">
        <v>950</v>
      </c>
      <c r="D193" t="s">
        <v>1740</v>
      </c>
      <c r="E193" t="s">
        <v>1741</v>
      </c>
      <c r="F193" t="s">
        <v>1742</v>
      </c>
      <c r="G193" t="s">
        <v>1743</v>
      </c>
      <c r="H193">
        <v>82</v>
      </c>
      <c r="I193">
        <v>82</v>
      </c>
      <c r="L193" t="s">
        <v>1590</v>
      </c>
      <c r="M193" t="s">
        <v>482</v>
      </c>
      <c r="N193" t="s">
        <v>1591</v>
      </c>
      <c r="O193" t="s">
        <v>1701</v>
      </c>
      <c r="P193" t="s">
        <v>1702</v>
      </c>
      <c r="Q193" t="s">
        <v>482</v>
      </c>
      <c r="R193" t="s">
        <v>1608</v>
      </c>
      <c r="S193" t="s">
        <v>1609</v>
      </c>
      <c r="T193" t="s">
        <v>1596</v>
      </c>
      <c r="W193" s="163">
        <v>46160</v>
      </c>
      <c r="X193" s="163">
        <v>46282</v>
      </c>
      <c r="Y193" s="163">
        <v>46125</v>
      </c>
      <c r="AC193">
        <v>50</v>
      </c>
      <c r="AD193" t="s">
        <v>1597</v>
      </c>
      <c r="AE193">
        <v>0</v>
      </c>
      <c r="AF193" t="s">
        <v>1598</v>
      </c>
      <c r="AG193" t="s">
        <v>1599</v>
      </c>
      <c r="AH193" t="s">
        <v>1600</v>
      </c>
      <c r="AI193" t="s">
        <v>1744</v>
      </c>
      <c r="AJ193" t="s">
        <v>1745</v>
      </c>
      <c r="AQ193" t="s">
        <v>1603</v>
      </c>
      <c r="AR193" t="s">
        <v>1742</v>
      </c>
      <c r="AS193">
        <v>1</v>
      </c>
      <c r="AT193">
        <v>1</v>
      </c>
      <c r="CC193" t="s">
        <v>1604</v>
      </c>
    </row>
    <row r="194" spans="1:81" x14ac:dyDescent="0.25">
      <c r="A194" t="s">
        <v>965</v>
      </c>
      <c r="B194" t="s">
        <v>1753</v>
      </c>
      <c r="C194" t="s">
        <v>950</v>
      </c>
      <c r="D194" t="s">
        <v>1740</v>
      </c>
      <c r="E194" t="s">
        <v>1741</v>
      </c>
      <c r="F194" t="s">
        <v>1742</v>
      </c>
      <c r="G194" t="s">
        <v>1743</v>
      </c>
      <c r="H194">
        <v>82</v>
      </c>
      <c r="I194">
        <v>82</v>
      </c>
      <c r="L194" t="s">
        <v>1590</v>
      </c>
      <c r="M194" t="s">
        <v>482</v>
      </c>
      <c r="N194" t="s">
        <v>1591</v>
      </c>
      <c r="O194" t="s">
        <v>1701</v>
      </c>
      <c r="P194" t="s">
        <v>1702</v>
      </c>
      <c r="Q194" t="s">
        <v>482</v>
      </c>
      <c r="R194" t="s">
        <v>1608</v>
      </c>
      <c r="S194" t="s">
        <v>1609</v>
      </c>
      <c r="T194" t="s">
        <v>1596</v>
      </c>
      <c r="W194" s="163">
        <v>46160</v>
      </c>
      <c r="X194" s="163">
        <v>46282</v>
      </c>
      <c r="Y194" s="163">
        <v>46125</v>
      </c>
      <c r="AC194">
        <v>50</v>
      </c>
      <c r="AD194" t="s">
        <v>1597</v>
      </c>
      <c r="AE194">
        <v>0</v>
      </c>
      <c r="AF194" t="s">
        <v>1598</v>
      </c>
      <c r="AG194" t="s">
        <v>1599</v>
      </c>
      <c r="AH194" t="s">
        <v>1600</v>
      </c>
      <c r="AI194" t="s">
        <v>1744</v>
      </c>
      <c r="AJ194" t="s">
        <v>1745</v>
      </c>
      <c r="AQ194" t="s">
        <v>1603</v>
      </c>
      <c r="AR194" t="s">
        <v>1742</v>
      </c>
      <c r="AS194">
        <v>1</v>
      </c>
      <c r="AT194">
        <v>1</v>
      </c>
      <c r="CC194" t="s">
        <v>1604</v>
      </c>
    </row>
    <row r="195" spans="1:81" x14ac:dyDescent="0.25">
      <c r="A195" t="s">
        <v>967</v>
      </c>
      <c r="B195" t="s">
        <v>1754</v>
      </c>
      <c r="C195" t="s">
        <v>950</v>
      </c>
      <c r="D195" t="s">
        <v>1740</v>
      </c>
      <c r="E195" t="s">
        <v>1741</v>
      </c>
      <c r="F195" t="s">
        <v>1742</v>
      </c>
      <c r="G195" t="s">
        <v>1743</v>
      </c>
      <c r="H195">
        <v>82</v>
      </c>
      <c r="I195">
        <v>82</v>
      </c>
      <c r="L195" t="s">
        <v>1590</v>
      </c>
      <c r="M195" t="s">
        <v>482</v>
      </c>
      <c r="N195" t="s">
        <v>1591</v>
      </c>
      <c r="O195" t="s">
        <v>1701</v>
      </c>
      <c r="P195" t="s">
        <v>1702</v>
      </c>
      <c r="Q195" t="s">
        <v>482</v>
      </c>
      <c r="R195" t="s">
        <v>1608</v>
      </c>
      <c r="S195" t="s">
        <v>1609</v>
      </c>
      <c r="T195" t="s">
        <v>1596</v>
      </c>
      <c r="W195" s="163">
        <v>46160</v>
      </c>
      <c r="X195" s="163">
        <v>46282</v>
      </c>
      <c r="Y195" s="163">
        <v>46125</v>
      </c>
      <c r="AC195">
        <v>80</v>
      </c>
      <c r="AD195" t="s">
        <v>1597</v>
      </c>
      <c r="AE195">
        <v>0</v>
      </c>
      <c r="AF195" t="s">
        <v>1598</v>
      </c>
      <c r="AG195" t="s">
        <v>1599</v>
      </c>
      <c r="AH195" t="s">
        <v>1600</v>
      </c>
      <c r="AI195" t="s">
        <v>1744</v>
      </c>
      <c r="AJ195" t="s">
        <v>1745</v>
      </c>
      <c r="AQ195" t="s">
        <v>1603</v>
      </c>
      <c r="AR195" t="s">
        <v>1742</v>
      </c>
      <c r="AS195">
        <v>1</v>
      </c>
      <c r="AT195">
        <v>1</v>
      </c>
      <c r="CC195" t="s">
        <v>1604</v>
      </c>
    </row>
    <row r="196" spans="1:81" x14ac:dyDescent="0.25">
      <c r="A196" t="s">
        <v>969</v>
      </c>
      <c r="B196" t="s">
        <v>1755</v>
      </c>
      <c r="C196" t="s">
        <v>950</v>
      </c>
      <c r="D196" t="s">
        <v>1740</v>
      </c>
      <c r="E196" t="s">
        <v>1741</v>
      </c>
      <c r="F196" t="s">
        <v>1742</v>
      </c>
      <c r="G196" t="s">
        <v>1743</v>
      </c>
      <c r="H196">
        <v>82</v>
      </c>
      <c r="I196">
        <v>82</v>
      </c>
      <c r="L196" t="s">
        <v>1590</v>
      </c>
      <c r="M196" t="s">
        <v>482</v>
      </c>
      <c r="N196" t="s">
        <v>1591</v>
      </c>
      <c r="O196" t="s">
        <v>1701</v>
      </c>
      <c r="P196" t="s">
        <v>1702</v>
      </c>
      <c r="Q196" t="s">
        <v>482</v>
      </c>
      <c r="R196" t="s">
        <v>1608</v>
      </c>
      <c r="S196" t="s">
        <v>1609</v>
      </c>
      <c r="T196" t="s">
        <v>1596</v>
      </c>
      <c r="W196" s="163">
        <v>46160</v>
      </c>
      <c r="X196" s="163">
        <v>46282</v>
      </c>
      <c r="Y196" s="163">
        <v>46125</v>
      </c>
      <c r="AC196">
        <v>50</v>
      </c>
      <c r="AD196" t="s">
        <v>1597</v>
      </c>
      <c r="AE196">
        <v>0</v>
      </c>
      <c r="AF196" t="s">
        <v>1598</v>
      </c>
      <c r="AG196" t="s">
        <v>1599</v>
      </c>
      <c r="AH196" t="s">
        <v>1600</v>
      </c>
      <c r="AI196" t="s">
        <v>1744</v>
      </c>
      <c r="AJ196" t="s">
        <v>1745</v>
      </c>
      <c r="AQ196" t="s">
        <v>1603</v>
      </c>
      <c r="AR196" t="s">
        <v>1742</v>
      </c>
      <c r="AS196">
        <v>1</v>
      </c>
      <c r="AT196">
        <v>1</v>
      </c>
      <c r="CC196" t="s">
        <v>1604</v>
      </c>
    </row>
    <row r="197" spans="1:81" x14ac:dyDescent="0.25">
      <c r="A197" t="s">
        <v>971</v>
      </c>
      <c r="B197" t="s">
        <v>1756</v>
      </c>
      <c r="C197" t="s">
        <v>950</v>
      </c>
      <c r="D197" t="s">
        <v>1740</v>
      </c>
      <c r="E197" t="s">
        <v>1741</v>
      </c>
      <c r="F197" t="s">
        <v>1742</v>
      </c>
      <c r="G197" t="s">
        <v>1743</v>
      </c>
      <c r="H197">
        <v>82</v>
      </c>
      <c r="I197">
        <v>82</v>
      </c>
      <c r="L197" t="s">
        <v>1590</v>
      </c>
      <c r="M197" t="s">
        <v>482</v>
      </c>
      <c r="N197" t="s">
        <v>1591</v>
      </c>
      <c r="O197" t="s">
        <v>1701</v>
      </c>
      <c r="P197" t="s">
        <v>1702</v>
      </c>
      <c r="Q197" t="s">
        <v>482</v>
      </c>
      <c r="R197" t="s">
        <v>1608</v>
      </c>
      <c r="S197" t="s">
        <v>1609</v>
      </c>
      <c r="T197" t="s">
        <v>1596</v>
      </c>
      <c r="W197" s="163">
        <v>46160</v>
      </c>
      <c r="X197" s="163">
        <v>46282</v>
      </c>
      <c r="Y197" s="163">
        <v>46139</v>
      </c>
      <c r="AC197">
        <v>80</v>
      </c>
      <c r="AD197" t="s">
        <v>1597</v>
      </c>
      <c r="AE197">
        <v>0</v>
      </c>
      <c r="AF197" t="s">
        <v>1598</v>
      </c>
      <c r="AG197" t="s">
        <v>1599</v>
      </c>
      <c r="AH197" t="s">
        <v>1600</v>
      </c>
      <c r="AI197" t="s">
        <v>1744</v>
      </c>
      <c r="AJ197" t="s">
        <v>1745</v>
      </c>
      <c r="AQ197" t="s">
        <v>1603</v>
      </c>
      <c r="AR197" t="s">
        <v>1742</v>
      </c>
      <c r="AS197">
        <v>1</v>
      </c>
      <c r="AT197">
        <v>1</v>
      </c>
      <c r="CC197" t="s">
        <v>1604</v>
      </c>
    </row>
    <row r="198" spans="1:81" x14ac:dyDescent="0.25">
      <c r="A198" t="s">
        <v>974</v>
      </c>
      <c r="B198" t="s">
        <v>1757</v>
      </c>
      <c r="C198" t="s">
        <v>950</v>
      </c>
      <c r="D198" t="s">
        <v>1740</v>
      </c>
      <c r="E198" t="s">
        <v>1741</v>
      </c>
      <c r="F198" t="s">
        <v>1742</v>
      </c>
      <c r="G198" t="s">
        <v>1743</v>
      </c>
      <c r="H198">
        <v>82</v>
      </c>
      <c r="I198">
        <v>82</v>
      </c>
      <c r="L198" t="s">
        <v>1590</v>
      </c>
      <c r="M198" t="s">
        <v>482</v>
      </c>
      <c r="N198" t="s">
        <v>1591</v>
      </c>
      <c r="O198" t="s">
        <v>1701</v>
      </c>
      <c r="P198" t="s">
        <v>1702</v>
      </c>
      <c r="Q198" t="s">
        <v>482</v>
      </c>
      <c r="R198" t="s">
        <v>1608</v>
      </c>
      <c r="S198" t="s">
        <v>1609</v>
      </c>
      <c r="T198" t="s">
        <v>1596</v>
      </c>
      <c r="W198" s="163">
        <v>46160</v>
      </c>
      <c r="X198" s="163">
        <v>46282</v>
      </c>
      <c r="Y198" s="163">
        <v>46125</v>
      </c>
      <c r="AC198">
        <v>80</v>
      </c>
      <c r="AD198" t="s">
        <v>1597</v>
      </c>
      <c r="AE198">
        <v>0</v>
      </c>
      <c r="AF198" t="s">
        <v>1598</v>
      </c>
      <c r="AG198" t="s">
        <v>1599</v>
      </c>
      <c r="AH198" t="s">
        <v>1600</v>
      </c>
      <c r="AI198" t="s">
        <v>1744</v>
      </c>
      <c r="AJ198" t="s">
        <v>1745</v>
      </c>
      <c r="AQ198" t="s">
        <v>1603</v>
      </c>
      <c r="AR198" t="s">
        <v>1742</v>
      </c>
      <c r="AS198">
        <v>1</v>
      </c>
      <c r="AT198">
        <v>1</v>
      </c>
      <c r="CC198" t="s">
        <v>1604</v>
      </c>
    </row>
    <row r="199" spans="1:81" x14ac:dyDescent="0.25">
      <c r="A199" t="s">
        <v>976</v>
      </c>
      <c r="B199" t="s">
        <v>1758</v>
      </c>
      <c r="C199" t="s">
        <v>950</v>
      </c>
      <c r="D199" t="s">
        <v>1740</v>
      </c>
      <c r="E199" t="s">
        <v>1741</v>
      </c>
      <c r="F199" t="s">
        <v>1742</v>
      </c>
      <c r="G199" t="s">
        <v>1743</v>
      </c>
      <c r="H199">
        <v>82</v>
      </c>
      <c r="I199">
        <v>82</v>
      </c>
      <c r="L199" t="s">
        <v>1590</v>
      </c>
      <c r="M199" t="s">
        <v>482</v>
      </c>
      <c r="N199" t="s">
        <v>1591</v>
      </c>
      <c r="O199" t="s">
        <v>1701</v>
      </c>
      <c r="P199" t="s">
        <v>1702</v>
      </c>
      <c r="Q199" t="s">
        <v>482</v>
      </c>
      <c r="R199" t="s">
        <v>1608</v>
      </c>
      <c r="S199" t="s">
        <v>1609</v>
      </c>
      <c r="T199" t="s">
        <v>1596</v>
      </c>
      <c r="W199" s="163">
        <v>46160</v>
      </c>
      <c r="X199" s="163">
        <v>46282</v>
      </c>
      <c r="Y199" s="163">
        <v>46104</v>
      </c>
      <c r="AC199">
        <v>80</v>
      </c>
      <c r="AD199" t="s">
        <v>1597</v>
      </c>
      <c r="AE199">
        <v>0</v>
      </c>
      <c r="AF199" t="s">
        <v>1598</v>
      </c>
      <c r="AG199" t="s">
        <v>1599</v>
      </c>
      <c r="AH199" t="s">
        <v>1600</v>
      </c>
      <c r="AI199" t="s">
        <v>1744</v>
      </c>
      <c r="AJ199" t="s">
        <v>1745</v>
      </c>
      <c r="AQ199" t="s">
        <v>1603</v>
      </c>
      <c r="AR199" t="s">
        <v>1742</v>
      </c>
      <c r="AS199">
        <v>1</v>
      </c>
      <c r="AT199">
        <v>1</v>
      </c>
      <c r="CC199" t="s">
        <v>1604</v>
      </c>
    </row>
    <row r="200" spans="1:81" x14ac:dyDescent="0.25">
      <c r="A200" t="s">
        <v>978</v>
      </c>
      <c r="B200" t="s">
        <v>1759</v>
      </c>
      <c r="C200" t="s">
        <v>950</v>
      </c>
      <c r="D200" t="s">
        <v>1740</v>
      </c>
      <c r="E200" t="s">
        <v>1741</v>
      </c>
      <c r="F200" t="s">
        <v>1742</v>
      </c>
      <c r="G200" t="s">
        <v>1743</v>
      </c>
      <c r="H200">
        <v>82</v>
      </c>
      <c r="I200">
        <v>82</v>
      </c>
      <c r="L200" t="s">
        <v>1590</v>
      </c>
      <c r="M200" t="s">
        <v>482</v>
      </c>
      <c r="N200" t="s">
        <v>1591</v>
      </c>
      <c r="O200" t="s">
        <v>1701</v>
      </c>
      <c r="P200" t="s">
        <v>1702</v>
      </c>
      <c r="Q200" t="s">
        <v>482</v>
      </c>
      <c r="R200" t="s">
        <v>1608</v>
      </c>
      <c r="S200" t="s">
        <v>1609</v>
      </c>
      <c r="T200" t="s">
        <v>1596</v>
      </c>
      <c r="W200" s="163">
        <v>46160</v>
      </c>
      <c r="X200" s="163">
        <v>46282</v>
      </c>
      <c r="Y200" s="163">
        <v>46139</v>
      </c>
      <c r="AC200">
        <v>80</v>
      </c>
      <c r="AD200" t="s">
        <v>1597</v>
      </c>
      <c r="AE200">
        <v>0</v>
      </c>
      <c r="AF200" t="s">
        <v>1598</v>
      </c>
      <c r="AG200" t="s">
        <v>1599</v>
      </c>
      <c r="AH200" t="s">
        <v>1600</v>
      </c>
      <c r="AI200" t="s">
        <v>1744</v>
      </c>
      <c r="AJ200" t="s">
        <v>1745</v>
      </c>
      <c r="AQ200" t="s">
        <v>1603</v>
      </c>
      <c r="AR200" t="s">
        <v>1742</v>
      </c>
      <c r="AS200">
        <v>1</v>
      </c>
      <c r="AT200">
        <v>1</v>
      </c>
      <c r="CC200" t="s">
        <v>1604</v>
      </c>
    </row>
    <row r="201" spans="1:81" x14ac:dyDescent="0.25">
      <c r="A201" t="s">
        <v>980</v>
      </c>
      <c r="B201" t="s">
        <v>1760</v>
      </c>
      <c r="C201" t="s">
        <v>950</v>
      </c>
      <c r="D201" t="s">
        <v>1740</v>
      </c>
      <c r="E201" t="s">
        <v>1741</v>
      </c>
      <c r="F201" t="s">
        <v>1742</v>
      </c>
      <c r="G201" t="s">
        <v>1743</v>
      </c>
      <c r="H201">
        <v>140</v>
      </c>
      <c r="I201">
        <v>140</v>
      </c>
      <c r="L201" t="s">
        <v>1590</v>
      </c>
      <c r="M201" t="s">
        <v>482</v>
      </c>
      <c r="N201" t="s">
        <v>1591</v>
      </c>
      <c r="O201" t="s">
        <v>1656</v>
      </c>
      <c r="P201" t="s">
        <v>1657</v>
      </c>
      <c r="Q201" t="s">
        <v>482</v>
      </c>
      <c r="R201" t="s">
        <v>1608</v>
      </c>
      <c r="S201" t="s">
        <v>1609</v>
      </c>
      <c r="T201" t="s">
        <v>1596</v>
      </c>
      <c r="W201" s="163">
        <v>46132</v>
      </c>
      <c r="X201" s="163">
        <v>46273</v>
      </c>
      <c r="Y201" s="163">
        <v>46132</v>
      </c>
      <c r="AC201">
        <v>80</v>
      </c>
      <c r="AD201" t="s">
        <v>1597</v>
      </c>
      <c r="AE201">
        <v>0</v>
      </c>
      <c r="AF201" t="s">
        <v>1598</v>
      </c>
      <c r="AG201" t="s">
        <v>1599</v>
      </c>
      <c r="AH201" t="s">
        <v>1600</v>
      </c>
      <c r="AI201" t="s">
        <v>1744</v>
      </c>
      <c r="AJ201" t="s">
        <v>1745</v>
      </c>
      <c r="AQ201" t="s">
        <v>1603</v>
      </c>
      <c r="AR201" t="s">
        <v>1742</v>
      </c>
      <c r="AS201">
        <v>1</v>
      </c>
      <c r="AT201">
        <v>1</v>
      </c>
      <c r="CC201" t="s">
        <v>1604</v>
      </c>
    </row>
    <row r="202" spans="1:81" x14ac:dyDescent="0.25">
      <c r="A202" t="s">
        <v>982</v>
      </c>
      <c r="B202" t="s">
        <v>1761</v>
      </c>
      <c r="C202" t="s">
        <v>950</v>
      </c>
      <c r="D202" t="s">
        <v>1740</v>
      </c>
      <c r="E202" t="s">
        <v>1741</v>
      </c>
      <c r="F202" t="s">
        <v>1742</v>
      </c>
      <c r="G202" t="s">
        <v>1743</v>
      </c>
      <c r="H202">
        <v>229</v>
      </c>
      <c r="I202">
        <v>229</v>
      </c>
      <c r="L202" t="s">
        <v>1590</v>
      </c>
      <c r="M202" t="s">
        <v>482</v>
      </c>
      <c r="N202" t="s">
        <v>1591</v>
      </c>
      <c r="O202" t="s">
        <v>1656</v>
      </c>
      <c r="P202" t="s">
        <v>1657</v>
      </c>
      <c r="Q202" t="s">
        <v>482</v>
      </c>
      <c r="R202" t="s">
        <v>1608</v>
      </c>
      <c r="S202" t="s">
        <v>1609</v>
      </c>
      <c r="T202" t="s">
        <v>1596</v>
      </c>
      <c r="W202" s="163">
        <v>46146</v>
      </c>
      <c r="X202" s="163">
        <v>46273</v>
      </c>
      <c r="Y202" s="163">
        <v>46139</v>
      </c>
      <c r="AC202">
        <v>80</v>
      </c>
      <c r="AD202" t="s">
        <v>1597</v>
      </c>
      <c r="AE202">
        <v>0</v>
      </c>
      <c r="AF202" t="s">
        <v>1598</v>
      </c>
      <c r="AG202" t="s">
        <v>1599</v>
      </c>
      <c r="AH202" t="s">
        <v>1600</v>
      </c>
      <c r="AI202" t="s">
        <v>1744</v>
      </c>
      <c r="AJ202" t="s">
        <v>1745</v>
      </c>
      <c r="AQ202" t="s">
        <v>1603</v>
      </c>
      <c r="AR202" t="s">
        <v>1742</v>
      </c>
      <c r="AS202">
        <v>1</v>
      </c>
      <c r="AT202">
        <v>1</v>
      </c>
      <c r="CC202" t="s">
        <v>1604</v>
      </c>
    </row>
    <row r="203" spans="1:81" x14ac:dyDescent="0.25">
      <c r="A203" t="s">
        <v>984</v>
      </c>
      <c r="B203" t="s">
        <v>1762</v>
      </c>
      <c r="C203" t="s">
        <v>950</v>
      </c>
      <c r="D203" t="s">
        <v>1740</v>
      </c>
      <c r="E203" t="s">
        <v>1741</v>
      </c>
      <c r="F203" t="s">
        <v>1742</v>
      </c>
      <c r="G203" t="s">
        <v>1743</v>
      </c>
      <c r="H203">
        <v>229</v>
      </c>
      <c r="I203">
        <v>229</v>
      </c>
      <c r="L203" t="s">
        <v>1590</v>
      </c>
      <c r="M203" t="s">
        <v>482</v>
      </c>
      <c r="N203" t="s">
        <v>1591</v>
      </c>
      <c r="O203" t="s">
        <v>1656</v>
      </c>
      <c r="P203" t="s">
        <v>1657</v>
      </c>
      <c r="Q203" t="s">
        <v>482</v>
      </c>
      <c r="R203" t="s">
        <v>1608</v>
      </c>
      <c r="S203" t="s">
        <v>1609</v>
      </c>
      <c r="T203" t="s">
        <v>1596</v>
      </c>
      <c r="W203" s="163">
        <v>46195</v>
      </c>
      <c r="X203" s="163">
        <v>46283</v>
      </c>
      <c r="AC203">
        <v>50</v>
      </c>
      <c r="AD203" t="s">
        <v>1597</v>
      </c>
      <c r="AE203">
        <v>0</v>
      </c>
      <c r="AF203" t="s">
        <v>1598</v>
      </c>
      <c r="AG203" t="s">
        <v>1599</v>
      </c>
      <c r="AH203" t="s">
        <v>1600</v>
      </c>
      <c r="AI203" t="s">
        <v>1744</v>
      </c>
      <c r="AJ203" t="s">
        <v>1745</v>
      </c>
      <c r="AQ203" t="s">
        <v>1603</v>
      </c>
      <c r="AR203" t="s">
        <v>1742</v>
      </c>
      <c r="AS203">
        <v>1</v>
      </c>
      <c r="AT203">
        <v>1</v>
      </c>
      <c r="CC203" t="s">
        <v>1604</v>
      </c>
    </row>
    <row r="204" spans="1:81" x14ac:dyDescent="0.25">
      <c r="A204" t="s">
        <v>988</v>
      </c>
      <c r="B204" t="s">
        <v>1763</v>
      </c>
      <c r="C204" t="s">
        <v>950</v>
      </c>
      <c r="D204" t="s">
        <v>1740</v>
      </c>
      <c r="E204" t="s">
        <v>1741</v>
      </c>
      <c r="F204" t="s">
        <v>1742</v>
      </c>
      <c r="G204" t="s">
        <v>1743</v>
      </c>
      <c r="H204">
        <v>61.5</v>
      </c>
      <c r="I204">
        <v>61.5</v>
      </c>
      <c r="L204" t="s">
        <v>1590</v>
      </c>
      <c r="M204" t="s">
        <v>482</v>
      </c>
      <c r="N204" t="s">
        <v>1591</v>
      </c>
      <c r="O204" t="s">
        <v>1712</v>
      </c>
      <c r="P204" t="s">
        <v>1713</v>
      </c>
      <c r="Q204" t="s">
        <v>482</v>
      </c>
      <c r="R204" t="s">
        <v>1608</v>
      </c>
      <c r="S204" t="s">
        <v>1609</v>
      </c>
      <c r="T204" t="s">
        <v>1596</v>
      </c>
      <c r="W204" s="163">
        <v>46167</v>
      </c>
      <c r="X204" s="163">
        <v>46280</v>
      </c>
      <c r="Y204" s="163">
        <v>46111</v>
      </c>
      <c r="AC204">
        <v>100</v>
      </c>
      <c r="AD204" t="s">
        <v>1597</v>
      </c>
      <c r="AE204">
        <v>0</v>
      </c>
      <c r="AF204" t="s">
        <v>1598</v>
      </c>
      <c r="AG204" t="s">
        <v>1599</v>
      </c>
      <c r="AH204" t="s">
        <v>1600</v>
      </c>
      <c r="AI204" t="s">
        <v>1744</v>
      </c>
      <c r="AJ204" t="s">
        <v>1745</v>
      </c>
      <c r="AQ204" t="s">
        <v>1603</v>
      </c>
      <c r="AR204" t="s">
        <v>1742</v>
      </c>
      <c r="AS204">
        <v>27.5078739</v>
      </c>
      <c r="AT204">
        <v>27.5078739</v>
      </c>
      <c r="CC204" t="s">
        <v>1604</v>
      </c>
    </row>
    <row r="205" spans="1:81" x14ac:dyDescent="0.25">
      <c r="A205" t="s">
        <v>990</v>
      </c>
      <c r="B205" t="s">
        <v>1764</v>
      </c>
      <c r="C205" t="s">
        <v>950</v>
      </c>
      <c r="D205" t="s">
        <v>1740</v>
      </c>
      <c r="E205" t="s">
        <v>1741</v>
      </c>
      <c r="F205" t="s">
        <v>1742</v>
      </c>
      <c r="G205" t="s">
        <v>1743</v>
      </c>
      <c r="H205">
        <v>61.5</v>
      </c>
      <c r="I205">
        <v>61.5</v>
      </c>
      <c r="L205" t="s">
        <v>1590</v>
      </c>
      <c r="M205" t="s">
        <v>482</v>
      </c>
      <c r="N205" t="s">
        <v>1591</v>
      </c>
      <c r="O205" t="s">
        <v>1712</v>
      </c>
      <c r="P205" t="s">
        <v>1713</v>
      </c>
      <c r="Q205" t="s">
        <v>482</v>
      </c>
      <c r="R205" t="s">
        <v>1608</v>
      </c>
      <c r="S205" t="s">
        <v>1609</v>
      </c>
      <c r="T205" t="s">
        <v>1596</v>
      </c>
      <c r="W205" s="163">
        <v>46167</v>
      </c>
      <c r="X205" s="163">
        <v>46280</v>
      </c>
      <c r="Y205" s="163">
        <v>46111</v>
      </c>
      <c r="AC205">
        <v>100</v>
      </c>
      <c r="AD205" t="s">
        <v>1597</v>
      </c>
      <c r="AE205">
        <v>0</v>
      </c>
      <c r="AF205" t="s">
        <v>1598</v>
      </c>
      <c r="AG205" t="s">
        <v>1599</v>
      </c>
      <c r="AH205" t="s">
        <v>1600</v>
      </c>
      <c r="AI205" t="s">
        <v>1744</v>
      </c>
      <c r="AJ205" t="s">
        <v>1745</v>
      </c>
      <c r="AQ205" t="s">
        <v>1603</v>
      </c>
      <c r="AR205" t="s">
        <v>1742</v>
      </c>
      <c r="AS205">
        <v>27.5078739</v>
      </c>
      <c r="AT205">
        <v>27.5078739</v>
      </c>
      <c r="CC205" t="s">
        <v>1604</v>
      </c>
    </row>
    <row r="206" spans="1:81" x14ac:dyDescent="0.25">
      <c r="A206" t="s">
        <v>992</v>
      </c>
      <c r="B206" t="s">
        <v>1765</v>
      </c>
      <c r="C206" t="s">
        <v>950</v>
      </c>
      <c r="D206" t="s">
        <v>1740</v>
      </c>
      <c r="E206" t="s">
        <v>1741</v>
      </c>
      <c r="F206" t="s">
        <v>1742</v>
      </c>
      <c r="G206" t="s">
        <v>1743</v>
      </c>
      <c r="H206">
        <v>61.5</v>
      </c>
      <c r="I206">
        <v>61.5</v>
      </c>
      <c r="L206" t="s">
        <v>1590</v>
      </c>
      <c r="M206" t="s">
        <v>482</v>
      </c>
      <c r="N206" t="s">
        <v>1591</v>
      </c>
      <c r="O206" t="s">
        <v>1712</v>
      </c>
      <c r="P206" t="s">
        <v>1713</v>
      </c>
      <c r="Q206" t="s">
        <v>482</v>
      </c>
      <c r="R206" t="s">
        <v>1608</v>
      </c>
      <c r="S206" t="s">
        <v>1609</v>
      </c>
      <c r="T206" t="s">
        <v>1596</v>
      </c>
      <c r="W206" s="163">
        <v>46167</v>
      </c>
      <c r="X206" s="163">
        <v>46280</v>
      </c>
      <c r="Y206" s="163">
        <v>46111</v>
      </c>
      <c r="AC206">
        <v>100</v>
      </c>
      <c r="AD206" t="s">
        <v>1597</v>
      </c>
      <c r="AE206">
        <v>0</v>
      </c>
      <c r="AF206" t="s">
        <v>1598</v>
      </c>
      <c r="AG206" t="s">
        <v>1599</v>
      </c>
      <c r="AH206" t="s">
        <v>1600</v>
      </c>
      <c r="AI206" t="s">
        <v>1744</v>
      </c>
      <c r="AJ206" t="s">
        <v>1745</v>
      </c>
      <c r="AQ206" t="s">
        <v>1603</v>
      </c>
      <c r="AR206" t="s">
        <v>1742</v>
      </c>
      <c r="AS206">
        <v>27.5078739</v>
      </c>
      <c r="AT206">
        <v>27.5078739</v>
      </c>
      <c r="CC206" t="s">
        <v>1604</v>
      </c>
    </row>
    <row r="207" spans="1:81" x14ac:dyDescent="0.25">
      <c r="A207" t="s">
        <v>994</v>
      </c>
      <c r="B207" t="s">
        <v>1766</v>
      </c>
      <c r="C207" t="s">
        <v>950</v>
      </c>
      <c r="D207" t="s">
        <v>1740</v>
      </c>
      <c r="E207" t="s">
        <v>1741</v>
      </c>
      <c r="F207" t="s">
        <v>1742</v>
      </c>
      <c r="G207" t="s">
        <v>1743</v>
      </c>
      <c r="H207">
        <v>61.5</v>
      </c>
      <c r="I207">
        <v>61.5</v>
      </c>
      <c r="L207" t="s">
        <v>1590</v>
      </c>
      <c r="M207" t="s">
        <v>482</v>
      </c>
      <c r="N207" t="s">
        <v>1591</v>
      </c>
      <c r="O207" t="s">
        <v>1712</v>
      </c>
      <c r="P207" t="s">
        <v>1713</v>
      </c>
      <c r="Q207" t="s">
        <v>482</v>
      </c>
      <c r="R207" t="s">
        <v>1608</v>
      </c>
      <c r="S207" t="s">
        <v>1609</v>
      </c>
      <c r="T207" t="s">
        <v>1596</v>
      </c>
      <c r="AC207">
        <v>80</v>
      </c>
      <c r="AD207" t="s">
        <v>1597</v>
      </c>
      <c r="AE207">
        <v>0</v>
      </c>
      <c r="AF207" t="s">
        <v>1598</v>
      </c>
      <c r="AG207" t="s">
        <v>1599</v>
      </c>
      <c r="AH207" t="s">
        <v>1600</v>
      </c>
      <c r="AI207" t="s">
        <v>1744</v>
      </c>
      <c r="AJ207" t="s">
        <v>1745</v>
      </c>
      <c r="AQ207" t="s">
        <v>1603</v>
      </c>
      <c r="AR207" t="s">
        <v>1742</v>
      </c>
      <c r="AS207">
        <v>0</v>
      </c>
      <c r="AT207">
        <v>0</v>
      </c>
      <c r="CC207" t="s">
        <v>1604</v>
      </c>
    </row>
    <row r="208" spans="1:81" x14ac:dyDescent="0.25">
      <c r="A208" t="s">
        <v>996</v>
      </c>
      <c r="B208" t="s">
        <v>1767</v>
      </c>
      <c r="C208" t="s">
        <v>950</v>
      </c>
      <c r="D208" t="s">
        <v>1740</v>
      </c>
      <c r="E208" t="s">
        <v>1741</v>
      </c>
      <c r="F208" t="s">
        <v>1742</v>
      </c>
      <c r="G208" t="s">
        <v>1743</v>
      </c>
      <c r="H208">
        <v>122</v>
      </c>
      <c r="I208">
        <v>122</v>
      </c>
      <c r="L208" t="s">
        <v>1590</v>
      </c>
      <c r="M208" t="s">
        <v>482</v>
      </c>
      <c r="N208" t="s">
        <v>1591</v>
      </c>
      <c r="O208" t="s">
        <v>1768</v>
      </c>
      <c r="P208" t="s">
        <v>1769</v>
      </c>
      <c r="Q208" t="s">
        <v>482</v>
      </c>
      <c r="R208" t="s">
        <v>1608</v>
      </c>
      <c r="S208" t="s">
        <v>1609</v>
      </c>
      <c r="T208" t="s">
        <v>1596</v>
      </c>
      <c r="W208" s="163">
        <v>46300</v>
      </c>
      <c r="X208" s="163">
        <v>46373</v>
      </c>
      <c r="AC208">
        <v>50</v>
      </c>
      <c r="AD208" t="s">
        <v>1597</v>
      </c>
      <c r="AE208">
        <v>0</v>
      </c>
      <c r="AF208" t="s">
        <v>1598</v>
      </c>
      <c r="AG208" t="s">
        <v>1599</v>
      </c>
      <c r="AH208" t="s">
        <v>1600</v>
      </c>
      <c r="AI208" t="s">
        <v>1744</v>
      </c>
      <c r="AJ208" t="s">
        <v>1745</v>
      </c>
      <c r="AQ208" t="s">
        <v>1603</v>
      </c>
      <c r="AR208" t="s">
        <v>1742</v>
      </c>
      <c r="AS208">
        <v>1</v>
      </c>
      <c r="AT208">
        <v>1</v>
      </c>
      <c r="CC208" t="s">
        <v>1604</v>
      </c>
    </row>
    <row r="209" spans="1:81" x14ac:dyDescent="0.25">
      <c r="A209" t="s">
        <v>999</v>
      </c>
      <c r="B209" t="s">
        <v>1770</v>
      </c>
      <c r="C209" t="s">
        <v>950</v>
      </c>
      <c r="D209" t="s">
        <v>1740</v>
      </c>
      <c r="E209" t="s">
        <v>1741</v>
      </c>
      <c r="F209" t="s">
        <v>1742</v>
      </c>
      <c r="G209" t="s">
        <v>1743</v>
      </c>
      <c r="H209">
        <v>122</v>
      </c>
      <c r="I209">
        <v>122</v>
      </c>
      <c r="L209" t="s">
        <v>1590</v>
      </c>
      <c r="M209" t="s">
        <v>482</v>
      </c>
      <c r="N209" t="s">
        <v>1591</v>
      </c>
      <c r="O209" t="s">
        <v>1768</v>
      </c>
      <c r="P209" t="s">
        <v>1769</v>
      </c>
      <c r="Q209" t="s">
        <v>482</v>
      </c>
      <c r="R209" t="s">
        <v>1608</v>
      </c>
      <c r="S209" t="s">
        <v>1609</v>
      </c>
      <c r="T209" t="s">
        <v>1596</v>
      </c>
      <c r="W209" s="163">
        <v>46146</v>
      </c>
      <c r="X209" s="163">
        <v>46280</v>
      </c>
      <c r="Y209" s="163">
        <v>46139</v>
      </c>
      <c r="AC209">
        <v>80</v>
      </c>
      <c r="AD209" t="s">
        <v>1597</v>
      </c>
      <c r="AE209">
        <v>0</v>
      </c>
      <c r="AF209" t="s">
        <v>1598</v>
      </c>
      <c r="AG209" t="s">
        <v>1599</v>
      </c>
      <c r="AH209" t="s">
        <v>1600</v>
      </c>
      <c r="AI209" t="s">
        <v>1744</v>
      </c>
      <c r="AJ209" t="s">
        <v>1745</v>
      </c>
      <c r="AQ209" t="s">
        <v>1603</v>
      </c>
      <c r="AR209" t="s">
        <v>1742</v>
      </c>
      <c r="AS209">
        <v>1</v>
      </c>
      <c r="AT209">
        <v>1</v>
      </c>
      <c r="CC209" t="s">
        <v>1604</v>
      </c>
    </row>
    <row r="210" spans="1:81" x14ac:dyDescent="0.25">
      <c r="A210" t="s">
        <v>1001</v>
      </c>
      <c r="B210" t="s">
        <v>1771</v>
      </c>
      <c r="C210" t="s">
        <v>950</v>
      </c>
      <c r="D210" t="s">
        <v>1740</v>
      </c>
      <c r="E210" t="s">
        <v>1741</v>
      </c>
      <c r="F210" t="s">
        <v>1742</v>
      </c>
      <c r="G210" t="s">
        <v>1743</v>
      </c>
      <c r="H210">
        <v>122</v>
      </c>
      <c r="I210">
        <v>122</v>
      </c>
      <c r="L210" t="s">
        <v>1590</v>
      </c>
      <c r="M210" t="s">
        <v>482</v>
      </c>
      <c r="N210" t="s">
        <v>1591</v>
      </c>
      <c r="O210" t="s">
        <v>1768</v>
      </c>
      <c r="P210" t="s">
        <v>1769</v>
      </c>
      <c r="Q210" t="s">
        <v>482</v>
      </c>
      <c r="R210" t="s">
        <v>1608</v>
      </c>
      <c r="S210" t="s">
        <v>1609</v>
      </c>
      <c r="T210" t="s">
        <v>1596</v>
      </c>
      <c r="W210" s="163">
        <v>46300</v>
      </c>
      <c r="X210" s="163">
        <v>46373</v>
      </c>
      <c r="AC210">
        <v>0</v>
      </c>
      <c r="AD210" t="s">
        <v>1597</v>
      </c>
      <c r="AE210">
        <v>0</v>
      </c>
      <c r="AF210" t="s">
        <v>1598</v>
      </c>
      <c r="AG210" t="s">
        <v>1599</v>
      </c>
      <c r="AH210" t="s">
        <v>1600</v>
      </c>
      <c r="AI210" t="s">
        <v>1744</v>
      </c>
      <c r="AJ210" t="s">
        <v>1745</v>
      </c>
      <c r="AQ210" t="s">
        <v>1603</v>
      </c>
      <c r="AR210" t="s">
        <v>1742</v>
      </c>
      <c r="AS210">
        <v>1</v>
      </c>
      <c r="AT210">
        <v>1</v>
      </c>
      <c r="CC210" t="s">
        <v>1604</v>
      </c>
    </row>
    <row r="211" spans="1:81" x14ac:dyDescent="0.25">
      <c r="A211" t="s">
        <v>1003</v>
      </c>
      <c r="B211" t="s">
        <v>1772</v>
      </c>
      <c r="C211" t="s">
        <v>950</v>
      </c>
      <c r="D211" t="s">
        <v>1740</v>
      </c>
      <c r="E211" t="s">
        <v>1741</v>
      </c>
      <c r="F211" t="s">
        <v>1742</v>
      </c>
      <c r="G211" t="s">
        <v>1743</v>
      </c>
      <c r="H211">
        <v>327</v>
      </c>
      <c r="I211">
        <v>327</v>
      </c>
      <c r="L211" t="s">
        <v>1590</v>
      </c>
      <c r="M211" t="s">
        <v>482</v>
      </c>
      <c r="N211" t="s">
        <v>1591</v>
      </c>
      <c r="O211" t="s">
        <v>1641</v>
      </c>
      <c r="P211" t="s">
        <v>1642</v>
      </c>
      <c r="Q211" t="s">
        <v>482</v>
      </c>
      <c r="R211" t="s">
        <v>1608</v>
      </c>
      <c r="S211" t="s">
        <v>1609</v>
      </c>
      <c r="T211" t="s">
        <v>1596</v>
      </c>
      <c r="W211" s="163">
        <v>46167</v>
      </c>
      <c r="X211" s="163">
        <v>46364</v>
      </c>
      <c r="AC211">
        <v>50</v>
      </c>
      <c r="AD211" t="s">
        <v>1597</v>
      </c>
      <c r="AE211">
        <v>0</v>
      </c>
      <c r="AF211" t="s">
        <v>1598</v>
      </c>
      <c r="AG211" t="s">
        <v>1599</v>
      </c>
      <c r="AH211" t="s">
        <v>1600</v>
      </c>
      <c r="AI211" t="s">
        <v>1744</v>
      </c>
      <c r="AJ211" t="s">
        <v>1745</v>
      </c>
      <c r="AQ211" t="s">
        <v>1603</v>
      </c>
      <c r="AR211" t="s">
        <v>1742</v>
      </c>
      <c r="AS211">
        <v>1</v>
      </c>
      <c r="AT211">
        <v>1</v>
      </c>
      <c r="CC211" t="s">
        <v>1604</v>
      </c>
    </row>
    <row r="212" spans="1:81" x14ac:dyDescent="0.25">
      <c r="A212" t="s">
        <v>1005</v>
      </c>
      <c r="B212" t="s">
        <v>1773</v>
      </c>
      <c r="C212" t="s">
        <v>950</v>
      </c>
      <c r="D212" t="s">
        <v>1740</v>
      </c>
      <c r="E212" t="s">
        <v>1741</v>
      </c>
      <c r="F212" t="s">
        <v>1742</v>
      </c>
      <c r="G212" t="s">
        <v>1743</v>
      </c>
      <c r="H212">
        <v>310</v>
      </c>
      <c r="I212">
        <v>310</v>
      </c>
      <c r="L212" t="s">
        <v>1590</v>
      </c>
      <c r="M212" t="s">
        <v>482</v>
      </c>
      <c r="N212" t="s">
        <v>1591</v>
      </c>
      <c r="O212" t="s">
        <v>1641</v>
      </c>
      <c r="P212" t="s">
        <v>1642</v>
      </c>
      <c r="Q212" t="s">
        <v>482</v>
      </c>
      <c r="R212" t="s">
        <v>1608</v>
      </c>
      <c r="S212" t="s">
        <v>1609</v>
      </c>
      <c r="T212" t="s">
        <v>1596</v>
      </c>
      <c r="W212" s="163">
        <v>46153</v>
      </c>
      <c r="X212" s="163">
        <v>46353</v>
      </c>
      <c r="AC212">
        <v>50</v>
      </c>
      <c r="AD212" t="s">
        <v>1597</v>
      </c>
      <c r="AE212">
        <v>0</v>
      </c>
      <c r="AF212" t="s">
        <v>1598</v>
      </c>
      <c r="AG212" t="s">
        <v>1599</v>
      </c>
      <c r="AH212" t="s">
        <v>1600</v>
      </c>
      <c r="AI212" t="s">
        <v>1744</v>
      </c>
      <c r="AJ212" t="s">
        <v>1745</v>
      </c>
      <c r="AQ212" t="s">
        <v>1603</v>
      </c>
      <c r="AR212" t="s">
        <v>1742</v>
      </c>
      <c r="AS212">
        <v>1</v>
      </c>
      <c r="AT212">
        <v>1</v>
      </c>
      <c r="CC212" t="s">
        <v>1604</v>
      </c>
    </row>
    <row r="213" spans="1:81" x14ac:dyDescent="0.25">
      <c r="A213" t="s">
        <v>1007</v>
      </c>
      <c r="B213" t="s">
        <v>1774</v>
      </c>
      <c r="C213" t="s">
        <v>950</v>
      </c>
      <c r="D213" t="s">
        <v>1740</v>
      </c>
      <c r="E213" t="s">
        <v>1741</v>
      </c>
      <c r="F213" t="s">
        <v>1742</v>
      </c>
      <c r="G213" t="s">
        <v>1743</v>
      </c>
      <c r="H213">
        <v>180</v>
      </c>
      <c r="I213">
        <v>180</v>
      </c>
      <c r="L213" t="s">
        <v>1590</v>
      </c>
      <c r="M213" t="s">
        <v>482</v>
      </c>
      <c r="N213" t="s">
        <v>1591</v>
      </c>
      <c r="O213" t="s">
        <v>1641</v>
      </c>
      <c r="P213" t="s">
        <v>1642</v>
      </c>
      <c r="Q213" t="s">
        <v>482</v>
      </c>
      <c r="R213" t="s">
        <v>1608</v>
      </c>
      <c r="S213" t="s">
        <v>1609</v>
      </c>
      <c r="T213" t="s">
        <v>1596</v>
      </c>
      <c r="W213" s="163">
        <v>46269</v>
      </c>
      <c r="X213" s="163">
        <v>46352</v>
      </c>
      <c r="AC213">
        <v>0</v>
      </c>
      <c r="AD213" t="s">
        <v>1597</v>
      </c>
      <c r="AE213">
        <v>0</v>
      </c>
      <c r="AF213" t="s">
        <v>1598</v>
      </c>
      <c r="AG213" t="s">
        <v>1599</v>
      </c>
      <c r="AH213" t="s">
        <v>1600</v>
      </c>
      <c r="AI213" t="s">
        <v>1744</v>
      </c>
      <c r="AJ213" t="s">
        <v>1745</v>
      </c>
      <c r="AQ213" t="s">
        <v>1603</v>
      </c>
      <c r="AR213" t="s">
        <v>1742</v>
      </c>
      <c r="AS213">
        <v>1</v>
      </c>
      <c r="AT213">
        <v>1</v>
      </c>
      <c r="CC213" t="s">
        <v>1604</v>
      </c>
    </row>
    <row r="214" spans="1:81" x14ac:dyDescent="0.25">
      <c r="A214" t="s">
        <v>1009</v>
      </c>
      <c r="B214" t="s">
        <v>1775</v>
      </c>
      <c r="C214" t="s">
        <v>950</v>
      </c>
      <c r="D214" t="s">
        <v>1740</v>
      </c>
      <c r="E214" t="s">
        <v>1741</v>
      </c>
      <c r="F214" t="s">
        <v>1742</v>
      </c>
      <c r="G214" t="s">
        <v>1743</v>
      </c>
      <c r="H214">
        <v>180</v>
      </c>
      <c r="I214">
        <v>180</v>
      </c>
      <c r="L214" t="s">
        <v>1590</v>
      </c>
      <c r="M214" t="s">
        <v>482</v>
      </c>
      <c r="N214" t="s">
        <v>1591</v>
      </c>
      <c r="O214" t="s">
        <v>1641</v>
      </c>
      <c r="P214" t="s">
        <v>1642</v>
      </c>
      <c r="Q214" t="s">
        <v>482</v>
      </c>
      <c r="R214" t="s">
        <v>1608</v>
      </c>
      <c r="S214" t="s">
        <v>1609</v>
      </c>
      <c r="T214" t="s">
        <v>1596</v>
      </c>
      <c r="W214" s="163">
        <v>46269</v>
      </c>
      <c r="X214" s="163">
        <v>46352</v>
      </c>
      <c r="AC214">
        <v>0</v>
      </c>
      <c r="AD214" t="s">
        <v>1597</v>
      </c>
      <c r="AE214">
        <v>0</v>
      </c>
      <c r="AF214" t="s">
        <v>1598</v>
      </c>
      <c r="AG214" t="s">
        <v>1599</v>
      </c>
      <c r="AH214" t="s">
        <v>1600</v>
      </c>
      <c r="AI214" t="s">
        <v>1744</v>
      </c>
      <c r="AJ214" t="s">
        <v>1745</v>
      </c>
      <c r="AQ214" t="s">
        <v>1603</v>
      </c>
      <c r="AR214" t="s">
        <v>1742</v>
      </c>
      <c r="AS214">
        <v>1</v>
      </c>
      <c r="AT214">
        <v>1</v>
      </c>
      <c r="CC214" t="s">
        <v>1604</v>
      </c>
    </row>
    <row r="215" spans="1:81" x14ac:dyDescent="0.25">
      <c r="A215" t="s">
        <v>1011</v>
      </c>
      <c r="B215" t="s">
        <v>1776</v>
      </c>
      <c r="C215" t="s">
        <v>950</v>
      </c>
      <c r="D215" t="s">
        <v>1740</v>
      </c>
      <c r="E215" t="s">
        <v>1741</v>
      </c>
      <c r="F215" t="s">
        <v>1742</v>
      </c>
      <c r="G215" t="s">
        <v>1743</v>
      </c>
      <c r="H215">
        <v>180</v>
      </c>
      <c r="I215">
        <v>180</v>
      </c>
      <c r="L215" t="s">
        <v>1590</v>
      </c>
      <c r="M215" t="s">
        <v>482</v>
      </c>
      <c r="N215" t="s">
        <v>1591</v>
      </c>
      <c r="O215" t="s">
        <v>1641</v>
      </c>
      <c r="P215" t="s">
        <v>1642</v>
      </c>
      <c r="Q215" t="s">
        <v>482</v>
      </c>
      <c r="R215" t="s">
        <v>1608</v>
      </c>
      <c r="S215" t="s">
        <v>1609</v>
      </c>
      <c r="T215" t="s">
        <v>1596</v>
      </c>
      <c r="W215" s="163">
        <v>46269</v>
      </c>
      <c r="X215" s="163">
        <v>46352</v>
      </c>
      <c r="AC215">
        <v>0</v>
      </c>
      <c r="AD215" t="s">
        <v>1597</v>
      </c>
      <c r="AE215">
        <v>0</v>
      </c>
      <c r="AF215" t="s">
        <v>1598</v>
      </c>
      <c r="AG215" t="s">
        <v>1599</v>
      </c>
      <c r="AH215" t="s">
        <v>1600</v>
      </c>
      <c r="AI215" t="s">
        <v>1744</v>
      </c>
      <c r="AJ215" t="s">
        <v>1745</v>
      </c>
      <c r="AQ215" t="s">
        <v>1603</v>
      </c>
      <c r="AR215" t="s">
        <v>1742</v>
      </c>
      <c r="AS215">
        <v>1</v>
      </c>
      <c r="AT215">
        <v>1</v>
      </c>
      <c r="CC215" t="s">
        <v>1604</v>
      </c>
    </row>
    <row r="216" spans="1:81" x14ac:dyDescent="0.25">
      <c r="A216" t="s">
        <v>1013</v>
      </c>
      <c r="B216" t="s">
        <v>1777</v>
      </c>
      <c r="C216" t="s">
        <v>950</v>
      </c>
      <c r="D216" t="s">
        <v>1740</v>
      </c>
      <c r="E216" t="s">
        <v>1741</v>
      </c>
      <c r="F216" t="s">
        <v>1742</v>
      </c>
      <c r="G216" t="s">
        <v>1743</v>
      </c>
      <c r="H216">
        <v>180</v>
      </c>
      <c r="I216">
        <v>180</v>
      </c>
      <c r="L216" t="s">
        <v>1590</v>
      </c>
      <c r="M216" t="s">
        <v>482</v>
      </c>
      <c r="N216" t="s">
        <v>1591</v>
      </c>
      <c r="O216" t="s">
        <v>1641</v>
      </c>
      <c r="P216" t="s">
        <v>1642</v>
      </c>
      <c r="Q216" t="s">
        <v>482</v>
      </c>
      <c r="R216" t="s">
        <v>1608</v>
      </c>
      <c r="S216" t="s">
        <v>1609</v>
      </c>
      <c r="T216" t="s">
        <v>1596</v>
      </c>
      <c r="W216" s="163">
        <v>46269</v>
      </c>
      <c r="X216" s="163">
        <v>46352</v>
      </c>
      <c r="AC216">
        <v>0</v>
      </c>
      <c r="AD216" t="s">
        <v>1597</v>
      </c>
      <c r="AE216">
        <v>0</v>
      </c>
      <c r="AF216" t="s">
        <v>1598</v>
      </c>
      <c r="AG216" t="s">
        <v>1599</v>
      </c>
      <c r="AH216" t="s">
        <v>1600</v>
      </c>
      <c r="AI216" t="s">
        <v>1744</v>
      </c>
      <c r="AJ216" t="s">
        <v>1745</v>
      </c>
      <c r="AQ216" t="s">
        <v>1603</v>
      </c>
      <c r="AR216" t="s">
        <v>1742</v>
      </c>
      <c r="AS216">
        <v>1</v>
      </c>
      <c r="AT216">
        <v>1</v>
      </c>
      <c r="CC216" t="s">
        <v>1604</v>
      </c>
    </row>
    <row r="217" spans="1:81" x14ac:dyDescent="0.25">
      <c r="A217" t="s">
        <v>1015</v>
      </c>
      <c r="B217" t="s">
        <v>1778</v>
      </c>
      <c r="C217" t="s">
        <v>950</v>
      </c>
      <c r="D217" t="s">
        <v>1740</v>
      </c>
      <c r="E217" t="s">
        <v>1741</v>
      </c>
      <c r="F217" t="s">
        <v>1742</v>
      </c>
      <c r="G217" t="s">
        <v>1743</v>
      </c>
      <c r="H217">
        <v>180</v>
      </c>
      <c r="I217">
        <v>180</v>
      </c>
      <c r="L217" t="s">
        <v>1590</v>
      </c>
      <c r="M217" t="s">
        <v>482</v>
      </c>
      <c r="N217" t="s">
        <v>1591</v>
      </c>
      <c r="O217" t="s">
        <v>1641</v>
      </c>
      <c r="P217" t="s">
        <v>1642</v>
      </c>
      <c r="Q217" t="s">
        <v>482</v>
      </c>
      <c r="R217" t="s">
        <v>1608</v>
      </c>
      <c r="S217" t="s">
        <v>1609</v>
      </c>
      <c r="T217" t="s">
        <v>1596</v>
      </c>
      <c r="W217" s="163">
        <v>46293</v>
      </c>
      <c r="X217" s="163">
        <v>46374</v>
      </c>
      <c r="AC217">
        <v>0</v>
      </c>
      <c r="AD217" t="s">
        <v>1597</v>
      </c>
      <c r="AE217">
        <v>0</v>
      </c>
      <c r="AF217" t="s">
        <v>1598</v>
      </c>
      <c r="AG217" t="s">
        <v>1599</v>
      </c>
      <c r="AH217" t="s">
        <v>1600</v>
      </c>
      <c r="AI217" t="s">
        <v>1744</v>
      </c>
      <c r="AJ217" t="s">
        <v>1745</v>
      </c>
      <c r="AQ217" t="s">
        <v>1603</v>
      </c>
      <c r="AR217" t="s">
        <v>1742</v>
      </c>
      <c r="AS217">
        <v>1</v>
      </c>
      <c r="AT217">
        <v>1</v>
      </c>
      <c r="CC217" t="s">
        <v>1604</v>
      </c>
    </row>
    <row r="218" spans="1:81" x14ac:dyDescent="0.25">
      <c r="A218" t="s">
        <v>1017</v>
      </c>
      <c r="B218" t="s">
        <v>1779</v>
      </c>
      <c r="C218" t="s">
        <v>950</v>
      </c>
      <c r="D218" t="s">
        <v>1740</v>
      </c>
      <c r="E218" t="s">
        <v>1741</v>
      </c>
      <c r="F218" t="s">
        <v>1742</v>
      </c>
      <c r="G218" t="s">
        <v>1743</v>
      </c>
      <c r="H218">
        <v>180</v>
      </c>
      <c r="I218">
        <v>180</v>
      </c>
      <c r="L218" t="s">
        <v>1590</v>
      </c>
      <c r="M218" t="s">
        <v>482</v>
      </c>
      <c r="N218" t="s">
        <v>1591</v>
      </c>
      <c r="O218" t="s">
        <v>1641</v>
      </c>
      <c r="P218" t="s">
        <v>1642</v>
      </c>
      <c r="Q218" t="s">
        <v>482</v>
      </c>
      <c r="R218" t="s">
        <v>1608</v>
      </c>
      <c r="S218" t="s">
        <v>1609</v>
      </c>
      <c r="T218" t="s">
        <v>1596</v>
      </c>
      <c r="W218" s="163">
        <v>46293</v>
      </c>
      <c r="X218" s="163">
        <v>46353</v>
      </c>
      <c r="AC218">
        <v>0</v>
      </c>
      <c r="AD218" t="s">
        <v>1597</v>
      </c>
      <c r="AE218">
        <v>0</v>
      </c>
      <c r="AF218" t="s">
        <v>1598</v>
      </c>
      <c r="AG218" t="s">
        <v>1599</v>
      </c>
      <c r="AH218" t="s">
        <v>1600</v>
      </c>
      <c r="AI218" t="s">
        <v>1744</v>
      </c>
      <c r="AJ218" t="s">
        <v>1745</v>
      </c>
      <c r="AQ218" t="s">
        <v>1603</v>
      </c>
      <c r="AR218" t="s">
        <v>1742</v>
      </c>
      <c r="AS218">
        <v>1</v>
      </c>
      <c r="AT218">
        <v>1</v>
      </c>
      <c r="CC218" t="s">
        <v>1604</v>
      </c>
    </row>
    <row r="219" spans="1:81" x14ac:dyDescent="0.25">
      <c r="A219" t="s">
        <v>1019</v>
      </c>
      <c r="B219" t="s">
        <v>1780</v>
      </c>
      <c r="C219" t="s">
        <v>950</v>
      </c>
      <c r="D219" t="s">
        <v>1740</v>
      </c>
      <c r="E219" t="s">
        <v>1741</v>
      </c>
      <c r="F219" t="s">
        <v>1742</v>
      </c>
      <c r="G219" t="s">
        <v>1743</v>
      </c>
      <c r="H219">
        <v>286</v>
      </c>
      <c r="I219">
        <v>286</v>
      </c>
      <c r="L219" t="s">
        <v>1590</v>
      </c>
      <c r="M219" t="s">
        <v>482</v>
      </c>
      <c r="N219" t="s">
        <v>1591</v>
      </c>
      <c r="O219" t="s">
        <v>1724</v>
      </c>
      <c r="P219" t="s">
        <v>1725</v>
      </c>
      <c r="Q219" t="s">
        <v>482</v>
      </c>
      <c r="R219" t="s">
        <v>1608</v>
      </c>
      <c r="S219" t="s">
        <v>1609</v>
      </c>
      <c r="T219" t="s">
        <v>1596</v>
      </c>
      <c r="W219" s="163">
        <v>46160</v>
      </c>
      <c r="X219" s="163">
        <v>46282</v>
      </c>
      <c r="Y219" s="163">
        <v>46111</v>
      </c>
      <c r="AC219">
        <v>80</v>
      </c>
      <c r="AD219" t="s">
        <v>1597</v>
      </c>
      <c r="AE219">
        <v>0</v>
      </c>
      <c r="AF219" t="s">
        <v>1598</v>
      </c>
      <c r="AG219" t="s">
        <v>1599</v>
      </c>
      <c r="AH219" t="s">
        <v>1600</v>
      </c>
      <c r="AI219" t="s">
        <v>1744</v>
      </c>
      <c r="AJ219" t="s">
        <v>1745</v>
      </c>
      <c r="AQ219" t="s">
        <v>1603</v>
      </c>
      <c r="AR219" t="s">
        <v>1742</v>
      </c>
      <c r="AS219">
        <v>1</v>
      </c>
      <c r="AT219">
        <v>1</v>
      </c>
      <c r="CC219" t="s">
        <v>1604</v>
      </c>
    </row>
    <row r="220" spans="1:81" x14ac:dyDescent="0.25">
      <c r="A220" t="s">
        <v>1021</v>
      </c>
      <c r="B220" t="s">
        <v>1781</v>
      </c>
      <c r="C220" t="s">
        <v>950</v>
      </c>
      <c r="D220" t="s">
        <v>1740</v>
      </c>
      <c r="E220" t="s">
        <v>1741</v>
      </c>
      <c r="F220" t="s">
        <v>1742</v>
      </c>
      <c r="G220" t="s">
        <v>1743</v>
      </c>
      <c r="H220">
        <v>286</v>
      </c>
      <c r="I220">
        <v>286</v>
      </c>
      <c r="L220" t="s">
        <v>1590</v>
      </c>
      <c r="M220" t="s">
        <v>482</v>
      </c>
      <c r="N220" t="s">
        <v>1591</v>
      </c>
      <c r="O220" t="s">
        <v>1724</v>
      </c>
      <c r="P220" t="s">
        <v>1725</v>
      </c>
      <c r="Q220" t="s">
        <v>482</v>
      </c>
      <c r="R220" t="s">
        <v>1608</v>
      </c>
      <c r="S220" t="s">
        <v>1609</v>
      </c>
      <c r="T220" t="s">
        <v>1596</v>
      </c>
      <c r="W220" s="163">
        <v>46160</v>
      </c>
      <c r="X220" s="163">
        <v>46282</v>
      </c>
      <c r="Y220" s="163">
        <v>46111</v>
      </c>
      <c r="AC220">
        <v>100</v>
      </c>
      <c r="AD220" t="s">
        <v>1597</v>
      </c>
      <c r="AE220">
        <v>0</v>
      </c>
      <c r="AF220" t="s">
        <v>1598</v>
      </c>
      <c r="AG220" t="s">
        <v>1599</v>
      </c>
      <c r="AH220" t="s">
        <v>1600</v>
      </c>
      <c r="AI220" t="s">
        <v>1744</v>
      </c>
      <c r="AJ220" t="s">
        <v>1745</v>
      </c>
      <c r="AQ220" t="s">
        <v>1603</v>
      </c>
      <c r="AR220" t="s">
        <v>1742</v>
      </c>
      <c r="AS220">
        <v>1</v>
      </c>
      <c r="AT220">
        <v>1</v>
      </c>
      <c r="CC220" t="s">
        <v>1604</v>
      </c>
    </row>
    <row r="221" spans="1:81" x14ac:dyDescent="0.25">
      <c r="A221" t="s">
        <v>1023</v>
      </c>
      <c r="B221" t="s">
        <v>1782</v>
      </c>
      <c r="C221" t="s">
        <v>950</v>
      </c>
      <c r="D221" t="s">
        <v>1740</v>
      </c>
      <c r="E221" t="s">
        <v>1741</v>
      </c>
      <c r="F221" t="s">
        <v>1742</v>
      </c>
      <c r="G221" t="s">
        <v>1743</v>
      </c>
      <c r="H221">
        <v>212</v>
      </c>
      <c r="I221">
        <v>212</v>
      </c>
      <c r="L221" t="s">
        <v>1590</v>
      </c>
      <c r="M221" t="s">
        <v>482</v>
      </c>
      <c r="N221" t="s">
        <v>1591</v>
      </c>
      <c r="O221" t="s">
        <v>1783</v>
      </c>
      <c r="P221" t="s">
        <v>1784</v>
      </c>
      <c r="Q221" t="s">
        <v>482</v>
      </c>
      <c r="R221" t="s">
        <v>1608</v>
      </c>
      <c r="S221" t="s">
        <v>1609</v>
      </c>
      <c r="T221" t="s">
        <v>1596</v>
      </c>
      <c r="W221" s="163">
        <v>46146</v>
      </c>
      <c r="X221" s="163">
        <v>46283</v>
      </c>
      <c r="AC221">
        <v>50</v>
      </c>
      <c r="AD221" t="s">
        <v>1597</v>
      </c>
      <c r="AE221">
        <v>0</v>
      </c>
      <c r="AF221" t="s">
        <v>1598</v>
      </c>
      <c r="AG221" t="s">
        <v>1599</v>
      </c>
      <c r="AH221" t="s">
        <v>1600</v>
      </c>
      <c r="AI221" t="s">
        <v>1744</v>
      </c>
      <c r="AJ221" t="s">
        <v>1745</v>
      </c>
      <c r="AQ221" t="s">
        <v>1603</v>
      </c>
      <c r="AR221" t="s">
        <v>1742</v>
      </c>
      <c r="AS221">
        <v>1</v>
      </c>
      <c r="AT221">
        <v>1</v>
      </c>
      <c r="CC221" t="s">
        <v>1604</v>
      </c>
    </row>
    <row r="222" spans="1:81" x14ac:dyDescent="0.25">
      <c r="A222" t="s">
        <v>1025</v>
      </c>
      <c r="B222" t="s">
        <v>1785</v>
      </c>
      <c r="C222" t="s">
        <v>950</v>
      </c>
      <c r="D222" t="s">
        <v>1740</v>
      </c>
      <c r="E222" t="s">
        <v>1741</v>
      </c>
      <c r="F222" t="s">
        <v>1742</v>
      </c>
      <c r="G222" t="s">
        <v>1743</v>
      </c>
      <c r="H222">
        <v>114</v>
      </c>
      <c r="I222">
        <v>114</v>
      </c>
      <c r="L222" t="s">
        <v>1590</v>
      </c>
      <c r="M222" t="s">
        <v>482</v>
      </c>
      <c r="N222" t="s">
        <v>1591</v>
      </c>
      <c r="O222" t="s">
        <v>1783</v>
      </c>
      <c r="P222" t="s">
        <v>1784</v>
      </c>
      <c r="Q222" t="s">
        <v>482</v>
      </c>
      <c r="R222" t="s">
        <v>1608</v>
      </c>
      <c r="S222" t="s">
        <v>1609</v>
      </c>
      <c r="T222" t="s">
        <v>1596</v>
      </c>
      <c r="W222" s="163">
        <v>46146</v>
      </c>
      <c r="X222" s="163">
        <v>46283</v>
      </c>
      <c r="AC222">
        <v>50</v>
      </c>
      <c r="AD222" t="s">
        <v>1597</v>
      </c>
      <c r="AE222">
        <v>0</v>
      </c>
      <c r="AF222" t="s">
        <v>1598</v>
      </c>
      <c r="AG222" t="s">
        <v>1599</v>
      </c>
      <c r="AH222" t="s">
        <v>1600</v>
      </c>
      <c r="AI222" t="s">
        <v>1744</v>
      </c>
      <c r="AJ222" t="s">
        <v>1745</v>
      </c>
      <c r="AQ222" t="s">
        <v>1603</v>
      </c>
      <c r="AR222" t="s">
        <v>1742</v>
      </c>
      <c r="AS222">
        <v>1</v>
      </c>
      <c r="AT222">
        <v>1</v>
      </c>
      <c r="CC222" t="s">
        <v>1604</v>
      </c>
    </row>
    <row r="223" spans="1:81" x14ac:dyDescent="0.25">
      <c r="A223" t="s">
        <v>1027</v>
      </c>
      <c r="B223" t="s">
        <v>1786</v>
      </c>
      <c r="C223" t="s">
        <v>950</v>
      </c>
      <c r="D223" t="s">
        <v>1740</v>
      </c>
      <c r="E223" t="s">
        <v>1741</v>
      </c>
      <c r="F223" t="s">
        <v>1742</v>
      </c>
      <c r="G223" t="s">
        <v>1743</v>
      </c>
      <c r="H223">
        <v>60</v>
      </c>
      <c r="I223">
        <v>60</v>
      </c>
      <c r="L223" t="s">
        <v>1590</v>
      </c>
      <c r="M223" t="s">
        <v>482</v>
      </c>
      <c r="N223" t="s">
        <v>1591</v>
      </c>
      <c r="O223" t="s">
        <v>1732</v>
      </c>
      <c r="P223" t="s">
        <v>1733</v>
      </c>
      <c r="Q223" t="s">
        <v>482</v>
      </c>
      <c r="R223" t="s">
        <v>1608</v>
      </c>
      <c r="S223" t="s">
        <v>1609</v>
      </c>
      <c r="T223" t="s">
        <v>1596</v>
      </c>
      <c r="W223" s="163">
        <v>46202</v>
      </c>
      <c r="X223" s="163">
        <v>46301</v>
      </c>
      <c r="AC223">
        <v>100</v>
      </c>
      <c r="AD223" t="s">
        <v>1597</v>
      </c>
      <c r="AE223">
        <v>0</v>
      </c>
      <c r="AF223" t="s">
        <v>1598</v>
      </c>
      <c r="AG223" t="s">
        <v>1599</v>
      </c>
      <c r="AH223" t="s">
        <v>1600</v>
      </c>
      <c r="AI223" t="s">
        <v>1744</v>
      </c>
      <c r="AJ223" t="s">
        <v>1745</v>
      </c>
      <c r="AQ223" t="s">
        <v>1603</v>
      </c>
      <c r="AR223" t="s">
        <v>1742</v>
      </c>
      <c r="AS223">
        <v>1</v>
      </c>
      <c r="AT223">
        <v>1</v>
      </c>
      <c r="CC223" t="s">
        <v>1604</v>
      </c>
    </row>
    <row r="224" spans="1:81" x14ac:dyDescent="0.25">
      <c r="A224" t="s">
        <v>1029</v>
      </c>
      <c r="B224" t="s">
        <v>1787</v>
      </c>
      <c r="C224" t="s">
        <v>950</v>
      </c>
      <c r="D224" t="s">
        <v>1740</v>
      </c>
      <c r="E224" t="s">
        <v>1741</v>
      </c>
      <c r="F224" t="s">
        <v>1742</v>
      </c>
      <c r="G224" t="s">
        <v>1743</v>
      </c>
      <c r="H224">
        <v>60</v>
      </c>
      <c r="I224">
        <v>60</v>
      </c>
      <c r="L224" t="s">
        <v>1590</v>
      </c>
      <c r="M224" t="s">
        <v>482</v>
      </c>
      <c r="N224" t="s">
        <v>1591</v>
      </c>
      <c r="O224" t="s">
        <v>1732</v>
      </c>
      <c r="P224" t="s">
        <v>1733</v>
      </c>
      <c r="Q224" t="s">
        <v>482</v>
      </c>
      <c r="R224" t="s">
        <v>1608</v>
      </c>
      <c r="S224" t="s">
        <v>1609</v>
      </c>
      <c r="T224" t="s">
        <v>1596</v>
      </c>
      <c r="W224" s="163">
        <v>46321</v>
      </c>
      <c r="X224" s="163">
        <v>46387</v>
      </c>
      <c r="AC224">
        <v>0</v>
      </c>
      <c r="AD224" t="s">
        <v>1597</v>
      </c>
      <c r="AE224">
        <v>0</v>
      </c>
      <c r="AF224" t="s">
        <v>1598</v>
      </c>
      <c r="AG224" t="s">
        <v>1599</v>
      </c>
      <c r="AH224" t="s">
        <v>1600</v>
      </c>
      <c r="AI224" t="s">
        <v>1744</v>
      </c>
      <c r="AJ224" t="s">
        <v>1745</v>
      </c>
      <c r="AQ224" t="s">
        <v>1603</v>
      </c>
      <c r="AR224" t="s">
        <v>1742</v>
      </c>
      <c r="AS224">
        <v>1</v>
      </c>
      <c r="AT224">
        <v>1</v>
      </c>
      <c r="CC224" t="s">
        <v>1604</v>
      </c>
    </row>
    <row r="225" spans="1:81" x14ac:dyDescent="0.25">
      <c r="A225" t="s">
        <v>1031</v>
      </c>
      <c r="B225" t="s">
        <v>1788</v>
      </c>
      <c r="C225" t="s">
        <v>950</v>
      </c>
      <c r="D225" t="s">
        <v>1740</v>
      </c>
      <c r="E225" t="s">
        <v>1741</v>
      </c>
      <c r="F225" t="s">
        <v>1742</v>
      </c>
      <c r="G225" t="s">
        <v>1743</v>
      </c>
      <c r="H225">
        <v>60</v>
      </c>
      <c r="I225">
        <v>60</v>
      </c>
      <c r="L225" t="s">
        <v>1590</v>
      </c>
      <c r="M225" t="s">
        <v>482</v>
      </c>
      <c r="N225" t="s">
        <v>1591</v>
      </c>
      <c r="O225" t="s">
        <v>1732</v>
      </c>
      <c r="P225" t="s">
        <v>1733</v>
      </c>
      <c r="Q225" t="s">
        <v>482</v>
      </c>
      <c r="R225" t="s">
        <v>1608</v>
      </c>
      <c r="S225" t="s">
        <v>1609</v>
      </c>
      <c r="T225" t="s">
        <v>1596</v>
      </c>
      <c r="W225" s="163">
        <v>46202</v>
      </c>
      <c r="X225" s="163">
        <v>46301</v>
      </c>
      <c r="AC225">
        <v>80</v>
      </c>
      <c r="AD225" t="s">
        <v>1597</v>
      </c>
      <c r="AE225">
        <v>0</v>
      </c>
      <c r="AF225" t="s">
        <v>1598</v>
      </c>
      <c r="AG225" t="s">
        <v>1599</v>
      </c>
      <c r="AH225" t="s">
        <v>1600</v>
      </c>
      <c r="AI225" t="s">
        <v>1744</v>
      </c>
      <c r="AJ225" t="s">
        <v>1745</v>
      </c>
      <c r="AQ225" t="s">
        <v>1603</v>
      </c>
      <c r="AR225" t="s">
        <v>1742</v>
      </c>
      <c r="AS225">
        <v>1</v>
      </c>
      <c r="AT225">
        <v>1</v>
      </c>
      <c r="CC225" t="s">
        <v>1604</v>
      </c>
    </row>
    <row r="226" spans="1:81" x14ac:dyDescent="0.25">
      <c r="A226" t="s">
        <v>1033</v>
      </c>
      <c r="B226" t="s">
        <v>1789</v>
      </c>
      <c r="C226" t="s">
        <v>950</v>
      </c>
      <c r="D226" t="s">
        <v>1740</v>
      </c>
      <c r="E226" t="s">
        <v>1741</v>
      </c>
      <c r="F226" t="s">
        <v>1742</v>
      </c>
      <c r="G226" t="s">
        <v>1743</v>
      </c>
      <c r="H226">
        <v>60</v>
      </c>
      <c r="I226">
        <v>60</v>
      </c>
      <c r="L226" t="s">
        <v>1590</v>
      </c>
      <c r="M226" t="s">
        <v>482</v>
      </c>
      <c r="N226" t="s">
        <v>1591</v>
      </c>
      <c r="O226" t="s">
        <v>1732</v>
      </c>
      <c r="P226" t="s">
        <v>1733</v>
      </c>
      <c r="Q226" t="s">
        <v>482</v>
      </c>
      <c r="R226" t="s">
        <v>1608</v>
      </c>
      <c r="S226" t="s">
        <v>1609</v>
      </c>
      <c r="T226" t="s">
        <v>1596</v>
      </c>
      <c r="W226" s="163">
        <v>46202</v>
      </c>
      <c r="X226" s="163">
        <v>46301</v>
      </c>
      <c r="AC226">
        <v>0</v>
      </c>
      <c r="AD226" t="s">
        <v>1597</v>
      </c>
      <c r="AE226">
        <v>0</v>
      </c>
      <c r="AF226" t="s">
        <v>1598</v>
      </c>
      <c r="AG226" t="s">
        <v>1599</v>
      </c>
      <c r="AH226" t="s">
        <v>1600</v>
      </c>
      <c r="AI226" t="s">
        <v>1744</v>
      </c>
      <c r="AJ226" t="s">
        <v>1745</v>
      </c>
      <c r="AQ226" t="s">
        <v>1603</v>
      </c>
      <c r="AR226" t="s">
        <v>1742</v>
      </c>
      <c r="AS226">
        <v>1</v>
      </c>
      <c r="AT226">
        <v>1</v>
      </c>
      <c r="CC226" t="s">
        <v>1604</v>
      </c>
    </row>
    <row r="227" spans="1:81" x14ac:dyDescent="0.25">
      <c r="A227" t="s">
        <v>1035</v>
      </c>
      <c r="B227" t="s">
        <v>1790</v>
      </c>
      <c r="C227" t="s">
        <v>950</v>
      </c>
      <c r="D227" t="s">
        <v>1740</v>
      </c>
      <c r="E227" t="s">
        <v>1741</v>
      </c>
      <c r="F227" t="s">
        <v>1742</v>
      </c>
      <c r="G227" t="s">
        <v>1743</v>
      </c>
      <c r="H227">
        <v>55</v>
      </c>
      <c r="I227">
        <v>55</v>
      </c>
      <c r="L227" t="s">
        <v>1590</v>
      </c>
      <c r="M227" t="s">
        <v>482</v>
      </c>
      <c r="N227" t="s">
        <v>1591</v>
      </c>
      <c r="O227" t="s">
        <v>1732</v>
      </c>
      <c r="P227" t="s">
        <v>1733</v>
      </c>
      <c r="Q227" t="s">
        <v>482</v>
      </c>
      <c r="R227" t="s">
        <v>1608</v>
      </c>
      <c r="S227" t="s">
        <v>1609</v>
      </c>
      <c r="T227" t="s">
        <v>1596</v>
      </c>
      <c r="W227" s="163">
        <v>46321</v>
      </c>
      <c r="X227" s="163">
        <v>46387</v>
      </c>
      <c r="AC227">
        <v>80</v>
      </c>
      <c r="AD227" t="s">
        <v>1597</v>
      </c>
      <c r="AE227">
        <v>0</v>
      </c>
      <c r="AF227" t="s">
        <v>1598</v>
      </c>
      <c r="AG227" t="s">
        <v>1599</v>
      </c>
      <c r="AH227" t="s">
        <v>1600</v>
      </c>
      <c r="AI227" t="s">
        <v>1744</v>
      </c>
      <c r="AJ227" t="s">
        <v>1745</v>
      </c>
      <c r="AQ227" t="s">
        <v>1603</v>
      </c>
      <c r="AR227" t="s">
        <v>1742</v>
      </c>
      <c r="AS227">
        <v>1</v>
      </c>
      <c r="AT227">
        <v>1</v>
      </c>
      <c r="CC227" t="s">
        <v>1604</v>
      </c>
    </row>
    <row r="228" spans="1:81" x14ac:dyDescent="0.25">
      <c r="A228" t="s">
        <v>1037</v>
      </c>
      <c r="B228" t="s">
        <v>1791</v>
      </c>
      <c r="C228" t="s">
        <v>950</v>
      </c>
      <c r="D228" t="s">
        <v>1740</v>
      </c>
      <c r="E228" t="s">
        <v>1741</v>
      </c>
      <c r="F228" t="s">
        <v>1742</v>
      </c>
      <c r="G228" t="s">
        <v>1743</v>
      </c>
      <c r="H228">
        <v>55</v>
      </c>
      <c r="I228">
        <v>55</v>
      </c>
      <c r="L228" t="s">
        <v>1590</v>
      </c>
      <c r="M228" t="s">
        <v>482</v>
      </c>
      <c r="N228" t="s">
        <v>1591</v>
      </c>
      <c r="O228" t="s">
        <v>1732</v>
      </c>
      <c r="P228" t="s">
        <v>1733</v>
      </c>
      <c r="Q228" t="s">
        <v>482</v>
      </c>
      <c r="R228" t="s">
        <v>1608</v>
      </c>
      <c r="S228" t="s">
        <v>1609</v>
      </c>
      <c r="T228" t="s">
        <v>1596</v>
      </c>
      <c r="W228" s="163">
        <v>46202</v>
      </c>
      <c r="X228" s="163">
        <v>46301</v>
      </c>
      <c r="AC228">
        <v>100</v>
      </c>
      <c r="AD228" t="s">
        <v>1597</v>
      </c>
      <c r="AE228">
        <v>0</v>
      </c>
      <c r="AF228" t="s">
        <v>1598</v>
      </c>
      <c r="AG228" t="s">
        <v>1599</v>
      </c>
      <c r="AH228" t="s">
        <v>1600</v>
      </c>
      <c r="AI228" t="s">
        <v>1744</v>
      </c>
      <c r="AJ228" t="s">
        <v>1745</v>
      </c>
      <c r="AQ228" t="s">
        <v>1603</v>
      </c>
      <c r="AR228" t="s">
        <v>1742</v>
      </c>
      <c r="AS228">
        <v>1</v>
      </c>
      <c r="AT228">
        <v>1</v>
      </c>
      <c r="CC228" t="s">
        <v>1604</v>
      </c>
    </row>
    <row r="229" spans="1:81" x14ac:dyDescent="0.25">
      <c r="A229" t="s">
        <v>1039</v>
      </c>
      <c r="B229" t="s">
        <v>1792</v>
      </c>
      <c r="C229" t="s">
        <v>950</v>
      </c>
      <c r="D229" t="s">
        <v>1740</v>
      </c>
      <c r="E229" t="s">
        <v>1741</v>
      </c>
      <c r="F229" t="s">
        <v>1742</v>
      </c>
      <c r="G229" t="s">
        <v>1743</v>
      </c>
      <c r="H229">
        <v>55</v>
      </c>
      <c r="I229">
        <v>55</v>
      </c>
      <c r="L229" t="s">
        <v>1590</v>
      </c>
      <c r="M229" t="s">
        <v>482</v>
      </c>
      <c r="N229" t="s">
        <v>1591</v>
      </c>
      <c r="O229" t="s">
        <v>1732</v>
      </c>
      <c r="P229" t="s">
        <v>1733</v>
      </c>
      <c r="Q229" t="s">
        <v>482</v>
      </c>
      <c r="R229" t="s">
        <v>1608</v>
      </c>
      <c r="S229" t="s">
        <v>1609</v>
      </c>
      <c r="T229" t="s">
        <v>1596</v>
      </c>
      <c r="W229" s="163">
        <v>46202</v>
      </c>
      <c r="X229" s="163">
        <v>46301</v>
      </c>
      <c r="AC229">
        <v>80</v>
      </c>
      <c r="AD229" t="s">
        <v>1597</v>
      </c>
      <c r="AE229">
        <v>0</v>
      </c>
      <c r="AF229" t="s">
        <v>1598</v>
      </c>
      <c r="AG229" t="s">
        <v>1599</v>
      </c>
      <c r="AH229" t="s">
        <v>1600</v>
      </c>
      <c r="AI229" t="s">
        <v>1744</v>
      </c>
      <c r="AJ229" t="s">
        <v>1745</v>
      </c>
      <c r="AQ229" t="s">
        <v>1603</v>
      </c>
      <c r="AR229" t="s">
        <v>1742</v>
      </c>
      <c r="AS229">
        <v>1</v>
      </c>
      <c r="AT229">
        <v>1</v>
      </c>
      <c r="CC229" t="s">
        <v>1604</v>
      </c>
    </row>
    <row r="230" spans="1:81" x14ac:dyDescent="0.25">
      <c r="A230" t="s">
        <v>1041</v>
      </c>
      <c r="B230" t="s">
        <v>1793</v>
      </c>
      <c r="C230" t="s">
        <v>950</v>
      </c>
      <c r="D230" t="s">
        <v>1740</v>
      </c>
      <c r="E230" t="s">
        <v>1741</v>
      </c>
      <c r="F230" t="s">
        <v>1742</v>
      </c>
      <c r="G230" t="s">
        <v>1743</v>
      </c>
      <c r="H230">
        <v>55</v>
      </c>
      <c r="I230">
        <v>55</v>
      </c>
      <c r="L230" t="s">
        <v>1590</v>
      </c>
      <c r="M230" t="s">
        <v>482</v>
      </c>
      <c r="N230" t="s">
        <v>1591</v>
      </c>
      <c r="O230" t="s">
        <v>1732</v>
      </c>
      <c r="P230" t="s">
        <v>1733</v>
      </c>
      <c r="Q230" t="s">
        <v>482</v>
      </c>
      <c r="R230" t="s">
        <v>1608</v>
      </c>
      <c r="S230" t="s">
        <v>1609</v>
      </c>
      <c r="T230" t="s">
        <v>1596</v>
      </c>
      <c r="W230" s="163">
        <v>46202</v>
      </c>
      <c r="X230" s="163">
        <v>46301</v>
      </c>
      <c r="AC230">
        <v>100</v>
      </c>
      <c r="AD230" t="s">
        <v>1597</v>
      </c>
      <c r="AE230">
        <v>0</v>
      </c>
      <c r="AF230" t="s">
        <v>1598</v>
      </c>
      <c r="AG230" t="s">
        <v>1599</v>
      </c>
      <c r="AH230" t="s">
        <v>1600</v>
      </c>
      <c r="AI230" t="s">
        <v>1744</v>
      </c>
      <c r="AJ230" t="s">
        <v>1745</v>
      </c>
      <c r="AQ230" t="s">
        <v>1603</v>
      </c>
      <c r="AR230" t="s">
        <v>1742</v>
      </c>
      <c r="AS230">
        <v>1</v>
      </c>
      <c r="AT230">
        <v>1</v>
      </c>
      <c r="CC230" t="s">
        <v>1604</v>
      </c>
    </row>
    <row r="231" spans="1:81" x14ac:dyDescent="0.25">
      <c r="A231" t="s">
        <v>1043</v>
      </c>
      <c r="B231" t="s">
        <v>1794</v>
      </c>
      <c r="C231" t="s">
        <v>950</v>
      </c>
      <c r="D231" t="s">
        <v>1740</v>
      </c>
      <c r="E231" t="s">
        <v>1741</v>
      </c>
      <c r="F231" t="s">
        <v>1742</v>
      </c>
      <c r="G231" t="s">
        <v>1743</v>
      </c>
      <c r="H231">
        <v>55</v>
      </c>
      <c r="I231">
        <v>55</v>
      </c>
      <c r="L231" t="s">
        <v>1590</v>
      </c>
      <c r="M231" t="s">
        <v>482</v>
      </c>
      <c r="N231" t="s">
        <v>1591</v>
      </c>
      <c r="O231" t="s">
        <v>1732</v>
      </c>
      <c r="P231" t="s">
        <v>1733</v>
      </c>
      <c r="Q231" t="s">
        <v>482</v>
      </c>
      <c r="R231" t="s">
        <v>1608</v>
      </c>
      <c r="S231" t="s">
        <v>1609</v>
      </c>
      <c r="T231" t="s">
        <v>1596</v>
      </c>
      <c r="W231" s="163">
        <v>46202</v>
      </c>
      <c r="X231" s="163">
        <v>46301</v>
      </c>
      <c r="AC231">
        <v>0</v>
      </c>
      <c r="AD231" t="s">
        <v>1597</v>
      </c>
      <c r="AE231">
        <v>0</v>
      </c>
      <c r="AF231" t="s">
        <v>1598</v>
      </c>
      <c r="AG231" t="s">
        <v>1599</v>
      </c>
      <c r="AH231" t="s">
        <v>1600</v>
      </c>
      <c r="AI231" t="s">
        <v>1744</v>
      </c>
      <c r="AJ231" t="s">
        <v>1745</v>
      </c>
      <c r="AQ231" t="s">
        <v>1603</v>
      </c>
      <c r="AR231" t="s">
        <v>1742</v>
      </c>
      <c r="AS231">
        <v>1</v>
      </c>
      <c r="AT231">
        <v>1</v>
      </c>
      <c r="CC231" t="s">
        <v>1604</v>
      </c>
    </row>
    <row r="232" spans="1:81" x14ac:dyDescent="0.25">
      <c r="A232" t="s">
        <v>1045</v>
      </c>
      <c r="B232" t="s">
        <v>1795</v>
      </c>
      <c r="C232" t="s">
        <v>950</v>
      </c>
      <c r="D232" t="s">
        <v>1740</v>
      </c>
      <c r="E232" t="s">
        <v>1741</v>
      </c>
      <c r="F232" t="s">
        <v>1742</v>
      </c>
      <c r="G232" t="s">
        <v>1743</v>
      </c>
      <c r="H232">
        <v>55</v>
      </c>
      <c r="I232">
        <v>55</v>
      </c>
      <c r="L232" t="s">
        <v>1590</v>
      </c>
      <c r="M232" t="s">
        <v>482</v>
      </c>
      <c r="N232" t="s">
        <v>1591</v>
      </c>
      <c r="O232" t="s">
        <v>1732</v>
      </c>
      <c r="P232" t="s">
        <v>1733</v>
      </c>
      <c r="Q232" t="s">
        <v>482</v>
      </c>
      <c r="R232" t="s">
        <v>1608</v>
      </c>
      <c r="S232" t="s">
        <v>1609</v>
      </c>
      <c r="T232" t="s">
        <v>1596</v>
      </c>
      <c r="W232" s="163">
        <v>46202</v>
      </c>
      <c r="X232" s="163">
        <v>46301</v>
      </c>
      <c r="AC232">
        <v>0</v>
      </c>
      <c r="AD232" t="s">
        <v>1597</v>
      </c>
      <c r="AE232">
        <v>0</v>
      </c>
      <c r="AF232" t="s">
        <v>1598</v>
      </c>
      <c r="AG232" t="s">
        <v>1599</v>
      </c>
      <c r="AH232" t="s">
        <v>1600</v>
      </c>
      <c r="AI232" t="s">
        <v>1744</v>
      </c>
      <c r="AJ232" t="s">
        <v>1745</v>
      </c>
      <c r="AQ232" t="s">
        <v>1603</v>
      </c>
      <c r="AR232" t="s">
        <v>1742</v>
      </c>
      <c r="AS232">
        <v>1</v>
      </c>
      <c r="AT232">
        <v>1</v>
      </c>
      <c r="CC232" t="s">
        <v>1604</v>
      </c>
    </row>
    <row r="233" spans="1:81" x14ac:dyDescent="0.25">
      <c r="A233" t="s">
        <v>1047</v>
      </c>
      <c r="B233" t="s">
        <v>1796</v>
      </c>
      <c r="C233" t="s">
        <v>950</v>
      </c>
      <c r="D233" t="s">
        <v>1740</v>
      </c>
      <c r="E233" t="s">
        <v>1741</v>
      </c>
      <c r="F233" t="s">
        <v>1742</v>
      </c>
      <c r="G233" t="s">
        <v>1743</v>
      </c>
      <c r="H233">
        <v>55</v>
      </c>
      <c r="I233">
        <v>55</v>
      </c>
      <c r="L233" t="s">
        <v>1590</v>
      </c>
      <c r="M233" t="s">
        <v>482</v>
      </c>
      <c r="N233" t="s">
        <v>1591</v>
      </c>
      <c r="O233" t="s">
        <v>1732</v>
      </c>
      <c r="P233" t="s">
        <v>1733</v>
      </c>
      <c r="Q233" t="s">
        <v>482</v>
      </c>
      <c r="R233" t="s">
        <v>1608</v>
      </c>
      <c r="S233" t="s">
        <v>1609</v>
      </c>
      <c r="T233" t="s">
        <v>1596</v>
      </c>
      <c r="W233" s="163">
        <v>46202</v>
      </c>
      <c r="X233" s="163">
        <v>46301</v>
      </c>
      <c r="AC233">
        <v>80</v>
      </c>
      <c r="AD233" t="s">
        <v>1597</v>
      </c>
      <c r="AE233">
        <v>0</v>
      </c>
      <c r="AF233" t="s">
        <v>1598</v>
      </c>
      <c r="AG233" t="s">
        <v>1599</v>
      </c>
      <c r="AH233" t="s">
        <v>1600</v>
      </c>
      <c r="AI233" t="s">
        <v>1744</v>
      </c>
      <c r="AJ233" t="s">
        <v>1745</v>
      </c>
      <c r="AQ233" t="s">
        <v>1603</v>
      </c>
      <c r="AR233" t="s">
        <v>1742</v>
      </c>
      <c r="AS233">
        <v>1</v>
      </c>
      <c r="AT233">
        <v>1</v>
      </c>
      <c r="CC233" t="s">
        <v>1604</v>
      </c>
    </row>
    <row r="234" spans="1:81" x14ac:dyDescent="0.25">
      <c r="A234" t="s">
        <v>1049</v>
      </c>
      <c r="B234" t="s">
        <v>1797</v>
      </c>
      <c r="C234" t="s">
        <v>950</v>
      </c>
      <c r="D234" t="s">
        <v>1740</v>
      </c>
      <c r="E234" t="s">
        <v>1741</v>
      </c>
      <c r="F234" t="s">
        <v>1742</v>
      </c>
      <c r="G234" t="s">
        <v>1743</v>
      </c>
      <c r="H234">
        <v>55</v>
      </c>
      <c r="I234">
        <v>55</v>
      </c>
      <c r="L234" t="s">
        <v>1590</v>
      </c>
      <c r="M234" t="s">
        <v>482</v>
      </c>
      <c r="N234" t="s">
        <v>1591</v>
      </c>
      <c r="O234" t="s">
        <v>1732</v>
      </c>
      <c r="P234" t="s">
        <v>1733</v>
      </c>
      <c r="Q234" t="s">
        <v>482</v>
      </c>
      <c r="R234" t="s">
        <v>1608</v>
      </c>
      <c r="S234" t="s">
        <v>1609</v>
      </c>
      <c r="T234" t="s">
        <v>1596</v>
      </c>
      <c r="W234" s="163">
        <v>46321</v>
      </c>
      <c r="X234" s="163">
        <v>46387</v>
      </c>
      <c r="AC234">
        <v>80</v>
      </c>
      <c r="AD234" t="s">
        <v>1597</v>
      </c>
      <c r="AE234">
        <v>0</v>
      </c>
      <c r="AF234" t="s">
        <v>1598</v>
      </c>
      <c r="AG234" t="s">
        <v>1599</v>
      </c>
      <c r="AH234" t="s">
        <v>1600</v>
      </c>
      <c r="AI234" t="s">
        <v>1744</v>
      </c>
      <c r="AJ234" t="s">
        <v>1745</v>
      </c>
      <c r="AQ234" t="s">
        <v>1603</v>
      </c>
      <c r="AR234" t="s">
        <v>1742</v>
      </c>
      <c r="AS234">
        <v>1</v>
      </c>
      <c r="AT234">
        <v>1</v>
      </c>
      <c r="CC234" t="s">
        <v>1604</v>
      </c>
    </row>
    <row r="235" spans="1:81" x14ac:dyDescent="0.25">
      <c r="A235" t="s">
        <v>1051</v>
      </c>
      <c r="B235" t="s">
        <v>1798</v>
      </c>
      <c r="C235" t="s">
        <v>950</v>
      </c>
      <c r="D235" t="s">
        <v>1740</v>
      </c>
      <c r="E235" t="s">
        <v>1741</v>
      </c>
      <c r="F235" t="s">
        <v>1742</v>
      </c>
      <c r="G235" t="s">
        <v>1743</v>
      </c>
      <c r="H235">
        <v>55</v>
      </c>
      <c r="I235">
        <v>55</v>
      </c>
      <c r="L235" t="s">
        <v>1590</v>
      </c>
      <c r="M235" t="s">
        <v>482</v>
      </c>
      <c r="N235" t="s">
        <v>1591</v>
      </c>
      <c r="O235" t="s">
        <v>1732</v>
      </c>
      <c r="P235" t="s">
        <v>1733</v>
      </c>
      <c r="Q235" t="s">
        <v>482</v>
      </c>
      <c r="R235" t="s">
        <v>1608</v>
      </c>
      <c r="S235" t="s">
        <v>1609</v>
      </c>
      <c r="T235" t="s">
        <v>1596</v>
      </c>
      <c r="W235" s="163">
        <v>46321</v>
      </c>
      <c r="X235" s="163">
        <v>46387</v>
      </c>
      <c r="AC235">
        <v>0</v>
      </c>
      <c r="AD235" t="s">
        <v>1597</v>
      </c>
      <c r="AE235">
        <v>0</v>
      </c>
      <c r="AF235" t="s">
        <v>1598</v>
      </c>
      <c r="AG235" t="s">
        <v>1599</v>
      </c>
      <c r="AH235" t="s">
        <v>1600</v>
      </c>
      <c r="AI235" t="s">
        <v>1744</v>
      </c>
      <c r="AJ235" t="s">
        <v>1745</v>
      </c>
      <c r="AQ235" t="s">
        <v>1603</v>
      </c>
      <c r="AR235" t="s">
        <v>1742</v>
      </c>
      <c r="AS235">
        <v>1</v>
      </c>
      <c r="AT235">
        <v>1</v>
      </c>
      <c r="CC235" t="s">
        <v>1604</v>
      </c>
    </row>
    <row r="236" spans="1:81" x14ac:dyDescent="0.25">
      <c r="A236" t="s">
        <v>1053</v>
      </c>
      <c r="B236" t="s">
        <v>1799</v>
      </c>
      <c r="C236" t="s">
        <v>950</v>
      </c>
      <c r="D236" t="s">
        <v>1740</v>
      </c>
      <c r="E236" t="s">
        <v>1741</v>
      </c>
      <c r="F236" t="s">
        <v>1742</v>
      </c>
      <c r="G236" t="s">
        <v>1743</v>
      </c>
      <c r="H236">
        <v>55</v>
      </c>
      <c r="I236">
        <v>55</v>
      </c>
      <c r="L236" t="s">
        <v>1590</v>
      </c>
      <c r="M236" t="s">
        <v>482</v>
      </c>
      <c r="N236" t="s">
        <v>1591</v>
      </c>
      <c r="O236" t="s">
        <v>1732</v>
      </c>
      <c r="P236" t="s">
        <v>1733</v>
      </c>
      <c r="Q236" t="s">
        <v>482</v>
      </c>
      <c r="R236" t="s">
        <v>1608</v>
      </c>
      <c r="S236" t="s">
        <v>1609</v>
      </c>
      <c r="T236" t="s">
        <v>1596</v>
      </c>
      <c r="W236" s="163">
        <v>46321</v>
      </c>
      <c r="X236" s="163">
        <v>46387</v>
      </c>
      <c r="AC236">
        <v>0</v>
      </c>
      <c r="AD236" t="s">
        <v>1597</v>
      </c>
      <c r="AE236">
        <v>0</v>
      </c>
      <c r="AF236" t="s">
        <v>1598</v>
      </c>
      <c r="AG236" t="s">
        <v>1599</v>
      </c>
      <c r="AH236" t="s">
        <v>1600</v>
      </c>
      <c r="AI236" t="s">
        <v>1744</v>
      </c>
      <c r="AJ236" t="s">
        <v>1745</v>
      </c>
      <c r="AQ236" t="s">
        <v>1603</v>
      </c>
      <c r="AR236" t="s">
        <v>1742</v>
      </c>
      <c r="AS236">
        <v>1</v>
      </c>
      <c r="AT236">
        <v>1</v>
      </c>
      <c r="CC236" t="s">
        <v>1604</v>
      </c>
    </row>
    <row r="237" spans="1:81" x14ac:dyDescent="0.25">
      <c r="A237" t="s">
        <v>1055</v>
      </c>
      <c r="B237" t="s">
        <v>1800</v>
      </c>
      <c r="C237" t="s">
        <v>950</v>
      </c>
      <c r="D237" t="s">
        <v>1740</v>
      </c>
      <c r="E237" t="s">
        <v>1741</v>
      </c>
      <c r="F237" t="s">
        <v>1742</v>
      </c>
      <c r="G237" t="s">
        <v>1743</v>
      </c>
      <c r="H237">
        <v>55</v>
      </c>
      <c r="I237">
        <v>55</v>
      </c>
      <c r="L237" t="s">
        <v>1590</v>
      </c>
      <c r="M237" t="s">
        <v>482</v>
      </c>
      <c r="N237" t="s">
        <v>1591</v>
      </c>
      <c r="O237" t="s">
        <v>1732</v>
      </c>
      <c r="P237" t="s">
        <v>1733</v>
      </c>
      <c r="Q237" t="s">
        <v>482</v>
      </c>
      <c r="R237" t="s">
        <v>1608</v>
      </c>
      <c r="S237" t="s">
        <v>1609</v>
      </c>
      <c r="T237" t="s">
        <v>1596</v>
      </c>
      <c r="W237" s="163">
        <v>46321</v>
      </c>
      <c r="X237" s="163">
        <v>46387</v>
      </c>
      <c r="AC237">
        <v>0</v>
      </c>
      <c r="AD237" t="s">
        <v>1597</v>
      </c>
      <c r="AE237">
        <v>0</v>
      </c>
      <c r="AF237" t="s">
        <v>1598</v>
      </c>
      <c r="AG237" t="s">
        <v>1599</v>
      </c>
      <c r="AH237" t="s">
        <v>1600</v>
      </c>
      <c r="AI237" t="s">
        <v>1744</v>
      </c>
      <c r="AJ237" t="s">
        <v>1745</v>
      </c>
      <c r="AQ237" t="s">
        <v>1603</v>
      </c>
      <c r="AR237" t="s">
        <v>1742</v>
      </c>
      <c r="AS237">
        <v>1</v>
      </c>
      <c r="AT237">
        <v>1</v>
      </c>
      <c r="CC237" t="s">
        <v>1604</v>
      </c>
    </row>
    <row r="238" spans="1:81" x14ac:dyDescent="0.25">
      <c r="A238" t="s">
        <v>1057</v>
      </c>
      <c r="B238" t="s">
        <v>1801</v>
      </c>
      <c r="C238" t="s">
        <v>950</v>
      </c>
      <c r="D238" t="s">
        <v>1740</v>
      </c>
      <c r="E238" t="s">
        <v>1741</v>
      </c>
      <c r="F238" t="s">
        <v>1742</v>
      </c>
      <c r="G238" t="s">
        <v>1743</v>
      </c>
      <c r="H238">
        <v>55</v>
      </c>
      <c r="I238">
        <v>55</v>
      </c>
      <c r="L238" t="s">
        <v>1590</v>
      </c>
      <c r="M238" t="s">
        <v>482</v>
      </c>
      <c r="N238" t="s">
        <v>1591</v>
      </c>
      <c r="O238" t="s">
        <v>1732</v>
      </c>
      <c r="P238" t="s">
        <v>1733</v>
      </c>
      <c r="Q238" t="s">
        <v>482</v>
      </c>
      <c r="R238" t="s">
        <v>1608</v>
      </c>
      <c r="S238" t="s">
        <v>1609</v>
      </c>
      <c r="T238" t="s">
        <v>1596</v>
      </c>
      <c r="W238" s="163">
        <v>46202</v>
      </c>
      <c r="X238" s="163">
        <v>46301</v>
      </c>
      <c r="AC238">
        <v>0</v>
      </c>
      <c r="AD238" t="s">
        <v>1597</v>
      </c>
      <c r="AE238">
        <v>0</v>
      </c>
      <c r="AF238" t="s">
        <v>1598</v>
      </c>
      <c r="AG238" t="s">
        <v>1599</v>
      </c>
      <c r="AH238" t="s">
        <v>1600</v>
      </c>
      <c r="AI238" t="s">
        <v>1744</v>
      </c>
      <c r="AJ238" t="s">
        <v>1745</v>
      </c>
      <c r="AQ238" t="s">
        <v>1603</v>
      </c>
      <c r="AR238" t="s">
        <v>1742</v>
      </c>
      <c r="AS238">
        <v>1</v>
      </c>
      <c r="AT238">
        <v>1</v>
      </c>
      <c r="CC238" t="s">
        <v>1604</v>
      </c>
    </row>
    <row r="239" spans="1:81" x14ac:dyDescent="0.25">
      <c r="A239" t="s">
        <v>1059</v>
      </c>
      <c r="B239" t="s">
        <v>1802</v>
      </c>
      <c r="C239" t="s">
        <v>950</v>
      </c>
      <c r="D239" t="s">
        <v>1740</v>
      </c>
      <c r="E239" t="s">
        <v>1741</v>
      </c>
      <c r="F239" t="s">
        <v>1742</v>
      </c>
      <c r="G239" t="s">
        <v>1743</v>
      </c>
      <c r="H239">
        <v>55</v>
      </c>
      <c r="I239">
        <v>55</v>
      </c>
      <c r="L239" t="s">
        <v>1590</v>
      </c>
      <c r="M239" t="s">
        <v>482</v>
      </c>
      <c r="N239" t="s">
        <v>1591</v>
      </c>
      <c r="O239" t="s">
        <v>1732</v>
      </c>
      <c r="P239" t="s">
        <v>1733</v>
      </c>
      <c r="Q239" t="s">
        <v>482</v>
      </c>
      <c r="R239" t="s">
        <v>1608</v>
      </c>
      <c r="S239" t="s">
        <v>1609</v>
      </c>
      <c r="T239" t="s">
        <v>1596</v>
      </c>
      <c r="W239" s="163">
        <v>46202</v>
      </c>
      <c r="X239" s="163">
        <v>46301</v>
      </c>
      <c r="AC239">
        <v>0</v>
      </c>
      <c r="AD239" t="s">
        <v>1597</v>
      </c>
      <c r="AE239">
        <v>0</v>
      </c>
      <c r="AF239" t="s">
        <v>1598</v>
      </c>
      <c r="AG239" t="s">
        <v>1599</v>
      </c>
      <c r="AH239" t="s">
        <v>1600</v>
      </c>
      <c r="AI239" t="s">
        <v>1744</v>
      </c>
      <c r="AJ239" t="s">
        <v>1745</v>
      </c>
      <c r="AQ239" t="s">
        <v>1603</v>
      </c>
      <c r="AR239" t="s">
        <v>1742</v>
      </c>
      <c r="AS239">
        <v>1</v>
      </c>
      <c r="AT239">
        <v>1</v>
      </c>
      <c r="CC239" t="s">
        <v>1604</v>
      </c>
    </row>
    <row r="240" spans="1:81" x14ac:dyDescent="0.25">
      <c r="A240" t="s">
        <v>1061</v>
      </c>
      <c r="B240" t="s">
        <v>1803</v>
      </c>
      <c r="C240" t="s">
        <v>950</v>
      </c>
      <c r="D240" t="s">
        <v>1740</v>
      </c>
      <c r="E240" t="s">
        <v>1741</v>
      </c>
      <c r="F240" t="s">
        <v>1742</v>
      </c>
      <c r="G240" t="s">
        <v>1743</v>
      </c>
      <c r="H240">
        <v>55</v>
      </c>
      <c r="I240">
        <v>55</v>
      </c>
      <c r="L240" t="s">
        <v>1590</v>
      </c>
      <c r="M240" t="s">
        <v>482</v>
      </c>
      <c r="N240" t="s">
        <v>1591</v>
      </c>
      <c r="O240" t="s">
        <v>1732</v>
      </c>
      <c r="P240" t="s">
        <v>1733</v>
      </c>
      <c r="Q240" t="s">
        <v>482</v>
      </c>
      <c r="R240" t="s">
        <v>1608</v>
      </c>
      <c r="S240" t="s">
        <v>1609</v>
      </c>
      <c r="T240" t="s">
        <v>1596</v>
      </c>
      <c r="W240" s="163">
        <v>46321</v>
      </c>
      <c r="X240" s="163">
        <v>46387</v>
      </c>
      <c r="AC240">
        <v>0</v>
      </c>
      <c r="AD240" t="s">
        <v>1597</v>
      </c>
      <c r="AE240">
        <v>0</v>
      </c>
      <c r="AF240" t="s">
        <v>1598</v>
      </c>
      <c r="AG240" t="s">
        <v>1599</v>
      </c>
      <c r="AH240" t="s">
        <v>1600</v>
      </c>
      <c r="AI240" t="s">
        <v>1744</v>
      </c>
      <c r="AJ240" t="s">
        <v>1745</v>
      </c>
      <c r="AQ240" t="s">
        <v>1603</v>
      </c>
      <c r="AR240" t="s">
        <v>1742</v>
      </c>
      <c r="AS240">
        <v>1</v>
      </c>
      <c r="AT240">
        <v>1</v>
      </c>
      <c r="CC240" t="s">
        <v>1604</v>
      </c>
    </row>
    <row r="241" spans="1:81" x14ac:dyDescent="0.25">
      <c r="A241" t="s">
        <v>1063</v>
      </c>
      <c r="B241" t="s">
        <v>1804</v>
      </c>
      <c r="C241" t="s">
        <v>950</v>
      </c>
      <c r="D241" t="s">
        <v>1740</v>
      </c>
      <c r="E241" t="s">
        <v>1741</v>
      </c>
      <c r="F241" t="s">
        <v>1742</v>
      </c>
      <c r="G241" t="s">
        <v>1743</v>
      </c>
      <c r="H241">
        <v>55</v>
      </c>
      <c r="I241">
        <v>55</v>
      </c>
      <c r="L241" t="s">
        <v>1590</v>
      </c>
      <c r="M241" t="s">
        <v>482</v>
      </c>
      <c r="N241" t="s">
        <v>1591</v>
      </c>
      <c r="O241" t="s">
        <v>1732</v>
      </c>
      <c r="P241" t="s">
        <v>1733</v>
      </c>
      <c r="Q241" t="s">
        <v>482</v>
      </c>
      <c r="R241" t="s">
        <v>1608</v>
      </c>
      <c r="S241" t="s">
        <v>1609</v>
      </c>
      <c r="T241" t="s">
        <v>1596</v>
      </c>
      <c r="W241" s="163">
        <v>46202</v>
      </c>
      <c r="X241" s="163">
        <v>46301</v>
      </c>
      <c r="AC241">
        <v>0</v>
      </c>
      <c r="AD241" t="s">
        <v>1597</v>
      </c>
      <c r="AE241">
        <v>0</v>
      </c>
      <c r="AF241" t="s">
        <v>1598</v>
      </c>
      <c r="AG241" t="s">
        <v>1599</v>
      </c>
      <c r="AH241" t="s">
        <v>1600</v>
      </c>
      <c r="AI241" t="s">
        <v>1744</v>
      </c>
      <c r="AJ241" t="s">
        <v>1745</v>
      </c>
      <c r="AQ241" t="s">
        <v>1603</v>
      </c>
      <c r="AR241" t="s">
        <v>1742</v>
      </c>
      <c r="AS241">
        <v>1</v>
      </c>
      <c r="AT241">
        <v>1</v>
      </c>
      <c r="CC241" t="s">
        <v>1604</v>
      </c>
    </row>
    <row r="242" spans="1:81" x14ac:dyDescent="0.25">
      <c r="A242" t="s">
        <v>1065</v>
      </c>
      <c r="B242" t="s">
        <v>1805</v>
      </c>
      <c r="C242" t="s">
        <v>950</v>
      </c>
      <c r="D242" t="s">
        <v>1740</v>
      </c>
      <c r="E242" t="s">
        <v>1741</v>
      </c>
      <c r="F242" t="s">
        <v>1742</v>
      </c>
      <c r="G242" t="s">
        <v>1743</v>
      </c>
      <c r="H242">
        <v>55</v>
      </c>
      <c r="I242">
        <v>55</v>
      </c>
      <c r="L242" t="s">
        <v>1590</v>
      </c>
      <c r="M242" t="s">
        <v>482</v>
      </c>
      <c r="N242" t="s">
        <v>1591</v>
      </c>
      <c r="O242" t="s">
        <v>1732</v>
      </c>
      <c r="P242" t="s">
        <v>1733</v>
      </c>
      <c r="Q242" t="s">
        <v>482</v>
      </c>
      <c r="R242" t="s">
        <v>1608</v>
      </c>
      <c r="S242" t="s">
        <v>1609</v>
      </c>
      <c r="T242" t="s">
        <v>1596</v>
      </c>
      <c r="W242" s="163">
        <v>46321</v>
      </c>
      <c r="X242" s="163">
        <v>46387</v>
      </c>
      <c r="AC242">
        <v>0</v>
      </c>
      <c r="AD242" t="s">
        <v>1597</v>
      </c>
      <c r="AE242">
        <v>0</v>
      </c>
      <c r="AF242" t="s">
        <v>1598</v>
      </c>
      <c r="AG242" t="s">
        <v>1599</v>
      </c>
      <c r="AH242" t="s">
        <v>1600</v>
      </c>
      <c r="AI242" t="s">
        <v>1744</v>
      </c>
      <c r="AJ242" t="s">
        <v>1745</v>
      </c>
      <c r="AQ242" t="s">
        <v>1603</v>
      </c>
      <c r="AR242" t="s">
        <v>1742</v>
      </c>
      <c r="AS242">
        <v>1</v>
      </c>
      <c r="AT242">
        <v>1</v>
      </c>
      <c r="CC242" t="s">
        <v>1604</v>
      </c>
    </row>
    <row r="243" spans="1:81" x14ac:dyDescent="0.25">
      <c r="A243" t="s">
        <v>1067</v>
      </c>
      <c r="B243" t="s">
        <v>1806</v>
      </c>
      <c r="C243" t="s">
        <v>950</v>
      </c>
      <c r="D243" t="s">
        <v>1740</v>
      </c>
      <c r="E243" t="s">
        <v>1741</v>
      </c>
      <c r="F243" t="s">
        <v>1742</v>
      </c>
      <c r="G243" t="s">
        <v>1743</v>
      </c>
      <c r="H243">
        <v>55</v>
      </c>
      <c r="I243">
        <v>55</v>
      </c>
      <c r="L243" t="s">
        <v>1590</v>
      </c>
      <c r="M243" t="s">
        <v>482</v>
      </c>
      <c r="N243" t="s">
        <v>1591</v>
      </c>
      <c r="O243" t="s">
        <v>1732</v>
      </c>
      <c r="P243" t="s">
        <v>1733</v>
      </c>
      <c r="Q243" t="s">
        <v>482</v>
      </c>
      <c r="R243" t="s">
        <v>1608</v>
      </c>
      <c r="S243" t="s">
        <v>1609</v>
      </c>
      <c r="T243" t="s">
        <v>1596</v>
      </c>
      <c r="W243" s="163">
        <v>46321</v>
      </c>
      <c r="X243" s="163">
        <v>46387</v>
      </c>
      <c r="AC243">
        <v>100</v>
      </c>
      <c r="AD243" t="s">
        <v>1597</v>
      </c>
      <c r="AE243">
        <v>0</v>
      </c>
      <c r="AF243" t="s">
        <v>1598</v>
      </c>
      <c r="AG243" t="s">
        <v>1599</v>
      </c>
      <c r="AH243" t="s">
        <v>1600</v>
      </c>
      <c r="AI243" t="s">
        <v>1744</v>
      </c>
      <c r="AJ243" t="s">
        <v>1745</v>
      </c>
      <c r="AQ243" t="s">
        <v>1603</v>
      </c>
      <c r="AR243" t="s">
        <v>1742</v>
      </c>
      <c r="AS243">
        <v>1</v>
      </c>
      <c r="AT243">
        <v>1</v>
      </c>
      <c r="CC243" t="s">
        <v>1604</v>
      </c>
    </row>
    <row r="244" spans="1:81" x14ac:dyDescent="0.25">
      <c r="A244" t="s">
        <v>1069</v>
      </c>
      <c r="B244" t="s">
        <v>1807</v>
      </c>
      <c r="C244" t="s">
        <v>950</v>
      </c>
      <c r="D244" t="s">
        <v>1740</v>
      </c>
      <c r="E244" t="s">
        <v>1741</v>
      </c>
      <c r="F244" t="s">
        <v>1742</v>
      </c>
      <c r="G244" t="s">
        <v>1743</v>
      </c>
      <c r="H244">
        <v>55</v>
      </c>
      <c r="I244">
        <v>55</v>
      </c>
      <c r="L244" t="s">
        <v>1590</v>
      </c>
      <c r="M244" t="s">
        <v>482</v>
      </c>
      <c r="N244" t="s">
        <v>1591</v>
      </c>
      <c r="O244" t="s">
        <v>1732</v>
      </c>
      <c r="P244" t="s">
        <v>1733</v>
      </c>
      <c r="Q244" t="s">
        <v>482</v>
      </c>
      <c r="R244" t="s">
        <v>1608</v>
      </c>
      <c r="S244" t="s">
        <v>1609</v>
      </c>
      <c r="T244" t="s">
        <v>1596</v>
      </c>
      <c r="W244" s="163">
        <v>46202</v>
      </c>
      <c r="X244" s="163">
        <v>46301</v>
      </c>
      <c r="AC244">
        <v>0</v>
      </c>
      <c r="AD244" t="s">
        <v>1597</v>
      </c>
      <c r="AE244">
        <v>0</v>
      </c>
      <c r="AF244" t="s">
        <v>1598</v>
      </c>
      <c r="AG244" t="s">
        <v>1599</v>
      </c>
      <c r="AH244" t="s">
        <v>1600</v>
      </c>
      <c r="AI244" t="s">
        <v>1744</v>
      </c>
      <c r="AJ244" t="s">
        <v>1745</v>
      </c>
      <c r="AQ244" t="s">
        <v>1603</v>
      </c>
      <c r="AR244" t="s">
        <v>1742</v>
      </c>
      <c r="AS244">
        <v>1</v>
      </c>
      <c r="AT244">
        <v>1</v>
      </c>
      <c r="CC244" t="s">
        <v>1604</v>
      </c>
    </row>
    <row r="245" spans="1:81" x14ac:dyDescent="0.25">
      <c r="A245" t="s">
        <v>1071</v>
      </c>
      <c r="B245" t="s">
        <v>1808</v>
      </c>
      <c r="C245" t="s">
        <v>950</v>
      </c>
      <c r="D245" t="s">
        <v>1740</v>
      </c>
      <c r="E245" t="s">
        <v>1741</v>
      </c>
      <c r="F245" t="s">
        <v>1742</v>
      </c>
      <c r="G245" t="s">
        <v>1743</v>
      </c>
      <c r="H245">
        <v>55</v>
      </c>
      <c r="I245">
        <v>55</v>
      </c>
      <c r="L245" t="s">
        <v>1590</v>
      </c>
      <c r="M245" t="s">
        <v>482</v>
      </c>
      <c r="N245" t="s">
        <v>1591</v>
      </c>
      <c r="O245" t="s">
        <v>1732</v>
      </c>
      <c r="P245" t="s">
        <v>1733</v>
      </c>
      <c r="Q245" t="s">
        <v>482</v>
      </c>
      <c r="R245" t="s">
        <v>1608</v>
      </c>
      <c r="S245" t="s">
        <v>1609</v>
      </c>
      <c r="T245" t="s">
        <v>1596</v>
      </c>
      <c r="W245" s="163">
        <v>46202</v>
      </c>
      <c r="X245" s="163">
        <v>46301</v>
      </c>
      <c r="AC245">
        <v>80</v>
      </c>
      <c r="AD245" t="s">
        <v>1597</v>
      </c>
      <c r="AE245">
        <v>0</v>
      </c>
      <c r="AF245" t="s">
        <v>1598</v>
      </c>
      <c r="AG245" t="s">
        <v>1599</v>
      </c>
      <c r="AH245" t="s">
        <v>1600</v>
      </c>
      <c r="AI245" t="s">
        <v>1744</v>
      </c>
      <c r="AJ245" t="s">
        <v>1745</v>
      </c>
      <c r="AQ245" t="s">
        <v>1603</v>
      </c>
      <c r="AR245" t="s">
        <v>1742</v>
      </c>
      <c r="AS245">
        <v>1</v>
      </c>
      <c r="AT245">
        <v>1</v>
      </c>
      <c r="CC245" t="s">
        <v>1604</v>
      </c>
    </row>
    <row r="246" spans="1:81" x14ac:dyDescent="0.25">
      <c r="A246" t="s">
        <v>1073</v>
      </c>
      <c r="B246" t="s">
        <v>1809</v>
      </c>
      <c r="C246" t="s">
        <v>950</v>
      </c>
      <c r="D246" t="s">
        <v>1740</v>
      </c>
      <c r="E246" t="s">
        <v>1741</v>
      </c>
      <c r="F246" t="s">
        <v>1742</v>
      </c>
      <c r="G246" t="s">
        <v>1743</v>
      </c>
      <c r="H246">
        <v>55</v>
      </c>
      <c r="I246">
        <v>55</v>
      </c>
      <c r="L246" t="s">
        <v>1590</v>
      </c>
      <c r="M246" t="s">
        <v>482</v>
      </c>
      <c r="N246" t="s">
        <v>1591</v>
      </c>
      <c r="O246" t="s">
        <v>1732</v>
      </c>
      <c r="P246" t="s">
        <v>1733</v>
      </c>
      <c r="Q246" t="s">
        <v>482</v>
      </c>
      <c r="R246" t="s">
        <v>1608</v>
      </c>
      <c r="S246" t="s">
        <v>1609</v>
      </c>
      <c r="T246" t="s">
        <v>1596</v>
      </c>
      <c r="W246" s="163">
        <v>46321</v>
      </c>
      <c r="X246" s="163">
        <v>46387</v>
      </c>
      <c r="AC246">
        <v>100</v>
      </c>
      <c r="AD246" t="s">
        <v>1597</v>
      </c>
      <c r="AE246">
        <v>0</v>
      </c>
      <c r="AF246" t="s">
        <v>1598</v>
      </c>
      <c r="AG246" t="s">
        <v>1599</v>
      </c>
      <c r="AH246" t="s">
        <v>1600</v>
      </c>
      <c r="AI246" t="s">
        <v>1744</v>
      </c>
      <c r="AJ246" t="s">
        <v>1745</v>
      </c>
      <c r="AQ246" t="s">
        <v>1603</v>
      </c>
      <c r="AR246" t="s">
        <v>1742</v>
      </c>
      <c r="AS246">
        <v>1</v>
      </c>
      <c r="AT246">
        <v>1</v>
      </c>
      <c r="CC246" t="s">
        <v>1604</v>
      </c>
    </row>
    <row r="247" spans="1:81" x14ac:dyDescent="0.25">
      <c r="A247" t="s">
        <v>1075</v>
      </c>
      <c r="B247" t="s">
        <v>1810</v>
      </c>
      <c r="C247" t="s">
        <v>950</v>
      </c>
      <c r="D247" t="s">
        <v>1740</v>
      </c>
      <c r="E247" t="s">
        <v>1741</v>
      </c>
      <c r="F247" t="s">
        <v>1742</v>
      </c>
      <c r="G247" t="s">
        <v>1743</v>
      </c>
      <c r="H247">
        <v>55</v>
      </c>
      <c r="I247">
        <v>55</v>
      </c>
      <c r="L247" t="s">
        <v>1590</v>
      </c>
      <c r="M247" t="s">
        <v>482</v>
      </c>
      <c r="N247" t="s">
        <v>1591</v>
      </c>
      <c r="O247" t="s">
        <v>1732</v>
      </c>
      <c r="P247" t="s">
        <v>1733</v>
      </c>
      <c r="Q247" t="s">
        <v>482</v>
      </c>
      <c r="R247" t="s">
        <v>1608</v>
      </c>
      <c r="S247" t="s">
        <v>1609</v>
      </c>
      <c r="T247" t="s">
        <v>1596</v>
      </c>
      <c r="AC247">
        <v>80</v>
      </c>
      <c r="AD247" t="s">
        <v>1597</v>
      </c>
      <c r="AE247">
        <v>0</v>
      </c>
      <c r="AF247" t="s">
        <v>1598</v>
      </c>
      <c r="AG247" t="s">
        <v>1599</v>
      </c>
      <c r="AH247" t="s">
        <v>1600</v>
      </c>
      <c r="AI247" t="s">
        <v>1744</v>
      </c>
      <c r="AJ247" t="s">
        <v>1745</v>
      </c>
      <c r="AQ247" t="s">
        <v>1603</v>
      </c>
      <c r="AR247" t="s">
        <v>1742</v>
      </c>
      <c r="AS247">
        <v>1</v>
      </c>
      <c r="AT247">
        <v>1</v>
      </c>
      <c r="CC247" t="s">
        <v>1604</v>
      </c>
    </row>
    <row r="248" spans="1:81" x14ac:dyDescent="0.25">
      <c r="A248" t="s">
        <v>1077</v>
      </c>
      <c r="B248" t="s">
        <v>1811</v>
      </c>
      <c r="C248" t="s">
        <v>950</v>
      </c>
      <c r="D248" t="s">
        <v>1740</v>
      </c>
      <c r="E248" t="s">
        <v>1741</v>
      </c>
      <c r="F248" t="s">
        <v>1742</v>
      </c>
      <c r="G248" t="s">
        <v>1743</v>
      </c>
      <c r="H248">
        <v>55</v>
      </c>
      <c r="I248">
        <v>55</v>
      </c>
      <c r="L248" t="s">
        <v>1590</v>
      </c>
      <c r="M248" t="s">
        <v>482</v>
      </c>
      <c r="N248" t="s">
        <v>1591</v>
      </c>
      <c r="O248" t="s">
        <v>1732</v>
      </c>
      <c r="P248" t="s">
        <v>1733</v>
      </c>
      <c r="Q248" t="s">
        <v>482</v>
      </c>
      <c r="R248" t="s">
        <v>1608</v>
      </c>
      <c r="S248" t="s">
        <v>1609</v>
      </c>
      <c r="T248" t="s">
        <v>1596</v>
      </c>
      <c r="AC248">
        <v>80</v>
      </c>
      <c r="AD248" t="s">
        <v>1597</v>
      </c>
      <c r="AE248">
        <v>0</v>
      </c>
      <c r="AF248" t="s">
        <v>1598</v>
      </c>
      <c r="AG248" t="s">
        <v>1599</v>
      </c>
      <c r="AH248" t="s">
        <v>1600</v>
      </c>
      <c r="AI248" t="s">
        <v>1744</v>
      </c>
      <c r="AJ248" t="s">
        <v>1745</v>
      </c>
      <c r="AQ248" t="s">
        <v>1603</v>
      </c>
      <c r="AR248" t="s">
        <v>1742</v>
      </c>
      <c r="AS248">
        <v>1</v>
      </c>
      <c r="AT248">
        <v>1</v>
      </c>
      <c r="CC248" t="s">
        <v>1604</v>
      </c>
    </row>
    <row r="249" spans="1:81" x14ac:dyDescent="0.25">
      <c r="A249" t="s">
        <v>1079</v>
      </c>
      <c r="B249" t="s">
        <v>1812</v>
      </c>
      <c r="C249" t="s">
        <v>950</v>
      </c>
      <c r="D249" t="s">
        <v>1740</v>
      </c>
      <c r="E249" t="s">
        <v>1741</v>
      </c>
      <c r="F249" t="s">
        <v>1742</v>
      </c>
      <c r="G249" t="s">
        <v>1743</v>
      </c>
      <c r="H249">
        <v>55</v>
      </c>
      <c r="I249">
        <v>55</v>
      </c>
      <c r="L249" t="s">
        <v>1590</v>
      </c>
      <c r="M249" t="s">
        <v>482</v>
      </c>
      <c r="N249" t="s">
        <v>1591</v>
      </c>
      <c r="O249" t="s">
        <v>1732</v>
      </c>
      <c r="P249" t="s">
        <v>1733</v>
      </c>
      <c r="Q249" t="s">
        <v>482</v>
      </c>
      <c r="R249" t="s">
        <v>1608</v>
      </c>
      <c r="S249" t="s">
        <v>1609</v>
      </c>
      <c r="T249" t="s">
        <v>1596</v>
      </c>
      <c r="AC249">
        <v>0</v>
      </c>
      <c r="AD249" t="s">
        <v>1597</v>
      </c>
      <c r="AE249">
        <v>0</v>
      </c>
      <c r="AF249" t="s">
        <v>1598</v>
      </c>
      <c r="AG249" t="s">
        <v>1599</v>
      </c>
      <c r="AH249" t="s">
        <v>1600</v>
      </c>
      <c r="AI249" t="s">
        <v>1744</v>
      </c>
      <c r="AJ249" t="s">
        <v>1745</v>
      </c>
      <c r="AQ249" t="s">
        <v>1603</v>
      </c>
      <c r="AR249" t="s">
        <v>1742</v>
      </c>
      <c r="AS249">
        <v>1</v>
      </c>
      <c r="AT249">
        <v>1</v>
      </c>
      <c r="CC249" t="s">
        <v>1604</v>
      </c>
    </row>
    <row r="250" spans="1:81" x14ac:dyDescent="0.25">
      <c r="A250" t="s">
        <v>1081</v>
      </c>
      <c r="B250" t="s">
        <v>1813</v>
      </c>
      <c r="C250" t="s">
        <v>950</v>
      </c>
      <c r="D250" t="s">
        <v>1740</v>
      </c>
      <c r="E250" t="s">
        <v>1741</v>
      </c>
      <c r="F250" t="s">
        <v>1742</v>
      </c>
      <c r="G250" t="s">
        <v>1743</v>
      </c>
      <c r="H250">
        <v>55</v>
      </c>
      <c r="I250">
        <v>55</v>
      </c>
      <c r="L250" t="s">
        <v>1590</v>
      </c>
      <c r="M250" t="s">
        <v>482</v>
      </c>
      <c r="N250" t="s">
        <v>1591</v>
      </c>
      <c r="O250" t="s">
        <v>1732</v>
      </c>
      <c r="P250" t="s">
        <v>1733</v>
      </c>
      <c r="Q250" t="s">
        <v>482</v>
      </c>
      <c r="R250" t="s">
        <v>1608</v>
      </c>
      <c r="S250" t="s">
        <v>1609</v>
      </c>
      <c r="T250" t="s">
        <v>1596</v>
      </c>
      <c r="AC250">
        <v>0</v>
      </c>
      <c r="AD250" t="s">
        <v>1597</v>
      </c>
      <c r="AE250">
        <v>0</v>
      </c>
      <c r="AF250" t="s">
        <v>1598</v>
      </c>
      <c r="AG250" t="s">
        <v>1599</v>
      </c>
      <c r="AH250" t="s">
        <v>1600</v>
      </c>
      <c r="AI250" t="s">
        <v>1744</v>
      </c>
      <c r="AJ250" t="s">
        <v>1745</v>
      </c>
      <c r="AQ250" t="s">
        <v>1603</v>
      </c>
      <c r="AR250" t="s">
        <v>1742</v>
      </c>
      <c r="AS250">
        <v>1</v>
      </c>
      <c r="AT250">
        <v>1</v>
      </c>
      <c r="CC250" t="s">
        <v>1604</v>
      </c>
    </row>
    <row r="251" spans="1:81" x14ac:dyDescent="0.25">
      <c r="A251" t="s">
        <v>1250</v>
      </c>
      <c r="B251" t="s">
        <v>1814</v>
      </c>
      <c r="C251" t="s">
        <v>950</v>
      </c>
      <c r="D251" t="s">
        <v>1740</v>
      </c>
      <c r="E251" t="s">
        <v>1741</v>
      </c>
      <c r="F251" t="s">
        <v>1742</v>
      </c>
      <c r="G251" t="s">
        <v>1743</v>
      </c>
      <c r="H251">
        <v>82</v>
      </c>
      <c r="I251">
        <v>82</v>
      </c>
      <c r="L251" t="s">
        <v>1590</v>
      </c>
      <c r="M251" t="s">
        <v>482</v>
      </c>
      <c r="N251" t="s">
        <v>1591</v>
      </c>
      <c r="O251" t="s">
        <v>1815</v>
      </c>
      <c r="P251" t="s">
        <v>1816</v>
      </c>
      <c r="Q251" t="s">
        <v>482</v>
      </c>
      <c r="R251" t="s">
        <v>1608</v>
      </c>
      <c r="S251" t="s">
        <v>1609</v>
      </c>
      <c r="T251" t="s">
        <v>1596</v>
      </c>
      <c r="W251" s="163">
        <v>46300</v>
      </c>
      <c r="X251" s="163">
        <v>46381</v>
      </c>
      <c r="AC251">
        <v>0</v>
      </c>
      <c r="AD251" t="s">
        <v>1597</v>
      </c>
      <c r="AE251">
        <v>0</v>
      </c>
      <c r="AF251" t="s">
        <v>1598</v>
      </c>
      <c r="AG251" t="s">
        <v>1599</v>
      </c>
      <c r="AH251" t="s">
        <v>1600</v>
      </c>
      <c r="AI251" t="s">
        <v>1744</v>
      </c>
      <c r="AJ251" t="s">
        <v>1745</v>
      </c>
      <c r="AQ251" t="s">
        <v>1603</v>
      </c>
      <c r="AR251" t="s">
        <v>1742</v>
      </c>
      <c r="AS251">
        <v>1</v>
      </c>
      <c r="AT251">
        <v>1</v>
      </c>
      <c r="CC251" t="s">
        <v>1604</v>
      </c>
    </row>
    <row r="252" spans="1:81" x14ac:dyDescent="0.25">
      <c r="A252" t="s">
        <v>1252</v>
      </c>
      <c r="B252" t="s">
        <v>1817</v>
      </c>
      <c r="C252" t="s">
        <v>950</v>
      </c>
      <c r="D252" t="s">
        <v>1740</v>
      </c>
      <c r="E252" t="s">
        <v>1741</v>
      </c>
      <c r="F252" t="s">
        <v>1742</v>
      </c>
      <c r="G252" t="s">
        <v>1743</v>
      </c>
      <c r="H252">
        <v>82</v>
      </c>
      <c r="I252">
        <v>82</v>
      </c>
      <c r="L252" t="s">
        <v>1590</v>
      </c>
      <c r="M252" t="s">
        <v>482</v>
      </c>
      <c r="N252" t="s">
        <v>1591</v>
      </c>
      <c r="O252" t="s">
        <v>1818</v>
      </c>
      <c r="P252" t="s">
        <v>1819</v>
      </c>
      <c r="Q252" t="s">
        <v>482</v>
      </c>
      <c r="R252" t="s">
        <v>1608</v>
      </c>
      <c r="S252" t="s">
        <v>1609</v>
      </c>
      <c r="T252" t="s">
        <v>1596</v>
      </c>
      <c r="W252" s="163">
        <v>46241</v>
      </c>
      <c r="X252" s="163">
        <v>46346</v>
      </c>
      <c r="AC252">
        <v>0</v>
      </c>
      <c r="AD252" t="s">
        <v>1597</v>
      </c>
      <c r="AE252">
        <v>0</v>
      </c>
      <c r="AF252" t="s">
        <v>1598</v>
      </c>
      <c r="AG252" t="s">
        <v>1599</v>
      </c>
      <c r="AH252" t="s">
        <v>1600</v>
      </c>
      <c r="AI252" t="s">
        <v>1744</v>
      </c>
      <c r="AJ252" t="s">
        <v>1745</v>
      </c>
      <c r="AQ252" t="s">
        <v>1603</v>
      </c>
      <c r="AR252" t="s">
        <v>1742</v>
      </c>
      <c r="AS252">
        <v>1</v>
      </c>
      <c r="AT252">
        <v>1</v>
      </c>
      <c r="CC252" t="s">
        <v>1604</v>
      </c>
    </row>
    <row r="253" spans="1:81" x14ac:dyDescent="0.25">
      <c r="A253" t="s">
        <v>1254</v>
      </c>
      <c r="B253" t="s">
        <v>1820</v>
      </c>
      <c r="C253" t="s">
        <v>950</v>
      </c>
      <c r="D253" t="s">
        <v>1740</v>
      </c>
      <c r="E253" t="s">
        <v>1741</v>
      </c>
      <c r="F253" t="s">
        <v>1742</v>
      </c>
      <c r="G253" t="s">
        <v>1743</v>
      </c>
      <c r="H253">
        <v>27.75</v>
      </c>
      <c r="I253">
        <v>27.75</v>
      </c>
      <c r="L253" t="s">
        <v>1590</v>
      </c>
      <c r="M253" t="s">
        <v>482</v>
      </c>
      <c r="N253" t="s">
        <v>1591</v>
      </c>
      <c r="O253" t="s">
        <v>1821</v>
      </c>
      <c r="P253" t="s">
        <v>1822</v>
      </c>
      <c r="Q253" t="s">
        <v>482</v>
      </c>
      <c r="R253" t="s">
        <v>1608</v>
      </c>
      <c r="S253" t="s">
        <v>1609</v>
      </c>
      <c r="T253" t="s">
        <v>1596</v>
      </c>
      <c r="W253" s="163">
        <v>46139</v>
      </c>
      <c r="X253" s="163">
        <v>46290</v>
      </c>
      <c r="Y253" s="163">
        <v>46139</v>
      </c>
      <c r="AC253">
        <v>50</v>
      </c>
      <c r="AD253" t="s">
        <v>1597</v>
      </c>
      <c r="AE253">
        <v>0</v>
      </c>
      <c r="AF253" t="s">
        <v>1598</v>
      </c>
      <c r="AG253" t="s">
        <v>1599</v>
      </c>
      <c r="AH253" t="s">
        <v>1600</v>
      </c>
      <c r="AI253" t="s">
        <v>1744</v>
      </c>
      <c r="AJ253" t="s">
        <v>1745</v>
      </c>
      <c r="AQ253" t="s">
        <v>1603</v>
      </c>
      <c r="AR253" t="s">
        <v>1742</v>
      </c>
      <c r="AS253">
        <v>1</v>
      </c>
      <c r="AT253">
        <v>1</v>
      </c>
      <c r="CC253" t="s">
        <v>1604</v>
      </c>
    </row>
    <row r="254" spans="1:81" x14ac:dyDescent="0.25">
      <c r="A254" t="s">
        <v>1256</v>
      </c>
      <c r="B254" t="s">
        <v>1823</v>
      </c>
      <c r="C254" t="s">
        <v>950</v>
      </c>
      <c r="D254" t="s">
        <v>1740</v>
      </c>
      <c r="E254" t="s">
        <v>1741</v>
      </c>
      <c r="F254" t="s">
        <v>1742</v>
      </c>
      <c r="G254" t="s">
        <v>1743</v>
      </c>
      <c r="H254">
        <v>27.75</v>
      </c>
      <c r="I254">
        <v>27.75</v>
      </c>
      <c r="L254" t="s">
        <v>1590</v>
      </c>
      <c r="M254" t="s">
        <v>482</v>
      </c>
      <c r="N254" t="s">
        <v>1591</v>
      </c>
      <c r="O254" t="s">
        <v>1821</v>
      </c>
      <c r="P254" t="s">
        <v>1822</v>
      </c>
      <c r="Q254" t="s">
        <v>482</v>
      </c>
      <c r="R254" t="s">
        <v>1608</v>
      </c>
      <c r="S254" t="s">
        <v>1609</v>
      </c>
      <c r="T254" t="s">
        <v>1596</v>
      </c>
      <c r="W254" s="163">
        <v>46139</v>
      </c>
      <c r="X254" s="163">
        <v>46290</v>
      </c>
      <c r="Y254" s="163">
        <v>46139</v>
      </c>
      <c r="AC254">
        <v>50</v>
      </c>
      <c r="AD254" t="s">
        <v>1597</v>
      </c>
      <c r="AE254">
        <v>0</v>
      </c>
      <c r="AF254" t="s">
        <v>1598</v>
      </c>
      <c r="AG254" t="s">
        <v>1599</v>
      </c>
      <c r="AH254" t="s">
        <v>1600</v>
      </c>
      <c r="AI254" t="s">
        <v>1744</v>
      </c>
      <c r="AJ254" t="s">
        <v>1745</v>
      </c>
      <c r="AQ254" t="s">
        <v>1603</v>
      </c>
      <c r="AR254" t="s">
        <v>1742</v>
      </c>
      <c r="AS254">
        <v>1</v>
      </c>
      <c r="AT254">
        <v>1</v>
      </c>
      <c r="CC254" t="s">
        <v>1604</v>
      </c>
    </row>
    <row r="255" spans="1:81" x14ac:dyDescent="0.25">
      <c r="A255" t="s">
        <v>1258</v>
      </c>
      <c r="B255" t="s">
        <v>1824</v>
      </c>
      <c r="C255" t="s">
        <v>950</v>
      </c>
      <c r="D255" t="s">
        <v>1740</v>
      </c>
      <c r="E255" t="s">
        <v>1741</v>
      </c>
      <c r="F255" t="s">
        <v>1742</v>
      </c>
      <c r="G255" t="s">
        <v>1743</v>
      </c>
      <c r="H255">
        <v>27.75</v>
      </c>
      <c r="I255">
        <v>27.75</v>
      </c>
      <c r="L255" t="s">
        <v>1590</v>
      </c>
      <c r="M255" t="s">
        <v>482</v>
      </c>
      <c r="N255" t="s">
        <v>1591</v>
      </c>
      <c r="O255" t="s">
        <v>1821</v>
      </c>
      <c r="P255" t="s">
        <v>1822</v>
      </c>
      <c r="Q255" t="s">
        <v>482</v>
      </c>
      <c r="R255" t="s">
        <v>1608</v>
      </c>
      <c r="S255" t="s">
        <v>1609</v>
      </c>
      <c r="T255" t="s">
        <v>1596</v>
      </c>
      <c r="W255" s="163">
        <v>46139</v>
      </c>
      <c r="X255" s="163">
        <v>46290</v>
      </c>
      <c r="Y255" s="163">
        <v>46139</v>
      </c>
      <c r="AC255">
        <v>50</v>
      </c>
      <c r="AD255" t="s">
        <v>1597</v>
      </c>
      <c r="AE255">
        <v>0</v>
      </c>
      <c r="AF255" t="s">
        <v>1598</v>
      </c>
      <c r="AG255" t="s">
        <v>1599</v>
      </c>
      <c r="AH255" t="s">
        <v>1600</v>
      </c>
      <c r="AI255" t="s">
        <v>1744</v>
      </c>
      <c r="AJ255" t="s">
        <v>1745</v>
      </c>
      <c r="AQ255" t="s">
        <v>1603</v>
      </c>
      <c r="AR255" t="s">
        <v>1742</v>
      </c>
      <c r="AS255">
        <v>1</v>
      </c>
      <c r="AT255">
        <v>1</v>
      </c>
      <c r="CC255" t="s">
        <v>1604</v>
      </c>
    </row>
    <row r="256" spans="1:81" x14ac:dyDescent="0.25">
      <c r="A256" t="s">
        <v>1260</v>
      </c>
      <c r="B256" t="s">
        <v>1825</v>
      </c>
      <c r="C256" t="s">
        <v>950</v>
      </c>
      <c r="D256" t="s">
        <v>1740</v>
      </c>
      <c r="E256" t="s">
        <v>1741</v>
      </c>
      <c r="F256" t="s">
        <v>1742</v>
      </c>
      <c r="G256" t="s">
        <v>1743</v>
      </c>
      <c r="H256">
        <v>27.75</v>
      </c>
      <c r="I256">
        <v>27.75</v>
      </c>
      <c r="L256" t="s">
        <v>1590</v>
      </c>
      <c r="M256" t="s">
        <v>482</v>
      </c>
      <c r="N256" t="s">
        <v>1591</v>
      </c>
      <c r="O256" t="s">
        <v>1821</v>
      </c>
      <c r="P256" t="s">
        <v>1822</v>
      </c>
      <c r="Q256" t="s">
        <v>482</v>
      </c>
      <c r="R256" t="s">
        <v>1608</v>
      </c>
      <c r="S256" t="s">
        <v>1609</v>
      </c>
      <c r="T256" t="s">
        <v>1596</v>
      </c>
      <c r="W256" s="163">
        <v>46139</v>
      </c>
      <c r="X256" s="163">
        <v>46290</v>
      </c>
      <c r="Y256" s="163">
        <v>46139</v>
      </c>
      <c r="AC256">
        <v>50</v>
      </c>
      <c r="AD256" t="s">
        <v>1597</v>
      </c>
      <c r="AE256">
        <v>0</v>
      </c>
      <c r="AF256" t="s">
        <v>1598</v>
      </c>
      <c r="AG256" t="s">
        <v>1599</v>
      </c>
      <c r="AH256" t="s">
        <v>1600</v>
      </c>
      <c r="AI256" t="s">
        <v>1744</v>
      </c>
      <c r="AJ256" t="s">
        <v>1745</v>
      </c>
      <c r="AQ256" t="s">
        <v>1603</v>
      </c>
      <c r="AR256" t="s">
        <v>1742</v>
      </c>
      <c r="AS256">
        <v>1</v>
      </c>
      <c r="AT256">
        <v>1</v>
      </c>
      <c r="CC256" t="s">
        <v>1604</v>
      </c>
    </row>
    <row r="257" spans="1:81" x14ac:dyDescent="0.25">
      <c r="A257" t="s">
        <v>1262</v>
      </c>
      <c r="B257" t="s">
        <v>1826</v>
      </c>
      <c r="C257" t="s">
        <v>950</v>
      </c>
      <c r="D257" t="s">
        <v>1740</v>
      </c>
      <c r="E257" t="s">
        <v>1741</v>
      </c>
      <c r="F257" t="s">
        <v>1742</v>
      </c>
      <c r="G257" t="s">
        <v>1743</v>
      </c>
      <c r="H257">
        <v>27.75</v>
      </c>
      <c r="I257">
        <v>27.75</v>
      </c>
      <c r="L257" t="s">
        <v>1590</v>
      </c>
      <c r="M257" t="s">
        <v>482</v>
      </c>
      <c r="N257" t="s">
        <v>1591</v>
      </c>
      <c r="O257" t="s">
        <v>1821</v>
      </c>
      <c r="P257" t="s">
        <v>1822</v>
      </c>
      <c r="Q257" t="s">
        <v>482</v>
      </c>
      <c r="R257" t="s">
        <v>1608</v>
      </c>
      <c r="S257" t="s">
        <v>1609</v>
      </c>
      <c r="T257" t="s">
        <v>1596</v>
      </c>
      <c r="W257" s="163">
        <v>46139</v>
      </c>
      <c r="X257" s="163">
        <v>46290</v>
      </c>
      <c r="Y257" s="163">
        <v>46139</v>
      </c>
      <c r="AC257">
        <v>50</v>
      </c>
      <c r="AD257" t="s">
        <v>1597</v>
      </c>
      <c r="AE257">
        <v>0</v>
      </c>
      <c r="AF257" t="s">
        <v>1598</v>
      </c>
      <c r="AG257" t="s">
        <v>1599</v>
      </c>
      <c r="AH257" t="s">
        <v>1600</v>
      </c>
      <c r="AI257" t="s">
        <v>1744</v>
      </c>
      <c r="AJ257" t="s">
        <v>1745</v>
      </c>
      <c r="AQ257" t="s">
        <v>1603</v>
      </c>
      <c r="AR257" t="s">
        <v>1742</v>
      </c>
      <c r="AS257">
        <v>1</v>
      </c>
      <c r="AT257">
        <v>1</v>
      </c>
      <c r="CC257" t="s">
        <v>1604</v>
      </c>
    </row>
    <row r="258" spans="1:81" x14ac:dyDescent="0.25">
      <c r="A258" t="s">
        <v>1264</v>
      </c>
      <c r="B258" t="s">
        <v>1814</v>
      </c>
      <c r="C258" t="s">
        <v>950</v>
      </c>
      <c r="D258" t="s">
        <v>1740</v>
      </c>
      <c r="E258" t="s">
        <v>1741</v>
      </c>
      <c r="F258" t="s">
        <v>1742</v>
      </c>
      <c r="G258" t="s">
        <v>1743</v>
      </c>
      <c r="H258">
        <v>82</v>
      </c>
      <c r="I258">
        <v>82</v>
      </c>
      <c r="L258" t="s">
        <v>1590</v>
      </c>
      <c r="M258" t="s">
        <v>482</v>
      </c>
      <c r="N258" t="s">
        <v>1591</v>
      </c>
      <c r="O258" t="s">
        <v>1815</v>
      </c>
      <c r="P258" t="s">
        <v>1816</v>
      </c>
      <c r="Q258" t="s">
        <v>482</v>
      </c>
      <c r="R258" t="s">
        <v>1608</v>
      </c>
      <c r="S258" t="s">
        <v>1609</v>
      </c>
      <c r="T258" t="s">
        <v>1596</v>
      </c>
      <c r="W258" s="163">
        <v>46300</v>
      </c>
      <c r="X258" s="163">
        <v>46381</v>
      </c>
      <c r="AC258">
        <v>0</v>
      </c>
      <c r="AD258" t="s">
        <v>1597</v>
      </c>
      <c r="AE258">
        <v>0</v>
      </c>
      <c r="AF258" t="s">
        <v>1598</v>
      </c>
      <c r="AG258" t="s">
        <v>1599</v>
      </c>
      <c r="AH258" t="s">
        <v>1600</v>
      </c>
      <c r="AI258" t="s">
        <v>1744</v>
      </c>
      <c r="AJ258" t="s">
        <v>1745</v>
      </c>
      <c r="AQ258" t="s">
        <v>1603</v>
      </c>
      <c r="AR258" t="s">
        <v>1742</v>
      </c>
      <c r="AS258">
        <v>1</v>
      </c>
      <c r="AT258">
        <v>1</v>
      </c>
      <c r="CC258" t="s">
        <v>1604</v>
      </c>
    </row>
    <row r="259" spans="1:81" x14ac:dyDescent="0.25">
      <c r="A259" t="s">
        <v>1266</v>
      </c>
      <c r="B259" t="s">
        <v>1817</v>
      </c>
      <c r="C259" t="s">
        <v>950</v>
      </c>
      <c r="D259" t="s">
        <v>1740</v>
      </c>
      <c r="E259" t="s">
        <v>1741</v>
      </c>
      <c r="F259" t="s">
        <v>1742</v>
      </c>
      <c r="G259" t="s">
        <v>1743</v>
      </c>
      <c r="H259">
        <v>82</v>
      </c>
      <c r="I259">
        <v>82</v>
      </c>
      <c r="L259" t="s">
        <v>1590</v>
      </c>
      <c r="M259" t="s">
        <v>482</v>
      </c>
      <c r="N259" t="s">
        <v>1591</v>
      </c>
      <c r="O259" t="s">
        <v>1818</v>
      </c>
      <c r="P259" t="s">
        <v>1819</v>
      </c>
      <c r="Q259" t="s">
        <v>482</v>
      </c>
      <c r="R259" t="s">
        <v>1608</v>
      </c>
      <c r="S259" t="s">
        <v>1609</v>
      </c>
      <c r="T259" t="s">
        <v>1596</v>
      </c>
      <c r="W259" s="163">
        <v>46241</v>
      </c>
      <c r="X259" s="163">
        <v>46346</v>
      </c>
      <c r="AC259">
        <v>0</v>
      </c>
      <c r="AD259" t="s">
        <v>1597</v>
      </c>
      <c r="AE259">
        <v>0</v>
      </c>
      <c r="AF259" t="s">
        <v>1598</v>
      </c>
      <c r="AG259" t="s">
        <v>1599</v>
      </c>
      <c r="AH259" t="s">
        <v>1600</v>
      </c>
      <c r="AI259" t="s">
        <v>1744</v>
      </c>
      <c r="AJ259" t="s">
        <v>1745</v>
      </c>
      <c r="AQ259" t="s">
        <v>1603</v>
      </c>
      <c r="AR259" t="s">
        <v>1742</v>
      </c>
      <c r="AS259">
        <v>1</v>
      </c>
      <c r="AT259">
        <v>1</v>
      </c>
      <c r="CC259" t="s">
        <v>1604</v>
      </c>
    </row>
    <row r="260" spans="1:81" x14ac:dyDescent="0.25">
      <c r="A260" t="s">
        <v>1268</v>
      </c>
      <c r="B260" t="s">
        <v>1820</v>
      </c>
      <c r="C260" t="s">
        <v>950</v>
      </c>
      <c r="D260" t="s">
        <v>1740</v>
      </c>
      <c r="E260" t="s">
        <v>1741</v>
      </c>
      <c r="F260" t="s">
        <v>1742</v>
      </c>
      <c r="G260" t="s">
        <v>1743</v>
      </c>
      <c r="H260">
        <v>27.75</v>
      </c>
      <c r="I260">
        <v>27.75</v>
      </c>
      <c r="L260" t="s">
        <v>1590</v>
      </c>
      <c r="M260" t="s">
        <v>482</v>
      </c>
      <c r="N260" t="s">
        <v>1591</v>
      </c>
      <c r="O260" t="s">
        <v>1821</v>
      </c>
      <c r="P260" t="s">
        <v>1822</v>
      </c>
      <c r="Q260" t="s">
        <v>482</v>
      </c>
      <c r="R260" t="s">
        <v>1608</v>
      </c>
      <c r="S260" t="s">
        <v>1609</v>
      </c>
      <c r="T260" t="s">
        <v>1596</v>
      </c>
      <c r="W260" s="163">
        <v>46139</v>
      </c>
      <c r="X260" s="163">
        <v>46290</v>
      </c>
      <c r="Y260" s="163">
        <v>46139</v>
      </c>
      <c r="AC260">
        <v>50</v>
      </c>
      <c r="AD260" t="s">
        <v>1597</v>
      </c>
      <c r="AE260">
        <v>0</v>
      </c>
      <c r="AF260" t="s">
        <v>1598</v>
      </c>
      <c r="AG260" t="s">
        <v>1599</v>
      </c>
      <c r="AH260" t="s">
        <v>1600</v>
      </c>
      <c r="AI260" t="s">
        <v>1744</v>
      </c>
      <c r="AJ260" t="s">
        <v>1745</v>
      </c>
      <c r="AQ260" t="s">
        <v>1603</v>
      </c>
      <c r="AR260" t="s">
        <v>1742</v>
      </c>
      <c r="AS260">
        <v>1</v>
      </c>
      <c r="AT260">
        <v>1</v>
      </c>
      <c r="CC260" t="s">
        <v>1604</v>
      </c>
    </row>
    <row r="261" spans="1:81" x14ac:dyDescent="0.25">
      <c r="A261" t="s">
        <v>1270</v>
      </c>
      <c r="B261" t="s">
        <v>1823</v>
      </c>
      <c r="C261" t="s">
        <v>950</v>
      </c>
      <c r="D261" t="s">
        <v>1740</v>
      </c>
      <c r="E261" t="s">
        <v>1741</v>
      </c>
      <c r="F261" t="s">
        <v>1742</v>
      </c>
      <c r="G261" t="s">
        <v>1743</v>
      </c>
      <c r="H261">
        <v>27.75</v>
      </c>
      <c r="I261">
        <v>27.75</v>
      </c>
      <c r="L261" t="s">
        <v>1590</v>
      </c>
      <c r="M261" t="s">
        <v>482</v>
      </c>
      <c r="N261" t="s">
        <v>1591</v>
      </c>
      <c r="O261" t="s">
        <v>1821</v>
      </c>
      <c r="P261" t="s">
        <v>1822</v>
      </c>
      <c r="Q261" t="s">
        <v>482</v>
      </c>
      <c r="R261" t="s">
        <v>1608</v>
      </c>
      <c r="S261" t="s">
        <v>1609</v>
      </c>
      <c r="T261" t="s">
        <v>1596</v>
      </c>
      <c r="W261" s="163">
        <v>46139</v>
      </c>
      <c r="X261" s="163">
        <v>46290</v>
      </c>
      <c r="Y261" s="163">
        <v>46139</v>
      </c>
      <c r="AC261">
        <v>50</v>
      </c>
      <c r="AD261" t="s">
        <v>1597</v>
      </c>
      <c r="AE261">
        <v>0</v>
      </c>
      <c r="AF261" t="s">
        <v>1598</v>
      </c>
      <c r="AG261" t="s">
        <v>1599</v>
      </c>
      <c r="AH261" t="s">
        <v>1600</v>
      </c>
      <c r="AI261" t="s">
        <v>1744</v>
      </c>
      <c r="AJ261" t="s">
        <v>1745</v>
      </c>
      <c r="AQ261" t="s">
        <v>1603</v>
      </c>
      <c r="AR261" t="s">
        <v>1742</v>
      </c>
      <c r="AS261">
        <v>1</v>
      </c>
      <c r="AT261">
        <v>1</v>
      </c>
      <c r="CC261" t="s">
        <v>1604</v>
      </c>
    </row>
    <row r="262" spans="1:81" x14ac:dyDescent="0.25">
      <c r="A262" t="s">
        <v>1272</v>
      </c>
      <c r="B262" t="s">
        <v>1824</v>
      </c>
      <c r="C262" t="s">
        <v>950</v>
      </c>
      <c r="D262" t="s">
        <v>1740</v>
      </c>
      <c r="E262" t="s">
        <v>1741</v>
      </c>
      <c r="F262" t="s">
        <v>1742</v>
      </c>
      <c r="G262" t="s">
        <v>1743</v>
      </c>
      <c r="H262">
        <v>27.75</v>
      </c>
      <c r="I262">
        <v>27.75</v>
      </c>
      <c r="L262" t="s">
        <v>1590</v>
      </c>
      <c r="M262" t="s">
        <v>482</v>
      </c>
      <c r="N262" t="s">
        <v>1591</v>
      </c>
      <c r="O262" t="s">
        <v>1821</v>
      </c>
      <c r="P262" t="s">
        <v>1822</v>
      </c>
      <c r="Q262" t="s">
        <v>482</v>
      </c>
      <c r="R262" t="s">
        <v>1608</v>
      </c>
      <c r="S262" t="s">
        <v>1609</v>
      </c>
      <c r="T262" t="s">
        <v>1596</v>
      </c>
      <c r="W262" s="163">
        <v>46139</v>
      </c>
      <c r="X262" s="163">
        <v>46290</v>
      </c>
      <c r="Y262" s="163">
        <v>46139</v>
      </c>
      <c r="AC262">
        <v>50</v>
      </c>
      <c r="AD262" t="s">
        <v>1597</v>
      </c>
      <c r="AE262">
        <v>0</v>
      </c>
      <c r="AF262" t="s">
        <v>1598</v>
      </c>
      <c r="AG262" t="s">
        <v>1599</v>
      </c>
      <c r="AH262" t="s">
        <v>1600</v>
      </c>
      <c r="AI262" t="s">
        <v>1744</v>
      </c>
      <c r="AJ262" t="s">
        <v>1745</v>
      </c>
      <c r="AQ262" t="s">
        <v>1603</v>
      </c>
      <c r="AR262" t="s">
        <v>1742</v>
      </c>
      <c r="AS262">
        <v>1</v>
      </c>
      <c r="AT262">
        <v>1</v>
      </c>
      <c r="CC262" t="s">
        <v>1604</v>
      </c>
    </row>
    <row r="263" spans="1:81" x14ac:dyDescent="0.25">
      <c r="A263" t="s">
        <v>1274</v>
      </c>
      <c r="B263" t="s">
        <v>1825</v>
      </c>
      <c r="C263" t="s">
        <v>950</v>
      </c>
      <c r="D263" t="s">
        <v>1740</v>
      </c>
      <c r="E263" t="s">
        <v>1741</v>
      </c>
      <c r="F263" t="s">
        <v>1742</v>
      </c>
      <c r="G263" t="s">
        <v>1743</v>
      </c>
      <c r="H263">
        <v>27.75</v>
      </c>
      <c r="I263">
        <v>27.75</v>
      </c>
      <c r="L263" t="s">
        <v>1590</v>
      </c>
      <c r="M263" t="s">
        <v>482</v>
      </c>
      <c r="N263" t="s">
        <v>1591</v>
      </c>
      <c r="O263" t="s">
        <v>1821</v>
      </c>
      <c r="P263" t="s">
        <v>1822</v>
      </c>
      <c r="Q263" t="s">
        <v>482</v>
      </c>
      <c r="R263" t="s">
        <v>1608</v>
      </c>
      <c r="S263" t="s">
        <v>1609</v>
      </c>
      <c r="T263" t="s">
        <v>1596</v>
      </c>
      <c r="W263" s="163">
        <v>46139</v>
      </c>
      <c r="X263" s="163">
        <v>46290</v>
      </c>
      <c r="Y263" s="163">
        <v>46139</v>
      </c>
      <c r="AC263">
        <v>50</v>
      </c>
      <c r="AD263" t="s">
        <v>1597</v>
      </c>
      <c r="AE263">
        <v>0</v>
      </c>
      <c r="AF263" t="s">
        <v>1598</v>
      </c>
      <c r="AG263" t="s">
        <v>1599</v>
      </c>
      <c r="AH263" t="s">
        <v>1600</v>
      </c>
      <c r="AI263" t="s">
        <v>1744</v>
      </c>
      <c r="AJ263" t="s">
        <v>1745</v>
      </c>
      <c r="AQ263" t="s">
        <v>1603</v>
      </c>
      <c r="AR263" t="s">
        <v>1742</v>
      </c>
      <c r="AS263">
        <v>1</v>
      </c>
      <c r="AT263">
        <v>1</v>
      </c>
      <c r="CC263" t="s">
        <v>1604</v>
      </c>
    </row>
    <row r="264" spans="1:81" x14ac:dyDescent="0.25">
      <c r="A264" t="s">
        <v>1276</v>
      </c>
      <c r="B264" t="s">
        <v>1826</v>
      </c>
      <c r="C264" t="s">
        <v>950</v>
      </c>
      <c r="D264" t="s">
        <v>1740</v>
      </c>
      <c r="E264" t="s">
        <v>1741</v>
      </c>
      <c r="F264" t="s">
        <v>1742</v>
      </c>
      <c r="G264" t="s">
        <v>1743</v>
      </c>
      <c r="H264">
        <v>27.75</v>
      </c>
      <c r="I264">
        <v>27.75</v>
      </c>
      <c r="L264" t="s">
        <v>1590</v>
      </c>
      <c r="M264" t="s">
        <v>482</v>
      </c>
      <c r="N264" t="s">
        <v>1591</v>
      </c>
      <c r="O264" t="s">
        <v>1821</v>
      </c>
      <c r="P264" t="s">
        <v>1822</v>
      </c>
      <c r="Q264" t="s">
        <v>482</v>
      </c>
      <c r="R264" t="s">
        <v>1608</v>
      </c>
      <c r="S264" t="s">
        <v>1609</v>
      </c>
      <c r="T264" t="s">
        <v>1596</v>
      </c>
      <c r="W264" s="163">
        <v>46139</v>
      </c>
      <c r="X264" s="163">
        <v>46290</v>
      </c>
      <c r="Y264" s="163">
        <v>46139</v>
      </c>
      <c r="AC264">
        <v>50</v>
      </c>
      <c r="AD264" t="s">
        <v>1597</v>
      </c>
      <c r="AE264">
        <v>0</v>
      </c>
      <c r="AF264" t="s">
        <v>1598</v>
      </c>
      <c r="AG264" t="s">
        <v>1599</v>
      </c>
      <c r="AH264" t="s">
        <v>1600</v>
      </c>
      <c r="AI264" t="s">
        <v>1744</v>
      </c>
      <c r="AJ264" t="s">
        <v>1745</v>
      </c>
      <c r="AQ264" t="s">
        <v>1603</v>
      </c>
      <c r="AR264" t="s">
        <v>1742</v>
      </c>
      <c r="AS264">
        <v>1</v>
      </c>
      <c r="AT264">
        <v>1</v>
      </c>
      <c r="CC264" t="s">
        <v>1604</v>
      </c>
    </row>
    <row r="265" spans="1:81" x14ac:dyDescent="0.25">
      <c r="A265" t="s">
        <v>1278</v>
      </c>
      <c r="B265" t="s">
        <v>1814</v>
      </c>
      <c r="C265" t="s">
        <v>950</v>
      </c>
      <c r="D265" t="s">
        <v>1740</v>
      </c>
      <c r="E265" t="s">
        <v>1741</v>
      </c>
      <c r="F265" t="s">
        <v>1742</v>
      </c>
      <c r="G265" t="s">
        <v>1743</v>
      </c>
      <c r="H265">
        <v>82</v>
      </c>
      <c r="I265">
        <v>82</v>
      </c>
      <c r="L265" t="s">
        <v>1590</v>
      </c>
      <c r="M265" t="s">
        <v>482</v>
      </c>
      <c r="N265" t="s">
        <v>1591</v>
      </c>
      <c r="O265" t="s">
        <v>1815</v>
      </c>
      <c r="P265" t="s">
        <v>1816</v>
      </c>
      <c r="Q265" t="s">
        <v>482</v>
      </c>
      <c r="R265" t="s">
        <v>1608</v>
      </c>
      <c r="S265" t="s">
        <v>1609</v>
      </c>
      <c r="T265" t="s">
        <v>1596</v>
      </c>
      <c r="W265" s="163">
        <v>46300</v>
      </c>
      <c r="X265" s="163">
        <v>46381</v>
      </c>
      <c r="AC265">
        <v>0</v>
      </c>
      <c r="AD265" t="s">
        <v>1597</v>
      </c>
      <c r="AE265">
        <v>0</v>
      </c>
      <c r="AF265" t="s">
        <v>1598</v>
      </c>
      <c r="AG265" t="s">
        <v>1599</v>
      </c>
      <c r="AH265" t="s">
        <v>1600</v>
      </c>
      <c r="AI265" t="s">
        <v>1744</v>
      </c>
      <c r="AJ265" t="s">
        <v>1745</v>
      </c>
      <c r="AQ265" t="s">
        <v>1603</v>
      </c>
      <c r="AR265" t="s">
        <v>1742</v>
      </c>
      <c r="AS265">
        <v>1</v>
      </c>
      <c r="AT265">
        <v>1</v>
      </c>
      <c r="CC265" t="s">
        <v>1604</v>
      </c>
    </row>
    <row r="266" spans="1:81" x14ac:dyDescent="0.25">
      <c r="A266" t="s">
        <v>1280</v>
      </c>
      <c r="B266" t="s">
        <v>1817</v>
      </c>
      <c r="C266" t="s">
        <v>950</v>
      </c>
      <c r="D266" t="s">
        <v>1740</v>
      </c>
      <c r="E266" t="s">
        <v>1741</v>
      </c>
      <c r="F266" t="s">
        <v>1742</v>
      </c>
      <c r="G266" t="s">
        <v>1743</v>
      </c>
      <c r="H266">
        <v>82</v>
      </c>
      <c r="I266">
        <v>82</v>
      </c>
      <c r="L266" t="s">
        <v>1590</v>
      </c>
      <c r="M266" t="s">
        <v>482</v>
      </c>
      <c r="N266" t="s">
        <v>1591</v>
      </c>
      <c r="O266" t="s">
        <v>1818</v>
      </c>
      <c r="P266" t="s">
        <v>1819</v>
      </c>
      <c r="Q266" t="s">
        <v>482</v>
      </c>
      <c r="R266" t="s">
        <v>1608</v>
      </c>
      <c r="S266" t="s">
        <v>1609</v>
      </c>
      <c r="T266" t="s">
        <v>1596</v>
      </c>
      <c r="W266" s="163">
        <v>46241</v>
      </c>
      <c r="X266" s="163">
        <v>46346</v>
      </c>
      <c r="AC266">
        <v>0</v>
      </c>
      <c r="AD266" t="s">
        <v>1597</v>
      </c>
      <c r="AE266">
        <v>0</v>
      </c>
      <c r="AF266" t="s">
        <v>1598</v>
      </c>
      <c r="AG266" t="s">
        <v>1599</v>
      </c>
      <c r="AH266" t="s">
        <v>1600</v>
      </c>
      <c r="AI266" t="s">
        <v>1744</v>
      </c>
      <c r="AJ266" t="s">
        <v>1745</v>
      </c>
      <c r="AQ266" t="s">
        <v>1603</v>
      </c>
      <c r="AR266" t="s">
        <v>1742</v>
      </c>
      <c r="AS266">
        <v>1</v>
      </c>
      <c r="AT266">
        <v>1</v>
      </c>
      <c r="CC266" t="s">
        <v>1604</v>
      </c>
    </row>
    <row r="267" spans="1:81" x14ac:dyDescent="0.25">
      <c r="A267" t="s">
        <v>1282</v>
      </c>
      <c r="B267" t="s">
        <v>1820</v>
      </c>
      <c r="C267" t="s">
        <v>950</v>
      </c>
      <c r="D267" t="s">
        <v>1740</v>
      </c>
      <c r="E267" t="s">
        <v>1741</v>
      </c>
      <c r="F267" t="s">
        <v>1742</v>
      </c>
      <c r="G267" t="s">
        <v>1743</v>
      </c>
      <c r="H267">
        <v>27.75</v>
      </c>
      <c r="I267">
        <v>27.75</v>
      </c>
      <c r="L267" t="s">
        <v>1590</v>
      </c>
      <c r="M267" t="s">
        <v>482</v>
      </c>
      <c r="N267" t="s">
        <v>1591</v>
      </c>
      <c r="O267" t="s">
        <v>1821</v>
      </c>
      <c r="P267" t="s">
        <v>1822</v>
      </c>
      <c r="Q267" t="s">
        <v>482</v>
      </c>
      <c r="R267" t="s">
        <v>1608</v>
      </c>
      <c r="S267" t="s">
        <v>1609</v>
      </c>
      <c r="T267" t="s">
        <v>1596</v>
      </c>
      <c r="W267" s="163">
        <v>46139</v>
      </c>
      <c r="X267" s="163">
        <v>46290</v>
      </c>
      <c r="Y267" s="163">
        <v>46139</v>
      </c>
      <c r="AC267">
        <v>50</v>
      </c>
      <c r="AD267" t="s">
        <v>1597</v>
      </c>
      <c r="AE267">
        <v>0</v>
      </c>
      <c r="AF267" t="s">
        <v>1598</v>
      </c>
      <c r="AG267" t="s">
        <v>1599</v>
      </c>
      <c r="AH267" t="s">
        <v>1600</v>
      </c>
      <c r="AI267" t="s">
        <v>1744</v>
      </c>
      <c r="AJ267" t="s">
        <v>1745</v>
      </c>
      <c r="AQ267" t="s">
        <v>1603</v>
      </c>
      <c r="AR267" t="s">
        <v>1742</v>
      </c>
      <c r="AS267">
        <v>1</v>
      </c>
      <c r="AT267">
        <v>1</v>
      </c>
      <c r="CC267" t="s">
        <v>1604</v>
      </c>
    </row>
    <row r="268" spans="1:81" x14ac:dyDescent="0.25">
      <c r="A268" t="s">
        <v>1284</v>
      </c>
      <c r="B268" t="s">
        <v>1823</v>
      </c>
      <c r="C268" t="s">
        <v>950</v>
      </c>
      <c r="D268" t="s">
        <v>1740</v>
      </c>
      <c r="E268" t="s">
        <v>1741</v>
      </c>
      <c r="F268" t="s">
        <v>1742</v>
      </c>
      <c r="G268" t="s">
        <v>1743</v>
      </c>
      <c r="H268">
        <v>27.75</v>
      </c>
      <c r="I268">
        <v>27.75</v>
      </c>
      <c r="L268" t="s">
        <v>1590</v>
      </c>
      <c r="M268" t="s">
        <v>482</v>
      </c>
      <c r="N268" t="s">
        <v>1591</v>
      </c>
      <c r="O268" t="s">
        <v>1821</v>
      </c>
      <c r="P268" t="s">
        <v>1822</v>
      </c>
      <c r="Q268" t="s">
        <v>482</v>
      </c>
      <c r="R268" t="s">
        <v>1608</v>
      </c>
      <c r="S268" t="s">
        <v>1609</v>
      </c>
      <c r="T268" t="s">
        <v>1596</v>
      </c>
      <c r="W268" s="163">
        <v>46139</v>
      </c>
      <c r="X268" s="163">
        <v>46290</v>
      </c>
      <c r="Y268" s="163">
        <v>46139</v>
      </c>
      <c r="AC268">
        <v>50</v>
      </c>
      <c r="AD268" t="s">
        <v>1597</v>
      </c>
      <c r="AE268">
        <v>0</v>
      </c>
      <c r="AF268" t="s">
        <v>1598</v>
      </c>
      <c r="AG268" t="s">
        <v>1599</v>
      </c>
      <c r="AH268" t="s">
        <v>1600</v>
      </c>
      <c r="AI268" t="s">
        <v>1744</v>
      </c>
      <c r="AJ268" t="s">
        <v>1745</v>
      </c>
      <c r="AQ268" t="s">
        <v>1603</v>
      </c>
      <c r="AR268" t="s">
        <v>1742</v>
      </c>
      <c r="AS268">
        <v>1</v>
      </c>
      <c r="AT268">
        <v>1</v>
      </c>
      <c r="CC268" t="s">
        <v>1604</v>
      </c>
    </row>
    <row r="269" spans="1:81" x14ac:dyDescent="0.25">
      <c r="A269" t="s">
        <v>1286</v>
      </c>
      <c r="B269" t="s">
        <v>1824</v>
      </c>
      <c r="C269" t="s">
        <v>950</v>
      </c>
      <c r="D269" t="s">
        <v>1740</v>
      </c>
      <c r="E269" t="s">
        <v>1741</v>
      </c>
      <c r="F269" t="s">
        <v>1742</v>
      </c>
      <c r="G269" t="s">
        <v>1743</v>
      </c>
      <c r="H269">
        <v>27.75</v>
      </c>
      <c r="I269">
        <v>27.75</v>
      </c>
      <c r="L269" t="s">
        <v>1590</v>
      </c>
      <c r="M269" t="s">
        <v>482</v>
      </c>
      <c r="N269" t="s">
        <v>1591</v>
      </c>
      <c r="O269" t="s">
        <v>1821</v>
      </c>
      <c r="P269" t="s">
        <v>1822</v>
      </c>
      <c r="Q269" t="s">
        <v>482</v>
      </c>
      <c r="R269" t="s">
        <v>1608</v>
      </c>
      <c r="S269" t="s">
        <v>1609</v>
      </c>
      <c r="T269" t="s">
        <v>1596</v>
      </c>
      <c r="W269" s="163">
        <v>46139</v>
      </c>
      <c r="X269" s="163">
        <v>46290</v>
      </c>
      <c r="Y269" s="163">
        <v>46139</v>
      </c>
      <c r="AC269">
        <v>50</v>
      </c>
      <c r="AD269" t="s">
        <v>1597</v>
      </c>
      <c r="AE269">
        <v>0</v>
      </c>
      <c r="AF269" t="s">
        <v>1598</v>
      </c>
      <c r="AG269" t="s">
        <v>1599</v>
      </c>
      <c r="AH269" t="s">
        <v>1600</v>
      </c>
      <c r="AI269" t="s">
        <v>1744</v>
      </c>
      <c r="AJ269" t="s">
        <v>1745</v>
      </c>
      <c r="AQ269" t="s">
        <v>1603</v>
      </c>
      <c r="AR269" t="s">
        <v>1742</v>
      </c>
      <c r="AS269">
        <v>1</v>
      </c>
      <c r="AT269">
        <v>1</v>
      </c>
      <c r="CC269" t="s">
        <v>1604</v>
      </c>
    </row>
    <row r="270" spans="1:81" x14ac:dyDescent="0.25">
      <c r="A270" t="s">
        <v>1288</v>
      </c>
      <c r="B270" t="s">
        <v>1825</v>
      </c>
      <c r="C270" t="s">
        <v>950</v>
      </c>
      <c r="D270" t="s">
        <v>1740</v>
      </c>
      <c r="E270" t="s">
        <v>1741</v>
      </c>
      <c r="F270" t="s">
        <v>1742</v>
      </c>
      <c r="G270" t="s">
        <v>1743</v>
      </c>
      <c r="H270">
        <v>27.75</v>
      </c>
      <c r="I270">
        <v>27.75</v>
      </c>
      <c r="L270" t="s">
        <v>1590</v>
      </c>
      <c r="M270" t="s">
        <v>482</v>
      </c>
      <c r="N270" t="s">
        <v>1591</v>
      </c>
      <c r="O270" t="s">
        <v>1821</v>
      </c>
      <c r="P270" t="s">
        <v>1822</v>
      </c>
      <c r="Q270" t="s">
        <v>482</v>
      </c>
      <c r="R270" t="s">
        <v>1608</v>
      </c>
      <c r="S270" t="s">
        <v>1609</v>
      </c>
      <c r="T270" t="s">
        <v>1596</v>
      </c>
      <c r="W270" s="163">
        <v>46139</v>
      </c>
      <c r="X270" s="163">
        <v>46290</v>
      </c>
      <c r="Y270" s="163">
        <v>46139</v>
      </c>
      <c r="AC270">
        <v>50</v>
      </c>
      <c r="AD270" t="s">
        <v>1597</v>
      </c>
      <c r="AE270">
        <v>0</v>
      </c>
      <c r="AF270" t="s">
        <v>1598</v>
      </c>
      <c r="AG270" t="s">
        <v>1599</v>
      </c>
      <c r="AH270" t="s">
        <v>1600</v>
      </c>
      <c r="AI270" t="s">
        <v>1744</v>
      </c>
      <c r="AJ270" t="s">
        <v>1745</v>
      </c>
      <c r="AQ270" t="s">
        <v>1603</v>
      </c>
      <c r="AR270" t="s">
        <v>1742</v>
      </c>
      <c r="AS270">
        <v>1</v>
      </c>
      <c r="AT270">
        <v>1</v>
      </c>
      <c r="CC270" t="s">
        <v>1604</v>
      </c>
    </row>
    <row r="271" spans="1:81" x14ac:dyDescent="0.25">
      <c r="A271" t="s">
        <v>1290</v>
      </c>
      <c r="B271" t="s">
        <v>1826</v>
      </c>
      <c r="C271" t="s">
        <v>950</v>
      </c>
      <c r="D271" t="s">
        <v>1740</v>
      </c>
      <c r="E271" t="s">
        <v>1741</v>
      </c>
      <c r="F271" t="s">
        <v>1742</v>
      </c>
      <c r="G271" t="s">
        <v>1743</v>
      </c>
      <c r="H271">
        <v>27.75</v>
      </c>
      <c r="I271">
        <v>27.75</v>
      </c>
      <c r="L271" t="s">
        <v>1590</v>
      </c>
      <c r="M271" t="s">
        <v>482</v>
      </c>
      <c r="N271" t="s">
        <v>1591</v>
      </c>
      <c r="O271" t="s">
        <v>1821</v>
      </c>
      <c r="P271" t="s">
        <v>1822</v>
      </c>
      <c r="Q271" t="s">
        <v>482</v>
      </c>
      <c r="R271" t="s">
        <v>1608</v>
      </c>
      <c r="S271" t="s">
        <v>1609</v>
      </c>
      <c r="T271" t="s">
        <v>1596</v>
      </c>
      <c r="W271" s="163">
        <v>46139</v>
      </c>
      <c r="X271" s="163">
        <v>46290</v>
      </c>
      <c r="Y271" s="163">
        <v>46139</v>
      </c>
      <c r="AC271">
        <v>50</v>
      </c>
      <c r="AD271" t="s">
        <v>1597</v>
      </c>
      <c r="AE271">
        <v>0</v>
      </c>
      <c r="AF271" t="s">
        <v>1598</v>
      </c>
      <c r="AG271" t="s">
        <v>1599</v>
      </c>
      <c r="AH271" t="s">
        <v>1600</v>
      </c>
      <c r="AI271" t="s">
        <v>1744</v>
      </c>
      <c r="AJ271" t="s">
        <v>1745</v>
      </c>
      <c r="AQ271" t="s">
        <v>1603</v>
      </c>
      <c r="AR271" t="s">
        <v>1742</v>
      </c>
      <c r="AS271">
        <v>1</v>
      </c>
      <c r="AT271">
        <v>1</v>
      </c>
      <c r="CC271" t="s">
        <v>1604</v>
      </c>
    </row>
    <row r="272" spans="1:81" x14ac:dyDescent="0.25">
      <c r="A272" t="s">
        <v>1292</v>
      </c>
      <c r="B272" t="s">
        <v>1814</v>
      </c>
      <c r="C272" t="s">
        <v>950</v>
      </c>
      <c r="D272" t="s">
        <v>1740</v>
      </c>
      <c r="E272" t="s">
        <v>1741</v>
      </c>
      <c r="F272" t="s">
        <v>1742</v>
      </c>
      <c r="G272" t="s">
        <v>1743</v>
      </c>
      <c r="H272">
        <v>82</v>
      </c>
      <c r="I272">
        <v>82</v>
      </c>
      <c r="L272" t="s">
        <v>1590</v>
      </c>
      <c r="M272" t="s">
        <v>482</v>
      </c>
      <c r="N272" t="s">
        <v>1591</v>
      </c>
      <c r="O272" t="s">
        <v>1815</v>
      </c>
      <c r="P272" t="s">
        <v>1816</v>
      </c>
      <c r="Q272" t="s">
        <v>482</v>
      </c>
      <c r="R272" t="s">
        <v>1608</v>
      </c>
      <c r="S272" t="s">
        <v>1609</v>
      </c>
      <c r="T272" t="s">
        <v>1596</v>
      </c>
      <c r="W272" s="163">
        <v>46300</v>
      </c>
      <c r="X272" s="163">
        <v>46381</v>
      </c>
      <c r="AC272">
        <v>0</v>
      </c>
      <c r="AD272" t="s">
        <v>1597</v>
      </c>
      <c r="AE272">
        <v>0</v>
      </c>
      <c r="AF272" t="s">
        <v>1598</v>
      </c>
      <c r="AG272" t="s">
        <v>1599</v>
      </c>
      <c r="AH272" t="s">
        <v>1600</v>
      </c>
      <c r="AI272" t="s">
        <v>1744</v>
      </c>
      <c r="AJ272" t="s">
        <v>1745</v>
      </c>
      <c r="AQ272" t="s">
        <v>1603</v>
      </c>
      <c r="AR272" t="s">
        <v>1742</v>
      </c>
      <c r="AS272">
        <v>1</v>
      </c>
      <c r="AT272">
        <v>1</v>
      </c>
      <c r="CC272" t="s">
        <v>1604</v>
      </c>
    </row>
    <row r="273" spans="1:81" x14ac:dyDescent="0.25">
      <c r="A273" t="s">
        <v>1294</v>
      </c>
      <c r="B273" t="s">
        <v>1817</v>
      </c>
      <c r="C273" t="s">
        <v>950</v>
      </c>
      <c r="D273" t="s">
        <v>1740</v>
      </c>
      <c r="E273" t="s">
        <v>1741</v>
      </c>
      <c r="F273" t="s">
        <v>1742</v>
      </c>
      <c r="G273" t="s">
        <v>1743</v>
      </c>
      <c r="H273">
        <v>82</v>
      </c>
      <c r="I273">
        <v>82</v>
      </c>
      <c r="L273" t="s">
        <v>1590</v>
      </c>
      <c r="M273" t="s">
        <v>482</v>
      </c>
      <c r="N273" t="s">
        <v>1591</v>
      </c>
      <c r="O273" t="s">
        <v>1818</v>
      </c>
      <c r="P273" t="s">
        <v>1819</v>
      </c>
      <c r="Q273" t="s">
        <v>482</v>
      </c>
      <c r="R273" t="s">
        <v>1608</v>
      </c>
      <c r="S273" t="s">
        <v>1609</v>
      </c>
      <c r="T273" t="s">
        <v>1596</v>
      </c>
      <c r="W273" s="163">
        <v>46241</v>
      </c>
      <c r="X273" s="163">
        <v>46346</v>
      </c>
      <c r="AC273">
        <v>0</v>
      </c>
      <c r="AD273" t="s">
        <v>1597</v>
      </c>
      <c r="AE273">
        <v>0</v>
      </c>
      <c r="AF273" t="s">
        <v>1598</v>
      </c>
      <c r="AG273" t="s">
        <v>1599</v>
      </c>
      <c r="AH273" t="s">
        <v>1600</v>
      </c>
      <c r="AI273" t="s">
        <v>1744</v>
      </c>
      <c r="AJ273" t="s">
        <v>1745</v>
      </c>
      <c r="AQ273" t="s">
        <v>1603</v>
      </c>
      <c r="AR273" t="s">
        <v>1742</v>
      </c>
      <c r="AS273">
        <v>1</v>
      </c>
      <c r="AT273">
        <v>1</v>
      </c>
      <c r="CC273" t="s">
        <v>1604</v>
      </c>
    </row>
    <row r="274" spans="1:81" x14ac:dyDescent="0.25">
      <c r="A274" t="s">
        <v>1296</v>
      </c>
      <c r="B274" t="s">
        <v>1820</v>
      </c>
      <c r="C274" t="s">
        <v>950</v>
      </c>
      <c r="D274" t="s">
        <v>1740</v>
      </c>
      <c r="E274" t="s">
        <v>1741</v>
      </c>
      <c r="F274" t="s">
        <v>1742</v>
      </c>
      <c r="G274" t="s">
        <v>1743</v>
      </c>
      <c r="H274">
        <v>27.75</v>
      </c>
      <c r="I274">
        <v>27.75</v>
      </c>
      <c r="L274" t="s">
        <v>1590</v>
      </c>
      <c r="M274" t="s">
        <v>482</v>
      </c>
      <c r="N274" t="s">
        <v>1591</v>
      </c>
      <c r="O274" t="s">
        <v>1821</v>
      </c>
      <c r="P274" t="s">
        <v>1822</v>
      </c>
      <c r="Q274" t="s">
        <v>482</v>
      </c>
      <c r="R274" t="s">
        <v>1608</v>
      </c>
      <c r="S274" t="s">
        <v>1609</v>
      </c>
      <c r="T274" t="s">
        <v>1596</v>
      </c>
      <c r="W274" s="163">
        <v>46139</v>
      </c>
      <c r="X274" s="163">
        <v>46290</v>
      </c>
      <c r="Y274" s="163">
        <v>46139</v>
      </c>
      <c r="AC274">
        <v>50</v>
      </c>
      <c r="AD274" t="s">
        <v>1597</v>
      </c>
      <c r="AE274">
        <v>0</v>
      </c>
      <c r="AF274" t="s">
        <v>1598</v>
      </c>
      <c r="AG274" t="s">
        <v>1599</v>
      </c>
      <c r="AH274" t="s">
        <v>1600</v>
      </c>
      <c r="AI274" t="s">
        <v>1744</v>
      </c>
      <c r="AJ274" t="s">
        <v>1745</v>
      </c>
      <c r="AQ274" t="s">
        <v>1603</v>
      </c>
      <c r="AR274" t="s">
        <v>1742</v>
      </c>
      <c r="AS274">
        <v>1</v>
      </c>
      <c r="AT274">
        <v>1</v>
      </c>
      <c r="CC274" t="s">
        <v>1604</v>
      </c>
    </row>
    <row r="275" spans="1:81" x14ac:dyDescent="0.25">
      <c r="A275" t="s">
        <v>1298</v>
      </c>
      <c r="B275" t="s">
        <v>1823</v>
      </c>
      <c r="C275" t="s">
        <v>950</v>
      </c>
      <c r="D275" t="s">
        <v>1740</v>
      </c>
      <c r="E275" t="s">
        <v>1741</v>
      </c>
      <c r="F275" t="s">
        <v>1742</v>
      </c>
      <c r="G275" t="s">
        <v>1743</v>
      </c>
      <c r="H275">
        <v>27.75</v>
      </c>
      <c r="I275">
        <v>27.75</v>
      </c>
      <c r="L275" t="s">
        <v>1590</v>
      </c>
      <c r="M275" t="s">
        <v>482</v>
      </c>
      <c r="N275" t="s">
        <v>1591</v>
      </c>
      <c r="O275" t="s">
        <v>1821</v>
      </c>
      <c r="P275" t="s">
        <v>1822</v>
      </c>
      <c r="Q275" t="s">
        <v>482</v>
      </c>
      <c r="R275" t="s">
        <v>1608</v>
      </c>
      <c r="S275" t="s">
        <v>1609</v>
      </c>
      <c r="T275" t="s">
        <v>1596</v>
      </c>
      <c r="W275" s="163">
        <v>46139</v>
      </c>
      <c r="X275" s="163">
        <v>46290</v>
      </c>
      <c r="Y275" s="163">
        <v>46139</v>
      </c>
      <c r="AC275">
        <v>50</v>
      </c>
      <c r="AD275" t="s">
        <v>1597</v>
      </c>
      <c r="AE275">
        <v>0</v>
      </c>
      <c r="AF275" t="s">
        <v>1598</v>
      </c>
      <c r="AG275" t="s">
        <v>1599</v>
      </c>
      <c r="AH275" t="s">
        <v>1600</v>
      </c>
      <c r="AI275" t="s">
        <v>1744</v>
      </c>
      <c r="AJ275" t="s">
        <v>1745</v>
      </c>
      <c r="AQ275" t="s">
        <v>1603</v>
      </c>
      <c r="AR275" t="s">
        <v>1742</v>
      </c>
      <c r="AS275">
        <v>1</v>
      </c>
      <c r="AT275">
        <v>1</v>
      </c>
      <c r="CC275" t="s">
        <v>1604</v>
      </c>
    </row>
    <row r="276" spans="1:81" x14ac:dyDescent="0.25">
      <c r="A276" t="s">
        <v>1300</v>
      </c>
      <c r="B276" t="s">
        <v>1824</v>
      </c>
      <c r="C276" t="s">
        <v>950</v>
      </c>
      <c r="D276" t="s">
        <v>1740</v>
      </c>
      <c r="E276" t="s">
        <v>1741</v>
      </c>
      <c r="F276" t="s">
        <v>1742</v>
      </c>
      <c r="G276" t="s">
        <v>1743</v>
      </c>
      <c r="H276">
        <v>27.75</v>
      </c>
      <c r="I276">
        <v>27.75</v>
      </c>
      <c r="L276" t="s">
        <v>1590</v>
      </c>
      <c r="M276" t="s">
        <v>482</v>
      </c>
      <c r="N276" t="s">
        <v>1591</v>
      </c>
      <c r="O276" t="s">
        <v>1821</v>
      </c>
      <c r="P276" t="s">
        <v>1822</v>
      </c>
      <c r="Q276" t="s">
        <v>482</v>
      </c>
      <c r="R276" t="s">
        <v>1608</v>
      </c>
      <c r="S276" t="s">
        <v>1609</v>
      </c>
      <c r="T276" t="s">
        <v>1596</v>
      </c>
      <c r="W276" s="163">
        <v>46139</v>
      </c>
      <c r="X276" s="163">
        <v>46290</v>
      </c>
      <c r="Y276" s="163">
        <v>46139</v>
      </c>
      <c r="AC276">
        <v>50</v>
      </c>
      <c r="AD276" t="s">
        <v>1597</v>
      </c>
      <c r="AE276">
        <v>0</v>
      </c>
      <c r="AF276" t="s">
        <v>1598</v>
      </c>
      <c r="AG276" t="s">
        <v>1599</v>
      </c>
      <c r="AH276" t="s">
        <v>1600</v>
      </c>
      <c r="AI276" t="s">
        <v>1744</v>
      </c>
      <c r="AJ276" t="s">
        <v>1745</v>
      </c>
      <c r="AQ276" t="s">
        <v>1603</v>
      </c>
      <c r="AR276" t="s">
        <v>1742</v>
      </c>
      <c r="AS276">
        <v>1</v>
      </c>
      <c r="AT276">
        <v>1</v>
      </c>
      <c r="CC276" t="s">
        <v>1604</v>
      </c>
    </row>
    <row r="277" spans="1:81" x14ac:dyDescent="0.25">
      <c r="A277" t="s">
        <v>1302</v>
      </c>
      <c r="B277" t="s">
        <v>1825</v>
      </c>
      <c r="C277" t="s">
        <v>950</v>
      </c>
      <c r="D277" t="s">
        <v>1740</v>
      </c>
      <c r="E277" t="s">
        <v>1741</v>
      </c>
      <c r="F277" t="s">
        <v>1742</v>
      </c>
      <c r="G277" t="s">
        <v>1743</v>
      </c>
      <c r="H277">
        <v>27.75</v>
      </c>
      <c r="I277">
        <v>27.75</v>
      </c>
      <c r="L277" t="s">
        <v>1590</v>
      </c>
      <c r="M277" t="s">
        <v>482</v>
      </c>
      <c r="N277" t="s">
        <v>1591</v>
      </c>
      <c r="O277" t="s">
        <v>1821</v>
      </c>
      <c r="P277" t="s">
        <v>1822</v>
      </c>
      <c r="Q277" t="s">
        <v>482</v>
      </c>
      <c r="R277" t="s">
        <v>1608</v>
      </c>
      <c r="S277" t="s">
        <v>1609</v>
      </c>
      <c r="T277" t="s">
        <v>1596</v>
      </c>
      <c r="W277" s="163">
        <v>46139</v>
      </c>
      <c r="X277" s="163">
        <v>46290</v>
      </c>
      <c r="Y277" s="163">
        <v>46139</v>
      </c>
      <c r="AC277">
        <v>50</v>
      </c>
      <c r="AD277" t="s">
        <v>1597</v>
      </c>
      <c r="AE277">
        <v>0</v>
      </c>
      <c r="AF277" t="s">
        <v>1598</v>
      </c>
      <c r="AG277" t="s">
        <v>1599</v>
      </c>
      <c r="AH277" t="s">
        <v>1600</v>
      </c>
      <c r="AI277" t="s">
        <v>1744</v>
      </c>
      <c r="AJ277" t="s">
        <v>1745</v>
      </c>
      <c r="AQ277" t="s">
        <v>1603</v>
      </c>
      <c r="AR277" t="s">
        <v>1742</v>
      </c>
      <c r="AS277">
        <v>1</v>
      </c>
      <c r="AT277">
        <v>1</v>
      </c>
      <c r="CC277" t="s">
        <v>1604</v>
      </c>
    </row>
    <row r="278" spans="1:81" x14ac:dyDescent="0.25">
      <c r="A278" t="s">
        <v>1304</v>
      </c>
      <c r="B278" t="s">
        <v>1826</v>
      </c>
      <c r="C278" t="s">
        <v>950</v>
      </c>
      <c r="D278" t="s">
        <v>1740</v>
      </c>
      <c r="E278" t="s">
        <v>1741</v>
      </c>
      <c r="F278" t="s">
        <v>1742</v>
      </c>
      <c r="G278" t="s">
        <v>1743</v>
      </c>
      <c r="H278">
        <v>27.75</v>
      </c>
      <c r="I278">
        <v>27.75</v>
      </c>
      <c r="L278" t="s">
        <v>1590</v>
      </c>
      <c r="M278" t="s">
        <v>482</v>
      </c>
      <c r="N278" t="s">
        <v>1591</v>
      </c>
      <c r="O278" t="s">
        <v>1821</v>
      </c>
      <c r="P278" t="s">
        <v>1822</v>
      </c>
      <c r="Q278" t="s">
        <v>482</v>
      </c>
      <c r="R278" t="s">
        <v>1608</v>
      </c>
      <c r="S278" t="s">
        <v>1609</v>
      </c>
      <c r="T278" t="s">
        <v>1596</v>
      </c>
      <c r="W278" s="163">
        <v>46139</v>
      </c>
      <c r="X278" s="163">
        <v>46290</v>
      </c>
      <c r="Y278" s="163">
        <v>46139</v>
      </c>
      <c r="AC278">
        <v>50</v>
      </c>
      <c r="AD278" t="s">
        <v>1597</v>
      </c>
      <c r="AE278">
        <v>0</v>
      </c>
      <c r="AF278" t="s">
        <v>1598</v>
      </c>
      <c r="AG278" t="s">
        <v>1599</v>
      </c>
      <c r="AH278" t="s">
        <v>1600</v>
      </c>
      <c r="AI278" t="s">
        <v>1744</v>
      </c>
      <c r="AJ278" t="s">
        <v>1745</v>
      </c>
      <c r="AQ278" t="s">
        <v>1603</v>
      </c>
      <c r="AR278" t="s">
        <v>1742</v>
      </c>
      <c r="AS278">
        <v>1</v>
      </c>
      <c r="AT278">
        <v>1</v>
      </c>
      <c r="CC278" t="s">
        <v>1604</v>
      </c>
    </row>
    <row r="279" spans="1:81" x14ac:dyDescent="0.25">
      <c r="A279" t="s">
        <v>1395</v>
      </c>
      <c r="B279" t="s">
        <v>1827</v>
      </c>
      <c r="C279" t="s">
        <v>950</v>
      </c>
      <c r="D279" t="s">
        <v>1740</v>
      </c>
      <c r="E279" t="s">
        <v>1741</v>
      </c>
      <c r="F279" t="s">
        <v>1742</v>
      </c>
      <c r="G279" t="s">
        <v>1743</v>
      </c>
      <c r="H279">
        <v>82</v>
      </c>
      <c r="I279">
        <v>82</v>
      </c>
      <c r="L279" t="s">
        <v>1590</v>
      </c>
      <c r="M279" t="s">
        <v>482</v>
      </c>
      <c r="N279" t="s">
        <v>1591</v>
      </c>
      <c r="O279" t="s">
        <v>1815</v>
      </c>
      <c r="P279" t="s">
        <v>1816</v>
      </c>
      <c r="Q279" t="s">
        <v>482</v>
      </c>
      <c r="R279" t="s">
        <v>1608</v>
      </c>
      <c r="S279" t="s">
        <v>1609</v>
      </c>
      <c r="T279" t="s">
        <v>1596</v>
      </c>
      <c r="W279" s="163">
        <v>46300</v>
      </c>
      <c r="X279" s="163">
        <v>46381</v>
      </c>
      <c r="AC279">
        <v>0</v>
      </c>
      <c r="AD279" t="s">
        <v>1597</v>
      </c>
      <c r="AE279">
        <v>0</v>
      </c>
      <c r="AF279" t="s">
        <v>1598</v>
      </c>
      <c r="AG279" t="s">
        <v>1599</v>
      </c>
      <c r="AH279" t="s">
        <v>1600</v>
      </c>
      <c r="AI279" t="s">
        <v>1744</v>
      </c>
      <c r="AJ279" t="s">
        <v>1745</v>
      </c>
      <c r="AQ279" t="s">
        <v>1603</v>
      </c>
      <c r="AR279" t="s">
        <v>1742</v>
      </c>
      <c r="AS279">
        <v>1</v>
      </c>
      <c r="AT279">
        <v>1</v>
      </c>
      <c r="CC279" t="s">
        <v>1604</v>
      </c>
    </row>
    <row r="280" spans="1:81" x14ac:dyDescent="0.25">
      <c r="A280" t="s">
        <v>1397</v>
      </c>
      <c r="B280" t="s">
        <v>1828</v>
      </c>
      <c r="C280" t="s">
        <v>950</v>
      </c>
      <c r="D280" t="s">
        <v>1740</v>
      </c>
      <c r="E280" t="s">
        <v>1741</v>
      </c>
      <c r="F280" t="s">
        <v>1742</v>
      </c>
      <c r="G280" t="s">
        <v>1743</v>
      </c>
      <c r="H280">
        <v>98</v>
      </c>
      <c r="I280">
        <v>98</v>
      </c>
      <c r="L280" t="s">
        <v>1590</v>
      </c>
      <c r="M280" t="s">
        <v>482</v>
      </c>
      <c r="N280" t="s">
        <v>1591</v>
      </c>
      <c r="O280" t="s">
        <v>1829</v>
      </c>
      <c r="P280" t="s">
        <v>1830</v>
      </c>
      <c r="Q280" t="s">
        <v>482</v>
      </c>
      <c r="R280" t="s">
        <v>1608</v>
      </c>
      <c r="S280" t="s">
        <v>1609</v>
      </c>
      <c r="T280" t="s">
        <v>1596</v>
      </c>
      <c r="W280" s="163">
        <v>46269</v>
      </c>
      <c r="X280" s="163">
        <v>46367</v>
      </c>
      <c r="AC280">
        <v>0</v>
      </c>
      <c r="AD280" t="s">
        <v>1597</v>
      </c>
      <c r="AE280">
        <v>0</v>
      </c>
      <c r="AF280" t="s">
        <v>1598</v>
      </c>
      <c r="AG280" t="s">
        <v>1599</v>
      </c>
      <c r="AH280" t="s">
        <v>1600</v>
      </c>
      <c r="AI280" t="s">
        <v>1744</v>
      </c>
      <c r="AJ280" t="s">
        <v>1745</v>
      </c>
      <c r="AQ280" t="s">
        <v>1603</v>
      </c>
      <c r="AR280" t="s">
        <v>1742</v>
      </c>
      <c r="AS280">
        <v>1</v>
      </c>
      <c r="AT280">
        <v>1</v>
      </c>
      <c r="CC280" t="s">
        <v>1604</v>
      </c>
    </row>
    <row r="281" spans="1:81" x14ac:dyDescent="0.25">
      <c r="A281" t="s">
        <v>1399</v>
      </c>
      <c r="B281" t="s">
        <v>1831</v>
      </c>
      <c r="C281" t="s">
        <v>950</v>
      </c>
      <c r="D281" t="s">
        <v>1740</v>
      </c>
      <c r="E281" t="s">
        <v>1741</v>
      </c>
      <c r="F281" t="s">
        <v>1742</v>
      </c>
      <c r="G281" t="s">
        <v>1743</v>
      </c>
      <c r="H281">
        <v>98</v>
      </c>
      <c r="I281">
        <v>98</v>
      </c>
      <c r="L281" t="s">
        <v>1590</v>
      </c>
      <c r="M281" t="s">
        <v>482</v>
      </c>
      <c r="N281" t="s">
        <v>1591</v>
      </c>
      <c r="O281" t="s">
        <v>1829</v>
      </c>
      <c r="P281" t="s">
        <v>1830</v>
      </c>
      <c r="Q281" t="s">
        <v>482</v>
      </c>
      <c r="R281" t="s">
        <v>1608</v>
      </c>
      <c r="S281" t="s">
        <v>1609</v>
      </c>
      <c r="T281" t="s">
        <v>1596</v>
      </c>
      <c r="W281" s="163">
        <v>46269</v>
      </c>
      <c r="X281" s="163">
        <v>46367</v>
      </c>
      <c r="AC281">
        <v>0</v>
      </c>
      <c r="AD281" t="s">
        <v>1597</v>
      </c>
      <c r="AE281">
        <v>0</v>
      </c>
      <c r="AF281" t="s">
        <v>1598</v>
      </c>
      <c r="AG281" t="s">
        <v>1599</v>
      </c>
      <c r="AH281" t="s">
        <v>1600</v>
      </c>
      <c r="AI281" t="s">
        <v>1744</v>
      </c>
      <c r="AJ281" t="s">
        <v>1745</v>
      </c>
      <c r="AQ281" t="s">
        <v>1603</v>
      </c>
      <c r="AR281" t="s">
        <v>1742</v>
      </c>
      <c r="AS281">
        <v>1</v>
      </c>
      <c r="AT281">
        <v>1</v>
      </c>
      <c r="CC281" t="s">
        <v>1604</v>
      </c>
    </row>
    <row r="282" spans="1:81" x14ac:dyDescent="0.25">
      <c r="A282" t="s">
        <v>1401</v>
      </c>
      <c r="B282" t="s">
        <v>1832</v>
      </c>
      <c r="C282" t="s">
        <v>950</v>
      </c>
      <c r="D282" t="s">
        <v>1740</v>
      </c>
      <c r="E282" t="s">
        <v>1741</v>
      </c>
      <c r="F282" t="s">
        <v>1742</v>
      </c>
      <c r="G282" t="s">
        <v>1743</v>
      </c>
      <c r="H282">
        <v>98</v>
      </c>
      <c r="I282">
        <v>98</v>
      </c>
      <c r="L282" t="s">
        <v>1590</v>
      </c>
      <c r="M282" t="s">
        <v>482</v>
      </c>
      <c r="N282" t="s">
        <v>1591</v>
      </c>
      <c r="O282" t="s">
        <v>1829</v>
      </c>
      <c r="P282" t="s">
        <v>1830</v>
      </c>
      <c r="Q282" t="s">
        <v>482</v>
      </c>
      <c r="R282" t="s">
        <v>1608</v>
      </c>
      <c r="S282" t="s">
        <v>1609</v>
      </c>
      <c r="T282" t="s">
        <v>1596</v>
      </c>
      <c r="W282" s="163">
        <v>46269</v>
      </c>
      <c r="X282" s="163">
        <v>46367</v>
      </c>
      <c r="AC282">
        <v>0</v>
      </c>
      <c r="AD282" t="s">
        <v>1597</v>
      </c>
      <c r="AE282">
        <v>0</v>
      </c>
      <c r="AF282" t="s">
        <v>1598</v>
      </c>
      <c r="AG282" t="s">
        <v>1599</v>
      </c>
      <c r="AH282" t="s">
        <v>1600</v>
      </c>
      <c r="AI282" t="s">
        <v>1744</v>
      </c>
      <c r="AJ282" t="s">
        <v>1745</v>
      </c>
      <c r="AQ282" t="s">
        <v>1603</v>
      </c>
      <c r="AR282" t="s">
        <v>1742</v>
      </c>
      <c r="AS282">
        <v>1</v>
      </c>
      <c r="AT282">
        <v>1</v>
      </c>
      <c r="CC282" t="s">
        <v>1604</v>
      </c>
    </row>
    <row r="283" spans="1:81" x14ac:dyDescent="0.25">
      <c r="A283" t="s">
        <v>1403</v>
      </c>
      <c r="B283" t="s">
        <v>1833</v>
      </c>
      <c r="C283" t="s">
        <v>950</v>
      </c>
      <c r="D283" t="s">
        <v>1740</v>
      </c>
      <c r="E283" t="s">
        <v>1741</v>
      </c>
      <c r="F283" t="s">
        <v>1742</v>
      </c>
      <c r="G283" t="s">
        <v>1743</v>
      </c>
      <c r="H283">
        <v>98</v>
      </c>
      <c r="I283">
        <v>98</v>
      </c>
      <c r="L283" t="s">
        <v>1590</v>
      </c>
      <c r="M283" t="s">
        <v>482</v>
      </c>
      <c r="N283" t="s">
        <v>1591</v>
      </c>
      <c r="O283" t="s">
        <v>1829</v>
      </c>
      <c r="P283" t="s">
        <v>1830</v>
      </c>
      <c r="Q283" t="s">
        <v>482</v>
      </c>
      <c r="R283" t="s">
        <v>1608</v>
      </c>
      <c r="S283" t="s">
        <v>1609</v>
      </c>
      <c r="T283" t="s">
        <v>1596</v>
      </c>
      <c r="W283" s="163">
        <v>46269</v>
      </c>
      <c r="X283" s="163">
        <v>46367</v>
      </c>
      <c r="AC283">
        <v>0</v>
      </c>
      <c r="AD283" t="s">
        <v>1597</v>
      </c>
      <c r="AE283">
        <v>0</v>
      </c>
      <c r="AF283" t="s">
        <v>1598</v>
      </c>
      <c r="AG283" t="s">
        <v>1599</v>
      </c>
      <c r="AH283" t="s">
        <v>1600</v>
      </c>
      <c r="AI283" t="s">
        <v>1744</v>
      </c>
      <c r="AJ283" t="s">
        <v>1745</v>
      </c>
      <c r="AQ283" t="s">
        <v>1603</v>
      </c>
      <c r="AR283" t="s">
        <v>1742</v>
      </c>
      <c r="AS283">
        <v>1</v>
      </c>
      <c r="AT283">
        <v>1</v>
      </c>
      <c r="CC283" t="s">
        <v>1604</v>
      </c>
    </row>
    <row r="284" spans="1:81" x14ac:dyDescent="0.25">
      <c r="A284" t="s">
        <v>1405</v>
      </c>
      <c r="B284" t="s">
        <v>1834</v>
      </c>
      <c r="C284" t="s">
        <v>950</v>
      </c>
      <c r="D284" t="s">
        <v>1740</v>
      </c>
      <c r="E284" t="s">
        <v>1741</v>
      </c>
      <c r="F284" t="s">
        <v>1742</v>
      </c>
      <c r="G284" t="s">
        <v>1743</v>
      </c>
      <c r="H284">
        <v>98</v>
      </c>
      <c r="I284">
        <v>98</v>
      </c>
      <c r="L284" t="s">
        <v>1590</v>
      </c>
      <c r="M284" t="s">
        <v>482</v>
      </c>
      <c r="N284" t="s">
        <v>1591</v>
      </c>
      <c r="O284" t="s">
        <v>1829</v>
      </c>
      <c r="P284" t="s">
        <v>1830</v>
      </c>
      <c r="Q284" t="s">
        <v>482</v>
      </c>
      <c r="R284" t="s">
        <v>1608</v>
      </c>
      <c r="S284" t="s">
        <v>1609</v>
      </c>
      <c r="T284" t="s">
        <v>1596</v>
      </c>
      <c r="W284" s="163">
        <v>46269</v>
      </c>
      <c r="X284" s="163">
        <v>46367</v>
      </c>
      <c r="AC284">
        <v>0</v>
      </c>
      <c r="AD284" t="s">
        <v>1597</v>
      </c>
      <c r="AE284">
        <v>0</v>
      </c>
      <c r="AF284" t="s">
        <v>1598</v>
      </c>
      <c r="AG284" t="s">
        <v>1599</v>
      </c>
      <c r="AH284" t="s">
        <v>1600</v>
      </c>
      <c r="AI284" t="s">
        <v>1744</v>
      </c>
      <c r="AJ284" t="s">
        <v>1745</v>
      </c>
      <c r="AQ284" t="s">
        <v>1603</v>
      </c>
      <c r="AR284" t="s">
        <v>1742</v>
      </c>
      <c r="AS284">
        <v>1</v>
      </c>
      <c r="AT284">
        <v>1</v>
      </c>
      <c r="CC284" t="s">
        <v>1604</v>
      </c>
    </row>
    <row r="285" spans="1:81" x14ac:dyDescent="0.25">
      <c r="A285" t="s">
        <v>1407</v>
      </c>
      <c r="B285" t="s">
        <v>1835</v>
      </c>
      <c r="C285" t="s">
        <v>950</v>
      </c>
      <c r="D285" t="s">
        <v>1740</v>
      </c>
      <c r="E285" t="s">
        <v>1741</v>
      </c>
      <c r="F285" t="s">
        <v>1742</v>
      </c>
      <c r="G285" t="s">
        <v>1743</v>
      </c>
      <c r="H285">
        <v>98</v>
      </c>
      <c r="I285">
        <v>98</v>
      </c>
      <c r="L285" t="s">
        <v>1590</v>
      </c>
      <c r="M285" t="s">
        <v>482</v>
      </c>
      <c r="N285" t="s">
        <v>1591</v>
      </c>
      <c r="O285" t="s">
        <v>1829</v>
      </c>
      <c r="P285" t="s">
        <v>1830</v>
      </c>
      <c r="Q285" t="s">
        <v>482</v>
      </c>
      <c r="R285" t="s">
        <v>1608</v>
      </c>
      <c r="S285" t="s">
        <v>1609</v>
      </c>
      <c r="T285" t="s">
        <v>1596</v>
      </c>
      <c r="W285" s="163">
        <v>46269</v>
      </c>
      <c r="X285" s="163">
        <v>46367</v>
      </c>
      <c r="AC285">
        <v>0</v>
      </c>
      <c r="AD285" t="s">
        <v>1597</v>
      </c>
      <c r="AE285">
        <v>0</v>
      </c>
      <c r="AF285" t="s">
        <v>1598</v>
      </c>
      <c r="AG285" t="s">
        <v>1599</v>
      </c>
      <c r="AH285" t="s">
        <v>1600</v>
      </c>
      <c r="AI285" t="s">
        <v>1744</v>
      </c>
      <c r="AJ285" t="s">
        <v>1745</v>
      </c>
      <c r="AQ285" t="s">
        <v>1603</v>
      </c>
      <c r="AR285" t="s">
        <v>1742</v>
      </c>
      <c r="AS285">
        <v>1</v>
      </c>
      <c r="AT285">
        <v>1</v>
      </c>
      <c r="CC285" t="s">
        <v>1604</v>
      </c>
    </row>
    <row r="286" spans="1:81" x14ac:dyDescent="0.25">
      <c r="A286" t="s">
        <v>1409</v>
      </c>
      <c r="B286" t="s">
        <v>1836</v>
      </c>
      <c r="C286" t="s">
        <v>950</v>
      </c>
      <c r="D286" t="s">
        <v>1740</v>
      </c>
      <c r="E286" t="s">
        <v>1741</v>
      </c>
      <c r="F286" t="s">
        <v>1742</v>
      </c>
      <c r="G286" t="s">
        <v>1743</v>
      </c>
      <c r="H286">
        <v>98</v>
      </c>
      <c r="I286">
        <v>98</v>
      </c>
      <c r="L286" t="s">
        <v>1590</v>
      </c>
      <c r="M286" t="s">
        <v>482</v>
      </c>
      <c r="N286" t="s">
        <v>1591</v>
      </c>
      <c r="O286" t="s">
        <v>1829</v>
      </c>
      <c r="P286" t="s">
        <v>1830</v>
      </c>
      <c r="Q286" t="s">
        <v>482</v>
      </c>
      <c r="R286" t="s">
        <v>1608</v>
      </c>
      <c r="S286" t="s">
        <v>1609</v>
      </c>
      <c r="T286" t="s">
        <v>1596</v>
      </c>
      <c r="W286" s="163">
        <v>46269</v>
      </c>
      <c r="X286" s="163">
        <v>46367</v>
      </c>
      <c r="AC286">
        <v>0</v>
      </c>
      <c r="AD286" t="s">
        <v>1597</v>
      </c>
      <c r="AE286">
        <v>0</v>
      </c>
      <c r="AF286" t="s">
        <v>1598</v>
      </c>
      <c r="AG286" t="s">
        <v>1599</v>
      </c>
      <c r="AH286" t="s">
        <v>1600</v>
      </c>
      <c r="AI286" t="s">
        <v>1744</v>
      </c>
      <c r="AJ286" t="s">
        <v>1745</v>
      </c>
      <c r="AQ286" t="s">
        <v>1603</v>
      </c>
      <c r="AR286" t="s">
        <v>1742</v>
      </c>
      <c r="AS286">
        <v>1</v>
      </c>
      <c r="AT286">
        <v>1</v>
      </c>
      <c r="CC286" t="s">
        <v>1604</v>
      </c>
    </row>
    <row r="287" spans="1:81" x14ac:dyDescent="0.25">
      <c r="A287" t="s">
        <v>1411</v>
      </c>
      <c r="B287" t="s">
        <v>1837</v>
      </c>
      <c r="C287" t="s">
        <v>950</v>
      </c>
      <c r="D287" t="s">
        <v>1740</v>
      </c>
      <c r="E287" t="s">
        <v>1741</v>
      </c>
      <c r="F287" t="s">
        <v>1742</v>
      </c>
      <c r="G287" t="s">
        <v>1743</v>
      </c>
      <c r="H287">
        <v>98</v>
      </c>
      <c r="I287">
        <v>98</v>
      </c>
      <c r="L287" t="s">
        <v>1590</v>
      </c>
      <c r="M287" t="s">
        <v>482</v>
      </c>
      <c r="N287" t="s">
        <v>1591</v>
      </c>
      <c r="O287" t="s">
        <v>1829</v>
      </c>
      <c r="P287" t="s">
        <v>1830</v>
      </c>
      <c r="Q287" t="s">
        <v>482</v>
      </c>
      <c r="R287" t="s">
        <v>1608</v>
      </c>
      <c r="S287" t="s">
        <v>1609</v>
      </c>
      <c r="T287" t="s">
        <v>1596</v>
      </c>
      <c r="W287" s="163">
        <v>46269</v>
      </c>
      <c r="X287" s="163">
        <v>46367</v>
      </c>
      <c r="AC287">
        <v>0</v>
      </c>
      <c r="AD287" t="s">
        <v>1597</v>
      </c>
      <c r="AE287">
        <v>0</v>
      </c>
      <c r="AF287" t="s">
        <v>1598</v>
      </c>
      <c r="AG287" t="s">
        <v>1599</v>
      </c>
      <c r="AH287" t="s">
        <v>1600</v>
      </c>
      <c r="AI287" t="s">
        <v>1744</v>
      </c>
      <c r="AJ287" t="s">
        <v>1745</v>
      </c>
      <c r="AQ287" t="s">
        <v>1603</v>
      </c>
      <c r="AR287" t="s">
        <v>1742</v>
      </c>
      <c r="AS287">
        <v>1</v>
      </c>
      <c r="AT287">
        <v>1</v>
      </c>
      <c r="CC287" t="s">
        <v>1604</v>
      </c>
    </row>
    <row r="288" spans="1:81" x14ac:dyDescent="0.25">
      <c r="A288" t="s">
        <v>1413</v>
      </c>
      <c r="B288" t="s">
        <v>1838</v>
      </c>
      <c r="C288" t="s">
        <v>950</v>
      </c>
      <c r="D288" t="s">
        <v>1740</v>
      </c>
      <c r="E288" t="s">
        <v>1741</v>
      </c>
      <c r="F288" t="s">
        <v>1742</v>
      </c>
      <c r="G288" t="s">
        <v>1743</v>
      </c>
      <c r="H288">
        <v>98</v>
      </c>
      <c r="I288">
        <v>98</v>
      </c>
      <c r="L288" t="s">
        <v>1590</v>
      </c>
      <c r="M288" t="s">
        <v>482</v>
      </c>
      <c r="N288" t="s">
        <v>1591</v>
      </c>
      <c r="O288" t="s">
        <v>1829</v>
      </c>
      <c r="P288" t="s">
        <v>1830</v>
      </c>
      <c r="Q288" t="s">
        <v>482</v>
      </c>
      <c r="R288" t="s">
        <v>1608</v>
      </c>
      <c r="S288" t="s">
        <v>1609</v>
      </c>
      <c r="T288" t="s">
        <v>1596</v>
      </c>
      <c r="W288" s="163">
        <v>46269</v>
      </c>
      <c r="X288" s="163">
        <v>46367</v>
      </c>
      <c r="AC288">
        <v>0</v>
      </c>
      <c r="AD288" t="s">
        <v>1597</v>
      </c>
      <c r="AE288">
        <v>0</v>
      </c>
      <c r="AF288" t="s">
        <v>1598</v>
      </c>
      <c r="AG288" t="s">
        <v>1599</v>
      </c>
      <c r="AH288" t="s">
        <v>1600</v>
      </c>
      <c r="AI288" t="s">
        <v>1744</v>
      </c>
      <c r="AJ288" t="s">
        <v>1745</v>
      </c>
      <c r="AQ288" t="s">
        <v>1603</v>
      </c>
      <c r="AR288" t="s">
        <v>1742</v>
      </c>
      <c r="AS288">
        <v>1</v>
      </c>
      <c r="AT288">
        <v>1</v>
      </c>
      <c r="CC288" t="s">
        <v>1604</v>
      </c>
    </row>
    <row r="289" spans="1:81" x14ac:dyDescent="0.25">
      <c r="A289" t="s">
        <v>1415</v>
      </c>
      <c r="B289" t="s">
        <v>1839</v>
      </c>
      <c r="C289" t="s">
        <v>950</v>
      </c>
      <c r="D289" t="s">
        <v>1740</v>
      </c>
      <c r="E289" t="s">
        <v>1741</v>
      </c>
      <c r="F289" t="s">
        <v>1742</v>
      </c>
      <c r="G289" t="s">
        <v>1743</v>
      </c>
      <c r="H289">
        <v>98</v>
      </c>
      <c r="I289">
        <v>98</v>
      </c>
      <c r="L289" t="s">
        <v>1590</v>
      </c>
      <c r="M289" t="s">
        <v>482</v>
      </c>
      <c r="N289" t="s">
        <v>1591</v>
      </c>
      <c r="O289" t="s">
        <v>1829</v>
      </c>
      <c r="P289" t="s">
        <v>1830</v>
      </c>
      <c r="Q289" t="s">
        <v>482</v>
      </c>
      <c r="R289" t="s">
        <v>1608</v>
      </c>
      <c r="S289" t="s">
        <v>1609</v>
      </c>
      <c r="T289" t="s">
        <v>1596</v>
      </c>
      <c r="W289" s="163">
        <v>46269</v>
      </c>
      <c r="X289" s="163">
        <v>46367</v>
      </c>
      <c r="AC289">
        <v>0</v>
      </c>
      <c r="AD289" t="s">
        <v>1597</v>
      </c>
      <c r="AE289">
        <v>0</v>
      </c>
      <c r="AF289" t="s">
        <v>1598</v>
      </c>
      <c r="AG289" t="s">
        <v>1599</v>
      </c>
      <c r="AH289" t="s">
        <v>1600</v>
      </c>
      <c r="AI289" t="s">
        <v>1744</v>
      </c>
      <c r="AJ289" t="s">
        <v>1745</v>
      </c>
      <c r="AQ289" t="s">
        <v>1603</v>
      </c>
      <c r="AR289" t="s">
        <v>1742</v>
      </c>
      <c r="AS289">
        <v>1</v>
      </c>
      <c r="AT289">
        <v>1</v>
      </c>
      <c r="CC289" t="s">
        <v>1604</v>
      </c>
    </row>
    <row r="290" spans="1:81" x14ac:dyDescent="0.25">
      <c r="A290" t="s">
        <v>1417</v>
      </c>
      <c r="B290" t="s">
        <v>1840</v>
      </c>
      <c r="C290" t="s">
        <v>950</v>
      </c>
      <c r="D290" t="s">
        <v>1740</v>
      </c>
      <c r="E290" t="s">
        <v>1741</v>
      </c>
      <c r="F290" t="s">
        <v>1742</v>
      </c>
      <c r="G290" t="s">
        <v>1743</v>
      </c>
      <c r="H290">
        <v>98</v>
      </c>
      <c r="I290">
        <v>98</v>
      </c>
      <c r="L290" t="s">
        <v>1590</v>
      </c>
      <c r="M290" t="s">
        <v>482</v>
      </c>
      <c r="N290" t="s">
        <v>1591</v>
      </c>
      <c r="O290" t="s">
        <v>1829</v>
      </c>
      <c r="P290" t="s">
        <v>1830</v>
      </c>
      <c r="Q290" t="s">
        <v>482</v>
      </c>
      <c r="R290" t="s">
        <v>1608</v>
      </c>
      <c r="S290" t="s">
        <v>1609</v>
      </c>
      <c r="T290" t="s">
        <v>1596</v>
      </c>
      <c r="W290" s="163">
        <v>46269</v>
      </c>
      <c r="X290" s="163">
        <v>46367</v>
      </c>
      <c r="AC290">
        <v>0</v>
      </c>
      <c r="AD290" t="s">
        <v>1597</v>
      </c>
      <c r="AE290">
        <v>0</v>
      </c>
      <c r="AF290" t="s">
        <v>1598</v>
      </c>
      <c r="AG290" t="s">
        <v>1599</v>
      </c>
      <c r="AH290" t="s">
        <v>1600</v>
      </c>
      <c r="AI290" t="s">
        <v>1744</v>
      </c>
      <c r="AJ290" t="s">
        <v>1745</v>
      </c>
      <c r="AQ290" t="s">
        <v>1603</v>
      </c>
      <c r="AR290" t="s">
        <v>1742</v>
      </c>
      <c r="AS290">
        <v>1</v>
      </c>
      <c r="AT290">
        <v>1</v>
      </c>
      <c r="CC290" t="s">
        <v>1604</v>
      </c>
    </row>
    <row r="291" spans="1:81" x14ac:dyDescent="0.25">
      <c r="A291" t="s">
        <v>1419</v>
      </c>
      <c r="B291" t="s">
        <v>1841</v>
      </c>
      <c r="C291" t="s">
        <v>950</v>
      </c>
      <c r="D291" t="s">
        <v>1740</v>
      </c>
      <c r="E291" t="s">
        <v>1741</v>
      </c>
      <c r="F291" t="s">
        <v>1742</v>
      </c>
      <c r="G291" t="s">
        <v>1743</v>
      </c>
      <c r="H291">
        <v>98</v>
      </c>
      <c r="I291">
        <v>98</v>
      </c>
      <c r="L291" t="s">
        <v>1590</v>
      </c>
      <c r="M291" t="s">
        <v>482</v>
      </c>
      <c r="N291" t="s">
        <v>1591</v>
      </c>
      <c r="O291" t="s">
        <v>1829</v>
      </c>
      <c r="P291" t="s">
        <v>1830</v>
      </c>
      <c r="Q291" t="s">
        <v>482</v>
      </c>
      <c r="R291" t="s">
        <v>1608</v>
      </c>
      <c r="S291" t="s">
        <v>1609</v>
      </c>
      <c r="T291" t="s">
        <v>1596</v>
      </c>
      <c r="W291" s="163">
        <v>46269</v>
      </c>
      <c r="X291" s="163">
        <v>46367</v>
      </c>
      <c r="AC291">
        <v>0</v>
      </c>
      <c r="AD291" t="s">
        <v>1597</v>
      </c>
      <c r="AE291">
        <v>0</v>
      </c>
      <c r="AF291" t="s">
        <v>1598</v>
      </c>
      <c r="AG291" t="s">
        <v>1599</v>
      </c>
      <c r="AH291" t="s">
        <v>1600</v>
      </c>
      <c r="AI291" t="s">
        <v>1744</v>
      </c>
      <c r="AJ291" t="s">
        <v>1745</v>
      </c>
      <c r="AQ291" t="s">
        <v>1603</v>
      </c>
      <c r="AR291" t="s">
        <v>1742</v>
      </c>
      <c r="AS291">
        <v>1</v>
      </c>
      <c r="AT291">
        <v>1</v>
      </c>
      <c r="CC291" t="s">
        <v>1604</v>
      </c>
    </row>
    <row r="292" spans="1:81" x14ac:dyDescent="0.25">
      <c r="A292" t="s">
        <v>1421</v>
      </c>
      <c r="B292" t="s">
        <v>1842</v>
      </c>
      <c r="C292" t="s">
        <v>950</v>
      </c>
      <c r="D292" t="s">
        <v>1740</v>
      </c>
      <c r="E292" t="s">
        <v>1741</v>
      </c>
      <c r="F292" t="s">
        <v>1742</v>
      </c>
      <c r="G292" t="s">
        <v>1743</v>
      </c>
      <c r="H292">
        <v>98</v>
      </c>
      <c r="I292">
        <v>98</v>
      </c>
      <c r="L292" t="s">
        <v>1590</v>
      </c>
      <c r="M292" t="s">
        <v>482</v>
      </c>
      <c r="N292" t="s">
        <v>1591</v>
      </c>
      <c r="O292" t="s">
        <v>1829</v>
      </c>
      <c r="P292" t="s">
        <v>1830</v>
      </c>
      <c r="Q292" t="s">
        <v>482</v>
      </c>
      <c r="R292" t="s">
        <v>1608</v>
      </c>
      <c r="S292" t="s">
        <v>1609</v>
      </c>
      <c r="T292" t="s">
        <v>1596</v>
      </c>
      <c r="W292" s="163">
        <v>46269</v>
      </c>
      <c r="X292" s="163">
        <v>46367</v>
      </c>
      <c r="AC292">
        <v>0</v>
      </c>
      <c r="AD292" t="s">
        <v>1597</v>
      </c>
      <c r="AE292">
        <v>0</v>
      </c>
      <c r="AF292" t="s">
        <v>1598</v>
      </c>
      <c r="AG292" t="s">
        <v>1599</v>
      </c>
      <c r="AH292" t="s">
        <v>1600</v>
      </c>
      <c r="AI292" t="s">
        <v>1744</v>
      </c>
      <c r="AJ292" t="s">
        <v>1745</v>
      </c>
      <c r="AQ292" t="s">
        <v>1603</v>
      </c>
      <c r="AR292" t="s">
        <v>1742</v>
      </c>
      <c r="AS292">
        <v>1</v>
      </c>
      <c r="AT292">
        <v>1</v>
      </c>
      <c r="CC292" t="s">
        <v>1604</v>
      </c>
    </row>
    <row r="293" spans="1:81" x14ac:dyDescent="0.25">
      <c r="A293" t="s">
        <v>1423</v>
      </c>
      <c r="B293" t="s">
        <v>1843</v>
      </c>
      <c r="C293" t="s">
        <v>950</v>
      </c>
      <c r="D293" t="s">
        <v>1740</v>
      </c>
      <c r="E293" t="s">
        <v>1741</v>
      </c>
      <c r="F293" t="s">
        <v>1742</v>
      </c>
      <c r="G293" t="s">
        <v>1743</v>
      </c>
      <c r="H293">
        <v>98</v>
      </c>
      <c r="I293">
        <v>98</v>
      </c>
      <c r="L293" t="s">
        <v>1590</v>
      </c>
      <c r="M293" t="s">
        <v>482</v>
      </c>
      <c r="N293" t="s">
        <v>1591</v>
      </c>
      <c r="O293" t="s">
        <v>1829</v>
      </c>
      <c r="P293" t="s">
        <v>1830</v>
      </c>
      <c r="Q293" t="s">
        <v>482</v>
      </c>
      <c r="R293" t="s">
        <v>1608</v>
      </c>
      <c r="S293" t="s">
        <v>1609</v>
      </c>
      <c r="T293" t="s">
        <v>1596</v>
      </c>
      <c r="W293" s="163">
        <v>46269</v>
      </c>
      <c r="X293" s="163">
        <v>46367</v>
      </c>
      <c r="AC293">
        <v>0</v>
      </c>
      <c r="AD293" t="s">
        <v>1597</v>
      </c>
      <c r="AE293">
        <v>0</v>
      </c>
      <c r="AF293" t="s">
        <v>1598</v>
      </c>
      <c r="AG293" t="s">
        <v>1599</v>
      </c>
      <c r="AH293" t="s">
        <v>1600</v>
      </c>
      <c r="AI293" t="s">
        <v>1744</v>
      </c>
      <c r="AJ293" t="s">
        <v>1745</v>
      </c>
      <c r="AQ293" t="s">
        <v>1603</v>
      </c>
      <c r="AR293" t="s">
        <v>1742</v>
      </c>
      <c r="AS293">
        <v>1</v>
      </c>
      <c r="AT293">
        <v>1</v>
      </c>
      <c r="CC293" t="s">
        <v>1604</v>
      </c>
    </row>
    <row r="294" spans="1:81" x14ac:dyDescent="0.25">
      <c r="A294" t="s">
        <v>1425</v>
      </c>
      <c r="B294" t="s">
        <v>1844</v>
      </c>
      <c r="C294" t="s">
        <v>950</v>
      </c>
      <c r="D294" t="s">
        <v>1740</v>
      </c>
      <c r="E294" t="s">
        <v>1741</v>
      </c>
      <c r="F294" t="s">
        <v>1742</v>
      </c>
      <c r="G294" t="s">
        <v>1743</v>
      </c>
      <c r="H294">
        <v>98</v>
      </c>
      <c r="I294">
        <v>98</v>
      </c>
      <c r="L294" t="s">
        <v>1590</v>
      </c>
      <c r="M294" t="s">
        <v>482</v>
      </c>
      <c r="N294" t="s">
        <v>1591</v>
      </c>
      <c r="O294" t="s">
        <v>1829</v>
      </c>
      <c r="P294" t="s">
        <v>1830</v>
      </c>
      <c r="Q294" t="s">
        <v>482</v>
      </c>
      <c r="R294" t="s">
        <v>1608</v>
      </c>
      <c r="S294" t="s">
        <v>1609</v>
      </c>
      <c r="T294" t="s">
        <v>1596</v>
      </c>
      <c r="W294" s="163">
        <v>46269</v>
      </c>
      <c r="X294" s="163">
        <v>46367</v>
      </c>
      <c r="AC294">
        <v>0</v>
      </c>
      <c r="AD294" t="s">
        <v>1597</v>
      </c>
      <c r="AE294">
        <v>0</v>
      </c>
      <c r="AF294" t="s">
        <v>1598</v>
      </c>
      <c r="AG294" t="s">
        <v>1599</v>
      </c>
      <c r="AH294" t="s">
        <v>1600</v>
      </c>
      <c r="AI294" t="s">
        <v>1744</v>
      </c>
      <c r="AJ294" t="s">
        <v>1745</v>
      </c>
      <c r="AQ294" t="s">
        <v>1603</v>
      </c>
      <c r="AR294" t="s">
        <v>1742</v>
      </c>
      <c r="AS294">
        <v>1</v>
      </c>
      <c r="AT294">
        <v>1</v>
      </c>
      <c r="CC294" t="s">
        <v>1604</v>
      </c>
    </row>
    <row r="295" spans="1:81" x14ac:dyDescent="0.25">
      <c r="A295" t="s">
        <v>1427</v>
      </c>
      <c r="B295" t="s">
        <v>1845</v>
      </c>
      <c r="C295" t="s">
        <v>950</v>
      </c>
      <c r="D295" t="s">
        <v>1740</v>
      </c>
      <c r="E295" t="s">
        <v>1741</v>
      </c>
      <c r="F295" t="s">
        <v>1742</v>
      </c>
      <c r="G295" t="s">
        <v>1743</v>
      </c>
      <c r="H295">
        <v>98</v>
      </c>
      <c r="I295">
        <v>98</v>
      </c>
      <c r="L295" t="s">
        <v>1590</v>
      </c>
      <c r="M295" t="s">
        <v>482</v>
      </c>
      <c r="N295" t="s">
        <v>1591</v>
      </c>
      <c r="O295" t="s">
        <v>1829</v>
      </c>
      <c r="P295" t="s">
        <v>1830</v>
      </c>
      <c r="Q295" t="s">
        <v>482</v>
      </c>
      <c r="R295" t="s">
        <v>1608</v>
      </c>
      <c r="S295" t="s">
        <v>1609</v>
      </c>
      <c r="T295" t="s">
        <v>1596</v>
      </c>
      <c r="W295" s="163">
        <v>46269</v>
      </c>
      <c r="X295" s="163">
        <v>46367</v>
      </c>
      <c r="AC295">
        <v>0</v>
      </c>
      <c r="AD295" t="s">
        <v>1597</v>
      </c>
      <c r="AE295">
        <v>0</v>
      </c>
      <c r="AF295" t="s">
        <v>1598</v>
      </c>
      <c r="AG295" t="s">
        <v>1599</v>
      </c>
      <c r="AH295" t="s">
        <v>1600</v>
      </c>
      <c r="AI295" t="s">
        <v>1744</v>
      </c>
      <c r="AJ295" t="s">
        <v>1745</v>
      </c>
      <c r="AQ295" t="s">
        <v>1603</v>
      </c>
      <c r="AR295" t="s">
        <v>1742</v>
      </c>
      <c r="AS295">
        <v>1</v>
      </c>
      <c r="AT295">
        <v>1</v>
      </c>
      <c r="CC295" t="s">
        <v>1604</v>
      </c>
    </row>
    <row r="296" spans="1:81" x14ac:dyDescent="0.25">
      <c r="A296" t="s">
        <v>1429</v>
      </c>
      <c r="B296" t="s">
        <v>1846</v>
      </c>
      <c r="C296" t="s">
        <v>950</v>
      </c>
      <c r="D296" t="s">
        <v>1740</v>
      </c>
      <c r="E296" t="s">
        <v>1741</v>
      </c>
      <c r="F296" t="s">
        <v>1742</v>
      </c>
      <c r="G296" t="s">
        <v>1743</v>
      </c>
      <c r="H296">
        <v>98</v>
      </c>
      <c r="I296">
        <v>98</v>
      </c>
      <c r="L296" t="s">
        <v>1590</v>
      </c>
      <c r="M296" t="s">
        <v>482</v>
      </c>
      <c r="N296" t="s">
        <v>1591</v>
      </c>
      <c r="O296" t="s">
        <v>1829</v>
      </c>
      <c r="P296" t="s">
        <v>1830</v>
      </c>
      <c r="Q296" t="s">
        <v>482</v>
      </c>
      <c r="R296" t="s">
        <v>1608</v>
      </c>
      <c r="S296" t="s">
        <v>1609</v>
      </c>
      <c r="T296" t="s">
        <v>1596</v>
      </c>
      <c r="W296" s="163">
        <v>46269</v>
      </c>
      <c r="X296" s="163">
        <v>46367</v>
      </c>
      <c r="AC296">
        <v>0</v>
      </c>
      <c r="AD296" t="s">
        <v>1597</v>
      </c>
      <c r="AE296">
        <v>0</v>
      </c>
      <c r="AF296" t="s">
        <v>1598</v>
      </c>
      <c r="AG296" t="s">
        <v>1599</v>
      </c>
      <c r="AH296" t="s">
        <v>1600</v>
      </c>
      <c r="AI296" t="s">
        <v>1744</v>
      </c>
      <c r="AJ296" t="s">
        <v>1745</v>
      </c>
      <c r="AQ296" t="s">
        <v>1603</v>
      </c>
      <c r="AR296" t="s">
        <v>1742</v>
      </c>
      <c r="AS296">
        <v>1</v>
      </c>
      <c r="AT296">
        <v>1</v>
      </c>
      <c r="CC296" t="s">
        <v>1604</v>
      </c>
    </row>
    <row r="297" spans="1:81" x14ac:dyDescent="0.25">
      <c r="A297" t="s">
        <v>1431</v>
      </c>
      <c r="B297" t="s">
        <v>1847</v>
      </c>
      <c r="C297" t="s">
        <v>950</v>
      </c>
      <c r="D297" t="s">
        <v>1740</v>
      </c>
      <c r="E297" t="s">
        <v>1741</v>
      </c>
      <c r="F297" t="s">
        <v>1742</v>
      </c>
      <c r="G297" t="s">
        <v>1743</v>
      </c>
      <c r="H297">
        <v>98</v>
      </c>
      <c r="I297">
        <v>98</v>
      </c>
      <c r="L297" t="s">
        <v>1590</v>
      </c>
      <c r="M297" t="s">
        <v>482</v>
      </c>
      <c r="N297" t="s">
        <v>1591</v>
      </c>
      <c r="O297" t="s">
        <v>1829</v>
      </c>
      <c r="P297" t="s">
        <v>1830</v>
      </c>
      <c r="Q297" t="s">
        <v>482</v>
      </c>
      <c r="R297" t="s">
        <v>1608</v>
      </c>
      <c r="S297" t="s">
        <v>1609</v>
      </c>
      <c r="T297" t="s">
        <v>1596</v>
      </c>
      <c r="W297" s="163">
        <v>46269</v>
      </c>
      <c r="X297" s="163">
        <v>46367</v>
      </c>
      <c r="AC297">
        <v>0</v>
      </c>
      <c r="AD297" t="s">
        <v>1597</v>
      </c>
      <c r="AE297">
        <v>0</v>
      </c>
      <c r="AF297" t="s">
        <v>1598</v>
      </c>
      <c r="AG297" t="s">
        <v>1599</v>
      </c>
      <c r="AH297" t="s">
        <v>1600</v>
      </c>
      <c r="AI297" t="s">
        <v>1744</v>
      </c>
      <c r="AJ297" t="s">
        <v>1745</v>
      </c>
      <c r="AQ297" t="s">
        <v>1603</v>
      </c>
      <c r="AR297" t="s">
        <v>1742</v>
      </c>
      <c r="AS297">
        <v>1</v>
      </c>
      <c r="AT297">
        <v>1</v>
      </c>
      <c r="CC297" t="s">
        <v>1604</v>
      </c>
    </row>
    <row r="298" spans="1:81" x14ac:dyDescent="0.25">
      <c r="A298" t="s">
        <v>1433</v>
      </c>
      <c r="B298" t="s">
        <v>1848</v>
      </c>
      <c r="C298" t="s">
        <v>950</v>
      </c>
      <c r="D298" t="s">
        <v>1740</v>
      </c>
      <c r="E298" t="s">
        <v>1741</v>
      </c>
      <c r="F298" t="s">
        <v>1742</v>
      </c>
      <c r="G298" t="s">
        <v>1743</v>
      </c>
      <c r="H298">
        <v>98</v>
      </c>
      <c r="I298">
        <v>98</v>
      </c>
      <c r="L298" t="s">
        <v>1590</v>
      </c>
      <c r="M298" t="s">
        <v>482</v>
      </c>
      <c r="N298" t="s">
        <v>1591</v>
      </c>
      <c r="O298" t="s">
        <v>1829</v>
      </c>
      <c r="P298" t="s">
        <v>1830</v>
      </c>
      <c r="Q298" t="s">
        <v>482</v>
      </c>
      <c r="R298" t="s">
        <v>1608</v>
      </c>
      <c r="S298" t="s">
        <v>1609</v>
      </c>
      <c r="T298" t="s">
        <v>1596</v>
      </c>
      <c r="W298" s="163">
        <v>46269</v>
      </c>
      <c r="X298" s="163">
        <v>46367</v>
      </c>
      <c r="AC298">
        <v>0</v>
      </c>
      <c r="AD298" t="s">
        <v>1597</v>
      </c>
      <c r="AE298">
        <v>0</v>
      </c>
      <c r="AF298" t="s">
        <v>1598</v>
      </c>
      <c r="AG298" t="s">
        <v>1599</v>
      </c>
      <c r="AH298" t="s">
        <v>1600</v>
      </c>
      <c r="AI298" t="s">
        <v>1744</v>
      </c>
      <c r="AJ298" t="s">
        <v>1745</v>
      </c>
      <c r="AQ298" t="s">
        <v>1603</v>
      </c>
      <c r="AR298" t="s">
        <v>1742</v>
      </c>
      <c r="AS298">
        <v>1</v>
      </c>
      <c r="AT298">
        <v>1</v>
      </c>
      <c r="CC298" t="s">
        <v>1604</v>
      </c>
    </row>
    <row r="299" spans="1:81" x14ac:dyDescent="0.25">
      <c r="A299" t="s">
        <v>1435</v>
      </c>
      <c r="B299" t="s">
        <v>1849</v>
      </c>
      <c r="C299" t="s">
        <v>950</v>
      </c>
      <c r="D299" t="s">
        <v>1740</v>
      </c>
      <c r="E299" t="s">
        <v>1741</v>
      </c>
      <c r="F299" t="s">
        <v>1742</v>
      </c>
      <c r="G299" t="s">
        <v>1743</v>
      </c>
      <c r="H299">
        <v>98</v>
      </c>
      <c r="I299">
        <v>98</v>
      </c>
      <c r="L299" t="s">
        <v>1590</v>
      </c>
      <c r="M299" t="s">
        <v>482</v>
      </c>
      <c r="N299" t="s">
        <v>1591</v>
      </c>
      <c r="O299" t="s">
        <v>1829</v>
      </c>
      <c r="P299" t="s">
        <v>1830</v>
      </c>
      <c r="Q299" t="s">
        <v>482</v>
      </c>
      <c r="R299" t="s">
        <v>1608</v>
      </c>
      <c r="S299" t="s">
        <v>1609</v>
      </c>
      <c r="T299" t="s">
        <v>1596</v>
      </c>
      <c r="W299" s="163">
        <v>46269</v>
      </c>
      <c r="X299" s="163">
        <v>46367</v>
      </c>
      <c r="AC299">
        <v>0</v>
      </c>
      <c r="AD299" t="s">
        <v>1597</v>
      </c>
      <c r="AE299">
        <v>0</v>
      </c>
      <c r="AF299" t="s">
        <v>1598</v>
      </c>
      <c r="AG299" t="s">
        <v>1599</v>
      </c>
      <c r="AH299" t="s">
        <v>1600</v>
      </c>
      <c r="AI299" t="s">
        <v>1744</v>
      </c>
      <c r="AJ299" t="s">
        <v>1745</v>
      </c>
      <c r="AQ299" t="s">
        <v>1603</v>
      </c>
      <c r="AR299" t="s">
        <v>1742</v>
      </c>
      <c r="AS299">
        <v>1</v>
      </c>
      <c r="AT299">
        <v>1</v>
      </c>
      <c r="CC299" t="s">
        <v>1604</v>
      </c>
    </row>
    <row r="300" spans="1:81" x14ac:dyDescent="0.25">
      <c r="A300" t="s">
        <v>1437</v>
      </c>
      <c r="B300" t="s">
        <v>1850</v>
      </c>
      <c r="C300" t="s">
        <v>950</v>
      </c>
      <c r="D300" t="s">
        <v>1740</v>
      </c>
      <c r="E300" t="s">
        <v>1741</v>
      </c>
      <c r="F300" t="s">
        <v>1742</v>
      </c>
      <c r="G300" t="s">
        <v>1743</v>
      </c>
      <c r="H300">
        <v>98</v>
      </c>
      <c r="I300">
        <v>98</v>
      </c>
      <c r="L300" t="s">
        <v>1590</v>
      </c>
      <c r="M300" t="s">
        <v>482</v>
      </c>
      <c r="N300" t="s">
        <v>1591</v>
      </c>
      <c r="O300" t="s">
        <v>1829</v>
      </c>
      <c r="P300" t="s">
        <v>1830</v>
      </c>
      <c r="Q300" t="s">
        <v>482</v>
      </c>
      <c r="R300" t="s">
        <v>1608</v>
      </c>
      <c r="S300" t="s">
        <v>1609</v>
      </c>
      <c r="T300" t="s">
        <v>1596</v>
      </c>
      <c r="W300" s="163">
        <v>46269</v>
      </c>
      <c r="X300" s="163">
        <v>46367</v>
      </c>
      <c r="AC300">
        <v>0</v>
      </c>
      <c r="AD300" t="s">
        <v>1597</v>
      </c>
      <c r="AE300">
        <v>0</v>
      </c>
      <c r="AF300" t="s">
        <v>1598</v>
      </c>
      <c r="AG300" t="s">
        <v>1599</v>
      </c>
      <c r="AH300" t="s">
        <v>1600</v>
      </c>
      <c r="AI300" t="s">
        <v>1744</v>
      </c>
      <c r="AJ300" t="s">
        <v>1745</v>
      </c>
      <c r="AQ300" t="s">
        <v>1603</v>
      </c>
      <c r="AR300" t="s">
        <v>1742</v>
      </c>
      <c r="AS300">
        <v>1</v>
      </c>
      <c r="AT300">
        <v>1</v>
      </c>
      <c r="CC300" t="s">
        <v>1604</v>
      </c>
    </row>
    <row r="301" spans="1:81" x14ac:dyDescent="0.25">
      <c r="A301" t="s">
        <v>1439</v>
      </c>
      <c r="B301" t="s">
        <v>1851</v>
      </c>
      <c r="C301" t="s">
        <v>950</v>
      </c>
      <c r="D301" t="s">
        <v>1740</v>
      </c>
      <c r="E301" t="s">
        <v>1741</v>
      </c>
      <c r="F301" t="s">
        <v>1742</v>
      </c>
      <c r="G301" t="s">
        <v>1743</v>
      </c>
      <c r="H301">
        <v>98</v>
      </c>
      <c r="I301">
        <v>98</v>
      </c>
      <c r="L301" t="s">
        <v>1590</v>
      </c>
      <c r="M301" t="s">
        <v>482</v>
      </c>
      <c r="N301" t="s">
        <v>1591</v>
      </c>
      <c r="O301" t="s">
        <v>1829</v>
      </c>
      <c r="P301" t="s">
        <v>1830</v>
      </c>
      <c r="Q301" t="s">
        <v>482</v>
      </c>
      <c r="R301" t="s">
        <v>1608</v>
      </c>
      <c r="S301" t="s">
        <v>1609</v>
      </c>
      <c r="T301" t="s">
        <v>1596</v>
      </c>
      <c r="W301" s="163">
        <v>46269</v>
      </c>
      <c r="X301" s="163">
        <v>46367</v>
      </c>
      <c r="AC301">
        <v>0</v>
      </c>
      <c r="AD301" t="s">
        <v>1597</v>
      </c>
      <c r="AE301">
        <v>0</v>
      </c>
      <c r="AF301" t="s">
        <v>1598</v>
      </c>
      <c r="AG301" t="s">
        <v>1599</v>
      </c>
      <c r="AH301" t="s">
        <v>1600</v>
      </c>
      <c r="AI301" t="s">
        <v>1744</v>
      </c>
      <c r="AJ301" t="s">
        <v>1745</v>
      </c>
      <c r="AQ301" t="s">
        <v>1603</v>
      </c>
      <c r="AR301" t="s">
        <v>1742</v>
      </c>
      <c r="AS301">
        <v>1</v>
      </c>
      <c r="AT301">
        <v>1</v>
      </c>
      <c r="CC301" t="s">
        <v>1604</v>
      </c>
    </row>
    <row r="302" spans="1:81" x14ac:dyDescent="0.25">
      <c r="A302" t="s">
        <v>1441</v>
      </c>
      <c r="B302" t="s">
        <v>1852</v>
      </c>
      <c r="C302" t="s">
        <v>950</v>
      </c>
      <c r="D302" t="s">
        <v>1740</v>
      </c>
      <c r="E302" t="s">
        <v>1741</v>
      </c>
      <c r="F302" t="s">
        <v>1742</v>
      </c>
      <c r="G302" t="s">
        <v>1743</v>
      </c>
      <c r="H302">
        <v>82</v>
      </c>
      <c r="I302">
        <v>82</v>
      </c>
      <c r="L302" t="s">
        <v>1590</v>
      </c>
      <c r="M302" t="s">
        <v>482</v>
      </c>
      <c r="N302" t="s">
        <v>1591</v>
      </c>
      <c r="O302" t="s">
        <v>1818</v>
      </c>
      <c r="P302" t="s">
        <v>1819</v>
      </c>
      <c r="Q302" t="s">
        <v>482</v>
      </c>
      <c r="R302" t="s">
        <v>1608</v>
      </c>
      <c r="S302" t="s">
        <v>1609</v>
      </c>
      <c r="T302" t="s">
        <v>1596</v>
      </c>
      <c r="W302" s="163">
        <v>46241</v>
      </c>
      <c r="X302" s="163">
        <v>46346</v>
      </c>
      <c r="AC302">
        <v>0</v>
      </c>
      <c r="AD302" t="s">
        <v>1597</v>
      </c>
      <c r="AE302">
        <v>0</v>
      </c>
      <c r="AF302" t="s">
        <v>1598</v>
      </c>
      <c r="AG302" t="s">
        <v>1599</v>
      </c>
      <c r="AH302" t="s">
        <v>1600</v>
      </c>
      <c r="AI302" t="s">
        <v>1744</v>
      </c>
      <c r="AJ302" t="s">
        <v>1745</v>
      </c>
      <c r="AQ302" t="s">
        <v>1603</v>
      </c>
      <c r="AR302" t="s">
        <v>1742</v>
      </c>
      <c r="AS302">
        <v>1</v>
      </c>
      <c r="AT302">
        <v>1</v>
      </c>
      <c r="CC302" t="s">
        <v>1604</v>
      </c>
    </row>
    <row r="303" spans="1:81" x14ac:dyDescent="0.25">
      <c r="A303" t="s">
        <v>1443</v>
      </c>
      <c r="B303" t="s">
        <v>1853</v>
      </c>
      <c r="C303" t="s">
        <v>950</v>
      </c>
      <c r="D303" t="s">
        <v>1740</v>
      </c>
      <c r="E303" t="s">
        <v>1741</v>
      </c>
      <c r="F303" t="s">
        <v>1742</v>
      </c>
      <c r="G303" t="s">
        <v>1743</v>
      </c>
      <c r="H303">
        <v>112</v>
      </c>
      <c r="I303">
        <v>112</v>
      </c>
      <c r="L303" t="s">
        <v>1590</v>
      </c>
      <c r="M303" t="s">
        <v>482</v>
      </c>
      <c r="N303" t="s">
        <v>1591</v>
      </c>
      <c r="O303" t="s">
        <v>1821</v>
      </c>
      <c r="P303" t="s">
        <v>1822</v>
      </c>
      <c r="Q303" t="s">
        <v>482</v>
      </c>
      <c r="R303" t="s">
        <v>1608</v>
      </c>
      <c r="S303" t="s">
        <v>1609</v>
      </c>
      <c r="T303" t="s">
        <v>1596</v>
      </c>
      <c r="W303" s="163">
        <v>46139</v>
      </c>
      <c r="X303" s="163">
        <v>46290</v>
      </c>
      <c r="Y303" s="163">
        <v>46139</v>
      </c>
      <c r="AC303">
        <v>50</v>
      </c>
      <c r="AD303" t="s">
        <v>1597</v>
      </c>
      <c r="AE303">
        <v>0</v>
      </c>
      <c r="AF303" t="s">
        <v>1598</v>
      </c>
      <c r="AG303" t="s">
        <v>1599</v>
      </c>
      <c r="AH303" t="s">
        <v>1600</v>
      </c>
      <c r="AI303" t="s">
        <v>1744</v>
      </c>
      <c r="AJ303" t="s">
        <v>1745</v>
      </c>
      <c r="AQ303" t="s">
        <v>1603</v>
      </c>
      <c r="AR303" t="s">
        <v>1742</v>
      </c>
      <c r="AS303">
        <v>1</v>
      </c>
      <c r="AT303">
        <v>1</v>
      </c>
      <c r="CC303" t="s">
        <v>1604</v>
      </c>
    </row>
    <row r="304" spans="1:81" x14ac:dyDescent="0.25">
      <c r="A304" t="s">
        <v>1445</v>
      </c>
      <c r="B304" t="s">
        <v>1854</v>
      </c>
      <c r="C304" t="s">
        <v>950</v>
      </c>
      <c r="D304" t="s">
        <v>1740</v>
      </c>
      <c r="E304" t="s">
        <v>1741</v>
      </c>
      <c r="F304" t="s">
        <v>1742</v>
      </c>
      <c r="G304" t="s">
        <v>1743</v>
      </c>
      <c r="H304">
        <v>112</v>
      </c>
      <c r="I304">
        <v>112</v>
      </c>
      <c r="L304" t="s">
        <v>1590</v>
      </c>
      <c r="M304" t="s">
        <v>482</v>
      </c>
      <c r="N304" t="s">
        <v>1591</v>
      </c>
      <c r="O304" t="s">
        <v>1821</v>
      </c>
      <c r="P304" t="s">
        <v>1822</v>
      </c>
      <c r="Q304" t="s">
        <v>482</v>
      </c>
      <c r="R304" t="s">
        <v>1608</v>
      </c>
      <c r="S304" t="s">
        <v>1609</v>
      </c>
      <c r="T304" t="s">
        <v>1596</v>
      </c>
      <c r="W304" s="163">
        <v>46139</v>
      </c>
      <c r="X304" s="163">
        <v>46290</v>
      </c>
      <c r="Y304" s="163">
        <v>46139</v>
      </c>
      <c r="AC304">
        <v>50</v>
      </c>
      <c r="AD304" t="s">
        <v>1597</v>
      </c>
      <c r="AE304">
        <v>0</v>
      </c>
      <c r="AF304" t="s">
        <v>1598</v>
      </c>
      <c r="AG304" t="s">
        <v>1599</v>
      </c>
      <c r="AH304" t="s">
        <v>1600</v>
      </c>
      <c r="AI304" t="s">
        <v>1744</v>
      </c>
      <c r="AJ304" t="s">
        <v>1745</v>
      </c>
      <c r="AQ304" t="s">
        <v>1603</v>
      </c>
      <c r="AR304" t="s">
        <v>1742</v>
      </c>
      <c r="AS304">
        <v>1</v>
      </c>
      <c r="AT304">
        <v>1</v>
      </c>
      <c r="CC304" t="s">
        <v>1604</v>
      </c>
    </row>
    <row r="305" spans="1:81" x14ac:dyDescent="0.25">
      <c r="A305" t="s">
        <v>1447</v>
      </c>
      <c r="B305" t="s">
        <v>1855</v>
      </c>
      <c r="C305" t="s">
        <v>950</v>
      </c>
      <c r="D305" t="s">
        <v>1740</v>
      </c>
      <c r="E305" t="s">
        <v>1741</v>
      </c>
      <c r="F305" t="s">
        <v>1742</v>
      </c>
      <c r="G305" t="s">
        <v>1743</v>
      </c>
      <c r="H305">
        <v>112</v>
      </c>
      <c r="I305">
        <v>112</v>
      </c>
      <c r="L305" t="s">
        <v>1590</v>
      </c>
      <c r="M305" t="s">
        <v>482</v>
      </c>
      <c r="N305" t="s">
        <v>1591</v>
      </c>
      <c r="O305" t="s">
        <v>1821</v>
      </c>
      <c r="P305" t="s">
        <v>1822</v>
      </c>
      <c r="Q305" t="s">
        <v>482</v>
      </c>
      <c r="R305" t="s">
        <v>1608</v>
      </c>
      <c r="S305" t="s">
        <v>1609</v>
      </c>
      <c r="T305" t="s">
        <v>1596</v>
      </c>
      <c r="W305" s="163">
        <v>46139</v>
      </c>
      <c r="X305" s="163">
        <v>46290</v>
      </c>
      <c r="Y305" s="163">
        <v>46139</v>
      </c>
      <c r="AC305">
        <v>50</v>
      </c>
      <c r="AD305" t="s">
        <v>1597</v>
      </c>
      <c r="AE305">
        <v>0</v>
      </c>
      <c r="AF305" t="s">
        <v>1598</v>
      </c>
      <c r="AG305" t="s">
        <v>1599</v>
      </c>
      <c r="AH305" t="s">
        <v>1600</v>
      </c>
      <c r="AI305" t="s">
        <v>1744</v>
      </c>
      <c r="AJ305" t="s">
        <v>1745</v>
      </c>
      <c r="AQ305" t="s">
        <v>1603</v>
      </c>
      <c r="AR305" t="s">
        <v>1742</v>
      </c>
      <c r="AS305">
        <v>1</v>
      </c>
      <c r="AT305">
        <v>1</v>
      </c>
      <c r="CC305" t="s">
        <v>1604</v>
      </c>
    </row>
    <row r="306" spans="1:81" x14ac:dyDescent="0.25">
      <c r="A306" t="s">
        <v>1449</v>
      </c>
      <c r="B306" t="s">
        <v>1856</v>
      </c>
      <c r="C306" t="s">
        <v>950</v>
      </c>
      <c r="D306" t="s">
        <v>1740</v>
      </c>
      <c r="E306" t="s">
        <v>1741</v>
      </c>
      <c r="F306" t="s">
        <v>1742</v>
      </c>
      <c r="G306" t="s">
        <v>1743</v>
      </c>
      <c r="H306">
        <v>111</v>
      </c>
      <c r="I306">
        <v>111</v>
      </c>
      <c r="L306" t="s">
        <v>1590</v>
      </c>
      <c r="M306" t="s">
        <v>482</v>
      </c>
      <c r="N306" t="s">
        <v>1591</v>
      </c>
      <c r="O306" t="s">
        <v>1821</v>
      </c>
      <c r="P306" t="s">
        <v>1822</v>
      </c>
      <c r="Q306" t="s">
        <v>482</v>
      </c>
      <c r="R306" t="s">
        <v>1608</v>
      </c>
      <c r="S306" t="s">
        <v>1609</v>
      </c>
      <c r="T306" t="s">
        <v>1596</v>
      </c>
      <c r="W306" s="163">
        <v>46139</v>
      </c>
      <c r="X306" s="163">
        <v>46290</v>
      </c>
      <c r="Y306" s="163">
        <v>46139</v>
      </c>
      <c r="AC306">
        <v>50</v>
      </c>
      <c r="AD306" t="s">
        <v>1597</v>
      </c>
      <c r="AE306">
        <v>0</v>
      </c>
      <c r="AF306" t="s">
        <v>1598</v>
      </c>
      <c r="AG306" t="s">
        <v>1599</v>
      </c>
      <c r="AH306" t="s">
        <v>1600</v>
      </c>
      <c r="AI306" t="s">
        <v>1744</v>
      </c>
      <c r="AJ306" t="s">
        <v>1745</v>
      </c>
      <c r="AQ306" t="s">
        <v>1603</v>
      </c>
      <c r="AR306" t="s">
        <v>1742</v>
      </c>
      <c r="AS306">
        <v>1</v>
      </c>
      <c r="AT306">
        <v>1</v>
      </c>
      <c r="CC306" t="s">
        <v>1604</v>
      </c>
    </row>
    <row r="307" spans="1:81" x14ac:dyDescent="0.25">
      <c r="A307" t="s">
        <v>1451</v>
      </c>
      <c r="B307" t="s">
        <v>1857</v>
      </c>
      <c r="C307" t="s">
        <v>950</v>
      </c>
      <c r="D307" t="s">
        <v>1740</v>
      </c>
      <c r="E307" t="s">
        <v>1741</v>
      </c>
      <c r="F307" t="s">
        <v>1742</v>
      </c>
      <c r="G307" t="s">
        <v>1743</v>
      </c>
      <c r="H307">
        <v>111</v>
      </c>
      <c r="I307">
        <v>111</v>
      </c>
      <c r="L307" t="s">
        <v>1590</v>
      </c>
      <c r="M307" t="s">
        <v>482</v>
      </c>
      <c r="N307" t="s">
        <v>1591</v>
      </c>
      <c r="O307" t="s">
        <v>1821</v>
      </c>
      <c r="P307" t="s">
        <v>1822</v>
      </c>
      <c r="Q307" t="s">
        <v>482</v>
      </c>
      <c r="R307" t="s">
        <v>1608</v>
      </c>
      <c r="S307" t="s">
        <v>1609</v>
      </c>
      <c r="T307" t="s">
        <v>1596</v>
      </c>
      <c r="W307" s="163">
        <v>46139</v>
      </c>
      <c r="X307" s="163">
        <v>46290</v>
      </c>
      <c r="Y307" s="163">
        <v>46139</v>
      </c>
      <c r="AC307">
        <v>50</v>
      </c>
      <c r="AD307" t="s">
        <v>1597</v>
      </c>
      <c r="AE307">
        <v>0</v>
      </c>
      <c r="AF307" t="s">
        <v>1598</v>
      </c>
      <c r="AG307" t="s">
        <v>1599</v>
      </c>
      <c r="AH307" t="s">
        <v>1600</v>
      </c>
      <c r="AI307" t="s">
        <v>1744</v>
      </c>
      <c r="AJ307" t="s">
        <v>1745</v>
      </c>
      <c r="AQ307" t="s">
        <v>1603</v>
      </c>
      <c r="AR307" t="s">
        <v>1742</v>
      </c>
      <c r="AS307">
        <v>1</v>
      </c>
      <c r="AT307">
        <v>1</v>
      </c>
      <c r="CC307" t="s">
        <v>1604</v>
      </c>
    </row>
    <row r="308" spans="1:81" x14ac:dyDescent="0.25">
      <c r="A308" t="s">
        <v>1453</v>
      </c>
      <c r="B308" t="s">
        <v>1858</v>
      </c>
      <c r="C308" t="s">
        <v>950</v>
      </c>
      <c r="D308" t="s">
        <v>1740</v>
      </c>
      <c r="E308" t="s">
        <v>1741</v>
      </c>
      <c r="F308" t="s">
        <v>1742</v>
      </c>
      <c r="G308" t="s">
        <v>1743</v>
      </c>
      <c r="H308">
        <v>111</v>
      </c>
      <c r="I308">
        <v>111</v>
      </c>
      <c r="L308" t="s">
        <v>1590</v>
      </c>
      <c r="M308" t="s">
        <v>482</v>
      </c>
      <c r="N308" t="s">
        <v>1591</v>
      </c>
      <c r="O308" t="s">
        <v>1821</v>
      </c>
      <c r="P308" t="s">
        <v>1822</v>
      </c>
      <c r="Q308" t="s">
        <v>482</v>
      </c>
      <c r="R308" t="s">
        <v>1608</v>
      </c>
      <c r="S308" t="s">
        <v>1609</v>
      </c>
      <c r="T308" t="s">
        <v>1596</v>
      </c>
      <c r="W308" s="163">
        <v>46139</v>
      </c>
      <c r="X308" s="163">
        <v>46290</v>
      </c>
      <c r="Y308" s="163">
        <v>46139</v>
      </c>
      <c r="AC308">
        <v>50</v>
      </c>
      <c r="AD308" t="s">
        <v>1597</v>
      </c>
      <c r="AE308">
        <v>0</v>
      </c>
      <c r="AF308" t="s">
        <v>1598</v>
      </c>
      <c r="AG308" t="s">
        <v>1599</v>
      </c>
      <c r="AH308" t="s">
        <v>1600</v>
      </c>
      <c r="AI308" t="s">
        <v>1744</v>
      </c>
      <c r="AJ308" t="s">
        <v>1745</v>
      </c>
      <c r="AQ308" t="s">
        <v>1603</v>
      </c>
      <c r="AR308" t="s">
        <v>1742</v>
      </c>
      <c r="AS308">
        <v>1</v>
      </c>
      <c r="AT308">
        <v>1</v>
      </c>
      <c r="CC308" t="s">
        <v>1604</v>
      </c>
    </row>
    <row r="309" spans="1:81" x14ac:dyDescent="0.25">
      <c r="A309" t="s">
        <v>1455</v>
      </c>
      <c r="B309" t="s">
        <v>1859</v>
      </c>
      <c r="C309" t="s">
        <v>950</v>
      </c>
      <c r="D309" t="s">
        <v>1740</v>
      </c>
      <c r="E309" t="s">
        <v>1741</v>
      </c>
      <c r="F309" t="s">
        <v>1742</v>
      </c>
      <c r="G309" t="s">
        <v>1743</v>
      </c>
      <c r="H309">
        <v>111</v>
      </c>
      <c r="I309">
        <v>111</v>
      </c>
      <c r="L309" t="s">
        <v>1590</v>
      </c>
      <c r="M309" t="s">
        <v>482</v>
      </c>
      <c r="N309" t="s">
        <v>1591</v>
      </c>
      <c r="O309" t="s">
        <v>1821</v>
      </c>
      <c r="P309" t="s">
        <v>1822</v>
      </c>
      <c r="Q309" t="s">
        <v>482</v>
      </c>
      <c r="R309" t="s">
        <v>1608</v>
      </c>
      <c r="S309" t="s">
        <v>1609</v>
      </c>
      <c r="T309" t="s">
        <v>1596</v>
      </c>
      <c r="W309" s="163">
        <v>46139</v>
      </c>
      <c r="X309" s="163">
        <v>46290</v>
      </c>
      <c r="Y309" s="163">
        <v>46139</v>
      </c>
      <c r="AC309">
        <v>50</v>
      </c>
      <c r="AD309" t="s">
        <v>1597</v>
      </c>
      <c r="AE309">
        <v>0</v>
      </c>
      <c r="AF309" t="s">
        <v>1598</v>
      </c>
      <c r="AG309" t="s">
        <v>1599</v>
      </c>
      <c r="AH309" t="s">
        <v>1600</v>
      </c>
      <c r="AI309" t="s">
        <v>1744</v>
      </c>
      <c r="AJ309" t="s">
        <v>1745</v>
      </c>
      <c r="AQ309" t="s">
        <v>1603</v>
      </c>
      <c r="AR309" t="s">
        <v>1742</v>
      </c>
      <c r="AS309">
        <v>1</v>
      </c>
      <c r="AT309">
        <v>1</v>
      </c>
      <c r="CC309" t="s">
        <v>1604</v>
      </c>
    </row>
    <row r="310" spans="1:81" x14ac:dyDescent="0.25">
      <c r="A310" t="s">
        <v>1457</v>
      </c>
      <c r="B310" t="s">
        <v>1860</v>
      </c>
      <c r="C310" t="s">
        <v>950</v>
      </c>
      <c r="D310" t="s">
        <v>1740</v>
      </c>
      <c r="E310" t="s">
        <v>1741</v>
      </c>
      <c r="F310" t="s">
        <v>1742</v>
      </c>
      <c r="G310" t="s">
        <v>1743</v>
      </c>
      <c r="H310">
        <v>111</v>
      </c>
      <c r="I310">
        <v>111</v>
      </c>
      <c r="L310" t="s">
        <v>1590</v>
      </c>
      <c r="M310" t="s">
        <v>482</v>
      </c>
      <c r="N310" t="s">
        <v>1591</v>
      </c>
      <c r="O310" t="s">
        <v>1821</v>
      </c>
      <c r="P310" t="s">
        <v>1822</v>
      </c>
      <c r="Q310" t="s">
        <v>482</v>
      </c>
      <c r="R310" t="s">
        <v>1608</v>
      </c>
      <c r="S310" t="s">
        <v>1609</v>
      </c>
      <c r="T310" t="s">
        <v>1596</v>
      </c>
      <c r="W310" s="163">
        <v>46139</v>
      </c>
      <c r="X310" s="163">
        <v>46290</v>
      </c>
      <c r="Y310" s="163">
        <v>46139</v>
      </c>
      <c r="AC310">
        <v>50</v>
      </c>
      <c r="AD310" t="s">
        <v>1597</v>
      </c>
      <c r="AE310">
        <v>0</v>
      </c>
      <c r="AF310" t="s">
        <v>1598</v>
      </c>
      <c r="AG310" t="s">
        <v>1599</v>
      </c>
      <c r="AH310" t="s">
        <v>1600</v>
      </c>
      <c r="AI310" t="s">
        <v>1744</v>
      </c>
      <c r="AJ310" t="s">
        <v>1745</v>
      </c>
      <c r="AQ310" t="s">
        <v>1603</v>
      </c>
      <c r="AR310" t="s">
        <v>1742</v>
      </c>
      <c r="AS310">
        <v>1</v>
      </c>
      <c r="AT310">
        <v>1</v>
      </c>
      <c r="CC310" t="s">
        <v>1604</v>
      </c>
    </row>
    <row r="311" spans="1:81" x14ac:dyDescent="0.25">
      <c r="A311" t="s">
        <v>1459</v>
      </c>
      <c r="B311" t="s">
        <v>1860</v>
      </c>
      <c r="C311" t="s">
        <v>950</v>
      </c>
      <c r="D311" t="s">
        <v>1740</v>
      </c>
      <c r="E311" t="s">
        <v>1741</v>
      </c>
      <c r="F311" t="s">
        <v>1742</v>
      </c>
      <c r="G311" t="s">
        <v>1743</v>
      </c>
      <c r="H311">
        <v>111</v>
      </c>
      <c r="I311">
        <v>111</v>
      </c>
      <c r="L311" t="s">
        <v>1590</v>
      </c>
      <c r="M311" t="s">
        <v>482</v>
      </c>
      <c r="N311" t="s">
        <v>1591</v>
      </c>
      <c r="O311" t="s">
        <v>1821</v>
      </c>
      <c r="P311" t="s">
        <v>1822</v>
      </c>
      <c r="Q311" t="s">
        <v>482</v>
      </c>
      <c r="R311" t="s">
        <v>1608</v>
      </c>
      <c r="S311" t="s">
        <v>1609</v>
      </c>
      <c r="T311" t="s">
        <v>1596</v>
      </c>
      <c r="W311" s="163">
        <v>46139</v>
      </c>
      <c r="X311" s="163">
        <v>46290</v>
      </c>
      <c r="Y311" s="163">
        <v>46139</v>
      </c>
      <c r="AC311">
        <v>50</v>
      </c>
      <c r="AD311" t="s">
        <v>1597</v>
      </c>
      <c r="AE311">
        <v>0</v>
      </c>
      <c r="AF311" t="s">
        <v>1598</v>
      </c>
      <c r="AG311" t="s">
        <v>1599</v>
      </c>
      <c r="AH311" t="s">
        <v>1600</v>
      </c>
      <c r="AI311" t="s">
        <v>1744</v>
      </c>
      <c r="AJ311" t="s">
        <v>1745</v>
      </c>
      <c r="AQ311" t="s">
        <v>1603</v>
      </c>
      <c r="AR311" t="s">
        <v>1742</v>
      </c>
      <c r="AS311">
        <v>1</v>
      </c>
      <c r="AT311">
        <v>1</v>
      </c>
      <c r="CC311" t="s">
        <v>1604</v>
      </c>
    </row>
    <row r="312" spans="1:81" x14ac:dyDescent="0.25">
      <c r="A312" t="s">
        <v>1461</v>
      </c>
      <c r="B312" t="s">
        <v>1861</v>
      </c>
      <c r="C312" t="s">
        <v>950</v>
      </c>
      <c r="D312" t="s">
        <v>1740</v>
      </c>
      <c r="E312" t="s">
        <v>1741</v>
      </c>
      <c r="F312" t="s">
        <v>1742</v>
      </c>
      <c r="G312" t="s">
        <v>1743</v>
      </c>
      <c r="H312">
        <v>111</v>
      </c>
      <c r="I312">
        <v>111</v>
      </c>
      <c r="L312" t="s">
        <v>1590</v>
      </c>
      <c r="M312" t="s">
        <v>482</v>
      </c>
      <c r="N312" t="s">
        <v>1591</v>
      </c>
      <c r="O312" t="s">
        <v>1821</v>
      </c>
      <c r="P312" t="s">
        <v>1822</v>
      </c>
      <c r="Q312" t="s">
        <v>482</v>
      </c>
      <c r="R312" t="s">
        <v>1608</v>
      </c>
      <c r="S312" t="s">
        <v>1609</v>
      </c>
      <c r="T312" t="s">
        <v>1596</v>
      </c>
      <c r="W312" s="163">
        <v>46139</v>
      </c>
      <c r="X312" s="163">
        <v>46290</v>
      </c>
      <c r="Y312" s="163">
        <v>46139</v>
      </c>
      <c r="AC312">
        <v>50</v>
      </c>
      <c r="AD312" t="s">
        <v>1597</v>
      </c>
      <c r="AE312">
        <v>0</v>
      </c>
      <c r="AF312" t="s">
        <v>1598</v>
      </c>
      <c r="AG312" t="s">
        <v>1599</v>
      </c>
      <c r="AH312" t="s">
        <v>1600</v>
      </c>
      <c r="AI312" t="s">
        <v>1744</v>
      </c>
      <c r="AJ312" t="s">
        <v>1745</v>
      </c>
      <c r="AQ312" t="s">
        <v>1603</v>
      </c>
      <c r="AR312" t="s">
        <v>1742</v>
      </c>
      <c r="AS312">
        <v>1</v>
      </c>
      <c r="AT312">
        <v>1</v>
      </c>
      <c r="CC312" t="s">
        <v>1604</v>
      </c>
    </row>
    <row r="313" spans="1:81" x14ac:dyDescent="0.25">
      <c r="A313" t="s">
        <v>886</v>
      </c>
      <c r="B313" t="s">
        <v>1693</v>
      </c>
      <c r="C313" t="s">
        <v>888</v>
      </c>
      <c r="D313" t="s">
        <v>1694</v>
      </c>
      <c r="E313" t="s">
        <v>1695</v>
      </c>
      <c r="F313" t="s">
        <v>1696</v>
      </c>
      <c r="G313" t="s">
        <v>1697</v>
      </c>
      <c r="H313">
        <v>463</v>
      </c>
      <c r="I313">
        <v>463</v>
      </c>
      <c r="L313" t="s">
        <v>1590</v>
      </c>
      <c r="M313" t="s">
        <v>482</v>
      </c>
      <c r="N313" t="s">
        <v>1591</v>
      </c>
      <c r="O313" t="s">
        <v>1606</v>
      </c>
      <c r="P313" t="s">
        <v>1607</v>
      </c>
      <c r="Q313" t="s">
        <v>482</v>
      </c>
      <c r="R313" t="s">
        <v>1608</v>
      </c>
      <c r="S313" t="s">
        <v>1609</v>
      </c>
      <c r="T313" t="s">
        <v>1596</v>
      </c>
      <c r="W313" s="163">
        <v>46132</v>
      </c>
      <c r="X313" s="163">
        <v>46224</v>
      </c>
      <c r="Y313" s="163">
        <v>46104</v>
      </c>
      <c r="AC313">
        <v>100</v>
      </c>
      <c r="AD313" t="s">
        <v>1597</v>
      </c>
      <c r="AE313">
        <v>0</v>
      </c>
      <c r="AF313" t="s">
        <v>1598</v>
      </c>
      <c r="AG313" t="s">
        <v>1599</v>
      </c>
      <c r="AH313" t="s">
        <v>1600</v>
      </c>
      <c r="AI313" t="s">
        <v>1698</v>
      </c>
      <c r="AJ313" t="s">
        <v>1699</v>
      </c>
      <c r="AQ313" t="s">
        <v>1603</v>
      </c>
      <c r="AR313" t="s">
        <v>1696</v>
      </c>
      <c r="AS313">
        <v>1</v>
      </c>
      <c r="AT313">
        <v>1</v>
      </c>
      <c r="CC313" t="s">
        <v>1604</v>
      </c>
    </row>
    <row r="314" spans="1:81" x14ac:dyDescent="0.25">
      <c r="A314" t="s">
        <v>889</v>
      </c>
      <c r="B314" t="s">
        <v>1700</v>
      </c>
      <c r="C314" t="s">
        <v>888</v>
      </c>
      <c r="D314" t="s">
        <v>1694</v>
      </c>
      <c r="E314" t="s">
        <v>1695</v>
      </c>
      <c r="F314" t="s">
        <v>1696</v>
      </c>
      <c r="G314" t="s">
        <v>1697</v>
      </c>
      <c r="H314">
        <v>155</v>
      </c>
      <c r="I314">
        <v>155</v>
      </c>
      <c r="L314" t="s">
        <v>1590</v>
      </c>
      <c r="M314" t="s">
        <v>482</v>
      </c>
      <c r="N314" t="s">
        <v>1591</v>
      </c>
      <c r="O314" t="s">
        <v>1701</v>
      </c>
      <c r="P314" t="s">
        <v>1702</v>
      </c>
      <c r="Q314" t="s">
        <v>482</v>
      </c>
      <c r="R314" t="s">
        <v>1608</v>
      </c>
      <c r="S314" t="s">
        <v>1609</v>
      </c>
      <c r="T314" t="s">
        <v>1596</v>
      </c>
      <c r="W314" s="163">
        <v>46118</v>
      </c>
      <c r="X314" s="163">
        <v>46309</v>
      </c>
      <c r="Y314" s="163">
        <v>46104</v>
      </c>
      <c r="AC314">
        <v>100</v>
      </c>
      <c r="AD314" t="s">
        <v>1597</v>
      </c>
      <c r="AE314">
        <v>0</v>
      </c>
      <c r="AF314" t="s">
        <v>1598</v>
      </c>
      <c r="AG314" t="s">
        <v>1599</v>
      </c>
      <c r="AH314" t="s">
        <v>1600</v>
      </c>
      <c r="AI314" t="s">
        <v>1698</v>
      </c>
      <c r="AJ314" t="s">
        <v>1699</v>
      </c>
      <c r="AQ314" t="s">
        <v>1603</v>
      </c>
      <c r="AR314" t="s">
        <v>1696</v>
      </c>
      <c r="AS314">
        <v>1</v>
      </c>
      <c r="AT314">
        <v>1</v>
      </c>
      <c r="CC314" t="s">
        <v>1604</v>
      </c>
    </row>
    <row r="315" spans="1:81" x14ac:dyDescent="0.25">
      <c r="A315" t="s">
        <v>891</v>
      </c>
      <c r="B315" t="s">
        <v>1703</v>
      </c>
      <c r="C315" t="s">
        <v>888</v>
      </c>
      <c r="D315" t="s">
        <v>1694</v>
      </c>
      <c r="E315" t="s">
        <v>1695</v>
      </c>
      <c r="F315" t="s">
        <v>1696</v>
      </c>
      <c r="G315" t="s">
        <v>1697</v>
      </c>
      <c r="H315">
        <v>155</v>
      </c>
      <c r="I315">
        <v>155</v>
      </c>
      <c r="L315" t="s">
        <v>1590</v>
      </c>
      <c r="M315" t="s">
        <v>482</v>
      </c>
      <c r="N315" t="s">
        <v>1591</v>
      </c>
      <c r="O315" t="s">
        <v>1701</v>
      </c>
      <c r="P315" t="s">
        <v>1702</v>
      </c>
      <c r="Q315" t="s">
        <v>482</v>
      </c>
      <c r="R315" t="s">
        <v>1608</v>
      </c>
      <c r="S315" t="s">
        <v>1609</v>
      </c>
      <c r="T315" t="s">
        <v>1596</v>
      </c>
      <c r="W315" s="163">
        <v>46118</v>
      </c>
      <c r="X315" s="163">
        <v>46309</v>
      </c>
      <c r="Y315" s="163">
        <v>46104</v>
      </c>
      <c r="AC315">
        <v>100</v>
      </c>
      <c r="AD315" t="s">
        <v>1597</v>
      </c>
      <c r="AE315">
        <v>0</v>
      </c>
      <c r="AF315" t="s">
        <v>1598</v>
      </c>
      <c r="AG315" t="s">
        <v>1599</v>
      </c>
      <c r="AH315" t="s">
        <v>1600</v>
      </c>
      <c r="AI315" t="s">
        <v>1698</v>
      </c>
      <c r="AJ315" t="s">
        <v>1699</v>
      </c>
      <c r="AQ315" t="s">
        <v>1603</v>
      </c>
      <c r="AR315" t="s">
        <v>1696</v>
      </c>
      <c r="AS315">
        <v>1</v>
      </c>
      <c r="AT315">
        <v>1</v>
      </c>
      <c r="CC315" t="s">
        <v>1604</v>
      </c>
    </row>
    <row r="316" spans="1:81" x14ac:dyDescent="0.25">
      <c r="A316" t="s">
        <v>893</v>
      </c>
      <c r="B316" t="s">
        <v>1704</v>
      </c>
      <c r="C316" t="s">
        <v>888</v>
      </c>
      <c r="D316" t="s">
        <v>1694</v>
      </c>
      <c r="E316" t="s">
        <v>1695</v>
      </c>
      <c r="F316" t="s">
        <v>1696</v>
      </c>
      <c r="G316" t="s">
        <v>1697</v>
      </c>
      <c r="H316">
        <v>155</v>
      </c>
      <c r="I316">
        <v>155</v>
      </c>
      <c r="L316" t="s">
        <v>1590</v>
      </c>
      <c r="M316" t="s">
        <v>482</v>
      </c>
      <c r="N316" t="s">
        <v>1591</v>
      </c>
      <c r="O316" t="s">
        <v>1701</v>
      </c>
      <c r="P316" t="s">
        <v>1702</v>
      </c>
      <c r="Q316" t="s">
        <v>482</v>
      </c>
      <c r="R316" t="s">
        <v>1608</v>
      </c>
      <c r="S316" t="s">
        <v>1609</v>
      </c>
      <c r="T316" t="s">
        <v>1596</v>
      </c>
      <c r="W316" s="163">
        <v>46139</v>
      </c>
      <c r="X316" s="163">
        <v>46330</v>
      </c>
      <c r="Y316" s="163">
        <v>46139</v>
      </c>
      <c r="AC316">
        <v>100</v>
      </c>
      <c r="AD316" t="s">
        <v>1597</v>
      </c>
      <c r="AE316">
        <v>0</v>
      </c>
      <c r="AF316" t="s">
        <v>1598</v>
      </c>
      <c r="AG316" t="s">
        <v>1599</v>
      </c>
      <c r="AH316" t="s">
        <v>1600</v>
      </c>
      <c r="AI316" t="s">
        <v>1698</v>
      </c>
      <c r="AJ316" t="s">
        <v>1699</v>
      </c>
      <c r="AQ316" t="s">
        <v>1603</v>
      </c>
      <c r="AR316" t="s">
        <v>1696</v>
      </c>
      <c r="AS316">
        <v>1</v>
      </c>
      <c r="AT316">
        <v>1</v>
      </c>
      <c r="CC316" t="s">
        <v>1604</v>
      </c>
    </row>
    <row r="317" spans="1:81" x14ac:dyDescent="0.25">
      <c r="A317" t="s">
        <v>895</v>
      </c>
      <c r="B317" t="s">
        <v>1705</v>
      </c>
      <c r="C317" t="s">
        <v>888</v>
      </c>
      <c r="D317" t="s">
        <v>1694</v>
      </c>
      <c r="E317" t="s">
        <v>1695</v>
      </c>
      <c r="F317" t="s">
        <v>1696</v>
      </c>
      <c r="G317" t="s">
        <v>1697</v>
      </c>
      <c r="H317">
        <v>155</v>
      </c>
      <c r="I317">
        <v>155</v>
      </c>
      <c r="L317" t="s">
        <v>1590</v>
      </c>
      <c r="M317" t="s">
        <v>482</v>
      </c>
      <c r="N317" t="s">
        <v>1591</v>
      </c>
      <c r="O317" t="s">
        <v>1701</v>
      </c>
      <c r="P317" t="s">
        <v>1702</v>
      </c>
      <c r="Q317" t="s">
        <v>482</v>
      </c>
      <c r="R317" t="s">
        <v>1608</v>
      </c>
      <c r="S317" t="s">
        <v>1609</v>
      </c>
      <c r="T317" t="s">
        <v>1596</v>
      </c>
      <c r="W317" s="163">
        <v>46118</v>
      </c>
      <c r="X317" s="163">
        <v>46309</v>
      </c>
      <c r="Y317" s="163">
        <v>46104</v>
      </c>
      <c r="AC317">
        <v>100</v>
      </c>
      <c r="AD317" t="s">
        <v>1597</v>
      </c>
      <c r="AE317">
        <v>0</v>
      </c>
      <c r="AF317" t="s">
        <v>1598</v>
      </c>
      <c r="AG317" t="s">
        <v>1599</v>
      </c>
      <c r="AH317" t="s">
        <v>1600</v>
      </c>
      <c r="AI317" t="s">
        <v>1698</v>
      </c>
      <c r="AJ317" t="s">
        <v>1699</v>
      </c>
      <c r="AQ317" t="s">
        <v>1603</v>
      </c>
      <c r="AR317" t="s">
        <v>1696</v>
      </c>
      <c r="AS317">
        <v>1</v>
      </c>
      <c r="AT317">
        <v>1</v>
      </c>
      <c r="CC317" t="s">
        <v>1604</v>
      </c>
    </row>
    <row r="318" spans="1:81" x14ac:dyDescent="0.25">
      <c r="A318" t="s">
        <v>897</v>
      </c>
      <c r="B318" t="s">
        <v>1706</v>
      </c>
      <c r="C318" t="s">
        <v>888</v>
      </c>
      <c r="D318" t="s">
        <v>1694</v>
      </c>
      <c r="E318" t="s">
        <v>1695</v>
      </c>
      <c r="F318" t="s">
        <v>1696</v>
      </c>
      <c r="G318" t="s">
        <v>1697</v>
      </c>
      <c r="H318">
        <v>155</v>
      </c>
      <c r="I318">
        <v>155</v>
      </c>
      <c r="L318" t="s">
        <v>1590</v>
      </c>
      <c r="M318" t="s">
        <v>482</v>
      </c>
      <c r="N318" t="s">
        <v>1591</v>
      </c>
      <c r="O318" t="s">
        <v>1701</v>
      </c>
      <c r="P318" t="s">
        <v>1702</v>
      </c>
      <c r="Q318" t="s">
        <v>482</v>
      </c>
      <c r="R318" t="s">
        <v>1608</v>
      </c>
      <c r="S318" t="s">
        <v>1609</v>
      </c>
      <c r="T318" t="s">
        <v>1596</v>
      </c>
      <c r="W318" s="163">
        <v>46118</v>
      </c>
      <c r="X318" s="163">
        <v>46309</v>
      </c>
      <c r="Y318" s="163">
        <v>46104</v>
      </c>
      <c r="AC318">
        <v>50</v>
      </c>
      <c r="AD318" t="s">
        <v>1597</v>
      </c>
      <c r="AE318">
        <v>0</v>
      </c>
      <c r="AF318" t="s">
        <v>1598</v>
      </c>
      <c r="AG318" t="s">
        <v>1599</v>
      </c>
      <c r="AH318" t="s">
        <v>1600</v>
      </c>
      <c r="AI318" t="s">
        <v>1698</v>
      </c>
      <c r="AJ318" t="s">
        <v>1699</v>
      </c>
      <c r="AQ318" t="s">
        <v>1603</v>
      </c>
      <c r="AR318" t="s">
        <v>1696</v>
      </c>
      <c r="AS318">
        <v>1</v>
      </c>
      <c r="AT318">
        <v>1</v>
      </c>
      <c r="CC318" t="s">
        <v>1604</v>
      </c>
    </row>
    <row r="319" spans="1:81" x14ac:dyDescent="0.25">
      <c r="A319" t="s">
        <v>899</v>
      </c>
      <c r="B319" t="s">
        <v>1707</v>
      </c>
      <c r="C319" t="s">
        <v>888</v>
      </c>
      <c r="D319" t="s">
        <v>1694</v>
      </c>
      <c r="E319" t="s">
        <v>1695</v>
      </c>
      <c r="F319" t="s">
        <v>1696</v>
      </c>
      <c r="G319" t="s">
        <v>1697</v>
      </c>
      <c r="H319">
        <v>155</v>
      </c>
      <c r="I319">
        <v>155</v>
      </c>
      <c r="L319" t="s">
        <v>1590</v>
      </c>
      <c r="M319" t="s">
        <v>482</v>
      </c>
      <c r="N319" t="s">
        <v>1591</v>
      </c>
      <c r="O319" t="s">
        <v>1701</v>
      </c>
      <c r="P319" t="s">
        <v>1702</v>
      </c>
      <c r="Q319" t="s">
        <v>482</v>
      </c>
      <c r="R319" t="s">
        <v>1608</v>
      </c>
      <c r="S319" t="s">
        <v>1609</v>
      </c>
      <c r="T319" t="s">
        <v>1596</v>
      </c>
      <c r="W319" s="163">
        <v>46118</v>
      </c>
      <c r="X319" s="163">
        <v>46309</v>
      </c>
      <c r="Y319" s="163">
        <v>46104</v>
      </c>
      <c r="AC319">
        <v>50</v>
      </c>
      <c r="AD319" t="s">
        <v>1597</v>
      </c>
      <c r="AE319">
        <v>0</v>
      </c>
      <c r="AF319" t="s">
        <v>1598</v>
      </c>
      <c r="AG319" t="s">
        <v>1599</v>
      </c>
      <c r="AH319" t="s">
        <v>1600</v>
      </c>
      <c r="AI319" t="s">
        <v>1698</v>
      </c>
      <c r="AJ319" t="s">
        <v>1699</v>
      </c>
      <c r="AQ319" t="s">
        <v>1603</v>
      </c>
      <c r="AR319" t="s">
        <v>1696</v>
      </c>
      <c r="AS319">
        <v>1</v>
      </c>
      <c r="AT319">
        <v>1</v>
      </c>
      <c r="CC319" t="s">
        <v>1604</v>
      </c>
    </row>
    <row r="320" spans="1:81" x14ac:dyDescent="0.25">
      <c r="A320" t="s">
        <v>901</v>
      </c>
      <c r="B320" t="s">
        <v>1708</v>
      </c>
      <c r="C320" t="s">
        <v>888</v>
      </c>
      <c r="D320" t="s">
        <v>1694</v>
      </c>
      <c r="E320" t="s">
        <v>1695</v>
      </c>
      <c r="F320" t="s">
        <v>1696</v>
      </c>
      <c r="G320" t="s">
        <v>1697</v>
      </c>
      <c r="H320">
        <v>155</v>
      </c>
      <c r="I320">
        <v>155</v>
      </c>
      <c r="L320" t="s">
        <v>1590</v>
      </c>
      <c r="M320" t="s">
        <v>482</v>
      </c>
      <c r="N320" t="s">
        <v>1591</v>
      </c>
      <c r="O320" t="s">
        <v>1701</v>
      </c>
      <c r="P320" t="s">
        <v>1702</v>
      </c>
      <c r="Q320" t="s">
        <v>482</v>
      </c>
      <c r="R320" t="s">
        <v>1608</v>
      </c>
      <c r="S320" t="s">
        <v>1609</v>
      </c>
      <c r="T320" t="s">
        <v>1596</v>
      </c>
      <c r="W320" s="163">
        <v>46118</v>
      </c>
      <c r="X320" s="163">
        <v>46309</v>
      </c>
      <c r="Y320" s="163">
        <v>46104</v>
      </c>
      <c r="AC320">
        <v>50</v>
      </c>
      <c r="AD320" t="s">
        <v>1597</v>
      </c>
      <c r="AE320">
        <v>0</v>
      </c>
      <c r="AF320" t="s">
        <v>1598</v>
      </c>
      <c r="AG320" t="s">
        <v>1599</v>
      </c>
      <c r="AH320" t="s">
        <v>1600</v>
      </c>
      <c r="AI320" t="s">
        <v>1698</v>
      </c>
      <c r="AJ320" t="s">
        <v>1699</v>
      </c>
      <c r="AQ320" t="s">
        <v>1603</v>
      </c>
      <c r="AR320" t="s">
        <v>1696</v>
      </c>
      <c r="AS320">
        <v>1</v>
      </c>
      <c r="AT320">
        <v>1</v>
      </c>
      <c r="CC320" t="s">
        <v>1604</v>
      </c>
    </row>
    <row r="321" spans="1:81" x14ac:dyDescent="0.25">
      <c r="A321" t="s">
        <v>903</v>
      </c>
      <c r="B321" t="s">
        <v>1709</v>
      </c>
      <c r="C321" t="s">
        <v>888</v>
      </c>
      <c r="D321" t="s">
        <v>1694</v>
      </c>
      <c r="E321" t="s">
        <v>1695</v>
      </c>
      <c r="F321" t="s">
        <v>1696</v>
      </c>
      <c r="G321" t="s">
        <v>1697</v>
      </c>
      <c r="H321">
        <v>155</v>
      </c>
      <c r="I321">
        <v>155</v>
      </c>
      <c r="L321" t="s">
        <v>1590</v>
      </c>
      <c r="M321" t="s">
        <v>482</v>
      </c>
      <c r="N321" t="s">
        <v>1591</v>
      </c>
      <c r="O321" t="s">
        <v>1701</v>
      </c>
      <c r="P321" t="s">
        <v>1702</v>
      </c>
      <c r="Q321" t="s">
        <v>482</v>
      </c>
      <c r="R321" t="s">
        <v>1608</v>
      </c>
      <c r="S321" t="s">
        <v>1609</v>
      </c>
      <c r="T321" t="s">
        <v>1596</v>
      </c>
      <c r="W321" s="163">
        <v>46139</v>
      </c>
      <c r="X321" s="163">
        <v>46330</v>
      </c>
      <c r="Y321" s="163">
        <v>46139</v>
      </c>
      <c r="AC321">
        <v>50</v>
      </c>
      <c r="AD321" t="s">
        <v>1597</v>
      </c>
      <c r="AE321">
        <v>0</v>
      </c>
      <c r="AF321" t="s">
        <v>1598</v>
      </c>
      <c r="AG321" t="s">
        <v>1599</v>
      </c>
      <c r="AH321" t="s">
        <v>1600</v>
      </c>
      <c r="AI321" t="s">
        <v>1698</v>
      </c>
      <c r="AJ321" t="s">
        <v>1699</v>
      </c>
      <c r="AQ321" t="s">
        <v>1603</v>
      </c>
      <c r="AR321" t="s">
        <v>1696</v>
      </c>
      <c r="AS321">
        <v>1</v>
      </c>
      <c r="AT321">
        <v>1</v>
      </c>
      <c r="CC321" t="s">
        <v>1604</v>
      </c>
    </row>
    <row r="322" spans="1:81" x14ac:dyDescent="0.25">
      <c r="A322" t="s">
        <v>905</v>
      </c>
      <c r="B322" t="s">
        <v>1710</v>
      </c>
      <c r="C322" t="s">
        <v>888</v>
      </c>
      <c r="D322" t="s">
        <v>1694</v>
      </c>
      <c r="E322" t="s">
        <v>1695</v>
      </c>
      <c r="F322" t="s">
        <v>1696</v>
      </c>
      <c r="G322" t="s">
        <v>1697</v>
      </c>
      <c r="H322">
        <v>618</v>
      </c>
      <c r="I322">
        <v>618</v>
      </c>
      <c r="L322" t="s">
        <v>1590</v>
      </c>
      <c r="M322" t="s">
        <v>482</v>
      </c>
      <c r="N322" t="s">
        <v>1591</v>
      </c>
      <c r="O322" t="s">
        <v>1656</v>
      </c>
      <c r="P322" t="s">
        <v>1657</v>
      </c>
      <c r="Q322" t="s">
        <v>482</v>
      </c>
      <c r="R322" t="s">
        <v>1608</v>
      </c>
      <c r="S322" t="s">
        <v>1609</v>
      </c>
      <c r="T322" t="s">
        <v>1596</v>
      </c>
      <c r="W322" s="163">
        <v>46132</v>
      </c>
      <c r="X322" s="163">
        <v>46269</v>
      </c>
      <c r="Y322" s="163">
        <v>46118</v>
      </c>
      <c r="AC322">
        <v>100</v>
      </c>
      <c r="AD322" t="s">
        <v>1597</v>
      </c>
      <c r="AE322">
        <v>0</v>
      </c>
      <c r="AF322" t="s">
        <v>1598</v>
      </c>
      <c r="AG322" t="s">
        <v>1599</v>
      </c>
      <c r="AH322" t="s">
        <v>1600</v>
      </c>
      <c r="AI322" t="s">
        <v>1698</v>
      </c>
      <c r="AJ322" t="s">
        <v>1699</v>
      </c>
      <c r="AQ322" t="s">
        <v>1603</v>
      </c>
      <c r="AR322" t="s">
        <v>1696</v>
      </c>
      <c r="AS322">
        <v>1</v>
      </c>
      <c r="AT322">
        <v>1</v>
      </c>
      <c r="CC322" t="s">
        <v>1604</v>
      </c>
    </row>
    <row r="323" spans="1:81" x14ac:dyDescent="0.25">
      <c r="A323" t="s">
        <v>907</v>
      </c>
      <c r="B323" t="s">
        <v>1711</v>
      </c>
      <c r="C323" t="s">
        <v>888</v>
      </c>
      <c r="D323" t="s">
        <v>1694</v>
      </c>
      <c r="E323" t="s">
        <v>1695</v>
      </c>
      <c r="F323" t="s">
        <v>1696</v>
      </c>
      <c r="G323" t="s">
        <v>1697</v>
      </c>
      <c r="H323">
        <v>155</v>
      </c>
      <c r="I323">
        <v>155</v>
      </c>
      <c r="L323" t="s">
        <v>1590</v>
      </c>
      <c r="M323" t="s">
        <v>482</v>
      </c>
      <c r="N323" t="s">
        <v>1591</v>
      </c>
      <c r="O323" t="s">
        <v>1712</v>
      </c>
      <c r="P323" t="s">
        <v>1713</v>
      </c>
      <c r="Q323" t="s">
        <v>482</v>
      </c>
      <c r="R323" t="s">
        <v>1608</v>
      </c>
      <c r="S323" t="s">
        <v>1609</v>
      </c>
      <c r="T323" t="s">
        <v>1596</v>
      </c>
      <c r="W323" s="163">
        <v>46118</v>
      </c>
      <c r="X323" s="163">
        <v>46309</v>
      </c>
      <c r="Y323" s="163">
        <v>46104</v>
      </c>
      <c r="AC323">
        <v>100</v>
      </c>
      <c r="AD323" t="s">
        <v>1597</v>
      </c>
      <c r="AE323">
        <v>0</v>
      </c>
      <c r="AF323" t="s">
        <v>1598</v>
      </c>
      <c r="AG323" t="s">
        <v>1599</v>
      </c>
      <c r="AH323" t="s">
        <v>1600</v>
      </c>
      <c r="AI323" t="s">
        <v>1698</v>
      </c>
      <c r="AJ323" t="s">
        <v>1699</v>
      </c>
      <c r="AQ323" t="s">
        <v>1603</v>
      </c>
      <c r="AR323" t="s">
        <v>1696</v>
      </c>
      <c r="AS323">
        <v>1</v>
      </c>
      <c r="AT323">
        <v>1</v>
      </c>
      <c r="CC323" t="s">
        <v>1604</v>
      </c>
    </row>
    <row r="324" spans="1:81" x14ac:dyDescent="0.25">
      <c r="A324" t="s">
        <v>909</v>
      </c>
      <c r="B324" t="s">
        <v>1714</v>
      </c>
      <c r="C324" t="s">
        <v>888</v>
      </c>
      <c r="D324" t="s">
        <v>1694</v>
      </c>
      <c r="E324" t="s">
        <v>1695</v>
      </c>
      <c r="F324" t="s">
        <v>1696</v>
      </c>
      <c r="G324" t="s">
        <v>1697</v>
      </c>
      <c r="H324">
        <v>155</v>
      </c>
      <c r="I324">
        <v>155</v>
      </c>
      <c r="L324" t="s">
        <v>1590</v>
      </c>
      <c r="M324" t="s">
        <v>482</v>
      </c>
      <c r="N324" t="s">
        <v>1591</v>
      </c>
      <c r="O324" t="s">
        <v>1712</v>
      </c>
      <c r="P324" t="s">
        <v>1713</v>
      </c>
      <c r="Q324" t="s">
        <v>482</v>
      </c>
      <c r="R324" t="s">
        <v>1608</v>
      </c>
      <c r="S324" t="s">
        <v>1609</v>
      </c>
      <c r="T324" t="s">
        <v>1596</v>
      </c>
      <c r="W324" s="163">
        <v>46118</v>
      </c>
      <c r="X324" s="163">
        <v>46309</v>
      </c>
      <c r="Y324" s="163">
        <v>46104</v>
      </c>
      <c r="AC324">
        <v>100</v>
      </c>
      <c r="AD324" t="s">
        <v>1597</v>
      </c>
      <c r="AE324">
        <v>0</v>
      </c>
      <c r="AF324" t="s">
        <v>1598</v>
      </c>
      <c r="AG324" t="s">
        <v>1599</v>
      </c>
      <c r="AH324" t="s">
        <v>1600</v>
      </c>
      <c r="AI324" t="s">
        <v>1698</v>
      </c>
      <c r="AJ324" t="s">
        <v>1699</v>
      </c>
      <c r="AQ324" t="s">
        <v>1603</v>
      </c>
      <c r="AR324" t="s">
        <v>1696</v>
      </c>
      <c r="AS324">
        <v>1</v>
      </c>
      <c r="AT324">
        <v>1</v>
      </c>
      <c r="CC324" t="s">
        <v>1604</v>
      </c>
    </row>
    <row r="325" spans="1:81" x14ac:dyDescent="0.25">
      <c r="A325" t="s">
        <v>911</v>
      </c>
      <c r="B325" t="s">
        <v>1715</v>
      </c>
      <c r="C325" t="s">
        <v>888</v>
      </c>
      <c r="D325" t="s">
        <v>1694</v>
      </c>
      <c r="E325" t="s">
        <v>1695</v>
      </c>
      <c r="F325" t="s">
        <v>1696</v>
      </c>
      <c r="G325" t="s">
        <v>1697</v>
      </c>
      <c r="H325">
        <v>155</v>
      </c>
      <c r="I325">
        <v>155</v>
      </c>
      <c r="L325" t="s">
        <v>1590</v>
      </c>
      <c r="M325" t="s">
        <v>482</v>
      </c>
      <c r="N325" t="s">
        <v>1591</v>
      </c>
      <c r="O325" t="s">
        <v>1712</v>
      </c>
      <c r="P325" t="s">
        <v>1713</v>
      </c>
      <c r="Q325" t="s">
        <v>482</v>
      </c>
      <c r="R325" t="s">
        <v>1608</v>
      </c>
      <c r="S325" t="s">
        <v>1609</v>
      </c>
      <c r="T325" t="s">
        <v>1596</v>
      </c>
      <c r="W325" s="163">
        <v>46118</v>
      </c>
      <c r="X325" s="163">
        <v>46309</v>
      </c>
      <c r="Y325" s="163">
        <v>46104</v>
      </c>
      <c r="AC325">
        <v>50</v>
      </c>
      <c r="AD325" t="s">
        <v>1597</v>
      </c>
      <c r="AE325">
        <v>0</v>
      </c>
      <c r="AF325" t="s">
        <v>1598</v>
      </c>
      <c r="AG325" t="s">
        <v>1599</v>
      </c>
      <c r="AH325" t="s">
        <v>1600</v>
      </c>
      <c r="AI325" t="s">
        <v>1698</v>
      </c>
      <c r="AJ325" t="s">
        <v>1699</v>
      </c>
      <c r="AQ325" t="s">
        <v>1603</v>
      </c>
      <c r="AR325" t="s">
        <v>1696</v>
      </c>
      <c r="AS325">
        <v>1</v>
      </c>
      <c r="AT325">
        <v>1</v>
      </c>
      <c r="CC325" t="s">
        <v>1604</v>
      </c>
    </row>
    <row r="326" spans="1:81" x14ac:dyDescent="0.25">
      <c r="A326" t="s">
        <v>913</v>
      </c>
      <c r="B326" t="s">
        <v>1716</v>
      </c>
      <c r="C326" t="s">
        <v>888</v>
      </c>
      <c r="D326" t="s">
        <v>1694</v>
      </c>
      <c r="E326" t="s">
        <v>1695</v>
      </c>
      <c r="F326" t="s">
        <v>1696</v>
      </c>
      <c r="G326" t="s">
        <v>1697</v>
      </c>
      <c r="H326">
        <v>155</v>
      </c>
      <c r="I326">
        <v>155</v>
      </c>
      <c r="L326" t="s">
        <v>1590</v>
      </c>
      <c r="M326" t="s">
        <v>482</v>
      </c>
      <c r="N326" t="s">
        <v>1591</v>
      </c>
      <c r="O326" t="s">
        <v>1712</v>
      </c>
      <c r="P326" t="s">
        <v>1713</v>
      </c>
      <c r="Q326" t="s">
        <v>482</v>
      </c>
      <c r="R326" t="s">
        <v>1608</v>
      </c>
      <c r="S326" t="s">
        <v>1609</v>
      </c>
      <c r="T326" t="s">
        <v>1596</v>
      </c>
      <c r="W326" s="163">
        <v>46118</v>
      </c>
      <c r="X326" s="163">
        <v>46309</v>
      </c>
      <c r="Y326" s="163">
        <v>46104</v>
      </c>
      <c r="AC326">
        <v>50</v>
      </c>
      <c r="AD326" t="s">
        <v>1597</v>
      </c>
      <c r="AE326">
        <v>0</v>
      </c>
      <c r="AF326" t="s">
        <v>1598</v>
      </c>
      <c r="AG326" t="s">
        <v>1599</v>
      </c>
      <c r="AH326" t="s">
        <v>1600</v>
      </c>
      <c r="AI326" t="s">
        <v>1698</v>
      </c>
      <c r="AJ326" t="s">
        <v>1699</v>
      </c>
      <c r="AQ326" t="s">
        <v>1603</v>
      </c>
      <c r="AR326" t="s">
        <v>1696</v>
      </c>
      <c r="AS326">
        <v>1</v>
      </c>
      <c r="AT326">
        <v>1</v>
      </c>
      <c r="CC326" t="s">
        <v>1604</v>
      </c>
    </row>
    <row r="327" spans="1:81" x14ac:dyDescent="0.25">
      <c r="A327" t="s">
        <v>915</v>
      </c>
      <c r="B327" t="s">
        <v>1717</v>
      </c>
      <c r="C327" t="s">
        <v>888</v>
      </c>
      <c r="D327" t="s">
        <v>1694</v>
      </c>
      <c r="E327" t="s">
        <v>1695</v>
      </c>
      <c r="F327" t="s">
        <v>1696</v>
      </c>
      <c r="G327" t="s">
        <v>1697</v>
      </c>
      <c r="H327">
        <v>155</v>
      </c>
      <c r="I327">
        <v>155</v>
      </c>
      <c r="L327" t="s">
        <v>1590</v>
      </c>
      <c r="M327" t="s">
        <v>482</v>
      </c>
      <c r="N327" t="s">
        <v>1591</v>
      </c>
      <c r="O327" t="s">
        <v>1712</v>
      </c>
      <c r="P327" t="s">
        <v>1713</v>
      </c>
      <c r="Q327" t="s">
        <v>482</v>
      </c>
      <c r="R327" t="s">
        <v>1608</v>
      </c>
      <c r="S327" t="s">
        <v>1609</v>
      </c>
      <c r="T327" t="s">
        <v>1596</v>
      </c>
      <c r="W327" s="163">
        <v>46118</v>
      </c>
      <c r="X327" s="163">
        <v>46309</v>
      </c>
      <c r="Y327" s="163">
        <v>46104</v>
      </c>
      <c r="AC327">
        <v>100</v>
      </c>
      <c r="AD327" t="s">
        <v>1597</v>
      </c>
      <c r="AE327">
        <v>0</v>
      </c>
      <c r="AF327" t="s">
        <v>1598</v>
      </c>
      <c r="AG327" t="s">
        <v>1599</v>
      </c>
      <c r="AH327" t="s">
        <v>1600</v>
      </c>
      <c r="AI327" t="s">
        <v>1698</v>
      </c>
      <c r="AJ327" t="s">
        <v>1699</v>
      </c>
      <c r="AQ327" t="s">
        <v>1603</v>
      </c>
      <c r="AR327" t="s">
        <v>1696</v>
      </c>
      <c r="AS327">
        <v>1</v>
      </c>
      <c r="AT327">
        <v>1</v>
      </c>
      <c r="CC327" t="s">
        <v>1604</v>
      </c>
    </row>
    <row r="328" spans="1:81" x14ac:dyDescent="0.25">
      <c r="A328" t="s">
        <v>917</v>
      </c>
      <c r="B328" t="s">
        <v>1718</v>
      </c>
      <c r="C328" t="s">
        <v>888</v>
      </c>
      <c r="D328" t="s">
        <v>1694</v>
      </c>
      <c r="E328" t="s">
        <v>1695</v>
      </c>
      <c r="F328" t="s">
        <v>1696</v>
      </c>
      <c r="G328" t="s">
        <v>1697</v>
      </c>
      <c r="H328">
        <v>155</v>
      </c>
      <c r="I328">
        <v>155</v>
      </c>
      <c r="L328" t="s">
        <v>1590</v>
      </c>
      <c r="M328" t="s">
        <v>482</v>
      </c>
      <c r="N328" t="s">
        <v>1591</v>
      </c>
      <c r="O328" t="s">
        <v>1712</v>
      </c>
      <c r="P328" t="s">
        <v>1713</v>
      </c>
      <c r="Q328" t="s">
        <v>482</v>
      </c>
      <c r="R328" t="s">
        <v>1608</v>
      </c>
      <c r="S328" t="s">
        <v>1609</v>
      </c>
      <c r="T328" t="s">
        <v>1596</v>
      </c>
      <c r="W328" s="163">
        <v>46139</v>
      </c>
      <c r="X328" s="163">
        <v>46330</v>
      </c>
      <c r="Y328" s="163">
        <v>46104</v>
      </c>
      <c r="AC328">
        <v>50</v>
      </c>
      <c r="AD328" t="s">
        <v>1597</v>
      </c>
      <c r="AE328">
        <v>0</v>
      </c>
      <c r="AF328" t="s">
        <v>1598</v>
      </c>
      <c r="AG328" t="s">
        <v>1599</v>
      </c>
      <c r="AH328" t="s">
        <v>1600</v>
      </c>
      <c r="AI328" t="s">
        <v>1698</v>
      </c>
      <c r="AJ328" t="s">
        <v>1699</v>
      </c>
      <c r="AQ328" t="s">
        <v>1603</v>
      </c>
      <c r="AR328" t="s">
        <v>1696</v>
      </c>
      <c r="AS328">
        <v>1</v>
      </c>
      <c r="AT328">
        <v>1</v>
      </c>
      <c r="CC328" t="s">
        <v>1604</v>
      </c>
    </row>
    <row r="329" spans="1:81" x14ac:dyDescent="0.25">
      <c r="A329" t="s">
        <v>919</v>
      </c>
      <c r="B329" t="s">
        <v>1719</v>
      </c>
      <c r="C329" t="s">
        <v>888</v>
      </c>
      <c r="D329" t="s">
        <v>1694</v>
      </c>
      <c r="E329" t="s">
        <v>1695</v>
      </c>
      <c r="F329" t="s">
        <v>1696</v>
      </c>
      <c r="G329" t="s">
        <v>1697</v>
      </c>
      <c r="H329">
        <v>611</v>
      </c>
      <c r="I329">
        <v>611</v>
      </c>
      <c r="L329" t="s">
        <v>1590</v>
      </c>
      <c r="M329" t="s">
        <v>482</v>
      </c>
      <c r="N329" t="s">
        <v>1591</v>
      </c>
      <c r="O329" t="s">
        <v>1618</v>
      </c>
      <c r="P329" t="s">
        <v>1619</v>
      </c>
      <c r="Q329" t="s">
        <v>482</v>
      </c>
      <c r="R329" t="s">
        <v>1608</v>
      </c>
      <c r="S329" t="s">
        <v>1609</v>
      </c>
      <c r="T329" t="s">
        <v>1596</v>
      </c>
      <c r="W329" s="163">
        <v>46148</v>
      </c>
      <c r="X329" s="163">
        <v>46323</v>
      </c>
      <c r="Y329" s="163">
        <v>46148</v>
      </c>
      <c r="AC329">
        <v>70</v>
      </c>
      <c r="AD329" t="s">
        <v>1597</v>
      </c>
      <c r="AE329">
        <v>0</v>
      </c>
      <c r="AF329" t="s">
        <v>1598</v>
      </c>
      <c r="AG329" t="s">
        <v>1599</v>
      </c>
      <c r="AH329" t="s">
        <v>1600</v>
      </c>
      <c r="AI329" t="s">
        <v>1698</v>
      </c>
      <c r="AJ329" t="s">
        <v>1699</v>
      </c>
      <c r="AQ329" t="s">
        <v>1603</v>
      </c>
      <c r="AR329" t="s">
        <v>1696</v>
      </c>
      <c r="AS329">
        <v>1</v>
      </c>
      <c r="AT329">
        <v>1</v>
      </c>
      <c r="CC329" t="s">
        <v>1604</v>
      </c>
    </row>
    <row r="330" spans="1:81" x14ac:dyDescent="0.25">
      <c r="A330" t="s">
        <v>923</v>
      </c>
      <c r="B330" t="s">
        <v>1723</v>
      </c>
      <c r="C330" t="s">
        <v>888</v>
      </c>
      <c r="D330" t="s">
        <v>1694</v>
      </c>
      <c r="E330" t="s">
        <v>1695</v>
      </c>
      <c r="F330" t="s">
        <v>1696</v>
      </c>
      <c r="G330" t="s">
        <v>1697</v>
      </c>
      <c r="H330">
        <v>155</v>
      </c>
      <c r="I330">
        <v>155</v>
      </c>
      <c r="L330" t="s">
        <v>1590</v>
      </c>
      <c r="M330" t="s">
        <v>482</v>
      </c>
      <c r="N330" t="s">
        <v>1591</v>
      </c>
      <c r="O330" t="s">
        <v>1724</v>
      </c>
      <c r="P330" t="s">
        <v>1725</v>
      </c>
      <c r="Q330" t="s">
        <v>482</v>
      </c>
      <c r="R330" t="s">
        <v>1608</v>
      </c>
      <c r="S330" t="s">
        <v>1609</v>
      </c>
      <c r="T330" t="s">
        <v>1596</v>
      </c>
      <c r="W330" s="163">
        <v>46118</v>
      </c>
      <c r="X330" s="163">
        <v>46309</v>
      </c>
      <c r="Y330" s="163">
        <v>46104</v>
      </c>
      <c r="AC330">
        <v>100</v>
      </c>
      <c r="AD330" t="s">
        <v>1597</v>
      </c>
      <c r="AE330">
        <v>0</v>
      </c>
      <c r="AF330" t="s">
        <v>1598</v>
      </c>
      <c r="AG330" t="s">
        <v>1599</v>
      </c>
      <c r="AH330" t="s">
        <v>1600</v>
      </c>
      <c r="AI330" t="s">
        <v>1698</v>
      </c>
      <c r="AJ330" t="s">
        <v>1699</v>
      </c>
      <c r="AQ330" t="s">
        <v>1603</v>
      </c>
      <c r="AR330" t="s">
        <v>1696</v>
      </c>
      <c r="AS330">
        <v>1</v>
      </c>
      <c r="AT330">
        <v>1</v>
      </c>
      <c r="CC330" t="s">
        <v>1604</v>
      </c>
    </row>
    <row r="331" spans="1:81" x14ac:dyDescent="0.25">
      <c r="A331" t="s">
        <v>926</v>
      </c>
      <c r="B331" t="s">
        <v>1726</v>
      </c>
      <c r="C331" t="s">
        <v>888</v>
      </c>
      <c r="D331" t="s">
        <v>1694</v>
      </c>
      <c r="E331" t="s">
        <v>1695</v>
      </c>
      <c r="F331" t="s">
        <v>1696</v>
      </c>
      <c r="G331" t="s">
        <v>1697</v>
      </c>
      <c r="H331">
        <v>155</v>
      </c>
      <c r="I331">
        <v>155</v>
      </c>
      <c r="L331" t="s">
        <v>1590</v>
      </c>
      <c r="M331" t="s">
        <v>482</v>
      </c>
      <c r="N331" t="s">
        <v>1591</v>
      </c>
      <c r="O331" t="s">
        <v>1724</v>
      </c>
      <c r="P331" t="s">
        <v>1725</v>
      </c>
      <c r="Q331" t="s">
        <v>482</v>
      </c>
      <c r="R331" t="s">
        <v>1608</v>
      </c>
      <c r="S331" t="s">
        <v>1609</v>
      </c>
      <c r="T331" t="s">
        <v>1596</v>
      </c>
      <c r="W331" s="163">
        <v>46118</v>
      </c>
      <c r="X331" s="163">
        <v>46309</v>
      </c>
      <c r="Y331" s="163">
        <v>46104</v>
      </c>
      <c r="AC331">
        <v>100</v>
      </c>
      <c r="AD331" t="s">
        <v>1597</v>
      </c>
      <c r="AE331">
        <v>0</v>
      </c>
      <c r="AF331" t="s">
        <v>1598</v>
      </c>
      <c r="AG331" t="s">
        <v>1599</v>
      </c>
      <c r="AH331" t="s">
        <v>1600</v>
      </c>
      <c r="AI331" t="s">
        <v>1698</v>
      </c>
      <c r="AJ331" t="s">
        <v>1699</v>
      </c>
      <c r="AQ331" t="s">
        <v>1603</v>
      </c>
      <c r="AR331" t="s">
        <v>1696</v>
      </c>
      <c r="AS331">
        <v>1</v>
      </c>
      <c r="AT331">
        <v>1</v>
      </c>
      <c r="CC331" t="s">
        <v>1604</v>
      </c>
    </row>
    <row r="332" spans="1:81" x14ac:dyDescent="0.25">
      <c r="A332" t="s">
        <v>928</v>
      </c>
      <c r="B332" t="s">
        <v>1727</v>
      </c>
      <c r="C332" t="s">
        <v>888</v>
      </c>
      <c r="D332" t="s">
        <v>1694</v>
      </c>
      <c r="E332" t="s">
        <v>1695</v>
      </c>
      <c r="F332" t="s">
        <v>1696</v>
      </c>
      <c r="G332" t="s">
        <v>1697</v>
      </c>
      <c r="H332">
        <v>155</v>
      </c>
      <c r="I332">
        <v>155</v>
      </c>
      <c r="L332" t="s">
        <v>1590</v>
      </c>
      <c r="M332" t="s">
        <v>482</v>
      </c>
      <c r="N332" t="s">
        <v>1591</v>
      </c>
      <c r="O332" t="s">
        <v>1724</v>
      </c>
      <c r="P332" t="s">
        <v>1725</v>
      </c>
      <c r="Q332" t="s">
        <v>482</v>
      </c>
      <c r="R332" t="s">
        <v>1608</v>
      </c>
      <c r="S332" t="s">
        <v>1609</v>
      </c>
      <c r="T332" t="s">
        <v>1596</v>
      </c>
      <c r="W332" s="163">
        <v>46118</v>
      </c>
      <c r="X332" s="163">
        <v>46309</v>
      </c>
      <c r="Y332" s="163">
        <v>46104</v>
      </c>
      <c r="AC332">
        <v>50</v>
      </c>
      <c r="AD332" t="s">
        <v>1597</v>
      </c>
      <c r="AE332">
        <v>0</v>
      </c>
      <c r="AF332" t="s">
        <v>1598</v>
      </c>
      <c r="AG332" t="s">
        <v>1599</v>
      </c>
      <c r="AH332" t="s">
        <v>1600</v>
      </c>
      <c r="AI332" t="s">
        <v>1698</v>
      </c>
      <c r="AJ332" t="s">
        <v>1699</v>
      </c>
      <c r="AQ332" t="s">
        <v>1603</v>
      </c>
      <c r="AR332" t="s">
        <v>1696</v>
      </c>
      <c r="AS332">
        <v>1</v>
      </c>
      <c r="AT332">
        <v>1</v>
      </c>
      <c r="CC332" t="s">
        <v>1604</v>
      </c>
    </row>
    <row r="333" spans="1:81" x14ac:dyDescent="0.25">
      <c r="A333" t="s">
        <v>930</v>
      </c>
      <c r="B333" t="s">
        <v>1728</v>
      </c>
      <c r="C333" t="s">
        <v>888</v>
      </c>
      <c r="D333" t="s">
        <v>1694</v>
      </c>
      <c r="E333" t="s">
        <v>1695</v>
      </c>
      <c r="F333" t="s">
        <v>1696</v>
      </c>
      <c r="G333" t="s">
        <v>1697</v>
      </c>
      <c r="H333">
        <v>155</v>
      </c>
      <c r="I333">
        <v>155</v>
      </c>
      <c r="L333" t="s">
        <v>1590</v>
      </c>
      <c r="M333" t="s">
        <v>482</v>
      </c>
      <c r="N333" t="s">
        <v>1591</v>
      </c>
      <c r="O333" t="s">
        <v>1724</v>
      </c>
      <c r="P333" t="s">
        <v>1725</v>
      </c>
      <c r="Q333" t="s">
        <v>482</v>
      </c>
      <c r="R333" t="s">
        <v>1608</v>
      </c>
      <c r="S333" t="s">
        <v>1609</v>
      </c>
      <c r="T333" t="s">
        <v>1596</v>
      </c>
      <c r="W333" s="163">
        <v>46118</v>
      </c>
      <c r="X333" s="163">
        <v>46309</v>
      </c>
      <c r="Y333" s="163">
        <v>46104</v>
      </c>
      <c r="AC333">
        <v>50</v>
      </c>
      <c r="AD333" t="s">
        <v>1597</v>
      </c>
      <c r="AE333">
        <v>0</v>
      </c>
      <c r="AF333" t="s">
        <v>1598</v>
      </c>
      <c r="AG333" t="s">
        <v>1599</v>
      </c>
      <c r="AH333" t="s">
        <v>1600</v>
      </c>
      <c r="AI333" t="s">
        <v>1698</v>
      </c>
      <c r="AJ333" t="s">
        <v>1699</v>
      </c>
      <c r="AQ333" t="s">
        <v>1603</v>
      </c>
      <c r="AR333" t="s">
        <v>1696</v>
      </c>
      <c r="AS333">
        <v>1</v>
      </c>
      <c r="AT333">
        <v>1</v>
      </c>
      <c r="CC333" t="s">
        <v>1604</v>
      </c>
    </row>
    <row r="334" spans="1:81" x14ac:dyDescent="0.25">
      <c r="A334" t="s">
        <v>932</v>
      </c>
      <c r="B334" t="s">
        <v>1729</v>
      </c>
      <c r="C334" t="s">
        <v>888</v>
      </c>
      <c r="D334" t="s">
        <v>1694</v>
      </c>
      <c r="E334" t="s">
        <v>1695</v>
      </c>
      <c r="F334" t="s">
        <v>1696</v>
      </c>
      <c r="G334" t="s">
        <v>1697</v>
      </c>
      <c r="H334">
        <v>155</v>
      </c>
      <c r="I334">
        <v>155</v>
      </c>
      <c r="L334" t="s">
        <v>1590</v>
      </c>
      <c r="M334" t="s">
        <v>482</v>
      </c>
      <c r="N334" t="s">
        <v>1591</v>
      </c>
      <c r="O334" t="s">
        <v>1724</v>
      </c>
      <c r="P334" t="s">
        <v>1725</v>
      </c>
      <c r="Q334" t="s">
        <v>482</v>
      </c>
      <c r="R334" t="s">
        <v>1608</v>
      </c>
      <c r="S334" t="s">
        <v>1609</v>
      </c>
      <c r="T334" t="s">
        <v>1596</v>
      </c>
      <c r="W334" s="163">
        <v>46118</v>
      </c>
      <c r="X334" s="163">
        <v>46309</v>
      </c>
      <c r="Y334" s="163">
        <v>46104</v>
      </c>
      <c r="AC334">
        <v>50</v>
      </c>
      <c r="AD334" t="s">
        <v>1597</v>
      </c>
      <c r="AE334">
        <v>0</v>
      </c>
      <c r="AF334" t="s">
        <v>1598</v>
      </c>
      <c r="AG334" t="s">
        <v>1599</v>
      </c>
      <c r="AH334" t="s">
        <v>1600</v>
      </c>
      <c r="AI334" t="s">
        <v>1698</v>
      </c>
      <c r="AJ334" t="s">
        <v>1699</v>
      </c>
      <c r="AQ334" t="s">
        <v>1603</v>
      </c>
      <c r="AR334" t="s">
        <v>1696</v>
      </c>
      <c r="AS334">
        <v>1</v>
      </c>
      <c r="AT334">
        <v>1</v>
      </c>
      <c r="CC334" t="s">
        <v>1604</v>
      </c>
    </row>
    <row r="335" spans="1:81" x14ac:dyDescent="0.25">
      <c r="A335" t="s">
        <v>934</v>
      </c>
      <c r="B335" t="s">
        <v>1730</v>
      </c>
      <c r="C335" t="s">
        <v>888</v>
      </c>
      <c r="D335" t="s">
        <v>1694</v>
      </c>
      <c r="E335" t="s">
        <v>1695</v>
      </c>
      <c r="F335" t="s">
        <v>1696</v>
      </c>
      <c r="G335" t="s">
        <v>1697</v>
      </c>
      <c r="H335">
        <v>155</v>
      </c>
      <c r="I335">
        <v>155</v>
      </c>
      <c r="L335" t="s">
        <v>1590</v>
      </c>
      <c r="M335" t="s">
        <v>482</v>
      </c>
      <c r="N335" t="s">
        <v>1591</v>
      </c>
      <c r="O335" t="s">
        <v>1724</v>
      </c>
      <c r="P335" t="s">
        <v>1725</v>
      </c>
      <c r="Q335" t="s">
        <v>482</v>
      </c>
      <c r="R335" t="s">
        <v>1608</v>
      </c>
      <c r="S335" t="s">
        <v>1609</v>
      </c>
      <c r="T335" t="s">
        <v>1596</v>
      </c>
      <c r="W335" s="163">
        <v>46118</v>
      </c>
      <c r="X335" s="163">
        <v>46309</v>
      </c>
      <c r="Y335" s="163">
        <v>46104</v>
      </c>
      <c r="AC335">
        <v>50</v>
      </c>
      <c r="AD335" t="s">
        <v>1597</v>
      </c>
      <c r="AE335">
        <v>0</v>
      </c>
      <c r="AF335" t="s">
        <v>1598</v>
      </c>
      <c r="AG335" t="s">
        <v>1599</v>
      </c>
      <c r="AH335" t="s">
        <v>1600</v>
      </c>
      <c r="AI335" t="s">
        <v>1698</v>
      </c>
      <c r="AJ335" t="s">
        <v>1699</v>
      </c>
      <c r="AQ335" t="s">
        <v>1603</v>
      </c>
      <c r="AR335" t="s">
        <v>1696</v>
      </c>
      <c r="AS335">
        <v>1</v>
      </c>
      <c r="AT335">
        <v>1</v>
      </c>
      <c r="CC335" t="s">
        <v>1604</v>
      </c>
    </row>
    <row r="336" spans="1:81" x14ac:dyDescent="0.25">
      <c r="A336" t="s">
        <v>936</v>
      </c>
      <c r="B336" t="s">
        <v>1731</v>
      </c>
      <c r="C336" t="s">
        <v>888</v>
      </c>
      <c r="D336" t="s">
        <v>1694</v>
      </c>
      <c r="E336" t="s">
        <v>1695</v>
      </c>
      <c r="F336" t="s">
        <v>1696</v>
      </c>
      <c r="G336" t="s">
        <v>1697</v>
      </c>
      <c r="H336">
        <v>123</v>
      </c>
      <c r="I336">
        <v>123</v>
      </c>
      <c r="L336" t="s">
        <v>1590</v>
      </c>
      <c r="M336" t="s">
        <v>482</v>
      </c>
      <c r="N336" t="s">
        <v>1591</v>
      </c>
      <c r="O336" t="s">
        <v>1732</v>
      </c>
      <c r="P336" t="s">
        <v>1733</v>
      </c>
      <c r="Q336" t="s">
        <v>482</v>
      </c>
      <c r="R336" t="s">
        <v>1608</v>
      </c>
      <c r="S336" t="s">
        <v>1609</v>
      </c>
      <c r="T336" t="s">
        <v>1596</v>
      </c>
      <c r="W336" s="163">
        <v>46139</v>
      </c>
      <c r="X336" s="163">
        <v>46325</v>
      </c>
      <c r="AC336">
        <v>100</v>
      </c>
      <c r="AD336" t="s">
        <v>1597</v>
      </c>
      <c r="AE336">
        <v>0</v>
      </c>
      <c r="AF336" t="s">
        <v>1598</v>
      </c>
      <c r="AG336" t="s">
        <v>1599</v>
      </c>
      <c r="AH336" t="s">
        <v>1600</v>
      </c>
      <c r="AI336" t="s">
        <v>1698</v>
      </c>
      <c r="AJ336" t="s">
        <v>1699</v>
      </c>
      <c r="AQ336" t="s">
        <v>1603</v>
      </c>
      <c r="AR336" t="s">
        <v>1696</v>
      </c>
      <c r="AS336">
        <v>1</v>
      </c>
      <c r="AT336">
        <v>1</v>
      </c>
      <c r="CC336" t="s">
        <v>1604</v>
      </c>
    </row>
    <row r="337" spans="1:81" x14ac:dyDescent="0.25">
      <c r="A337" t="s">
        <v>938</v>
      </c>
      <c r="B337" t="s">
        <v>1734</v>
      </c>
      <c r="C337" t="s">
        <v>888</v>
      </c>
      <c r="D337" t="s">
        <v>1694</v>
      </c>
      <c r="E337" t="s">
        <v>1695</v>
      </c>
      <c r="F337" t="s">
        <v>1696</v>
      </c>
      <c r="G337" t="s">
        <v>1697</v>
      </c>
      <c r="H337">
        <v>123</v>
      </c>
      <c r="I337">
        <v>123</v>
      </c>
      <c r="L337" t="s">
        <v>1590</v>
      </c>
      <c r="M337" t="s">
        <v>482</v>
      </c>
      <c r="N337" t="s">
        <v>1591</v>
      </c>
      <c r="O337" t="s">
        <v>1732</v>
      </c>
      <c r="P337" t="s">
        <v>1733</v>
      </c>
      <c r="Q337" t="s">
        <v>482</v>
      </c>
      <c r="R337" t="s">
        <v>1608</v>
      </c>
      <c r="S337" t="s">
        <v>1609</v>
      </c>
      <c r="T337" t="s">
        <v>1596</v>
      </c>
      <c r="W337" s="163">
        <v>46139</v>
      </c>
      <c r="X337" s="163">
        <v>46325</v>
      </c>
      <c r="AC337">
        <v>100</v>
      </c>
      <c r="AD337" t="s">
        <v>1597</v>
      </c>
      <c r="AE337">
        <v>0</v>
      </c>
      <c r="AF337" t="s">
        <v>1598</v>
      </c>
      <c r="AG337" t="s">
        <v>1599</v>
      </c>
      <c r="AH337" t="s">
        <v>1600</v>
      </c>
      <c r="AI337" t="s">
        <v>1698</v>
      </c>
      <c r="AJ337" t="s">
        <v>1699</v>
      </c>
      <c r="AQ337" t="s">
        <v>1603</v>
      </c>
      <c r="AR337" t="s">
        <v>1696</v>
      </c>
      <c r="AS337">
        <v>1</v>
      </c>
      <c r="AT337">
        <v>1</v>
      </c>
      <c r="CC337" t="s">
        <v>1604</v>
      </c>
    </row>
    <row r="338" spans="1:81" x14ac:dyDescent="0.25">
      <c r="A338" t="s">
        <v>940</v>
      </c>
      <c r="B338" t="s">
        <v>1735</v>
      </c>
      <c r="C338" t="s">
        <v>888</v>
      </c>
      <c r="D338" t="s">
        <v>1694</v>
      </c>
      <c r="E338" t="s">
        <v>1695</v>
      </c>
      <c r="F338" t="s">
        <v>1696</v>
      </c>
      <c r="G338" t="s">
        <v>1697</v>
      </c>
      <c r="H338">
        <v>123</v>
      </c>
      <c r="I338">
        <v>123</v>
      </c>
      <c r="L338" t="s">
        <v>1590</v>
      </c>
      <c r="M338" t="s">
        <v>482</v>
      </c>
      <c r="N338" t="s">
        <v>1591</v>
      </c>
      <c r="O338" t="s">
        <v>1732</v>
      </c>
      <c r="P338" t="s">
        <v>1733</v>
      </c>
      <c r="Q338" t="s">
        <v>482</v>
      </c>
      <c r="R338" t="s">
        <v>1608</v>
      </c>
      <c r="S338" t="s">
        <v>1609</v>
      </c>
      <c r="T338" t="s">
        <v>1596</v>
      </c>
      <c r="W338" s="163">
        <v>46139</v>
      </c>
      <c r="X338" s="163">
        <v>46325</v>
      </c>
      <c r="AC338">
        <v>80</v>
      </c>
      <c r="AD338" t="s">
        <v>1597</v>
      </c>
      <c r="AE338">
        <v>0</v>
      </c>
      <c r="AF338" t="s">
        <v>1598</v>
      </c>
      <c r="AG338" t="s">
        <v>1599</v>
      </c>
      <c r="AH338" t="s">
        <v>1600</v>
      </c>
      <c r="AI338" t="s">
        <v>1698</v>
      </c>
      <c r="AJ338" t="s">
        <v>1699</v>
      </c>
      <c r="AQ338" t="s">
        <v>1603</v>
      </c>
      <c r="AR338" t="s">
        <v>1696</v>
      </c>
      <c r="AS338">
        <v>1</v>
      </c>
      <c r="AT338">
        <v>1</v>
      </c>
      <c r="CC338" t="s">
        <v>1604</v>
      </c>
    </row>
    <row r="339" spans="1:81" x14ac:dyDescent="0.25">
      <c r="A339" t="s">
        <v>942</v>
      </c>
      <c r="B339" t="s">
        <v>1736</v>
      </c>
      <c r="C339" t="s">
        <v>888</v>
      </c>
      <c r="D339" t="s">
        <v>1694</v>
      </c>
      <c r="E339" t="s">
        <v>1695</v>
      </c>
      <c r="F339" t="s">
        <v>1696</v>
      </c>
      <c r="G339" t="s">
        <v>1697</v>
      </c>
      <c r="H339">
        <v>123</v>
      </c>
      <c r="I339">
        <v>123</v>
      </c>
      <c r="L339" t="s">
        <v>1590</v>
      </c>
      <c r="M339" t="s">
        <v>482</v>
      </c>
      <c r="N339" t="s">
        <v>1591</v>
      </c>
      <c r="O339" t="s">
        <v>1732</v>
      </c>
      <c r="P339" t="s">
        <v>1733</v>
      </c>
      <c r="Q339" t="s">
        <v>482</v>
      </c>
      <c r="R339" t="s">
        <v>1608</v>
      </c>
      <c r="S339" t="s">
        <v>1609</v>
      </c>
      <c r="T339" t="s">
        <v>1596</v>
      </c>
      <c r="W339" s="163">
        <v>46139</v>
      </c>
      <c r="X339" s="163">
        <v>46325</v>
      </c>
      <c r="AC339">
        <v>100</v>
      </c>
      <c r="AD339" t="s">
        <v>1597</v>
      </c>
      <c r="AE339">
        <v>0</v>
      </c>
      <c r="AF339" t="s">
        <v>1598</v>
      </c>
      <c r="AG339" t="s">
        <v>1599</v>
      </c>
      <c r="AH339" t="s">
        <v>1600</v>
      </c>
      <c r="AI339" t="s">
        <v>1698</v>
      </c>
      <c r="AJ339" t="s">
        <v>1699</v>
      </c>
      <c r="AQ339" t="s">
        <v>1603</v>
      </c>
      <c r="AR339" t="s">
        <v>1696</v>
      </c>
      <c r="AS339">
        <v>1</v>
      </c>
      <c r="AT339">
        <v>1</v>
      </c>
      <c r="CC339" t="s">
        <v>1604</v>
      </c>
    </row>
    <row r="340" spans="1:81" x14ac:dyDescent="0.25">
      <c r="A340" t="s">
        <v>944</v>
      </c>
      <c r="B340" t="s">
        <v>1737</v>
      </c>
      <c r="C340" t="s">
        <v>888</v>
      </c>
      <c r="D340" t="s">
        <v>1694</v>
      </c>
      <c r="E340" t="s">
        <v>1695</v>
      </c>
      <c r="F340" t="s">
        <v>1696</v>
      </c>
      <c r="G340" t="s">
        <v>1697</v>
      </c>
      <c r="H340">
        <v>123</v>
      </c>
      <c r="I340">
        <v>123</v>
      </c>
      <c r="L340" t="s">
        <v>1590</v>
      </c>
      <c r="M340" t="s">
        <v>482</v>
      </c>
      <c r="N340" t="s">
        <v>1591</v>
      </c>
      <c r="O340" t="s">
        <v>1732</v>
      </c>
      <c r="P340" t="s">
        <v>1733</v>
      </c>
      <c r="Q340" t="s">
        <v>482</v>
      </c>
      <c r="R340" t="s">
        <v>1608</v>
      </c>
      <c r="S340" t="s">
        <v>1609</v>
      </c>
      <c r="T340" t="s">
        <v>1596</v>
      </c>
      <c r="W340" s="163">
        <v>46139</v>
      </c>
      <c r="X340" s="163">
        <v>46325</v>
      </c>
      <c r="AC340">
        <v>100</v>
      </c>
      <c r="AD340" t="s">
        <v>1597</v>
      </c>
      <c r="AE340">
        <v>0</v>
      </c>
      <c r="AF340" t="s">
        <v>1598</v>
      </c>
      <c r="AG340" t="s">
        <v>1599</v>
      </c>
      <c r="AH340" t="s">
        <v>1600</v>
      </c>
      <c r="AI340" t="s">
        <v>1698</v>
      </c>
      <c r="AJ340" t="s">
        <v>1699</v>
      </c>
      <c r="AQ340" t="s">
        <v>1603</v>
      </c>
      <c r="AR340" t="s">
        <v>1696</v>
      </c>
      <c r="AS340">
        <v>1</v>
      </c>
      <c r="AT340">
        <v>1</v>
      </c>
      <c r="CC340" t="s">
        <v>1604</v>
      </c>
    </row>
    <row r="341" spans="1:81" x14ac:dyDescent="0.25">
      <c r="A341" t="s">
        <v>946</v>
      </c>
      <c r="B341" t="s">
        <v>1738</v>
      </c>
      <c r="C341" t="s">
        <v>888</v>
      </c>
      <c r="D341" t="s">
        <v>1694</v>
      </c>
      <c r="E341" t="s">
        <v>1695</v>
      </c>
      <c r="F341" t="s">
        <v>1696</v>
      </c>
      <c r="G341" t="s">
        <v>1697</v>
      </c>
      <c r="H341">
        <v>123</v>
      </c>
      <c r="I341">
        <v>123</v>
      </c>
      <c r="L341" t="s">
        <v>1590</v>
      </c>
      <c r="M341" t="s">
        <v>482</v>
      </c>
      <c r="N341" t="s">
        <v>1591</v>
      </c>
      <c r="O341" t="s">
        <v>1732</v>
      </c>
      <c r="P341" t="s">
        <v>1733</v>
      </c>
      <c r="Q341" t="s">
        <v>482</v>
      </c>
      <c r="R341" t="s">
        <v>1608</v>
      </c>
      <c r="S341" t="s">
        <v>1609</v>
      </c>
      <c r="T341" t="s">
        <v>1596</v>
      </c>
      <c r="W341" s="163">
        <v>46167</v>
      </c>
      <c r="X341" s="163">
        <v>46365</v>
      </c>
      <c r="AC341">
        <v>80</v>
      </c>
      <c r="AD341" t="s">
        <v>1597</v>
      </c>
      <c r="AE341">
        <v>0</v>
      </c>
      <c r="AF341" t="s">
        <v>1598</v>
      </c>
      <c r="AG341" t="s">
        <v>1599</v>
      </c>
      <c r="AH341" t="s">
        <v>1600</v>
      </c>
      <c r="AI341" t="s">
        <v>1698</v>
      </c>
      <c r="AJ341" t="s">
        <v>1699</v>
      </c>
      <c r="AQ341" t="s">
        <v>1603</v>
      </c>
      <c r="AR341" t="s">
        <v>1696</v>
      </c>
      <c r="AS341">
        <v>1</v>
      </c>
      <c r="AT341">
        <v>1</v>
      </c>
      <c r="CC341" t="s">
        <v>1604</v>
      </c>
    </row>
    <row r="342" spans="1:81" x14ac:dyDescent="0.25">
      <c r="A342" t="s">
        <v>486</v>
      </c>
      <c r="B342" t="s">
        <v>1613</v>
      </c>
      <c r="C342" t="s">
        <v>488</v>
      </c>
      <c r="D342" t="s">
        <v>1614</v>
      </c>
      <c r="E342" t="s">
        <v>1615</v>
      </c>
      <c r="F342" t="s">
        <v>1616</v>
      </c>
      <c r="G342" t="s">
        <v>1617</v>
      </c>
      <c r="H342">
        <v>0</v>
      </c>
      <c r="I342">
        <v>0</v>
      </c>
      <c r="L342" t="s">
        <v>1590</v>
      </c>
      <c r="M342" t="s">
        <v>482</v>
      </c>
      <c r="N342" t="s">
        <v>1591</v>
      </c>
      <c r="O342" t="s">
        <v>1618</v>
      </c>
      <c r="P342" t="s">
        <v>1619</v>
      </c>
      <c r="Q342" t="s">
        <v>482</v>
      </c>
      <c r="R342" t="s">
        <v>1608</v>
      </c>
      <c r="S342" t="s">
        <v>1609</v>
      </c>
      <c r="T342" t="s">
        <v>1596</v>
      </c>
      <c r="Y342" s="163">
        <v>46139</v>
      </c>
      <c r="AC342">
        <v>80</v>
      </c>
      <c r="AD342" t="s">
        <v>1597</v>
      </c>
      <c r="AE342">
        <v>0</v>
      </c>
      <c r="AF342" t="s">
        <v>1598</v>
      </c>
      <c r="AG342" t="s">
        <v>1599</v>
      </c>
      <c r="AH342" t="s">
        <v>1600</v>
      </c>
      <c r="AI342" t="s">
        <v>1620</v>
      </c>
      <c r="AJ342" t="s">
        <v>1621</v>
      </c>
      <c r="AQ342" t="s">
        <v>1603</v>
      </c>
      <c r="AR342" t="s">
        <v>1616</v>
      </c>
      <c r="AS342">
        <v>0</v>
      </c>
      <c r="AT342">
        <v>0</v>
      </c>
      <c r="CC342" t="s">
        <v>1604</v>
      </c>
    </row>
    <row r="343" spans="1:81" x14ac:dyDescent="0.25">
      <c r="A343" t="s">
        <v>1083</v>
      </c>
      <c r="B343" t="s">
        <v>1622</v>
      </c>
      <c r="C343" t="s">
        <v>488</v>
      </c>
      <c r="D343" t="s">
        <v>1614</v>
      </c>
      <c r="E343" t="s">
        <v>1615</v>
      </c>
      <c r="F343" t="s">
        <v>1616</v>
      </c>
      <c r="G343" t="s">
        <v>1617</v>
      </c>
      <c r="H343">
        <v>470</v>
      </c>
      <c r="I343">
        <v>470</v>
      </c>
      <c r="L343" t="s">
        <v>1590</v>
      </c>
      <c r="M343" t="s">
        <v>482</v>
      </c>
      <c r="N343" t="s">
        <v>1591</v>
      </c>
      <c r="O343" t="s">
        <v>1606</v>
      </c>
      <c r="P343" t="s">
        <v>1607</v>
      </c>
      <c r="Q343" t="s">
        <v>482</v>
      </c>
      <c r="R343" t="s">
        <v>1608</v>
      </c>
      <c r="S343" t="s">
        <v>1609</v>
      </c>
      <c r="T343" t="s">
        <v>1596</v>
      </c>
      <c r="W343" s="163">
        <v>46090</v>
      </c>
      <c r="X343" s="163">
        <v>46255</v>
      </c>
      <c r="Y343" s="163">
        <v>46090</v>
      </c>
      <c r="AC343">
        <v>80</v>
      </c>
      <c r="AD343" t="s">
        <v>1597</v>
      </c>
      <c r="AE343">
        <v>0</v>
      </c>
      <c r="AF343" t="s">
        <v>1598</v>
      </c>
      <c r="AG343" t="s">
        <v>1599</v>
      </c>
      <c r="AH343" t="s">
        <v>1600</v>
      </c>
      <c r="AI343" t="s">
        <v>1620</v>
      </c>
      <c r="AJ343" t="s">
        <v>1621</v>
      </c>
      <c r="AQ343" t="s">
        <v>1603</v>
      </c>
      <c r="AR343" t="s">
        <v>1616</v>
      </c>
      <c r="AS343">
        <v>1</v>
      </c>
      <c r="AT343">
        <v>1</v>
      </c>
      <c r="CC343" t="s">
        <v>1604</v>
      </c>
    </row>
    <row r="344" spans="1:81" x14ac:dyDescent="0.25">
      <c r="A344" t="s">
        <v>1086</v>
      </c>
      <c r="B344" t="s">
        <v>1623</v>
      </c>
      <c r="C344" t="s">
        <v>488</v>
      </c>
      <c r="D344" t="s">
        <v>1614</v>
      </c>
      <c r="E344" t="s">
        <v>1615</v>
      </c>
      <c r="F344" t="s">
        <v>1616</v>
      </c>
      <c r="G344" t="s">
        <v>1617</v>
      </c>
      <c r="H344">
        <v>470</v>
      </c>
      <c r="I344">
        <v>470</v>
      </c>
      <c r="L344" t="s">
        <v>1590</v>
      </c>
      <c r="M344" t="s">
        <v>482</v>
      </c>
      <c r="N344" t="s">
        <v>1591</v>
      </c>
      <c r="O344" t="s">
        <v>1606</v>
      </c>
      <c r="P344" t="s">
        <v>1607</v>
      </c>
      <c r="Q344" t="s">
        <v>482</v>
      </c>
      <c r="R344" t="s">
        <v>1608</v>
      </c>
      <c r="S344" t="s">
        <v>1609</v>
      </c>
      <c r="T344" t="s">
        <v>1596</v>
      </c>
      <c r="W344" s="163">
        <v>46132</v>
      </c>
      <c r="X344" s="163">
        <v>46227</v>
      </c>
      <c r="Y344" s="163">
        <v>46132</v>
      </c>
      <c r="AC344">
        <v>100</v>
      </c>
      <c r="AD344" t="s">
        <v>1597</v>
      </c>
      <c r="AE344">
        <v>0</v>
      </c>
      <c r="AF344" t="s">
        <v>1598</v>
      </c>
      <c r="AG344" t="s">
        <v>1599</v>
      </c>
      <c r="AH344" t="s">
        <v>1600</v>
      </c>
      <c r="AI344" t="s">
        <v>1620</v>
      </c>
      <c r="AJ344" t="s">
        <v>1621</v>
      </c>
      <c r="AQ344" t="s">
        <v>1603</v>
      </c>
      <c r="AR344" t="s">
        <v>1616</v>
      </c>
      <c r="AS344">
        <v>1</v>
      </c>
      <c r="AT344">
        <v>1</v>
      </c>
      <c r="CC344" t="s">
        <v>1604</v>
      </c>
    </row>
    <row r="345" spans="1:81" x14ac:dyDescent="0.25">
      <c r="A345" t="s">
        <v>1089</v>
      </c>
      <c r="B345" t="s">
        <v>1624</v>
      </c>
      <c r="C345" t="s">
        <v>488</v>
      </c>
      <c r="D345" t="s">
        <v>1614</v>
      </c>
      <c r="E345" t="s">
        <v>1615</v>
      </c>
      <c r="F345" t="s">
        <v>1616</v>
      </c>
      <c r="G345" t="s">
        <v>1617</v>
      </c>
      <c r="H345">
        <v>243</v>
      </c>
      <c r="I345">
        <v>243</v>
      </c>
      <c r="L345" t="s">
        <v>1590</v>
      </c>
      <c r="M345" t="s">
        <v>482</v>
      </c>
      <c r="N345" t="s">
        <v>1591</v>
      </c>
      <c r="O345" t="s">
        <v>1625</v>
      </c>
      <c r="P345" t="s">
        <v>156</v>
      </c>
      <c r="Q345" t="s">
        <v>482</v>
      </c>
      <c r="R345" t="s">
        <v>1608</v>
      </c>
      <c r="S345" t="s">
        <v>1609</v>
      </c>
      <c r="T345" t="s">
        <v>1596</v>
      </c>
      <c r="W345" s="163">
        <v>46104</v>
      </c>
      <c r="X345" s="163">
        <v>46262</v>
      </c>
      <c r="Y345" s="163">
        <v>46104</v>
      </c>
      <c r="AC345">
        <v>80</v>
      </c>
      <c r="AD345" t="s">
        <v>1597</v>
      </c>
      <c r="AE345">
        <v>0</v>
      </c>
      <c r="AF345" t="s">
        <v>1598</v>
      </c>
      <c r="AG345" t="s">
        <v>1599</v>
      </c>
      <c r="AH345" t="s">
        <v>1600</v>
      </c>
      <c r="AI345" t="s">
        <v>1620</v>
      </c>
      <c r="AJ345" t="s">
        <v>1621</v>
      </c>
      <c r="AQ345" t="s">
        <v>1603</v>
      </c>
      <c r="AR345" t="s">
        <v>1616</v>
      </c>
      <c r="AS345">
        <v>1</v>
      </c>
      <c r="AT345">
        <v>1</v>
      </c>
      <c r="CC345" t="s">
        <v>1604</v>
      </c>
    </row>
    <row r="346" spans="1:81" x14ac:dyDescent="0.25">
      <c r="A346" t="s">
        <v>1091</v>
      </c>
      <c r="B346" t="s">
        <v>1626</v>
      </c>
      <c r="C346" t="s">
        <v>488</v>
      </c>
      <c r="D346" t="s">
        <v>1614</v>
      </c>
      <c r="E346" t="s">
        <v>1615</v>
      </c>
      <c r="F346" t="s">
        <v>1616</v>
      </c>
      <c r="G346" t="s">
        <v>1617</v>
      </c>
      <c r="H346">
        <v>243</v>
      </c>
      <c r="I346">
        <v>243</v>
      </c>
      <c r="L346" t="s">
        <v>1590</v>
      </c>
      <c r="M346" t="s">
        <v>482</v>
      </c>
      <c r="N346" t="s">
        <v>1591</v>
      </c>
      <c r="O346" t="s">
        <v>1625</v>
      </c>
      <c r="P346" t="s">
        <v>156</v>
      </c>
      <c r="Q346" t="s">
        <v>482</v>
      </c>
      <c r="R346" t="s">
        <v>1608</v>
      </c>
      <c r="S346" t="s">
        <v>1609</v>
      </c>
      <c r="T346" t="s">
        <v>1596</v>
      </c>
      <c r="W346" s="163">
        <v>46104</v>
      </c>
      <c r="X346" s="163">
        <v>46262</v>
      </c>
      <c r="Y346" s="163">
        <v>46104</v>
      </c>
      <c r="AC346">
        <v>80</v>
      </c>
      <c r="AD346" t="s">
        <v>1597</v>
      </c>
      <c r="AE346">
        <v>0</v>
      </c>
      <c r="AF346" t="s">
        <v>1598</v>
      </c>
      <c r="AG346" t="s">
        <v>1599</v>
      </c>
      <c r="AH346" t="s">
        <v>1600</v>
      </c>
      <c r="AI346" t="s">
        <v>1620</v>
      </c>
      <c r="AJ346" t="s">
        <v>1621</v>
      </c>
      <c r="AQ346" t="s">
        <v>1603</v>
      </c>
      <c r="AR346" t="s">
        <v>1616</v>
      </c>
      <c r="AS346">
        <v>1</v>
      </c>
      <c r="AT346">
        <v>1</v>
      </c>
      <c r="CC346" t="s">
        <v>1604</v>
      </c>
    </row>
    <row r="347" spans="1:81" x14ac:dyDescent="0.25">
      <c r="A347" t="s">
        <v>1093</v>
      </c>
      <c r="B347" t="s">
        <v>1627</v>
      </c>
      <c r="C347" t="s">
        <v>488</v>
      </c>
      <c r="D347" t="s">
        <v>1614</v>
      </c>
      <c r="E347" t="s">
        <v>1615</v>
      </c>
      <c r="F347" t="s">
        <v>1616</v>
      </c>
      <c r="G347" t="s">
        <v>1617</v>
      </c>
      <c r="H347">
        <v>243</v>
      </c>
      <c r="I347">
        <v>243</v>
      </c>
      <c r="L347" t="s">
        <v>1590</v>
      </c>
      <c r="M347" t="s">
        <v>482</v>
      </c>
      <c r="N347" t="s">
        <v>1591</v>
      </c>
      <c r="O347" t="s">
        <v>1625</v>
      </c>
      <c r="P347" t="s">
        <v>156</v>
      </c>
      <c r="Q347" t="s">
        <v>482</v>
      </c>
      <c r="R347" t="s">
        <v>1608</v>
      </c>
      <c r="S347" t="s">
        <v>1609</v>
      </c>
      <c r="T347" t="s">
        <v>1596</v>
      </c>
      <c r="W347" s="163">
        <v>46111</v>
      </c>
      <c r="X347" s="163">
        <v>46269</v>
      </c>
      <c r="Y347" s="163">
        <v>46111</v>
      </c>
      <c r="AC347">
        <v>80</v>
      </c>
      <c r="AD347" t="s">
        <v>1597</v>
      </c>
      <c r="AE347">
        <v>0</v>
      </c>
      <c r="AF347" t="s">
        <v>1598</v>
      </c>
      <c r="AG347" t="s">
        <v>1599</v>
      </c>
      <c r="AH347" t="s">
        <v>1600</v>
      </c>
      <c r="AI347" t="s">
        <v>1620</v>
      </c>
      <c r="AJ347" t="s">
        <v>1621</v>
      </c>
      <c r="AQ347" t="s">
        <v>1603</v>
      </c>
      <c r="AR347" t="s">
        <v>1616</v>
      </c>
      <c r="AS347">
        <v>1</v>
      </c>
      <c r="AT347">
        <v>1</v>
      </c>
      <c r="CC347" t="s">
        <v>1604</v>
      </c>
    </row>
    <row r="348" spans="1:81" x14ac:dyDescent="0.25">
      <c r="A348" t="s">
        <v>1095</v>
      </c>
      <c r="B348" t="s">
        <v>1628</v>
      </c>
      <c r="C348" t="s">
        <v>488</v>
      </c>
      <c r="D348" t="s">
        <v>1614</v>
      </c>
      <c r="E348" t="s">
        <v>1615</v>
      </c>
      <c r="F348" t="s">
        <v>1616</v>
      </c>
      <c r="G348" t="s">
        <v>1617</v>
      </c>
      <c r="H348">
        <v>243</v>
      </c>
      <c r="I348">
        <v>243</v>
      </c>
      <c r="L348" t="s">
        <v>1590</v>
      </c>
      <c r="M348" t="s">
        <v>482</v>
      </c>
      <c r="N348" t="s">
        <v>1591</v>
      </c>
      <c r="O348" t="s">
        <v>1625</v>
      </c>
      <c r="P348" t="s">
        <v>156</v>
      </c>
      <c r="Q348" t="s">
        <v>482</v>
      </c>
      <c r="R348" t="s">
        <v>1608</v>
      </c>
      <c r="S348" t="s">
        <v>1609</v>
      </c>
      <c r="T348" t="s">
        <v>1596</v>
      </c>
      <c r="W348" s="163">
        <v>46111</v>
      </c>
      <c r="X348" s="163">
        <v>46269</v>
      </c>
      <c r="Y348" s="163">
        <v>46111</v>
      </c>
      <c r="AC348">
        <v>80</v>
      </c>
      <c r="AD348" t="s">
        <v>1597</v>
      </c>
      <c r="AE348">
        <v>0</v>
      </c>
      <c r="AF348" t="s">
        <v>1598</v>
      </c>
      <c r="AG348" t="s">
        <v>1599</v>
      </c>
      <c r="AH348" t="s">
        <v>1600</v>
      </c>
      <c r="AI348" t="s">
        <v>1620</v>
      </c>
      <c r="AJ348" t="s">
        <v>1621</v>
      </c>
      <c r="AQ348" t="s">
        <v>1603</v>
      </c>
      <c r="AR348" t="s">
        <v>1616</v>
      </c>
      <c r="AS348">
        <v>1</v>
      </c>
      <c r="AT348">
        <v>1</v>
      </c>
      <c r="CC348" t="s">
        <v>1604</v>
      </c>
    </row>
    <row r="349" spans="1:81" x14ac:dyDescent="0.25">
      <c r="A349" t="s">
        <v>1098</v>
      </c>
      <c r="B349" t="s">
        <v>1629</v>
      </c>
      <c r="C349" t="s">
        <v>488</v>
      </c>
      <c r="D349" t="s">
        <v>1614</v>
      </c>
      <c r="E349" t="s">
        <v>1615</v>
      </c>
      <c r="F349" t="s">
        <v>1616</v>
      </c>
      <c r="G349" t="s">
        <v>1617</v>
      </c>
      <c r="H349">
        <v>243</v>
      </c>
      <c r="I349">
        <v>243</v>
      </c>
      <c r="L349" t="s">
        <v>1590</v>
      </c>
      <c r="M349" t="s">
        <v>482</v>
      </c>
      <c r="N349" t="s">
        <v>1591</v>
      </c>
      <c r="O349" t="s">
        <v>1625</v>
      </c>
      <c r="P349" t="s">
        <v>156</v>
      </c>
      <c r="Q349" t="s">
        <v>482</v>
      </c>
      <c r="R349" t="s">
        <v>1608</v>
      </c>
      <c r="S349" t="s">
        <v>1609</v>
      </c>
      <c r="T349" t="s">
        <v>1596</v>
      </c>
      <c r="W349" s="163">
        <v>46111</v>
      </c>
      <c r="X349" s="163">
        <v>46269</v>
      </c>
      <c r="Y349" s="163">
        <v>46111</v>
      </c>
      <c r="AC349">
        <v>80</v>
      </c>
      <c r="AD349" t="s">
        <v>1597</v>
      </c>
      <c r="AE349">
        <v>0</v>
      </c>
      <c r="AF349" t="s">
        <v>1598</v>
      </c>
      <c r="AG349" t="s">
        <v>1599</v>
      </c>
      <c r="AH349" t="s">
        <v>1600</v>
      </c>
      <c r="AI349" t="s">
        <v>1620</v>
      </c>
      <c r="AJ349" t="s">
        <v>1621</v>
      </c>
      <c r="AQ349" t="s">
        <v>1603</v>
      </c>
      <c r="AR349" t="s">
        <v>1616</v>
      </c>
      <c r="AS349">
        <v>1</v>
      </c>
      <c r="AT349">
        <v>1</v>
      </c>
      <c r="CC349" t="s">
        <v>1604</v>
      </c>
    </row>
    <row r="350" spans="1:81" x14ac:dyDescent="0.25">
      <c r="A350" t="s">
        <v>1100</v>
      </c>
      <c r="B350" t="s">
        <v>1630</v>
      </c>
      <c r="C350" t="s">
        <v>488</v>
      </c>
      <c r="D350" t="s">
        <v>1614</v>
      </c>
      <c r="E350" t="s">
        <v>1615</v>
      </c>
      <c r="F350" t="s">
        <v>1616</v>
      </c>
      <c r="G350" t="s">
        <v>1617</v>
      </c>
      <c r="H350">
        <v>243</v>
      </c>
      <c r="I350">
        <v>243</v>
      </c>
      <c r="L350" t="s">
        <v>1590</v>
      </c>
      <c r="M350" t="s">
        <v>482</v>
      </c>
      <c r="N350" t="s">
        <v>1591</v>
      </c>
      <c r="O350" t="s">
        <v>1625</v>
      </c>
      <c r="P350" t="s">
        <v>156</v>
      </c>
      <c r="Q350" t="s">
        <v>482</v>
      </c>
      <c r="R350" t="s">
        <v>1608</v>
      </c>
      <c r="S350" t="s">
        <v>1609</v>
      </c>
      <c r="T350" t="s">
        <v>1596</v>
      </c>
      <c r="W350" s="163">
        <v>46111</v>
      </c>
      <c r="X350" s="163">
        <v>46269</v>
      </c>
      <c r="Y350" s="163">
        <v>46111</v>
      </c>
      <c r="AC350">
        <v>80</v>
      </c>
      <c r="AD350" t="s">
        <v>1597</v>
      </c>
      <c r="AE350">
        <v>0</v>
      </c>
      <c r="AF350" t="s">
        <v>1598</v>
      </c>
      <c r="AG350" t="s">
        <v>1599</v>
      </c>
      <c r="AH350" t="s">
        <v>1600</v>
      </c>
      <c r="AI350" t="s">
        <v>1620</v>
      </c>
      <c r="AJ350" t="s">
        <v>1621</v>
      </c>
      <c r="AQ350" t="s">
        <v>1603</v>
      </c>
      <c r="AR350" t="s">
        <v>1616</v>
      </c>
      <c r="AS350">
        <v>1</v>
      </c>
      <c r="AT350">
        <v>1</v>
      </c>
      <c r="CC350" t="s">
        <v>1604</v>
      </c>
    </row>
    <row r="351" spans="1:81" x14ac:dyDescent="0.25">
      <c r="A351" t="s">
        <v>1102</v>
      </c>
      <c r="B351" t="s">
        <v>1631</v>
      </c>
      <c r="C351" t="s">
        <v>488</v>
      </c>
      <c r="D351" t="s">
        <v>1614</v>
      </c>
      <c r="E351" t="s">
        <v>1615</v>
      </c>
      <c r="F351" t="s">
        <v>1616</v>
      </c>
      <c r="G351" t="s">
        <v>1617</v>
      </c>
      <c r="H351">
        <v>243</v>
      </c>
      <c r="I351">
        <v>243</v>
      </c>
      <c r="L351" t="s">
        <v>1590</v>
      </c>
      <c r="M351" t="s">
        <v>482</v>
      </c>
      <c r="N351" t="s">
        <v>1591</v>
      </c>
      <c r="O351" t="s">
        <v>1625</v>
      </c>
      <c r="P351" t="s">
        <v>156</v>
      </c>
      <c r="Q351" t="s">
        <v>482</v>
      </c>
      <c r="R351" t="s">
        <v>1608</v>
      </c>
      <c r="S351" t="s">
        <v>1609</v>
      </c>
      <c r="T351" t="s">
        <v>1596</v>
      </c>
      <c r="W351" s="163">
        <v>46111</v>
      </c>
      <c r="X351" s="163">
        <v>46269</v>
      </c>
      <c r="Y351" s="163">
        <v>46111</v>
      </c>
      <c r="AC351">
        <v>80</v>
      </c>
      <c r="AD351" t="s">
        <v>1597</v>
      </c>
      <c r="AE351">
        <v>0</v>
      </c>
      <c r="AF351" t="s">
        <v>1598</v>
      </c>
      <c r="AG351" t="s">
        <v>1599</v>
      </c>
      <c r="AH351" t="s">
        <v>1600</v>
      </c>
      <c r="AI351" t="s">
        <v>1620</v>
      </c>
      <c r="AJ351" t="s">
        <v>1621</v>
      </c>
      <c r="AQ351" t="s">
        <v>1603</v>
      </c>
      <c r="AR351" t="s">
        <v>1616</v>
      </c>
      <c r="AS351">
        <v>1</v>
      </c>
      <c r="AT351">
        <v>1</v>
      </c>
      <c r="CC351" t="s">
        <v>1604</v>
      </c>
    </row>
    <row r="352" spans="1:81" x14ac:dyDescent="0.25">
      <c r="A352" t="s">
        <v>1104</v>
      </c>
      <c r="B352" t="s">
        <v>1632</v>
      </c>
      <c r="C352" t="s">
        <v>488</v>
      </c>
      <c r="D352" t="s">
        <v>1614</v>
      </c>
      <c r="E352" t="s">
        <v>1615</v>
      </c>
      <c r="F352" t="s">
        <v>1616</v>
      </c>
      <c r="G352" t="s">
        <v>1617</v>
      </c>
      <c r="H352">
        <v>243</v>
      </c>
      <c r="I352">
        <v>243</v>
      </c>
      <c r="L352" t="s">
        <v>1590</v>
      </c>
      <c r="M352" t="s">
        <v>482</v>
      </c>
      <c r="N352" t="s">
        <v>1591</v>
      </c>
      <c r="O352" t="s">
        <v>1625</v>
      </c>
      <c r="P352" t="s">
        <v>156</v>
      </c>
      <c r="Q352" t="s">
        <v>482</v>
      </c>
      <c r="R352" t="s">
        <v>1608</v>
      </c>
      <c r="S352" t="s">
        <v>1609</v>
      </c>
      <c r="T352" t="s">
        <v>1596</v>
      </c>
      <c r="W352" s="163">
        <v>46111</v>
      </c>
      <c r="X352" s="163">
        <v>46269</v>
      </c>
      <c r="Y352" s="163">
        <v>46104</v>
      </c>
      <c r="AC352">
        <v>80</v>
      </c>
      <c r="AD352" t="s">
        <v>1597</v>
      </c>
      <c r="AE352">
        <v>0</v>
      </c>
      <c r="AF352" t="s">
        <v>1598</v>
      </c>
      <c r="AG352" t="s">
        <v>1599</v>
      </c>
      <c r="AH352" t="s">
        <v>1600</v>
      </c>
      <c r="AI352" t="s">
        <v>1620</v>
      </c>
      <c r="AJ352" t="s">
        <v>1621</v>
      </c>
      <c r="AQ352" t="s">
        <v>1603</v>
      </c>
      <c r="AR352" t="s">
        <v>1616</v>
      </c>
      <c r="AS352">
        <v>1</v>
      </c>
      <c r="AT352">
        <v>1</v>
      </c>
      <c r="CC352" t="s">
        <v>1604</v>
      </c>
    </row>
    <row r="353" spans="1:81" x14ac:dyDescent="0.25">
      <c r="A353" t="s">
        <v>1106</v>
      </c>
      <c r="B353" t="s">
        <v>1633</v>
      </c>
      <c r="C353" t="s">
        <v>488</v>
      </c>
      <c r="D353" t="s">
        <v>1614</v>
      </c>
      <c r="E353" t="s">
        <v>1615</v>
      </c>
      <c r="F353" t="s">
        <v>1616</v>
      </c>
      <c r="G353" t="s">
        <v>1617</v>
      </c>
      <c r="H353">
        <v>243</v>
      </c>
      <c r="I353">
        <v>243</v>
      </c>
      <c r="L353" t="s">
        <v>1590</v>
      </c>
      <c r="M353" t="s">
        <v>482</v>
      </c>
      <c r="N353" t="s">
        <v>1591</v>
      </c>
      <c r="O353" t="s">
        <v>1625</v>
      </c>
      <c r="P353" t="s">
        <v>156</v>
      </c>
      <c r="Q353" t="s">
        <v>482</v>
      </c>
      <c r="R353" t="s">
        <v>1608</v>
      </c>
      <c r="S353" t="s">
        <v>1609</v>
      </c>
      <c r="T353" t="s">
        <v>1596</v>
      </c>
      <c r="W353" s="163">
        <v>46111</v>
      </c>
      <c r="X353" s="163">
        <v>46269</v>
      </c>
      <c r="Y353" s="163">
        <v>46111</v>
      </c>
      <c r="AC353">
        <v>80</v>
      </c>
      <c r="AD353" t="s">
        <v>1597</v>
      </c>
      <c r="AE353">
        <v>0</v>
      </c>
      <c r="AF353" t="s">
        <v>1598</v>
      </c>
      <c r="AG353" t="s">
        <v>1599</v>
      </c>
      <c r="AH353" t="s">
        <v>1600</v>
      </c>
      <c r="AI353" t="s">
        <v>1620</v>
      </c>
      <c r="AJ353" t="s">
        <v>1621</v>
      </c>
      <c r="AQ353" t="s">
        <v>1603</v>
      </c>
      <c r="AR353" t="s">
        <v>1616</v>
      </c>
      <c r="AS353">
        <v>1</v>
      </c>
      <c r="AT353">
        <v>1</v>
      </c>
      <c r="CC353" t="s">
        <v>1604</v>
      </c>
    </row>
    <row r="354" spans="1:81" x14ac:dyDescent="0.25">
      <c r="A354" t="s">
        <v>1108</v>
      </c>
      <c r="B354" t="s">
        <v>1634</v>
      </c>
      <c r="C354" t="s">
        <v>488</v>
      </c>
      <c r="D354" t="s">
        <v>1614</v>
      </c>
      <c r="E354" t="s">
        <v>1615</v>
      </c>
      <c r="F354" t="s">
        <v>1616</v>
      </c>
      <c r="G354" t="s">
        <v>1617</v>
      </c>
      <c r="H354">
        <v>243</v>
      </c>
      <c r="I354">
        <v>243</v>
      </c>
      <c r="L354" t="s">
        <v>1590</v>
      </c>
      <c r="M354" t="s">
        <v>482</v>
      </c>
      <c r="N354" t="s">
        <v>1591</v>
      </c>
      <c r="O354" t="s">
        <v>1625</v>
      </c>
      <c r="P354" t="s">
        <v>156</v>
      </c>
      <c r="Q354" t="s">
        <v>482</v>
      </c>
      <c r="R354" t="s">
        <v>1608</v>
      </c>
      <c r="S354" t="s">
        <v>1609</v>
      </c>
      <c r="T354" t="s">
        <v>1596</v>
      </c>
      <c r="W354" s="163">
        <v>46111</v>
      </c>
      <c r="X354" s="163">
        <v>46269</v>
      </c>
      <c r="Y354" s="163">
        <v>46111</v>
      </c>
      <c r="AC354">
        <v>80</v>
      </c>
      <c r="AD354" t="s">
        <v>1597</v>
      </c>
      <c r="AE354">
        <v>0</v>
      </c>
      <c r="AF354" t="s">
        <v>1598</v>
      </c>
      <c r="AG354" t="s">
        <v>1599</v>
      </c>
      <c r="AH354" t="s">
        <v>1600</v>
      </c>
      <c r="AI354" t="s">
        <v>1620</v>
      </c>
      <c r="AJ354" t="s">
        <v>1621</v>
      </c>
      <c r="AQ354" t="s">
        <v>1603</v>
      </c>
      <c r="AR354" t="s">
        <v>1616</v>
      </c>
      <c r="AS354">
        <v>1</v>
      </c>
      <c r="AT354">
        <v>1</v>
      </c>
      <c r="CC354" t="s">
        <v>1604</v>
      </c>
    </row>
    <row r="355" spans="1:81" x14ac:dyDescent="0.25">
      <c r="A355" t="s">
        <v>1110</v>
      </c>
      <c r="B355" t="s">
        <v>1635</v>
      </c>
      <c r="C355" t="s">
        <v>488</v>
      </c>
      <c r="D355" t="s">
        <v>1614</v>
      </c>
      <c r="E355" t="s">
        <v>1615</v>
      </c>
      <c r="F355" t="s">
        <v>1616</v>
      </c>
      <c r="G355" t="s">
        <v>1617</v>
      </c>
      <c r="H355">
        <v>243</v>
      </c>
      <c r="I355">
        <v>243</v>
      </c>
      <c r="L355" t="s">
        <v>1590</v>
      </c>
      <c r="M355" t="s">
        <v>482</v>
      </c>
      <c r="N355" t="s">
        <v>1591</v>
      </c>
      <c r="O355" t="s">
        <v>1625</v>
      </c>
      <c r="P355" t="s">
        <v>156</v>
      </c>
      <c r="Q355" t="s">
        <v>482</v>
      </c>
      <c r="R355" t="s">
        <v>1608</v>
      </c>
      <c r="S355" t="s">
        <v>1609</v>
      </c>
      <c r="T355" t="s">
        <v>1596</v>
      </c>
      <c r="W355" s="163">
        <v>46111</v>
      </c>
      <c r="X355" s="163">
        <v>46269</v>
      </c>
      <c r="Y355" s="163">
        <v>46111</v>
      </c>
      <c r="AC355">
        <v>80</v>
      </c>
      <c r="AD355" t="s">
        <v>1597</v>
      </c>
      <c r="AE355">
        <v>0</v>
      </c>
      <c r="AF355" t="s">
        <v>1598</v>
      </c>
      <c r="AG355" t="s">
        <v>1599</v>
      </c>
      <c r="AH355" t="s">
        <v>1600</v>
      </c>
      <c r="AI355" t="s">
        <v>1620</v>
      </c>
      <c r="AJ355" t="s">
        <v>1621</v>
      </c>
      <c r="AQ355" t="s">
        <v>1603</v>
      </c>
      <c r="AR355" t="s">
        <v>1616</v>
      </c>
      <c r="AS355">
        <v>1</v>
      </c>
      <c r="AT355">
        <v>1</v>
      </c>
      <c r="CC355" t="s">
        <v>1604</v>
      </c>
    </row>
    <row r="356" spans="1:81" x14ac:dyDescent="0.25">
      <c r="A356" t="s">
        <v>1112</v>
      </c>
      <c r="B356" t="s">
        <v>1636</v>
      </c>
      <c r="C356" t="s">
        <v>488</v>
      </c>
      <c r="D356" t="s">
        <v>1614</v>
      </c>
      <c r="E356" t="s">
        <v>1615</v>
      </c>
      <c r="F356" t="s">
        <v>1616</v>
      </c>
      <c r="G356" t="s">
        <v>1617</v>
      </c>
      <c r="H356">
        <v>243</v>
      </c>
      <c r="I356">
        <v>243</v>
      </c>
      <c r="L356" t="s">
        <v>1590</v>
      </c>
      <c r="M356" t="s">
        <v>482</v>
      </c>
      <c r="N356" t="s">
        <v>1591</v>
      </c>
      <c r="O356" t="s">
        <v>1637</v>
      </c>
      <c r="P356" t="s">
        <v>1638</v>
      </c>
      <c r="Q356" t="s">
        <v>482</v>
      </c>
      <c r="R356" t="s">
        <v>1608</v>
      </c>
      <c r="S356" t="s">
        <v>1609</v>
      </c>
      <c r="T356" t="s">
        <v>1596</v>
      </c>
      <c r="W356" s="163">
        <v>46153</v>
      </c>
      <c r="X356" s="163">
        <v>46283</v>
      </c>
      <c r="AC356">
        <v>50</v>
      </c>
      <c r="AD356" t="s">
        <v>1597</v>
      </c>
      <c r="AE356">
        <v>0</v>
      </c>
      <c r="AF356" t="s">
        <v>1598</v>
      </c>
      <c r="AG356" t="s">
        <v>1599</v>
      </c>
      <c r="AH356" t="s">
        <v>1600</v>
      </c>
      <c r="AI356" t="s">
        <v>1620</v>
      </c>
      <c r="AJ356" t="s">
        <v>1621</v>
      </c>
      <c r="AQ356" t="s">
        <v>1603</v>
      </c>
      <c r="AR356" t="s">
        <v>1616</v>
      </c>
      <c r="AS356">
        <v>1</v>
      </c>
      <c r="AT356">
        <v>1</v>
      </c>
      <c r="CC356" t="s">
        <v>1604</v>
      </c>
    </row>
    <row r="357" spans="1:81" x14ac:dyDescent="0.25">
      <c r="A357" t="s">
        <v>1114</v>
      </c>
      <c r="B357" t="s">
        <v>1639</v>
      </c>
      <c r="C357" t="s">
        <v>488</v>
      </c>
      <c r="D357" t="s">
        <v>1614</v>
      </c>
      <c r="E357" t="s">
        <v>1615</v>
      </c>
      <c r="F357" t="s">
        <v>1616</v>
      </c>
      <c r="G357" t="s">
        <v>1617</v>
      </c>
      <c r="H357">
        <v>243</v>
      </c>
      <c r="I357">
        <v>243</v>
      </c>
      <c r="L357" t="s">
        <v>1590</v>
      </c>
      <c r="M357" t="s">
        <v>482</v>
      </c>
      <c r="N357" t="s">
        <v>1591</v>
      </c>
      <c r="O357" t="s">
        <v>1637</v>
      </c>
      <c r="P357" t="s">
        <v>1638</v>
      </c>
      <c r="Q357" t="s">
        <v>482</v>
      </c>
      <c r="R357" t="s">
        <v>1608</v>
      </c>
      <c r="S357" t="s">
        <v>1609</v>
      </c>
      <c r="T357" t="s">
        <v>1596</v>
      </c>
      <c r="W357" s="163">
        <v>46188</v>
      </c>
      <c r="X357" s="163">
        <v>46297</v>
      </c>
      <c r="AC357">
        <v>50</v>
      </c>
      <c r="AD357" t="s">
        <v>1597</v>
      </c>
      <c r="AE357">
        <v>0</v>
      </c>
      <c r="AF357" t="s">
        <v>1598</v>
      </c>
      <c r="AG357" t="s">
        <v>1599</v>
      </c>
      <c r="AH357" t="s">
        <v>1600</v>
      </c>
      <c r="AI357" t="s">
        <v>1620</v>
      </c>
      <c r="AJ357" t="s">
        <v>1621</v>
      </c>
      <c r="AQ357" t="s">
        <v>1603</v>
      </c>
      <c r="AR357" t="s">
        <v>1616</v>
      </c>
      <c r="AS357">
        <v>1</v>
      </c>
      <c r="AT357">
        <v>1</v>
      </c>
      <c r="CC357" t="s">
        <v>1604</v>
      </c>
    </row>
    <row r="358" spans="1:81" x14ac:dyDescent="0.25">
      <c r="A358" t="s">
        <v>1116</v>
      </c>
      <c r="B358" t="s">
        <v>1640</v>
      </c>
      <c r="C358" t="s">
        <v>488</v>
      </c>
      <c r="D358" t="s">
        <v>1614</v>
      </c>
      <c r="E358" t="s">
        <v>1615</v>
      </c>
      <c r="F358" t="s">
        <v>1616</v>
      </c>
      <c r="G358" t="s">
        <v>1617</v>
      </c>
      <c r="H358">
        <v>377</v>
      </c>
      <c r="I358">
        <v>377</v>
      </c>
      <c r="L358" t="s">
        <v>1590</v>
      </c>
      <c r="M358" t="s">
        <v>482</v>
      </c>
      <c r="N358" t="s">
        <v>1591</v>
      </c>
      <c r="O358" t="s">
        <v>1641</v>
      </c>
      <c r="P358" t="s">
        <v>1642</v>
      </c>
      <c r="Q358" t="s">
        <v>482</v>
      </c>
      <c r="R358" t="s">
        <v>1608</v>
      </c>
      <c r="S358" t="s">
        <v>1609</v>
      </c>
      <c r="T358" t="s">
        <v>1596</v>
      </c>
      <c r="W358" s="163">
        <v>46132</v>
      </c>
      <c r="X358" s="163">
        <v>46273</v>
      </c>
      <c r="Y358" s="163">
        <v>46125</v>
      </c>
      <c r="AC358">
        <v>80</v>
      </c>
      <c r="AD358" t="s">
        <v>1597</v>
      </c>
      <c r="AE358">
        <v>0</v>
      </c>
      <c r="AF358" t="s">
        <v>1598</v>
      </c>
      <c r="AG358" t="s">
        <v>1599</v>
      </c>
      <c r="AH358" t="s">
        <v>1600</v>
      </c>
      <c r="AI358" t="s">
        <v>1620</v>
      </c>
      <c r="AJ358" t="s">
        <v>1621</v>
      </c>
      <c r="AQ358" t="s">
        <v>1603</v>
      </c>
      <c r="AR358" t="s">
        <v>1616</v>
      </c>
      <c r="AS358">
        <v>1</v>
      </c>
      <c r="AT358">
        <v>1</v>
      </c>
      <c r="CC358" t="s">
        <v>1604</v>
      </c>
    </row>
    <row r="359" spans="1:81" x14ac:dyDescent="0.25">
      <c r="A359" t="s">
        <v>1118</v>
      </c>
      <c r="B359" t="s">
        <v>1643</v>
      </c>
      <c r="C359" t="s">
        <v>488</v>
      </c>
      <c r="D359" t="s">
        <v>1614</v>
      </c>
      <c r="E359" t="s">
        <v>1615</v>
      </c>
      <c r="F359" t="s">
        <v>1616</v>
      </c>
      <c r="G359" t="s">
        <v>1617</v>
      </c>
      <c r="H359">
        <v>370</v>
      </c>
      <c r="I359">
        <v>370</v>
      </c>
      <c r="L359" t="s">
        <v>1590</v>
      </c>
      <c r="M359" t="s">
        <v>482</v>
      </c>
      <c r="N359" t="s">
        <v>1591</v>
      </c>
      <c r="O359" t="s">
        <v>1641</v>
      </c>
      <c r="P359" t="s">
        <v>1642</v>
      </c>
      <c r="Q359" t="s">
        <v>482</v>
      </c>
      <c r="R359" t="s">
        <v>1608</v>
      </c>
      <c r="S359" t="s">
        <v>1609</v>
      </c>
      <c r="T359" t="s">
        <v>1596</v>
      </c>
      <c r="W359" s="163">
        <v>46132</v>
      </c>
      <c r="X359" s="163">
        <v>46283</v>
      </c>
      <c r="Y359" s="163">
        <v>46125</v>
      </c>
      <c r="AC359">
        <v>50</v>
      </c>
      <c r="AD359" t="s">
        <v>1597</v>
      </c>
      <c r="AE359">
        <v>0</v>
      </c>
      <c r="AF359" t="s">
        <v>1598</v>
      </c>
      <c r="AG359" t="s">
        <v>1599</v>
      </c>
      <c r="AH359" t="s">
        <v>1600</v>
      </c>
      <c r="AI359" t="s">
        <v>1620</v>
      </c>
      <c r="AJ359" t="s">
        <v>1621</v>
      </c>
      <c r="AQ359" t="s">
        <v>1603</v>
      </c>
      <c r="AR359" t="s">
        <v>1616</v>
      </c>
      <c r="AS359">
        <v>1</v>
      </c>
      <c r="AT359">
        <v>1</v>
      </c>
      <c r="CC359" t="s">
        <v>1604</v>
      </c>
    </row>
    <row r="360" spans="1:81" x14ac:dyDescent="0.25">
      <c r="A360" t="s">
        <v>1120</v>
      </c>
      <c r="B360" t="s">
        <v>1644</v>
      </c>
      <c r="C360" t="s">
        <v>488</v>
      </c>
      <c r="D360" t="s">
        <v>1614</v>
      </c>
      <c r="E360" t="s">
        <v>1615</v>
      </c>
      <c r="F360" t="s">
        <v>1616</v>
      </c>
      <c r="G360" t="s">
        <v>1617</v>
      </c>
      <c r="H360">
        <v>337</v>
      </c>
      <c r="I360">
        <v>337</v>
      </c>
      <c r="L360" t="s">
        <v>1590</v>
      </c>
      <c r="M360" t="s">
        <v>482</v>
      </c>
      <c r="N360" t="s">
        <v>1591</v>
      </c>
      <c r="O360" t="s">
        <v>1641</v>
      </c>
      <c r="P360" t="s">
        <v>1642</v>
      </c>
      <c r="Q360" t="s">
        <v>482</v>
      </c>
      <c r="R360" t="s">
        <v>1608</v>
      </c>
      <c r="S360" t="s">
        <v>1609</v>
      </c>
      <c r="T360" t="s">
        <v>1596</v>
      </c>
      <c r="W360" s="163">
        <v>46132</v>
      </c>
      <c r="X360" s="163">
        <v>46283</v>
      </c>
      <c r="Y360" s="163">
        <v>46132</v>
      </c>
      <c r="AC360">
        <v>50</v>
      </c>
      <c r="AD360" t="s">
        <v>1597</v>
      </c>
      <c r="AE360">
        <v>0</v>
      </c>
      <c r="AF360" t="s">
        <v>1598</v>
      </c>
      <c r="AG360" t="s">
        <v>1599</v>
      </c>
      <c r="AH360" t="s">
        <v>1600</v>
      </c>
      <c r="AI360" t="s">
        <v>1620</v>
      </c>
      <c r="AJ360" t="s">
        <v>1621</v>
      </c>
      <c r="AQ360" t="s">
        <v>1603</v>
      </c>
      <c r="AR360" t="s">
        <v>1616</v>
      </c>
      <c r="AS360">
        <v>1</v>
      </c>
      <c r="AT360">
        <v>1</v>
      </c>
      <c r="CC360" t="s">
        <v>1604</v>
      </c>
    </row>
    <row r="361" spans="1:81" x14ac:dyDescent="0.25">
      <c r="A361" t="s">
        <v>1122</v>
      </c>
      <c r="B361" t="s">
        <v>1645</v>
      </c>
      <c r="C361" t="s">
        <v>488</v>
      </c>
      <c r="D361" t="s">
        <v>1614</v>
      </c>
      <c r="E361" t="s">
        <v>1615</v>
      </c>
      <c r="F361" t="s">
        <v>1616</v>
      </c>
      <c r="G361" t="s">
        <v>1617</v>
      </c>
      <c r="H361">
        <v>296</v>
      </c>
      <c r="I361">
        <v>296</v>
      </c>
      <c r="L361" t="s">
        <v>1590</v>
      </c>
      <c r="M361" t="s">
        <v>482</v>
      </c>
      <c r="N361" t="s">
        <v>1591</v>
      </c>
      <c r="O361" t="s">
        <v>1641</v>
      </c>
      <c r="P361" t="s">
        <v>1642</v>
      </c>
      <c r="Q361" t="s">
        <v>482</v>
      </c>
      <c r="R361" t="s">
        <v>1608</v>
      </c>
      <c r="S361" t="s">
        <v>1609</v>
      </c>
      <c r="T361" t="s">
        <v>1596</v>
      </c>
      <c r="W361" s="163">
        <v>46118</v>
      </c>
      <c r="X361" s="163">
        <v>46282</v>
      </c>
      <c r="Y361" s="163">
        <v>46118</v>
      </c>
      <c r="AC361">
        <v>50</v>
      </c>
      <c r="AD361" t="s">
        <v>1597</v>
      </c>
      <c r="AE361">
        <v>0</v>
      </c>
      <c r="AF361" t="s">
        <v>1598</v>
      </c>
      <c r="AG361" t="s">
        <v>1599</v>
      </c>
      <c r="AH361" t="s">
        <v>1600</v>
      </c>
      <c r="AI361" t="s">
        <v>1620</v>
      </c>
      <c r="AJ361" t="s">
        <v>1621</v>
      </c>
      <c r="AQ361" t="s">
        <v>1603</v>
      </c>
      <c r="AR361" t="s">
        <v>1616</v>
      </c>
      <c r="AS361">
        <v>1</v>
      </c>
      <c r="AT361">
        <v>1</v>
      </c>
      <c r="CC361" t="s">
        <v>1604</v>
      </c>
    </row>
    <row r="362" spans="1:81" x14ac:dyDescent="0.25">
      <c r="A362" t="s">
        <v>1124</v>
      </c>
      <c r="B362" t="s">
        <v>1646</v>
      </c>
      <c r="C362" t="s">
        <v>488</v>
      </c>
      <c r="D362" t="s">
        <v>1614</v>
      </c>
      <c r="E362" t="s">
        <v>1615</v>
      </c>
      <c r="F362" t="s">
        <v>1616</v>
      </c>
      <c r="G362" t="s">
        <v>1617</v>
      </c>
      <c r="H362">
        <v>296</v>
      </c>
      <c r="I362">
        <v>296</v>
      </c>
      <c r="L362" t="s">
        <v>1590</v>
      </c>
      <c r="M362" t="s">
        <v>482</v>
      </c>
      <c r="N362" t="s">
        <v>1591</v>
      </c>
      <c r="O362" t="s">
        <v>1641</v>
      </c>
      <c r="P362" t="s">
        <v>1642</v>
      </c>
      <c r="Q362" t="s">
        <v>482</v>
      </c>
      <c r="R362" t="s">
        <v>1608</v>
      </c>
      <c r="S362" t="s">
        <v>1609</v>
      </c>
      <c r="T362" t="s">
        <v>1596</v>
      </c>
      <c r="W362" s="163">
        <v>46118</v>
      </c>
      <c r="X362" s="163">
        <v>46282</v>
      </c>
      <c r="Y362" s="163">
        <v>46118</v>
      </c>
      <c r="AC362">
        <v>50</v>
      </c>
      <c r="AD362" t="s">
        <v>1597</v>
      </c>
      <c r="AE362">
        <v>0</v>
      </c>
      <c r="AF362" t="s">
        <v>1598</v>
      </c>
      <c r="AG362" t="s">
        <v>1599</v>
      </c>
      <c r="AH362" t="s">
        <v>1600</v>
      </c>
      <c r="AI362" t="s">
        <v>1620</v>
      </c>
      <c r="AJ362" t="s">
        <v>1621</v>
      </c>
      <c r="AQ362" t="s">
        <v>1603</v>
      </c>
      <c r="AR362" t="s">
        <v>1616</v>
      </c>
      <c r="AS362">
        <v>1</v>
      </c>
      <c r="AT362">
        <v>1</v>
      </c>
      <c r="CC362" t="s">
        <v>1604</v>
      </c>
    </row>
    <row r="363" spans="1:81" x14ac:dyDescent="0.25">
      <c r="A363" t="s">
        <v>1126</v>
      </c>
      <c r="B363" t="s">
        <v>1647</v>
      </c>
      <c r="C363" t="s">
        <v>488</v>
      </c>
      <c r="D363" t="s">
        <v>1614</v>
      </c>
      <c r="E363" t="s">
        <v>1615</v>
      </c>
      <c r="F363" t="s">
        <v>1616</v>
      </c>
      <c r="G363" t="s">
        <v>1617</v>
      </c>
      <c r="H363">
        <v>296</v>
      </c>
      <c r="I363">
        <v>296</v>
      </c>
      <c r="L363" t="s">
        <v>1590</v>
      </c>
      <c r="M363" t="s">
        <v>482</v>
      </c>
      <c r="N363" t="s">
        <v>1591</v>
      </c>
      <c r="O363" t="s">
        <v>1641</v>
      </c>
      <c r="P363" t="s">
        <v>1642</v>
      </c>
      <c r="Q363" t="s">
        <v>482</v>
      </c>
      <c r="R363" t="s">
        <v>1608</v>
      </c>
      <c r="S363" t="s">
        <v>1609</v>
      </c>
      <c r="T363" t="s">
        <v>1596</v>
      </c>
      <c r="W363" s="163">
        <v>46132</v>
      </c>
      <c r="X363" s="163">
        <v>46294</v>
      </c>
      <c r="Y363" s="163">
        <v>46132</v>
      </c>
      <c r="AC363">
        <v>50</v>
      </c>
      <c r="AD363" t="s">
        <v>1597</v>
      </c>
      <c r="AE363">
        <v>0</v>
      </c>
      <c r="AF363" t="s">
        <v>1598</v>
      </c>
      <c r="AG363" t="s">
        <v>1599</v>
      </c>
      <c r="AH363" t="s">
        <v>1600</v>
      </c>
      <c r="AI363" t="s">
        <v>1620</v>
      </c>
      <c r="AJ363" t="s">
        <v>1621</v>
      </c>
      <c r="AQ363" t="s">
        <v>1603</v>
      </c>
      <c r="AR363" t="s">
        <v>1616</v>
      </c>
      <c r="AS363">
        <v>1</v>
      </c>
      <c r="AT363">
        <v>1</v>
      </c>
      <c r="CC363" t="s">
        <v>1604</v>
      </c>
    </row>
    <row r="364" spans="1:81" x14ac:dyDescent="0.25">
      <c r="A364" t="s">
        <v>1128</v>
      </c>
      <c r="B364" t="s">
        <v>1648</v>
      </c>
      <c r="C364" t="s">
        <v>488</v>
      </c>
      <c r="D364" t="s">
        <v>1614</v>
      </c>
      <c r="E364" t="s">
        <v>1615</v>
      </c>
      <c r="F364" t="s">
        <v>1616</v>
      </c>
      <c r="G364" t="s">
        <v>1617</v>
      </c>
      <c r="H364">
        <v>377</v>
      </c>
      <c r="I364">
        <v>377</v>
      </c>
      <c r="L364" t="s">
        <v>1590</v>
      </c>
      <c r="M364" t="s">
        <v>482</v>
      </c>
      <c r="N364" t="s">
        <v>1591</v>
      </c>
      <c r="O364" t="s">
        <v>1641</v>
      </c>
      <c r="P364" t="s">
        <v>1642</v>
      </c>
      <c r="Q364" t="s">
        <v>482</v>
      </c>
      <c r="R364" t="s">
        <v>1608</v>
      </c>
      <c r="S364" t="s">
        <v>1609</v>
      </c>
      <c r="T364" t="s">
        <v>1596</v>
      </c>
      <c r="W364" s="163">
        <v>46132</v>
      </c>
      <c r="X364" s="163">
        <v>46262</v>
      </c>
      <c r="AC364">
        <v>100</v>
      </c>
      <c r="AD364" t="s">
        <v>1597</v>
      </c>
      <c r="AE364">
        <v>0</v>
      </c>
      <c r="AF364" t="s">
        <v>1598</v>
      </c>
      <c r="AG364" t="s">
        <v>1599</v>
      </c>
      <c r="AH364" t="s">
        <v>1600</v>
      </c>
      <c r="AI364" t="s">
        <v>1620</v>
      </c>
      <c r="AJ364" t="s">
        <v>1621</v>
      </c>
      <c r="AQ364" t="s">
        <v>1603</v>
      </c>
      <c r="AR364" t="s">
        <v>1616</v>
      </c>
      <c r="AS364">
        <v>1</v>
      </c>
      <c r="AT364">
        <v>1</v>
      </c>
      <c r="CC364" t="s">
        <v>1604</v>
      </c>
    </row>
    <row r="365" spans="1:81" x14ac:dyDescent="0.25">
      <c r="A365" t="s">
        <v>1463</v>
      </c>
      <c r="B365" t="s">
        <v>1649</v>
      </c>
      <c r="C365" t="s">
        <v>488</v>
      </c>
      <c r="D365" t="s">
        <v>1614</v>
      </c>
      <c r="E365" t="s">
        <v>1615</v>
      </c>
      <c r="F365" t="s">
        <v>1616</v>
      </c>
      <c r="G365" t="s">
        <v>1617</v>
      </c>
      <c r="H365">
        <v>269</v>
      </c>
      <c r="I365">
        <v>269</v>
      </c>
      <c r="L365" t="s">
        <v>1590</v>
      </c>
      <c r="M365" t="s">
        <v>482</v>
      </c>
      <c r="N365" t="s">
        <v>1591</v>
      </c>
      <c r="O365" t="s">
        <v>1650</v>
      </c>
      <c r="P365" t="s">
        <v>1651</v>
      </c>
      <c r="Q365" t="s">
        <v>482</v>
      </c>
      <c r="R365" t="s">
        <v>1608</v>
      </c>
      <c r="S365" t="s">
        <v>1609</v>
      </c>
      <c r="T365" t="s">
        <v>1596</v>
      </c>
      <c r="W365" s="163">
        <v>46160</v>
      </c>
      <c r="X365" s="163">
        <v>46287</v>
      </c>
      <c r="AC365">
        <v>80</v>
      </c>
      <c r="AD365" t="s">
        <v>1597</v>
      </c>
      <c r="AE365">
        <v>0</v>
      </c>
      <c r="AF365" t="s">
        <v>1598</v>
      </c>
      <c r="AG365" t="s">
        <v>1599</v>
      </c>
      <c r="AH365" t="s">
        <v>1600</v>
      </c>
      <c r="AI365" t="s">
        <v>1620</v>
      </c>
      <c r="AJ365" t="s">
        <v>1621</v>
      </c>
      <c r="AQ365" t="s">
        <v>1603</v>
      </c>
      <c r="AR365" t="s">
        <v>1616</v>
      </c>
      <c r="AS365">
        <v>1</v>
      </c>
      <c r="AT365">
        <v>1</v>
      </c>
      <c r="CC365" t="s">
        <v>1604</v>
      </c>
    </row>
    <row r="366" spans="1:81" x14ac:dyDescent="0.25">
      <c r="A366" t="s">
        <v>1465</v>
      </c>
      <c r="B366" t="s">
        <v>1652</v>
      </c>
      <c r="C366" t="s">
        <v>488</v>
      </c>
      <c r="D366" t="s">
        <v>1614</v>
      </c>
      <c r="E366" t="s">
        <v>1615</v>
      </c>
      <c r="F366" t="s">
        <v>1616</v>
      </c>
      <c r="G366" t="s">
        <v>1617</v>
      </c>
      <c r="H366">
        <v>377</v>
      </c>
      <c r="I366">
        <v>377</v>
      </c>
      <c r="L366" t="s">
        <v>1590</v>
      </c>
      <c r="M366" t="s">
        <v>482</v>
      </c>
      <c r="N366" t="s">
        <v>1591</v>
      </c>
      <c r="O366" t="s">
        <v>1653</v>
      </c>
      <c r="P366" t="s">
        <v>1654</v>
      </c>
      <c r="Q366" t="s">
        <v>482</v>
      </c>
      <c r="R366" t="s">
        <v>1608</v>
      </c>
      <c r="S366" t="s">
        <v>1609</v>
      </c>
      <c r="T366" t="s">
        <v>1596</v>
      </c>
      <c r="W366" s="163">
        <v>46104</v>
      </c>
      <c r="X366" s="163">
        <v>46262</v>
      </c>
      <c r="Y366" s="163">
        <v>46104</v>
      </c>
      <c r="AC366">
        <v>100</v>
      </c>
      <c r="AD366" t="s">
        <v>1597</v>
      </c>
      <c r="AE366">
        <v>0</v>
      </c>
      <c r="AF366" t="s">
        <v>1598</v>
      </c>
      <c r="AG366" t="s">
        <v>1599</v>
      </c>
      <c r="AH366" t="s">
        <v>1600</v>
      </c>
      <c r="AI366" t="s">
        <v>1620</v>
      </c>
      <c r="AJ366" t="s">
        <v>1621</v>
      </c>
      <c r="AQ366" t="s">
        <v>1603</v>
      </c>
      <c r="AR366" t="s">
        <v>1616</v>
      </c>
      <c r="AS366">
        <v>1</v>
      </c>
      <c r="AT366">
        <v>1</v>
      </c>
      <c r="CC366" t="s">
        <v>1604</v>
      </c>
    </row>
    <row r="367" spans="1:81" x14ac:dyDescent="0.25">
      <c r="A367" t="s">
        <v>1467</v>
      </c>
      <c r="B367" t="s">
        <v>1655</v>
      </c>
      <c r="C367" t="s">
        <v>488</v>
      </c>
      <c r="D367" t="s">
        <v>1614</v>
      </c>
      <c r="E367" t="s">
        <v>1615</v>
      </c>
      <c r="F367" t="s">
        <v>1616</v>
      </c>
      <c r="G367" t="s">
        <v>1617</v>
      </c>
      <c r="H367">
        <v>296</v>
      </c>
      <c r="I367">
        <v>296</v>
      </c>
      <c r="L367" t="s">
        <v>1590</v>
      </c>
      <c r="M367" t="s">
        <v>482</v>
      </c>
      <c r="N367" t="s">
        <v>1591</v>
      </c>
      <c r="O367" t="s">
        <v>1656</v>
      </c>
      <c r="P367" t="s">
        <v>1657</v>
      </c>
      <c r="Q367" t="s">
        <v>482</v>
      </c>
      <c r="R367" t="s">
        <v>1608</v>
      </c>
      <c r="S367" t="s">
        <v>1609</v>
      </c>
      <c r="T367" t="s">
        <v>1596</v>
      </c>
      <c r="W367" s="163">
        <v>46118</v>
      </c>
      <c r="X367" s="163">
        <v>46273</v>
      </c>
      <c r="Y367" s="163">
        <v>46118</v>
      </c>
      <c r="AC367">
        <v>80</v>
      </c>
      <c r="AD367" t="s">
        <v>1597</v>
      </c>
      <c r="AE367">
        <v>0</v>
      </c>
      <c r="AF367" t="s">
        <v>1598</v>
      </c>
      <c r="AG367" t="s">
        <v>1599</v>
      </c>
      <c r="AH367" t="s">
        <v>1600</v>
      </c>
      <c r="AI367" t="s">
        <v>1620</v>
      </c>
      <c r="AJ367" t="s">
        <v>1621</v>
      </c>
      <c r="AQ367" t="s">
        <v>1603</v>
      </c>
      <c r="AR367" t="s">
        <v>1616</v>
      </c>
      <c r="AS367">
        <v>1</v>
      </c>
      <c r="AT367">
        <v>1</v>
      </c>
      <c r="CC367" t="s">
        <v>1604</v>
      </c>
    </row>
    <row r="368" spans="1:81" x14ac:dyDescent="0.25">
      <c r="A368" t="s">
        <v>1469</v>
      </c>
      <c r="B368" t="s">
        <v>1658</v>
      </c>
      <c r="C368" t="s">
        <v>488</v>
      </c>
      <c r="D368" t="s">
        <v>1614</v>
      </c>
      <c r="E368" t="s">
        <v>1615</v>
      </c>
      <c r="F368" t="s">
        <v>1616</v>
      </c>
      <c r="G368" t="s">
        <v>1617</v>
      </c>
      <c r="H368">
        <v>135</v>
      </c>
      <c r="I368">
        <v>135</v>
      </c>
      <c r="L368" t="s">
        <v>1590</v>
      </c>
      <c r="M368" t="s">
        <v>482</v>
      </c>
      <c r="N368" t="s">
        <v>1591</v>
      </c>
      <c r="O368" t="s">
        <v>1659</v>
      </c>
      <c r="P368" t="s">
        <v>1660</v>
      </c>
      <c r="Q368" t="s">
        <v>482</v>
      </c>
      <c r="R368" t="s">
        <v>1661</v>
      </c>
      <c r="S368" t="s">
        <v>1662</v>
      </c>
      <c r="T368" t="s">
        <v>1596</v>
      </c>
      <c r="W368" s="163">
        <v>46097</v>
      </c>
      <c r="X368" s="163">
        <v>46262</v>
      </c>
      <c r="Y368" s="163">
        <v>46090</v>
      </c>
      <c r="AC368">
        <v>80</v>
      </c>
      <c r="AD368" t="s">
        <v>1597</v>
      </c>
      <c r="AE368">
        <v>0</v>
      </c>
      <c r="AF368" t="s">
        <v>1598</v>
      </c>
      <c r="AG368" t="s">
        <v>1599</v>
      </c>
      <c r="AH368" t="s">
        <v>1600</v>
      </c>
      <c r="AI368" t="s">
        <v>1620</v>
      </c>
      <c r="AJ368" t="s">
        <v>1621</v>
      </c>
      <c r="AQ368" t="s">
        <v>1603</v>
      </c>
      <c r="AR368" t="s">
        <v>1616</v>
      </c>
      <c r="AS368">
        <v>1</v>
      </c>
      <c r="AT368">
        <v>1</v>
      </c>
      <c r="CC368" t="s">
        <v>1604</v>
      </c>
    </row>
    <row r="369" spans="1:81" x14ac:dyDescent="0.25">
      <c r="A369" t="s">
        <v>1474</v>
      </c>
      <c r="B369" t="s">
        <v>1663</v>
      </c>
      <c r="C369" t="s">
        <v>488</v>
      </c>
      <c r="D369" t="s">
        <v>1614</v>
      </c>
      <c r="E369" t="s">
        <v>1615</v>
      </c>
      <c r="F369" t="s">
        <v>1616</v>
      </c>
      <c r="G369" t="s">
        <v>1617</v>
      </c>
      <c r="H369">
        <v>135</v>
      </c>
      <c r="I369">
        <v>135</v>
      </c>
      <c r="L369" t="s">
        <v>1590</v>
      </c>
      <c r="M369" t="s">
        <v>482</v>
      </c>
      <c r="N369" t="s">
        <v>1591</v>
      </c>
      <c r="O369" t="s">
        <v>1664</v>
      </c>
      <c r="P369" t="s">
        <v>1665</v>
      </c>
      <c r="Q369" t="s">
        <v>482</v>
      </c>
      <c r="R369" t="s">
        <v>1661</v>
      </c>
      <c r="S369" t="s">
        <v>1662</v>
      </c>
      <c r="T369" t="s">
        <v>1596</v>
      </c>
      <c r="W369" s="163">
        <v>46097</v>
      </c>
      <c r="X369" s="163">
        <v>46262</v>
      </c>
      <c r="Y369" s="163">
        <v>46090</v>
      </c>
      <c r="AC369">
        <v>80</v>
      </c>
      <c r="AD369" t="s">
        <v>1597</v>
      </c>
      <c r="AE369">
        <v>0</v>
      </c>
      <c r="AF369" t="s">
        <v>1598</v>
      </c>
      <c r="AG369" t="s">
        <v>1599</v>
      </c>
      <c r="AH369" t="s">
        <v>1600</v>
      </c>
      <c r="AI369" t="s">
        <v>1620</v>
      </c>
      <c r="AJ369" t="s">
        <v>1621</v>
      </c>
      <c r="AQ369" t="s">
        <v>1603</v>
      </c>
      <c r="AR369" t="s">
        <v>1616</v>
      </c>
      <c r="AS369">
        <v>1</v>
      </c>
      <c r="AT369">
        <v>1</v>
      </c>
      <c r="CC369" t="s">
        <v>1604</v>
      </c>
    </row>
    <row r="370" spans="1:81" x14ac:dyDescent="0.25">
      <c r="A370" t="s">
        <v>1476</v>
      </c>
      <c r="B370" t="s">
        <v>1666</v>
      </c>
      <c r="C370" t="s">
        <v>488</v>
      </c>
      <c r="D370" t="s">
        <v>1614</v>
      </c>
      <c r="E370" t="s">
        <v>1615</v>
      </c>
      <c r="F370" t="s">
        <v>1616</v>
      </c>
      <c r="G370" t="s">
        <v>1617</v>
      </c>
      <c r="H370">
        <v>135</v>
      </c>
      <c r="I370">
        <v>135</v>
      </c>
      <c r="L370" t="s">
        <v>1590</v>
      </c>
      <c r="M370" t="s">
        <v>482</v>
      </c>
      <c r="N370" t="s">
        <v>1591</v>
      </c>
      <c r="O370" t="s">
        <v>1664</v>
      </c>
      <c r="P370" t="s">
        <v>1665</v>
      </c>
      <c r="Q370" t="s">
        <v>482</v>
      </c>
      <c r="R370" t="s">
        <v>1661</v>
      </c>
      <c r="S370" t="s">
        <v>1662</v>
      </c>
      <c r="T370" t="s">
        <v>1596</v>
      </c>
      <c r="W370" s="163">
        <v>46097</v>
      </c>
      <c r="X370" s="163">
        <v>46262</v>
      </c>
      <c r="Y370" s="163">
        <v>46090</v>
      </c>
      <c r="AC370">
        <v>80</v>
      </c>
      <c r="AD370" t="s">
        <v>1597</v>
      </c>
      <c r="AE370">
        <v>0</v>
      </c>
      <c r="AF370" t="s">
        <v>1598</v>
      </c>
      <c r="AG370" t="s">
        <v>1599</v>
      </c>
      <c r="AH370" t="s">
        <v>1600</v>
      </c>
      <c r="AI370" t="s">
        <v>1620</v>
      </c>
      <c r="AJ370" t="s">
        <v>1621</v>
      </c>
      <c r="AQ370" t="s">
        <v>1603</v>
      </c>
      <c r="AR370" t="s">
        <v>1616</v>
      </c>
      <c r="AS370">
        <v>1</v>
      </c>
      <c r="AT370">
        <v>1</v>
      </c>
      <c r="CC370" t="s">
        <v>1604</v>
      </c>
    </row>
    <row r="371" spans="1:81" x14ac:dyDescent="0.25">
      <c r="A371" t="s">
        <v>1478</v>
      </c>
      <c r="B371" t="s">
        <v>1667</v>
      </c>
      <c r="C371" t="s">
        <v>488</v>
      </c>
      <c r="D371" t="s">
        <v>1614</v>
      </c>
      <c r="E371" t="s">
        <v>1615</v>
      </c>
      <c r="F371" t="s">
        <v>1616</v>
      </c>
      <c r="G371" t="s">
        <v>1617</v>
      </c>
      <c r="H371">
        <v>135</v>
      </c>
      <c r="I371">
        <v>135</v>
      </c>
      <c r="L371" t="s">
        <v>1590</v>
      </c>
      <c r="M371" t="s">
        <v>482</v>
      </c>
      <c r="N371" t="s">
        <v>1591</v>
      </c>
      <c r="O371" t="s">
        <v>1664</v>
      </c>
      <c r="P371" t="s">
        <v>1665</v>
      </c>
      <c r="Q371" t="s">
        <v>482</v>
      </c>
      <c r="R371" t="s">
        <v>1661</v>
      </c>
      <c r="S371" t="s">
        <v>1662</v>
      </c>
      <c r="T371" t="s">
        <v>1596</v>
      </c>
      <c r="W371" s="163">
        <v>46097</v>
      </c>
      <c r="X371" s="163">
        <v>46262</v>
      </c>
      <c r="Y371" s="163">
        <v>46090</v>
      </c>
      <c r="AC371">
        <v>80</v>
      </c>
      <c r="AD371" t="s">
        <v>1597</v>
      </c>
      <c r="AE371">
        <v>0</v>
      </c>
      <c r="AF371" t="s">
        <v>1598</v>
      </c>
      <c r="AG371" t="s">
        <v>1599</v>
      </c>
      <c r="AH371" t="s">
        <v>1600</v>
      </c>
      <c r="AI371" t="s">
        <v>1620</v>
      </c>
      <c r="AJ371" t="s">
        <v>1621</v>
      </c>
      <c r="AQ371" t="s">
        <v>1603</v>
      </c>
      <c r="AR371" t="s">
        <v>1616</v>
      </c>
      <c r="AS371">
        <v>1</v>
      </c>
      <c r="AT371">
        <v>1</v>
      </c>
      <c r="CC371" t="s">
        <v>1604</v>
      </c>
    </row>
    <row r="372" spans="1:81" x14ac:dyDescent="0.25">
      <c r="A372" t="s">
        <v>1480</v>
      </c>
      <c r="B372" t="s">
        <v>1668</v>
      </c>
      <c r="C372" t="s">
        <v>488</v>
      </c>
      <c r="D372" t="s">
        <v>1614</v>
      </c>
      <c r="E372" t="s">
        <v>1615</v>
      </c>
      <c r="F372" t="s">
        <v>1616</v>
      </c>
      <c r="G372" t="s">
        <v>1617</v>
      </c>
      <c r="H372">
        <v>135</v>
      </c>
      <c r="I372">
        <v>135</v>
      </c>
      <c r="L372" t="s">
        <v>1590</v>
      </c>
      <c r="M372" t="s">
        <v>482</v>
      </c>
      <c r="N372" t="s">
        <v>1591</v>
      </c>
      <c r="O372" t="s">
        <v>1664</v>
      </c>
      <c r="P372" t="s">
        <v>1665</v>
      </c>
      <c r="Q372" t="s">
        <v>482</v>
      </c>
      <c r="R372" t="s">
        <v>1661</v>
      </c>
      <c r="S372" t="s">
        <v>1662</v>
      </c>
      <c r="T372" t="s">
        <v>1596</v>
      </c>
      <c r="W372" s="163">
        <v>46097</v>
      </c>
      <c r="X372" s="163">
        <v>46262</v>
      </c>
      <c r="Y372" s="163">
        <v>46090</v>
      </c>
      <c r="AC372">
        <v>80</v>
      </c>
      <c r="AD372" t="s">
        <v>1597</v>
      </c>
      <c r="AE372">
        <v>0</v>
      </c>
      <c r="AF372" t="s">
        <v>1598</v>
      </c>
      <c r="AG372" t="s">
        <v>1599</v>
      </c>
      <c r="AH372" t="s">
        <v>1600</v>
      </c>
      <c r="AI372" t="s">
        <v>1620</v>
      </c>
      <c r="AJ372" t="s">
        <v>1621</v>
      </c>
      <c r="AQ372" t="s">
        <v>1603</v>
      </c>
      <c r="AR372" t="s">
        <v>1616</v>
      </c>
      <c r="AS372">
        <v>1</v>
      </c>
      <c r="AT372">
        <v>1</v>
      </c>
      <c r="CC372" t="s">
        <v>1604</v>
      </c>
    </row>
    <row r="373" spans="1:81" x14ac:dyDescent="0.25">
      <c r="A373" t="s">
        <v>1482</v>
      </c>
      <c r="B373" t="s">
        <v>1669</v>
      </c>
      <c r="C373" t="s">
        <v>488</v>
      </c>
      <c r="D373" t="s">
        <v>1614</v>
      </c>
      <c r="E373" t="s">
        <v>1615</v>
      </c>
      <c r="F373" t="s">
        <v>1616</v>
      </c>
      <c r="G373" t="s">
        <v>1617</v>
      </c>
      <c r="H373">
        <v>135</v>
      </c>
      <c r="I373">
        <v>135</v>
      </c>
      <c r="L373" t="s">
        <v>1590</v>
      </c>
      <c r="M373" t="s">
        <v>482</v>
      </c>
      <c r="N373" t="s">
        <v>1591</v>
      </c>
      <c r="O373" t="s">
        <v>1664</v>
      </c>
      <c r="P373" t="s">
        <v>1665</v>
      </c>
      <c r="Q373" t="s">
        <v>482</v>
      </c>
      <c r="R373" t="s">
        <v>1661</v>
      </c>
      <c r="S373" t="s">
        <v>1662</v>
      </c>
      <c r="T373" t="s">
        <v>1596</v>
      </c>
      <c r="W373" s="163">
        <v>46097</v>
      </c>
      <c r="X373" s="163">
        <v>46262</v>
      </c>
      <c r="Y373" s="163">
        <v>46090</v>
      </c>
      <c r="AC373">
        <v>80</v>
      </c>
      <c r="AD373" t="s">
        <v>1597</v>
      </c>
      <c r="AE373">
        <v>0</v>
      </c>
      <c r="AF373" t="s">
        <v>1598</v>
      </c>
      <c r="AG373" t="s">
        <v>1599</v>
      </c>
      <c r="AH373" t="s">
        <v>1600</v>
      </c>
      <c r="AI373" t="s">
        <v>1620</v>
      </c>
      <c r="AJ373" t="s">
        <v>1621</v>
      </c>
      <c r="AQ373" t="s">
        <v>1603</v>
      </c>
      <c r="AR373" t="s">
        <v>1616</v>
      </c>
      <c r="AS373">
        <v>1</v>
      </c>
      <c r="AT373">
        <v>1</v>
      </c>
      <c r="CC373" t="s">
        <v>1604</v>
      </c>
    </row>
    <row r="374" spans="1:81" x14ac:dyDescent="0.25">
      <c r="A374" t="s">
        <v>1484</v>
      </c>
      <c r="B374" t="s">
        <v>1670</v>
      </c>
      <c r="C374" t="s">
        <v>488</v>
      </c>
      <c r="D374" t="s">
        <v>1614</v>
      </c>
      <c r="E374" t="s">
        <v>1615</v>
      </c>
      <c r="F374" t="s">
        <v>1616</v>
      </c>
      <c r="G374" t="s">
        <v>1617</v>
      </c>
      <c r="H374">
        <v>135</v>
      </c>
      <c r="I374">
        <v>135</v>
      </c>
      <c r="L374" t="s">
        <v>1590</v>
      </c>
      <c r="M374" t="s">
        <v>482</v>
      </c>
      <c r="N374" t="s">
        <v>1591</v>
      </c>
      <c r="O374" t="s">
        <v>1664</v>
      </c>
      <c r="P374" t="s">
        <v>1665</v>
      </c>
      <c r="Q374" t="s">
        <v>482</v>
      </c>
      <c r="R374" t="s">
        <v>1661</v>
      </c>
      <c r="S374" t="s">
        <v>1662</v>
      </c>
      <c r="T374" t="s">
        <v>1596</v>
      </c>
      <c r="W374" s="163">
        <v>46097</v>
      </c>
      <c r="X374" s="163">
        <v>46262</v>
      </c>
      <c r="Y374" s="163">
        <v>46090</v>
      </c>
      <c r="AC374">
        <v>80</v>
      </c>
      <c r="AD374" t="s">
        <v>1597</v>
      </c>
      <c r="AE374">
        <v>0</v>
      </c>
      <c r="AF374" t="s">
        <v>1598</v>
      </c>
      <c r="AG374" t="s">
        <v>1599</v>
      </c>
      <c r="AH374" t="s">
        <v>1600</v>
      </c>
      <c r="AI374" t="s">
        <v>1620</v>
      </c>
      <c r="AJ374" t="s">
        <v>1621</v>
      </c>
      <c r="AQ374" t="s">
        <v>1603</v>
      </c>
      <c r="AR374" t="s">
        <v>1616</v>
      </c>
      <c r="AS374">
        <v>1</v>
      </c>
      <c r="AT374">
        <v>1</v>
      </c>
      <c r="CC374" t="s">
        <v>1604</v>
      </c>
    </row>
    <row r="375" spans="1:81" x14ac:dyDescent="0.25">
      <c r="A375" t="s">
        <v>1486</v>
      </c>
      <c r="B375" t="s">
        <v>1671</v>
      </c>
      <c r="C375" t="s">
        <v>488</v>
      </c>
      <c r="D375" t="s">
        <v>1614</v>
      </c>
      <c r="E375" t="s">
        <v>1615</v>
      </c>
      <c r="F375" t="s">
        <v>1616</v>
      </c>
      <c r="G375" t="s">
        <v>1617</v>
      </c>
      <c r="H375">
        <v>135</v>
      </c>
      <c r="I375">
        <v>135</v>
      </c>
      <c r="L375" t="s">
        <v>1590</v>
      </c>
      <c r="M375" t="s">
        <v>482</v>
      </c>
      <c r="N375" t="s">
        <v>1591</v>
      </c>
      <c r="O375" t="s">
        <v>1664</v>
      </c>
      <c r="P375" t="s">
        <v>1665</v>
      </c>
      <c r="Q375" t="s">
        <v>482</v>
      </c>
      <c r="R375" t="s">
        <v>1661</v>
      </c>
      <c r="S375" t="s">
        <v>1662</v>
      </c>
      <c r="T375" t="s">
        <v>1596</v>
      </c>
      <c r="W375" s="163">
        <v>46097</v>
      </c>
      <c r="X375" s="163">
        <v>46262</v>
      </c>
      <c r="Y375" s="163">
        <v>46090</v>
      </c>
      <c r="AC375">
        <v>80</v>
      </c>
      <c r="AD375" t="s">
        <v>1597</v>
      </c>
      <c r="AE375">
        <v>0</v>
      </c>
      <c r="AF375" t="s">
        <v>1598</v>
      </c>
      <c r="AG375" t="s">
        <v>1599</v>
      </c>
      <c r="AH375" t="s">
        <v>1600</v>
      </c>
      <c r="AI375" t="s">
        <v>1620</v>
      </c>
      <c r="AJ375" t="s">
        <v>1621</v>
      </c>
      <c r="AQ375" t="s">
        <v>1603</v>
      </c>
      <c r="AR375" t="s">
        <v>1616</v>
      </c>
      <c r="AS375">
        <v>1</v>
      </c>
      <c r="AT375">
        <v>1</v>
      </c>
      <c r="CC375" t="s">
        <v>1604</v>
      </c>
    </row>
    <row r="376" spans="1:81" x14ac:dyDescent="0.25">
      <c r="A376" t="s">
        <v>1488</v>
      </c>
      <c r="B376" t="s">
        <v>1672</v>
      </c>
      <c r="C376" t="s">
        <v>488</v>
      </c>
      <c r="D376" t="s">
        <v>1614</v>
      </c>
      <c r="E376" t="s">
        <v>1615</v>
      </c>
      <c r="F376" t="s">
        <v>1616</v>
      </c>
      <c r="G376" t="s">
        <v>1617</v>
      </c>
      <c r="H376">
        <v>135</v>
      </c>
      <c r="I376">
        <v>135</v>
      </c>
      <c r="L376" t="s">
        <v>1590</v>
      </c>
      <c r="M376" t="s">
        <v>482</v>
      </c>
      <c r="N376" t="s">
        <v>1591</v>
      </c>
      <c r="O376" t="s">
        <v>1664</v>
      </c>
      <c r="P376" t="s">
        <v>1665</v>
      </c>
      <c r="Q376" t="s">
        <v>482</v>
      </c>
      <c r="R376" t="s">
        <v>1661</v>
      </c>
      <c r="S376" t="s">
        <v>1662</v>
      </c>
      <c r="T376" t="s">
        <v>1596</v>
      </c>
      <c r="W376" s="163">
        <v>46097</v>
      </c>
      <c r="X376" s="163">
        <v>46262</v>
      </c>
      <c r="Y376" s="163">
        <v>46090</v>
      </c>
      <c r="AC376">
        <v>80</v>
      </c>
      <c r="AD376" t="s">
        <v>1597</v>
      </c>
      <c r="AE376">
        <v>0</v>
      </c>
      <c r="AF376" t="s">
        <v>1598</v>
      </c>
      <c r="AG376" t="s">
        <v>1599</v>
      </c>
      <c r="AH376" t="s">
        <v>1600</v>
      </c>
      <c r="AI376" t="s">
        <v>1620</v>
      </c>
      <c r="AJ376" t="s">
        <v>1621</v>
      </c>
      <c r="AQ376" t="s">
        <v>1603</v>
      </c>
      <c r="AR376" t="s">
        <v>1616</v>
      </c>
      <c r="AS376">
        <v>1</v>
      </c>
      <c r="AT376">
        <v>1</v>
      </c>
      <c r="CC376" t="s">
        <v>1604</v>
      </c>
    </row>
    <row r="377" spans="1:81" x14ac:dyDescent="0.25">
      <c r="A377" t="s">
        <v>1490</v>
      </c>
      <c r="B377" t="s">
        <v>1673</v>
      </c>
      <c r="C377" t="s">
        <v>488</v>
      </c>
      <c r="D377" t="s">
        <v>1614</v>
      </c>
      <c r="E377" t="s">
        <v>1615</v>
      </c>
      <c r="F377" t="s">
        <v>1616</v>
      </c>
      <c r="G377" t="s">
        <v>1617</v>
      </c>
      <c r="H377">
        <v>135</v>
      </c>
      <c r="I377">
        <v>135</v>
      </c>
      <c r="L377" t="s">
        <v>1590</v>
      </c>
      <c r="M377" t="s">
        <v>482</v>
      </c>
      <c r="N377" t="s">
        <v>1591</v>
      </c>
      <c r="O377" t="s">
        <v>1664</v>
      </c>
      <c r="P377" t="s">
        <v>1665</v>
      </c>
      <c r="Q377" t="s">
        <v>482</v>
      </c>
      <c r="R377" t="s">
        <v>1661</v>
      </c>
      <c r="S377" t="s">
        <v>1662</v>
      </c>
      <c r="T377" t="s">
        <v>1596</v>
      </c>
      <c r="W377" s="163">
        <v>46097</v>
      </c>
      <c r="X377" s="163">
        <v>46262</v>
      </c>
      <c r="Y377" s="163">
        <v>46090</v>
      </c>
      <c r="AC377">
        <v>70</v>
      </c>
      <c r="AD377" t="s">
        <v>1597</v>
      </c>
      <c r="AE377">
        <v>0</v>
      </c>
      <c r="AF377" t="s">
        <v>1598</v>
      </c>
      <c r="AG377" t="s">
        <v>1599</v>
      </c>
      <c r="AH377" t="s">
        <v>1600</v>
      </c>
      <c r="AI377" t="s">
        <v>1620</v>
      </c>
      <c r="AJ377" t="s">
        <v>1621</v>
      </c>
      <c r="AQ377" t="s">
        <v>1603</v>
      </c>
      <c r="AR377" t="s">
        <v>1616</v>
      </c>
      <c r="AS377">
        <v>1</v>
      </c>
      <c r="AT377">
        <v>1</v>
      </c>
      <c r="CC377" t="s">
        <v>1604</v>
      </c>
    </row>
    <row r="378" spans="1:81" x14ac:dyDescent="0.25">
      <c r="A378" t="s">
        <v>1492</v>
      </c>
      <c r="B378" t="s">
        <v>1674</v>
      </c>
      <c r="C378" t="s">
        <v>488</v>
      </c>
      <c r="D378" t="s">
        <v>1614</v>
      </c>
      <c r="E378" t="s">
        <v>1615</v>
      </c>
      <c r="F378" t="s">
        <v>1616</v>
      </c>
      <c r="G378" t="s">
        <v>1617</v>
      </c>
      <c r="H378">
        <v>135</v>
      </c>
      <c r="I378">
        <v>135</v>
      </c>
      <c r="L378" t="s">
        <v>1590</v>
      </c>
      <c r="M378" t="s">
        <v>482</v>
      </c>
      <c r="N378" t="s">
        <v>1591</v>
      </c>
      <c r="O378" t="s">
        <v>1664</v>
      </c>
      <c r="P378" t="s">
        <v>1665</v>
      </c>
      <c r="Q378" t="s">
        <v>482</v>
      </c>
      <c r="R378" t="s">
        <v>1661</v>
      </c>
      <c r="S378" t="s">
        <v>1662</v>
      </c>
      <c r="T378" t="s">
        <v>1596</v>
      </c>
      <c r="W378" s="163">
        <v>46097</v>
      </c>
      <c r="X378" s="163">
        <v>46262</v>
      </c>
      <c r="Y378" s="163">
        <v>46090</v>
      </c>
      <c r="AC378">
        <v>70</v>
      </c>
      <c r="AD378" t="s">
        <v>1597</v>
      </c>
      <c r="AE378">
        <v>0</v>
      </c>
      <c r="AF378" t="s">
        <v>1598</v>
      </c>
      <c r="AG378" t="s">
        <v>1599</v>
      </c>
      <c r="AH378" t="s">
        <v>1600</v>
      </c>
      <c r="AI378" t="s">
        <v>1620</v>
      </c>
      <c r="AJ378" t="s">
        <v>1621</v>
      </c>
      <c r="AQ378" t="s">
        <v>1603</v>
      </c>
      <c r="AR378" t="s">
        <v>1616</v>
      </c>
      <c r="AS378">
        <v>1</v>
      </c>
      <c r="AT378">
        <v>1</v>
      </c>
      <c r="CC378" t="s">
        <v>1604</v>
      </c>
    </row>
    <row r="379" spans="1:81" x14ac:dyDescent="0.25">
      <c r="A379" t="s">
        <v>1494</v>
      </c>
      <c r="B379" t="s">
        <v>1675</v>
      </c>
      <c r="C379" t="s">
        <v>488</v>
      </c>
      <c r="D379" t="s">
        <v>1614</v>
      </c>
      <c r="E379" t="s">
        <v>1615</v>
      </c>
      <c r="F379" t="s">
        <v>1616</v>
      </c>
      <c r="G379" t="s">
        <v>1617</v>
      </c>
      <c r="H379">
        <v>135</v>
      </c>
      <c r="I379">
        <v>135</v>
      </c>
      <c r="L379" t="s">
        <v>1590</v>
      </c>
      <c r="M379" t="s">
        <v>482</v>
      </c>
      <c r="N379" t="s">
        <v>1591</v>
      </c>
      <c r="O379" t="s">
        <v>1664</v>
      </c>
      <c r="P379" t="s">
        <v>1665</v>
      </c>
      <c r="Q379" t="s">
        <v>482</v>
      </c>
      <c r="R379" t="s">
        <v>1661</v>
      </c>
      <c r="S379" t="s">
        <v>1662</v>
      </c>
      <c r="T379" t="s">
        <v>1596</v>
      </c>
      <c r="W379" s="163">
        <v>46097</v>
      </c>
      <c r="X379" s="163">
        <v>46262</v>
      </c>
      <c r="Y379" s="163">
        <v>46090</v>
      </c>
      <c r="AC379">
        <v>70</v>
      </c>
      <c r="AD379" t="s">
        <v>1597</v>
      </c>
      <c r="AE379">
        <v>0</v>
      </c>
      <c r="AF379" t="s">
        <v>1598</v>
      </c>
      <c r="AG379" t="s">
        <v>1599</v>
      </c>
      <c r="AH379" t="s">
        <v>1600</v>
      </c>
      <c r="AI379" t="s">
        <v>1620</v>
      </c>
      <c r="AJ379" t="s">
        <v>1621</v>
      </c>
      <c r="AQ379" t="s">
        <v>1603</v>
      </c>
      <c r="AR379" t="s">
        <v>1616</v>
      </c>
      <c r="AS379">
        <v>1</v>
      </c>
      <c r="AT379">
        <v>1</v>
      </c>
      <c r="CC379" t="s">
        <v>1604</v>
      </c>
    </row>
    <row r="380" spans="1:81" x14ac:dyDescent="0.25">
      <c r="A380" t="s">
        <v>1496</v>
      </c>
      <c r="B380" t="s">
        <v>1676</v>
      </c>
      <c r="C380" t="s">
        <v>488</v>
      </c>
      <c r="D380" t="s">
        <v>1614</v>
      </c>
      <c r="E380" t="s">
        <v>1615</v>
      </c>
      <c r="F380" t="s">
        <v>1616</v>
      </c>
      <c r="G380" t="s">
        <v>1617</v>
      </c>
      <c r="H380">
        <v>135</v>
      </c>
      <c r="I380">
        <v>135</v>
      </c>
      <c r="L380" t="s">
        <v>1590</v>
      </c>
      <c r="M380" t="s">
        <v>482</v>
      </c>
      <c r="N380" t="s">
        <v>1591</v>
      </c>
      <c r="O380" t="s">
        <v>1664</v>
      </c>
      <c r="P380" t="s">
        <v>1665</v>
      </c>
      <c r="Q380" t="s">
        <v>482</v>
      </c>
      <c r="R380" t="s">
        <v>1661</v>
      </c>
      <c r="S380" t="s">
        <v>1662</v>
      </c>
      <c r="T380" t="s">
        <v>1596</v>
      </c>
      <c r="W380" s="163">
        <v>46097</v>
      </c>
      <c r="X380" s="163">
        <v>46262</v>
      </c>
      <c r="Y380" s="163">
        <v>46090</v>
      </c>
      <c r="AC380">
        <v>70</v>
      </c>
      <c r="AD380" t="s">
        <v>1597</v>
      </c>
      <c r="AE380">
        <v>0</v>
      </c>
      <c r="AF380" t="s">
        <v>1598</v>
      </c>
      <c r="AG380" t="s">
        <v>1599</v>
      </c>
      <c r="AH380" t="s">
        <v>1600</v>
      </c>
      <c r="AI380" t="s">
        <v>1620</v>
      </c>
      <c r="AJ380" t="s">
        <v>1621</v>
      </c>
      <c r="AQ380" t="s">
        <v>1603</v>
      </c>
      <c r="AR380" t="s">
        <v>1616</v>
      </c>
      <c r="AS380">
        <v>1</v>
      </c>
      <c r="AT380">
        <v>1</v>
      </c>
      <c r="CC380" t="s">
        <v>1604</v>
      </c>
    </row>
    <row r="381" spans="1:81" x14ac:dyDescent="0.25">
      <c r="A381" t="s">
        <v>1498</v>
      </c>
      <c r="B381" t="s">
        <v>1677</v>
      </c>
      <c r="C381" t="s">
        <v>488</v>
      </c>
      <c r="D381" t="s">
        <v>1614</v>
      </c>
      <c r="E381" t="s">
        <v>1615</v>
      </c>
      <c r="F381" t="s">
        <v>1616</v>
      </c>
      <c r="G381" t="s">
        <v>1617</v>
      </c>
      <c r="H381">
        <v>135</v>
      </c>
      <c r="I381">
        <v>135</v>
      </c>
      <c r="L381" t="s">
        <v>1590</v>
      </c>
      <c r="M381" t="s">
        <v>482</v>
      </c>
      <c r="N381" t="s">
        <v>1591</v>
      </c>
      <c r="O381" t="s">
        <v>1664</v>
      </c>
      <c r="P381" t="s">
        <v>1665</v>
      </c>
      <c r="Q381" t="s">
        <v>482</v>
      </c>
      <c r="R381" t="s">
        <v>1661</v>
      </c>
      <c r="S381" t="s">
        <v>1662</v>
      </c>
      <c r="T381" t="s">
        <v>1596</v>
      </c>
      <c r="W381" s="163">
        <v>46097</v>
      </c>
      <c r="X381" s="163">
        <v>46262</v>
      </c>
      <c r="Y381" s="163">
        <v>46090</v>
      </c>
      <c r="AC381">
        <v>70</v>
      </c>
      <c r="AD381" t="s">
        <v>1597</v>
      </c>
      <c r="AE381">
        <v>0</v>
      </c>
      <c r="AF381" t="s">
        <v>1598</v>
      </c>
      <c r="AG381" t="s">
        <v>1599</v>
      </c>
      <c r="AH381" t="s">
        <v>1600</v>
      </c>
      <c r="AI381" t="s">
        <v>1620</v>
      </c>
      <c r="AJ381" t="s">
        <v>1621</v>
      </c>
      <c r="AQ381" t="s">
        <v>1603</v>
      </c>
      <c r="AR381" t="s">
        <v>1616</v>
      </c>
      <c r="AS381">
        <v>1</v>
      </c>
      <c r="AT381">
        <v>1</v>
      </c>
      <c r="CC381" t="s">
        <v>1604</v>
      </c>
    </row>
    <row r="382" spans="1:81" x14ac:dyDescent="0.25">
      <c r="A382" t="s">
        <v>1500</v>
      </c>
      <c r="B382" t="s">
        <v>1678</v>
      </c>
      <c r="C382" t="s">
        <v>488</v>
      </c>
      <c r="D382" t="s">
        <v>1614</v>
      </c>
      <c r="E382" t="s">
        <v>1615</v>
      </c>
      <c r="F382" t="s">
        <v>1616</v>
      </c>
      <c r="G382" t="s">
        <v>1617</v>
      </c>
      <c r="H382">
        <v>135</v>
      </c>
      <c r="I382">
        <v>135</v>
      </c>
      <c r="L382" t="s">
        <v>1590</v>
      </c>
      <c r="M382" t="s">
        <v>482</v>
      </c>
      <c r="N382" t="s">
        <v>1591</v>
      </c>
      <c r="O382" t="s">
        <v>1664</v>
      </c>
      <c r="P382" t="s">
        <v>1665</v>
      </c>
      <c r="Q382" t="s">
        <v>482</v>
      </c>
      <c r="R382" t="s">
        <v>1661</v>
      </c>
      <c r="S382" t="s">
        <v>1662</v>
      </c>
      <c r="T382" t="s">
        <v>1596</v>
      </c>
      <c r="W382" s="163">
        <v>46097</v>
      </c>
      <c r="X382" s="163">
        <v>46262</v>
      </c>
      <c r="Y382" s="163">
        <v>46090</v>
      </c>
      <c r="AC382">
        <v>70</v>
      </c>
      <c r="AD382" t="s">
        <v>1597</v>
      </c>
      <c r="AE382">
        <v>0</v>
      </c>
      <c r="AF382" t="s">
        <v>1598</v>
      </c>
      <c r="AG382" t="s">
        <v>1599</v>
      </c>
      <c r="AH382" t="s">
        <v>1600</v>
      </c>
      <c r="AI382" t="s">
        <v>1620</v>
      </c>
      <c r="AJ382" t="s">
        <v>1621</v>
      </c>
      <c r="AQ382" t="s">
        <v>1603</v>
      </c>
      <c r="AR382" t="s">
        <v>1616</v>
      </c>
      <c r="AS382">
        <v>1</v>
      </c>
      <c r="AT382">
        <v>1</v>
      </c>
      <c r="CC382" t="s">
        <v>1604</v>
      </c>
    </row>
    <row r="383" spans="1:81" x14ac:dyDescent="0.25">
      <c r="A383" t="s">
        <v>1502</v>
      </c>
      <c r="B383" t="s">
        <v>1679</v>
      </c>
      <c r="C383" t="s">
        <v>488</v>
      </c>
      <c r="D383" t="s">
        <v>1614</v>
      </c>
      <c r="E383" t="s">
        <v>1615</v>
      </c>
      <c r="F383" t="s">
        <v>1616</v>
      </c>
      <c r="G383" t="s">
        <v>1617</v>
      </c>
      <c r="H383">
        <v>135</v>
      </c>
      <c r="I383">
        <v>135</v>
      </c>
      <c r="L383" t="s">
        <v>1590</v>
      </c>
      <c r="M383" t="s">
        <v>482</v>
      </c>
      <c r="N383" t="s">
        <v>1591</v>
      </c>
      <c r="O383" t="s">
        <v>1664</v>
      </c>
      <c r="P383" t="s">
        <v>1665</v>
      </c>
      <c r="Q383" t="s">
        <v>482</v>
      </c>
      <c r="R383" t="s">
        <v>1661</v>
      </c>
      <c r="S383" t="s">
        <v>1662</v>
      </c>
      <c r="T383" t="s">
        <v>1596</v>
      </c>
      <c r="W383" s="163">
        <v>46097</v>
      </c>
      <c r="X383" s="163">
        <v>46262</v>
      </c>
      <c r="Y383" s="163">
        <v>46090</v>
      </c>
      <c r="AC383">
        <v>70</v>
      </c>
      <c r="AD383" t="s">
        <v>1597</v>
      </c>
      <c r="AE383">
        <v>0</v>
      </c>
      <c r="AF383" t="s">
        <v>1598</v>
      </c>
      <c r="AG383" t="s">
        <v>1599</v>
      </c>
      <c r="AH383" t="s">
        <v>1600</v>
      </c>
      <c r="AI383" t="s">
        <v>1620</v>
      </c>
      <c r="AJ383" t="s">
        <v>1621</v>
      </c>
      <c r="AQ383" t="s">
        <v>1603</v>
      </c>
      <c r="AR383" t="s">
        <v>1616</v>
      </c>
      <c r="AS383">
        <v>1</v>
      </c>
      <c r="AT383">
        <v>1</v>
      </c>
      <c r="CC383" t="s">
        <v>1604</v>
      </c>
    </row>
    <row r="384" spans="1:81" x14ac:dyDescent="0.25">
      <c r="A384" t="s">
        <v>1504</v>
      </c>
      <c r="B384" t="s">
        <v>1680</v>
      </c>
      <c r="C384" t="s">
        <v>488</v>
      </c>
      <c r="D384" t="s">
        <v>1614</v>
      </c>
      <c r="E384" t="s">
        <v>1615</v>
      </c>
      <c r="F384" t="s">
        <v>1616</v>
      </c>
      <c r="G384" t="s">
        <v>1617</v>
      </c>
      <c r="H384">
        <v>135</v>
      </c>
      <c r="I384">
        <v>135</v>
      </c>
      <c r="L384" t="s">
        <v>1590</v>
      </c>
      <c r="M384" t="s">
        <v>482</v>
      </c>
      <c r="N384" t="s">
        <v>1591</v>
      </c>
      <c r="O384" t="s">
        <v>1664</v>
      </c>
      <c r="P384" t="s">
        <v>1665</v>
      </c>
      <c r="Q384" t="s">
        <v>482</v>
      </c>
      <c r="R384" t="s">
        <v>1661</v>
      </c>
      <c r="S384" t="s">
        <v>1662</v>
      </c>
      <c r="T384" t="s">
        <v>1596</v>
      </c>
      <c r="W384" s="163">
        <v>46097</v>
      </c>
      <c r="X384" s="163">
        <v>46262</v>
      </c>
      <c r="Y384" s="163">
        <v>46090</v>
      </c>
      <c r="AC384">
        <v>70</v>
      </c>
      <c r="AD384" t="s">
        <v>1597</v>
      </c>
      <c r="AE384">
        <v>0</v>
      </c>
      <c r="AF384" t="s">
        <v>1598</v>
      </c>
      <c r="AG384" t="s">
        <v>1599</v>
      </c>
      <c r="AH384" t="s">
        <v>1600</v>
      </c>
      <c r="AI384" t="s">
        <v>1620</v>
      </c>
      <c r="AJ384" t="s">
        <v>1621</v>
      </c>
      <c r="AQ384" t="s">
        <v>1603</v>
      </c>
      <c r="AR384" t="s">
        <v>1616</v>
      </c>
      <c r="AS384">
        <v>1</v>
      </c>
      <c r="AT384">
        <v>1</v>
      </c>
      <c r="CC384" t="s">
        <v>1604</v>
      </c>
    </row>
    <row r="385" spans="1:81" x14ac:dyDescent="0.25">
      <c r="A385" t="s">
        <v>1506</v>
      </c>
      <c r="B385" t="s">
        <v>1681</v>
      </c>
      <c r="C385" t="s">
        <v>488</v>
      </c>
      <c r="D385" t="s">
        <v>1614</v>
      </c>
      <c r="E385" t="s">
        <v>1615</v>
      </c>
      <c r="F385" t="s">
        <v>1616</v>
      </c>
      <c r="G385" t="s">
        <v>1617</v>
      </c>
      <c r="H385">
        <v>135</v>
      </c>
      <c r="I385">
        <v>135</v>
      </c>
      <c r="L385" t="s">
        <v>1590</v>
      </c>
      <c r="M385" t="s">
        <v>482</v>
      </c>
      <c r="N385" t="s">
        <v>1591</v>
      </c>
      <c r="O385" t="s">
        <v>1664</v>
      </c>
      <c r="P385" t="s">
        <v>1665</v>
      </c>
      <c r="Q385" t="s">
        <v>482</v>
      </c>
      <c r="R385" t="s">
        <v>1661</v>
      </c>
      <c r="S385" t="s">
        <v>1662</v>
      </c>
      <c r="T385" t="s">
        <v>1596</v>
      </c>
      <c r="W385" s="163">
        <v>46097</v>
      </c>
      <c r="X385" s="163">
        <v>46262</v>
      </c>
      <c r="Y385" s="163">
        <v>46090</v>
      </c>
      <c r="AC385">
        <v>70</v>
      </c>
      <c r="AD385" t="s">
        <v>1597</v>
      </c>
      <c r="AE385">
        <v>0</v>
      </c>
      <c r="AF385" t="s">
        <v>1598</v>
      </c>
      <c r="AG385" t="s">
        <v>1599</v>
      </c>
      <c r="AH385" t="s">
        <v>1600</v>
      </c>
      <c r="AI385" t="s">
        <v>1620</v>
      </c>
      <c r="AJ385" t="s">
        <v>1621</v>
      </c>
      <c r="AQ385" t="s">
        <v>1603</v>
      </c>
      <c r="AR385" t="s">
        <v>1616</v>
      </c>
      <c r="AS385">
        <v>1</v>
      </c>
      <c r="AT385">
        <v>1</v>
      </c>
      <c r="CC385" t="s">
        <v>1604</v>
      </c>
    </row>
    <row r="386" spans="1:81" x14ac:dyDescent="0.25">
      <c r="A386" t="s">
        <v>1508</v>
      </c>
      <c r="B386" t="s">
        <v>1682</v>
      </c>
      <c r="C386" t="s">
        <v>488</v>
      </c>
      <c r="D386" t="s">
        <v>1614</v>
      </c>
      <c r="E386" t="s">
        <v>1615</v>
      </c>
      <c r="F386" t="s">
        <v>1616</v>
      </c>
      <c r="G386" t="s">
        <v>1617</v>
      </c>
      <c r="H386">
        <v>135</v>
      </c>
      <c r="I386">
        <v>135</v>
      </c>
      <c r="L386" t="s">
        <v>1590</v>
      </c>
      <c r="M386" t="s">
        <v>482</v>
      </c>
      <c r="N386" t="s">
        <v>1591</v>
      </c>
      <c r="O386" t="s">
        <v>1664</v>
      </c>
      <c r="P386" t="s">
        <v>1665</v>
      </c>
      <c r="Q386" t="s">
        <v>482</v>
      </c>
      <c r="R386" t="s">
        <v>1661</v>
      </c>
      <c r="S386" t="s">
        <v>1662</v>
      </c>
      <c r="T386" t="s">
        <v>1596</v>
      </c>
      <c r="W386" s="163">
        <v>46097</v>
      </c>
      <c r="X386" s="163">
        <v>46262</v>
      </c>
      <c r="Y386" s="163">
        <v>46090</v>
      </c>
      <c r="AC386">
        <v>70</v>
      </c>
      <c r="AD386" t="s">
        <v>1597</v>
      </c>
      <c r="AE386">
        <v>0</v>
      </c>
      <c r="AF386" t="s">
        <v>1598</v>
      </c>
      <c r="AG386" t="s">
        <v>1599</v>
      </c>
      <c r="AH386" t="s">
        <v>1600</v>
      </c>
      <c r="AI386" t="s">
        <v>1620</v>
      </c>
      <c r="AJ386" t="s">
        <v>1621</v>
      </c>
      <c r="AQ386" t="s">
        <v>1603</v>
      </c>
      <c r="AR386" t="s">
        <v>1616</v>
      </c>
      <c r="AS386">
        <v>1</v>
      </c>
      <c r="AT386">
        <v>1</v>
      </c>
      <c r="CC386" t="s">
        <v>1604</v>
      </c>
    </row>
    <row r="387" spans="1:81" x14ac:dyDescent="0.25">
      <c r="A387" t="s">
        <v>1510</v>
      </c>
      <c r="B387" t="s">
        <v>1683</v>
      </c>
      <c r="C387" t="s">
        <v>488</v>
      </c>
      <c r="D387" t="s">
        <v>1614</v>
      </c>
      <c r="E387" t="s">
        <v>1615</v>
      </c>
      <c r="F387" t="s">
        <v>1616</v>
      </c>
      <c r="G387" t="s">
        <v>1617</v>
      </c>
      <c r="H387">
        <v>135</v>
      </c>
      <c r="I387">
        <v>135</v>
      </c>
      <c r="L387" t="s">
        <v>1590</v>
      </c>
      <c r="M387" t="s">
        <v>482</v>
      </c>
      <c r="N387" t="s">
        <v>1591</v>
      </c>
      <c r="O387" t="s">
        <v>1664</v>
      </c>
      <c r="P387" t="s">
        <v>1665</v>
      </c>
      <c r="Q387" t="s">
        <v>482</v>
      </c>
      <c r="R387" t="s">
        <v>1661</v>
      </c>
      <c r="S387" t="s">
        <v>1662</v>
      </c>
      <c r="T387" t="s">
        <v>1596</v>
      </c>
      <c r="W387" s="163">
        <v>46097</v>
      </c>
      <c r="X387" s="163">
        <v>46262</v>
      </c>
      <c r="Y387" s="163">
        <v>46090</v>
      </c>
      <c r="AC387">
        <v>70</v>
      </c>
      <c r="AD387" t="s">
        <v>1597</v>
      </c>
      <c r="AE387">
        <v>0</v>
      </c>
      <c r="AF387" t="s">
        <v>1598</v>
      </c>
      <c r="AG387" t="s">
        <v>1599</v>
      </c>
      <c r="AH387" t="s">
        <v>1600</v>
      </c>
      <c r="AI387" t="s">
        <v>1620</v>
      </c>
      <c r="AJ387" t="s">
        <v>1621</v>
      </c>
      <c r="AQ387" t="s">
        <v>1603</v>
      </c>
      <c r="AR387" t="s">
        <v>1616</v>
      </c>
      <c r="AS387">
        <v>1</v>
      </c>
      <c r="AT387">
        <v>1</v>
      </c>
      <c r="CC387" t="s">
        <v>1604</v>
      </c>
    </row>
    <row r="388" spans="1:81" x14ac:dyDescent="0.25">
      <c r="A388" t="s">
        <v>1512</v>
      </c>
      <c r="B388" t="s">
        <v>1684</v>
      </c>
      <c r="C388" t="s">
        <v>488</v>
      </c>
      <c r="D388" t="s">
        <v>1614</v>
      </c>
      <c r="E388" t="s">
        <v>1615</v>
      </c>
      <c r="F388" t="s">
        <v>1616</v>
      </c>
      <c r="G388" t="s">
        <v>1617</v>
      </c>
      <c r="H388">
        <v>135</v>
      </c>
      <c r="I388">
        <v>135</v>
      </c>
      <c r="L388" t="s">
        <v>1590</v>
      </c>
      <c r="M388" t="s">
        <v>482</v>
      </c>
      <c r="N388" t="s">
        <v>1591</v>
      </c>
      <c r="O388" t="s">
        <v>1664</v>
      </c>
      <c r="P388" t="s">
        <v>1665</v>
      </c>
      <c r="Q388" t="s">
        <v>482</v>
      </c>
      <c r="R388" t="s">
        <v>1661</v>
      </c>
      <c r="S388" t="s">
        <v>1662</v>
      </c>
      <c r="T388" t="s">
        <v>1596</v>
      </c>
      <c r="W388" s="163">
        <v>46097</v>
      </c>
      <c r="X388" s="163">
        <v>46262</v>
      </c>
      <c r="Y388" s="163">
        <v>46090</v>
      </c>
      <c r="AC388">
        <v>70</v>
      </c>
      <c r="AD388" t="s">
        <v>1597</v>
      </c>
      <c r="AE388">
        <v>0</v>
      </c>
      <c r="AF388" t="s">
        <v>1598</v>
      </c>
      <c r="AG388" t="s">
        <v>1599</v>
      </c>
      <c r="AH388" t="s">
        <v>1600</v>
      </c>
      <c r="AI388" t="s">
        <v>1620</v>
      </c>
      <c r="AJ388" t="s">
        <v>1621</v>
      </c>
      <c r="AQ388" t="s">
        <v>1603</v>
      </c>
      <c r="AR388" t="s">
        <v>1616</v>
      </c>
      <c r="AS388">
        <v>1</v>
      </c>
      <c r="AT388">
        <v>1</v>
      </c>
      <c r="CC388" t="s">
        <v>1604</v>
      </c>
    </row>
    <row r="389" spans="1:81" x14ac:dyDescent="0.25">
      <c r="A389" t="s">
        <v>1514</v>
      </c>
      <c r="B389" t="s">
        <v>1685</v>
      </c>
      <c r="C389" t="s">
        <v>488</v>
      </c>
      <c r="D389" t="s">
        <v>1614</v>
      </c>
      <c r="E389" t="s">
        <v>1615</v>
      </c>
      <c r="F389" t="s">
        <v>1616</v>
      </c>
      <c r="G389" t="s">
        <v>1617</v>
      </c>
      <c r="H389">
        <v>135</v>
      </c>
      <c r="I389">
        <v>135</v>
      </c>
      <c r="L389" t="s">
        <v>1590</v>
      </c>
      <c r="M389" t="s">
        <v>482</v>
      </c>
      <c r="N389" t="s">
        <v>1591</v>
      </c>
      <c r="O389" t="s">
        <v>1664</v>
      </c>
      <c r="P389" t="s">
        <v>1665</v>
      </c>
      <c r="Q389" t="s">
        <v>482</v>
      </c>
      <c r="R389" t="s">
        <v>1661</v>
      </c>
      <c r="S389" t="s">
        <v>1662</v>
      </c>
      <c r="T389" t="s">
        <v>1596</v>
      </c>
      <c r="W389" s="163">
        <v>46097</v>
      </c>
      <c r="X389" s="163">
        <v>46262</v>
      </c>
      <c r="Y389" s="163">
        <v>46090</v>
      </c>
      <c r="AC389">
        <v>70</v>
      </c>
      <c r="AD389" t="s">
        <v>1597</v>
      </c>
      <c r="AE389">
        <v>0</v>
      </c>
      <c r="AF389" t="s">
        <v>1598</v>
      </c>
      <c r="AG389" t="s">
        <v>1599</v>
      </c>
      <c r="AH389" t="s">
        <v>1600</v>
      </c>
      <c r="AI389" t="s">
        <v>1620</v>
      </c>
      <c r="AJ389" t="s">
        <v>1621</v>
      </c>
      <c r="AQ389" t="s">
        <v>1603</v>
      </c>
      <c r="AR389" t="s">
        <v>1616</v>
      </c>
      <c r="AS389">
        <v>1</v>
      </c>
      <c r="AT389">
        <v>1</v>
      </c>
      <c r="CC389" t="s">
        <v>1604</v>
      </c>
    </row>
    <row r="390" spans="1:81" x14ac:dyDescent="0.25">
      <c r="A390" t="s">
        <v>1516</v>
      </c>
      <c r="B390" t="s">
        <v>1686</v>
      </c>
      <c r="C390" t="s">
        <v>488</v>
      </c>
      <c r="D390" t="s">
        <v>1614</v>
      </c>
      <c r="E390" t="s">
        <v>1615</v>
      </c>
      <c r="F390" t="s">
        <v>1616</v>
      </c>
      <c r="G390" t="s">
        <v>1617</v>
      </c>
      <c r="H390">
        <v>135</v>
      </c>
      <c r="I390">
        <v>135</v>
      </c>
      <c r="L390" t="s">
        <v>1590</v>
      </c>
      <c r="M390" t="s">
        <v>482</v>
      </c>
      <c r="N390" t="s">
        <v>1591</v>
      </c>
      <c r="O390" t="s">
        <v>1664</v>
      </c>
      <c r="P390" t="s">
        <v>1665</v>
      </c>
      <c r="Q390" t="s">
        <v>482</v>
      </c>
      <c r="R390" t="s">
        <v>1661</v>
      </c>
      <c r="S390" t="s">
        <v>1662</v>
      </c>
      <c r="T390" t="s">
        <v>1596</v>
      </c>
      <c r="W390" s="163">
        <v>46097</v>
      </c>
      <c r="X390" s="163">
        <v>46262</v>
      </c>
      <c r="Y390" s="163">
        <v>46090</v>
      </c>
      <c r="AC390">
        <v>70</v>
      </c>
      <c r="AD390" t="s">
        <v>1597</v>
      </c>
      <c r="AE390">
        <v>0</v>
      </c>
      <c r="AF390" t="s">
        <v>1598</v>
      </c>
      <c r="AG390" t="s">
        <v>1599</v>
      </c>
      <c r="AH390" t="s">
        <v>1600</v>
      </c>
      <c r="AI390" t="s">
        <v>1620</v>
      </c>
      <c r="AJ390" t="s">
        <v>1621</v>
      </c>
      <c r="AQ390" t="s">
        <v>1603</v>
      </c>
      <c r="AR390" t="s">
        <v>1616</v>
      </c>
      <c r="AS390">
        <v>1</v>
      </c>
      <c r="AT390">
        <v>1</v>
      </c>
      <c r="CC390" t="s">
        <v>1604</v>
      </c>
    </row>
    <row r="391" spans="1:81" x14ac:dyDescent="0.25">
      <c r="A391" t="s">
        <v>1518</v>
      </c>
      <c r="B391" t="s">
        <v>1687</v>
      </c>
      <c r="C391" t="s">
        <v>488</v>
      </c>
      <c r="D391" t="s">
        <v>1614</v>
      </c>
      <c r="E391" t="s">
        <v>1615</v>
      </c>
      <c r="F391" t="s">
        <v>1616</v>
      </c>
      <c r="G391" t="s">
        <v>1617</v>
      </c>
      <c r="H391">
        <v>135</v>
      </c>
      <c r="I391">
        <v>135</v>
      </c>
      <c r="L391" t="s">
        <v>1590</v>
      </c>
      <c r="M391" t="s">
        <v>482</v>
      </c>
      <c r="N391" t="s">
        <v>1591</v>
      </c>
      <c r="O391" t="s">
        <v>1688</v>
      </c>
      <c r="P391" t="s">
        <v>1689</v>
      </c>
      <c r="Q391" t="s">
        <v>482</v>
      </c>
      <c r="R391" t="s">
        <v>1661</v>
      </c>
      <c r="S391" t="s">
        <v>1662</v>
      </c>
      <c r="T391" t="s">
        <v>1596</v>
      </c>
      <c r="W391" s="163">
        <v>46132</v>
      </c>
      <c r="X391" s="163">
        <v>46280</v>
      </c>
      <c r="Y391" s="163">
        <v>46097</v>
      </c>
      <c r="AC391">
        <v>80</v>
      </c>
      <c r="AD391" t="s">
        <v>1597</v>
      </c>
      <c r="AE391">
        <v>0</v>
      </c>
      <c r="AF391" t="s">
        <v>1598</v>
      </c>
      <c r="AG391" t="s">
        <v>1599</v>
      </c>
      <c r="AH391" t="s">
        <v>1600</v>
      </c>
      <c r="AI391" t="s">
        <v>1620</v>
      </c>
      <c r="AJ391" t="s">
        <v>1621</v>
      </c>
      <c r="AQ391" t="s">
        <v>1603</v>
      </c>
      <c r="AR391" t="s">
        <v>1616</v>
      </c>
      <c r="AS391">
        <v>1</v>
      </c>
      <c r="AT391">
        <v>1</v>
      </c>
      <c r="CC391" t="s">
        <v>1604</v>
      </c>
    </row>
    <row r="392" spans="1:81" x14ac:dyDescent="0.25">
      <c r="A392" t="s">
        <v>1520</v>
      </c>
      <c r="B392" t="s">
        <v>1690</v>
      </c>
      <c r="C392" t="s">
        <v>488</v>
      </c>
      <c r="D392" t="s">
        <v>1614</v>
      </c>
      <c r="E392" t="s">
        <v>1615</v>
      </c>
      <c r="F392" t="s">
        <v>1616</v>
      </c>
      <c r="G392" t="s">
        <v>1617</v>
      </c>
      <c r="H392">
        <v>135</v>
      </c>
      <c r="I392">
        <v>135</v>
      </c>
      <c r="L392" t="s">
        <v>1590</v>
      </c>
      <c r="M392" t="s">
        <v>482</v>
      </c>
      <c r="N392" t="s">
        <v>1591</v>
      </c>
      <c r="O392" t="s">
        <v>1688</v>
      </c>
      <c r="P392" t="s">
        <v>1689</v>
      </c>
      <c r="Q392" t="s">
        <v>482</v>
      </c>
      <c r="R392" t="s">
        <v>1661</v>
      </c>
      <c r="S392" t="s">
        <v>1662</v>
      </c>
      <c r="T392" t="s">
        <v>1596</v>
      </c>
      <c r="W392" s="163">
        <v>46132</v>
      </c>
      <c r="X392" s="163">
        <v>46280</v>
      </c>
      <c r="Y392" s="163">
        <v>46097</v>
      </c>
      <c r="AC392">
        <v>80</v>
      </c>
      <c r="AD392" t="s">
        <v>1597</v>
      </c>
      <c r="AE392">
        <v>0</v>
      </c>
      <c r="AF392" t="s">
        <v>1598</v>
      </c>
      <c r="AG392" t="s">
        <v>1599</v>
      </c>
      <c r="AH392" t="s">
        <v>1600</v>
      </c>
      <c r="AI392" t="s">
        <v>1620</v>
      </c>
      <c r="AJ392" t="s">
        <v>1621</v>
      </c>
      <c r="AQ392" t="s">
        <v>1603</v>
      </c>
      <c r="AR392" t="s">
        <v>1616</v>
      </c>
      <c r="AS392">
        <v>1</v>
      </c>
      <c r="AT392">
        <v>1</v>
      </c>
      <c r="CC392" t="s">
        <v>1604</v>
      </c>
    </row>
    <row r="393" spans="1:81" x14ac:dyDescent="0.25">
      <c r="A393" t="s">
        <v>1522</v>
      </c>
      <c r="B393" t="s">
        <v>1691</v>
      </c>
      <c r="C393" t="s">
        <v>488</v>
      </c>
      <c r="D393" t="s">
        <v>1614</v>
      </c>
      <c r="E393" t="s">
        <v>1615</v>
      </c>
      <c r="F393" t="s">
        <v>1616</v>
      </c>
      <c r="G393" t="s">
        <v>1617</v>
      </c>
      <c r="H393">
        <v>135</v>
      </c>
      <c r="I393">
        <v>135</v>
      </c>
      <c r="L393" t="s">
        <v>1590</v>
      </c>
      <c r="M393" t="s">
        <v>482</v>
      </c>
      <c r="N393" t="s">
        <v>1591</v>
      </c>
      <c r="O393" t="s">
        <v>1688</v>
      </c>
      <c r="P393" t="s">
        <v>1689</v>
      </c>
      <c r="Q393" t="s">
        <v>482</v>
      </c>
      <c r="R393" t="s">
        <v>1661</v>
      </c>
      <c r="S393" t="s">
        <v>1662</v>
      </c>
      <c r="T393" t="s">
        <v>1596</v>
      </c>
      <c r="W393" s="163">
        <v>46132</v>
      </c>
      <c r="X393" s="163">
        <v>46280</v>
      </c>
      <c r="Y393" s="163">
        <v>46097</v>
      </c>
      <c r="AC393">
        <v>80</v>
      </c>
      <c r="AD393" t="s">
        <v>1597</v>
      </c>
      <c r="AE393">
        <v>0</v>
      </c>
      <c r="AF393" t="s">
        <v>1598</v>
      </c>
      <c r="AG393" t="s">
        <v>1599</v>
      </c>
      <c r="AH393" t="s">
        <v>1600</v>
      </c>
      <c r="AI393" t="s">
        <v>1620</v>
      </c>
      <c r="AJ393" t="s">
        <v>1621</v>
      </c>
      <c r="AQ393" t="s">
        <v>1603</v>
      </c>
      <c r="AR393" t="s">
        <v>1616</v>
      </c>
      <c r="AS393">
        <v>1</v>
      </c>
      <c r="AT393">
        <v>1</v>
      </c>
      <c r="CC393" t="s">
        <v>1604</v>
      </c>
    </row>
    <row r="394" spans="1:81" x14ac:dyDescent="0.25">
      <c r="A394" t="s">
        <v>1524</v>
      </c>
      <c r="B394" t="s">
        <v>1692</v>
      </c>
      <c r="C394" t="s">
        <v>488</v>
      </c>
      <c r="D394" t="s">
        <v>1614</v>
      </c>
      <c r="E394" t="s">
        <v>1615</v>
      </c>
      <c r="F394" t="s">
        <v>1616</v>
      </c>
      <c r="G394" t="s">
        <v>1617</v>
      </c>
      <c r="H394">
        <v>135</v>
      </c>
      <c r="I394">
        <v>135</v>
      </c>
      <c r="L394" t="s">
        <v>1590</v>
      </c>
      <c r="M394" t="s">
        <v>482</v>
      </c>
      <c r="N394" t="s">
        <v>1591</v>
      </c>
      <c r="O394" t="s">
        <v>1688</v>
      </c>
      <c r="P394" t="s">
        <v>1689</v>
      </c>
      <c r="Q394" t="s">
        <v>482</v>
      </c>
      <c r="R394" t="s">
        <v>1661</v>
      </c>
      <c r="S394" t="s">
        <v>1662</v>
      </c>
      <c r="T394" t="s">
        <v>1596</v>
      </c>
      <c r="W394" s="163">
        <v>46132</v>
      </c>
      <c r="X394" s="163">
        <v>46280</v>
      </c>
      <c r="Y394" s="163">
        <v>46097</v>
      </c>
      <c r="AC394">
        <v>80</v>
      </c>
      <c r="AD394" t="s">
        <v>1597</v>
      </c>
      <c r="AE394">
        <v>0</v>
      </c>
      <c r="AF394" t="s">
        <v>1598</v>
      </c>
      <c r="AG394" t="s">
        <v>1599</v>
      </c>
      <c r="AH394" t="s">
        <v>1600</v>
      </c>
      <c r="AI394" t="s">
        <v>1620</v>
      </c>
      <c r="AJ394" t="s">
        <v>1621</v>
      </c>
      <c r="AQ394" t="s">
        <v>1603</v>
      </c>
      <c r="AR394" t="s">
        <v>1616</v>
      </c>
      <c r="AS394">
        <v>1</v>
      </c>
      <c r="AT394">
        <v>1</v>
      </c>
      <c r="CC394" t="s">
        <v>1604</v>
      </c>
    </row>
    <row r="395" spans="1:81" x14ac:dyDescent="0.25">
      <c r="A395" t="s">
        <v>1130</v>
      </c>
      <c r="B395" t="s">
        <v>2076</v>
      </c>
      <c r="C395" t="s">
        <v>1132</v>
      </c>
      <c r="D395" t="s">
        <v>2077</v>
      </c>
      <c r="E395" t="s">
        <v>2078</v>
      </c>
      <c r="F395" t="s">
        <v>2079</v>
      </c>
      <c r="G395" t="s">
        <v>2080</v>
      </c>
      <c r="H395">
        <v>165</v>
      </c>
      <c r="I395">
        <v>165</v>
      </c>
      <c r="L395" t="s">
        <v>1590</v>
      </c>
      <c r="M395" t="s">
        <v>482</v>
      </c>
      <c r="N395" t="s">
        <v>1591</v>
      </c>
      <c r="O395" t="s">
        <v>1701</v>
      </c>
      <c r="P395" t="s">
        <v>1702</v>
      </c>
      <c r="Q395" t="s">
        <v>482</v>
      </c>
      <c r="R395" t="s">
        <v>1608</v>
      </c>
      <c r="S395" t="s">
        <v>1609</v>
      </c>
      <c r="T395" t="s">
        <v>1596</v>
      </c>
      <c r="W395" s="163">
        <v>46234</v>
      </c>
      <c r="X395" s="163">
        <v>46359</v>
      </c>
      <c r="Y395" s="163">
        <v>46111</v>
      </c>
      <c r="AC395">
        <v>70</v>
      </c>
      <c r="AD395" t="s">
        <v>1597</v>
      </c>
      <c r="AE395">
        <v>0</v>
      </c>
      <c r="AF395" t="s">
        <v>1598</v>
      </c>
      <c r="AG395" t="s">
        <v>1599</v>
      </c>
      <c r="AH395" t="s">
        <v>1600</v>
      </c>
      <c r="AI395" t="s">
        <v>2081</v>
      </c>
      <c r="AJ395" t="s">
        <v>2082</v>
      </c>
      <c r="AQ395" t="s">
        <v>1603</v>
      </c>
      <c r="AR395" t="s">
        <v>2079</v>
      </c>
      <c r="AS395">
        <v>1</v>
      </c>
      <c r="AT395">
        <v>1</v>
      </c>
      <c r="CC395" t="s">
        <v>1604</v>
      </c>
    </row>
    <row r="396" spans="1:81" x14ac:dyDescent="0.25">
      <c r="A396" t="s">
        <v>1134</v>
      </c>
      <c r="B396" t="s">
        <v>2083</v>
      </c>
      <c r="C396" t="s">
        <v>1132</v>
      </c>
      <c r="D396" t="s">
        <v>2077</v>
      </c>
      <c r="E396" t="s">
        <v>2078</v>
      </c>
      <c r="F396" t="s">
        <v>2079</v>
      </c>
      <c r="G396" t="s">
        <v>2080</v>
      </c>
      <c r="H396">
        <v>139</v>
      </c>
      <c r="I396">
        <v>139</v>
      </c>
      <c r="L396" t="s">
        <v>1590</v>
      </c>
      <c r="M396" t="s">
        <v>482</v>
      </c>
      <c r="N396" t="s">
        <v>1591</v>
      </c>
      <c r="O396" t="s">
        <v>1656</v>
      </c>
      <c r="P396" t="s">
        <v>1657</v>
      </c>
      <c r="Q396" t="s">
        <v>482</v>
      </c>
      <c r="R396" t="s">
        <v>1608</v>
      </c>
      <c r="S396" t="s">
        <v>1609</v>
      </c>
      <c r="T396" t="s">
        <v>1596</v>
      </c>
      <c r="W396" s="163">
        <v>46139</v>
      </c>
      <c r="X396" s="163">
        <v>46234</v>
      </c>
      <c r="Y396" s="163">
        <v>46125</v>
      </c>
      <c r="AC396">
        <v>80</v>
      </c>
      <c r="AD396" t="s">
        <v>1597</v>
      </c>
      <c r="AE396">
        <v>0</v>
      </c>
      <c r="AF396" t="s">
        <v>1598</v>
      </c>
      <c r="AG396" t="s">
        <v>1599</v>
      </c>
      <c r="AH396" t="s">
        <v>1600</v>
      </c>
      <c r="AI396" t="s">
        <v>2081</v>
      </c>
      <c r="AJ396" t="s">
        <v>2082</v>
      </c>
      <c r="AQ396" t="s">
        <v>1603</v>
      </c>
      <c r="AR396" t="s">
        <v>2079</v>
      </c>
      <c r="AS396">
        <v>1</v>
      </c>
      <c r="AT396">
        <v>1</v>
      </c>
      <c r="CC396" t="s">
        <v>1604</v>
      </c>
    </row>
    <row r="397" spans="1:81" x14ac:dyDescent="0.25">
      <c r="A397" t="s">
        <v>1136</v>
      </c>
      <c r="B397" t="s">
        <v>2084</v>
      </c>
      <c r="C397" t="s">
        <v>1132</v>
      </c>
      <c r="D397" t="s">
        <v>2077</v>
      </c>
      <c r="E397" t="s">
        <v>2078</v>
      </c>
      <c r="F397" t="s">
        <v>2079</v>
      </c>
      <c r="G397" t="s">
        <v>2080</v>
      </c>
      <c r="H397">
        <v>80</v>
      </c>
      <c r="I397">
        <v>80</v>
      </c>
      <c r="L397" t="s">
        <v>1590</v>
      </c>
      <c r="M397" t="s">
        <v>482</v>
      </c>
      <c r="N397" t="s">
        <v>1591</v>
      </c>
      <c r="O397" t="s">
        <v>1712</v>
      </c>
      <c r="P397" t="s">
        <v>1713</v>
      </c>
      <c r="Q397" t="s">
        <v>482</v>
      </c>
      <c r="R397" t="s">
        <v>1608</v>
      </c>
      <c r="S397" t="s">
        <v>1609</v>
      </c>
      <c r="T397" t="s">
        <v>1596</v>
      </c>
      <c r="W397" s="163">
        <v>46230</v>
      </c>
      <c r="X397" s="163">
        <v>46359</v>
      </c>
      <c r="AC397">
        <v>80</v>
      </c>
      <c r="AD397" t="s">
        <v>1597</v>
      </c>
      <c r="AE397">
        <v>0</v>
      </c>
      <c r="AF397" t="s">
        <v>1598</v>
      </c>
      <c r="AG397" t="s">
        <v>1599</v>
      </c>
      <c r="AH397" t="s">
        <v>1600</v>
      </c>
      <c r="AI397" t="s">
        <v>2081</v>
      </c>
      <c r="AJ397" t="s">
        <v>2082</v>
      </c>
      <c r="AQ397" t="s">
        <v>1603</v>
      </c>
      <c r="AR397" t="s">
        <v>2079</v>
      </c>
      <c r="AS397">
        <v>1</v>
      </c>
      <c r="AT397">
        <v>1</v>
      </c>
      <c r="CC397" t="s">
        <v>1604</v>
      </c>
    </row>
    <row r="398" spans="1:81" x14ac:dyDescent="0.25">
      <c r="A398" t="s">
        <v>1139</v>
      </c>
      <c r="B398" t="s">
        <v>2085</v>
      </c>
      <c r="C398" t="s">
        <v>1132</v>
      </c>
      <c r="D398" t="s">
        <v>2077</v>
      </c>
      <c r="E398" t="s">
        <v>2078</v>
      </c>
      <c r="F398" t="s">
        <v>2079</v>
      </c>
      <c r="G398" t="s">
        <v>2080</v>
      </c>
      <c r="H398">
        <v>80</v>
      </c>
      <c r="I398">
        <v>80</v>
      </c>
      <c r="L398" t="s">
        <v>1590</v>
      </c>
      <c r="M398" t="s">
        <v>482</v>
      </c>
      <c r="N398" t="s">
        <v>1591</v>
      </c>
      <c r="O398" t="s">
        <v>1712</v>
      </c>
      <c r="P398" t="s">
        <v>1713</v>
      </c>
      <c r="Q398" t="s">
        <v>482</v>
      </c>
      <c r="R398" t="s">
        <v>1608</v>
      </c>
      <c r="S398" t="s">
        <v>1609</v>
      </c>
      <c r="T398" t="s">
        <v>1596</v>
      </c>
      <c r="W398" s="163">
        <v>46230</v>
      </c>
      <c r="X398" s="163">
        <v>46359</v>
      </c>
      <c r="Y398" s="163">
        <v>46111</v>
      </c>
      <c r="AC398">
        <v>80</v>
      </c>
      <c r="AD398" t="s">
        <v>1597</v>
      </c>
      <c r="AE398">
        <v>0</v>
      </c>
      <c r="AF398" t="s">
        <v>1598</v>
      </c>
      <c r="AG398" t="s">
        <v>1599</v>
      </c>
      <c r="AH398" t="s">
        <v>1600</v>
      </c>
      <c r="AI398" t="s">
        <v>2081</v>
      </c>
      <c r="AJ398" t="s">
        <v>2082</v>
      </c>
      <c r="AQ398" t="s">
        <v>1603</v>
      </c>
      <c r="AR398" t="s">
        <v>2079</v>
      </c>
      <c r="AS398">
        <v>1</v>
      </c>
      <c r="AT398">
        <v>1</v>
      </c>
      <c r="CC398" t="s">
        <v>1604</v>
      </c>
    </row>
    <row r="399" spans="1:81" x14ac:dyDescent="0.25">
      <c r="A399" t="s">
        <v>1141</v>
      </c>
      <c r="B399" t="s">
        <v>2086</v>
      </c>
      <c r="C399" t="s">
        <v>1132</v>
      </c>
      <c r="D399" t="s">
        <v>2077</v>
      </c>
      <c r="E399" t="s">
        <v>2078</v>
      </c>
      <c r="F399" t="s">
        <v>2079</v>
      </c>
      <c r="G399" t="s">
        <v>2080</v>
      </c>
      <c r="H399">
        <v>166</v>
      </c>
      <c r="I399">
        <v>166</v>
      </c>
      <c r="L399" t="s">
        <v>1590</v>
      </c>
      <c r="M399" t="s">
        <v>482</v>
      </c>
      <c r="N399" t="s">
        <v>1591</v>
      </c>
      <c r="O399" t="s">
        <v>1618</v>
      </c>
      <c r="P399" t="s">
        <v>1619</v>
      </c>
      <c r="Q399" t="s">
        <v>482</v>
      </c>
      <c r="R399" t="s">
        <v>1608</v>
      </c>
      <c r="S399" t="s">
        <v>1609</v>
      </c>
      <c r="T399" t="s">
        <v>1596</v>
      </c>
      <c r="W399" s="163">
        <v>46195</v>
      </c>
      <c r="X399" s="163">
        <v>46276</v>
      </c>
      <c r="AC399">
        <v>70</v>
      </c>
      <c r="AD399" t="s">
        <v>1597</v>
      </c>
      <c r="AE399">
        <v>0</v>
      </c>
      <c r="AF399" t="s">
        <v>1598</v>
      </c>
      <c r="AG399" t="s">
        <v>1599</v>
      </c>
      <c r="AH399" t="s">
        <v>1600</v>
      </c>
      <c r="AI399" t="s">
        <v>2081</v>
      </c>
      <c r="AJ399" t="s">
        <v>2082</v>
      </c>
      <c r="AQ399" t="s">
        <v>1603</v>
      </c>
      <c r="AR399" t="s">
        <v>2079</v>
      </c>
      <c r="AS399">
        <v>1</v>
      </c>
      <c r="AT399">
        <v>1</v>
      </c>
      <c r="CC399" t="s">
        <v>1604</v>
      </c>
    </row>
    <row r="400" spans="1:81" x14ac:dyDescent="0.25">
      <c r="A400" t="s">
        <v>1144</v>
      </c>
      <c r="B400" t="s">
        <v>2087</v>
      </c>
      <c r="C400" t="s">
        <v>1132</v>
      </c>
      <c r="D400" t="s">
        <v>2077</v>
      </c>
      <c r="E400" t="s">
        <v>2078</v>
      </c>
      <c r="F400" t="s">
        <v>2079</v>
      </c>
      <c r="G400" t="s">
        <v>2080</v>
      </c>
      <c r="H400">
        <v>133</v>
      </c>
      <c r="I400">
        <v>133</v>
      </c>
      <c r="L400" t="s">
        <v>1590</v>
      </c>
      <c r="M400" t="s">
        <v>482</v>
      </c>
      <c r="N400" t="s">
        <v>1591</v>
      </c>
      <c r="O400" t="s">
        <v>2088</v>
      </c>
      <c r="P400" t="s">
        <v>2089</v>
      </c>
      <c r="Q400" t="s">
        <v>482</v>
      </c>
      <c r="R400" t="s">
        <v>1608</v>
      </c>
      <c r="S400" t="s">
        <v>1609</v>
      </c>
      <c r="T400" t="s">
        <v>1596</v>
      </c>
      <c r="W400" s="163">
        <v>46132</v>
      </c>
      <c r="X400" s="163">
        <v>46251</v>
      </c>
      <c r="AC400">
        <v>50</v>
      </c>
      <c r="AD400" t="s">
        <v>1597</v>
      </c>
      <c r="AE400">
        <v>0</v>
      </c>
      <c r="AF400" t="s">
        <v>1598</v>
      </c>
      <c r="AG400" t="s">
        <v>1599</v>
      </c>
      <c r="AH400" t="s">
        <v>1600</v>
      </c>
      <c r="AI400" t="s">
        <v>2081</v>
      </c>
      <c r="AJ400" t="s">
        <v>2082</v>
      </c>
      <c r="AQ400" t="s">
        <v>1603</v>
      </c>
      <c r="AR400" t="s">
        <v>2079</v>
      </c>
      <c r="AS400">
        <v>1</v>
      </c>
      <c r="AT400">
        <v>1</v>
      </c>
      <c r="CC400" t="s">
        <v>1604</v>
      </c>
    </row>
    <row r="401" spans="1:81" x14ac:dyDescent="0.25">
      <c r="A401" t="s">
        <v>1146</v>
      </c>
      <c r="B401" t="s">
        <v>2090</v>
      </c>
      <c r="C401" t="s">
        <v>1132</v>
      </c>
      <c r="D401" t="s">
        <v>2077</v>
      </c>
      <c r="E401" t="s">
        <v>2078</v>
      </c>
      <c r="F401" t="s">
        <v>2079</v>
      </c>
      <c r="G401" t="s">
        <v>2080</v>
      </c>
      <c r="H401">
        <v>143</v>
      </c>
      <c r="I401">
        <v>143</v>
      </c>
      <c r="L401" t="s">
        <v>1590</v>
      </c>
      <c r="M401" t="s">
        <v>482</v>
      </c>
      <c r="N401" t="s">
        <v>1591</v>
      </c>
      <c r="O401" t="s">
        <v>1641</v>
      </c>
      <c r="P401" t="s">
        <v>1642</v>
      </c>
      <c r="Q401" t="s">
        <v>482</v>
      </c>
      <c r="R401" t="s">
        <v>1608</v>
      </c>
      <c r="S401" t="s">
        <v>1609</v>
      </c>
      <c r="T401" t="s">
        <v>1596</v>
      </c>
      <c r="W401" s="163">
        <v>46118</v>
      </c>
      <c r="X401" s="163">
        <v>46206</v>
      </c>
      <c r="Y401" s="163">
        <v>46098</v>
      </c>
      <c r="AC401">
        <v>100</v>
      </c>
      <c r="AD401" t="s">
        <v>1597</v>
      </c>
      <c r="AE401">
        <v>0</v>
      </c>
      <c r="AF401" t="s">
        <v>1598</v>
      </c>
      <c r="AG401" t="s">
        <v>1599</v>
      </c>
      <c r="AH401" t="s">
        <v>1600</v>
      </c>
      <c r="AI401" t="s">
        <v>2081</v>
      </c>
      <c r="AJ401" t="s">
        <v>2082</v>
      </c>
      <c r="AQ401" t="s">
        <v>1603</v>
      </c>
      <c r="AR401" t="s">
        <v>2079</v>
      </c>
      <c r="AS401">
        <v>1</v>
      </c>
      <c r="AT401">
        <v>1</v>
      </c>
      <c r="CC401" t="s">
        <v>1604</v>
      </c>
    </row>
    <row r="402" spans="1:81" x14ac:dyDescent="0.25">
      <c r="A402" t="s">
        <v>1149</v>
      </c>
      <c r="B402" t="s">
        <v>2091</v>
      </c>
      <c r="C402" t="s">
        <v>1132</v>
      </c>
      <c r="D402" t="s">
        <v>2077</v>
      </c>
      <c r="E402" t="s">
        <v>2078</v>
      </c>
      <c r="F402" t="s">
        <v>2079</v>
      </c>
      <c r="G402" t="s">
        <v>2080</v>
      </c>
      <c r="H402">
        <v>169</v>
      </c>
      <c r="I402">
        <v>169</v>
      </c>
      <c r="L402" t="s">
        <v>1590</v>
      </c>
      <c r="M402" t="s">
        <v>482</v>
      </c>
      <c r="N402" t="s">
        <v>1591</v>
      </c>
      <c r="O402" t="s">
        <v>1641</v>
      </c>
      <c r="P402" t="s">
        <v>1642</v>
      </c>
      <c r="Q402" t="s">
        <v>482</v>
      </c>
      <c r="R402" t="s">
        <v>1608</v>
      </c>
      <c r="S402" t="s">
        <v>1609</v>
      </c>
      <c r="T402" t="s">
        <v>1596</v>
      </c>
      <c r="W402" s="163">
        <v>46146</v>
      </c>
      <c r="X402" s="163">
        <v>46241</v>
      </c>
      <c r="AC402">
        <v>50</v>
      </c>
      <c r="AD402" t="s">
        <v>1597</v>
      </c>
      <c r="AE402">
        <v>0</v>
      </c>
      <c r="AF402" t="s">
        <v>1598</v>
      </c>
      <c r="AG402" t="s">
        <v>1599</v>
      </c>
      <c r="AH402" t="s">
        <v>1600</v>
      </c>
      <c r="AI402" t="s">
        <v>2081</v>
      </c>
      <c r="AJ402" t="s">
        <v>2082</v>
      </c>
      <c r="AQ402" t="s">
        <v>1603</v>
      </c>
      <c r="AR402" t="s">
        <v>2079</v>
      </c>
      <c r="AS402">
        <v>1</v>
      </c>
      <c r="AT402">
        <v>1</v>
      </c>
      <c r="CC402" t="s">
        <v>1604</v>
      </c>
    </row>
    <row r="403" spans="1:81" x14ac:dyDescent="0.25">
      <c r="A403" t="s">
        <v>1151</v>
      </c>
      <c r="B403" t="s">
        <v>2092</v>
      </c>
      <c r="C403" t="s">
        <v>1132</v>
      </c>
      <c r="D403" t="s">
        <v>2077</v>
      </c>
      <c r="E403" t="s">
        <v>2078</v>
      </c>
      <c r="F403" t="s">
        <v>2079</v>
      </c>
      <c r="G403" t="s">
        <v>2080</v>
      </c>
      <c r="H403">
        <v>169</v>
      </c>
      <c r="I403">
        <v>169</v>
      </c>
      <c r="L403" t="s">
        <v>1590</v>
      </c>
      <c r="M403" t="s">
        <v>482</v>
      </c>
      <c r="N403" t="s">
        <v>1591</v>
      </c>
      <c r="O403" t="s">
        <v>1618</v>
      </c>
      <c r="P403" t="s">
        <v>1619</v>
      </c>
      <c r="Q403" t="s">
        <v>482</v>
      </c>
      <c r="R403" t="s">
        <v>1608</v>
      </c>
      <c r="S403" t="s">
        <v>1609</v>
      </c>
      <c r="T403" t="s">
        <v>1596</v>
      </c>
      <c r="W403" s="163">
        <v>46156</v>
      </c>
      <c r="X403" s="163">
        <v>46262</v>
      </c>
      <c r="AC403">
        <v>50</v>
      </c>
      <c r="AD403" t="s">
        <v>1597</v>
      </c>
      <c r="AE403">
        <v>0</v>
      </c>
      <c r="AF403" t="s">
        <v>1598</v>
      </c>
      <c r="AG403" t="s">
        <v>1599</v>
      </c>
      <c r="AH403" t="s">
        <v>1600</v>
      </c>
      <c r="AI403" t="s">
        <v>2081</v>
      </c>
      <c r="AJ403" t="s">
        <v>2082</v>
      </c>
      <c r="AQ403" t="s">
        <v>1603</v>
      </c>
      <c r="AR403" t="s">
        <v>2079</v>
      </c>
      <c r="AS403">
        <v>1</v>
      </c>
      <c r="AT403">
        <v>1</v>
      </c>
      <c r="CC403" t="s">
        <v>1604</v>
      </c>
    </row>
    <row r="404" spans="1:81" x14ac:dyDescent="0.25">
      <c r="A404" t="s">
        <v>1154</v>
      </c>
      <c r="B404" t="s">
        <v>2093</v>
      </c>
      <c r="C404" t="s">
        <v>1132</v>
      </c>
      <c r="D404" t="s">
        <v>2077</v>
      </c>
      <c r="E404" t="s">
        <v>2078</v>
      </c>
      <c r="F404" t="s">
        <v>2079</v>
      </c>
      <c r="G404" t="s">
        <v>2080</v>
      </c>
      <c r="H404">
        <v>169</v>
      </c>
      <c r="I404">
        <v>169</v>
      </c>
      <c r="L404" t="s">
        <v>1590</v>
      </c>
      <c r="M404" t="s">
        <v>482</v>
      </c>
      <c r="N404" t="s">
        <v>1591</v>
      </c>
      <c r="O404" t="s">
        <v>1641</v>
      </c>
      <c r="P404" t="s">
        <v>1642</v>
      </c>
      <c r="Q404" t="s">
        <v>482</v>
      </c>
      <c r="R404" t="s">
        <v>1608</v>
      </c>
      <c r="S404" t="s">
        <v>1609</v>
      </c>
      <c r="T404" t="s">
        <v>1596</v>
      </c>
      <c r="W404" s="163">
        <v>46195</v>
      </c>
      <c r="X404" s="163">
        <v>46346</v>
      </c>
      <c r="AC404">
        <v>50</v>
      </c>
      <c r="AD404" t="s">
        <v>1597</v>
      </c>
      <c r="AE404">
        <v>0</v>
      </c>
      <c r="AF404" t="s">
        <v>1598</v>
      </c>
      <c r="AG404" t="s">
        <v>1599</v>
      </c>
      <c r="AH404" t="s">
        <v>1600</v>
      </c>
      <c r="AI404" t="s">
        <v>2081</v>
      </c>
      <c r="AJ404" t="s">
        <v>2082</v>
      </c>
      <c r="AQ404" t="s">
        <v>1603</v>
      </c>
      <c r="AR404" t="s">
        <v>2079</v>
      </c>
      <c r="AS404">
        <v>1</v>
      </c>
      <c r="AT404">
        <v>1</v>
      </c>
      <c r="CC404" t="s">
        <v>1604</v>
      </c>
    </row>
    <row r="405" spans="1:81" x14ac:dyDescent="0.25">
      <c r="A405" t="s">
        <v>1156</v>
      </c>
      <c r="B405" t="s">
        <v>2094</v>
      </c>
      <c r="C405" t="s">
        <v>1132</v>
      </c>
      <c r="D405" t="s">
        <v>2077</v>
      </c>
      <c r="E405" t="s">
        <v>2078</v>
      </c>
      <c r="F405" t="s">
        <v>2079</v>
      </c>
      <c r="G405" t="s">
        <v>2080</v>
      </c>
      <c r="H405">
        <v>169</v>
      </c>
      <c r="I405">
        <v>169</v>
      </c>
      <c r="L405" t="s">
        <v>1590</v>
      </c>
      <c r="M405" t="s">
        <v>482</v>
      </c>
      <c r="N405" t="s">
        <v>1591</v>
      </c>
      <c r="O405" t="s">
        <v>1618</v>
      </c>
      <c r="P405" t="s">
        <v>1619</v>
      </c>
      <c r="Q405" t="s">
        <v>482</v>
      </c>
      <c r="R405" t="s">
        <v>1608</v>
      </c>
      <c r="S405" t="s">
        <v>1609</v>
      </c>
      <c r="T405" t="s">
        <v>1596</v>
      </c>
      <c r="W405" s="163">
        <v>46181</v>
      </c>
      <c r="X405" s="163">
        <v>46279</v>
      </c>
      <c r="AC405">
        <v>70</v>
      </c>
      <c r="AD405" t="s">
        <v>1597</v>
      </c>
      <c r="AE405">
        <v>0</v>
      </c>
      <c r="AF405" t="s">
        <v>1598</v>
      </c>
      <c r="AG405" t="s">
        <v>1599</v>
      </c>
      <c r="AH405" t="s">
        <v>1600</v>
      </c>
      <c r="AI405" t="s">
        <v>2081</v>
      </c>
      <c r="AJ405" t="s">
        <v>2082</v>
      </c>
      <c r="AQ405" t="s">
        <v>1603</v>
      </c>
      <c r="AR405" t="s">
        <v>2079</v>
      </c>
      <c r="AS405">
        <v>1</v>
      </c>
      <c r="AT405">
        <v>1</v>
      </c>
      <c r="CC405" t="s">
        <v>1604</v>
      </c>
    </row>
    <row r="406" spans="1:81" x14ac:dyDescent="0.25">
      <c r="A406" t="s">
        <v>1160</v>
      </c>
      <c r="B406" t="s">
        <v>2095</v>
      </c>
      <c r="C406" t="s">
        <v>1132</v>
      </c>
      <c r="D406" t="s">
        <v>2077</v>
      </c>
      <c r="E406" t="s">
        <v>2078</v>
      </c>
      <c r="F406" t="s">
        <v>2079</v>
      </c>
      <c r="G406" t="s">
        <v>2080</v>
      </c>
      <c r="H406">
        <v>169</v>
      </c>
      <c r="I406">
        <v>169</v>
      </c>
      <c r="L406" t="s">
        <v>1590</v>
      </c>
      <c r="M406" t="s">
        <v>482</v>
      </c>
      <c r="N406" t="s">
        <v>1591</v>
      </c>
      <c r="O406" t="s">
        <v>1641</v>
      </c>
      <c r="P406" t="s">
        <v>1642</v>
      </c>
      <c r="Q406" t="s">
        <v>482</v>
      </c>
      <c r="R406" t="s">
        <v>1608</v>
      </c>
      <c r="S406" t="s">
        <v>1609</v>
      </c>
      <c r="T406" t="s">
        <v>1596</v>
      </c>
      <c r="W406" s="163">
        <v>46220</v>
      </c>
      <c r="X406" s="163">
        <v>46286</v>
      </c>
      <c r="AC406">
        <v>70</v>
      </c>
      <c r="AD406" t="s">
        <v>1597</v>
      </c>
      <c r="AE406">
        <v>0</v>
      </c>
      <c r="AF406" t="s">
        <v>1598</v>
      </c>
      <c r="AG406" t="s">
        <v>1599</v>
      </c>
      <c r="AH406" t="s">
        <v>1600</v>
      </c>
      <c r="AI406" t="s">
        <v>2081</v>
      </c>
      <c r="AJ406" t="s">
        <v>2082</v>
      </c>
      <c r="AQ406" t="s">
        <v>1603</v>
      </c>
      <c r="AR406" t="s">
        <v>2079</v>
      </c>
      <c r="AS406">
        <v>1</v>
      </c>
      <c r="AT406">
        <v>1</v>
      </c>
      <c r="CC406" t="s">
        <v>1604</v>
      </c>
    </row>
    <row r="407" spans="1:81" x14ac:dyDescent="0.25">
      <c r="A407" t="s">
        <v>1162</v>
      </c>
      <c r="B407" t="s">
        <v>2096</v>
      </c>
      <c r="C407" t="s">
        <v>1132</v>
      </c>
      <c r="D407" t="s">
        <v>2077</v>
      </c>
      <c r="E407" t="s">
        <v>2078</v>
      </c>
      <c r="F407" t="s">
        <v>2079</v>
      </c>
      <c r="G407" t="s">
        <v>2080</v>
      </c>
      <c r="H407">
        <v>168</v>
      </c>
      <c r="I407">
        <v>168</v>
      </c>
      <c r="L407" t="s">
        <v>1590</v>
      </c>
      <c r="M407" t="s">
        <v>482</v>
      </c>
      <c r="N407" t="s">
        <v>1591</v>
      </c>
      <c r="O407" t="s">
        <v>1641</v>
      </c>
      <c r="P407" t="s">
        <v>1642</v>
      </c>
      <c r="Q407" t="s">
        <v>482</v>
      </c>
      <c r="R407" t="s">
        <v>1608</v>
      </c>
      <c r="S407" t="s">
        <v>1609</v>
      </c>
      <c r="T407" t="s">
        <v>1596</v>
      </c>
      <c r="W407" s="163">
        <v>46185</v>
      </c>
      <c r="X407" s="163">
        <v>46290</v>
      </c>
      <c r="AC407">
        <v>50</v>
      </c>
      <c r="AD407" t="s">
        <v>1597</v>
      </c>
      <c r="AE407">
        <v>0</v>
      </c>
      <c r="AF407" t="s">
        <v>1598</v>
      </c>
      <c r="AG407" t="s">
        <v>1599</v>
      </c>
      <c r="AH407" t="s">
        <v>1600</v>
      </c>
      <c r="AI407" t="s">
        <v>2081</v>
      </c>
      <c r="AJ407" t="s">
        <v>2082</v>
      </c>
      <c r="AQ407" t="s">
        <v>1603</v>
      </c>
      <c r="AR407" t="s">
        <v>2079</v>
      </c>
      <c r="AS407">
        <v>1</v>
      </c>
      <c r="AT407">
        <v>1</v>
      </c>
      <c r="CC407" t="s">
        <v>1604</v>
      </c>
    </row>
    <row r="408" spans="1:81" x14ac:dyDescent="0.25">
      <c r="A408" t="s">
        <v>1164</v>
      </c>
      <c r="B408" t="s">
        <v>2097</v>
      </c>
      <c r="C408" t="s">
        <v>1132</v>
      </c>
      <c r="D408" t="s">
        <v>2077</v>
      </c>
      <c r="E408" t="s">
        <v>2078</v>
      </c>
      <c r="F408" t="s">
        <v>2079</v>
      </c>
      <c r="G408" t="s">
        <v>2080</v>
      </c>
      <c r="H408">
        <v>168</v>
      </c>
      <c r="I408">
        <v>168</v>
      </c>
      <c r="L408" t="s">
        <v>1590</v>
      </c>
      <c r="M408" t="s">
        <v>482</v>
      </c>
      <c r="N408" t="s">
        <v>1591</v>
      </c>
      <c r="O408" t="s">
        <v>1641</v>
      </c>
      <c r="P408" t="s">
        <v>1642</v>
      </c>
      <c r="Q408" t="s">
        <v>482</v>
      </c>
      <c r="R408" t="s">
        <v>1608</v>
      </c>
      <c r="S408" t="s">
        <v>1609</v>
      </c>
      <c r="T408" t="s">
        <v>1596</v>
      </c>
      <c r="W408" s="163">
        <v>46223</v>
      </c>
      <c r="X408" s="163">
        <v>46304</v>
      </c>
      <c r="AC408">
        <v>50</v>
      </c>
      <c r="AD408" t="s">
        <v>1597</v>
      </c>
      <c r="AE408">
        <v>0</v>
      </c>
      <c r="AF408" t="s">
        <v>1598</v>
      </c>
      <c r="AG408" t="s">
        <v>1599</v>
      </c>
      <c r="AH408" t="s">
        <v>1600</v>
      </c>
      <c r="AI408" t="s">
        <v>2081</v>
      </c>
      <c r="AJ408" t="s">
        <v>2082</v>
      </c>
      <c r="AQ408" t="s">
        <v>1603</v>
      </c>
      <c r="AR408" t="s">
        <v>2079</v>
      </c>
      <c r="AS408">
        <v>1</v>
      </c>
      <c r="AT408">
        <v>1</v>
      </c>
      <c r="CC408" t="s">
        <v>1604</v>
      </c>
    </row>
    <row r="409" spans="1:81" x14ac:dyDescent="0.25">
      <c r="A409" t="s">
        <v>1166</v>
      </c>
      <c r="B409" t="s">
        <v>2098</v>
      </c>
      <c r="C409" t="s">
        <v>1132</v>
      </c>
      <c r="D409" t="s">
        <v>2077</v>
      </c>
      <c r="E409" t="s">
        <v>2078</v>
      </c>
      <c r="F409" t="s">
        <v>2079</v>
      </c>
      <c r="G409" t="s">
        <v>2080</v>
      </c>
      <c r="H409">
        <v>168</v>
      </c>
      <c r="I409">
        <v>168</v>
      </c>
      <c r="L409" t="s">
        <v>1590</v>
      </c>
      <c r="M409" t="s">
        <v>482</v>
      </c>
      <c r="N409" t="s">
        <v>1591</v>
      </c>
      <c r="O409" t="s">
        <v>1641</v>
      </c>
      <c r="P409" t="s">
        <v>1642</v>
      </c>
      <c r="Q409" t="s">
        <v>482</v>
      </c>
      <c r="R409" t="s">
        <v>1608</v>
      </c>
      <c r="S409" t="s">
        <v>1609</v>
      </c>
      <c r="T409" t="s">
        <v>1596</v>
      </c>
      <c r="W409" s="163">
        <v>46247</v>
      </c>
      <c r="X409" s="163">
        <v>46352</v>
      </c>
      <c r="AC409">
        <v>0</v>
      </c>
      <c r="AD409" t="s">
        <v>1597</v>
      </c>
      <c r="AE409">
        <v>0</v>
      </c>
      <c r="AF409" t="s">
        <v>1598</v>
      </c>
      <c r="AG409" t="s">
        <v>1599</v>
      </c>
      <c r="AH409" t="s">
        <v>1600</v>
      </c>
      <c r="AI409" t="s">
        <v>2081</v>
      </c>
      <c r="AJ409" t="s">
        <v>2082</v>
      </c>
      <c r="AQ409" t="s">
        <v>1603</v>
      </c>
      <c r="AR409" t="s">
        <v>2079</v>
      </c>
      <c r="AS409">
        <v>1</v>
      </c>
      <c r="AT409">
        <v>1</v>
      </c>
      <c r="CC409" t="s">
        <v>1604</v>
      </c>
    </row>
    <row r="410" spans="1:81" x14ac:dyDescent="0.25">
      <c r="A410" t="s">
        <v>1168</v>
      </c>
      <c r="B410" t="s">
        <v>2099</v>
      </c>
      <c r="C410" t="s">
        <v>1132</v>
      </c>
      <c r="D410" t="s">
        <v>2077</v>
      </c>
      <c r="E410" t="s">
        <v>2078</v>
      </c>
      <c r="F410" t="s">
        <v>2079</v>
      </c>
      <c r="G410" t="s">
        <v>2080</v>
      </c>
      <c r="H410">
        <v>168</v>
      </c>
      <c r="I410">
        <v>168</v>
      </c>
      <c r="L410" t="s">
        <v>1590</v>
      </c>
      <c r="M410" t="s">
        <v>482</v>
      </c>
      <c r="N410" t="s">
        <v>1591</v>
      </c>
      <c r="O410" t="s">
        <v>1641</v>
      </c>
      <c r="P410" t="s">
        <v>1642</v>
      </c>
      <c r="Q410" t="s">
        <v>482</v>
      </c>
      <c r="R410" t="s">
        <v>1608</v>
      </c>
      <c r="S410" t="s">
        <v>1609</v>
      </c>
      <c r="T410" t="s">
        <v>1596</v>
      </c>
      <c r="W410" s="163">
        <v>46293</v>
      </c>
      <c r="X410" s="163">
        <v>46374</v>
      </c>
      <c r="AC410">
        <v>0</v>
      </c>
      <c r="AD410" t="s">
        <v>1597</v>
      </c>
      <c r="AE410">
        <v>0</v>
      </c>
      <c r="AF410" t="s">
        <v>1598</v>
      </c>
      <c r="AG410" t="s">
        <v>1599</v>
      </c>
      <c r="AH410" t="s">
        <v>1600</v>
      </c>
      <c r="AI410" t="s">
        <v>2081</v>
      </c>
      <c r="AJ410" t="s">
        <v>2082</v>
      </c>
      <c r="AQ410" t="s">
        <v>1603</v>
      </c>
      <c r="AR410" t="s">
        <v>2079</v>
      </c>
      <c r="AS410">
        <v>1</v>
      </c>
      <c r="AT410">
        <v>1</v>
      </c>
      <c r="CC410" t="s">
        <v>1604</v>
      </c>
    </row>
    <row r="411" spans="1:81" x14ac:dyDescent="0.25">
      <c r="A411" t="s">
        <v>1170</v>
      </c>
      <c r="B411" t="s">
        <v>2100</v>
      </c>
      <c r="C411" t="s">
        <v>1132</v>
      </c>
      <c r="D411" t="s">
        <v>2077</v>
      </c>
      <c r="E411" t="s">
        <v>2078</v>
      </c>
      <c r="F411" t="s">
        <v>2079</v>
      </c>
      <c r="G411" t="s">
        <v>2080</v>
      </c>
      <c r="H411">
        <v>168</v>
      </c>
      <c r="I411">
        <v>168</v>
      </c>
      <c r="L411" t="s">
        <v>1590</v>
      </c>
      <c r="M411" t="s">
        <v>482</v>
      </c>
      <c r="N411" t="s">
        <v>1591</v>
      </c>
      <c r="O411" t="s">
        <v>1641</v>
      </c>
      <c r="P411" t="s">
        <v>1642</v>
      </c>
      <c r="Q411" t="s">
        <v>482</v>
      </c>
      <c r="R411" t="s">
        <v>1608</v>
      </c>
      <c r="S411" t="s">
        <v>1609</v>
      </c>
      <c r="T411" t="s">
        <v>1596</v>
      </c>
      <c r="W411" s="163">
        <v>46167</v>
      </c>
      <c r="X411" s="163">
        <v>46248</v>
      </c>
      <c r="AC411">
        <v>70</v>
      </c>
      <c r="AD411" t="s">
        <v>1597</v>
      </c>
      <c r="AE411">
        <v>0</v>
      </c>
      <c r="AF411" t="s">
        <v>1598</v>
      </c>
      <c r="AG411" t="s">
        <v>1599</v>
      </c>
      <c r="AH411" t="s">
        <v>1600</v>
      </c>
      <c r="AI411" t="s">
        <v>2081</v>
      </c>
      <c r="AJ411" t="s">
        <v>2082</v>
      </c>
      <c r="AQ411" t="s">
        <v>1603</v>
      </c>
      <c r="AR411" t="s">
        <v>2079</v>
      </c>
      <c r="AS411">
        <v>1</v>
      </c>
      <c r="AT411">
        <v>1</v>
      </c>
      <c r="CC411" t="s">
        <v>1604</v>
      </c>
    </row>
    <row r="412" spans="1:81" x14ac:dyDescent="0.25">
      <c r="A412" t="s">
        <v>1172</v>
      </c>
      <c r="B412" t="s">
        <v>2101</v>
      </c>
      <c r="C412" t="s">
        <v>1132</v>
      </c>
      <c r="D412" t="s">
        <v>2077</v>
      </c>
      <c r="E412" t="s">
        <v>2078</v>
      </c>
      <c r="F412" t="s">
        <v>2079</v>
      </c>
      <c r="G412" t="s">
        <v>2080</v>
      </c>
      <c r="H412">
        <v>168</v>
      </c>
      <c r="I412">
        <v>168</v>
      </c>
      <c r="L412" t="s">
        <v>1590</v>
      </c>
      <c r="M412" t="s">
        <v>482</v>
      </c>
      <c r="N412" t="s">
        <v>1591</v>
      </c>
      <c r="O412" t="s">
        <v>1618</v>
      </c>
      <c r="P412" t="s">
        <v>1619</v>
      </c>
      <c r="Q412" t="s">
        <v>482</v>
      </c>
      <c r="R412" t="s">
        <v>1608</v>
      </c>
      <c r="S412" t="s">
        <v>1609</v>
      </c>
      <c r="T412" t="s">
        <v>1596</v>
      </c>
      <c r="W412" s="163">
        <v>46146</v>
      </c>
      <c r="X412" s="163">
        <v>46234</v>
      </c>
      <c r="AC412">
        <v>70</v>
      </c>
      <c r="AD412" t="s">
        <v>1597</v>
      </c>
      <c r="AE412">
        <v>0</v>
      </c>
      <c r="AF412" t="s">
        <v>1598</v>
      </c>
      <c r="AG412" t="s">
        <v>1599</v>
      </c>
      <c r="AH412" t="s">
        <v>1600</v>
      </c>
      <c r="AI412" t="s">
        <v>2081</v>
      </c>
      <c r="AJ412" t="s">
        <v>2082</v>
      </c>
      <c r="AQ412" t="s">
        <v>1603</v>
      </c>
      <c r="AR412" t="s">
        <v>2079</v>
      </c>
      <c r="AS412">
        <v>1</v>
      </c>
      <c r="AT412">
        <v>1</v>
      </c>
      <c r="CC412" t="s">
        <v>1604</v>
      </c>
    </row>
    <row r="413" spans="1:81" x14ac:dyDescent="0.25">
      <c r="A413" t="s">
        <v>1174</v>
      </c>
      <c r="B413" t="s">
        <v>2102</v>
      </c>
      <c r="C413" t="s">
        <v>1132</v>
      </c>
      <c r="D413" t="s">
        <v>2077</v>
      </c>
      <c r="E413" t="s">
        <v>2078</v>
      </c>
      <c r="F413" t="s">
        <v>2079</v>
      </c>
      <c r="G413" t="s">
        <v>2080</v>
      </c>
      <c r="H413">
        <v>168</v>
      </c>
      <c r="I413">
        <v>168</v>
      </c>
      <c r="L413" t="s">
        <v>1590</v>
      </c>
      <c r="M413" t="s">
        <v>482</v>
      </c>
      <c r="N413" t="s">
        <v>1591</v>
      </c>
      <c r="O413" t="s">
        <v>1641</v>
      </c>
      <c r="P413" t="s">
        <v>1642</v>
      </c>
      <c r="Q413" t="s">
        <v>482</v>
      </c>
      <c r="R413" t="s">
        <v>1608</v>
      </c>
      <c r="S413" t="s">
        <v>1609</v>
      </c>
      <c r="T413" t="s">
        <v>1596</v>
      </c>
      <c r="W413" s="163">
        <v>46195</v>
      </c>
      <c r="X413" s="163">
        <v>46290</v>
      </c>
      <c r="AC413">
        <v>50</v>
      </c>
      <c r="AD413" t="s">
        <v>1597</v>
      </c>
      <c r="AE413">
        <v>0</v>
      </c>
      <c r="AF413" t="s">
        <v>1598</v>
      </c>
      <c r="AG413" t="s">
        <v>1599</v>
      </c>
      <c r="AH413" t="s">
        <v>1600</v>
      </c>
      <c r="AI413" t="s">
        <v>2081</v>
      </c>
      <c r="AJ413" t="s">
        <v>2082</v>
      </c>
      <c r="AQ413" t="s">
        <v>1603</v>
      </c>
      <c r="AR413" t="s">
        <v>2079</v>
      </c>
      <c r="AS413">
        <v>1</v>
      </c>
      <c r="AT413">
        <v>1</v>
      </c>
      <c r="CC413" t="s">
        <v>1604</v>
      </c>
    </row>
    <row r="414" spans="1:81" x14ac:dyDescent="0.25">
      <c r="A414" t="s">
        <v>1176</v>
      </c>
      <c r="B414" t="s">
        <v>2103</v>
      </c>
      <c r="C414" t="s">
        <v>1132</v>
      </c>
      <c r="D414" t="s">
        <v>2077</v>
      </c>
      <c r="E414" t="s">
        <v>2078</v>
      </c>
      <c r="F414" t="s">
        <v>2079</v>
      </c>
      <c r="G414" t="s">
        <v>2080</v>
      </c>
      <c r="H414">
        <v>168</v>
      </c>
      <c r="I414">
        <v>168</v>
      </c>
      <c r="L414" t="s">
        <v>1590</v>
      </c>
      <c r="M414" t="s">
        <v>482</v>
      </c>
      <c r="N414" t="s">
        <v>1591</v>
      </c>
      <c r="O414" t="s">
        <v>1641</v>
      </c>
      <c r="P414" t="s">
        <v>1642</v>
      </c>
      <c r="Q414" t="s">
        <v>482</v>
      </c>
      <c r="R414" t="s">
        <v>1608</v>
      </c>
      <c r="S414" t="s">
        <v>1609</v>
      </c>
      <c r="T414" t="s">
        <v>1596</v>
      </c>
      <c r="W414" s="163">
        <v>46239</v>
      </c>
      <c r="X414" s="163">
        <v>46295</v>
      </c>
      <c r="AC414">
        <v>0</v>
      </c>
      <c r="AD414" t="s">
        <v>1597</v>
      </c>
      <c r="AE414">
        <v>0</v>
      </c>
      <c r="AF414" t="s">
        <v>1598</v>
      </c>
      <c r="AG414" t="s">
        <v>1599</v>
      </c>
      <c r="AH414" t="s">
        <v>1600</v>
      </c>
      <c r="AI414" t="s">
        <v>2081</v>
      </c>
      <c r="AJ414" t="s">
        <v>2082</v>
      </c>
      <c r="AQ414" t="s">
        <v>1603</v>
      </c>
      <c r="AR414" t="s">
        <v>2079</v>
      </c>
      <c r="AS414">
        <v>1</v>
      </c>
      <c r="AT414">
        <v>1</v>
      </c>
      <c r="CC414" t="s">
        <v>1604</v>
      </c>
    </row>
    <row r="415" spans="1:81" x14ac:dyDescent="0.25">
      <c r="A415" t="s">
        <v>1178</v>
      </c>
      <c r="B415" t="s">
        <v>2104</v>
      </c>
      <c r="C415" t="s">
        <v>1132</v>
      </c>
      <c r="D415" t="s">
        <v>2077</v>
      </c>
      <c r="E415" t="s">
        <v>2078</v>
      </c>
      <c r="F415" t="s">
        <v>2079</v>
      </c>
      <c r="G415" t="s">
        <v>2080</v>
      </c>
      <c r="H415">
        <v>199</v>
      </c>
      <c r="I415">
        <v>199</v>
      </c>
      <c r="L415" t="s">
        <v>1590</v>
      </c>
      <c r="M415" t="s">
        <v>482</v>
      </c>
      <c r="N415" t="s">
        <v>1591</v>
      </c>
      <c r="O415" t="s">
        <v>1641</v>
      </c>
      <c r="P415" t="s">
        <v>1642</v>
      </c>
      <c r="Q415" t="s">
        <v>482</v>
      </c>
      <c r="R415" t="s">
        <v>1608</v>
      </c>
      <c r="S415" t="s">
        <v>1609</v>
      </c>
      <c r="T415" t="s">
        <v>1596</v>
      </c>
      <c r="W415" s="163">
        <v>46247</v>
      </c>
      <c r="X415" s="163">
        <v>46360</v>
      </c>
      <c r="AC415">
        <v>50</v>
      </c>
      <c r="AD415" t="s">
        <v>1597</v>
      </c>
      <c r="AE415">
        <v>0</v>
      </c>
      <c r="AF415" t="s">
        <v>1598</v>
      </c>
      <c r="AG415" t="s">
        <v>1599</v>
      </c>
      <c r="AH415" t="s">
        <v>1600</v>
      </c>
      <c r="AI415" t="s">
        <v>2081</v>
      </c>
      <c r="AJ415" t="s">
        <v>2082</v>
      </c>
      <c r="AQ415" t="s">
        <v>1603</v>
      </c>
      <c r="AR415" t="s">
        <v>2079</v>
      </c>
      <c r="AS415">
        <v>1</v>
      </c>
      <c r="AT415">
        <v>1</v>
      </c>
      <c r="CC415" t="s">
        <v>1604</v>
      </c>
    </row>
    <row r="416" spans="1:81" x14ac:dyDescent="0.25">
      <c r="A416" t="s">
        <v>1180</v>
      </c>
      <c r="B416" t="s">
        <v>2105</v>
      </c>
      <c r="C416" t="s">
        <v>1132</v>
      </c>
      <c r="D416" t="s">
        <v>2077</v>
      </c>
      <c r="E416" t="s">
        <v>2078</v>
      </c>
      <c r="F416" t="s">
        <v>2079</v>
      </c>
      <c r="G416" t="s">
        <v>2080</v>
      </c>
      <c r="H416">
        <v>199</v>
      </c>
      <c r="I416">
        <v>199</v>
      </c>
      <c r="L416" t="s">
        <v>1590</v>
      </c>
      <c r="M416" t="s">
        <v>482</v>
      </c>
      <c r="N416" t="s">
        <v>1591</v>
      </c>
      <c r="O416" t="s">
        <v>1641</v>
      </c>
      <c r="P416" t="s">
        <v>1642</v>
      </c>
      <c r="Q416" t="s">
        <v>482</v>
      </c>
      <c r="R416" t="s">
        <v>1608</v>
      </c>
      <c r="S416" t="s">
        <v>1609</v>
      </c>
      <c r="T416" t="s">
        <v>1596</v>
      </c>
      <c r="W416" s="163">
        <v>46223</v>
      </c>
      <c r="X416" s="163">
        <v>46304</v>
      </c>
      <c r="AC416">
        <v>50</v>
      </c>
      <c r="AD416" t="s">
        <v>1597</v>
      </c>
      <c r="AE416">
        <v>0</v>
      </c>
      <c r="AF416" t="s">
        <v>1598</v>
      </c>
      <c r="AG416" t="s">
        <v>1599</v>
      </c>
      <c r="AH416" t="s">
        <v>1600</v>
      </c>
      <c r="AI416" t="s">
        <v>2081</v>
      </c>
      <c r="AJ416" t="s">
        <v>2082</v>
      </c>
      <c r="AQ416" t="s">
        <v>1603</v>
      </c>
      <c r="AR416" t="s">
        <v>2079</v>
      </c>
      <c r="AS416">
        <v>1</v>
      </c>
      <c r="AT416">
        <v>1</v>
      </c>
      <c r="CC416" t="s">
        <v>1604</v>
      </c>
    </row>
    <row r="417" spans="1:81" x14ac:dyDescent="0.25">
      <c r="A417" t="s">
        <v>1183</v>
      </c>
      <c r="B417" t="s">
        <v>2106</v>
      </c>
      <c r="C417" t="s">
        <v>1132</v>
      </c>
      <c r="D417" t="s">
        <v>2077</v>
      </c>
      <c r="E417" t="s">
        <v>2078</v>
      </c>
      <c r="F417" t="s">
        <v>2079</v>
      </c>
      <c r="G417" t="s">
        <v>2080</v>
      </c>
      <c r="H417">
        <v>166</v>
      </c>
      <c r="I417">
        <v>166</v>
      </c>
      <c r="L417" t="s">
        <v>1590</v>
      </c>
      <c r="M417" t="s">
        <v>482</v>
      </c>
      <c r="N417" t="s">
        <v>1591</v>
      </c>
      <c r="O417" t="s">
        <v>1724</v>
      </c>
      <c r="P417" t="s">
        <v>1725</v>
      </c>
      <c r="Q417" t="s">
        <v>482</v>
      </c>
      <c r="R417" t="s">
        <v>1608</v>
      </c>
      <c r="S417" t="s">
        <v>1609</v>
      </c>
      <c r="T417" t="s">
        <v>1596</v>
      </c>
      <c r="W417" s="163">
        <v>46234</v>
      </c>
      <c r="X417" s="163">
        <v>46359</v>
      </c>
      <c r="Y417" s="163">
        <v>46076</v>
      </c>
      <c r="AC417">
        <v>80</v>
      </c>
      <c r="AD417" t="s">
        <v>1597</v>
      </c>
      <c r="AE417">
        <v>0</v>
      </c>
      <c r="AF417" t="s">
        <v>1598</v>
      </c>
      <c r="AG417" t="s">
        <v>1599</v>
      </c>
      <c r="AH417" t="s">
        <v>1600</v>
      </c>
      <c r="AI417" t="s">
        <v>2081</v>
      </c>
      <c r="AJ417" t="s">
        <v>2082</v>
      </c>
      <c r="AQ417" t="s">
        <v>1603</v>
      </c>
      <c r="AR417" t="s">
        <v>2079</v>
      </c>
      <c r="AS417">
        <v>1</v>
      </c>
      <c r="AT417">
        <v>1</v>
      </c>
      <c r="CC417" t="s">
        <v>1604</v>
      </c>
    </row>
    <row r="418" spans="1:81" x14ac:dyDescent="0.25">
      <c r="A418" t="s">
        <v>1185</v>
      </c>
      <c r="B418" t="s">
        <v>2107</v>
      </c>
      <c r="C418" t="s">
        <v>1132</v>
      </c>
      <c r="D418" t="s">
        <v>2077</v>
      </c>
      <c r="E418" t="s">
        <v>2078</v>
      </c>
      <c r="F418" t="s">
        <v>2079</v>
      </c>
      <c r="G418" t="s">
        <v>2080</v>
      </c>
      <c r="H418">
        <v>199</v>
      </c>
      <c r="I418">
        <v>199</v>
      </c>
      <c r="L418" t="s">
        <v>1590</v>
      </c>
      <c r="M418" t="s">
        <v>482</v>
      </c>
      <c r="N418" t="s">
        <v>1591</v>
      </c>
      <c r="O418" t="s">
        <v>1618</v>
      </c>
      <c r="P418" t="s">
        <v>1619</v>
      </c>
      <c r="Q418" t="s">
        <v>482</v>
      </c>
      <c r="R418" t="s">
        <v>1608</v>
      </c>
      <c r="S418" t="s">
        <v>1609</v>
      </c>
      <c r="T418" t="s">
        <v>1596</v>
      </c>
      <c r="W418" s="163">
        <v>46210</v>
      </c>
      <c r="X418" s="163">
        <v>46266</v>
      </c>
      <c r="AC418">
        <v>50</v>
      </c>
      <c r="AD418" t="s">
        <v>1597</v>
      </c>
      <c r="AE418">
        <v>0</v>
      </c>
      <c r="AF418" t="s">
        <v>1598</v>
      </c>
      <c r="AG418" t="s">
        <v>1599</v>
      </c>
      <c r="AH418" t="s">
        <v>1600</v>
      </c>
      <c r="AI418" t="s">
        <v>2081</v>
      </c>
      <c r="AJ418" t="s">
        <v>2082</v>
      </c>
      <c r="AQ418" t="s">
        <v>1603</v>
      </c>
      <c r="AR418" t="s">
        <v>2079</v>
      </c>
      <c r="AS418">
        <v>1</v>
      </c>
      <c r="AT418">
        <v>1</v>
      </c>
      <c r="CC418" t="s">
        <v>1604</v>
      </c>
    </row>
    <row r="419" spans="1:81" x14ac:dyDescent="0.25">
      <c r="A419" t="s">
        <v>1187</v>
      </c>
      <c r="B419" t="s">
        <v>2108</v>
      </c>
      <c r="C419" t="s">
        <v>1132</v>
      </c>
      <c r="D419" t="s">
        <v>2077</v>
      </c>
      <c r="E419" t="s">
        <v>2078</v>
      </c>
      <c r="F419" t="s">
        <v>2079</v>
      </c>
      <c r="G419" t="s">
        <v>2080</v>
      </c>
      <c r="H419">
        <v>199</v>
      </c>
      <c r="I419">
        <v>199</v>
      </c>
      <c r="L419" t="s">
        <v>1590</v>
      </c>
      <c r="M419" t="s">
        <v>482</v>
      </c>
      <c r="N419" t="s">
        <v>1591</v>
      </c>
      <c r="O419" t="s">
        <v>1618</v>
      </c>
      <c r="P419" t="s">
        <v>1619</v>
      </c>
      <c r="Q419" t="s">
        <v>482</v>
      </c>
      <c r="R419" t="s">
        <v>1608</v>
      </c>
      <c r="S419" t="s">
        <v>1609</v>
      </c>
      <c r="T419" t="s">
        <v>1596</v>
      </c>
      <c r="W419" s="163">
        <v>46174</v>
      </c>
      <c r="X419" s="163">
        <v>46255</v>
      </c>
      <c r="AC419">
        <v>70</v>
      </c>
      <c r="AD419" t="s">
        <v>1597</v>
      </c>
      <c r="AE419">
        <v>0</v>
      </c>
      <c r="AF419" t="s">
        <v>1598</v>
      </c>
      <c r="AG419" t="s">
        <v>1599</v>
      </c>
      <c r="AH419" t="s">
        <v>1600</v>
      </c>
      <c r="AI419" t="s">
        <v>2081</v>
      </c>
      <c r="AJ419" t="s">
        <v>2082</v>
      </c>
      <c r="AQ419" t="s">
        <v>1603</v>
      </c>
      <c r="AR419" t="s">
        <v>2079</v>
      </c>
      <c r="AS419">
        <v>1</v>
      </c>
      <c r="AT419">
        <v>1</v>
      </c>
      <c r="CC419" t="s">
        <v>1604</v>
      </c>
    </row>
    <row r="420" spans="1:81" x14ac:dyDescent="0.25">
      <c r="A420" t="s">
        <v>1189</v>
      </c>
      <c r="B420" t="s">
        <v>2109</v>
      </c>
      <c r="C420" t="s">
        <v>1132</v>
      </c>
      <c r="D420" t="s">
        <v>2077</v>
      </c>
      <c r="E420" t="s">
        <v>2078</v>
      </c>
      <c r="F420" t="s">
        <v>2079</v>
      </c>
      <c r="G420" t="s">
        <v>2080</v>
      </c>
      <c r="H420">
        <v>199</v>
      </c>
      <c r="I420">
        <v>199</v>
      </c>
      <c r="L420" t="s">
        <v>1590</v>
      </c>
      <c r="M420" t="s">
        <v>482</v>
      </c>
      <c r="N420" t="s">
        <v>1591</v>
      </c>
      <c r="O420" t="s">
        <v>1618</v>
      </c>
      <c r="P420" t="s">
        <v>1619</v>
      </c>
      <c r="Q420" t="s">
        <v>482</v>
      </c>
      <c r="R420" t="s">
        <v>1608</v>
      </c>
      <c r="S420" t="s">
        <v>1609</v>
      </c>
      <c r="T420" t="s">
        <v>1596</v>
      </c>
      <c r="W420" s="163">
        <v>46269</v>
      </c>
      <c r="X420" s="163">
        <v>46338</v>
      </c>
      <c r="AC420">
        <v>0</v>
      </c>
      <c r="AD420" t="s">
        <v>1597</v>
      </c>
      <c r="AE420">
        <v>0</v>
      </c>
      <c r="AF420" t="s">
        <v>1598</v>
      </c>
      <c r="AG420" t="s">
        <v>1599</v>
      </c>
      <c r="AH420" t="s">
        <v>1600</v>
      </c>
      <c r="AI420" t="s">
        <v>2081</v>
      </c>
      <c r="AJ420" t="s">
        <v>2082</v>
      </c>
      <c r="AQ420" t="s">
        <v>1603</v>
      </c>
      <c r="AR420" t="s">
        <v>2079</v>
      </c>
      <c r="AS420">
        <v>1</v>
      </c>
      <c r="AT420">
        <v>1</v>
      </c>
      <c r="CC420" t="s">
        <v>1604</v>
      </c>
    </row>
    <row r="421" spans="1:81" x14ac:dyDescent="0.25">
      <c r="A421" t="s">
        <v>1191</v>
      </c>
      <c r="B421" t="s">
        <v>2110</v>
      </c>
      <c r="C421" t="s">
        <v>1132</v>
      </c>
      <c r="D421" t="s">
        <v>2077</v>
      </c>
      <c r="E421" t="s">
        <v>2078</v>
      </c>
      <c r="F421" t="s">
        <v>2079</v>
      </c>
      <c r="G421" t="s">
        <v>2080</v>
      </c>
      <c r="H421">
        <v>133</v>
      </c>
      <c r="I421">
        <v>133</v>
      </c>
      <c r="L421" t="s">
        <v>1590</v>
      </c>
      <c r="M421" t="s">
        <v>482</v>
      </c>
      <c r="N421" t="s">
        <v>1591</v>
      </c>
      <c r="O421" t="s">
        <v>1732</v>
      </c>
      <c r="P421" t="s">
        <v>1733</v>
      </c>
      <c r="Q421" t="s">
        <v>482</v>
      </c>
      <c r="R421" t="s">
        <v>1608</v>
      </c>
      <c r="S421" t="s">
        <v>1609</v>
      </c>
      <c r="T421" t="s">
        <v>1596</v>
      </c>
      <c r="W421" s="163">
        <v>46269</v>
      </c>
      <c r="X421" s="163">
        <v>46366</v>
      </c>
      <c r="AC421">
        <v>0</v>
      </c>
      <c r="AD421" t="s">
        <v>1597</v>
      </c>
      <c r="AE421">
        <v>0</v>
      </c>
      <c r="AF421" t="s">
        <v>1598</v>
      </c>
      <c r="AG421" t="s">
        <v>1599</v>
      </c>
      <c r="AH421" t="s">
        <v>1600</v>
      </c>
      <c r="AI421" t="s">
        <v>2081</v>
      </c>
      <c r="AJ421" t="s">
        <v>2082</v>
      </c>
      <c r="AQ421" t="s">
        <v>1603</v>
      </c>
      <c r="AR421" t="s">
        <v>2079</v>
      </c>
      <c r="AS421">
        <v>1</v>
      </c>
      <c r="AT421">
        <v>1</v>
      </c>
      <c r="CC421" t="s">
        <v>1604</v>
      </c>
    </row>
    <row r="422" spans="1:81" x14ac:dyDescent="0.25">
      <c r="A422" t="s">
        <v>1193</v>
      </c>
      <c r="B422" t="s">
        <v>2111</v>
      </c>
      <c r="C422" t="s">
        <v>1132</v>
      </c>
      <c r="D422" t="s">
        <v>2077</v>
      </c>
      <c r="E422" t="s">
        <v>2078</v>
      </c>
      <c r="F422" t="s">
        <v>2079</v>
      </c>
      <c r="G422" t="s">
        <v>2080</v>
      </c>
      <c r="H422">
        <v>133</v>
      </c>
      <c r="I422">
        <v>133</v>
      </c>
      <c r="L422" t="s">
        <v>1590</v>
      </c>
      <c r="M422" t="s">
        <v>482</v>
      </c>
      <c r="N422" t="s">
        <v>1591</v>
      </c>
      <c r="O422" t="s">
        <v>1732</v>
      </c>
      <c r="P422" t="s">
        <v>1733</v>
      </c>
      <c r="Q422" t="s">
        <v>482</v>
      </c>
      <c r="R422" t="s">
        <v>1608</v>
      </c>
      <c r="S422" t="s">
        <v>1609</v>
      </c>
      <c r="T422" t="s">
        <v>1596</v>
      </c>
      <c r="W422" s="163">
        <v>46269</v>
      </c>
      <c r="X422" s="163">
        <v>46366</v>
      </c>
      <c r="AC422">
        <v>0</v>
      </c>
      <c r="AD422" t="s">
        <v>1597</v>
      </c>
      <c r="AE422">
        <v>0</v>
      </c>
      <c r="AF422" t="s">
        <v>1598</v>
      </c>
      <c r="AG422" t="s">
        <v>1599</v>
      </c>
      <c r="AH422" t="s">
        <v>1600</v>
      </c>
      <c r="AI422" t="s">
        <v>2081</v>
      </c>
      <c r="AJ422" t="s">
        <v>2082</v>
      </c>
      <c r="AQ422" t="s">
        <v>1603</v>
      </c>
      <c r="AR422" t="s">
        <v>2079</v>
      </c>
      <c r="AS422">
        <v>1</v>
      </c>
      <c r="AT422">
        <v>1</v>
      </c>
      <c r="CC422" t="s">
        <v>1604</v>
      </c>
    </row>
    <row r="423" spans="1:81" x14ac:dyDescent="0.25">
      <c r="A423" t="s">
        <v>1526</v>
      </c>
      <c r="B423" t="s">
        <v>2112</v>
      </c>
      <c r="C423" t="s">
        <v>1132</v>
      </c>
      <c r="D423" t="s">
        <v>2077</v>
      </c>
      <c r="E423" t="s">
        <v>2078</v>
      </c>
      <c r="F423" t="s">
        <v>2079</v>
      </c>
      <c r="G423" t="s">
        <v>2080</v>
      </c>
      <c r="H423">
        <v>199</v>
      </c>
      <c r="I423">
        <v>199</v>
      </c>
      <c r="L423" t="s">
        <v>1590</v>
      </c>
      <c r="M423" t="s">
        <v>482</v>
      </c>
      <c r="N423" t="s">
        <v>1591</v>
      </c>
      <c r="O423" t="s">
        <v>2113</v>
      </c>
      <c r="P423" t="s">
        <v>2114</v>
      </c>
      <c r="Q423" t="s">
        <v>482</v>
      </c>
      <c r="R423" t="s">
        <v>1608</v>
      </c>
      <c r="S423" t="s">
        <v>1609</v>
      </c>
      <c r="T423" t="s">
        <v>1596</v>
      </c>
      <c r="W423" s="163">
        <v>46160</v>
      </c>
      <c r="X423" s="163">
        <v>46304</v>
      </c>
      <c r="Y423" s="163">
        <v>46139</v>
      </c>
      <c r="AC423">
        <v>50</v>
      </c>
      <c r="AD423" t="s">
        <v>1597</v>
      </c>
      <c r="AE423">
        <v>0</v>
      </c>
      <c r="AF423" t="s">
        <v>1598</v>
      </c>
      <c r="AG423" t="s">
        <v>1599</v>
      </c>
      <c r="AH423" t="s">
        <v>1600</v>
      </c>
      <c r="AI423" t="s">
        <v>2081</v>
      </c>
      <c r="AJ423" t="s">
        <v>2082</v>
      </c>
      <c r="AQ423" t="s">
        <v>1603</v>
      </c>
      <c r="AR423" t="s">
        <v>2079</v>
      </c>
      <c r="AS423">
        <v>1</v>
      </c>
      <c r="AT423">
        <v>1</v>
      </c>
      <c r="CC423" t="s">
        <v>1604</v>
      </c>
    </row>
    <row r="424" spans="1:81" x14ac:dyDescent="0.25">
      <c r="A424" t="s">
        <v>1528</v>
      </c>
      <c r="B424" t="s">
        <v>2115</v>
      </c>
      <c r="C424" t="s">
        <v>1132</v>
      </c>
      <c r="D424" t="s">
        <v>2077</v>
      </c>
      <c r="E424" t="s">
        <v>2078</v>
      </c>
      <c r="F424" t="s">
        <v>2079</v>
      </c>
      <c r="G424" t="s">
        <v>2080</v>
      </c>
      <c r="H424">
        <v>199</v>
      </c>
      <c r="I424">
        <v>199</v>
      </c>
      <c r="L424" t="s">
        <v>1590</v>
      </c>
      <c r="M424" t="s">
        <v>482</v>
      </c>
      <c r="N424" t="s">
        <v>1591</v>
      </c>
      <c r="O424" t="s">
        <v>1821</v>
      </c>
      <c r="P424" t="s">
        <v>1822</v>
      </c>
      <c r="Q424" t="s">
        <v>482</v>
      </c>
      <c r="R424" t="s">
        <v>1608</v>
      </c>
      <c r="S424" t="s">
        <v>1609</v>
      </c>
      <c r="T424" t="s">
        <v>1596</v>
      </c>
      <c r="W424" s="163">
        <v>46160</v>
      </c>
      <c r="X424" s="163">
        <v>46318</v>
      </c>
      <c r="Y424" s="163">
        <v>46139</v>
      </c>
      <c r="AC424">
        <v>50</v>
      </c>
      <c r="AD424" t="s">
        <v>1597</v>
      </c>
      <c r="AE424">
        <v>0</v>
      </c>
      <c r="AF424" t="s">
        <v>1598</v>
      </c>
      <c r="AG424" t="s">
        <v>1599</v>
      </c>
      <c r="AH424" t="s">
        <v>1600</v>
      </c>
      <c r="AI424" t="s">
        <v>2081</v>
      </c>
      <c r="AJ424" t="s">
        <v>2082</v>
      </c>
      <c r="AQ424" t="s">
        <v>1603</v>
      </c>
      <c r="AR424" t="s">
        <v>2079</v>
      </c>
      <c r="AS424">
        <v>1</v>
      </c>
      <c r="AT424">
        <v>1</v>
      </c>
      <c r="CC424" t="s">
        <v>1604</v>
      </c>
    </row>
    <row r="425" spans="1:81" x14ac:dyDescent="0.25">
      <c r="A425" t="s">
        <v>1195</v>
      </c>
      <c r="B425" t="s">
        <v>2116</v>
      </c>
      <c r="C425" t="s">
        <v>1197</v>
      </c>
      <c r="D425" t="s">
        <v>2117</v>
      </c>
      <c r="E425" t="s">
        <v>2118</v>
      </c>
      <c r="F425" t="s">
        <v>2119</v>
      </c>
      <c r="G425" t="s">
        <v>2120</v>
      </c>
      <c r="H425">
        <v>306</v>
      </c>
      <c r="I425">
        <v>306</v>
      </c>
      <c r="L425" t="s">
        <v>1590</v>
      </c>
      <c r="M425" t="s">
        <v>482</v>
      </c>
      <c r="N425" t="s">
        <v>1591</v>
      </c>
      <c r="O425" t="s">
        <v>1606</v>
      </c>
      <c r="P425" t="s">
        <v>1607</v>
      </c>
      <c r="Q425" t="s">
        <v>482</v>
      </c>
      <c r="R425" t="s">
        <v>1608</v>
      </c>
      <c r="S425" t="s">
        <v>1609</v>
      </c>
      <c r="T425" t="s">
        <v>1596</v>
      </c>
      <c r="W425" s="163">
        <v>46118</v>
      </c>
      <c r="X425" s="163">
        <v>46273</v>
      </c>
      <c r="Y425" s="163">
        <v>46104</v>
      </c>
      <c r="AC425">
        <v>80</v>
      </c>
      <c r="AD425" t="s">
        <v>1597</v>
      </c>
      <c r="AE425">
        <v>0</v>
      </c>
      <c r="AF425" t="s">
        <v>1598</v>
      </c>
      <c r="AG425" t="s">
        <v>1599</v>
      </c>
      <c r="AH425" t="s">
        <v>1600</v>
      </c>
      <c r="AI425" t="s">
        <v>2121</v>
      </c>
      <c r="AJ425" t="s">
        <v>2122</v>
      </c>
      <c r="AQ425" t="s">
        <v>1603</v>
      </c>
      <c r="AR425" t="s">
        <v>2119</v>
      </c>
      <c r="AS425">
        <v>1</v>
      </c>
      <c r="AT425">
        <v>1</v>
      </c>
      <c r="CC425" t="s">
        <v>1604</v>
      </c>
    </row>
    <row r="426" spans="1:81" x14ac:dyDescent="0.25">
      <c r="A426" t="s">
        <v>1198</v>
      </c>
      <c r="B426" t="s">
        <v>2123</v>
      </c>
      <c r="C426" t="s">
        <v>1197</v>
      </c>
      <c r="D426" t="s">
        <v>2117</v>
      </c>
      <c r="E426" t="s">
        <v>2118</v>
      </c>
      <c r="F426" t="s">
        <v>2119</v>
      </c>
      <c r="G426" t="s">
        <v>2120</v>
      </c>
      <c r="H426">
        <v>73</v>
      </c>
      <c r="I426">
        <v>73</v>
      </c>
      <c r="L426" t="s">
        <v>1590</v>
      </c>
      <c r="M426" t="s">
        <v>482</v>
      </c>
      <c r="N426" t="s">
        <v>1591</v>
      </c>
      <c r="O426" t="s">
        <v>1701</v>
      </c>
      <c r="P426" t="s">
        <v>1702</v>
      </c>
      <c r="Q426" t="s">
        <v>482</v>
      </c>
      <c r="R426" t="s">
        <v>1608</v>
      </c>
      <c r="S426" t="s">
        <v>1609</v>
      </c>
      <c r="T426" t="s">
        <v>1596</v>
      </c>
      <c r="W426" s="163">
        <v>46163</v>
      </c>
      <c r="X426" s="163">
        <v>46339</v>
      </c>
      <c r="Y426" s="163">
        <v>46125</v>
      </c>
      <c r="AC426">
        <v>70</v>
      </c>
      <c r="AD426" t="s">
        <v>1597</v>
      </c>
      <c r="AE426">
        <v>0</v>
      </c>
      <c r="AF426" t="s">
        <v>1598</v>
      </c>
      <c r="AG426" t="s">
        <v>1599</v>
      </c>
      <c r="AH426" t="s">
        <v>1600</v>
      </c>
      <c r="AI426" t="s">
        <v>2121</v>
      </c>
      <c r="AJ426" t="s">
        <v>2122</v>
      </c>
      <c r="AQ426" t="s">
        <v>1603</v>
      </c>
      <c r="AR426" t="s">
        <v>2119</v>
      </c>
      <c r="AS426">
        <v>1</v>
      </c>
      <c r="AT426">
        <v>1</v>
      </c>
      <c r="CC426" t="s">
        <v>1604</v>
      </c>
    </row>
    <row r="427" spans="1:81" x14ac:dyDescent="0.25">
      <c r="A427" t="s">
        <v>1201</v>
      </c>
      <c r="B427" t="s">
        <v>2124</v>
      </c>
      <c r="C427" t="s">
        <v>1197</v>
      </c>
      <c r="D427" t="s">
        <v>2117</v>
      </c>
      <c r="E427" t="s">
        <v>2118</v>
      </c>
      <c r="F427" t="s">
        <v>2119</v>
      </c>
      <c r="G427" t="s">
        <v>2120</v>
      </c>
      <c r="H427">
        <v>73</v>
      </c>
      <c r="I427">
        <v>73</v>
      </c>
      <c r="L427" t="s">
        <v>1590</v>
      </c>
      <c r="M427" t="s">
        <v>482</v>
      </c>
      <c r="N427" t="s">
        <v>1591</v>
      </c>
      <c r="O427" t="s">
        <v>1701</v>
      </c>
      <c r="P427" t="s">
        <v>1702</v>
      </c>
      <c r="Q427" t="s">
        <v>482</v>
      </c>
      <c r="R427" t="s">
        <v>1608</v>
      </c>
      <c r="S427" t="s">
        <v>1609</v>
      </c>
      <c r="T427" t="s">
        <v>1596</v>
      </c>
      <c r="W427" s="163">
        <v>46163</v>
      </c>
      <c r="X427" s="163">
        <v>46339</v>
      </c>
      <c r="Y427" s="163">
        <v>46125</v>
      </c>
      <c r="AC427">
        <v>70</v>
      </c>
      <c r="AD427" t="s">
        <v>1597</v>
      </c>
      <c r="AE427">
        <v>0</v>
      </c>
      <c r="AF427" t="s">
        <v>1598</v>
      </c>
      <c r="AG427" t="s">
        <v>1599</v>
      </c>
      <c r="AH427" t="s">
        <v>1600</v>
      </c>
      <c r="AI427" t="s">
        <v>2121</v>
      </c>
      <c r="AJ427" t="s">
        <v>2122</v>
      </c>
      <c r="AQ427" t="s">
        <v>1603</v>
      </c>
      <c r="AR427" t="s">
        <v>2119</v>
      </c>
      <c r="AS427">
        <v>1</v>
      </c>
      <c r="AT427">
        <v>1</v>
      </c>
      <c r="CC427" t="s">
        <v>1604</v>
      </c>
    </row>
    <row r="428" spans="1:81" x14ac:dyDescent="0.25">
      <c r="A428" t="s">
        <v>1203</v>
      </c>
      <c r="B428" t="s">
        <v>2125</v>
      </c>
      <c r="C428" t="s">
        <v>1197</v>
      </c>
      <c r="D428" t="s">
        <v>2117</v>
      </c>
      <c r="E428" t="s">
        <v>2118</v>
      </c>
      <c r="F428" t="s">
        <v>2119</v>
      </c>
      <c r="G428" t="s">
        <v>2120</v>
      </c>
      <c r="H428">
        <v>73</v>
      </c>
      <c r="I428">
        <v>73</v>
      </c>
      <c r="L428" t="s">
        <v>1590</v>
      </c>
      <c r="M428" t="s">
        <v>482</v>
      </c>
      <c r="N428" t="s">
        <v>1591</v>
      </c>
      <c r="O428" t="s">
        <v>1701</v>
      </c>
      <c r="P428" t="s">
        <v>1702</v>
      </c>
      <c r="Q428" t="s">
        <v>482</v>
      </c>
      <c r="R428" t="s">
        <v>1608</v>
      </c>
      <c r="S428" t="s">
        <v>1609</v>
      </c>
      <c r="T428" t="s">
        <v>1596</v>
      </c>
      <c r="W428" s="163">
        <v>46163</v>
      </c>
      <c r="X428" s="163">
        <v>46339</v>
      </c>
      <c r="Y428" s="163">
        <v>46125</v>
      </c>
      <c r="AC428">
        <v>70</v>
      </c>
      <c r="AD428" t="s">
        <v>1597</v>
      </c>
      <c r="AE428">
        <v>0</v>
      </c>
      <c r="AF428" t="s">
        <v>1598</v>
      </c>
      <c r="AG428" t="s">
        <v>1599</v>
      </c>
      <c r="AH428" t="s">
        <v>1600</v>
      </c>
      <c r="AI428" t="s">
        <v>2121</v>
      </c>
      <c r="AJ428" t="s">
        <v>2122</v>
      </c>
      <c r="AQ428" t="s">
        <v>1603</v>
      </c>
      <c r="AR428" t="s">
        <v>2119</v>
      </c>
      <c r="AS428">
        <v>1</v>
      </c>
      <c r="AT428">
        <v>1</v>
      </c>
      <c r="CC428" t="s">
        <v>1604</v>
      </c>
    </row>
    <row r="429" spans="1:81" x14ac:dyDescent="0.25">
      <c r="A429" t="s">
        <v>1205</v>
      </c>
      <c r="B429" t="s">
        <v>2126</v>
      </c>
      <c r="C429" t="s">
        <v>1197</v>
      </c>
      <c r="D429" t="s">
        <v>2117</v>
      </c>
      <c r="E429" t="s">
        <v>2118</v>
      </c>
      <c r="F429" t="s">
        <v>2119</v>
      </c>
      <c r="G429" t="s">
        <v>2120</v>
      </c>
      <c r="H429">
        <v>73</v>
      </c>
      <c r="I429">
        <v>73</v>
      </c>
      <c r="L429" t="s">
        <v>1590</v>
      </c>
      <c r="M429" t="s">
        <v>482</v>
      </c>
      <c r="N429" t="s">
        <v>1591</v>
      </c>
      <c r="O429" t="s">
        <v>1701</v>
      </c>
      <c r="P429" t="s">
        <v>1702</v>
      </c>
      <c r="Q429" t="s">
        <v>482</v>
      </c>
      <c r="R429" t="s">
        <v>1608</v>
      </c>
      <c r="S429" t="s">
        <v>1609</v>
      </c>
      <c r="T429" t="s">
        <v>1596</v>
      </c>
      <c r="W429" s="163">
        <v>46163</v>
      </c>
      <c r="X429" s="163">
        <v>46339</v>
      </c>
      <c r="Y429" s="163">
        <v>46125</v>
      </c>
      <c r="AC429">
        <v>70</v>
      </c>
      <c r="AD429" t="s">
        <v>1597</v>
      </c>
      <c r="AE429">
        <v>0</v>
      </c>
      <c r="AF429" t="s">
        <v>1598</v>
      </c>
      <c r="AG429" t="s">
        <v>1599</v>
      </c>
      <c r="AH429" t="s">
        <v>1600</v>
      </c>
      <c r="AI429" t="s">
        <v>2121</v>
      </c>
      <c r="AJ429" t="s">
        <v>2122</v>
      </c>
      <c r="AQ429" t="s">
        <v>1603</v>
      </c>
      <c r="AR429" t="s">
        <v>2119</v>
      </c>
      <c r="AS429">
        <v>1</v>
      </c>
      <c r="AT429">
        <v>1</v>
      </c>
      <c r="CC429" t="s">
        <v>1604</v>
      </c>
    </row>
    <row r="430" spans="1:81" x14ac:dyDescent="0.25">
      <c r="A430" t="s">
        <v>1207</v>
      </c>
      <c r="B430" t="s">
        <v>2127</v>
      </c>
      <c r="C430" t="s">
        <v>1197</v>
      </c>
      <c r="D430" t="s">
        <v>2117</v>
      </c>
      <c r="E430" t="s">
        <v>2118</v>
      </c>
      <c r="F430" t="s">
        <v>2119</v>
      </c>
      <c r="G430" t="s">
        <v>2120</v>
      </c>
      <c r="H430">
        <v>73</v>
      </c>
      <c r="I430">
        <v>73</v>
      </c>
      <c r="L430" t="s">
        <v>1590</v>
      </c>
      <c r="M430" t="s">
        <v>482</v>
      </c>
      <c r="N430" t="s">
        <v>1591</v>
      </c>
      <c r="O430" t="s">
        <v>1701</v>
      </c>
      <c r="P430" t="s">
        <v>1702</v>
      </c>
      <c r="Q430" t="s">
        <v>482</v>
      </c>
      <c r="R430" t="s">
        <v>1608</v>
      </c>
      <c r="S430" t="s">
        <v>1609</v>
      </c>
      <c r="T430" t="s">
        <v>1596</v>
      </c>
      <c r="W430" s="163">
        <v>46163</v>
      </c>
      <c r="X430" s="163">
        <v>46339</v>
      </c>
      <c r="Y430" s="163">
        <v>46125</v>
      </c>
      <c r="AC430">
        <v>70</v>
      </c>
      <c r="AD430" t="s">
        <v>1597</v>
      </c>
      <c r="AE430">
        <v>0</v>
      </c>
      <c r="AF430" t="s">
        <v>1598</v>
      </c>
      <c r="AG430" t="s">
        <v>1599</v>
      </c>
      <c r="AH430" t="s">
        <v>1600</v>
      </c>
      <c r="AI430" t="s">
        <v>2121</v>
      </c>
      <c r="AJ430" t="s">
        <v>2122</v>
      </c>
      <c r="AQ430" t="s">
        <v>1603</v>
      </c>
      <c r="AR430" t="s">
        <v>2119</v>
      </c>
      <c r="AS430">
        <v>1</v>
      </c>
      <c r="AT430">
        <v>1</v>
      </c>
      <c r="CC430" t="s">
        <v>1604</v>
      </c>
    </row>
    <row r="431" spans="1:81" x14ac:dyDescent="0.25">
      <c r="A431" t="s">
        <v>1209</v>
      </c>
      <c r="B431" t="s">
        <v>2128</v>
      </c>
      <c r="C431" t="s">
        <v>1197</v>
      </c>
      <c r="D431" t="s">
        <v>2117</v>
      </c>
      <c r="E431" t="s">
        <v>2118</v>
      </c>
      <c r="F431" t="s">
        <v>2119</v>
      </c>
      <c r="G431" t="s">
        <v>2120</v>
      </c>
      <c r="H431">
        <v>80</v>
      </c>
      <c r="I431">
        <v>80</v>
      </c>
      <c r="L431" t="s">
        <v>1590</v>
      </c>
      <c r="M431" t="s">
        <v>482</v>
      </c>
      <c r="N431" t="s">
        <v>1591</v>
      </c>
      <c r="O431" t="s">
        <v>1656</v>
      </c>
      <c r="P431" t="s">
        <v>1657</v>
      </c>
      <c r="Q431" t="s">
        <v>482</v>
      </c>
      <c r="R431" t="s">
        <v>1608</v>
      </c>
      <c r="S431" t="s">
        <v>1609</v>
      </c>
      <c r="T431" t="s">
        <v>1596</v>
      </c>
      <c r="W431" s="163">
        <v>46195</v>
      </c>
      <c r="X431" s="163">
        <v>46367</v>
      </c>
      <c r="AC431">
        <v>50</v>
      </c>
      <c r="AD431" t="s">
        <v>1597</v>
      </c>
      <c r="AE431">
        <v>0</v>
      </c>
      <c r="AF431" t="s">
        <v>1598</v>
      </c>
      <c r="AG431" t="s">
        <v>1599</v>
      </c>
      <c r="AH431" t="s">
        <v>1600</v>
      </c>
      <c r="AI431" t="s">
        <v>2121</v>
      </c>
      <c r="AJ431" t="s">
        <v>2122</v>
      </c>
      <c r="AQ431" t="s">
        <v>1603</v>
      </c>
      <c r="AR431" t="s">
        <v>2119</v>
      </c>
      <c r="AS431">
        <v>1</v>
      </c>
      <c r="AT431">
        <v>1</v>
      </c>
      <c r="CC431" t="s">
        <v>1604</v>
      </c>
    </row>
    <row r="432" spans="1:81" x14ac:dyDescent="0.25">
      <c r="A432" t="s">
        <v>1211</v>
      </c>
      <c r="B432" t="s">
        <v>2129</v>
      </c>
      <c r="C432" t="s">
        <v>1197</v>
      </c>
      <c r="D432" t="s">
        <v>2117</v>
      </c>
      <c r="E432" t="s">
        <v>2118</v>
      </c>
      <c r="F432" t="s">
        <v>2119</v>
      </c>
      <c r="G432" t="s">
        <v>2120</v>
      </c>
      <c r="H432">
        <v>95</v>
      </c>
      <c r="I432">
        <v>95</v>
      </c>
      <c r="L432" t="s">
        <v>1590</v>
      </c>
      <c r="M432" t="s">
        <v>482</v>
      </c>
      <c r="N432" t="s">
        <v>1591</v>
      </c>
      <c r="O432" t="s">
        <v>1656</v>
      </c>
      <c r="P432" t="s">
        <v>1657</v>
      </c>
      <c r="Q432" t="s">
        <v>482</v>
      </c>
      <c r="R432" t="s">
        <v>1608</v>
      </c>
      <c r="S432" t="s">
        <v>1609</v>
      </c>
      <c r="T432" t="s">
        <v>1596</v>
      </c>
      <c r="W432" s="163">
        <v>46153</v>
      </c>
      <c r="X432" s="163">
        <v>46300</v>
      </c>
      <c r="Y432" s="163">
        <v>46153</v>
      </c>
      <c r="AC432">
        <v>50</v>
      </c>
      <c r="AD432" t="s">
        <v>1597</v>
      </c>
      <c r="AE432">
        <v>0</v>
      </c>
      <c r="AF432" t="s">
        <v>1598</v>
      </c>
      <c r="AG432" t="s">
        <v>1599</v>
      </c>
      <c r="AH432" t="s">
        <v>1600</v>
      </c>
      <c r="AI432" t="s">
        <v>2121</v>
      </c>
      <c r="AJ432" t="s">
        <v>2122</v>
      </c>
      <c r="AQ432" t="s">
        <v>1603</v>
      </c>
      <c r="AR432" t="s">
        <v>2119</v>
      </c>
      <c r="AS432">
        <v>1</v>
      </c>
      <c r="AT432">
        <v>1</v>
      </c>
      <c r="CC432" t="s">
        <v>1604</v>
      </c>
    </row>
    <row r="433" spans="1:81" x14ac:dyDescent="0.25">
      <c r="A433" t="s">
        <v>1213</v>
      </c>
      <c r="B433" t="s">
        <v>2130</v>
      </c>
      <c r="C433" t="s">
        <v>1197</v>
      </c>
      <c r="D433" t="s">
        <v>2117</v>
      </c>
      <c r="E433" t="s">
        <v>2118</v>
      </c>
      <c r="F433" t="s">
        <v>2119</v>
      </c>
      <c r="G433" t="s">
        <v>2120</v>
      </c>
      <c r="H433">
        <v>88</v>
      </c>
      <c r="I433">
        <v>88</v>
      </c>
      <c r="L433" t="s">
        <v>1590</v>
      </c>
      <c r="M433" t="s">
        <v>482</v>
      </c>
      <c r="N433" t="s">
        <v>1591</v>
      </c>
      <c r="O433" t="s">
        <v>1656</v>
      </c>
      <c r="P433" t="s">
        <v>1657</v>
      </c>
      <c r="Q433" t="s">
        <v>482</v>
      </c>
      <c r="R433" t="s">
        <v>1608</v>
      </c>
      <c r="S433" t="s">
        <v>1609</v>
      </c>
      <c r="T433" t="s">
        <v>1596</v>
      </c>
      <c r="W433" s="163">
        <v>46195</v>
      </c>
      <c r="X433" s="163">
        <v>46322</v>
      </c>
      <c r="AC433">
        <v>50</v>
      </c>
      <c r="AD433" t="s">
        <v>1597</v>
      </c>
      <c r="AE433">
        <v>0</v>
      </c>
      <c r="AF433" t="s">
        <v>1598</v>
      </c>
      <c r="AG433" t="s">
        <v>1599</v>
      </c>
      <c r="AH433" t="s">
        <v>1600</v>
      </c>
      <c r="AI433" t="s">
        <v>2121</v>
      </c>
      <c r="AJ433" t="s">
        <v>2122</v>
      </c>
      <c r="AQ433" t="s">
        <v>1603</v>
      </c>
      <c r="AR433" t="s">
        <v>2119</v>
      </c>
      <c r="AS433">
        <v>1</v>
      </c>
      <c r="AT433">
        <v>1</v>
      </c>
      <c r="CC433" t="s">
        <v>1604</v>
      </c>
    </row>
    <row r="434" spans="1:81" x14ac:dyDescent="0.25">
      <c r="A434" t="s">
        <v>1215</v>
      </c>
      <c r="B434" t="s">
        <v>2131</v>
      </c>
      <c r="C434" t="s">
        <v>1197</v>
      </c>
      <c r="D434" t="s">
        <v>2117</v>
      </c>
      <c r="E434" t="s">
        <v>2118</v>
      </c>
      <c r="F434" t="s">
        <v>2119</v>
      </c>
      <c r="G434" t="s">
        <v>2120</v>
      </c>
      <c r="H434">
        <v>88</v>
      </c>
      <c r="I434">
        <v>88</v>
      </c>
      <c r="L434" t="s">
        <v>1590</v>
      </c>
      <c r="M434" t="s">
        <v>482</v>
      </c>
      <c r="N434" t="s">
        <v>1591</v>
      </c>
      <c r="O434" t="s">
        <v>1656</v>
      </c>
      <c r="P434" t="s">
        <v>1657</v>
      </c>
      <c r="Q434" t="s">
        <v>482</v>
      </c>
      <c r="R434" t="s">
        <v>1608</v>
      </c>
      <c r="S434" t="s">
        <v>1609</v>
      </c>
      <c r="T434" t="s">
        <v>1596</v>
      </c>
      <c r="W434" s="163">
        <v>46160</v>
      </c>
      <c r="X434" s="163">
        <v>46329</v>
      </c>
      <c r="Y434" s="163">
        <v>46125</v>
      </c>
      <c r="AC434">
        <v>50</v>
      </c>
      <c r="AD434" t="s">
        <v>1597</v>
      </c>
      <c r="AE434">
        <v>0</v>
      </c>
      <c r="AF434" t="s">
        <v>1598</v>
      </c>
      <c r="AG434" t="s">
        <v>1599</v>
      </c>
      <c r="AH434" t="s">
        <v>1600</v>
      </c>
      <c r="AI434" t="s">
        <v>2121</v>
      </c>
      <c r="AJ434" t="s">
        <v>2122</v>
      </c>
      <c r="AQ434" t="s">
        <v>1603</v>
      </c>
      <c r="AR434" t="s">
        <v>2119</v>
      </c>
      <c r="AS434">
        <v>1</v>
      </c>
      <c r="AT434">
        <v>1</v>
      </c>
      <c r="CC434" t="s">
        <v>1604</v>
      </c>
    </row>
    <row r="435" spans="1:81" x14ac:dyDescent="0.25">
      <c r="A435" t="s">
        <v>1217</v>
      </c>
      <c r="B435" t="s">
        <v>2132</v>
      </c>
      <c r="C435" t="s">
        <v>1197</v>
      </c>
      <c r="D435" t="s">
        <v>2117</v>
      </c>
      <c r="E435" t="s">
        <v>2118</v>
      </c>
      <c r="F435" t="s">
        <v>2119</v>
      </c>
      <c r="G435" t="s">
        <v>2120</v>
      </c>
      <c r="H435">
        <v>88</v>
      </c>
      <c r="I435">
        <v>88</v>
      </c>
      <c r="L435" t="s">
        <v>1590</v>
      </c>
      <c r="M435" t="s">
        <v>482</v>
      </c>
      <c r="N435" t="s">
        <v>1591</v>
      </c>
      <c r="O435" t="s">
        <v>1656</v>
      </c>
      <c r="P435" t="s">
        <v>1657</v>
      </c>
      <c r="Q435" t="s">
        <v>482</v>
      </c>
      <c r="R435" t="s">
        <v>1608</v>
      </c>
      <c r="S435" t="s">
        <v>1609</v>
      </c>
      <c r="T435" t="s">
        <v>1596</v>
      </c>
      <c r="W435" s="163">
        <v>46153</v>
      </c>
      <c r="X435" s="163">
        <v>46300</v>
      </c>
      <c r="Y435" s="163">
        <v>46153</v>
      </c>
      <c r="AC435">
        <v>50</v>
      </c>
      <c r="AD435" t="s">
        <v>1597</v>
      </c>
      <c r="AE435">
        <v>0</v>
      </c>
      <c r="AF435" t="s">
        <v>1598</v>
      </c>
      <c r="AG435" t="s">
        <v>1599</v>
      </c>
      <c r="AH435" t="s">
        <v>1600</v>
      </c>
      <c r="AI435" t="s">
        <v>2121</v>
      </c>
      <c r="AJ435" t="s">
        <v>2122</v>
      </c>
      <c r="AQ435" t="s">
        <v>1603</v>
      </c>
      <c r="AR435" t="s">
        <v>2119</v>
      </c>
      <c r="AS435">
        <v>1</v>
      </c>
      <c r="AT435">
        <v>1</v>
      </c>
      <c r="CC435" t="s">
        <v>1604</v>
      </c>
    </row>
    <row r="436" spans="1:81" x14ac:dyDescent="0.25">
      <c r="A436" t="s">
        <v>1219</v>
      </c>
      <c r="B436" t="s">
        <v>2133</v>
      </c>
      <c r="C436" t="s">
        <v>1197</v>
      </c>
      <c r="D436" t="s">
        <v>2117</v>
      </c>
      <c r="E436" t="s">
        <v>2118</v>
      </c>
      <c r="F436" t="s">
        <v>2119</v>
      </c>
      <c r="G436" t="s">
        <v>2120</v>
      </c>
      <c r="H436">
        <v>102</v>
      </c>
      <c r="I436">
        <v>102</v>
      </c>
      <c r="L436" t="s">
        <v>1590</v>
      </c>
      <c r="M436" t="s">
        <v>482</v>
      </c>
      <c r="N436" t="s">
        <v>1591</v>
      </c>
      <c r="O436" t="s">
        <v>1712</v>
      </c>
      <c r="P436" t="s">
        <v>1713</v>
      </c>
      <c r="Q436" t="s">
        <v>482</v>
      </c>
      <c r="R436" t="s">
        <v>1608</v>
      </c>
      <c r="S436" t="s">
        <v>1609</v>
      </c>
      <c r="T436" t="s">
        <v>1596</v>
      </c>
      <c r="W436" s="163">
        <v>46163</v>
      </c>
      <c r="X436" s="163">
        <v>46339</v>
      </c>
      <c r="Y436" s="163">
        <v>46146</v>
      </c>
      <c r="AC436">
        <v>50</v>
      </c>
      <c r="AD436" t="s">
        <v>1597</v>
      </c>
      <c r="AE436">
        <v>0</v>
      </c>
      <c r="AF436" t="s">
        <v>1598</v>
      </c>
      <c r="AG436" t="s">
        <v>1599</v>
      </c>
      <c r="AH436" t="s">
        <v>1600</v>
      </c>
      <c r="AI436" t="s">
        <v>2121</v>
      </c>
      <c r="AJ436" t="s">
        <v>2122</v>
      </c>
      <c r="AQ436" t="s">
        <v>1603</v>
      </c>
      <c r="AR436" t="s">
        <v>2119</v>
      </c>
      <c r="AS436">
        <v>1</v>
      </c>
      <c r="AT436">
        <v>1</v>
      </c>
      <c r="CC436" t="s">
        <v>1604</v>
      </c>
    </row>
    <row r="437" spans="1:81" x14ac:dyDescent="0.25">
      <c r="A437" t="s">
        <v>1221</v>
      </c>
      <c r="B437" t="s">
        <v>2134</v>
      </c>
      <c r="C437" t="s">
        <v>1197</v>
      </c>
      <c r="D437" t="s">
        <v>2117</v>
      </c>
      <c r="E437" t="s">
        <v>2118</v>
      </c>
      <c r="F437" t="s">
        <v>2119</v>
      </c>
      <c r="G437" t="s">
        <v>2120</v>
      </c>
      <c r="H437">
        <v>102</v>
      </c>
      <c r="I437">
        <v>102</v>
      </c>
      <c r="L437" t="s">
        <v>1590</v>
      </c>
      <c r="M437" t="s">
        <v>482</v>
      </c>
      <c r="N437" t="s">
        <v>1591</v>
      </c>
      <c r="O437" t="s">
        <v>1712</v>
      </c>
      <c r="P437" t="s">
        <v>1713</v>
      </c>
      <c r="Q437" t="s">
        <v>482</v>
      </c>
      <c r="R437" t="s">
        <v>1608</v>
      </c>
      <c r="S437" t="s">
        <v>1609</v>
      </c>
      <c r="T437" t="s">
        <v>1596</v>
      </c>
      <c r="W437" s="163">
        <v>46163</v>
      </c>
      <c r="X437" s="163">
        <v>46339</v>
      </c>
      <c r="Y437" s="163">
        <v>46146</v>
      </c>
      <c r="AC437">
        <v>50</v>
      </c>
      <c r="AD437" t="s">
        <v>1597</v>
      </c>
      <c r="AE437">
        <v>0</v>
      </c>
      <c r="AF437" t="s">
        <v>1598</v>
      </c>
      <c r="AG437" t="s">
        <v>1599</v>
      </c>
      <c r="AH437" t="s">
        <v>1600</v>
      </c>
      <c r="AI437" t="s">
        <v>2121</v>
      </c>
      <c r="AJ437" t="s">
        <v>2122</v>
      </c>
      <c r="AQ437" t="s">
        <v>1603</v>
      </c>
      <c r="AR437" t="s">
        <v>2119</v>
      </c>
      <c r="AS437">
        <v>1</v>
      </c>
      <c r="AT437">
        <v>1</v>
      </c>
      <c r="CC437" t="s">
        <v>1604</v>
      </c>
    </row>
    <row r="438" spans="1:81" x14ac:dyDescent="0.25">
      <c r="A438" t="s">
        <v>1223</v>
      </c>
      <c r="B438" t="s">
        <v>2135</v>
      </c>
      <c r="C438" t="s">
        <v>1197</v>
      </c>
      <c r="D438" t="s">
        <v>2117</v>
      </c>
      <c r="E438" t="s">
        <v>2118</v>
      </c>
      <c r="F438" t="s">
        <v>2119</v>
      </c>
      <c r="G438" t="s">
        <v>2120</v>
      </c>
      <c r="H438">
        <v>102</v>
      </c>
      <c r="I438">
        <v>102</v>
      </c>
      <c r="L438" t="s">
        <v>1590</v>
      </c>
      <c r="M438" t="s">
        <v>482</v>
      </c>
      <c r="N438" t="s">
        <v>1591</v>
      </c>
      <c r="O438" t="s">
        <v>1712</v>
      </c>
      <c r="P438" t="s">
        <v>1713</v>
      </c>
      <c r="Q438" t="s">
        <v>482</v>
      </c>
      <c r="R438" t="s">
        <v>1608</v>
      </c>
      <c r="S438" t="s">
        <v>1609</v>
      </c>
      <c r="T438" t="s">
        <v>1596</v>
      </c>
      <c r="W438" s="163">
        <v>46163</v>
      </c>
      <c r="X438" s="163">
        <v>46339</v>
      </c>
      <c r="Y438" s="163">
        <v>46146</v>
      </c>
      <c r="AC438">
        <v>50</v>
      </c>
      <c r="AD438" t="s">
        <v>1597</v>
      </c>
      <c r="AE438">
        <v>0</v>
      </c>
      <c r="AF438" t="s">
        <v>1598</v>
      </c>
      <c r="AG438" t="s">
        <v>1599</v>
      </c>
      <c r="AH438" t="s">
        <v>1600</v>
      </c>
      <c r="AI438" t="s">
        <v>2121</v>
      </c>
      <c r="AJ438" t="s">
        <v>2122</v>
      </c>
      <c r="AQ438" t="s">
        <v>1603</v>
      </c>
      <c r="AR438" t="s">
        <v>2119</v>
      </c>
      <c r="AS438">
        <v>1</v>
      </c>
      <c r="AT438">
        <v>1</v>
      </c>
      <c r="CC438" t="s">
        <v>1604</v>
      </c>
    </row>
    <row r="439" spans="1:81" x14ac:dyDescent="0.25">
      <c r="A439" t="s">
        <v>1225</v>
      </c>
      <c r="B439" t="s">
        <v>2136</v>
      </c>
      <c r="C439" t="s">
        <v>1197</v>
      </c>
      <c r="D439" t="s">
        <v>2117</v>
      </c>
      <c r="E439" t="s">
        <v>2118</v>
      </c>
      <c r="F439" t="s">
        <v>2119</v>
      </c>
      <c r="G439" t="s">
        <v>2120</v>
      </c>
      <c r="H439">
        <v>102</v>
      </c>
      <c r="I439">
        <v>102</v>
      </c>
      <c r="L439" t="s">
        <v>1590</v>
      </c>
      <c r="M439" t="s">
        <v>482</v>
      </c>
      <c r="N439" t="s">
        <v>1591</v>
      </c>
      <c r="O439" t="s">
        <v>1712</v>
      </c>
      <c r="P439" t="s">
        <v>1713</v>
      </c>
      <c r="Q439" t="s">
        <v>482</v>
      </c>
      <c r="R439" t="s">
        <v>1608</v>
      </c>
      <c r="S439" t="s">
        <v>1609</v>
      </c>
      <c r="T439" t="s">
        <v>1596</v>
      </c>
      <c r="W439" s="163">
        <v>46163</v>
      </c>
      <c r="X439" s="163">
        <v>46339</v>
      </c>
      <c r="Y439" s="163">
        <v>46146</v>
      </c>
      <c r="AC439">
        <v>50</v>
      </c>
      <c r="AD439" t="s">
        <v>1597</v>
      </c>
      <c r="AE439">
        <v>0</v>
      </c>
      <c r="AF439" t="s">
        <v>1598</v>
      </c>
      <c r="AG439" t="s">
        <v>1599</v>
      </c>
      <c r="AH439" t="s">
        <v>1600</v>
      </c>
      <c r="AI439" t="s">
        <v>2121</v>
      </c>
      <c r="AJ439" t="s">
        <v>2122</v>
      </c>
      <c r="AQ439" t="s">
        <v>1603</v>
      </c>
      <c r="AR439" t="s">
        <v>2119</v>
      </c>
      <c r="AS439">
        <v>1</v>
      </c>
      <c r="AT439">
        <v>1</v>
      </c>
      <c r="CC439" t="s">
        <v>1604</v>
      </c>
    </row>
    <row r="440" spans="1:81" x14ac:dyDescent="0.25">
      <c r="A440" t="s">
        <v>1227</v>
      </c>
      <c r="B440" t="s">
        <v>2137</v>
      </c>
      <c r="C440" t="s">
        <v>1197</v>
      </c>
      <c r="D440" t="s">
        <v>2117</v>
      </c>
      <c r="E440" t="s">
        <v>2118</v>
      </c>
      <c r="F440" t="s">
        <v>2119</v>
      </c>
      <c r="G440" t="s">
        <v>2120</v>
      </c>
      <c r="H440">
        <v>102</v>
      </c>
      <c r="I440">
        <v>102</v>
      </c>
      <c r="L440" t="s">
        <v>1590</v>
      </c>
      <c r="M440" t="s">
        <v>482</v>
      </c>
      <c r="N440" t="s">
        <v>1591</v>
      </c>
      <c r="O440" t="s">
        <v>1712</v>
      </c>
      <c r="P440" t="s">
        <v>1713</v>
      </c>
      <c r="Q440" t="s">
        <v>482</v>
      </c>
      <c r="R440" t="s">
        <v>1608</v>
      </c>
      <c r="S440" t="s">
        <v>1609</v>
      </c>
      <c r="T440" t="s">
        <v>1596</v>
      </c>
      <c r="W440" s="163">
        <v>46163</v>
      </c>
      <c r="X440" s="163">
        <v>46339</v>
      </c>
      <c r="Y440" s="163">
        <v>46146</v>
      </c>
      <c r="AC440">
        <v>50</v>
      </c>
      <c r="AD440" t="s">
        <v>1597</v>
      </c>
      <c r="AE440">
        <v>0</v>
      </c>
      <c r="AF440" t="s">
        <v>1598</v>
      </c>
      <c r="AG440" t="s">
        <v>1599</v>
      </c>
      <c r="AH440" t="s">
        <v>1600</v>
      </c>
      <c r="AI440" t="s">
        <v>2121</v>
      </c>
      <c r="AJ440" t="s">
        <v>2122</v>
      </c>
      <c r="AQ440" t="s">
        <v>1603</v>
      </c>
      <c r="AR440" t="s">
        <v>2119</v>
      </c>
      <c r="AS440">
        <v>1</v>
      </c>
      <c r="AT440">
        <v>1</v>
      </c>
      <c r="CC440" t="s">
        <v>1604</v>
      </c>
    </row>
    <row r="441" spans="1:81" x14ac:dyDescent="0.25">
      <c r="A441" t="s">
        <v>1229</v>
      </c>
      <c r="B441" t="s">
        <v>2138</v>
      </c>
      <c r="C441" t="s">
        <v>1197</v>
      </c>
      <c r="D441" t="s">
        <v>2117</v>
      </c>
      <c r="E441" t="s">
        <v>2118</v>
      </c>
      <c r="F441" t="s">
        <v>2119</v>
      </c>
      <c r="G441" t="s">
        <v>2120</v>
      </c>
      <c r="H441">
        <v>88</v>
      </c>
      <c r="I441">
        <v>88</v>
      </c>
      <c r="L441" t="s">
        <v>1590</v>
      </c>
      <c r="M441" t="s">
        <v>482</v>
      </c>
      <c r="N441" t="s">
        <v>1591</v>
      </c>
      <c r="O441" t="s">
        <v>1768</v>
      </c>
      <c r="P441" t="s">
        <v>1769</v>
      </c>
      <c r="Q441" t="s">
        <v>482</v>
      </c>
      <c r="R441" t="s">
        <v>1608</v>
      </c>
      <c r="S441" t="s">
        <v>1609</v>
      </c>
      <c r="T441" t="s">
        <v>1596</v>
      </c>
      <c r="W441" s="163">
        <v>46209</v>
      </c>
      <c r="X441" s="163">
        <v>46338</v>
      </c>
      <c r="AC441">
        <v>50</v>
      </c>
      <c r="AD441" t="s">
        <v>1597</v>
      </c>
      <c r="AE441">
        <v>0</v>
      </c>
      <c r="AF441" t="s">
        <v>1598</v>
      </c>
      <c r="AG441" t="s">
        <v>1599</v>
      </c>
      <c r="AH441" t="s">
        <v>1600</v>
      </c>
      <c r="AI441" t="s">
        <v>2121</v>
      </c>
      <c r="AJ441" t="s">
        <v>2122</v>
      </c>
      <c r="AQ441" t="s">
        <v>1603</v>
      </c>
      <c r="AR441" t="s">
        <v>2119</v>
      </c>
      <c r="AS441">
        <v>1</v>
      </c>
      <c r="AT441">
        <v>1</v>
      </c>
      <c r="CC441" t="s">
        <v>1604</v>
      </c>
    </row>
    <row r="442" spans="1:81" x14ac:dyDescent="0.25">
      <c r="A442" t="s">
        <v>1233</v>
      </c>
      <c r="B442" t="s">
        <v>2140</v>
      </c>
      <c r="C442" t="s">
        <v>1197</v>
      </c>
      <c r="D442" t="s">
        <v>2117</v>
      </c>
      <c r="E442" t="s">
        <v>2118</v>
      </c>
      <c r="F442" t="s">
        <v>2119</v>
      </c>
      <c r="G442" t="s">
        <v>2120</v>
      </c>
      <c r="H442">
        <v>117</v>
      </c>
      <c r="I442">
        <v>117</v>
      </c>
      <c r="L442" t="s">
        <v>1590</v>
      </c>
      <c r="M442" t="s">
        <v>482</v>
      </c>
      <c r="N442" t="s">
        <v>1591</v>
      </c>
      <c r="O442" t="s">
        <v>1641</v>
      </c>
      <c r="P442" t="s">
        <v>1642</v>
      </c>
      <c r="Q442" t="s">
        <v>482</v>
      </c>
      <c r="R442" t="s">
        <v>1608</v>
      </c>
      <c r="S442" t="s">
        <v>1609</v>
      </c>
      <c r="T442" t="s">
        <v>1596</v>
      </c>
      <c r="W442" s="163">
        <v>46167</v>
      </c>
      <c r="X442" s="163">
        <v>46300</v>
      </c>
      <c r="Y442" s="163">
        <v>46111</v>
      </c>
      <c r="AC442">
        <v>70</v>
      </c>
      <c r="AD442" t="s">
        <v>1597</v>
      </c>
      <c r="AE442">
        <v>0</v>
      </c>
      <c r="AF442" t="s">
        <v>1598</v>
      </c>
      <c r="AG442" t="s">
        <v>1599</v>
      </c>
      <c r="AH442" t="s">
        <v>1600</v>
      </c>
      <c r="AI442" t="s">
        <v>2121</v>
      </c>
      <c r="AJ442" t="s">
        <v>2122</v>
      </c>
      <c r="AQ442" t="s">
        <v>1603</v>
      </c>
      <c r="AR442" t="s">
        <v>2119</v>
      </c>
      <c r="AS442">
        <v>1</v>
      </c>
      <c r="AT442">
        <v>1</v>
      </c>
      <c r="CC442" t="s">
        <v>1604</v>
      </c>
    </row>
    <row r="443" spans="1:81" x14ac:dyDescent="0.25">
      <c r="A443" t="s">
        <v>1236</v>
      </c>
      <c r="B443" t="s">
        <v>2141</v>
      </c>
      <c r="C443" t="s">
        <v>1197</v>
      </c>
      <c r="D443" t="s">
        <v>2117</v>
      </c>
      <c r="E443" t="s">
        <v>2118</v>
      </c>
      <c r="F443" t="s">
        <v>2119</v>
      </c>
      <c r="G443" t="s">
        <v>2120</v>
      </c>
      <c r="H443">
        <v>88</v>
      </c>
      <c r="I443">
        <v>88</v>
      </c>
      <c r="L443" t="s">
        <v>1590</v>
      </c>
      <c r="M443" t="s">
        <v>482</v>
      </c>
      <c r="N443" t="s">
        <v>1591</v>
      </c>
      <c r="O443" t="s">
        <v>1641</v>
      </c>
      <c r="P443" t="s">
        <v>1642</v>
      </c>
      <c r="Q443" t="s">
        <v>482</v>
      </c>
      <c r="R443" t="s">
        <v>1608</v>
      </c>
      <c r="S443" t="s">
        <v>1609</v>
      </c>
      <c r="T443" t="s">
        <v>1596</v>
      </c>
      <c r="W443" s="163">
        <v>46167</v>
      </c>
      <c r="X443" s="163">
        <v>46300</v>
      </c>
      <c r="AC443">
        <v>50</v>
      </c>
      <c r="AD443" t="s">
        <v>1597</v>
      </c>
      <c r="AE443">
        <v>0</v>
      </c>
      <c r="AF443" t="s">
        <v>1598</v>
      </c>
      <c r="AG443" t="s">
        <v>1599</v>
      </c>
      <c r="AH443" t="s">
        <v>1600</v>
      </c>
      <c r="AI443" t="s">
        <v>2121</v>
      </c>
      <c r="AJ443" t="s">
        <v>2122</v>
      </c>
      <c r="AQ443" t="s">
        <v>1603</v>
      </c>
      <c r="AR443" t="s">
        <v>2119</v>
      </c>
      <c r="AS443">
        <v>1</v>
      </c>
      <c r="AT443">
        <v>1</v>
      </c>
      <c r="CC443" t="s">
        <v>1604</v>
      </c>
    </row>
    <row r="444" spans="1:81" x14ac:dyDescent="0.25">
      <c r="A444" t="s">
        <v>1238</v>
      </c>
      <c r="B444" t="s">
        <v>2142</v>
      </c>
      <c r="C444" t="s">
        <v>1197</v>
      </c>
      <c r="D444" t="s">
        <v>2117</v>
      </c>
      <c r="E444" t="s">
        <v>2118</v>
      </c>
      <c r="F444" t="s">
        <v>2119</v>
      </c>
      <c r="G444" t="s">
        <v>2120</v>
      </c>
      <c r="H444">
        <v>88</v>
      </c>
      <c r="I444">
        <v>88</v>
      </c>
      <c r="L444" t="s">
        <v>1590</v>
      </c>
      <c r="M444" t="s">
        <v>482</v>
      </c>
      <c r="N444" t="s">
        <v>1591</v>
      </c>
      <c r="O444" t="s">
        <v>1724</v>
      </c>
      <c r="P444" t="s">
        <v>1725</v>
      </c>
      <c r="Q444" t="s">
        <v>482</v>
      </c>
      <c r="R444" t="s">
        <v>1608</v>
      </c>
      <c r="S444" t="s">
        <v>1609</v>
      </c>
      <c r="T444" t="s">
        <v>1596</v>
      </c>
      <c r="W444" s="163">
        <v>46146</v>
      </c>
      <c r="X444" s="163">
        <v>46318</v>
      </c>
      <c r="Y444" s="163">
        <v>46104</v>
      </c>
      <c r="AC444">
        <v>80</v>
      </c>
      <c r="AD444" t="s">
        <v>1597</v>
      </c>
      <c r="AE444">
        <v>0</v>
      </c>
      <c r="AF444" t="s">
        <v>1598</v>
      </c>
      <c r="AG444" t="s">
        <v>1599</v>
      </c>
      <c r="AH444" t="s">
        <v>1600</v>
      </c>
      <c r="AI444" t="s">
        <v>2121</v>
      </c>
      <c r="AJ444" t="s">
        <v>2122</v>
      </c>
      <c r="AQ444" t="s">
        <v>1603</v>
      </c>
      <c r="AR444" t="s">
        <v>2119</v>
      </c>
      <c r="AS444">
        <v>1</v>
      </c>
      <c r="AT444">
        <v>1</v>
      </c>
      <c r="CC444" t="s">
        <v>1604</v>
      </c>
    </row>
    <row r="445" spans="1:81" x14ac:dyDescent="0.25">
      <c r="A445" t="s">
        <v>1240</v>
      </c>
      <c r="B445" t="s">
        <v>2143</v>
      </c>
      <c r="C445" t="s">
        <v>1197</v>
      </c>
      <c r="D445" t="s">
        <v>2117</v>
      </c>
      <c r="E445" t="s">
        <v>2118</v>
      </c>
      <c r="F445" t="s">
        <v>2119</v>
      </c>
      <c r="G445" t="s">
        <v>2120</v>
      </c>
      <c r="H445">
        <v>102</v>
      </c>
      <c r="I445">
        <v>102</v>
      </c>
      <c r="L445" t="s">
        <v>1590</v>
      </c>
      <c r="M445" t="s">
        <v>482</v>
      </c>
      <c r="N445" t="s">
        <v>1591</v>
      </c>
      <c r="O445" t="s">
        <v>1732</v>
      </c>
      <c r="P445" t="s">
        <v>1733</v>
      </c>
      <c r="Q445" t="s">
        <v>482</v>
      </c>
      <c r="R445" t="s">
        <v>1608</v>
      </c>
      <c r="S445" t="s">
        <v>1609</v>
      </c>
      <c r="T445" t="s">
        <v>1596</v>
      </c>
      <c r="W445" s="163">
        <v>46195</v>
      </c>
      <c r="X445" s="163">
        <v>46367</v>
      </c>
      <c r="AC445">
        <v>0</v>
      </c>
      <c r="AD445" t="s">
        <v>1597</v>
      </c>
      <c r="AE445">
        <v>0</v>
      </c>
      <c r="AF445" t="s">
        <v>1598</v>
      </c>
      <c r="AG445" t="s">
        <v>1599</v>
      </c>
      <c r="AH445" t="s">
        <v>1600</v>
      </c>
      <c r="AI445" t="s">
        <v>2121</v>
      </c>
      <c r="AJ445" t="s">
        <v>2122</v>
      </c>
      <c r="AQ445" t="s">
        <v>1603</v>
      </c>
      <c r="AR445" t="s">
        <v>2119</v>
      </c>
      <c r="AS445">
        <v>1</v>
      </c>
      <c r="AT445">
        <v>1</v>
      </c>
      <c r="CC445" t="s">
        <v>1604</v>
      </c>
    </row>
    <row r="446" spans="1:81" x14ac:dyDescent="0.25">
      <c r="A446" t="s">
        <v>1242</v>
      </c>
      <c r="B446" t="s">
        <v>2144</v>
      </c>
      <c r="C446" t="s">
        <v>1197</v>
      </c>
      <c r="D446" t="s">
        <v>2117</v>
      </c>
      <c r="E446" t="s">
        <v>2118</v>
      </c>
      <c r="F446" t="s">
        <v>2119</v>
      </c>
      <c r="G446" t="s">
        <v>2120</v>
      </c>
      <c r="H446">
        <v>102</v>
      </c>
      <c r="I446">
        <v>102</v>
      </c>
      <c r="L446" t="s">
        <v>1590</v>
      </c>
      <c r="M446" t="s">
        <v>482</v>
      </c>
      <c r="N446" t="s">
        <v>1591</v>
      </c>
      <c r="O446" t="s">
        <v>1732</v>
      </c>
      <c r="P446" t="s">
        <v>1733</v>
      </c>
      <c r="Q446" t="s">
        <v>482</v>
      </c>
      <c r="R446" t="s">
        <v>1608</v>
      </c>
      <c r="S446" t="s">
        <v>1609</v>
      </c>
      <c r="T446" t="s">
        <v>1596</v>
      </c>
      <c r="W446" s="163">
        <v>46195</v>
      </c>
      <c r="X446" s="163">
        <v>46367</v>
      </c>
      <c r="AC446">
        <v>0</v>
      </c>
      <c r="AD446" t="s">
        <v>1597</v>
      </c>
      <c r="AE446">
        <v>0</v>
      </c>
      <c r="AF446" t="s">
        <v>1598</v>
      </c>
      <c r="AG446" t="s">
        <v>1599</v>
      </c>
      <c r="AH446" t="s">
        <v>1600</v>
      </c>
      <c r="AI446" t="s">
        <v>2121</v>
      </c>
      <c r="AJ446" t="s">
        <v>2122</v>
      </c>
      <c r="AQ446" t="s">
        <v>1603</v>
      </c>
      <c r="AR446" t="s">
        <v>2119</v>
      </c>
      <c r="AS446">
        <v>1</v>
      </c>
      <c r="AT446">
        <v>1</v>
      </c>
      <c r="CC446" t="s">
        <v>1604</v>
      </c>
    </row>
    <row r="447" spans="1:81" x14ac:dyDescent="0.25">
      <c r="A447" t="s">
        <v>1244</v>
      </c>
      <c r="B447" t="s">
        <v>2145</v>
      </c>
      <c r="C447" t="s">
        <v>1197</v>
      </c>
      <c r="D447" t="s">
        <v>2117</v>
      </c>
      <c r="E447" t="s">
        <v>2118</v>
      </c>
      <c r="F447" t="s">
        <v>2119</v>
      </c>
      <c r="G447" t="s">
        <v>2120</v>
      </c>
      <c r="H447">
        <v>102</v>
      </c>
      <c r="I447">
        <v>102</v>
      </c>
      <c r="L447" t="s">
        <v>1590</v>
      </c>
      <c r="M447" t="s">
        <v>482</v>
      </c>
      <c r="N447" t="s">
        <v>1591</v>
      </c>
      <c r="O447" t="s">
        <v>1732</v>
      </c>
      <c r="P447" t="s">
        <v>1733</v>
      </c>
      <c r="Q447" t="s">
        <v>482</v>
      </c>
      <c r="R447" t="s">
        <v>1608</v>
      </c>
      <c r="S447" t="s">
        <v>1609</v>
      </c>
      <c r="T447" t="s">
        <v>1596</v>
      </c>
      <c r="W447" s="163">
        <v>46195</v>
      </c>
      <c r="X447" s="163">
        <v>46367</v>
      </c>
      <c r="AC447">
        <v>0</v>
      </c>
      <c r="AD447" t="s">
        <v>1597</v>
      </c>
      <c r="AE447">
        <v>0</v>
      </c>
      <c r="AF447" t="s">
        <v>1598</v>
      </c>
      <c r="AG447" t="s">
        <v>1599</v>
      </c>
      <c r="AH447" t="s">
        <v>1600</v>
      </c>
      <c r="AI447" t="s">
        <v>2121</v>
      </c>
      <c r="AJ447" t="s">
        <v>2122</v>
      </c>
      <c r="AQ447" t="s">
        <v>1603</v>
      </c>
      <c r="AR447" t="s">
        <v>2119</v>
      </c>
      <c r="AS447">
        <v>1</v>
      </c>
      <c r="AT447">
        <v>1</v>
      </c>
      <c r="CC447" t="s">
        <v>1604</v>
      </c>
    </row>
    <row r="448" spans="1:81" x14ac:dyDescent="0.25">
      <c r="A448" t="s">
        <v>1246</v>
      </c>
      <c r="B448" t="s">
        <v>2146</v>
      </c>
      <c r="C448" t="s">
        <v>1197</v>
      </c>
      <c r="D448" t="s">
        <v>2117</v>
      </c>
      <c r="E448" t="s">
        <v>2118</v>
      </c>
      <c r="F448" t="s">
        <v>2119</v>
      </c>
      <c r="G448" t="s">
        <v>2120</v>
      </c>
      <c r="H448">
        <v>102</v>
      </c>
      <c r="I448">
        <v>102</v>
      </c>
      <c r="L448" t="s">
        <v>1590</v>
      </c>
      <c r="M448" t="s">
        <v>482</v>
      </c>
      <c r="N448" t="s">
        <v>1591</v>
      </c>
      <c r="O448" t="s">
        <v>1732</v>
      </c>
      <c r="P448" t="s">
        <v>1733</v>
      </c>
      <c r="Q448" t="s">
        <v>482</v>
      </c>
      <c r="R448" t="s">
        <v>1608</v>
      </c>
      <c r="S448" t="s">
        <v>1609</v>
      </c>
      <c r="T448" t="s">
        <v>1596</v>
      </c>
      <c r="W448" s="163">
        <v>46195</v>
      </c>
      <c r="X448" s="163">
        <v>46367</v>
      </c>
      <c r="AC448">
        <v>0</v>
      </c>
      <c r="AD448" t="s">
        <v>1597</v>
      </c>
      <c r="AE448">
        <v>0</v>
      </c>
      <c r="AF448" t="s">
        <v>1598</v>
      </c>
      <c r="AG448" t="s">
        <v>1599</v>
      </c>
      <c r="AH448" t="s">
        <v>1600</v>
      </c>
      <c r="AI448" t="s">
        <v>2121</v>
      </c>
      <c r="AJ448" t="s">
        <v>2122</v>
      </c>
      <c r="AQ448" t="s">
        <v>1603</v>
      </c>
      <c r="AR448" t="s">
        <v>2119</v>
      </c>
      <c r="AS448">
        <v>1</v>
      </c>
      <c r="AT448">
        <v>1</v>
      </c>
      <c r="CC448" t="s">
        <v>1604</v>
      </c>
    </row>
    <row r="449" spans="1:81" x14ac:dyDescent="0.25">
      <c r="A449" t="s">
        <v>1248</v>
      </c>
      <c r="B449" t="s">
        <v>2147</v>
      </c>
      <c r="C449" t="s">
        <v>1197</v>
      </c>
      <c r="D449" t="s">
        <v>2117</v>
      </c>
      <c r="E449" t="s">
        <v>2118</v>
      </c>
      <c r="F449" t="s">
        <v>2119</v>
      </c>
      <c r="G449" t="s">
        <v>2120</v>
      </c>
      <c r="H449">
        <v>102</v>
      </c>
      <c r="I449">
        <v>102</v>
      </c>
      <c r="L449" t="s">
        <v>1590</v>
      </c>
      <c r="M449" t="s">
        <v>482</v>
      </c>
      <c r="N449" t="s">
        <v>1591</v>
      </c>
      <c r="O449" t="s">
        <v>1732</v>
      </c>
      <c r="P449" t="s">
        <v>1733</v>
      </c>
      <c r="Q449" t="s">
        <v>482</v>
      </c>
      <c r="R449" t="s">
        <v>1608</v>
      </c>
      <c r="S449" t="s">
        <v>1609</v>
      </c>
      <c r="T449" t="s">
        <v>1596</v>
      </c>
      <c r="W449" s="163">
        <v>46195</v>
      </c>
      <c r="X449" s="163">
        <v>46367</v>
      </c>
      <c r="AC449">
        <v>0</v>
      </c>
      <c r="AD449" t="s">
        <v>1597</v>
      </c>
      <c r="AE449">
        <v>0</v>
      </c>
      <c r="AF449" t="s">
        <v>1598</v>
      </c>
      <c r="AG449" t="s">
        <v>1599</v>
      </c>
      <c r="AH449" t="s">
        <v>1600</v>
      </c>
      <c r="AI449" t="s">
        <v>2121</v>
      </c>
      <c r="AJ449" t="s">
        <v>2122</v>
      </c>
      <c r="AQ449" t="s">
        <v>1603</v>
      </c>
      <c r="AR449" t="s">
        <v>2119</v>
      </c>
      <c r="AS449">
        <v>1</v>
      </c>
      <c r="AT449">
        <v>1</v>
      </c>
      <c r="CC449" t="s">
        <v>1604</v>
      </c>
    </row>
    <row r="450" spans="1:81" x14ac:dyDescent="0.25">
      <c r="A450" t="s">
        <v>1530</v>
      </c>
      <c r="B450" t="s">
        <v>2148</v>
      </c>
      <c r="C450" t="s">
        <v>1197</v>
      </c>
      <c r="D450" t="s">
        <v>2117</v>
      </c>
      <c r="E450" t="s">
        <v>2118</v>
      </c>
      <c r="F450" t="s">
        <v>2119</v>
      </c>
      <c r="G450" t="s">
        <v>2120</v>
      </c>
      <c r="H450">
        <v>117</v>
      </c>
      <c r="I450">
        <v>117</v>
      </c>
      <c r="L450" t="s">
        <v>1590</v>
      </c>
      <c r="M450" t="s">
        <v>482</v>
      </c>
      <c r="N450" t="s">
        <v>1591</v>
      </c>
      <c r="O450" t="s">
        <v>1909</v>
      </c>
      <c r="P450" t="s">
        <v>1910</v>
      </c>
      <c r="Q450" t="s">
        <v>482</v>
      </c>
      <c r="R450" t="s">
        <v>1608</v>
      </c>
      <c r="S450" t="s">
        <v>1609</v>
      </c>
      <c r="T450" t="s">
        <v>1596</v>
      </c>
      <c r="W450" s="163">
        <v>46153</v>
      </c>
      <c r="X450" s="163">
        <v>46289</v>
      </c>
      <c r="Y450" s="163">
        <v>46104</v>
      </c>
      <c r="AC450">
        <v>70</v>
      </c>
      <c r="AD450" t="s">
        <v>1597</v>
      </c>
      <c r="AE450">
        <v>0</v>
      </c>
      <c r="AF450" t="s">
        <v>1598</v>
      </c>
      <c r="AG450" t="s">
        <v>1599</v>
      </c>
      <c r="AH450" t="s">
        <v>1600</v>
      </c>
      <c r="AI450" t="s">
        <v>2121</v>
      </c>
      <c r="AJ450" t="s">
        <v>2122</v>
      </c>
      <c r="AQ450" t="s">
        <v>1603</v>
      </c>
      <c r="AR450" t="s">
        <v>2119</v>
      </c>
      <c r="AS450">
        <v>1</v>
      </c>
      <c r="AT450">
        <v>1</v>
      </c>
      <c r="CC450" t="s">
        <v>1604</v>
      </c>
    </row>
    <row r="451" spans="1:81" x14ac:dyDescent="0.25">
      <c r="A451" t="s">
        <v>1532</v>
      </c>
      <c r="B451" t="s">
        <v>2149</v>
      </c>
      <c r="C451" t="s">
        <v>1197</v>
      </c>
      <c r="D451" t="s">
        <v>2117</v>
      </c>
      <c r="E451" t="s">
        <v>2118</v>
      </c>
      <c r="F451" t="s">
        <v>2119</v>
      </c>
      <c r="G451" t="s">
        <v>2120</v>
      </c>
      <c r="H451">
        <v>88</v>
      </c>
      <c r="I451">
        <v>88</v>
      </c>
      <c r="L451" t="s">
        <v>1590</v>
      </c>
      <c r="M451" t="s">
        <v>482</v>
      </c>
      <c r="N451" t="s">
        <v>1591</v>
      </c>
      <c r="O451" t="s">
        <v>1821</v>
      </c>
      <c r="P451" t="s">
        <v>1822</v>
      </c>
      <c r="Q451" t="s">
        <v>482</v>
      </c>
      <c r="R451" t="s">
        <v>1608</v>
      </c>
      <c r="S451" t="s">
        <v>1609</v>
      </c>
      <c r="T451" t="s">
        <v>1596</v>
      </c>
      <c r="W451" s="163">
        <v>46167</v>
      </c>
      <c r="X451" s="163">
        <v>46309</v>
      </c>
      <c r="Y451" s="163">
        <v>46157</v>
      </c>
      <c r="AC451">
        <v>70</v>
      </c>
      <c r="AD451" t="s">
        <v>1597</v>
      </c>
      <c r="AE451">
        <v>0</v>
      </c>
      <c r="AF451" t="s">
        <v>1598</v>
      </c>
      <c r="AG451" t="s">
        <v>1599</v>
      </c>
      <c r="AH451" t="s">
        <v>1600</v>
      </c>
      <c r="AI451" t="s">
        <v>2121</v>
      </c>
      <c r="AJ451" t="s">
        <v>2122</v>
      </c>
      <c r="AQ451" t="s">
        <v>1603</v>
      </c>
      <c r="AR451" t="s">
        <v>2119</v>
      </c>
      <c r="AS451">
        <v>1</v>
      </c>
      <c r="AT451">
        <v>1</v>
      </c>
      <c r="CC451" t="s">
        <v>1604</v>
      </c>
    </row>
    <row r="452" spans="1:81" x14ac:dyDescent="0.25">
      <c r="A452" t="s">
        <v>1534</v>
      </c>
      <c r="B452" t="s">
        <v>2150</v>
      </c>
      <c r="C452" t="s">
        <v>1197</v>
      </c>
      <c r="D452" t="s">
        <v>2117</v>
      </c>
      <c r="E452" t="s">
        <v>2118</v>
      </c>
      <c r="F452" t="s">
        <v>2119</v>
      </c>
      <c r="G452" t="s">
        <v>2120</v>
      </c>
      <c r="H452">
        <v>88</v>
      </c>
      <c r="I452">
        <v>88</v>
      </c>
      <c r="L452" t="s">
        <v>1590</v>
      </c>
      <c r="M452" t="s">
        <v>482</v>
      </c>
      <c r="N452" t="s">
        <v>1591</v>
      </c>
      <c r="O452" t="s">
        <v>1821</v>
      </c>
      <c r="P452" t="s">
        <v>1822</v>
      </c>
      <c r="Q452" t="s">
        <v>482</v>
      </c>
      <c r="R452" t="s">
        <v>1608</v>
      </c>
      <c r="S452" t="s">
        <v>1609</v>
      </c>
      <c r="T452" t="s">
        <v>1596</v>
      </c>
      <c r="W452" s="163">
        <v>46181</v>
      </c>
      <c r="X452" s="163">
        <v>46318</v>
      </c>
      <c r="AC452">
        <v>70</v>
      </c>
      <c r="AD452" t="s">
        <v>1597</v>
      </c>
      <c r="AE452">
        <v>0</v>
      </c>
      <c r="AF452" t="s">
        <v>1598</v>
      </c>
      <c r="AG452" t="s">
        <v>1599</v>
      </c>
      <c r="AH452" t="s">
        <v>1600</v>
      </c>
      <c r="AI452" t="s">
        <v>2121</v>
      </c>
      <c r="AJ452" t="s">
        <v>2122</v>
      </c>
      <c r="AQ452" t="s">
        <v>1603</v>
      </c>
      <c r="AR452" t="s">
        <v>2119</v>
      </c>
      <c r="AS452">
        <v>1</v>
      </c>
      <c r="AT452">
        <v>1</v>
      </c>
      <c r="CC452" t="s">
        <v>1604</v>
      </c>
    </row>
    <row r="453" spans="1:81" x14ac:dyDescent="0.25">
      <c r="A453" t="s">
        <v>1536</v>
      </c>
      <c r="B453" t="s">
        <v>2151</v>
      </c>
      <c r="C453" t="s">
        <v>1197</v>
      </c>
      <c r="D453" t="s">
        <v>2117</v>
      </c>
      <c r="E453" t="s">
        <v>2118</v>
      </c>
      <c r="F453" t="s">
        <v>2119</v>
      </c>
      <c r="G453" t="s">
        <v>2120</v>
      </c>
      <c r="H453">
        <v>80</v>
      </c>
      <c r="I453">
        <v>80</v>
      </c>
      <c r="L453" t="s">
        <v>1590</v>
      </c>
      <c r="M453" t="s">
        <v>482</v>
      </c>
      <c r="N453" t="s">
        <v>1591</v>
      </c>
      <c r="O453" t="s">
        <v>1656</v>
      </c>
      <c r="P453" t="s">
        <v>1657</v>
      </c>
      <c r="Q453" t="s">
        <v>482</v>
      </c>
      <c r="R453" t="s">
        <v>1608</v>
      </c>
      <c r="S453" t="s">
        <v>1609</v>
      </c>
      <c r="T453" t="s">
        <v>1596</v>
      </c>
      <c r="W453" s="163">
        <v>46223</v>
      </c>
      <c r="X453" s="163">
        <v>46345</v>
      </c>
      <c r="AC453">
        <v>50</v>
      </c>
      <c r="AD453" t="s">
        <v>1597</v>
      </c>
      <c r="AE453">
        <v>0</v>
      </c>
      <c r="AF453" t="s">
        <v>1598</v>
      </c>
      <c r="AG453" t="s">
        <v>1599</v>
      </c>
      <c r="AH453" t="s">
        <v>1600</v>
      </c>
      <c r="AI453" t="s">
        <v>2121</v>
      </c>
      <c r="AJ453" t="s">
        <v>2122</v>
      </c>
      <c r="AQ453" t="s">
        <v>1603</v>
      </c>
      <c r="AR453" t="s">
        <v>2119</v>
      </c>
      <c r="AS453">
        <v>1</v>
      </c>
      <c r="AT453">
        <v>1</v>
      </c>
      <c r="CC453" t="s">
        <v>1604</v>
      </c>
    </row>
    <row r="454" spans="1:81" x14ac:dyDescent="0.25">
      <c r="A454" t="s">
        <v>1538</v>
      </c>
      <c r="B454" t="s">
        <v>2152</v>
      </c>
      <c r="C454" t="s">
        <v>1197</v>
      </c>
      <c r="D454" t="s">
        <v>2117</v>
      </c>
      <c r="E454" t="s">
        <v>2118</v>
      </c>
      <c r="F454" t="s">
        <v>2119</v>
      </c>
      <c r="G454" t="s">
        <v>2120</v>
      </c>
      <c r="H454">
        <v>80</v>
      </c>
      <c r="I454">
        <v>80</v>
      </c>
      <c r="L454" t="s">
        <v>1590</v>
      </c>
      <c r="M454" t="s">
        <v>482</v>
      </c>
      <c r="N454" t="s">
        <v>1591</v>
      </c>
      <c r="O454" t="s">
        <v>2153</v>
      </c>
      <c r="P454" t="s">
        <v>2154</v>
      </c>
      <c r="Q454" t="s">
        <v>482</v>
      </c>
      <c r="R454" t="s">
        <v>1608</v>
      </c>
      <c r="S454" t="s">
        <v>1609</v>
      </c>
      <c r="T454" t="s">
        <v>1596</v>
      </c>
      <c r="W454" s="163">
        <v>46167</v>
      </c>
      <c r="X454" s="163">
        <v>46300</v>
      </c>
      <c r="AC454">
        <v>70</v>
      </c>
      <c r="AD454" t="s">
        <v>1597</v>
      </c>
      <c r="AE454">
        <v>0</v>
      </c>
      <c r="AF454" t="s">
        <v>1598</v>
      </c>
      <c r="AG454" t="s">
        <v>1599</v>
      </c>
      <c r="AH454" t="s">
        <v>1600</v>
      </c>
      <c r="AI454" t="s">
        <v>2121</v>
      </c>
      <c r="AJ454" t="s">
        <v>2122</v>
      </c>
      <c r="AQ454" t="s">
        <v>1603</v>
      </c>
      <c r="AR454" t="s">
        <v>2119</v>
      </c>
      <c r="AS454">
        <v>1</v>
      </c>
      <c r="AT454">
        <v>1</v>
      </c>
      <c r="CC454" t="s">
        <v>1604</v>
      </c>
    </row>
    <row r="455" spans="1:81" x14ac:dyDescent="0.25">
      <c r="A455" t="s">
        <v>1540</v>
      </c>
      <c r="B455" t="s">
        <v>2155</v>
      </c>
      <c r="C455" t="s">
        <v>1197</v>
      </c>
      <c r="D455" t="s">
        <v>2117</v>
      </c>
      <c r="E455" t="s">
        <v>2118</v>
      </c>
      <c r="F455" t="s">
        <v>2119</v>
      </c>
      <c r="G455" t="s">
        <v>2120</v>
      </c>
      <c r="H455">
        <v>80</v>
      </c>
      <c r="I455">
        <v>80</v>
      </c>
      <c r="L455" t="s">
        <v>1590</v>
      </c>
      <c r="M455" t="s">
        <v>482</v>
      </c>
      <c r="N455" t="s">
        <v>1591</v>
      </c>
      <c r="O455" t="s">
        <v>1783</v>
      </c>
      <c r="P455" t="s">
        <v>1784</v>
      </c>
      <c r="Q455" t="s">
        <v>482</v>
      </c>
      <c r="R455" t="s">
        <v>1608</v>
      </c>
      <c r="S455" t="s">
        <v>1609</v>
      </c>
      <c r="T455" t="s">
        <v>1596</v>
      </c>
      <c r="W455" s="163">
        <v>46188</v>
      </c>
      <c r="X455" s="163">
        <v>46311</v>
      </c>
      <c r="AC455">
        <v>70</v>
      </c>
      <c r="AD455" t="s">
        <v>1597</v>
      </c>
      <c r="AE455">
        <v>0</v>
      </c>
      <c r="AF455" t="s">
        <v>1598</v>
      </c>
      <c r="AG455" t="s">
        <v>1599</v>
      </c>
      <c r="AH455" t="s">
        <v>1600</v>
      </c>
      <c r="AI455" t="s">
        <v>2121</v>
      </c>
      <c r="AJ455" t="s">
        <v>2122</v>
      </c>
      <c r="AQ455" t="s">
        <v>1603</v>
      </c>
      <c r="AR455" t="s">
        <v>2119</v>
      </c>
      <c r="AS455">
        <v>1</v>
      </c>
      <c r="AT455">
        <v>1</v>
      </c>
      <c r="CC455" t="s">
        <v>1604</v>
      </c>
    </row>
    <row r="456" spans="1:81" x14ac:dyDescent="0.25">
      <c r="A456" t="s">
        <v>1542</v>
      </c>
      <c r="B456" t="s">
        <v>2156</v>
      </c>
      <c r="C456" t="s">
        <v>1197</v>
      </c>
      <c r="D456" t="s">
        <v>2117</v>
      </c>
      <c r="E456" t="s">
        <v>2118</v>
      </c>
      <c r="F456" t="s">
        <v>2119</v>
      </c>
      <c r="G456" t="s">
        <v>2120</v>
      </c>
      <c r="H456">
        <v>80</v>
      </c>
      <c r="I456">
        <v>80</v>
      </c>
      <c r="L456" t="s">
        <v>1590</v>
      </c>
      <c r="M456" t="s">
        <v>482</v>
      </c>
      <c r="N456" t="s">
        <v>1591</v>
      </c>
      <c r="O456" t="s">
        <v>1938</v>
      </c>
      <c r="P456" t="s">
        <v>1939</v>
      </c>
      <c r="Q456" t="s">
        <v>482</v>
      </c>
      <c r="R456" t="s">
        <v>1608</v>
      </c>
      <c r="S456" t="s">
        <v>1609</v>
      </c>
      <c r="T456" t="s">
        <v>1596</v>
      </c>
      <c r="W456" s="163">
        <v>46209</v>
      </c>
      <c r="X456" s="163">
        <v>46338</v>
      </c>
      <c r="AC456">
        <v>70</v>
      </c>
      <c r="AD456" t="s">
        <v>1597</v>
      </c>
      <c r="AE456">
        <v>0</v>
      </c>
      <c r="AF456" t="s">
        <v>1598</v>
      </c>
      <c r="AG456" t="s">
        <v>1599</v>
      </c>
      <c r="AH456" t="s">
        <v>1600</v>
      </c>
      <c r="AI456" t="s">
        <v>2121</v>
      </c>
      <c r="AJ456" t="s">
        <v>2122</v>
      </c>
      <c r="AQ456" t="s">
        <v>1603</v>
      </c>
      <c r="AR456" t="s">
        <v>2119</v>
      </c>
      <c r="AS456">
        <v>1</v>
      </c>
      <c r="AT456">
        <v>1</v>
      </c>
      <c r="CC456" t="s">
        <v>1604</v>
      </c>
    </row>
    <row r="457" spans="1:81" x14ac:dyDescent="0.25">
      <c r="A457" t="s">
        <v>473</v>
      </c>
      <c r="B457" t="s">
        <v>1585</v>
      </c>
      <c r="C457" t="s">
        <v>479</v>
      </c>
      <c r="D457" t="s">
        <v>1586</v>
      </c>
      <c r="E457" t="s">
        <v>1587</v>
      </c>
      <c r="F457" t="s">
        <v>1588</v>
      </c>
      <c r="G457" t="s">
        <v>1589</v>
      </c>
      <c r="H457">
        <v>9000</v>
      </c>
      <c r="I457">
        <v>9000</v>
      </c>
      <c r="L457" t="s">
        <v>1590</v>
      </c>
      <c r="M457" t="s">
        <v>482</v>
      </c>
      <c r="N457" t="s">
        <v>1591</v>
      </c>
      <c r="O457" t="s">
        <v>1592</v>
      </c>
      <c r="P457" t="s">
        <v>1593</v>
      </c>
      <c r="Q457" t="s">
        <v>482</v>
      </c>
      <c r="R457" t="s">
        <v>1594</v>
      </c>
      <c r="S457" t="s">
        <v>1595</v>
      </c>
      <c r="T457" t="s">
        <v>1596</v>
      </c>
      <c r="W457" s="163">
        <v>46090</v>
      </c>
      <c r="X457" s="163">
        <v>46374</v>
      </c>
      <c r="Y457" s="163">
        <v>46090</v>
      </c>
      <c r="AC457">
        <v>59.374000000000002</v>
      </c>
      <c r="AD457" t="s">
        <v>1597</v>
      </c>
      <c r="AE457">
        <v>0</v>
      </c>
      <c r="AF457" t="s">
        <v>1598</v>
      </c>
      <c r="AG457" t="s">
        <v>1599</v>
      </c>
      <c r="AH457" t="s">
        <v>1600</v>
      </c>
      <c r="AI457" t="s">
        <v>1601</v>
      </c>
      <c r="AJ457" t="s">
        <v>1602</v>
      </c>
      <c r="AQ457" t="s">
        <v>1603</v>
      </c>
      <c r="AR457" t="s">
        <v>1588</v>
      </c>
      <c r="AS457">
        <v>1</v>
      </c>
      <c r="AT457">
        <v>1</v>
      </c>
      <c r="CC457" t="s">
        <v>1604</v>
      </c>
    </row>
    <row r="458" spans="1:81" x14ac:dyDescent="0.25">
      <c r="A458" t="s">
        <v>641</v>
      </c>
      <c r="B458" t="s">
        <v>1605</v>
      </c>
      <c r="C458" t="s">
        <v>479</v>
      </c>
      <c r="D458" t="s">
        <v>1586</v>
      </c>
      <c r="E458" t="s">
        <v>1587</v>
      </c>
      <c r="F458" t="s">
        <v>1588</v>
      </c>
      <c r="G458" t="s">
        <v>1589</v>
      </c>
      <c r="H458">
        <v>800</v>
      </c>
      <c r="I458">
        <v>800</v>
      </c>
      <c r="L458" t="s">
        <v>1590</v>
      </c>
      <c r="M458" t="s">
        <v>482</v>
      </c>
      <c r="N458" t="s">
        <v>1591</v>
      </c>
      <c r="O458" t="s">
        <v>1606</v>
      </c>
      <c r="P458" t="s">
        <v>1607</v>
      </c>
      <c r="Q458" t="s">
        <v>482</v>
      </c>
      <c r="R458" t="s">
        <v>1608</v>
      </c>
      <c r="S458" t="s">
        <v>1609</v>
      </c>
      <c r="T458" t="s">
        <v>1596</v>
      </c>
      <c r="W458" s="163">
        <v>46167</v>
      </c>
      <c r="X458" s="163">
        <v>46318</v>
      </c>
      <c r="Y458" s="163">
        <v>46153</v>
      </c>
      <c r="AC458">
        <v>50</v>
      </c>
      <c r="AD458" t="s">
        <v>1597</v>
      </c>
      <c r="AE458">
        <v>0</v>
      </c>
      <c r="AF458" t="s">
        <v>1598</v>
      </c>
      <c r="AG458" t="s">
        <v>1599</v>
      </c>
      <c r="AH458" t="s">
        <v>1600</v>
      </c>
      <c r="AI458" t="s">
        <v>1601</v>
      </c>
      <c r="AJ458" t="s">
        <v>1602</v>
      </c>
      <c r="AQ458" t="s">
        <v>1603</v>
      </c>
      <c r="AR458" t="s">
        <v>1588</v>
      </c>
      <c r="AS458">
        <v>1</v>
      </c>
      <c r="AT458">
        <v>1</v>
      </c>
      <c r="CC458" t="s">
        <v>1604</v>
      </c>
    </row>
    <row r="459" spans="1:81" x14ac:dyDescent="0.25">
      <c r="A459" t="s">
        <v>644</v>
      </c>
      <c r="B459" t="s">
        <v>1610</v>
      </c>
      <c r="C459" t="s">
        <v>479</v>
      </c>
      <c r="D459" t="s">
        <v>1586</v>
      </c>
      <c r="E459" t="s">
        <v>1587</v>
      </c>
      <c r="F459" t="s">
        <v>1588</v>
      </c>
      <c r="G459" t="s">
        <v>1589</v>
      </c>
      <c r="H459">
        <v>600</v>
      </c>
      <c r="I459">
        <v>600</v>
      </c>
      <c r="L459" t="s">
        <v>1590</v>
      </c>
      <c r="M459" t="s">
        <v>482</v>
      </c>
      <c r="N459" t="s">
        <v>1591</v>
      </c>
      <c r="O459" t="s">
        <v>1611</v>
      </c>
      <c r="P459" t="s">
        <v>1612</v>
      </c>
      <c r="Q459" t="s">
        <v>482</v>
      </c>
      <c r="R459" t="s">
        <v>1608</v>
      </c>
      <c r="S459" t="s">
        <v>1609</v>
      </c>
      <c r="T459" t="s">
        <v>1596</v>
      </c>
      <c r="W459" s="163">
        <v>46118</v>
      </c>
      <c r="X459" s="163">
        <v>46213</v>
      </c>
      <c r="Y459" s="163">
        <v>46090</v>
      </c>
      <c r="AC459">
        <v>100</v>
      </c>
      <c r="AD459" t="s">
        <v>1597</v>
      </c>
      <c r="AE459">
        <v>0</v>
      </c>
      <c r="AF459" t="s">
        <v>1598</v>
      </c>
      <c r="AG459" t="s">
        <v>1599</v>
      </c>
      <c r="AH459" t="s">
        <v>1600</v>
      </c>
      <c r="AI459" t="s">
        <v>1601</v>
      </c>
      <c r="AJ459" t="s">
        <v>1602</v>
      </c>
      <c r="AQ459" t="s">
        <v>1603</v>
      </c>
      <c r="AR459" t="s">
        <v>1588</v>
      </c>
      <c r="AS459">
        <v>1</v>
      </c>
      <c r="AT459">
        <v>1</v>
      </c>
      <c r="CC459" t="s">
        <v>1604</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2808"/>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3">
        <v>46090</v>
      </c>
      <c r="K2" s="163">
        <v>46090</v>
      </c>
      <c r="L2" s="163">
        <v>46090</v>
      </c>
      <c r="M2" s="163">
        <v>46090</v>
      </c>
      <c r="N2" t="s">
        <v>477</v>
      </c>
      <c r="O2" t="s">
        <v>477</v>
      </c>
      <c r="P2" s="163">
        <v>46090</v>
      </c>
      <c r="Q2" s="163">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0.54859999999999998</v>
      </c>
      <c r="I3">
        <v>49.374000000000002</v>
      </c>
      <c r="J3" s="163">
        <v>46091</v>
      </c>
      <c r="K3" s="163">
        <v>46374</v>
      </c>
      <c r="L3" s="163">
        <v>46110</v>
      </c>
      <c r="M3" t="s">
        <v>477</v>
      </c>
      <c r="N3" t="s">
        <v>477</v>
      </c>
      <c r="O3" t="s">
        <v>477</v>
      </c>
      <c r="P3" s="163">
        <v>46091</v>
      </c>
      <c r="Q3" s="163">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0</v>
      </c>
      <c r="H4">
        <v>1</v>
      </c>
      <c r="I4">
        <v>0</v>
      </c>
      <c r="J4" t="s">
        <v>477</v>
      </c>
      <c r="K4" t="s">
        <v>477</v>
      </c>
      <c r="L4" s="163">
        <v>46139</v>
      </c>
      <c r="M4" s="163">
        <v>46139</v>
      </c>
      <c r="N4" t="s">
        <v>477</v>
      </c>
      <c r="O4" t="s">
        <v>477</v>
      </c>
      <c r="P4" t="s">
        <v>477</v>
      </c>
      <c r="Q4" t="s">
        <v>477</v>
      </c>
      <c r="R4" t="s">
        <v>477</v>
      </c>
      <c r="S4" t="s">
        <v>477</v>
      </c>
      <c r="T4">
        <v>6</v>
      </c>
      <c r="U4" t="s">
        <v>487</v>
      </c>
      <c r="V4" t="s">
        <v>488</v>
      </c>
      <c r="W4">
        <v>5316030972</v>
      </c>
      <c r="X4">
        <v>0</v>
      </c>
      <c r="Z4" t="s">
        <v>480</v>
      </c>
      <c r="AB4" t="s">
        <v>489</v>
      </c>
    </row>
    <row r="5" spans="1:29" x14ac:dyDescent="0.25">
      <c r="A5" t="s">
        <v>486</v>
      </c>
      <c r="B5" t="s">
        <v>482</v>
      </c>
      <c r="C5" t="s">
        <v>490</v>
      </c>
      <c r="D5" t="s">
        <v>491</v>
      </c>
      <c r="E5">
        <v>0</v>
      </c>
      <c r="F5">
        <v>1</v>
      </c>
      <c r="G5">
        <v>0</v>
      </c>
      <c r="H5">
        <v>1</v>
      </c>
      <c r="I5">
        <v>0</v>
      </c>
      <c r="J5" t="s">
        <v>477</v>
      </c>
      <c r="K5" t="s">
        <v>477</v>
      </c>
      <c r="L5" s="163">
        <v>46155</v>
      </c>
      <c r="M5" s="163">
        <v>46155</v>
      </c>
      <c r="N5" t="s">
        <v>477</v>
      </c>
      <c r="O5" t="s">
        <v>477</v>
      </c>
      <c r="P5" t="s">
        <v>477</v>
      </c>
      <c r="Q5" t="s">
        <v>477</v>
      </c>
      <c r="R5" t="s">
        <v>477</v>
      </c>
      <c r="S5" t="s">
        <v>477</v>
      </c>
      <c r="T5">
        <v>6</v>
      </c>
      <c r="U5" t="s">
        <v>487</v>
      </c>
      <c r="V5" t="s">
        <v>488</v>
      </c>
      <c r="W5">
        <v>5316030973</v>
      </c>
      <c r="X5">
        <v>0</v>
      </c>
      <c r="Z5" t="s">
        <v>492</v>
      </c>
      <c r="AB5" t="s">
        <v>493</v>
      </c>
    </row>
    <row r="6" spans="1:29" x14ac:dyDescent="0.25">
      <c r="A6" t="s">
        <v>486</v>
      </c>
      <c r="B6" t="s">
        <v>494</v>
      </c>
      <c r="C6" t="s">
        <v>495</v>
      </c>
      <c r="D6" t="s">
        <v>496</v>
      </c>
      <c r="E6">
        <v>0.5</v>
      </c>
      <c r="F6">
        <v>1</v>
      </c>
      <c r="G6">
        <v>0</v>
      </c>
      <c r="H6">
        <v>1</v>
      </c>
      <c r="I6">
        <v>50</v>
      </c>
      <c r="J6" t="s">
        <v>477</v>
      </c>
      <c r="K6" t="s">
        <v>477</v>
      </c>
      <c r="L6" s="163">
        <v>46155</v>
      </c>
      <c r="M6" s="163">
        <v>46155</v>
      </c>
      <c r="N6" t="s">
        <v>477</v>
      </c>
      <c r="O6" t="s">
        <v>477</v>
      </c>
      <c r="P6" t="s">
        <v>477</v>
      </c>
      <c r="Q6" t="s">
        <v>477</v>
      </c>
      <c r="R6" t="s">
        <v>477</v>
      </c>
      <c r="S6" t="s">
        <v>477</v>
      </c>
      <c r="T6">
        <v>6</v>
      </c>
      <c r="U6" t="s">
        <v>487</v>
      </c>
      <c r="V6" t="s">
        <v>488</v>
      </c>
      <c r="W6">
        <v>5316030974</v>
      </c>
      <c r="X6">
        <v>0</v>
      </c>
      <c r="Z6" t="s">
        <v>492</v>
      </c>
      <c r="AB6" t="s">
        <v>493</v>
      </c>
    </row>
    <row r="7" spans="1:29" x14ac:dyDescent="0.25">
      <c r="A7" t="s">
        <v>486</v>
      </c>
      <c r="B7" t="s">
        <v>497</v>
      </c>
      <c r="C7" t="s">
        <v>498</v>
      </c>
      <c r="D7" t="s">
        <v>499</v>
      </c>
      <c r="E7">
        <v>0.2</v>
      </c>
      <c r="F7">
        <v>1</v>
      </c>
      <c r="G7">
        <v>0</v>
      </c>
      <c r="H7">
        <v>1</v>
      </c>
      <c r="I7">
        <v>20</v>
      </c>
      <c r="J7" t="s">
        <v>477</v>
      </c>
      <c r="K7" t="s">
        <v>477</v>
      </c>
      <c r="L7" s="163">
        <v>46155</v>
      </c>
      <c r="M7" s="163">
        <v>46155</v>
      </c>
      <c r="N7" t="s">
        <v>477</v>
      </c>
      <c r="O7" t="s">
        <v>477</v>
      </c>
      <c r="P7" t="s">
        <v>477</v>
      </c>
      <c r="Q7" t="s">
        <v>477</v>
      </c>
      <c r="R7" t="s">
        <v>477</v>
      </c>
      <c r="S7" t="s">
        <v>477</v>
      </c>
      <c r="T7">
        <v>6</v>
      </c>
      <c r="U7" t="s">
        <v>487</v>
      </c>
      <c r="V7" t="s">
        <v>488</v>
      </c>
      <c r="W7">
        <v>5316030975</v>
      </c>
      <c r="X7">
        <v>0</v>
      </c>
      <c r="Z7" t="s">
        <v>492</v>
      </c>
      <c r="AB7" t="s">
        <v>493</v>
      </c>
    </row>
    <row r="8" spans="1:29" x14ac:dyDescent="0.25">
      <c r="A8" t="s">
        <v>486</v>
      </c>
      <c r="B8" t="s">
        <v>500</v>
      </c>
      <c r="C8" t="s">
        <v>501</v>
      </c>
      <c r="D8" t="s">
        <v>502</v>
      </c>
      <c r="E8">
        <v>0.1</v>
      </c>
      <c r="F8">
        <v>1</v>
      </c>
      <c r="G8">
        <v>0</v>
      </c>
      <c r="H8">
        <v>1</v>
      </c>
      <c r="I8">
        <v>10</v>
      </c>
      <c r="J8" t="s">
        <v>477</v>
      </c>
      <c r="K8" t="s">
        <v>477</v>
      </c>
      <c r="L8" s="163">
        <v>46155</v>
      </c>
      <c r="M8" s="163">
        <v>46155</v>
      </c>
      <c r="N8" t="s">
        <v>477</v>
      </c>
      <c r="O8" t="s">
        <v>477</v>
      </c>
      <c r="P8" t="s">
        <v>477</v>
      </c>
      <c r="Q8" t="s">
        <v>477</v>
      </c>
      <c r="R8" t="s">
        <v>477</v>
      </c>
      <c r="S8" t="s">
        <v>477</v>
      </c>
      <c r="T8">
        <v>6</v>
      </c>
      <c r="U8" t="s">
        <v>487</v>
      </c>
      <c r="V8" t="s">
        <v>488</v>
      </c>
      <c r="W8">
        <v>5316030976</v>
      </c>
      <c r="X8">
        <v>0</v>
      </c>
      <c r="Z8" t="s">
        <v>492</v>
      </c>
      <c r="AB8" t="s">
        <v>493</v>
      </c>
    </row>
    <row r="9" spans="1:29" x14ac:dyDescent="0.25">
      <c r="A9" t="s">
        <v>486</v>
      </c>
      <c r="B9" t="s">
        <v>503</v>
      </c>
      <c r="C9" t="s">
        <v>504</v>
      </c>
      <c r="D9" t="s">
        <v>505</v>
      </c>
      <c r="E9">
        <v>0.2</v>
      </c>
      <c r="F9">
        <v>1</v>
      </c>
      <c r="G9">
        <v>0</v>
      </c>
      <c r="H9">
        <v>0</v>
      </c>
      <c r="I9">
        <v>0</v>
      </c>
      <c r="J9" t="s">
        <v>477</v>
      </c>
      <c r="K9" t="s">
        <v>477</v>
      </c>
      <c r="L9" t="s">
        <v>477</v>
      </c>
      <c r="M9" t="s">
        <v>477</v>
      </c>
      <c r="N9" t="s">
        <v>477</v>
      </c>
      <c r="O9" t="s">
        <v>477</v>
      </c>
      <c r="P9" t="s">
        <v>477</v>
      </c>
      <c r="Q9" t="s">
        <v>477</v>
      </c>
      <c r="R9" t="s">
        <v>477</v>
      </c>
      <c r="S9" t="s">
        <v>477</v>
      </c>
      <c r="T9">
        <v>6</v>
      </c>
      <c r="U9" t="s">
        <v>487</v>
      </c>
      <c r="V9" t="s">
        <v>488</v>
      </c>
      <c r="W9">
        <v>5316030977</v>
      </c>
      <c r="X9">
        <v>0</v>
      </c>
      <c r="Z9" t="s">
        <v>480</v>
      </c>
      <c r="AB9" t="s">
        <v>506</v>
      </c>
    </row>
    <row r="10" spans="1:29" x14ac:dyDescent="0.25">
      <c r="A10" t="s">
        <v>507</v>
      </c>
      <c r="B10" t="s">
        <v>474</v>
      </c>
      <c r="C10" t="s">
        <v>475</v>
      </c>
      <c r="D10" t="s">
        <v>476</v>
      </c>
      <c r="E10">
        <v>0</v>
      </c>
      <c r="F10">
        <v>1</v>
      </c>
      <c r="G10">
        <v>409</v>
      </c>
      <c r="H10">
        <v>1</v>
      </c>
      <c r="I10">
        <v>0</v>
      </c>
      <c r="J10" s="163">
        <v>46118</v>
      </c>
      <c r="K10" s="163">
        <v>46118</v>
      </c>
      <c r="L10" s="163">
        <v>46104</v>
      </c>
      <c r="M10" s="163">
        <v>46104</v>
      </c>
      <c r="N10" t="s">
        <v>477</v>
      </c>
      <c r="O10" t="s">
        <v>477</v>
      </c>
      <c r="P10" s="163">
        <v>46118</v>
      </c>
      <c r="Q10" s="163">
        <v>46118</v>
      </c>
      <c r="R10" t="s">
        <v>477</v>
      </c>
      <c r="S10" t="s">
        <v>477</v>
      </c>
      <c r="T10">
        <v>6</v>
      </c>
      <c r="U10" t="s">
        <v>508</v>
      </c>
      <c r="V10" t="s">
        <v>509</v>
      </c>
      <c r="W10">
        <v>5170066395</v>
      </c>
      <c r="X10">
        <v>0</v>
      </c>
      <c r="Z10" t="s">
        <v>480</v>
      </c>
      <c r="AB10" t="s">
        <v>510</v>
      </c>
    </row>
    <row r="11" spans="1:29" x14ac:dyDescent="0.25">
      <c r="A11" t="s">
        <v>507</v>
      </c>
      <c r="B11" t="s">
        <v>482</v>
      </c>
      <c r="C11" t="s">
        <v>490</v>
      </c>
      <c r="D11" t="s">
        <v>491</v>
      </c>
      <c r="E11">
        <v>0</v>
      </c>
      <c r="F11">
        <v>1</v>
      </c>
      <c r="G11">
        <v>409</v>
      </c>
      <c r="H11">
        <v>1</v>
      </c>
      <c r="I11">
        <v>0</v>
      </c>
      <c r="J11" s="163">
        <v>46129</v>
      </c>
      <c r="K11" s="163">
        <v>46129</v>
      </c>
      <c r="L11" s="163">
        <v>46114</v>
      </c>
      <c r="M11" s="163">
        <v>46114</v>
      </c>
      <c r="N11" t="s">
        <v>477</v>
      </c>
      <c r="O11" t="s">
        <v>477</v>
      </c>
      <c r="P11" s="163">
        <v>46129</v>
      </c>
      <c r="Q11" s="163">
        <v>46129</v>
      </c>
      <c r="R11" t="s">
        <v>477</v>
      </c>
      <c r="S11" t="s">
        <v>477</v>
      </c>
      <c r="T11">
        <v>6</v>
      </c>
      <c r="U11" t="s">
        <v>508</v>
      </c>
      <c r="V11" t="s">
        <v>509</v>
      </c>
      <c r="W11">
        <v>5170066396</v>
      </c>
      <c r="X11">
        <v>0</v>
      </c>
      <c r="Z11" t="s">
        <v>492</v>
      </c>
      <c r="AB11" t="s">
        <v>511</v>
      </c>
    </row>
    <row r="12" spans="1:29" x14ac:dyDescent="0.25">
      <c r="A12" t="s">
        <v>507</v>
      </c>
      <c r="B12" t="s">
        <v>494</v>
      </c>
      <c r="C12" t="s">
        <v>495</v>
      </c>
      <c r="D12" t="s">
        <v>496</v>
      </c>
      <c r="E12">
        <v>0.5</v>
      </c>
      <c r="F12">
        <v>1</v>
      </c>
      <c r="G12">
        <v>409</v>
      </c>
      <c r="H12">
        <v>1</v>
      </c>
      <c r="I12">
        <v>50</v>
      </c>
      <c r="J12" s="163">
        <v>46136</v>
      </c>
      <c r="K12" s="163">
        <v>46136</v>
      </c>
      <c r="L12" s="163">
        <v>46121</v>
      </c>
      <c r="M12" s="163">
        <v>46121</v>
      </c>
      <c r="N12" t="s">
        <v>477</v>
      </c>
      <c r="O12" t="s">
        <v>477</v>
      </c>
      <c r="P12" s="163">
        <v>46136</v>
      </c>
      <c r="Q12" s="163">
        <v>46136</v>
      </c>
      <c r="R12" t="s">
        <v>477</v>
      </c>
      <c r="S12" t="s">
        <v>477</v>
      </c>
      <c r="T12">
        <v>6</v>
      </c>
      <c r="U12" t="s">
        <v>508</v>
      </c>
      <c r="V12" t="s">
        <v>509</v>
      </c>
      <c r="W12">
        <v>5170066397</v>
      </c>
      <c r="X12">
        <v>0</v>
      </c>
      <c r="Z12" t="s">
        <v>492</v>
      </c>
      <c r="AB12" t="s">
        <v>512</v>
      </c>
    </row>
    <row r="13" spans="1:29" x14ac:dyDescent="0.25">
      <c r="A13" t="s">
        <v>507</v>
      </c>
      <c r="B13" t="s">
        <v>497</v>
      </c>
      <c r="C13" t="s">
        <v>498</v>
      </c>
      <c r="D13" t="s">
        <v>499</v>
      </c>
      <c r="E13">
        <v>0.2</v>
      </c>
      <c r="F13">
        <v>1</v>
      </c>
      <c r="G13">
        <v>409</v>
      </c>
      <c r="H13">
        <v>1</v>
      </c>
      <c r="I13">
        <v>20</v>
      </c>
      <c r="J13" s="163">
        <v>46161</v>
      </c>
      <c r="K13" s="163">
        <v>46161</v>
      </c>
      <c r="L13" s="163">
        <v>46168</v>
      </c>
      <c r="M13" s="163">
        <v>46168</v>
      </c>
      <c r="N13" t="s">
        <v>477</v>
      </c>
      <c r="O13" t="s">
        <v>477</v>
      </c>
      <c r="P13" s="163">
        <v>46161</v>
      </c>
      <c r="Q13" s="163">
        <v>46161</v>
      </c>
      <c r="R13" t="s">
        <v>477</v>
      </c>
      <c r="S13" t="s">
        <v>477</v>
      </c>
      <c r="T13">
        <v>6</v>
      </c>
      <c r="U13" t="s">
        <v>508</v>
      </c>
      <c r="V13" t="s">
        <v>509</v>
      </c>
      <c r="W13">
        <v>5170066398</v>
      </c>
      <c r="X13">
        <v>0</v>
      </c>
      <c r="Z13" t="s">
        <v>492</v>
      </c>
      <c r="AB13" t="s">
        <v>513</v>
      </c>
    </row>
    <row r="14" spans="1:29" x14ac:dyDescent="0.25">
      <c r="A14" t="s">
        <v>507</v>
      </c>
      <c r="B14" t="s">
        <v>500</v>
      </c>
      <c r="C14" t="s">
        <v>501</v>
      </c>
      <c r="D14" t="s">
        <v>502</v>
      </c>
      <c r="E14">
        <v>0.1</v>
      </c>
      <c r="F14">
        <v>1</v>
      </c>
      <c r="G14">
        <v>409</v>
      </c>
      <c r="H14">
        <v>1</v>
      </c>
      <c r="I14">
        <v>10</v>
      </c>
      <c r="J14" s="163">
        <v>46184</v>
      </c>
      <c r="K14" s="163">
        <v>46184</v>
      </c>
      <c r="L14" s="163">
        <v>46168</v>
      </c>
      <c r="M14" s="163">
        <v>46168</v>
      </c>
      <c r="N14" t="s">
        <v>477</v>
      </c>
      <c r="O14" t="s">
        <v>477</v>
      </c>
      <c r="P14" s="163">
        <v>46184</v>
      </c>
      <c r="Q14" s="163">
        <v>46184</v>
      </c>
      <c r="R14" t="s">
        <v>477</v>
      </c>
      <c r="S14" t="s">
        <v>477</v>
      </c>
      <c r="T14">
        <v>6</v>
      </c>
      <c r="U14" t="s">
        <v>508</v>
      </c>
      <c r="V14" t="s">
        <v>509</v>
      </c>
      <c r="W14">
        <v>5170066399</v>
      </c>
      <c r="X14">
        <v>0</v>
      </c>
      <c r="Z14" t="s">
        <v>492</v>
      </c>
      <c r="AB14" t="s">
        <v>513</v>
      </c>
    </row>
    <row r="15" spans="1:29" x14ac:dyDescent="0.25">
      <c r="A15" t="s">
        <v>507</v>
      </c>
      <c r="B15" t="s">
        <v>503</v>
      </c>
      <c r="C15" t="s">
        <v>504</v>
      </c>
      <c r="D15" t="s">
        <v>505</v>
      </c>
      <c r="E15">
        <v>0.2</v>
      </c>
      <c r="F15">
        <v>1</v>
      </c>
      <c r="G15">
        <v>409</v>
      </c>
      <c r="H15">
        <v>0</v>
      </c>
      <c r="I15">
        <v>0</v>
      </c>
      <c r="J15" s="163">
        <v>46198</v>
      </c>
      <c r="K15" s="163">
        <v>46198</v>
      </c>
      <c r="L15" t="s">
        <v>477</v>
      </c>
      <c r="M15" t="s">
        <v>477</v>
      </c>
      <c r="N15" t="s">
        <v>477</v>
      </c>
      <c r="O15" t="s">
        <v>477</v>
      </c>
      <c r="P15" s="163">
        <v>46198</v>
      </c>
      <c r="Q15" s="163">
        <v>46198</v>
      </c>
      <c r="R15" t="s">
        <v>477</v>
      </c>
      <c r="S15" t="s">
        <v>477</v>
      </c>
      <c r="T15">
        <v>6</v>
      </c>
      <c r="U15" t="s">
        <v>508</v>
      </c>
      <c r="V15" t="s">
        <v>509</v>
      </c>
      <c r="W15">
        <v>5170066400</v>
      </c>
      <c r="X15">
        <v>0</v>
      </c>
      <c r="Z15" t="s">
        <v>480</v>
      </c>
      <c r="AB15" t="s">
        <v>506</v>
      </c>
    </row>
    <row r="16" spans="1:29" x14ac:dyDescent="0.25">
      <c r="A16" t="s">
        <v>514</v>
      </c>
      <c r="B16" t="s">
        <v>474</v>
      </c>
      <c r="C16" t="s">
        <v>475</v>
      </c>
      <c r="D16" t="s">
        <v>476</v>
      </c>
      <c r="E16">
        <v>0</v>
      </c>
      <c r="F16">
        <v>1</v>
      </c>
      <c r="G16">
        <v>328</v>
      </c>
      <c r="H16">
        <v>1</v>
      </c>
      <c r="I16">
        <v>0</v>
      </c>
      <c r="J16" s="163">
        <v>46169</v>
      </c>
      <c r="K16" s="163">
        <v>46169</v>
      </c>
      <c r="L16" s="163">
        <v>46139</v>
      </c>
      <c r="M16" s="163">
        <v>46139</v>
      </c>
      <c r="N16" t="s">
        <v>477</v>
      </c>
      <c r="O16" t="s">
        <v>477</v>
      </c>
      <c r="P16" s="163">
        <v>46169</v>
      </c>
      <c r="Q16" s="163">
        <v>46169</v>
      </c>
      <c r="R16" t="s">
        <v>477</v>
      </c>
      <c r="S16" t="s">
        <v>477</v>
      </c>
      <c r="T16">
        <v>6</v>
      </c>
      <c r="U16" t="s">
        <v>515</v>
      </c>
      <c r="V16" t="s">
        <v>509</v>
      </c>
      <c r="W16">
        <v>5170066401</v>
      </c>
      <c r="X16">
        <v>0</v>
      </c>
      <c r="Z16" t="s">
        <v>480</v>
      </c>
      <c r="AB16" t="s">
        <v>489</v>
      </c>
    </row>
    <row r="17" spans="1:28" x14ac:dyDescent="0.25">
      <c r="A17" t="s">
        <v>514</v>
      </c>
      <c r="B17" t="s">
        <v>482</v>
      </c>
      <c r="C17" t="s">
        <v>490</v>
      </c>
      <c r="D17" t="s">
        <v>491</v>
      </c>
      <c r="E17">
        <v>0</v>
      </c>
      <c r="F17">
        <v>1</v>
      </c>
      <c r="G17">
        <v>328</v>
      </c>
      <c r="H17">
        <v>1</v>
      </c>
      <c r="I17">
        <v>0</v>
      </c>
      <c r="J17" s="163">
        <v>46175</v>
      </c>
      <c r="K17" s="163">
        <v>46175</v>
      </c>
      <c r="L17" s="163">
        <v>46144</v>
      </c>
      <c r="M17" s="163">
        <v>46144</v>
      </c>
      <c r="N17" t="s">
        <v>477</v>
      </c>
      <c r="O17" t="s">
        <v>477</v>
      </c>
      <c r="P17" s="163">
        <v>46175</v>
      </c>
      <c r="Q17" s="163">
        <v>46175</v>
      </c>
      <c r="R17" t="s">
        <v>477</v>
      </c>
      <c r="S17" t="s">
        <v>477</v>
      </c>
      <c r="T17">
        <v>6</v>
      </c>
      <c r="U17" t="s">
        <v>515</v>
      </c>
      <c r="V17" t="s">
        <v>509</v>
      </c>
      <c r="W17">
        <v>5170066402</v>
      </c>
      <c r="X17">
        <v>0</v>
      </c>
      <c r="Z17" t="s">
        <v>492</v>
      </c>
      <c r="AB17" t="s">
        <v>516</v>
      </c>
    </row>
    <row r="18" spans="1:28" x14ac:dyDescent="0.25">
      <c r="A18" t="s">
        <v>514</v>
      </c>
      <c r="B18" t="s">
        <v>494</v>
      </c>
      <c r="C18" t="s">
        <v>495</v>
      </c>
      <c r="D18" t="s">
        <v>496</v>
      </c>
      <c r="E18">
        <v>0.5</v>
      </c>
      <c r="F18">
        <v>1</v>
      </c>
      <c r="G18">
        <v>328</v>
      </c>
      <c r="H18">
        <v>1</v>
      </c>
      <c r="I18">
        <v>50</v>
      </c>
      <c r="J18" s="163">
        <v>46182</v>
      </c>
      <c r="K18" s="163">
        <v>46182</v>
      </c>
      <c r="L18" s="163">
        <v>46149</v>
      </c>
      <c r="M18" s="163">
        <v>46149</v>
      </c>
      <c r="N18" t="s">
        <v>477</v>
      </c>
      <c r="O18" t="s">
        <v>477</v>
      </c>
      <c r="P18" s="163">
        <v>46182</v>
      </c>
      <c r="Q18" s="163">
        <v>46182</v>
      </c>
      <c r="R18" t="s">
        <v>477</v>
      </c>
      <c r="S18" t="s">
        <v>477</v>
      </c>
      <c r="T18">
        <v>6</v>
      </c>
      <c r="U18" t="s">
        <v>515</v>
      </c>
      <c r="V18" t="s">
        <v>509</v>
      </c>
      <c r="W18">
        <v>5170066403</v>
      </c>
      <c r="X18">
        <v>0</v>
      </c>
      <c r="Z18" t="s">
        <v>492</v>
      </c>
      <c r="AB18" t="s">
        <v>517</v>
      </c>
    </row>
    <row r="19" spans="1:28" x14ac:dyDescent="0.25">
      <c r="A19" t="s">
        <v>514</v>
      </c>
      <c r="B19" t="s">
        <v>497</v>
      </c>
      <c r="C19" t="s">
        <v>498</v>
      </c>
      <c r="D19" t="s">
        <v>499</v>
      </c>
      <c r="E19">
        <v>0.2</v>
      </c>
      <c r="F19">
        <v>1</v>
      </c>
      <c r="G19">
        <v>328</v>
      </c>
      <c r="H19">
        <v>0</v>
      </c>
      <c r="I19">
        <v>0</v>
      </c>
      <c r="J19" s="163">
        <v>46275</v>
      </c>
      <c r="K19" s="163">
        <v>46275</v>
      </c>
      <c r="L19" t="s">
        <v>477</v>
      </c>
      <c r="M19" t="s">
        <v>477</v>
      </c>
      <c r="N19" t="s">
        <v>477</v>
      </c>
      <c r="O19" t="s">
        <v>477</v>
      </c>
      <c r="P19" s="163">
        <v>46205</v>
      </c>
      <c r="Q19" s="163">
        <v>46205</v>
      </c>
      <c r="R19" t="s">
        <v>477</v>
      </c>
      <c r="S19" t="s">
        <v>477</v>
      </c>
      <c r="T19">
        <v>6</v>
      </c>
      <c r="U19" t="s">
        <v>515</v>
      </c>
      <c r="V19" t="s">
        <v>509</v>
      </c>
      <c r="W19">
        <v>5170066404</v>
      </c>
      <c r="X19">
        <v>0</v>
      </c>
      <c r="Z19" t="s">
        <v>492</v>
      </c>
      <c r="AB19" t="s">
        <v>506</v>
      </c>
    </row>
    <row r="20" spans="1:28" x14ac:dyDescent="0.25">
      <c r="A20" t="s">
        <v>514</v>
      </c>
      <c r="B20" t="s">
        <v>500</v>
      </c>
      <c r="C20" t="s">
        <v>501</v>
      </c>
      <c r="D20" t="s">
        <v>502</v>
      </c>
      <c r="E20">
        <v>0.1</v>
      </c>
      <c r="F20">
        <v>1</v>
      </c>
      <c r="G20">
        <v>328</v>
      </c>
      <c r="H20">
        <v>0</v>
      </c>
      <c r="I20">
        <v>0</v>
      </c>
      <c r="J20" s="163">
        <v>46275</v>
      </c>
      <c r="K20" s="163">
        <v>46275</v>
      </c>
      <c r="L20" t="s">
        <v>477</v>
      </c>
      <c r="M20" t="s">
        <v>477</v>
      </c>
      <c r="N20" t="s">
        <v>477</v>
      </c>
      <c r="O20" t="s">
        <v>477</v>
      </c>
      <c r="P20" s="163">
        <v>46275</v>
      </c>
      <c r="Q20" s="163">
        <v>46275</v>
      </c>
      <c r="R20" t="s">
        <v>477</v>
      </c>
      <c r="S20" t="s">
        <v>477</v>
      </c>
      <c r="T20">
        <v>6</v>
      </c>
      <c r="U20" t="s">
        <v>515</v>
      </c>
      <c r="V20" t="s">
        <v>509</v>
      </c>
      <c r="W20">
        <v>5170066405</v>
      </c>
      <c r="X20">
        <v>0</v>
      </c>
      <c r="Z20" t="s">
        <v>492</v>
      </c>
      <c r="AB20" t="s">
        <v>506</v>
      </c>
    </row>
    <row r="21" spans="1:28" x14ac:dyDescent="0.25">
      <c r="A21" t="s">
        <v>514</v>
      </c>
      <c r="B21" t="s">
        <v>503</v>
      </c>
      <c r="C21" t="s">
        <v>504</v>
      </c>
      <c r="D21" t="s">
        <v>505</v>
      </c>
      <c r="E21">
        <v>0.2</v>
      </c>
      <c r="F21">
        <v>1</v>
      </c>
      <c r="G21">
        <v>328</v>
      </c>
      <c r="H21">
        <v>0</v>
      </c>
      <c r="I21">
        <v>0</v>
      </c>
      <c r="J21" s="163">
        <v>46289</v>
      </c>
      <c r="K21" s="163">
        <v>46289</v>
      </c>
      <c r="L21" t="s">
        <v>477</v>
      </c>
      <c r="M21" t="s">
        <v>477</v>
      </c>
      <c r="N21" t="s">
        <v>477</v>
      </c>
      <c r="O21" t="s">
        <v>477</v>
      </c>
      <c r="P21" s="163">
        <v>46289</v>
      </c>
      <c r="Q21" s="163">
        <v>46289</v>
      </c>
      <c r="R21" t="s">
        <v>477</v>
      </c>
      <c r="S21" t="s">
        <v>477</v>
      </c>
      <c r="T21">
        <v>6</v>
      </c>
      <c r="U21" t="s">
        <v>515</v>
      </c>
      <c r="V21" t="s">
        <v>509</v>
      </c>
      <c r="W21">
        <v>5170066406</v>
      </c>
      <c r="X21">
        <v>0</v>
      </c>
      <c r="Z21" t="s">
        <v>480</v>
      </c>
      <c r="AB21" t="s">
        <v>506</v>
      </c>
    </row>
    <row r="22" spans="1:28" x14ac:dyDescent="0.25">
      <c r="A22" t="s">
        <v>518</v>
      </c>
      <c r="B22" t="s">
        <v>474</v>
      </c>
      <c r="C22" t="s">
        <v>475</v>
      </c>
      <c r="D22" t="s">
        <v>476</v>
      </c>
      <c r="E22">
        <v>0</v>
      </c>
      <c r="F22">
        <v>1</v>
      </c>
      <c r="G22">
        <v>328</v>
      </c>
      <c r="H22">
        <v>1</v>
      </c>
      <c r="I22">
        <v>0</v>
      </c>
      <c r="J22" s="163">
        <v>46183</v>
      </c>
      <c r="K22" s="163">
        <v>46183</v>
      </c>
      <c r="L22" s="163">
        <v>46146</v>
      </c>
      <c r="M22" s="163">
        <v>46146</v>
      </c>
      <c r="N22" t="s">
        <v>477</v>
      </c>
      <c r="O22" t="s">
        <v>477</v>
      </c>
      <c r="P22" s="163">
        <v>46183</v>
      </c>
      <c r="Q22" s="163">
        <v>46183</v>
      </c>
      <c r="R22" t="s">
        <v>477</v>
      </c>
      <c r="S22" t="s">
        <v>477</v>
      </c>
      <c r="T22">
        <v>6</v>
      </c>
      <c r="U22" t="s">
        <v>519</v>
      </c>
      <c r="V22" t="s">
        <v>509</v>
      </c>
      <c r="W22">
        <v>5170066407</v>
      </c>
      <c r="X22">
        <v>0</v>
      </c>
      <c r="Z22" t="s">
        <v>480</v>
      </c>
      <c r="AB22" t="s">
        <v>520</v>
      </c>
    </row>
    <row r="23" spans="1:28" x14ac:dyDescent="0.25">
      <c r="A23" t="s">
        <v>518</v>
      </c>
      <c r="B23" t="s">
        <v>482</v>
      </c>
      <c r="C23" t="s">
        <v>490</v>
      </c>
      <c r="D23" t="s">
        <v>491</v>
      </c>
      <c r="E23">
        <v>0</v>
      </c>
      <c r="F23">
        <v>1</v>
      </c>
      <c r="G23">
        <v>328</v>
      </c>
      <c r="H23">
        <v>1</v>
      </c>
      <c r="I23">
        <v>0</v>
      </c>
      <c r="J23" s="163">
        <v>46189</v>
      </c>
      <c r="K23" s="163">
        <v>46189</v>
      </c>
      <c r="L23" s="163">
        <v>46155</v>
      </c>
      <c r="M23" s="163">
        <v>46155</v>
      </c>
      <c r="N23" t="s">
        <v>477</v>
      </c>
      <c r="O23" t="s">
        <v>477</v>
      </c>
      <c r="P23" s="163">
        <v>46189</v>
      </c>
      <c r="Q23" s="163">
        <v>46189</v>
      </c>
      <c r="R23" t="s">
        <v>477</v>
      </c>
      <c r="S23" t="s">
        <v>477</v>
      </c>
      <c r="T23">
        <v>6</v>
      </c>
      <c r="U23" t="s">
        <v>519</v>
      </c>
      <c r="V23" t="s">
        <v>509</v>
      </c>
      <c r="W23">
        <v>5170066408</v>
      </c>
      <c r="X23">
        <v>0</v>
      </c>
      <c r="Z23" t="s">
        <v>492</v>
      </c>
      <c r="AB23" t="s">
        <v>493</v>
      </c>
    </row>
    <row r="24" spans="1:28" x14ac:dyDescent="0.25">
      <c r="A24" t="s">
        <v>518</v>
      </c>
      <c r="B24" t="s">
        <v>494</v>
      </c>
      <c r="C24" t="s">
        <v>495</v>
      </c>
      <c r="D24" t="s">
        <v>496</v>
      </c>
      <c r="E24">
        <v>0.5</v>
      </c>
      <c r="F24">
        <v>1</v>
      </c>
      <c r="G24">
        <v>328</v>
      </c>
      <c r="H24">
        <v>1</v>
      </c>
      <c r="I24">
        <v>50</v>
      </c>
      <c r="J24" s="163">
        <v>46196</v>
      </c>
      <c r="K24" s="163">
        <v>46196</v>
      </c>
      <c r="L24" s="163">
        <v>46161</v>
      </c>
      <c r="M24" s="163">
        <v>46161</v>
      </c>
      <c r="N24" t="s">
        <v>477</v>
      </c>
      <c r="O24" t="s">
        <v>477</v>
      </c>
      <c r="P24" s="163">
        <v>46196</v>
      </c>
      <c r="Q24" s="163">
        <v>46196</v>
      </c>
      <c r="R24" t="s">
        <v>477</v>
      </c>
      <c r="S24" t="s">
        <v>477</v>
      </c>
      <c r="T24">
        <v>6</v>
      </c>
      <c r="U24" t="s">
        <v>519</v>
      </c>
      <c r="V24" t="s">
        <v>509</v>
      </c>
      <c r="W24">
        <v>5170066409</v>
      </c>
      <c r="X24">
        <v>0</v>
      </c>
      <c r="Z24" t="s">
        <v>492</v>
      </c>
      <c r="AB24" t="s">
        <v>521</v>
      </c>
    </row>
    <row r="25" spans="1:28" x14ac:dyDescent="0.25">
      <c r="A25" t="s">
        <v>518</v>
      </c>
      <c r="B25" t="s">
        <v>497</v>
      </c>
      <c r="C25" t="s">
        <v>498</v>
      </c>
      <c r="D25" t="s">
        <v>499</v>
      </c>
      <c r="E25">
        <v>0.2</v>
      </c>
      <c r="F25">
        <v>1</v>
      </c>
      <c r="G25">
        <v>328</v>
      </c>
      <c r="H25">
        <v>0</v>
      </c>
      <c r="I25">
        <v>0</v>
      </c>
      <c r="J25" s="163">
        <v>46286</v>
      </c>
      <c r="K25" s="163">
        <v>46286</v>
      </c>
      <c r="L25" t="s">
        <v>477</v>
      </c>
      <c r="M25" t="s">
        <v>477</v>
      </c>
      <c r="N25" t="s">
        <v>477</v>
      </c>
      <c r="O25" t="s">
        <v>477</v>
      </c>
      <c r="P25" s="163">
        <v>46219</v>
      </c>
      <c r="Q25" s="163">
        <v>46219</v>
      </c>
      <c r="R25" t="s">
        <v>477</v>
      </c>
      <c r="S25" t="s">
        <v>477</v>
      </c>
      <c r="T25">
        <v>6</v>
      </c>
      <c r="U25" t="s">
        <v>519</v>
      </c>
      <c r="V25" t="s">
        <v>509</v>
      </c>
      <c r="W25">
        <v>5170066410</v>
      </c>
      <c r="X25">
        <v>0</v>
      </c>
      <c r="Z25" t="s">
        <v>492</v>
      </c>
      <c r="AB25" t="s">
        <v>506</v>
      </c>
    </row>
    <row r="26" spans="1:28" x14ac:dyDescent="0.25">
      <c r="A26" t="s">
        <v>518</v>
      </c>
      <c r="B26" t="s">
        <v>500</v>
      </c>
      <c r="C26" t="s">
        <v>501</v>
      </c>
      <c r="D26" t="s">
        <v>502</v>
      </c>
      <c r="E26">
        <v>0.1</v>
      </c>
      <c r="F26">
        <v>1</v>
      </c>
      <c r="G26">
        <v>328</v>
      </c>
      <c r="H26">
        <v>0</v>
      </c>
      <c r="I26">
        <v>0</v>
      </c>
      <c r="J26" s="163">
        <v>46286</v>
      </c>
      <c r="K26" s="163">
        <v>46286</v>
      </c>
      <c r="L26" t="s">
        <v>477</v>
      </c>
      <c r="M26" t="s">
        <v>477</v>
      </c>
      <c r="N26" t="s">
        <v>477</v>
      </c>
      <c r="O26" t="s">
        <v>477</v>
      </c>
      <c r="P26" s="163">
        <v>46286</v>
      </c>
      <c r="Q26" s="163">
        <v>46286</v>
      </c>
      <c r="R26" t="s">
        <v>477</v>
      </c>
      <c r="S26" t="s">
        <v>477</v>
      </c>
      <c r="T26">
        <v>6</v>
      </c>
      <c r="U26" t="s">
        <v>519</v>
      </c>
      <c r="V26" t="s">
        <v>509</v>
      </c>
      <c r="W26">
        <v>5170066411</v>
      </c>
      <c r="X26">
        <v>0</v>
      </c>
      <c r="Z26" t="s">
        <v>492</v>
      </c>
      <c r="AB26" t="s">
        <v>506</v>
      </c>
    </row>
    <row r="27" spans="1:28" x14ac:dyDescent="0.25">
      <c r="A27" t="s">
        <v>518</v>
      </c>
      <c r="B27" t="s">
        <v>503</v>
      </c>
      <c r="C27" t="s">
        <v>504</v>
      </c>
      <c r="D27" t="s">
        <v>505</v>
      </c>
      <c r="E27">
        <v>0.2</v>
      </c>
      <c r="F27">
        <v>1</v>
      </c>
      <c r="G27">
        <v>328</v>
      </c>
      <c r="H27">
        <v>0</v>
      </c>
      <c r="I27">
        <v>0</v>
      </c>
      <c r="J27" s="163">
        <v>46300</v>
      </c>
      <c r="K27" s="163">
        <v>46300</v>
      </c>
      <c r="L27" t="s">
        <v>477</v>
      </c>
      <c r="M27" t="s">
        <v>477</v>
      </c>
      <c r="N27" t="s">
        <v>477</v>
      </c>
      <c r="O27" t="s">
        <v>477</v>
      </c>
      <c r="P27" s="163">
        <v>46300</v>
      </c>
      <c r="Q27" s="163">
        <v>46300</v>
      </c>
      <c r="R27" t="s">
        <v>477</v>
      </c>
      <c r="S27" t="s">
        <v>477</v>
      </c>
      <c r="T27">
        <v>6</v>
      </c>
      <c r="U27" t="s">
        <v>519</v>
      </c>
      <c r="V27" t="s">
        <v>509</v>
      </c>
      <c r="W27">
        <v>5170066412</v>
      </c>
      <c r="X27">
        <v>0</v>
      </c>
      <c r="Z27" t="s">
        <v>480</v>
      </c>
      <c r="AB27" t="s">
        <v>506</v>
      </c>
    </row>
    <row r="28" spans="1:28" x14ac:dyDescent="0.25">
      <c r="A28" t="s">
        <v>522</v>
      </c>
      <c r="B28" t="s">
        <v>474</v>
      </c>
      <c r="C28" t="s">
        <v>475</v>
      </c>
      <c r="D28" t="s">
        <v>476</v>
      </c>
      <c r="E28">
        <v>0</v>
      </c>
      <c r="F28">
        <v>1</v>
      </c>
      <c r="G28">
        <v>328</v>
      </c>
      <c r="H28">
        <v>1</v>
      </c>
      <c r="I28">
        <v>0</v>
      </c>
      <c r="J28" s="163">
        <v>46197</v>
      </c>
      <c r="K28" s="163">
        <v>46197</v>
      </c>
      <c r="L28" s="163">
        <v>46197</v>
      </c>
      <c r="M28" s="163">
        <v>46197</v>
      </c>
      <c r="N28" t="s">
        <v>477</v>
      </c>
      <c r="O28" t="s">
        <v>477</v>
      </c>
      <c r="P28" s="163">
        <v>46197</v>
      </c>
      <c r="Q28" s="163">
        <v>46197</v>
      </c>
      <c r="R28" t="s">
        <v>477</v>
      </c>
      <c r="S28" t="s">
        <v>477</v>
      </c>
      <c r="T28">
        <v>6</v>
      </c>
      <c r="U28" t="s">
        <v>523</v>
      </c>
      <c r="V28" t="s">
        <v>509</v>
      </c>
      <c r="W28">
        <v>5170066413</v>
      </c>
      <c r="X28">
        <v>0</v>
      </c>
      <c r="Z28" t="s">
        <v>480</v>
      </c>
      <c r="AB28" t="s">
        <v>524</v>
      </c>
    </row>
    <row r="29" spans="1:28" x14ac:dyDescent="0.25">
      <c r="A29" t="s">
        <v>522</v>
      </c>
      <c r="B29" t="s">
        <v>482</v>
      </c>
      <c r="C29" t="s">
        <v>490</v>
      </c>
      <c r="D29" t="s">
        <v>491</v>
      </c>
      <c r="E29">
        <v>0</v>
      </c>
      <c r="F29">
        <v>1</v>
      </c>
      <c r="G29">
        <v>328</v>
      </c>
      <c r="H29">
        <v>1</v>
      </c>
      <c r="I29">
        <v>0</v>
      </c>
      <c r="J29" s="163">
        <v>46203</v>
      </c>
      <c r="K29" s="163">
        <v>46203</v>
      </c>
      <c r="L29" s="163">
        <v>46213</v>
      </c>
      <c r="M29" s="163">
        <v>46213</v>
      </c>
      <c r="N29" t="s">
        <v>477</v>
      </c>
      <c r="O29" t="s">
        <v>477</v>
      </c>
      <c r="P29" s="163">
        <v>46203</v>
      </c>
      <c r="Q29" s="163">
        <v>46203</v>
      </c>
      <c r="R29" t="s">
        <v>477</v>
      </c>
      <c r="S29" t="s">
        <v>477</v>
      </c>
      <c r="T29">
        <v>6</v>
      </c>
      <c r="U29" t="s">
        <v>523</v>
      </c>
      <c r="V29" t="s">
        <v>509</v>
      </c>
      <c r="W29">
        <v>5170066414</v>
      </c>
      <c r="X29">
        <v>0</v>
      </c>
      <c r="Z29" t="s">
        <v>492</v>
      </c>
      <c r="AB29" t="s">
        <v>525</v>
      </c>
    </row>
    <row r="30" spans="1:28" x14ac:dyDescent="0.25">
      <c r="A30" t="s">
        <v>522</v>
      </c>
      <c r="B30" t="s">
        <v>494</v>
      </c>
      <c r="C30" t="s">
        <v>495</v>
      </c>
      <c r="D30" t="s">
        <v>496</v>
      </c>
      <c r="E30">
        <v>0.5</v>
      </c>
      <c r="F30">
        <v>1</v>
      </c>
      <c r="G30">
        <v>328</v>
      </c>
      <c r="H30">
        <v>1</v>
      </c>
      <c r="I30">
        <v>50</v>
      </c>
      <c r="J30" s="163">
        <v>46210</v>
      </c>
      <c r="K30" s="163">
        <v>46210</v>
      </c>
      <c r="L30" s="163">
        <v>46218</v>
      </c>
      <c r="M30" s="163">
        <v>46218</v>
      </c>
      <c r="N30" t="s">
        <v>477</v>
      </c>
      <c r="O30" t="s">
        <v>477</v>
      </c>
      <c r="P30" s="163">
        <v>46210</v>
      </c>
      <c r="Q30" s="163">
        <v>46210</v>
      </c>
      <c r="R30" t="s">
        <v>477</v>
      </c>
      <c r="S30" t="s">
        <v>477</v>
      </c>
      <c r="T30">
        <v>6</v>
      </c>
      <c r="U30" t="s">
        <v>523</v>
      </c>
      <c r="V30" t="s">
        <v>509</v>
      </c>
      <c r="W30">
        <v>5170066415</v>
      </c>
      <c r="X30">
        <v>0</v>
      </c>
      <c r="Z30" t="s">
        <v>492</v>
      </c>
      <c r="AB30" t="s">
        <v>526</v>
      </c>
    </row>
    <row r="31" spans="1:28" x14ac:dyDescent="0.25">
      <c r="A31" t="s">
        <v>522</v>
      </c>
      <c r="B31" t="s">
        <v>497</v>
      </c>
      <c r="C31" t="s">
        <v>498</v>
      </c>
      <c r="D31" t="s">
        <v>499</v>
      </c>
      <c r="E31">
        <v>0.2</v>
      </c>
      <c r="F31">
        <v>1</v>
      </c>
      <c r="G31">
        <v>328</v>
      </c>
      <c r="H31">
        <v>0</v>
      </c>
      <c r="I31">
        <v>0</v>
      </c>
      <c r="J31" s="163">
        <v>46295</v>
      </c>
      <c r="K31" s="163">
        <v>46295</v>
      </c>
      <c r="L31" t="s">
        <v>477</v>
      </c>
      <c r="M31" t="s">
        <v>477</v>
      </c>
      <c r="N31" t="s">
        <v>477</v>
      </c>
      <c r="O31" t="s">
        <v>477</v>
      </c>
      <c r="P31" s="163">
        <v>46233</v>
      </c>
      <c r="Q31" s="163">
        <v>46233</v>
      </c>
      <c r="R31" t="s">
        <v>477</v>
      </c>
      <c r="S31" t="s">
        <v>477</v>
      </c>
      <c r="T31">
        <v>6</v>
      </c>
      <c r="U31" t="s">
        <v>523</v>
      </c>
      <c r="V31" t="s">
        <v>509</v>
      </c>
      <c r="W31">
        <v>5170066416</v>
      </c>
      <c r="X31">
        <v>0</v>
      </c>
      <c r="Z31" t="s">
        <v>492</v>
      </c>
      <c r="AB31" t="s">
        <v>506</v>
      </c>
    </row>
    <row r="32" spans="1:28" x14ac:dyDescent="0.25">
      <c r="A32" t="s">
        <v>522</v>
      </c>
      <c r="B32" t="s">
        <v>500</v>
      </c>
      <c r="C32" t="s">
        <v>501</v>
      </c>
      <c r="D32" t="s">
        <v>502</v>
      </c>
      <c r="E32">
        <v>0.1</v>
      </c>
      <c r="F32">
        <v>1</v>
      </c>
      <c r="G32">
        <v>328</v>
      </c>
      <c r="H32">
        <v>0</v>
      </c>
      <c r="I32">
        <v>0</v>
      </c>
      <c r="J32" s="163">
        <v>46295</v>
      </c>
      <c r="K32" s="163">
        <v>46295</v>
      </c>
      <c r="L32" t="s">
        <v>477</v>
      </c>
      <c r="M32" t="s">
        <v>477</v>
      </c>
      <c r="N32" t="s">
        <v>477</v>
      </c>
      <c r="O32" t="s">
        <v>477</v>
      </c>
      <c r="P32" s="163">
        <v>46295</v>
      </c>
      <c r="Q32" s="163">
        <v>46295</v>
      </c>
      <c r="R32" t="s">
        <v>477</v>
      </c>
      <c r="S32" t="s">
        <v>477</v>
      </c>
      <c r="T32">
        <v>6</v>
      </c>
      <c r="U32" t="s">
        <v>523</v>
      </c>
      <c r="V32" t="s">
        <v>509</v>
      </c>
      <c r="W32">
        <v>5170066417</v>
      </c>
      <c r="X32">
        <v>0</v>
      </c>
      <c r="Z32" t="s">
        <v>492</v>
      </c>
      <c r="AB32" t="s">
        <v>506</v>
      </c>
    </row>
    <row r="33" spans="1:28" x14ac:dyDescent="0.25">
      <c r="A33" t="s">
        <v>522</v>
      </c>
      <c r="B33" t="s">
        <v>503</v>
      </c>
      <c r="C33" t="s">
        <v>504</v>
      </c>
      <c r="D33" t="s">
        <v>505</v>
      </c>
      <c r="E33">
        <v>0.2</v>
      </c>
      <c r="F33">
        <v>1</v>
      </c>
      <c r="G33">
        <v>328</v>
      </c>
      <c r="H33">
        <v>0</v>
      </c>
      <c r="I33">
        <v>0</v>
      </c>
      <c r="J33" s="163">
        <v>46309</v>
      </c>
      <c r="K33" s="163">
        <v>46309</v>
      </c>
      <c r="L33" t="s">
        <v>477</v>
      </c>
      <c r="M33" t="s">
        <v>477</v>
      </c>
      <c r="N33" t="s">
        <v>477</v>
      </c>
      <c r="O33" t="s">
        <v>477</v>
      </c>
      <c r="P33" s="163">
        <v>46309</v>
      </c>
      <c r="Q33" s="163">
        <v>46309</v>
      </c>
      <c r="R33" t="s">
        <v>477</v>
      </c>
      <c r="S33" t="s">
        <v>477</v>
      </c>
      <c r="T33">
        <v>6</v>
      </c>
      <c r="U33" t="s">
        <v>523</v>
      </c>
      <c r="V33" t="s">
        <v>509</v>
      </c>
      <c r="W33">
        <v>5170066418</v>
      </c>
      <c r="X33">
        <v>0</v>
      </c>
      <c r="Z33" t="s">
        <v>480</v>
      </c>
      <c r="AB33" t="s">
        <v>506</v>
      </c>
    </row>
    <row r="34" spans="1:28" x14ac:dyDescent="0.25">
      <c r="A34" t="s">
        <v>527</v>
      </c>
      <c r="B34" t="s">
        <v>474</v>
      </c>
      <c r="C34" t="s">
        <v>475</v>
      </c>
      <c r="D34" t="s">
        <v>476</v>
      </c>
      <c r="E34">
        <v>0</v>
      </c>
      <c r="F34">
        <v>1</v>
      </c>
      <c r="G34">
        <v>328</v>
      </c>
      <c r="H34">
        <v>1</v>
      </c>
      <c r="I34">
        <v>0</v>
      </c>
      <c r="J34" s="163">
        <v>46197</v>
      </c>
      <c r="K34" s="163">
        <v>46197</v>
      </c>
      <c r="L34" s="163">
        <v>46174</v>
      </c>
      <c r="M34" s="163">
        <v>46174</v>
      </c>
      <c r="N34" t="s">
        <v>477</v>
      </c>
      <c r="O34" t="s">
        <v>477</v>
      </c>
      <c r="P34" s="163">
        <v>46197</v>
      </c>
      <c r="Q34" s="163">
        <v>46197</v>
      </c>
      <c r="R34" t="s">
        <v>477</v>
      </c>
      <c r="S34" t="s">
        <v>477</v>
      </c>
      <c r="T34">
        <v>6</v>
      </c>
      <c r="U34" t="s">
        <v>528</v>
      </c>
      <c r="V34" t="s">
        <v>509</v>
      </c>
      <c r="W34">
        <v>5170066419</v>
      </c>
      <c r="X34">
        <v>0</v>
      </c>
      <c r="Z34" t="s">
        <v>480</v>
      </c>
      <c r="AB34" t="s">
        <v>529</v>
      </c>
    </row>
    <row r="35" spans="1:28" x14ac:dyDescent="0.25">
      <c r="A35" t="s">
        <v>527</v>
      </c>
      <c r="B35" t="s">
        <v>482</v>
      </c>
      <c r="C35" t="s">
        <v>490</v>
      </c>
      <c r="D35" t="s">
        <v>491</v>
      </c>
      <c r="E35">
        <v>0</v>
      </c>
      <c r="F35">
        <v>1</v>
      </c>
      <c r="G35">
        <v>328</v>
      </c>
      <c r="H35">
        <v>1</v>
      </c>
      <c r="I35">
        <v>0</v>
      </c>
      <c r="J35" s="163">
        <v>46203</v>
      </c>
      <c r="K35" s="163">
        <v>46203</v>
      </c>
      <c r="L35" s="163">
        <v>46183</v>
      </c>
      <c r="M35" s="163">
        <v>46183</v>
      </c>
      <c r="N35" t="s">
        <v>477</v>
      </c>
      <c r="O35" t="s">
        <v>477</v>
      </c>
      <c r="P35" s="163">
        <v>46203</v>
      </c>
      <c r="Q35" s="163">
        <v>46203</v>
      </c>
      <c r="R35" t="s">
        <v>477</v>
      </c>
      <c r="S35" t="s">
        <v>477</v>
      </c>
      <c r="T35">
        <v>6</v>
      </c>
      <c r="U35" t="s">
        <v>528</v>
      </c>
      <c r="V35" t="s">
        <v>509</v>
      </c>
      <c r="W35">
        <v>5170066420</v>
      </c>
      <c r="X35">
        <v>0</v>
      </c>
      <c r="Z35" t="s">
        <v>492</v>
      </c>
      <c r="AB35" t="s">
        <v>530</v>
      </c>
    </row>
    <row r="36" spans="1:28" x14ac:dyDescent="0.25">
      <c r="A36" t="s">
        <v>527</v>
      </c>
      <c r="B36" t="s">
        <v>494</v>
      </c>
      <c r="C36" t="s">
        <v>495</v>
      </c>
      <c r="D36" t="s">
        <v>496</v>
      </c>
      <c r="E36">
        <v>0.5</v>
      </c>
      <c r="F36">
        <v>1</v>
      </c>
      <c r="G36">
        <v>328</v>
      </c>
      <c r="H36">
        <v>1</v>
      </c>
      <c r="I36">
        <v>50</v>
      </c>
      <c r="J36" s="163">
        <v>46210</v>
      </c>
      <c r="K36" s="163">
        <v>46210</v>
      </c>
      <c r="L36" s="163">
        <v>46196</v>
      </c>
      <c r="M36" s="163">
        <v>46196</v>
      </c>
      <c r="N36" t="s">
        <v>477</v>
      </c>
      <c r="O36" t="s">
        <v>477</v>
      </c>
      <c r="P36" s="163">
        <v>46210</v>
      </c>
      <c r="Q36" s="163">
        <v>46210</v>
      </c>
      <c r="R36" t="s">
        <v>477</v>
      </c>
      <c r="S36" t="s">
        <v>477</v>
      </c>
      <c r="T36">
        <v>6</v>
      </c>
      <c r="U36" t="s">
        <v>528</v>
      </c>
      <c r="V36" t="s">
        <v>509</v>
      </c>
      <c r="W36">
        <v>5170066421</v>
      </c>
      <c r="X36">
        <v>0</v>
      </c>
      <c r="Z36" t="s">
        <v>492</v>
      </c>
      <c r="AB36" t="s">
        <v>531</v>
      </c>
    </row>
    <row r="37" spans="1:28" x14ac:dyDescent="0.25">
      <c r="A37" t="s">
        <v>527</v>
      </c>
      <c r="B37" t="s">
        <v>497</v>
      </c>
      <c r="C37" t="s">
        <v>498</v>
      </c>
      <c r="D37" t="s">
        <v>499</v>
      </c>
      <c r="E37">
        <v>0.2</v>
      </c>
      <c r="F37">
        <v>1</v>
      </c>
      <c r="G37">
        <v>328</v>
      </c>
      <c r="H37">
        <v>0</v>
      </c>
      <c r="I37">
        <v>0</v>
      </c>
      <c r="J37" s="163">
        <v>46295</v>
      </c>
      <c r="K37" s="163">
        <v>46295</v>
      </c>
      <c r="L37" t="s">
        <v>477</v>
      </c>
      <c r="M37" t="s">
        <v>477</v>
      </c>
      <c r="N37" t="s">
        <v>477</v>
      </c>
      <c r="O37" t="s">
        <v>477</v>
      </c>
      <c r="P37" s="163">
        <v>46233</v>
      </c>
      <c r="Q37" s="163">
        <v>46233</v>
      </c>
      <c r="R37" t="s">
        <v>477</v>
      </c>
      <c r="S37" t="s">
        <v>477</v>
      </c>
      <c r="T37">
        <v>6</v>
      </c>
      <c r="U37" t="s">
        <v>528</v>
      </c>
      <c r="V37" t="s">
        <v>509</v>
      </c>
      <c r="W37">
        <v>5170066422</v>
      </c>
      <c r="X37">
        <v>0</v>
      </c>
      <c r="Z37" t="s">
        <v>492</v>
      </c>
      <c r="AB37" t="s">
        <v>506</v>
      </c>
    </row>
    <row r="38" spans="1:28" x14ac:dyDescent="0.25">
      <c r="A38" t="s">
        <v>527</v>
      </c>
      <c r="B38" t="s">
        <v>500</v>
      </c>
      <c r="C38" t="s">
        <v>501</v>
      </c>
      <c r="D38" t="s">
        <v>502</v>
      </c>
      <c r="E38">
        <v>0.1</v>
      </c>
      <c r="F38">
        <v>1</v>
      </c>
      <c r="G38">
        <v>328</v>
      </c>
      <c r="H38">
        <v>0</v>
      </c>
      <c r="I38">
        <v>0</v>
      </c>
      <c r="J38" s="163">
        <v>46295</v>
      </c>
      <c r="K38" s="163">
        <v>46295</v>
      </c>
      <c r="L38" t="s">
        <v>477</v>
      </c>
      <c r="M38" t="s">
        <v>477</v>
      </c>
      <c r="N38" t="s">
        <v>477</v>
      </c>
      <c r="O38" t="s">
        <v>477</v>
      </c>
      <c r="P38" s="163">
        <v>46295</v>
      </c>
      <c r="Q38" s="163">
        <v>46295</v>
      </c>
      <c r="R38" t="s">
        <v>477</v>
      </c>
      <c r="S38" t="s">
        <v>477</v>
      </c>
      <c r="T38">
        <v>6</v>
      </c>
      <c r="U38" t="s">
        <v>528</v>
      </c>
      <c r="V38" t="s">
        <v>509</v>
      </c>
      <c r="W38">
        <v>5170066423</v>
      </c>
      <c r="X38">
        <v>0</v>
      </c>
      <c r="Z38" t="s">
        <v>492</v>
      </c>
      <c r="AB38" t="s">
        <v>506</v>
      </c>
    </row>
    <row r="39" spans="1:28" x14ac:dyDescent="0.25">
      <c r="A39" t="s">
        <v>527</v>
      </c>
      <c r="B39" t="s">
        <v>503</v>
      </c>
      <c r="C39" t="s">
        <v>504</v>
      </c>
      <c r="D39" t="s">
        <v>505</v>
      </c>
      <c r="E39">
        <v>0.2</v>
      </c>
      <c r="F39">
        <v>1</v>
      </c>
      <c r="G39">
        <v>328</v>
      </c>
      <c r="H39">
        <v>0</v>
      </c>
      <c r="I39">
        <v>0</v>
      </c>
      <c r="J39" s="163">
        <v>46309</v>
      </c>
      <c r="K39" s="163">
        <v>46309</v>
      </c>
      <c r="L39" t="s">
        <v>477</v>
      </c>
      <c r="M39" t="s">
        <v>477</v>
      </c>
      <c r="N39" t="s">
        <v>477</v>
      </c>
      <c r="O39" t="s">
        <v>477</v>
      </c>
      <c r="P39" s="163">
        <v>46309</v>
      </c>
      <c r="Q39" s="163">
        <v>46309</v>
      </c>
      <c r="R39" t="s">
        <v>477</v>
      </c>
      <c r="S39" t="s">
        <v>477</v>
      </c>
      <c r="T39">
        <v>6</v>
      </c>
      <c r="U39" t="s">
        <v>528</v>
      </c>
      <c r="V39" t="s">
        <v>509</v>
      </c>
      <c r="W39">
        <v>5170066424</v>
      </c>
      <c r="X39">
        <v>0</v>
      </c>
      <c r="Z39" t="s">
        <v>480</v>
      </c>
      <c r="AB39" t="s">
        <v>506</v>
      </c>
    </row>
    <row r="40" spans="1:28" x14ac:dyDescent="0.25">
      <c r="A40" t="s">
        <v>532</v>
      </c>
      <c r="B40" t="s">
        <v>474</v>
      </c>
      <c r="C40" t="s">
        <v>475</v>
      </c>
      <c r="D40" t="s">
        <v>476</v>
      </c>
      <c r="E40">
        <v>0</v>
      </c>
      <c r="F40">
        <v>1</v>
      </c>
      <c r="G40">
        <v>328</v>
      </c>
      <c r="H40">
        <v>1</v>
      </c>
      <c r="I40">
        <v>0</v>
      </c>
      <c r="J40" s="163">
        <v>46197</v>
      </c>
      <c r="K40" s="163">
        <v>46197</v>
      </c>
      <c r="L40" s="163">
        <v>46197</v>
      </c>
      <c r="M40" s="163">
        <v>46197</v>
      </c>
      <c r="N40" t="s">
        <v>477</v>
      </c>
      <c r="O40" t="s">
        <v>477</v>
      </c>
      <c r="P40" s="163">
        <v>46197</v>
      </c>
      <c r="Q40" s="163">
        <v>46197</v>
      </c>
      <c r="R40" t="s">
        <v>477</v>
      </c>
      <c r="S40" t="s">
        <v>477</v>
      </c>
      <c r="T40">
        <v>6</v>
      </c>
      <c r="U40" t="s">
        <v>533</v>
      </c>
      <c r="V40" t="s">
        <v>509</v>
      </c>
      <c r="W40">
        <v>5170066425</v>
      </c>
      <c r="X40">
        <v>0</v>
      </c>
      <c r="Z40" t="s">
        <v>480</v>
      </c>
      <c r="AB40" t="s">
        <v>524</v>
      </c>
    </row>
    <row r="41" spans="1:28" x14ac:dyDescent="0.25">
      <c r="A41" t="s">
        <v>532</v>
      </c>
      <c r="B41" t="s">
        <v>482</v>
      </c>
      <c r="C41" t="s">
        <v>490</v>
      </c>
      <c r="D41" t="s">
        <v>491</v>
      </c>
      <c r="E41">
        <v>0</v>
      </c>
      <c r="F41">
        <v>1</v>
      </c>
      <c r="G41">
        <v>328</v>
      </c>
      <c r="H41">
        <v>1</v>
      </c>
      <c r="I41">
        <v>0</v>
      </c>
      <c r="J41" s="163">
        <v>46203</v>
      </c>
      <c r="K41" s="163">
        <v>46203</v>
      </c>
      <c r="L41" s="163">
        <v>46226</v>
      </c>
      <c r="M41" s="163">
        <v>46226</v>
      </c>
      <c r="N41" t="s">
        <v>477</v>
      </c>
      <c r="O41" t="s">
        <v>477</v>
      </c>
      <c r="P41" s="163">
        <v>46203</v>
      </c>
      <c r="Q41" s="163">
        <v>46203</v>
      </c>
      <c r="R41" t="s">
        <v>477</v>
      </c>
      <c r="S41" t="s">
        <v>477</v>
      </c>
      <c r="T41">
        <v>6</v>
      </c>
      <c r="U41" t="s">
        <v>533</v>
      </c>
      <c r="V41" t="s">
        <v>509</v>
      </c>
      <c r="W41">
        <v>5170066426</v>
      </c>
      <c r="X41">
        <v>0</v>
      </c>
      <c r="Z41" t="s">
        <v>492</v>
      </c>
      <c r="AB41" t="s">
        <v>534</v>
      </c>
    </row>
    <row r="42" spans="1:28" x14ac:dyDescent="0.25">
      <c r="A42" t="s">
        <v>532</v>
      </c>
      <c r="B42" t="s">
        <v>494</v>
      </c>
      <c r="C42" t="s">
        <v>495</v>
      </c>
      <c r="D42" t="s">
        <v>496</v>
      </c>
      <c r="E42">
        <v>0.5</v>
      </c>
      <c r="F42">
        <v>1</v>
      </c>
      <c r="G42">
        <v>328</v>
      </c>
      <c r="H42">
        <v>1</v>
      </c>
      <c r="I42">
        <v>50</v>
      </c>
      <c r="J42" s="163">
        <v>46210</v>
      </c>
      <c r="K42" s="163">
        <v>46210</v>
      </c>
      <c r="L42" s="163">
        <v>46237</v>
      </c>
      <c r="M42" s="163">
        <v>46237</v>
      </c>
      <c r="N42" t="s">
        <v>477</v>
      </c>
      <c r="O42" t="s">
        <v>477</v>
      </c>
      <c r="P42" s="163">
        <v>46210</v>
      </c>
      <c r="Q42" s="163">
        <v>46210</v>
      </c>
      <c r="R42" t="s">
        <v>477</v>
      </c>
      <c r="S42" t="s">
        <v>477</v>
      </c>
      <c r="T42">
        <v>6</v>
      </c>
      <c r="U42" t="s">
        <v>533</v>
      </c>
      <c r="V42" t="s">
        <v>509</v>
      </c>
      <c r="W42">
        <v>5170066427</v>
      </c>
      <c r="X42">
        <v>0</v>
      </c>
      <c r="Z42" t="s">
        <v>492</v>
      </c>
      <c r="AB42" t="s">
        <v>535</v>
      </c>
    </row>
    <row r="43" spans="1:28" x14ac:dyDescent="0.25">
      <c r="A43" t="s">
        <v>532</v>
      </c>
      <c r="B43" t="s">
        <v>497</v>
      </c>
      <c r="C43" t="s">
        <v>498</v>
      </c>
      <c r="D43" t="s">
        <v>499</v>
      </c>
      <c r="E43">
        <v>0.2</v>
      </c>
      <c r="F43">
        <v>1</v>
      </c>
      <c r="G43">
        <v>328</v>
      </c>
      <c r="H43">
        <v>0</v>
      </c>
      <c r="I43">
        <v>0</v>
      </c>
      <c r="J43" s="163">
        <v>46295</v>
      </c>
      <c r="K43" s="163">
        <v>46295</v>
      </c>
      <c r="L43" t="s">
        <v>477</v>
      </c>
      <c r="M43" t="s">
        <v>477</v>
      </c>
      <c r="N43" t="s">
        <v>477</v>
      </c>
      <c r="O43" t="s">
        <v>477</v>
      </c>
      <c r="P43" s="163">
        <v>46233</v>
      </c>
      <c r="Q43" s="163">
        <v>46233</v>
      </c>
      <c r="R43" t="s">
        <v>477</v>
      </c>
      <c r="S43" t="s">
        <v>477</v>
      </c>
      <c r="T43">
        <v>6</v>
      </c>
      <c r="U43" t="s">
        <v>533</v>
      </c>
      <c r="V43" t="s">
        <v>509</v>
      </c>
      <c r="W43">
        <v>5170066428</v>
      </c>
      <c r="X43">
        <v>0</v>
      </c>
      <c r="Z43" t="s">
        <v>492</v>
      </c>
      <c r="AB43" t="s">
        <v>506</v>
      </c>
    </row>
    <row r="44" spans="1:28" x14ac:dyDescent="0.25">
      <c r="A44" t="s">
        <v>532</v>
      </c>
      <c r="B44" t="s">
        <v>500</v>
      </c>
      <c r="C44" t="s">
        <v>501</v>
      </c>
      <c r="D44" t="s">
        <v>502</v>
      </c>
      <c r="E44">
        <v>0.1</v>
      </c>
      <c r="F44">
        <v>1</v>
      </c>
      <c r="G44">
        <v>328</v>
      </c>
      <c r="H44">
        <v>0</v>
      </c>
      <c r="I44">
        <v>0</v>
      </c>
      <c r="J44" s="163">
        <v>46295</v>
      </c>
      <c r="K44" s="163">
        <v>46295</v>
      </c>
      <c r="L44" t="s">
        <v>477</v>
      </c>
      <c r="M44" t="s">
        <v>477</v>
      </c>
      <c r="N44" t="s">
        <v>477</v>
      </c>
      <c r="O44" t="s">
        <v>477</v>
      </c>
      <c r="P44" s="163">
        <v>46295</v>
      </c>
      <c r="Q44" s="163">
        <v>46295</v>
      </c>
      <c r="R44" t="s">
        <v>477</v>
      </c>
      <c r="S44" t="s">
        <v>477</v>
      </c>
      <c r="T44">
        <v>6</v>
      </c>
      <c r="U44" t="s">
        <v>533</v>
      </c>
      <c r="V44" t="s">
        <v>509</v>
      </c>
      <c r="W44">
        <v>5170066429</v>
      </c>
      <c r="X44">
        <v>0</v>
      </c>
      <c r="Z44" t="s">
        <v>492</v>
      </c>
      <c r="AB44" t="s">
        <v>506</v>
      </c>
    </row>
    <row r="45" spans="1:28" x14ac:dyDescent="0.25">
      <c r="A45" t="s">
        <v>532</v>
      </c>
      <c r="B45" t="s">
        <v>503</v>
      </c>
      <c r="C45" t="s">
        <v>504</v>
      </c>
      <c r="D45" t="s">
        <v>505</v>
      </c>
      <c r="E45">
        <v>0.2</v>
      </c>
      <c r="F45">
        <v>1</v>
      </c>
      <c r="G45">
        <v>328</v>
      </c>
      <c r="H45">
        <v>0</v>
      </c>
      <c r="I45">
        <v>0</v>
      </c>
      <c r="J45" s="163">
        <v>46309</v>
      </c>
      <c r="K45" s="163">
        <v>46309</v>
      </c>
      <c r="L45" t="s">
        <v>477</v>
      </c>
      <c r="M45" t="s">
        <v>477</v>
      </c>
      <c r="N45" t="s">
        <v>477</v>
      </c>
      <c r="O45" t="s">
        <v>477</v>
      </c>
      <c r="P45" s="163">
        <v>46309</v>
      </c>
      <c r="Q45" s="163">
        <v>46309</v>
      </c>
      <c r="R45" t="s">
        <v>477</v>
      </c>
      <c r="S45" t="s">
        <v>477</v>
      </c>
      <c r="T45">
        <v>6</v>
      </c>
      <c r="U45" t="s">
        <v>533</v>
      </c>
      <c r="V45" t="s">
        <v>509</v>
      </c>
      <c r="W45">
        <v>5170066430</v>
      </c>
      <c r="X45">
        <v>0</v>
      </c>
      <c r="Z45" t="s">
        <v>480</v>
      </c>
      <c r="AB45" t="s">
        <v>506</v>
      </c>
    </row>
    <row r="46" spans="1:28" x14ac:dyDescent="0.25">
      <c r="A46" t="s">
        <v>536</v>
      </c>
      <c r="B46" t="s">
        <v>474</v>
      </c>
      <c r="C46" t="s">
        <v>475</v>
      </c>
      <c r="D46" t="s">
        <v>476</v>
      </c>
      <c r="E46">
        <v>0</v>
      </c>
      <c r="F46">
        <v>1</v>
      </c>
      <c r="G46">
        <v>287</v>
      </c>
      <c r="H46">
        <v>1</v>
      </c>
      <c r="I46">
        <v>0</v>
      </c>
      <c r="J46" s="163">
        <v>46129</v>
      </c>
      <c r="K46" s="163">
        <v>46129</v>
      </c>
      <c r="L46" s="163">
        <v>46111</v>
      </c>
      <c r="M46" s="163">
        <v>46111</v>
      </c>
      <c r="N46" t="s">
        <v>477</v>
      </c>
      <c r="O46" t="s">
        <v>477</v>
      </c>
      <c r="P46" s="163">
        <v>46129</v>
      </c>
      <c r="Q46" s="163">
        <v>46129</v>
      </c>
      <c r="R46" t="s">
        <v>477</v>
      </c>
      <c r="S46" t="s">
        <v>477</v>
      </c>
      <c r="T46">
        <v>6</v>
      </c>
      <c r="U46" t="s">
        <v>537</v>
      </c>
      <c r="V46" t="s">
        <v>509</v>
      </c>
      <c r="W46">
        <v>5170066431</v>
      </c>
      <c r="X46">
        <v>0</v>
      </c>
      <c r="Z46" t="s">
        <v>480</v>
      </c>
      <c r="AB46" t="s">
        <v>538</v>
      </c>
    </row>
    <row r="47" spans="1:28" x14ac:dyDescent="0.25">
      <c r="A47" t="s">
        <v>536</v>
      </c>
      <c r="B47" t="s">
        <v>482</v>
      </c>
      <c r="C47" t="s">
        <v>490</v>
      </c>
      <c r="D47" t="s">
        <v>491</v>
      </c>
      <c r="E47">
        <v>0</v>
      </c>
      <c r="F47">
        <v>1</v>
      </c>
      <c r="G47">
        <v>287</v>
      </c>
      <c r="H47">
        <v>1</v>
      </c>
      <c r="I47">
        <v>0</v>
      </c>
      <c r="J47" s="163">
        <v>46142</v>
      </c>
      <c r="K47" s="163">
        <v>46142</v>
      </c>
      <c r="L47" s="163">
        <v>46121</v>
      </c>
      <c r="M47" s="163">
        <v>46121</v>
      </c>
      <c r="N47" t="s">
        <v>477</v>
      </c>
      <c r="O47" t="s">
        <v>477</v>
      </c>
      <c r="P47" s="163">
        <v>46142</v>
      </c>
      <c r="Q47" s="163">
        <v>46142</v>
      </c>
      <c r="R47" t="s">
        <v>477</v>
      </c>
      <c r="S47" t="s">
        <v>477</v>
      </c>
      <c r="T47">
        <v>6</v>
      </c>
      <c r="U47" t="s">
        <v>537</v>
      </c>
      <c r="V47" t="s">
        <v>509</v>
      </c>
      <c r="W47">
        <v>5170066432</v>
      </c>
      <c r="X47">
        <v>0</v>
      </c>
      <c r="Z47" t="s">
        <v>492</v>
      </c>
      <c r="AB47" t="s">
        <v>512</v>
      </c>
    </row>
    <row r="48" spans="1:28" x14ac:dyDescent="0.25">
      <c r="A48" t="s">
        <v>536</v>
      </c>
      <c r="B48" t="s">
        <v>494</v>
      </c>
      <c r="C48" t="s">
        <v>495</v>
      </c>
      <c r="D48" t="s">
        <v>496</v>
      </c>
      <c r="E48">
        <v>0.5</v>
      </c>
      <c r="F48">
        <v>1</v>
      </c>
      <c r="G48">
        <v>287</v>
      </c>
      <c r="H48">
        <v>1</v>
      </c>
      <c r="I48">
        <v>50</v>
      </c>
      <c r="J48" s="163">
        <v>46149</v>
      </c>
      <c r="K48" s="163">
        <v>46149</v>
      </c>
      <c r="L48" s="163">
        <v>46136</v>
      </c>
      <c r="M48" s="163">
        <v>46136</v>
      </c>
      <c r="N48" t="s">
        <v>477</v>
      </c>
      <c r="O48" t="s">
        <v>477</v>
      </c>
      <c r="P48" s="163">
        <v>46149</v>
      </c>
      <c r="Q48" s="163">
        <v>46149</v>
      </c>
      <c r="R48" t="s">
        <v>477</v>
      </c>
      <c r="S48" t="s">
        <v>477</v>
      </c>
      <c r="T48">
        <v>6</v>
      </c>
      <c r="U48" t="s">
        <v>537</v>
      </c>
      <c r="V48" t="s">
        <v>509</v>
      </c>
      <c r="W48">
        <v>5170066433</v>
      </c>
      <c r="X48">
        <v>0</v>
      </c>
      <c r="Z48" t="s">
        <v>492</v>
      </c>
      <c r="AB48" t="s">
        <v>539</v>
      </c>
    </row>
    <row r="49" spans="1:28" x14ac:dyDescent="0.25">
      <c r="A49" t="s">
        <v>536</v>
      </c>
      <c r="B49" t="s">
        <v>497</v>
      </c>
      <c r="C49" t="s">
        <v>498</v>
      </c>
      <c r="D49" t="s">
        <v>499</v>
      </c>
      <c r="E49">
        <v>0.2</v>
      </c>
      <c r="F49">
        <v>1</v>
      </c>
      <c r="G49">
        <v>287</v>
      </c>
      <c r="H49">
        <v>1</v>
      </c>
      <c r="I49">
        <v>20</v>
      </c>
      <c r="J49" s="163">
        <v>46213</v>
      </c>
      <c r="K49" s="163">
        <v>46213</v>
      </c>
      <c r="L49" s="163">
        <v>46220</v>
      </c>
      <c r="M49" s="163">
        <v>46220</v>
      </c>
      <c r="N49" t="s">
        <v>477</v>
      </c>
      <c r="O49" t="s">
        <v>477</v>
      </c>
      <c r="P49" s="163">
        <v>46213</v>
      </c>
      <c r="Q49" s="163">
        <v>46213</v>
      </c>
      <c r="R49" t="s">
        <v>477</v>
      </c>
      <c r="S49" t="s">
        <v>477</v>
      </c>
      <c r="T49">
        <v>6</v>
      </c>
      <c r="U49" t="s">
        <v>537</v>
      </c>
      <c r="V49" t="s">
        <v>509</v>
      </c>
      <c r="W49">
        <v>5170066434</v>
      </c>
      <c r="X49">
        <v>0</v>
      </c>
      <c r="Z49" t="s">
        <v>492</v>
      </c>
      <c r="AB49" t="s">
        <v>540</v>
      </c>
    </row>
    <row r="50" spans="1:28" x14ac:dyDescent="0.25">
      <c r="A50" t="s">
        <v>536</v>
      </c>
      <c r="B50" t="s">
        <v>500</v>
      </c>
      <c r="C50" t="s">
        <v>501</v>
      </c>
      <c r="D50" t="s">
        <v>502</v>
      </c>
      <c r="E50">
        <v>0.1</v>
      </c>
      <c r="F50">
        <v>1</v>
      </c>
      <c r="G50">
        <v>287</v>
      </c>
      <c r="H50">
        <v>0</v>
      </c>
      <c r="I50">
        <v>0</v>
      </c>
      <c r="J50" s="163">
        <v>46234</v>
      </c>
      <c r="K50" s="163">
        <v>46234</v>
      </c>
      <c r="L50" t="s">
        <v>477</v>
      </c>
      <c r="M50" t="s">
        <v>477</v>
      </c>
      <c r="N50" t="s">
        <v>477</v>
      </c>
      <c r="O50" t="s">
        <v>477</v>
      </c>
      <c r="P50" s="163">
        <v>46234</v>
      </c>
      <c r="Q50" s="163">
        <v>46234</v>
      </c>
      <c r="R50" t="s">
        <v>477</v>
      </c>
      <c r="S50" t="s">
        <v>477</v>
      </c>
      <c r="T50">
        <v>6</v>
      </c>
      <c r="U50" t="s">
        <v>537</v>
      </c>
      <c r="V50" t="s">
        <v>509</v>
      </c>
      <c r="W50">
        <v>5170066435</v>
      </c>
      <c r="X50">
        <v>0</v>
      </c>
      <c r="Z50" t="s">
        <v>492</v>
      </c>
      <c r="AB50" t="s">
        <v>506</v>
      </c>
    </row>
    <row r="51" spans="1:28" x14ac:dyDescent="0.25">
      <c r="A51" t="s">
        <v>536</v>
      </c>
      <c r="B51" t="s">
        <v>503</v>
      </c>
      <c r="C51" t="s">
        <v>504</v>
      </c>
      <c r="D51" t="s">
        <v>505</v>
      </c>
      <c r="E51">
        <v>0.2</v>
      </c>
      <c r="F51">
        <v>1</v>
      </c>
      <c r="G51">
        <v>287</v>
      </c>
      <c r="H51">
        <v>0</v>
      </c>
      <c r="I51">
        <v>0</v>
      </c>
      <c r="J51" s="163">
        <v>46248</v>
      </c>
      <c r="K51" s="163">
        <v>46248</v>
      </c>
      <c r="L51" t="s">
        <v>477</v>
      </c>
      <c r="M51" t="s">
        <v>477</v>
      </c>
      <c r="N51" t="s">
        <v>477</v>
      </c>
      <c r="O51" t="s">
        <v>477</v>
      </c>
      <c r="P51" s="163">
        <v>46248</v>
      </c>
      <c r="Q51" s="163">
        <v>46248</v>
      </c>
      <c r="R51" t="s">
        <v>477</v>
      </c>
      <c r="S51" t="s">
        <v>477</v>
      </c>
      <c r="T51">
        <v>6</v>
      </c>
      <c r="U51" t="s">
        <v>537</v>
      </c>
      <c r="V51" t="s">
        <v>509</v>
      </c>
      <c r="W51">
        <v>5170066436</v>
      </c>
      <c r="X51">
        <v>0</v>
      </c>
      <c r="Z51" t="s">
        <v>480</v>
      </c>
      <c r="AB51" t="s">
        <v>506</v>
      </c>
    </row>
    <row r="52" spans="1:28" x14ac:dyDescent="0.25">
      <c r="A52" t="s">
        <v>541</v>
      </c>
      <c r="B52" t="s">
        <v>474</v>
      </c>
      <c r="C52" t="s">
        <v>475</v>
      </c>
      <c r="D52" t="s">
        <v>476</v>
      </c>
      <c r="E52">
        <v>0</v>
      </c>
      <c r="F52">
        <v>1</v>
      </c>
      <c r="G52">
        <v>287</v>
      </c>
      <c r="H52">
        <v>1</v>
      </c>
      <c r="I52">
        <v>0</v>
      </c>
      <c r="J52" s="163">
        <v>46129</v>
      </c>
      <c r="K52" s="163">
        <v>46129</v>
      </c>
      <c r="L52" s="163">
        <v>46111</v>
      </c>
      <c r="M52" s="163">
        <v>46111</v>
      </c>
      <c r="N52" t="s">
        <v>477</v>
      </c>
      <c r="O52" t="s">
        <v>477</v>
      </c>
      <c r="P52" s="163">
        <v>46129</v>
      </c>
      <c r="Q52" s="163">
        <v>46129</v>
      </c>
      <c r="R52" t="s">
        <v>477</v>
      </c>
      <c r="S52" t="s">
        <v>477</v>
      </c>
      <c r="T52">
        <v>6</v>
      </c>
      <c r="U52" t="s">
        <v>542</v>
      </c>
      <c r="V52" t="s">
        <v>509</v>
      </c>
      <c r="W52">
        <v>5170066437</v>
      </c>
      <c r="X52">
        <v>0</v>
      </c>
      <c r="Z52" t="s">
        <v>480</v>
      </c>
      <c r="AB52" t="s">
        <v>538</v>
      </c>
    </row>
    <row r="53" spans="1:28" x14ac:dyDescent="0.25">
      <c r="A53" t="s">
        <v>541</v>
      </c>
      <c r="B53" t="s">
        <v>482</v>
      </c>
      <c r="C53" t="s">
        <v>490</v>
      </c>
      <c r="D53" t="s">
        <v>491</v>
      </c>
      <c r="E53">
        <v>0</v>
      </c>
      <c r="F53">
        <v>1</v>
      </c>
      <c r="G53">
        <v>287</v>
      </c>
      <c r="H53">
        <v>1</v>
      </c>
      <c r="I53">
        <v>0</v>
      </c>
      <c r="J53" s="163">
        <v>46142</v>
      </c>
      <c r="K53" s="163">
        <v>46142</v>
      </c>
      <c r="L53" s="163">
        <v>46123</v>
      </c>
      <c r="M53" s="163">
        <v>46123</v>
      </c>
      <c r="N53" t="s">
        <v>477</v>
      </c>
      <c r="O53" t="s">
        <v>477</v>
      </c>
      <c r="P53" s="163">
        <v>46142</v>
      </c>
      <c r="Q53" s="163">
        <v>46142</v>
      </c>
      <c r="R53" t="s">
        <v>477</v>
      </c>
      <c r="S53" t="s">
        <v>477</v>
      </c>
      <c r="T53">
        <v>6</v>
      </c>
      <c r="U53" t="s">
        <v>542</v>
      </c>
      <c r="V53" t="s">
        <v>509</v>
      </c>
      <c r="W53">
        <v>5170066438</v>
      </c>
      <c r="X53">
        <v>0</v>
      </c>
      <c r="Z53" t="s">
        <v>492</v>
      </c>
      <c r="AB53" t="s">
        <v>543</v>
      </c>
    </row>
    <row r="54" spans="1:28" x14ac:dyDescent="0.25">
      <c r="A54" t="s">
        <v>541</v>
      </c>
      <c r="B54" t="s">
        <v>494</v>
      </c>
      <c r="C54" t="s">
        <v>495</v>
      </c>
      <c r="D54" t="s">
        <v>496</v>
      </c>
      <c r="E54">
        <v>0.5</v>
      </c>
      <c r="F54">
        <v>1</v>
      </c>
      <c r="G54">
        <v>287</v>
      </c>
      <c r="H54">
        <v>1</v>
      </c>
      <c r="I54">
        <v>50</v>
      </c>
      <c r="J54" s="163">
        <v>46149</v>
      </c>
      <c r="K54" s="163">
        <v>46149</v>
      </c>
      <c r="L54" s="163">
        <v>46136</v>
      </c>
      <c r="M54" s="163">
        <v>46136</v>
      </c>
      <c r="N54" t="s">
        <v>477</v>
      </c>
      <c r="O54" t="s">
        <v>477</v>
      </c>
      <c r="P54" s="163">
        <v>46149</v>
      </c>
      <c r="Q54" s="163">
        <v>46149</v>
      </c>
      <c r="R54" t="s">
        <v>477</v>
      </c>
      <c r="S54" t="s">
        <v>477</v>
      </c>
      <c r="T54">
        <v>6</v>
      </c>
      <c r="U54" t="s">
        <v>542</v>
      </c>
      <c r="V54" t="s">
        <v>509</v>
      </c>
      <c r="W54">
        <v>5170066439</v>
      </c>
      <c r="X54">
        <v>0</v>
      </c>
      <c r="Z54" t="s">
        <v>492</v>
      </c>
      <c r="AB54" t="s">
        <v>539</v>
      </c>
    </row>
    <row r="55" spans="1:28" x14ac:dyDescent="0.25">
      <c r="A55" t="s">
        <v>541</v>
      </c>
      <c r="B55" t="s">
        <v>497</v>
      </c>
      <c r="C55" t="s">
        <v>498</v>
      </c>
      <c r="D55" t="s">
        <v>499</v>
      </c>
      <c r="E55">
        <v>0.2</v>
      </c>
      <c r="F55">
        <v>1</v>
      </c>
      <c r="G55">
        <v>287</v>
      </c>
      <c r="H55">
        <v>1</v>
      </c>
      <c r="I55">
        <v>20</v>
      </c>
      <c r="J55" s="163">
        <v>46213</v>
      </c>
      <c r="K55" s="163">
        <v>46213</v>
      </c>
      <c r="L55" s="163">
        <v>46220</v>
      </c>
      <c r="M55" s="163">
        <v>46220</v>
      </c>
      <c r="N55" t="s">
        <v>477</v>
      </c>
      <c r="O55" t="s">
        <v>477</v>
      </c>
      <c r="P55" s="163">
        <v>46213</v>
      </c>
      <c r="Q55" s="163">
        <v>46213</v>
      </c>
      <c r="R55" t="s">
        <v>477</v>
      </c>
      <c r="S55" t="s">
        <v>477</v>
      </c>
      <c r="T55">
        <v>6</v>
      </c>
      <c r="U55" t="s">
        <v>542</v>
      </c>
      <c r="V55" t="s">
        <v>509</v>
      </c>
      <c r="W55">
        <v>5170066440</v>
      </c>
      <c r="X55">
        <v>0</v>
      </c>
      <c r="Z55" t="s">
        <v>492</v>
      </c>
      <c r="AB55" t="s">
        <v>540</v>
      </c>
    </row>
    <row r="56" spans="1:28" x14ac:dyDescent="0.25">
      <c r="A56" t="s">
        <v>541</v>
      </c>
      <c r="B56" t="s">
        <v>500</v>
      </c>
      <c r="C56" t="s">
        <v>501</v>
      </c>
      <c r="D56" t="s">
        <v>502</v>
      </c>
      <c r="E56">
        <v>0.1</v>
      </c>
      <c r="F56">
        <v>1</v>
      </c>
      <c r="G56">
        <v>287</v>
      </c>
      <c r="H56">
        <v>0</v>
      </c>
      <c r="I56">
        <v>0</v>
      </c>
      <c r="J56" s="163">
        <v>46234</v>
      </c>
      <c r="K56" s="163">
        <v>46234</v>
      </c>
      <c r="L56" t="s">
        <v>477</v>
      </c>
      <c r="M56" t="s">
        <v>477</v>
      </c>
      <c r="N56" t="s">
        <v>477</v>
      </c>
      <c r="O56" t="s">
        <v>477</v>
      </c>
      <c r="P56" s="163">
        <v>46234</v>
      </c>
      <c r="Q56" s="163">
        <v>46234</v>
      </c>
      <c r="R56" t="s">
        <v>477</v>
      </c>
      <c r="S56" t="s">
        <v>477</v>
      </c>
      <c r="T56">
        <v>6</v>
      </c>
      <c r="U56" t="s">
        <v>542</v>
      </c>
      <c r="V56" t="s">
        <v>509</v>
      </c>
      <c r="W56">
        <v>5170066441</v>
      </c>
      <c r="X56">
        <v>0</v>
      </c>
      <c r="Z56" t="s">
        <v>492</v>
      </c>
      <c r="AB56" t="s">
        <v>506</v>
      </c>
    </row>
    <row r="57" spans="1:28" x14ac:dyDescent="0.25">
      <c r="A57" t="s">
        <v>541</v>
      </c>
      <c r="B57" t="s">
        <v>503</v>
      </c>
      <c r="C57" t="s">
        <v>504</v>
      </c>
      <c r="D57" t="s">
        <v>505</v>
      </c>
      <c r="E57">
        <v>0.2</v>
      </c>
      <c r="F57">
        <v>1</v>
      </c>
      <c r="G57">
        <v>287</v>
      </c>
      <c r="H57">
        <v>0</v>
      </c>
      <c r="I57">
        <v>0</v>
      </c>
      <c r="J57" s="163">
        <v>46248</v>
      </c>
      <c r="K57" s="163">
        <v>46248</v>
      </c>
      <c r="L57" t="s">
        <v>477</v>
      </c>
      <c r="M57" t="s">
        <v>477</v>
      </c>
      <c r="N57" t="s">
        <v>477</v>
      </c>
      <c r="O57" t="s">
        <v>477</v>
      </c>
      <c r="P57" s="163">
        <v>46248</v>
      </c>
      <c r="Q57" s="163">
        <v>46248</v>
      </c>
      <c r="R57" t="s">
        <v>477</v>
      </c>
      <c r="S57" t="s">
        <v>477</v>
      </c>
      <c r="T57">
        <v>6</v>
      </c>
      <c r="U57" t="s">
        <v>542</v>
      </c>
      <c r="V57" t="s">
        <v>509</v>
      </c>
      <c r="W57">
        <v>5170066442</v>
      </c>
      <c r="X57">
        <v>0</v>
      </c>
      <c r="Z57" t="s">
        <v>480</v>
      </c>
      <c r="AB57" t="s">
        <v>506</v>
      </c>
    </row>
    <row r="58" spans="1:28" x14ac:dyDescent="0.25">
      <c r="A58" t="s">
        <v>544</v>
      </c>
      <c r="B58" t="s">
        <v>474</v>
      </c>
      <c r="C58" t="s">
        <v>475</v>
      </c>
      <c r="D58" t="s">
        <v>476</v>
      </c>
      <c r="E58">
        <v>0</v>
      </c>
      <c r="F58">
        <v>1</v>
      </c>
      <c r="G58">
        <v>287</v>
      </c>
      <c r="H58">
        <v>1</v>
      </c>
      <c r="I58">
        <v>0</v>
      </c>
      <c r="J58" s="163">
        <v>46129</v>
      </c>
      <c r="K58" s="163">
        <v>46129</v>
      </c>
      <c r="L58" s="163">
        <v>46111</v>
      </c>
      <c r="M58" s="163">
        <v>46111</v>
      </c>
      <c r="N58" t="s">
        <v>477</v>
      </c>
      <c r="O58" t="s">
        <v>477</v>
      </c>
      <c r="P58" s="163">
        <v>46129</v>
      </c>
      <c r="Q58" s="163">
        <v>46129</v>
      </c>
      <c r="R58" t="s">
        <v>477</v>
      </c>
      <c r="S58" t="s">
        <v>477</v>
      </c>
      <c r="T58">
        <v>6</v>
      </c>
      <c r="U58" t="s">
        <v>545</v>
      </c>
      <c r="V58" t="s">
        <v>509</v>
      </c>
      <c r="W58">
        <v>5170066443</v>
      </c>
      <c r="X58">
        <v>0</v>
      </c>
      <c r="Z58" t="s">
        <v>480</v>
      </c>
      <c r="AB58" t="s">
        <v>538</v>
      </c>
    </row>
    <row r="59" spans="1:28" x14ac:dyDescent="0.25">
      <c r="A59" t="s">
        <v>544</v>
      </c>
      <c r="B59" t="s">
        <v>482</v>
      </c>
      <c r="C59" t="s">
        <v>490</v>
      </c>
      <c r="D59" t="s">
        <v>491</v>
      </c>
      <c r="E59">
        <v>0</v>
      </c>
      <c r="F59">
        <v>1</v>
      </c>
      <c r="G59">
        <v>287</v>
      </c>
      <c r="H59">
        <v>1</v>
      </c>
      <c r="I59">
        <v>0</v>
      </c>
      <c r="J59" s="163">
        <v>46142</v>
      </c>
      <c r="K59" s="163">
        <v>46142</v>
      </c>
      <c r="L59" s="163">
        <v>46123</v>
      </c>
      <c r="M59" s="163">
        <v>46123</v>
      </c>
      <c r="N59" t="s">
        <v>477</v>
      </c>
      <c r="O59" t="s">
        <v>477</v>
      </c>
      <c r="P59" s="163">
        <v>46142</v>
      </c>
      <c r="Q59" s="163">
        <v>46142</v>
      </c>
      <c r="R59" t="s">
        <v>477</v>
      </c>
      <c r="S59" t="s">
        <v>477</v>
      </c>
      <c r="T59">
        <v>6</v>
      </c>
      <c r="U59" t="s">
        <v>545</v>
      </c>
      <c r="V59" t="s">
        <v>509</v>
      </c>
      <c r="W59">
        <v>5170066444</v>
      </c>
      <c r="X59">
        <v>0</v>
      </c>
      <c r="Z59" t="s">
        <v>492</v>
      </c>
      <c r="AB59" t="s">
        <v>543</v>
      </c>
    </row>
    <row r="60" spans="1:28" x14ac:dyDescent="0.25">
      <c r="A60" t="s">
        <v>544</v>
      </c>
      <c r="B60" t="s">
        <v>494</v>
      </c>
      <c r="C60" t="s">
        <v>495</v>
      </c>
      <c r="D60" t="s">
        <v>496</v>
      </c>
      <c r="E60">
        <v>0.5</v>
      </c>
      <c r="F60">
        <v>1</v>
      </c>
      <c r="G60">
        <v>287</v>
      </c>
      <c r="H60">
        <v>1</v>
      </c>
      <c r="I60">
        <v>50</v>
      </c>
      <c r="J60" s="163">
        <v>46149</v>
      </c>
      <c r="K60" s="163">
        <v>46149</v>
      </c>
      <c r="L60" s="163">
        <v>46136</v>
      </c>
      <c r="M60" s="163">
        <v>46136</v>
      </c>
      <c r="N60" t="s">
        <v>477</v>
      </c>
      <c r="O60" t="s">
        <v>477</v>
      </c>
      <c r="P60" s="163">
        <v>46149</v>
      </c>
      <c r="Q60" s="163">
        <v>46149</v>
      </c>
      <c r="R60" t="s">
        <v>477</v>
      </c>
      <c r="S60" t="s">
        <v>477</v>
      </c>
      <c r="T60">
        <v>6</v>
      </c>
      <c r="U60" t="s">
        <v>545</v>
      </c>
      <c r="V60" t="s">
        <v>509</v>
      </c>
      <c r="W60">
        <v>5170066445</v>
      </c>
      <c r="X60">
        <v>0</v>
      </c>
      <c r="Z60" t="s">
        <v>492</v>
      </c>
      <c r="AB60" t="s">
        <v>539</v>
      </c>
    </row>
    <row r="61" spans="1:28" x14ac:dyDescent="0.25">
      <c r="A61" t="s">
        <v>544</v>
      </c>
      <c r="B61" t="s">
        <v>497</v>
      </c>
      <c r="C61" t="s">
        <v>498</v>
      </c>
      <c r="D61" t="s">
        <v>499</v>
      </c>
      <c r="E61">
        <v>0.2</v>
      </c>
      <c r="F61">
        <v>1</v>
      </c>
      <c r="G61">
        <v>287</v>
      </c>
      <c r="H61">
        <v>1</v>
      </c>
      <c r="I61">
        <v>20</v>
      </c>
      <c r="J61" s="163">
        <v>46213</v>
      </c>
      <c r="K61" s="163">
        <v>46213</v>
      </c>
      <c r="L61" s="163">
        <v>46224</v>
      </c>
      <c r="M61" s="163">
        <v>46224</v>
      </c>
      <c r="N61" t="s">
        <v>477</v>
      </c>
      <c r="O61" t="s">
        <v>477</v>
      </c>
      <c r="P61" s="163">
        <v>46213</v>
      </c>
      <c r="Q61" s="163">
        <v>46213</v>
      </c>
      <c r="R61" t="s">
        <v>477</v>
      </c>
      <c r="S61" t="s">
        <v>477</v>
      </c>
      <c r="T61">
        <v>6</v>
      </c>
      <c r="U61" t="s">
        <v>545</v>
      </c>
      <c r="V61" t="s">
        <v>509</v>
      </c>
      <c r="W61">
        <v>5170066446</v>
      </c>
      <c r="X61">
        <v>0</v>
      </c>
      <c r="Z61" t="s">
        <v>492</v>
      </c>
      <c r="AB61" t="s">
        <v>546</v>
      </c>
    </row>
    <row r="62" spans="1:28" x14ac:dyDescent="0.25">
      <c r="A62" t="s">
        <v>544</v>
      </c>
      <c r="B62" t="s">
        <v>500</v>
      </c>
      <c r="C62" t="s">
        <v>501</v>
      </c>
      <c r="D62" t="s">
        <v>502</v>
      </c>
      <c r="E62">
        <v>0.1</v>
      </c>
      <c r="F62">
        <v>1</v>
      </c>
      <c r="G62">
        <v>287</v>
      </c>
      <c r="H62">
        <v>0</v>
      </c>
      <c r="I62">
        <v>0</v>
      </c>
      <c r="J62" s="163">
        <v>46234</v>
      </c>
      <c r="K62" s="163">
        <v>46234</v>
      </c>
      <c r="L62" t="s">
        <v>477</v>
      </c>
      <c r="M62" t="s">
        <v>477</v>
      </c>
      <c r="N62" t="s">
        <v>477</v>
      </c>
      <c r="O62" t="s">
        <v>477</v>
      </c>
      <c r="P62" s="163">
        <v>46234</v>
      </c>
      <c r="Q62" s="163">
        <v>46234</v>
      </c>
      <c r="R62" t="s">
        <v>477</v>
      </c>
      <c r="S62" t="s">
        <v>477</v>
      </c>
      <c r="T62">
        <v>6</v>
      </c>
      <c r="U62" t="s">
        <v>545</v>
      </c>
      <c r="V62" t="s">
        <v>509</v>
      </c>
      <c r="W62">
        <v>5170066447</v>
      </c>
      <c r="X62">
        <v>0</v>
      </c>
      <c r="Z62" t="s">
        <v>492</v>
      </c>
      <c r="AB62" t="s">
        <v>506</v>
      </c>
    </row>
    <row r="63" spans="1:28" x14ac:dyDescent="0.25">
      <c r="A63" t="s">
        <v>544</v>
      </c>
      <c r="B63" t="s">
        <v>503</v>
      </c>
      <c r="C63" t="s">
        <v>504</v>
      </c>
      <c r="D63" t="s">
        <v>505</v>
      </c>
      <c r="E63">
        <v>0.2</v>
      </c>
      <c r="F63">
        <v>1</v>
      </c>
      <c r="G63">
        <v>287</v>
      </c>
      <c r="H63">
        <v>0</v>
      </c>
      <c r="I63">
        <v>0</v>
      </c>
      <c r="J63" s="163">
        <v>46248</v>
      </c>
      <c r="K63" s="163">
        <v>46248</v>
      </c>
      <c r="L63" t="s">
        <v>477</v>
      </c>
      <c r="M63" t="s">
        <v>477</v>
      </c>
      <c r="N63" t="s">
        <v>477</v>
      </c>
      <c r="O63" t="s">
        <v>477</v>
      </c>
      <c r="P63" s="163">
        <v>46248</v>
      </c>
      <c r="Q63" s="163">
        <v>46248</v>
      </c>
      <c r="R63" t="s">
        <v>477</v>
      </c>
      <c r="S63" t="s">
        <v>477</v>
      </c>
      <c r="T63">
        <v>6</v>
      </c>
      <c r="U63" t="s">
        <v>545</v>
      </c>
      <c r="V63" t="s">
        <v>509</v>
      </c>
      <c r="W63">
        <v>5170066448</v>
      </c>
      <c r="X63">
        <v>0</v>
      </c>
      <c r="Z63" t="s">
        <v>480</v>
      </c>
      <c r="AB63" t="s">
        <v>506</v>
      </c>
    </row>
    <row r="64" spans="1:28" x14ac:dyDescent="0.25">
      <c r="A64" t="s">
        <v>547</v>
      </c>
      <c r="B64" t="s">
        <v>474</v>
      </c>
      <c r="C64" t="s">
        <v>475</v>
      </c>
      <c r="D64" t="s">
        <v>476</v>
      </c>
      <c r="E64">
        <v>0</v>
      </c>
      <c r="F64">
        <v>1</v>
      </c>
      <c r="G64">
        <v>287</v>
      </c>
      <c r="H64">
        <v>1</v>
      </c>
      <c r="I64">
        <v>0</v>
      </c>
      <c r="J64" s="163">
        <v>46129</v>
      </c>
      <c r="K64" s="163">
        <v>46129</v>
      </c>
      <c r="L64" s="163">
        <v>46111</v>
      </c>
      <c r="M64" s="163">
        <v>46111</v>
      </c>
      <c r="N64" t="s">
        <v>477</v>
      </c>
      <c r="O64" t="s">
        <v>477</v>
      </c>
      <c r="P64" s="163">
        <v>46129</v>
      </c>
      <c r="Q64" s="163">
        <v>46129</v>
      </c>
      <c r="R64" t="s">
        <v>477</v>
      </c>
      <c r="S64" t="s">
        <v>477</v>
      </c>
      <c r="T64">
        <v>6</v>
      </c>
      <c r="U64" t="s">
        <v>548</v>
      </c>
      <c r="V64" t="s">
        <v>509</v>
      </c>
      <c r="W64">
        <v>5170066449</v>
      </c>
      <c r="X64">
        <v>0</v>
      </c>
      <c r="Z64" t="s">
        <v>480</v>
      </c>
      <c r="AB64" t="s">
        <v>538</v>
      </c>
    </row>
    <row r="65" spans="1:28" x14ac:dyDescent="0.25">
      <c r="A65" t="s">
        <v>547</v>
      </c>
      <c r="B65" t="s">
        <v>482</v>
      </c>
      <c r="C65" t="s">
        <v>490</v>
      </c>
      <c r="D65" t="s">
        <v>491</v>
      </c>
      <c r="E65">
        <v>0</v>
      </c>
      <c r="F65">
        <v>1</v>
      </c>
      <c r="G65">
        <v>287</v>
      </c>
      <c r="H65">
        <v>1</v>
      </c>
      <c r="I65">
        <v>0</v>
      </c>
      <c r="J65" s="163">
        <v>46142</v>
      </c>
      <c r="K65" s="163">
        <v>46142</v>
      </c>
      <c r="L65" s="163">
        <v>46123</v>
      </c>
      <c r="M65" s="163">
        <v>46123</v>
      </c>
      <c r="N65" t="s">
        <v>477</v>
      </c>
      <c r="O65" t="s">
        <v>477</v>
      </c>
      <c r="P65" s="163">
        <v>46142</v>
      </c>
      <c r="Q65" s="163">
        <v>46142</v>
      </c>
      <c r="R65" t="s">
        <v>477</v>
      </c>
      <c r="S65" t="s">
        <v>477</v>
      </c>
      <c r="T65">
        <v>6</v>
      </c>
      <c r="U65" t="s">
        <v>548</v>
      </c>
      <c r="V65" t="s">
        <v>509</v>
      </c>
      <c r="W65">
        <v>5170066450</v>
      </c>
      <c r="X65">
        <v>0</v>
      </c>
      <c r="Z65" t="s">
        <v>492</v>
      </c>
      <c r="AB65" t="s">
        <v>543</v>
      </c>
    </row>
    <row r="66" spans="1:28" x14ac:dyDescent="0.25">
      <c r="A66" t="s">
        <v>547</v>
      </c>
      <c r="B66" t="s">
        <v>494</v>
      </c>
      <c r="C66" t="s">
        <v>495</v>
      </c>
      <c r="D66" t="s">
        <v>496</v>
      </c>
      <c r="E66">
        <v>0.5</v>
      </c>
      <c r="F66">
        <v>1</v>
      </c>
      <c r="G66">
        <v>287</v>
      </c>
      <c r="H66">
        <v>1</v>
      </c>
      <c r="I66">
        <v>50</v>
      </c>
      <c r="J66" s="163">
        <v>46149</v>
      </c>
      <c r="K66" s="163">
        <v>46149</v>
      </c>
      <c r="L66" s="163">
        <v>46140</v>
      </c>
      <c r="M66" s="163">
        <v>46140</v>
      </c>
      <c r="N66" t="s">
        <v>477</v>
      </c>
      <c r="O66" t="s">
        <v>477</v>
      </c>
      <c r="P66" s="163">
        <v>46149</v>
      </c>
      <c r="Q66" s="163">
        <v>46149</v>
      </c>
      <c r="R66" t="s">
        <v>477</v>
      </c>
      <c r="S66" t="s">
        <v>477</v>
      </c>
      <c r="T66">
        <v>6</v>
      </c>
      <c r="U66" t="s">
        <v>548</v>
      </c>
      <c r="V66" t="s">
        <v>509</v>
      </c>
      <c r="W66">
        <v>5170066451</v>
      </c>
      <c r="X66">
        <v>0</v>
      </c>
      <c r="Z66" t="s">
        <v>492</v>
      </c>
      <c r="AB66" t="s">
        <v>549</v>
      </c>
    </row>
    <row r="67" spans="1:28" x14ac:dyDescent="0.25">
      <c r="A67" t="s">
        <v>547</v>
      </c>
      <c r="B67" t="s">
        <v>497</v>
      </c>
      <c r="C67" t="s">
        <v>498</v>
      </c>
      <c r="D67" t="s">
        <v>499</v>
      </c>
      <c r="E67">
        <v>0.2</v>
      </c>
      <c r="F67">
        <v>1</v>
      </c>
      <c r="G67">
        <v>287</v>
      </c>
      <c r="H67">
        <v>1</v>
      </c>
      <c r="I67">
        <v>20</v>
      </c>
      <c r="J67" s="163">
        <v>46213</v>
      </c>
      <c r="K67" s="163">
        <v>46213</v>
      </c>
      <c r="L67" s="163">
        <v>46226</v>
      </c>
      <c r="M67" s="163">
        <v>46226</v>
      </c>
      <c r="N67" t="s">
        <v>477</v>
      </c>
      <c r="O67" t="s">
        <v>477</v>
      </c>
      <c r="P67" s="163">
        <v>46213</v>
      </c>
      <c r="Q67" s="163">
        <v>46213</v>
      </c>
      <c r="R67" t="s">
        <v>477</v>
      </c>
      <c r="S67" t="s">
        <v>477</v>
      </c>
      <c r="T67">
        <v>6</v>
      </c>
      <c r="U67" t="s">
        <v>548</v>
      </c>
      <c r="V67" t="s">
        <v>509</v>
      </c>
      <c r="W67">
        <v>5170066452</v>
      </c>
      <c r="X67">
        <v>0</v>
      </c>
      <c r="Z67" t="s">
        <v>492</v>
      </c>
      <c r="AB67" t="s">
        <v>534</v>
      </c>
    </row>
    <row r="68" spans="1:28" x14ac:dyDescent="0.25">
      <c r="A68" t="s">
        <v>547</v>
      </c>
      <c r="B68" t="s">
        <v>500</v>
      </c>
      <c r="C68" t="s">
        <v>501</v>
      </c>
      <c r="D68" t="s">
        <v>502</v>
      </c>
      <c r="E68">
        <v>0.1</v>
      </c>
      <c r="F68">
        <v>1</v>
      </c>
      <c r="G68">
        <v>287</v>
      </c>
      <c r="H68">
        <v>0</v>
      </c>
      <c r="I68">
        <v>0</v>
      </c>
      <c r="J68" s="163">
        <v>46234</v>
      </c>
      <c r="K68" s="163">
        <v>46234</v>
      </c>
      <c r="L68" t="s">
        <v>477</v>
      </c>
      <c r="M68" t="s">
        <v>477</v>
      </c>
      <c r="N68" t="s">
        <v>477</v>
      </c>
      <c r="O68" t="s">
        <v>477</v>
      </c>
      <c r="P68" s="163">
        <v>46234</v>
      </c>
      <c r="Q68" s="163">
        <v>46234</v>
      </c>
      <c r="R68" t="s">
        <v>477</v>
      </c>
      <c r="S68" t="s">
        <v>477</v>
      </c>
      <c r="T68">
        <v>6</v>
      </c>
      <c r="U68" t="s">
        <v>548</v>
      </c>
      <c r="V68" t="s">
        <v>509</v>
      </c>
      <c r="W68">
        <v>5170066453</v>
      </c>
      <c r="X68">
        <v>0</v>
      </c>
      <c r="Z68" t="s">
        <v>492</v>
      </c>
      <c r="AB68" t="s">
        <v>506</v>
      </c>
    </row>
    <row r="69" spans="1:28" x14ac:dyDescent="0.25">
      <c r="A69" t="s">
        <v>547</v>
      </c>
      <c r="B69" t="s">
        <v>503</v>
      </c>
      <c r="C69" t="s">
        <v>504</v>
      </c>
      <c r="D69" t="s">
        <v>505</v>
      </c>
      <c r="E69">
        <v>0.2</v>
      </c>
      <c r="F69">
        <v>1</v>
      </c>
      <c r="G69">
        <v>287</v>
      </c>
      <c r="H69">
        <v>0</v>
      </c>
      <c r="I69">
        <v>0</v>
      </c>
      <c r="J69" s="163">
        <v>46248</v>
      </c>
      <c r="K69" s="163">
        <v>46248</v>
      </c>
      <c r="L69" t="s">
        <v>477</v>
      </c>
      <c r="M69" t="s">
        <v>477</v>
      </c>
      <c r="N69" t="s">
        <v>477</v>
      </c>
      <c r="O69" t="s">
        <v>477</v>
      </c>
      <c r="P69" s="163">
        <v>46248</v>
      </c>
      <c r="Q69" s="163">
        <v>46248</v>
      </c>
      <c r="R69" t="s">
        <v>477</v>
      </c>
      <c r="S69" t="s">
        <v>477</v>
      </c>
      <c r="T69">
        <v>6</v>
      </c>
      <c r="U69" t="s">
        <v>548</v>
      </c>
      <c r="V69" t="s">
        <v>509</v>
      </c>
      <c r="W69">
        <v>5170066454</v>
      </c>
      <c r="X69">
        <v>0</v>
      </c>
      <c r="Z69" t="s">
        <v>480</v>
      </c>
      <c r="AB69" t="s">
        <v>506</v>
      </c>
    </row>
    <row r="70" spans="1:28" x14ac:dyDescent="0.25">
      <c r="A70" t="s">
        <v>550</v>
      </c>
      <c r="B70" t="s">
        <v>474</v>
      </c>
      <c r="C70" t="s">
        <v>475</v>
      </c>
      <c r="D70" t="s">
        <v>476</v>
      </c>
      <c r="E70">
        <v>0</v>
      </c>
      <c r="F70">
        <v>1</v>
      </c>
      <c r="G70">
        <v>287</v>
      </c>
      <c r="H70">
        <v>1</v>
      </c>
      <c r="I70">
        <v>0</v>
      </c>
      <c r="J70" s="163">
        <v>46150</v>
      </c>
      <c r="K70" s="163">
        <v>46150</v>
      </c>
      <c r="L70" s="163">
        <v>46139</v>
      </c>
      <c r="M70" s="163">
        <v>46139</v>
      </c>
      <c r="N70" t="s">
        <v>477</v>
      </c>
      <c r="O70" t="s">
        <v>477</v>
      </c>
      <c r="P70" s="163">
        <v>46150</v>
      </c>
      <c r="Q70" s="163">
        <v>46150</v>
      </c>
      <c r="R70" t="s">
        <v>477</v>
      </c>
      <c r="S70" t="s">
        <v>477</v>
      </c>
      <c r="T70">
        <v>6</v>
      </c>
      <c r="U70" t="s">
        <v>551</v>
      </c>
      <c r="V70" t="s">
        <v>509</v>
      </c>
      <c r="W70">
        <v>5170066455</v>
      </c>
      <c r="X70">
        <v>0</v>
      </c>
      <c r="Z70" t="s">
        <v>480</v>
      </c>
      <c r="AB70" t="s">
        <v>489</v>
      </c>
    </row>
    <row r="71" spans="1:28" x14ac:dyDescent="0.25">
      <c r="A71" t="s">
        <v>550</v>
      </c>
      <c r="B71" t="s">
        <v>482</v>
      </c>
      <c r="C71" t="s">
        <v>490</v>
      </c>
      <c r="D71" t="s">
        <v>491</v>
      </c>
      <c r="E71">
        <v>0</v>
      </c>
      <c r="F71">
        <v>1</v>
      </c>
      <c r="G71">
        <v>287</v>
      </c>
      <c r="H71">
        <v>1</v>
      </c>
      <c r="I71">
        <v>0</v>
      </c>
      <c r="J71" s="163">
        <v>46156</v>
      </c>
      <c r="K71" s="163">
        <v>46156</v>
      </c>
      <c r="L71" s="163">
        <v>46144</v>
      </c>
      <c r="M71" s="163">
        <v>46144</v>
      </c>
      <c r="N71" t="s">
        <v>477</v>
      </c>
      <c r="O71" t="s">
        <v>477</v>
      </c>
      <c r="P71" s="163">
        <v>46156</v>
      </c>
      <c r="Q71" s="163">
        <v>46156</v>
      </c>
      <c r="R71" t="s">
        <v>477</v>
      </c>
      <c r="S71" t="s">
        <v>477</v>
      </c>
      <c r="T71">
        <v>6</v>
      </c>
      <c r="U71" t="s">
        <v>551</v>
      </c>
      <c r="V71" t="s">
        <v>509</v>
      </c>
      <c r="W71">
        <v>5170066456</v>
      </c>
      <c r="X71">
        <v>0</v>
      </c>
      <c r="Z71" t="s">
        <v>492</v>
      </c>
      <c r="AB71" t="s">
        <v>516</v>
      </c>
    </row>
    <row r="72" spans="1:28" x14ac:dyDescent="0.25">
      <c r="A72" t="s">
        <v>550</v>
      </c>
      <c r="B72" t="s">
        <v>494</v>
      </c>
      <c r="C72" t="s">
        <v>495</v>
      </c>
      <c r="D72" t="s">
        <v>496</v>
      </c>
      <c r="E72">
        <v>0.5</v>
      </c>
      <c r="F72">
        <v>1</v>
      </c>
      <c r="G72">
        <v>287</v>
      </c>
      <c r="H72">
        <v>1</v>
      </c>
      <c r="I72">
        <v>50</v>
      </c>
      <c r="J72" s="163">
        <v>46163</v>
      </c>
      <c r="K72" s="163">
        <v>46163</v>
      </c>
      <c r="L72" s="163">
        <v>46157</v>
      </c>
      <c r="M72" s="163">
        <v>46157</v>
      </c>
      <c r="N72" t="s">
        <v>477</v>
      </c>
      <c r="O72" t="s">
        <v>477</v>
      </c>
      <c r="P72" s="163">
        <v>46163</v>
      </c>
      <c r="Q72" s="163">
        <v>46163</v>
      </c>
      <c r="R72" t="s">
        <v>477</v>
      </c>
      <c r="S72" t="s">
        <v>477</v>
      </c>
      <c r="T72">
        <v>6</v>
      </c>
      <c r="U72" t="s">
        <v>551</v>
      </c>
      <c r="V72" t="s">
        <v>509</v>
      </c>
      <c r="W72">
        <v>5170066457</v>
      </c>
      <c r="X72">
        <v>0</v>
      </c>
      <c r="Z72" t="s">
        <v>492</v>
      </c>
      <c r="AB72" t="s">
        <v>552</v>
      </c>
    </row>
    <row r="73" spans="1:28" x14ac:dyDescent="0.25">
      <c r="A73" t="s">
        <v>550</v>
      </c>
      <c r="B73" t="s">
        <v>497</v>
      </c>
      <c r="C73" t="s">
        <v>498</v>
      </c>
      <c r="D73" t="s">
        <v>499</v>
      </c>
      <c r="E73">
        <v>0.2</v>
      </c>
      <c r="F73">
        <v>1</v>
      </c>
      <c r="G73">
        <v>287</v>
      </c>
      <c r="H73">
        <v>1</v>
      </c>
      <c r="I73">
        <v>20</v>
      </c>
      <c r="J73" s="163">
        <v>46227</v>
      </c>
      <c r="K73" s="163">
        <v>46227</v>
      </c>
      <c r="L73" s="163">
        <v>46227</v>
      </c>
      <c r="M73" s="163">
        <v>46227</v>
      </c>
      <c r="N73" t="s">
        <v>477</v>
      </c>
      <c r="O73" t="s">
        <v>477</v>
      </c>
      <c r="P73" s="163">
        <v>46227</v>
      </c>
      <c r="Q73" s="163">
        <v>46227</v>
      </c>
      <c r="R73" t="s">
        <v>477</v>
      </c>
      <c r="S73" t="s">
        <v>477</v>
      </c>
      <c r="T73">
        <v>6</v>
      </c>
      <c r="U73" t="s">
        <v>551</v>
      </c>
      <c r="V73" t="s">
        <v>509</v>
      </c>
      <c r="W73">
        <v>5170066458</v>
      </c>
      <c r="X73">
        <v>0</v>
      </c>
      <c r="Z73" t="s">
        <v>492</v>
      </c>
      <c r="AB73" t="s">
        <v>553</v>
      </c>
    </row>
    <row r="74" spans="1:28" x14ac:dyDescent="0.25">
      <c r="A74" t="s">
        <v>550</v>
      </c>
      <c r="B74" t="s">
        <v>500</v>
      </c>
      <c r="C74" t="s">
        <v>501</v>
      </c>
      <c r="D74" t="s">
        <v>502</v>
      </c>
      <c r="E74">
        <v>0.1</v>
      </c>
      <c r="F74">
        <v>1</v>
      </c>
      <c r="G74">
        <v>287</v>
      </c>
      <c r="H74">
        <v>0</v>
      </c>
      <c r="I74">
        <v>0</v>
      </c>
      <c r="J74" s="163">
        <v>46248</v>
      </c>
      <c r="K74" s="163">
        <v>46248</v>
      </c>
      <c r="L74" t="s">
        <v>477</v>
      </c>
      <c r="M74" t="s">
        <v>477</v>
      </c>
      <c r="N74" t="s">
        <v>477</v>
      </c>
      <c r="O74" t="s">
        <v>477</v>
      </c>
      <c r="P74" s="163">
        <v>46248</v>
      </c>
      <c r="Q74" s="163">
        <v>46248</v>
      </c>
      <c r="R74" t="s">
        <v>477</v>
      </c>
      <c r="S74" t="s">
        <v>477</v>
      </c>
      <c r="T74">
        <v>6</v>
      </c>
      <c r="U74" t="s">
        <v>551</v>
      </c>
      <c r="V74" t="s">
        <v>509</v>
      </c>
      <c r="W74">
        <v>5170066459</v>
      </c>
      <c r="X74">
        <v>0</v>
      </c>
      <c r="Z74" t="s">
        <v>492</v>
      </c>
      <c r="AB74" t="s">
        <v>506</v>
      </c>
    </row>
    <row r="75" spans="1:28" x14ac:dyDescent="0.25">
      <c r="A75" t="s">
        <v>550</v>
      </c>
      <c r="B75" t="s">
        <v>503</v>
      </c>
      <c r="C75" t="s">
        <v>504</v>
      </c>
      <c r="D75" t="s">
        <v>505</v>
      </c>
      <c r="E75">
        <v>0.2</v>
      </c>
      <c r="F75">
        <v>1</v>
      </c>
      <c r="G75">
        <v>287</v>
      </c>
      <c r="H75">
        <v>0</v>
      </c>
      <c r="I75">
        <v>0</v>
      </c>
      <c r="J75" s="163">
        <v>46262</v>
      </c>
      <c r="K75" s="163">
        <v>46262</v>
      </c>
      <c r="L75" t="s">
        <v>477</v>
      </c>
      <c r="M75" t="s">
        <v>477</v>
      </c>
      <c r="N75" t="s">
        <v>477</v>
      </c>
      <c r="O75" t="s">
        <v>477</v>
      </c>
      <c r="P75" s="163">
        <v>46262</v>
      </c>
      <c r="Q75" s="163">
        <v>46262</v>
      </c>
      <c r="R75" t="s">
        <v>477</v>
      </c>
      <c r="S75" t="s">
        <v>477</v>
      </c>
      <c r="T75">
        <v>6</v>
      </c>
      <c r="U75" t="s">
        <v>551</v>
      </c>
      <c r="V75" t="s">
        <v>509</v>
      </c>
      <c r="W75">
        <v>5170066460</v>
      </c>
      <c r="X75">
        <v>0</v>
      </c>
      <c r="Z75" t="s">
        <v>480</v>
      </c>
      <c r="AB75" t="s">
        <v>506</v>
      </c>
    </row>
    <row r="76" spans="1:28" x14ac:dyDescent="0.25">
      <c r="A76" t="s">
        <v>554</v>
      </c>
      <c r="B76" t="s">
        <v>474</v>
      </c>
      <c r="C76" t="s">
        <v>475</v>
      </c>
      <c r="D76" t="s">
        <v>476</v>
      </c>
      <c r="E76">
        <v>0</v>
      </c>
      <c r="F76">
        <v>1</v>
      </c>
      <c r="G76">
        <v>287</v>
      </c>
      <c r="H76">
        <v>1</v>
      </c>
      <c r="I76">
        <v>0</v>
      </c>
      <c r="J76" s="163">
        <v>46129</v>
      </c>
      <c r="K76" s="163">
        <v>46129</v>
      </c>
      <c r="L76" s="163">
        <v>46125</v>
      </c>
      <c r="M76" s="163">
        <v>46125</v>
      </c>
      <c r="N76" t="s">
        <v>477</v>
      </c>
      <c r="O76" t="s">
        <v>477</v>
      </c>
      <c r="P76" s="163">
        <v>46129</v>
      </c>
      <c r="Q76" s="163">
        <v>46129</v>
      </c>
      <c r="R76" t="s">
        <v>477</v>
      </c>
      <c r="S76" t="s">
        <v>477</v>
      </c>
      <c r="T76">
        <v>6</v>
      </c>
      <c r="U76" t="s">
        <v>555</v>
      </c>
      <c r="V76" t="s">
        <v>509</v>
      </c>
      <c r="W76">
        <v>5170066461</v>
      </c>
      <c r="X76">
        <v>0</v>
      </c>
      <c r="Z76" t="s">
        <v>480</v>
      </c>
      <c r="AB76" t="s">
        <v>556</v>
      </c>
    </row>
    <row r="77" spans="1:28" x14ac:dyDescent="0.25">
      <c r="A77" t="s">
        <v>554</v>
      </c>
      <c r="B77" t="s">
        <v>482</v>
      </c>
      <c r="C77" t="s">
        <v>490</v>
      </c>
      <c r="D77" t="s">
        <v>491</v>
      </c>
      <c r="E77">
        <v>0</v>
      </c>
      <c r="F77">
        <v>1</v>
      </c>
      <c r="G77">
        <v>287</v>
      </c>
      <c r="H77">
        <v>1</v>
      </c>
      <c r="I77">
        <v>0</v>
      </c>
      <c r="J77" s="163">
        <v>46142</v>
      </c>
      <c r="K77" s="163">
        <v>46142</v>
      </c>
      <c r="L77" s="163">
        <v>46133</v>
      </c>
      <c r="M77" s="163">
        <v>46133</v>
      </c>
      <c r="N77" t="s">
        <v>477</v>
      </c>
      <c r="O77" t="s">
        <v>477</v>
      </c>
      <c r="P77" s="163">
        <v>46142</v>
      </c>
      <c r="Q77" s="163">
        <v>46142</v>
      </c>
      <c r="R77" t="s">
        <v>477</v>
      </c>
      <c r="S77" t="s">
        <v>477</v>
      </c>
      <c r="T77">
        <v>6</v>
      </c>
      <c r="U77" t="s">
        <v>555</v>
      </c>
      <c r="V77" t="s">
        <v>509</v>
      </c>
      <c r="W77">
        <v>5170066462</v>
      </c>
      <c r="X77">
        <v>0</v>
      </c>
      <c r="Z77" t="s">
        <v>492</v>
      </c>
      <c r="AB77" t="s">
        <v>557</v>
      </c>
    </row>
    <row r="78" spans="1:28" x14ac:dyDescent="0.25">
      <c r="A78" t="s">
        <v>554</v>
      </c>
      <c r="B78" t="s">
        <v>494</v>
      </c>
      <c r="C78" t="s">
        <v>495</v>
      </c>
      <c r="D78" t="s">
        <v>496</v>
      </c>
      <c r="E78">
        <v>0.5</v>
      </c>
      <c r="F78">
        <v>1</v>
      </c>
      <c r="G78">
        <v>287</v>
      </c>
      <c r="H78">
        <v>1</v>
      </c>
      <c r="I78">
        <v>50</v>
      </c>
      <c r="J78" s="163">
        <v>46149</v>
      </c>
      <c r="K78" s="163">
        <v>46149</v>
      </c>
      <c r="L78" s="163">
        <v>46140</v>
      </c>
      <c r="M78" s="163">
        <v>46140</v>
      </c>
      <c r="N78" t="s">
        <v>477</v>
      </c>
      <c r="O78" t="s">
        <v>477</v>
      </c>
      <c r="P78" s="163">
        <v>46149</v>
      </c>
      <c r="Q78" s="163">
        <v>46149</v>
      </c>
      <c r="R78" t="s">
        <v>477</v>
      </c>
      <c r="S78" t="s">
        <v>477</v>
      </c>
      <c r="T78">
        <v>6</v>
      </c>
      <c r="U78" t="s">
        <v>555</v>
      </c>
      <c r="V78" t="s">
        <v>509</v>
      </c>
      <c r="W78">
        <v>5170066463</v>
      </c>
      <c r="X78">
        <v>0</v>
      </c>
      <c r="Z78" t="s">
        <v>492</v>
      </c>
      <c r="AB78" t="s">
        <v>549</v>
      </c>
    </row>
    <row r="79" spans="1:28" x14ac:dyDescent="0.25">
      <c r="A79" t="s">
        <v>554</v>
      </c>
      <c r="B79" t="s">
        <v>497</v>
      </c>
      <c r="C79" t="s">
        <v>498</v>
      </c>
      <c r="D79" t="s">
        <v>499</v>
      </c>
      <c r="E79">
        <v>0.2</v>
      </c>
      <c r="F79">
        <v>1</v>
      </c>
      <c r="G79">
        <v>287</v>
      </c>
      <c r="H79">
        <v>1</v>
      </c>
      <c r="I79">
        <v>20</v>
      </c>
      <c r="J79" s="163">
        <v>46213</v>
      </c>
      <c r="K79" s="163">
        <v>46213</v>
      </c>
      <c r="L79" s="163">
        <v>46226</v>
      </c>
      <c r="M79" s="163">
        <v>46226</v>
      </c>
      <c r="N79" t="s">
        <v>477</v>
      </c>
      <c r="O79" t="s">
        <v>477</v>
      </c>
      <c r="P79" s="163">
        <v>46213</v>
      </c>
      <c r="Q79" s="163">
        <v>46213</v>
      </c>
      <c r="R79" t="s">
        <v>477</v>
      </c>
      <c r="S79" t="s">
        <v>477</v>
      </c>
      <c r="T79">
        <v>6</v>
      </c>
      <c r="U79" t="s">
        <v>555</v>
      </c>
      <c r="V79" t="s">
        <v>509</v>
      </c>
      <c r="W79">
        <v>5170066464</v>
      </c>
      <c r="X79">
        <v>0</v>
      </c>
      <c r="Z79" t="s">
        <v>492</v>
      </c>
      <c r="AB79" t="s">
        <v>534</v>
      </c>
    </row>
    <row r="80" spans="1:28" x14ac:dyDescent="0.25">
      <c r="A80" t="s">
        <v>554</v>
      </c>
      <c r="B80" t="s">
        <v>500</v>
      </c>
      <c r="C80" t="s">
        <v>501</v>
      </c>
      <c r="D80" t="s">
        <v>502</v>
      </c>
      <c r="E80">
        <v>0.1</v>
      </c>
      <c r="F80">
        <v>1</v>
      </c>
      <c r="G80">
        <v>287</v>
      </c>
      <c r="H80">
        <v>0</v>
      </c>
      <c r="I80">
        <v>0</v>
      </c>
      <c r="J80" s="163">
        <v>46234</v>
      </c>
      <c r="K80" s="163">
        <v>46234</v>
      </c>
      <c r="L80" t="s">
        <v>477</v>
      </c>
      <c r="M80" t="s">
        <v>477</v>
      </c>
      <c r="N80" t="s">
        <v>477</v>
      </c>
      <c r="O80" t="s">
        <v>477</v>
      </c>
      <c r="P80" s="163">
        <v>46234</v>
      </c>
      <c r="Q80" s="163">
        <v>46234</v>
      </c>
      <c r="R80" t="s">
        <v>477</v>
      </c>
      <c r="S80" t="s">
        <v>477</v>
      </c>
      <c r="T80">
        <v>6</v>
      </c>
      <c r="U80" t="s">
        <v>555</v>
      </c>
      <c r="V80" t="s">
        <v>509</v>
      </c>
      <c r="W80">
        <v>5170066465</v>
      </c>
      <c r="X80">
        <v>0</v>
      </c>
      <c r="Z80" t="s">
        <v>492</v>
      </c>
      <c r="AB80" t="s">
        <v>506</v>
      </c>
    </row>
    <row r="81" spans="1:28" x14ac:dyDescent="0.25">
      <c r="A81" t="s">
        <v>554</v>
      </c>
      <c r="B81" t="s">
        <v>503</v>
      </c>
      <c r="C81" t="s">
        <v>504</v>
      </c>
      <c r="D81" t="s">
        <v>505</v>
      </c>
      <c r="E81">
        <v>0.2</v>
      </c>
      <c r="F81">
        <v>1</v>
      </c>
      <c r="G81">
        <v>287</v>
      </c>
      <c r="H81">
        <v>0</v>
      </c>
      <c r="I81">
        <v>0</v>
      </c>
      <c r="J81" s="163">
        <v>46248</v>
      </c>
      <c r="K81" s="163">
        <v>46248</v>
      </c>
      <c r="L81" t="s">
        <v>477</v>
      </c>
      <c r="M81" t="s">
        <v>477</v>
      </c>
      <c r="N81" t="s">
        <v>477</v>
      </c>
      <c r="O81" t="s">
        <v>477</v>
      </c>
      <c r="P81" s="163">
        <v>46248</v>
      </c>
      <c r="Q81" s="163">
        <v>46248</v>
      </c>
      <c r="R81" t="s">
        <v>477</v>
      </c>
      <c r="S81" t="s">
        <v>477</v>
      </c>
      <c r="T81">
        <v>6</v>
      </c>
      <c r="U81" t="s">
        <v>555</v>
      </c>
      <c r="V81" t="s">
        <v>509</v>
      </c>
      <c r="W81">
        <v>5170066466</v>
      </c>
      <c r="X81">
        <v>0</v>
      </c>
      <c r="Z81" t="s">
        <v>480</v>
      </c>
      <c r="AB81" t="s">
        <v>506</v>
      </c>
    </row>
    <row r="82" spans="1:28" x14ac:dyDescent="0.25">
      <c r="A82" t="s">
        <v>558</v>
      </c>
      <c r="B82" t="s">
        <v>474</v>
      </c>
      <c r="C82" t="s">
        <v>475</v>
      </c>
      <c r="D82" t="s">
        <v>476</v>
      </c>
      <c r="E82">
        <v>0</v>
      </c>
      <c r="F82">
        <v>1</v>
      </c>
      <c r="G82">
        <v>287</v>
      </c>
      <c r="H82">
        <v>1</v>
      </c>
      <c r="I82">
        <v>0</v>
      </c>
      <c r="J82" s="163">
        <v>46267</v>
      </c>
      <c r="K82" s="163">
        <v>46267</v>
      </c>
      <c r="L82" s="163">
        <v>46153</v>
      </c>
      <c r="M82" s="163">
        <v>46153</v>
      </c>
      <c r="N82" t="s">
        <v>477</v>
      </c>
      <c r="O82" t="s">
        <v>477</v>
      </c>
      <c r="P82" s="163">
        <v>46267</v>
      </c>
      <c r="Q82" s="163">
        <v>46267</v>
      </c>
      <c r="R82" t="s">
        <v>477</v>
      </c>
      <c r="S82" t="s">
        <v>477</v>
      </c>
      <c r="T82">
        <v>6</v>
      </c>
      <c r="U82" t="s">
        <v>559</v>
      </c>
      <c r="V82" t="s">
        <v>509</v>
      </c>
      <c r="W82">
        <v>5170066467</v>
      </c>
      <c r="X82">
        <v>0</v>
      </c>
      <c r="Z82" t="s">
        <v>480</v>
      </c>
      <c r="AB82" t="s">
        <v>560</v>
      </c>
    </row>
    <row r="83" spans="1:28" x14ac:dyDescent="0.25">
      <c r="A83" t="s">
        <v>558</v>
      </c>
      <c r="B83" t="s">
        <v>482</v>
      </c>
      <c r="C83" t="s">
        <v>490</v>
      </c>
      <c r="D83" t="s">
        <v>491</v>
      </c>
      <c r="E83">
        <v>0</v>
      </c>
      <c r="F83">
        <v>1</v>
      </c>
      <c r="G83">
        <v>287</v>
      </c>
      <c r="H83">
        <v>1</v>
      </c>
      <c r="I83">
        <v>0</v>
      </c>
      <c r="J83" s="163">
        <v>46273</v>
      </c>
      <c r="K83" s="163">
        <v>46273</v>
      </c>
      <c r="L83" s="163">
        <v>46163</v>
      </c>
      <c r="M83" s="163">
        <v>46163</v>
      </c>
      <c r="N83" t="s">
        <v>477</v>
      </c>
      <c r="O83" t="s">
        <v>477</v>
      </c>
      <c r="P83" s="163">
        <v>46273</v>
      </c>
      <c r="Q83" s="163">
        <v>46273</v>
      </c>
      <c r="R83" t="s">
        <v>477</v>
      </c>
      <c r="S83" t="s">
        <v>477</v>
      </c>
      <c r="T83">
        <v>6</v>
      </c>
      <c r="U83" t="s">
        <v>559</v>
      </c>
      <c r="V83" t="s">
        <v>509</v>
      </c>
      <c r="W83">
        <v>5170066468</v>
      </c>
      <c r="X83">
        <v>0</v>
      </c>
      <c r="Z83" t="s">
        <v>492</v>
      </c>
      <c r="AB83" t="s">
        <v>561</v>
      </c>
    </row>
    <row r="84" spans="1:28" x14ac:dyDescent="0.25">
      <c r="A84" t="s">
        <v>558</v>
      </c>
      <c r="B84" t="s">
        <v>494</v>
      </c>
      <c r="C84" t="s">
        <v>495</v>
      </c>
      <c r="D84" t="s">
        <v>496</v>
      </c>
      <c r="E84">
        <v>0.5</v>
      </c>
      <c r="F84">
        <v>1</v>
      </c>
      <c r="G84">
        <v>287</v>
      </c>
      <c r="H84">
        <v>1</v>
      </c>
      <c r="I84">
        <v>50</v>
      </c>
      <c r="J84" s="163">
        <v>46280</v>
      </c>
      <c r="K84" s="163">
        <v>46280</v>
      </c>
      <c r="L84" s="163">
        <v>46175</v>
      </c>
      <c r="M84" s="163">
        <v>46175</v>
      </c>
      <c r="N84" t="s">
        <v>477</v>
      </c>
      <c r="O84" t="s">
        <v>477</v>
      </c>
      <c r="P84" s="163">
        <v>46280</v>
      </c>
      <c r="Q84" s="163">
        <v>46280</v>
      </c>
      <c r="R84" t="s">
        <v>477</v>
      </c>
      <c r="S84" t="s">
        <v>477</v>
      </c>
      <c r="T84">
        <v>6</v>
      </c>
      <c r="U84" t="s">
        <v>559</v>
      </c>
      <c r="V84" t="s">
        <v>509</v>
      </c>
      <c r="W84">
        <v>5170066469</v>
      </c>
      <c r="X84">
        <v>0</v>
      </c>
      <c r="Z84" t="s">
        <v>492</v>
      </c>
      <c r="AB84" t="s">
        <v>562</v>
      </c>
    </row>
    <row r="85" spans="1:28" x14ac:dyDescent="0.25">
      <c r="A85" t="s">
        <v>558</v>
      </c>
      <c r="B85" t="s">
        <v>497</v>
      </c>
      <c r="C85" t="s">
        <v>498</v>
      </c>
      <c r="D85" t="s">
        <v>499</v>
      </c>
      <c r="E85">
        <v>0.2</v>
      </c>
      <c r="F85">
        <v>1</v>
      </c>
      <c r="G85">
        <v>287</v>
      </c>
      <c r="H85">
        <v>0</v>
      </c>
      <c r="I85">
        <v>0</v>
      </c>
      <c r="J85" s="163">
        <v>46303</v>
      </c>
      <c r="K85" s="163">
        <v>46303</v>
      </c>
      <c r="L85" t="s">
        <v>477</v>
      </c>
      <c r="M85" t="s">
        <v>477</v>
      </c>
      <c r="N85" t="s">
        <v>477</v>
      </c>
      <c r="O85" t="s">
        <v>477</v>
      </c>
      <c r="P85" s="163">
        <v>46303</v>
      </c>
      <c r="Q85" s="163">
        <v>46303</v>
      </c>
      <c r="R85" t="s">
        <v>477</v>
      </c>
      <c r="S85" t="s">
        <v>477</v>
      </c>
      <c r="T85">
        <v>6</v>
      </c>
      <c r="U85" t="s">
        <v>559</v>
      </c>
      <c r="V85" t="s">
        <v>509</v>
      </c>
      <c r="W85">
        <v>5170066470</v>
      </c>
      <c r="X85">
        <v>0</v>
      </c>
      <c r="Z85" t="s">
        <v>492</v>
      </c>
      <c r="AB85" t="s">
        <v>506</v>
      </c>
    </row>
    <row r="86" spans="1:28" x14ac:dyDescent="0.25">
      <c r="A86" t="s">
        <v>558</v>
      </c>
      <c r="B86" t="s">
        <v>500</v>
      </c>
      <c r="C86" t="s">
        <v>501</v>
      </c>
      <c r="D86" t="s">
        <v>502</v>
      </c>
      <c r="E86">
        <v>0.1</v>
      </c>
      <c r="F86">
        <v>1</v>
      </c>
      <c r="G86">
        <v>287</v>
      </c>
      <c r="H86">
        <v>0</v>
      </c>
      <c r="I86">
        <v>0</v>
      </c>
      <c r="J86" s="163">
        <v>46344</v>
      </c>
      <c r="K86" s="163">
        <v>46344</v>
      </c>
      <c r="L86" t="s">
        <v>477</v>
      </c>
      <c r="M86" t="s">
        <v>477</v>
      </c>
      <c r="N86" t="s">
        <v>477</v>
      </c>
      <c r="O86" t="s">
        <v>477</v>
      </c>
      <c r="P86" s="163">
        <v>46344</v>
      </c>
      <c r="Q86" s="163">
        <v>46344</v>
      </c>
      <c r="R86" t="s">
        <v>477</v>
      </c>
      <c r="S86" t="s">
        <v>477</v>
      </c>
      <c r="T86">
        <v>6</v>
      </c>
      <c r="U86" t="s">
        <v>559</v>
      </c>
      <c r="V86" t="s">
        <v>509</v>
      </c>
      <c r="W86">
        <v>5170066471</v>
      </c>
      <c r="X86">
        <v>0</v>
      </c>
      <c r="Z86" t="s">
        <v>492</v>
      </c>
      <c r="AB86" t="s">
        <v>506</v>
      </c>
    </row>
    <row r="87" spans="1:28" x14ac:dyDescent="0.25">
      <c r="A87" t="s">
        <v>558</v>
      </c>
      <c r="B87" t="s">
        <v>503</v>
      </c>
      <c r="C87" t="s">
        <v>504</v>
      </c>
      <c r="D87" t="s">
        <v>505</v>
      </c>
      <c r="E87">
        <v>0.2</v>
      </c>
      <c r="F87">
        <v>1</v>
      </c>
      <c r="G87">
        <v>287</v>
      </c>
      <c r="H87">
        <v>0</v>
      </c>
      <c r="I87">
        <v>0</v>
      </c>
      <c r="J87" s="163">
        <v>46358</v>
      </c>
      <c r="K87" s="163">
        <v>46358</v>
      </c>
      <c r="L87" t="s">
        <v>477</v>
      </c>
      <c r="M87" t="s">
        <v>477</v>
      </c>
      <c r="N87" t="s">
        <v>477</v>
      </c>
      <c r="O87" t="s">
        <v>477</v>
      </c>
      <c r="P87" s="163">
        <v>46358</v>
      </c>
      <c r="Q87" s="163">
        <v>46358</v>
      </c>
      <c r="R87" t="s">
        <v>477</v>
      </c>
      <c r="S87" t="s">
        <v>477</v>
      </c>
      <c r="T87">
        <v>6</v>
      </c>
      <c r="U87" t="s">
        <v>559</v>
      </c>
      <c r="V87" t="s">
        <v>509</v>
      </c>
      <c r="W87">
        <v>5170066472</v>
      </c>
      <c r="X87">
        <v>0</v>
      </c>
      <c r="Z87" t="s">
        <v>480</v>
      </c>
      <c r="AB87" t="s">
        <v>506</v>
      </c>
    </row>
    <row r="88" spans="1:28" x14ac:dyDescent="0.25">
      <c r="A88" t="s">
        <v>563</v>
      </c>
      <c r="B88" t="s">
        <v>474</v>
      </c>
      <c r="C88" t="s">
        <v>475</v>
      </c>
      <c r="D88" t="s">
        <v>476</v>
      </c>
      <c r="E88">
        <v>0</v>
      </c>
      <c r="F88">
        <v>1</v>
      </c>
      <c r="G88">
        <v>205</v>
      </c>
      <c r="H88">
        <v>1</v>
      </c>
      <c r="I88">
        <v>0</v>
      </c>
      <c r="J88" s="163">
        <v>46143</v>
      </c>
      <c r="K88" s="163">
        <v>46143</v>
      </c>
      <c r="L88" s="163">
        <v>46139</v>
      </c>
      <c r="M88" s="163">
        <v>46139</v>
      </c>
      <c r="N88" t="s">
        <v>477</v>
      </c>
      <c r="O88" t="s">
        <v>477</v>
      </c>
      <c r="P88" s="163">
        <v>46143</v>
      </c>
      <c r="Q88" s="163">
        <v>46143</v>
      </c>
      <c r="R88" t="s">
        <v>477</v>
      </c>
      <c r="S88" t="s">
        <v>477</v>
      </c>
      <c r="T88">
        <v>6</v>
      </c>
      <c r="U88" t="s">
        <v>564</v>
      </c>
      <c r="V88" t="s">
        <v>509</v>
      </c>
      <c r="W88">
        <v>5170066473</v>
      </c>
      <c r="X88">
        <v>0</v>
      </c>
      <c r="Z88" t="s">
        <v>480</v>
      </c>
      <c r="AB88" t="s">
        <v>489</v>
      </c>
    </row>
    <row r="89" spans="1:28" x14ac:dyDescent="0.25">
      <c r="A89" t="s">
        <v>563</v>
      </c>
      <c r="B89" t="s">
        <v>482</v>
      </c>
      <c r="C89" t="s">
        <v>490</v>
      </c>
      <c r="D89" t="s">
        <v>491</v>
      </c>
      <c r="E89">
        <v>0</v>
      </c>
      <c r="F89">
        <v>1</v>
      </c>
      <c r="G89">
        <v>205</v>
      </c>
      <c r="H89">
        <v>1</v>
      </c>
      <c r="I89">
        <v>0</v>
      </c>
      <c r="J89" s="163">
        <v>46149</v>
      </c>
      <c r="K89" s="163">
        <v>46149</v>
      </c>
      <c r="L89" s="163">
        <v>46144</v>
      </c>
      <c r="M89" s="163">
        <v>46144</v>
      </c>
      <c r="N89" t="s">
        <v>477</v>
      </c>
      <c r="O89" t="s">
        <v>477</v>
      </c>
      <c r="P89" s="163">
        <v>46149</v>
      </c>
      <c r="Q89" s="163">
        <v>46149</v>
      </c>
      <c r="R89" t="s">
        <v>477</v>
      </c>
      <c r="S89" t="s">
        <v>477</v>
      </c>
      <c r="T89">
        <v>6</v>
      </c>
      <c r="U89" t="s">
        <v>564</v>
      </c>
      <c r="V89" t="s">
        <v>509</v>
      </c>
      <c r="W89">
        <v>5170066474</v>
      </c>
      <c r="X89">
        <v>0</v>
      </c>
      <c r="Z89" t="s">
        <v>492</v>
      </c>
      <c r="AB89" t="s">
        <v>516</v>
      </c>
    </row>
    <row r="90" spans="1:28" x14ac:dyDescent="0.25">
      <c r="A90" t="s">
        <v>563</v>
      </c>
      <c r="B90" t="s">
        <v>494</v>
      </c>
      <c r="C90" t="s">
        <v>495</v>
      </c>
      <c r="D90" t="s">
        <v>496</v>
      </c>
      <c r="E90">
        <v>0.5</v>
      </c>
      <c r="F90">
        <v>1</v>
      </c>
      <c r="G90">
        <v>205</v>
      </c>
      <c r="H90">
        <v>1</v>
      </c>
      <c r="I90">
        <v>50</v>
      </c>
      <c r="J90" s="163">
        <v>46156</v>
      </c>
      <c r="K90" s="163">
        <v>46156</v>
      </c>
      <c r="L90" s="163">
        <v>46157</v>
      </c>
      <c r="M90" s="163">
        <v>46157</v>
      </c>
      <c r="N90" t="s">
        <v>477</v>
      </c>
      <c r="O90" t="s">
        <v>477</v>
      </c>
      <c r="P90" s="163">
        <v>46156</v>
      </c>
      <c r="Q90" s="163">
        <v>46156</v>
      </c>
      <c r="R90" t="s">
        <v>477</v>
      </c>
      <c r="S90" t="s">
        <v>477</v>
      </c>
      <c r="T90">
        <v>6</v>
      </c>
      <c r="U90" t="s">
        <v>564</v>
      </c>
      <c r="V90" t="s">
        <v>509</v>
      </c>
      <c r="W90">
        <v>5170066475</v>
      </c>
      <c r="X90">
        <v>0</v>
      </c>
      <c r="Z90" t="s">
        <v>492</v>
      </c>
      <c r="AB90" t="s">
        <v>552</v>
      </c>
    </row>
    <row r="91" spans="1:28" x14ac:dyDescent="0.25">
      <c r="A91" t="s">
        <v>563</v>
      </c>
      <c r="B91" t="s">
        <v>497</v>
      </c>
      <c r="C91" t="s">
        <v>498</v>
      </c>
      <c r="D91" t="s">
        <v>499</v>
      </c>
      <c r="E91">
        <v>0.2</v>
      </c>
      <c r="F91">
        <v>1</v>
      </c>
      <c r="G91">
        <v>205</v>
      </c>
      <c r="H91">
        <v>0</v>
      </c>
      <c r="I91">
        <v>0</v>
      </c>
      <c r="J91" s="163">
        <v>46238</v>
      </c>
      <c r="K91" s="163">
        <v>46238</v>
      </c>
      <c r="L91" t="s">
        <v>477</v>
      </c>
      <c r="M91" t="s">
        <v>477</v>
      </c>
      <c r="N91" t="s">
        <v>477</v>
      </c>
      <c r="O91" t="s">
        <v>477</v>
      </c>
      <c r="P91" s="163">
        <v>46181</v>
      </c>
      <c r="Q91" s="163">
        <v>46181</v>
      </c>
      <c r="R91" t="s">
        <v>477</v>
      </c>
      <c r="S91" t="s">
        <v>477</v>
      </c>
      <c r="T91">
        <v>6</v>
      </c>
      <c r="U91" t="s">
        <v>564</v>
      </c>
      <c r="V91" t="s">
        <v>509</v>
      </c>
      <c r="W91">
        <v>5170066476</v>
      </c>
      <c r="X91">
        <v>0</v>
      </c>
      <c r="Z91" t="s">
        <v>492</v>
      </c>
      <c r="AB91" t="s">
        <v>506</v>
      </c>
    </row>
    <row r="92" spans="1:28" x14ac:dyDescent="0.25">
      <c r="A92" t="s">
        <v>563</v>
      </c>
      <c r="B92" t="s">
        <v>500</v>
      </c>
      <c r="C92" t="s">
        <v>501</v>
      </c>
      <c r="D92" t="s">
        <v>502</v>
      </c>
      <c r="E92">
        <v>0.1</v>
      </c>
      <c r="F92">
        <v>1</v>
      </c>
      <c r="G92">
        <v>205</v>
      </c>
      <c r="H92">
        <v>0</v>
      </c>
      <c r="I92">
        <v>0</v>
      </c>
      <c r="J92" s="163">
        <v>46238</v>
      </c>
      <c r="K92" s="163">
        <v>46238</v>
      </c>
      <c r="L92" t="s">
        <v>477</v>
      </c>
      <c r="M92" t="s">
        <v>477</v>
      </c>
      <c r="N92" t="s">
        <v>477</v>
      </c>
      <c r="O92" t="s">
        <v>477</v>
      </c>
      <c r="P92" s="163">
        <v>46238</v>
      </c>
      <c r="Q92" s="163">
        <v>46238</v>
      </c>
      <c r="R92" t="s">
        <v>477</v>
      </c>
      <c r="S92" t="s">
        <v>477</v>
      </c>
      <c r="T92">
        <v>6</v>
      </c>
      <c r="U92" t="s">
        <v>564</v>
      </c>
      <c r="V92" t="s">
        <v>509</v>
      </c>
      <c r="W92">
        <v>5170066477</v>
      </c>
      <c r="X92">
        <v>0</v>
      </c>
      <c r="Z92" t="s">
        <v>492</v>
      </c>
      <c r="AB92" t="s">
        <v>506</v>
      </c>
    </row>
    <row r="93" spans="1:28" x14ac:dyDescent="0.25">
      <c r="A93" t="s">
        <v>563</v>
      </c>
      <c r="B93" t="s">
        <v>503</v>
      </c>
      <c r="C93" t="s">
        <v>504</v>
      </c>
      <c r="D93" t="s">
        <v>505</v>
      </c>
      <c r="E93">
        <v>0.2</v>
      </c>
      <c r="F93">
        <v>1</v>
      </c>
      <c r="G93">
        <v>205</v>
      </c>
      <c r="H93">
        <v>0</v>
      </c>
      <c r="I93">
        <v>0</v>
      </c>
      <c r="J93" s="163">
        <v>46252</v>
      </c>
      <c r="K93" s="163">
        <v>46252</v>
      </c>
      <c r="L93" t="s">
        <v>477</v>
      </c>
      <c r="M93" t="s">
        <v>477</v>
      </c>
      <c r="N93" t="s">
        <v>477</v>
      </c>
      <c r="O93" t="s">
        <v>477</v>
      </c>
      <c r="P93" s="163">
        <v>46252</v>
      </c>
      <c r="Q93" s="163">
        <v>46252</v>
      </c>
      <c r="R93" t="s">
        <v>477</v>
      </c>
      <c r="S93" t="s">
        <v>477</v>
      </c>
      <c r="T93">
        <v>6</v>
      </c>
      <c r="U93" t="s">
        <v>564</v>
      </c>
      <c r="V93" t="s">
        <v>509</v>
      </c>
      <c r="W93">
        <v>5170066478</v>
      </c>
      <c r="X93">
        <v>0</v>
      </c>
      <c r="Z93" t="s">
        <v>480</v>
      </c>
      <c r="AB93" t="s">
        <v>506</v>
      </c>
    </row>
    <row r="94" spans="1:28" x14ac:dyDescent="0.25">
      <c r="A94" t="s">
        <v>565</v>
      </c>
      <c r="B94" t="s">
        <v>474</v>
      </c>
      <c r="C94" t="s">
        <v>475</v>
      </c>
      <c r="D94" t="s">
        <v>476</v>
      </c>
      <c r="E94">
        <v>0</v>
      </c>
      <c r="F94">
        <v>1</v>
      </c>
      <c r="G94">
        <v>205</v>
      </c>
      <c r="H94">
        <v>1</v>
      </c>
      <c r="I94">
        <v>0</v>
      </c>
      <c r="J94" s="163">
        <v>46253</v>
      </c>
      <c r="K94" s="163">
        <v>46253</v>
      </c>
      <c r="L94" s="163">
        <v>46202</v>
      </c>
      <c r="M94" s="163">
        <v>46202</v>
      </c>
      <c r="N94" t="s">
        <v>477</v>
      </c>
      <c r="O94" t="s">
        <v>477</v>
      </c>
      <c r="P94" s="163">
        <v>46253</v>
      </c>
      <c r="Q94" s="163">
        <v>46253</v>
      </c>
      <c r="R94" t="s">
        <v>477</v>
      </c>
      <c r="S94" t="s">
        <v>477</v>
      </c>
      <c r="T94">
        <v>6</v>
      </c>
      <c r="U94" t="s">
        <v>566</v>
      </c>
      <c r="V94" t="s">
        <v>509</v>
      </c>
      <c r="W94">
        <v>5170066479</v>
      </c>
      <c r="X94">
        <v>0</v>
      </c>
      <c r="Z94" t="s">
        <v>480</v>
      </c>
      <c r="AB94" t="s">
        <v>567</v>
      </c>
    </row>
    <row r="95" spans="1:28" x14ac:dyDescent="0.25">
      <c r="A95" t="s">
        <v>565</v>
      </c>
      <c r="B95" t="s">
        <v>482</v>
      </c>
      <c r="C95" t="s">
        <v>490</v>
      </c>
      <c r="D95" t="s">
        <v>491</v>
      </c>
      <c r="E95">
        <v>0</v>
      </c>
      <c r="F95">
        <v>1</v>
      </c>
      <c r="G95">
        <v>205</v>
      </c>
      <c r="H95">
        <v>1</v>
      </c>
      <c r="I95">
        <v>0</v>
      </c>
      <c r="J95" s="163">
        <v>46259</v>
      </c>
      <c r="K95" s="163">
        <v>46259</v>
      </c>
      <c r="L95" s="163">
        <v>46218</v>
      </c>
      <c r="M95" s="163">
        <v>46218</v>
      </c>
      <c r="N95" t="s">
        <v>477</v>
      </c>
      <c r="O95" t="s">
        <v>477</v>
      </c>
      <c r="P95" s="163">
        <v>46259</v>
      </c>
      <c r="Q95" s="163">
        <v>46259</v>
      </c>
      <c r="R95" t="s">
        <v>477</v>
      </c>
      <c r="S95" t="s">
        <v>477</v>
      </c>
      <c r="T95">
        <v>6</v>
      </c>
      <c r="U95" t="s">
        <v>566</v>
      </c>
      <c r="V95" t="s">
        <v>509</v>
      </c>
      <c r="W95">
        <v>5170066480</v>
      </c>
      <c r="X95">
        <v>0</v>
      </c>
      <c r="Z95" t="s">
        <v>492</v>
      </c>
      <c r="AB95" t="s">
        <v>526</v>
      </c>
    </row>
    <row r="96" spans="1:28" x14ac:dyDescent="0.25">
      <c r="A96" t="s">
        <v>565</v>
      </c>
      <c r="B96" t="s">
        <v>494</v>
      </c>
      <c r="C96" t="s">
        <v>495</v>
      </c>
      <c r="D96" t="s">
        <v>496</v>
      </c>
      <c r="E96">
        <v>0.5</v>
      </c>
      <c r="F96">
        <v>1</v>
      </c>
      <c r="G96">
        <v>205</v>
      </c>
      <c r="H96">
        <v>1</v>
      </c>
      <c r="I96">
        <v>50</v>
      </c>
      <c r="J96" s="163">
        <v>46266</v>
      </c>
      <c r="K96" s="163">
        <v>46266</v>
      </c>
      <c r="L96" s="163">
        <v>46234</v>
      </c>
      <c r="M96" s="163">
        <v>46234</v>
      </c>
      <c r="N96" t="s">
        <v>477</v>
      </c>
      <c r="O96" t="s">
        <v>477</v>
      </c>
      <c r="P96" s="163">
        <v>46266</v>
      </c>
      <c r="Q96" s="163">
        <v>46266</v>
      </c>
      <c r="R96" t="s">
        <v>477</v>
      </c>
      <c r="S96" t="s">
        <v>477</v>
      </c>
      <c r="T96">
        <v>6</v>
      </c>
      <c r="U96" t="s">
        <v>566</v>
      </c>
      <c r="V96" t="s">
        <v>509</v>
      </c>
      <c r="W96">
        <v>5170066481</v>
      </c>
      <c r="X96">
        <v>0</v>
      </c>
      <c r="Z96" t="s">
        <v>492</v>
      </c>
      <c r="AB96" t="s">
        <v>568</v>
      </c>
    </row>
    <row r="97" spans="1:28" x14ac:dyDescent="0.25">
      <c r="A97" t="s">
        <v>565</v>
      </c>
      <c r="B97" t="s">
        <v>497</v>
      </c>
      <c r="C97" t="s">
        <v>498</v>
      </c>
      <c r="D97" t="s">
        <v>499</v>
      </c>
      <c r="E97">
        <v>0.2</v>
      </c>
      <c r="F97">
        <v>1</v>
      </c>
      <c r="G97">
        <v>205</v>
      </c>
      <c r="H97">
        <v>0</v>
      </c>
      <c r="I97">
        <v>0</v>
      </c>
      <c r="J97" s="163">
        <v>46335</v>
      </c>
      <c r="K97" s="163">
        <v>46335</v>
      </c>
      <c r="L97" t="s">
        <v>477</v>
      </c>
      <c r="M97" t="s">
        <v>477</v>
      </c>
      <c r="N97" t="s">
        <v>477</v>
      </c>
      <c r="O97" t="s">
        <v>477</v>
      </c>
      <c r="P97" s="163">
        <v>46289</v>
      </c>
      <c r="Q97" s="163">
        <v>46289</v>
      </c>
      <c r="R97" t="s">
        <v>477</v>
      </c>
      <c r="S97" t="s">
        <v>477</v>
      </c>
      <c r="T97">
        <v>6</v>
      </c>
      <c r="U97" t="s">
        <v>566</v>
      </c>
      <c r="V97" t="s">
        <v>509</v>
      </c>
      <c r="W97">
        <v>5170066482</v>
      </c>
      <c r="X97">
        <v>0</v>
      </c>
      <c r="Z97" t="s">
        <v>492</v>
      </c>
      <c r="AB97" t="s">
        <v>506</v>
      </c>
    </row>
    <row r="98" spans="1:28" x14ac:dyDescent="0.25">
      <c r="A98" t="s">
        <v>565</v>
      </c>
      <c r="B98" t="s">
        <v>500</v>
      </c>
      <c r="C98" t="s">
        <v>501</v>
      </c>
      <c r="D98" t="s">
        <v>502</v>
      </c>
      <c r="E98">
        <v>0.1</v>
      </c>
      <c r="F98">
        <v>1</v>
      </c>
      <c r="G98">
        <v>205</v>
      </c>
      <c r="H98">
        <v>0</v>
      </c>
      <c r="I98">
        <v>0</v>
      </c>
      <c r="J98" s="163">
        <v>46335</v>
      </c>
      <c r="K98" s="163">
        <v>46335</v>
      </c>
      <c r="L98" t="s">
        <v>477</v>
      </c>
      <c r="M98" t="s">
        <v>477</v>
      </c>
      <c r="N98" t="s">
        <v>477</v>
      </c>
      <c r="O98" t="s">
        <v>477</v>
      </c>
      <c r="P98" s="163">
        <v>46335</v>
      </c>
      <c r="Q98" s="163">
        <v>46335</v>
      </c>
      <c r="R98" t="s">
        <v>477</v>
      </c>
      <c r="S98" t="s">
        <v>477</v>
      </c>
      <c r="T98">
        <v>6</v>
      </c>
      <c r="U98" t="s">
        <v>566</v>
      </c>
      <c r="V98" t="s">
        <v>509</v>
      </c>
      <c r="W98">
        <v>5170066483</v>
      </c>
      <c r="X98">
        <v>0</v>
      </c>
      <c r="Z98" t="s">
        <v>492</v>
      </c>
      <c r="AB98" t="s">
        <v>506</v>
      </c>
    </row>
    <row r="99" spans="1:28" x14ac:dyDescent="0.25">
      <c r="A99" t="s">
        <v>565</v>
      </c>
      <c r="B99" t="s">
        <v>503</v>
      </c>
      <c r="C99" t="s">
        <v>504</v>
      </c>
      <c r="D99" t="s">
        <v>505</v>
      </c>
      <c r="E99">
        <v>0.2</v>
      </c>
      <c r="F99">
        <v>1</v>
      </c>
      <c r="G99">
        <v>205</v>
      </c>
      <c r="H99">
        <v>0</v>
      </c>
      <c r="I99">
        <v>0</v>
      </c>
      <c r="J99" s="163">
        <v>46349</v>
      </c>
      <c r="K99" s="163">
        <v>46349</v>
      </c>
      <c r="L99" t="s">
        <v>477</v>
      </c>
      <c r="M99" t="s">
        <v>477</v>
      </c>
      <c r="N99" t="s">
        <v>477</v>
      </c>
      <c r="O99" t="s">
        <v>477</v>
      </c>
      <c r="P99" s="163">
        <v>46349</v>
      </c>
      <c r="Q99" s="163">
        <v>46349</v>
      </c>
      <c r="R99" t="s">
        <v>477</v>
      </c>
      <c r="S99" t="s">
        <v>477</v>
      </c>
      <c r="T99">
        <v>6</v>
      </c>
      <c r="U99" t="s">
        <v>566</v>
      </c>
      <c r="V99" t="s">
        <v>509</v>
      </c>
      <c r="W99">
        <v>5170066484</v>
      </c>
      <c r="X99">
        <v>0</v>
      </c>
      <c r="Z99" t="s">
        <v>480</v>
      </c>
      <c r="AB99" t="s">
        <v>506</v>
      </c>
    </row>
    <row r="100" spans="1:28" x14ac:dyDescent="0.25">
      <c r="A100" t="s">
        <v>569</v>
      </c>
      <c r="B100" t="s">
        <v>474</v>
      </c>
      <c r="C100" t="s">
        <v>475</v>
      </c>
      <c r="D100" t="s">
        <v>476</v>
      </c>
      <c r="E100">
        <v>0</v>
      </c>
      <c r="F100">
        <v>1</v>
      </c>
      <c r="G100">
        <v>205</v>
      </c>
      <c r="H100">
        <v>1</v>
      </c>
      <c r="I100">
        <v>0</v>
      </c>
      <c r="J100" s="163">
        <v>46197</v>
      </c>
      <c r="K100" s="163">
        <v>46197</v>
      </c>
      <c r="L100" s="163">
        <v>46197</v>
      </c>
      <c r="M100" s="163">
        <v>46197</v>
      </c>
      <c r="N100" t="s">
        <v>477</v>
      </c>
      <c r="O100" t="s">
        <v>477</v>
      </c>
      <c r="P100" s="163">
        <v>46197</v>
      </c>
      <c r="Q100" s="163">
        <v>46197</v>
      </c>
      <c r="R100" t="s">
        <v>477</v>
      </c>
      <c r="S100" t="s">
        <v>477</v>
      </c>
      <c r="T100">
        <v>6</v>
      </c>
      <c r="U100" t="s">
        <v>570</v>
      </c>
      <c r="V100" t="s">
        <v>509</v>
      </c>
      <c r="W100">
        <v>5170066485</v>
      </c>
      <c r="X100">
        <v>0</v>
      </c>
      <c r="Z100" t="s">
        <v>480</v>
      </c>
      <c r="AB100" t="s">
        <v>524</v>
      </c>
    </row>
    <row r="101" spans="1:28" x14ac:dyDescent="0.25">
      <c r="A101" t="s">
        <v>569</v>
      </c>
      <c r="B101" t="s">
        <v>482</v>
      </c>
      <c r="C101" t="s">
        <v>490</v>
      </c>
      <c r="D101" t="s">
        <v>491</v>
      </c>
      <c r="E101">
        <v>0</v>
      </c>
      <c r="F101">
        <v>1</v>
      </c>
      <c r="G101">
        <v>205</v>
      </c>
      <c r="H101">
        <v>1</v>
      </c>
      <c r="I101">
        <v>0</v>
      </c>
      <c r="J101" s="163">
        <v>46203</v>
      </c>
      <c r="K101" s="163">
        <v>46203</v>
      </c>
      <c r="L101" s="163">
        <v>46218</v>
      </c>
      <c r="M101" s="163">
        <v>46218</v>
      </c>
      <c r="N101" t="s">
        <v>477</v>
      </c>
      <c r="O101" t="s">
        <v>477</v>
      </c>
      <c r="P101" s="163">
        <v>46203</v>
      </c>
      <c r="Q101" s="163">
        <v>46203</v>
      </c>
      <c r="R101" t="s">
        <v>477</v>
      </c>
      <c r="S101" t="s">
        <v>477</v>
      </c>
      <c r="T101">
        <v>6</v>
      </c>
      <c r="U101" t="s">
        <v>570</v>
      </c>
      <c r="V101" t="s">
        <v>509</v>
      </c>
      <c r="W101">
        <v>5170066486</v>
      </c>
      <c r="X101">
        <v>0</v>
      </c>
      <c r="Z101" t="s">
        <v>492</v>
      </c>
      <c r="AB101" t="s">
        <v>526</v>
      </c>
    </row>
    <row r="102" spans="1:28" x14ac:dyDescent="0.25">
      <c r="A102" t="s">
        <v>569</v>
      </c>
      <c r="B102" t="s">
        <v>494</v>
      </c>
      <c r="C102" t="s">
        <v>495</v>
      </c>
      <c r="D102" t="s">
        <v>496</v>
      </c>
      <c r="E102">
        <v>0.5</v>
      </c>
      <c r="F102">
        <v>1</v>
      </c>
      <c r="G102">
        <v>205</v>
      </c>
      <c r="H102">
        <v>1</v>
      </c>
      <c r="I102">
        <v>50</v>
      </c>
      <c r="J102" s="163">
        <v>46210</v>
      </c>
      <c r="K102" s="163">
        <v>46210</v>
      </c>
      <c r="L102" s="163">
        <v>46226</v>
      </c>
      <c r="M102" s="163">
        <v>46226</v>
      </c>
      <c r="N102" t="s">
        <v>477</v>
      </c>
      <c r="O102" t="s">
        <v>477</v>
      </c>
      <c r="P102" s="163">
        <v>46210</v>
      </c>
      <c r="Q102" s="163">
        <v>46210</v>
      </c>
      <c r="R102" t="s">
        <v>477</v>
      </c>
      <c r="S102" t="s">
        <v>477</v>
      </c>
      <c r="T102">
        <v>6</v>
      </c>
      <c r="U102" t="s">
        <v>570</v>
      </c>
      <c r="V102" t="s">
        <v>509</v>
      </c>
      <c r="W102">
        <v>5170066487</v>
      </c>
      <c r="X102">
        <v>0</v>
      </c>
      <c r="Z102" t="s">
        <v>492</v>
      </c>
      <c r="AB102" t="s">
        <v>534</v>
      </c>
    </row>
    <row r="103" spans="1:28" x14ac:dyDescent="0.25">
      <c r="A103" t="s">
        <v>569</v>
      </c>
      <c r="B103" t="s">
        <v>497</v>
      </c>
      <c r="C103" t="s">
        <v>498</v>
      </c>
      <c r="D103" t="s">
        <v>499</v>
      </c>
      <c r="E103">
        <v>0.2</v>
      </c>
      <c r="F103">
        <v>1</v>
      </c>
      <c r="G103">
        <v>205</v>
      </c>
      <c r="H103">
        <v>0</v>
      </c>
      <c r="I103">
        <v>0</v>
      </c>
      <c r="J103" s="163">
        <v>46295</v>
      </c>
      <c r="K103" s="163">
        <v>46295</v>
      </c>
      <c r="L103" t="s">
        <v>477</v>
      </c>
      <c r="M103" t="s">
        <v>477</v>
      </c>
      <c r="N103" t="s">
        <v>477</v>
      </c>
      <c r="O103" t="s">
        <v>477</v>
      </c>
      <c r="P103" s="163">
        <v>46233</v>
      </c>
      <c r="Q103" s="163">
        <v>46233</v>
      </c>
      <c r="R103" t="s">
        <v>477</v>
      </c>
      <c r="S103" t="s">
        <v>477</v>
      </c>
      <c r="T103">
        <v>6</v>
      </c>
      <c r="U103" t="s">
        <v>570</v>
      </c>
      <c r="V103" t="s">
        <v>509</v>
      </c>
      <c r="W103">
        <v>5170066488</v>
      </c>
      <c r="X103">
        <v>0</v>
      </c>
      <c r="Z103" t="s">
        <v>492</v>
      </c>
      <c r="AB103" t="s">
        <v>506</v>
      </c>
    </row>
    <row r="104" spans="1:28" x14ac:dyDescent="0.25">
      <c r="A104" t="s">
        <v>569</v>
      </c>
      <c r="B104" t="s">
        <v>500</v>
      </c>
      <c r="C104" t="s">
        <v>501</v>
      </c>
      <c r="D104" t="s">
        <v>502</v>
      </c>
      <c r="E104">
        <v>0.1</v>
      </c>
      <c r="F104">
        <v>1</v>
      </c>
      <c r="G104">
        <v>205</v>
      </c>
      <c r="H104">
        <v>0</v>
      </c>
      <c r="I104">
        <v>0</v>
      </c>
      <c r="J104" s="163">
        <v>46295</v>
      </c>
      <c r="K104" s="163">
        <v>46295</v>
      </c>
      <c r="L104" t="s">
        <v>477</v>
      </c>
      <c r="M104" t="s">
        <v>477</v>
      </c>
      <c r="N104" t="s">
        <v>477</v>
      </c>
      <c r="O104" t="s">
        <v>477</v>
      </c>
      <c r="P104" s="163">
        <v>46295</v>
      </c>
      <c r="Q104" s="163">
        <v>46295</v>
      </c>
      <c r="R104" t="s">
        <v>477</v>
      </c>
      <c r="S104" t="s">
        <v>477</v>
      </c>
      <c r="T104">
        <v>6</v>
      </c>
      <c r="U104" t="s">
        <v>570</v>
      </c>
      <c r="V104" t="s">
        <v>509</v>
      </c>
      <c r="W104">
        <v>5170066489</v>
      </c>
      <c r="X104">
        <v>0</v>
      </c>
      <c r="Z104" t="s">
        <v>492</v>
      </c>
      <c r="AB104" t="s">
        <v>506</v>
      </c>
    </row>
    <row r="105" spans="1:28" x14ac:dyDescent="0.25">
      <c r="A105" t="s">
        <v>569</v>
      </c>
      <c r="B105" t="s">
        <v>503</v>
      </c>
      <c r="C105" t="s">
        <v>504</v>
      </c>
      <c r="D105" t="s">
        <v>505</v>
      </c>
      <c r="E105">
        <v>0.2</v>
      </c>
      <c r="F105">
        <v>1</v>
      </c>
      <c r="G105">
        <v>205</v>
      </c>
      <c r="H105">
        <v>0</v>
      </c>
      <c r="I105">
        <v>0</v>
      </c>
      <c r="J105" s="163">
        <v>46309</v>
      </c>
      <c r="K105" s="163">
        <v>46309</v>
      </c>
      <c r="L105" t="s">
        <v>477</v>
      </c>
      <c r="M105" t="s">
        <v>477</v>
      </c>
      <c r="N105" t="s">
        <v>477</v>
      </c>
      <c r="O105" t="s">
        <v>477</v>
      </c>
      <c r="P105" s="163">
        <v>46309</v>
      </c>
      <c r="Q105" s="163">
        <v>46309</v>
      </c>
      <c r="R105" t="s">
        <v>477</v>
      </c>
      <c r="S105" t="s">
        <v>477</v>
      </c>
      <c r="T105">
        <v>6</v>
      </c>
      <c r="U105" t="s">
        <v>570</v>
      </c>
      <c r="V105" t="s">
        <v>509</v>
      </c>
      <c r="W105">
        <v>5170066490</v>
      </c>
      <c r="X105">
        <v>0</v>
      </c>
      <c r="Z105" t="s">
        <v>480</v>
      </c>
      <c r="AB105" t="s">
        <v>506</v>
      </c>
    </row>
    <row r="106" spans="1:28" x14ac:dyDescent="0.25">
      <c r="A106" t="s">
        <v>571</v>
      </c>
      <c r="B106" t="s">
        <v>474</v>
      </c>
      <c r="C106" t="s">
        <v>475</v>
      </c>
      <c r="D106" t="s">
        <v>476</v>
      </c>
      <c r="E106">
        <v>0</v>
      </c>
      <c r="F106">
        <v>1</v>
      </c>
      <c r="G106">
        <v>82</v>
      </c>
      <c r="H106">
        <v>1</v>
      </c>
      <c r="I106">
        <v>0</v>
      </c>
      <c r="J106" s="163">
        <v>46136</v>
      </c>
      <c r="K106" s="163">
        <v>46136</v>
      </c>
      <c r="L106" s="163">
        <v>46118</v>
      </c>
      <c r="M106" s="163">
        <v>46118</v>
      </c>
      <c r="N106" t="s">
        <v>477</v>
      </c>
      <c r="O106" t="s">
        <v>477</v>
      </c>
      <c r="P106" s="163">
        <v>46136</v>
      </c>
      <c r="Q106" s="163">
        <v>46136</v>
      </c>
      <c r="R106" t="s">
        <v>477</v>
      </c>
      <c r="S106" t="s">
        <v>477</v>
      </c>
      <c r="T106">
        <v>6</v>
      </c>
      <c r="U106" t="s">
        <v>572</v>
      </c>
      <c r="V106" t="s">
        <v>509</v>
      </c>
      <c r="W106">
        <v>5170066491</v>
      </c>
      <c r="X106">
        <v>0</v>
      </c>
      <c r="Z106" t="s">
        <v>480</v>
      </c>
      <c r="AB106" t="s">
        <v>573</v>
      </c>
    </row>
    <row r="107" spans="1:28" x14ac:dyDescent="0.25">
      <c r="A107" t="s">
        <v>571</v>
      </c>
      <c r="B107" t="s">
        <v>482</v>
      </c>
      <c r="C107" t="s">
        <v>490</v>
      </c>
      <c r="D107" t="s">
        <v>491</v>
      </c>
      <c r="E107">
        <v>0</v>
      </c>
      <c r="F107">
        <v>1</v>
      </c>
      <c r="G107">
        <v>82</v>
      </c>
      <c r="H107">
        <v>1</v>
      </c>
      <c r="I107">
        <v>0</v>
      </c>
      <c r="J107" s="163">
        <v>46142</v>
      </c>
      <c r="K107" s="163">
        <v>46142</v>
      </c>
      <c r="L107" s="163">
        <v>46129</v>
      </c>
      <c r="M107" s="163">
        <v>46129</v>
      </c>
      <c r="N107" t="s">
        <v>477</v>
      </c>
      <c r="O107" t="s">
        <v>477</v>
      </c>
      <c r="P107" s="163">
        <v>46142</v>
      </c>
      <c r="Q107" s="163">
        <v>46142</v>
      </c>
      <c r="R107" t="s">
        <v>477</v>
      </c>
      <c r="S107" t="s">
        <v>477</v>
      </c>
      <c r="T107">
        <v>6</v>
      </c>
      <c r="U107" t="s">
        <v>572</v>
      </c>
      <c r="V107" t="s">
        <v>509</v>
      </c>
      <c r="W107">
        <v>5170066492</v>
      </c>
      <c r="X107">
        <v>0</v>
      </c>
      <c r="Z107" t="s">
        <v>492</v>
      </c>
      <c r="AB107" t="s">
        <v>574</v>
      </c>
    </row>
    <row r="108" spans="1:28" x14ac:dyDescent="0.25">
      <c r="A108" t="s">
        <v>571</v>
      </c>
      <c r="B108" t="s">
        <v>494</v>
      </c>
      <c r="C108" t="s">
        <v>495</v>
      </c>
      <c r="D108" t="s">
        <v>496</v>
      </c>
      <c r="E108">
        <v>0.5</v>
      </c>
      <c r="F108">
        <v>1</v>
      </c>
      <c r="G108">
        <v>82</v>
      </c>
      <c r="H108">
        <v>1</v>
      </c>
      <c r="I108">
        <v>50</v>
      </c>
      <c r="J108" s="163">
        <v>46149</v>
      </c>
      <c r="K108" s="163">
        <v>46149</v>
      </c>
      <c r="L108" s="163">
        <v>46136</v>
      </c>
      <c r="M108" s="163">
        <v>46136</v>
      </c>
      <c r="N108" t="s">
        <v>477</v>
      </c>
      <c r="O108" t="s">
        <v>477</v>
      </c>
      <c r="P108" s="163">
        <v>46149</v>
      </c>
      <c r="Q108" s="163">
        <v>46149</v>
      </c>
      <c r="R108" t="s">
        <v>477</v>
      </c>
      <c r="S108" t="s">
        <v>477</v>
      </c>
      <c r="T108">
        <v>6</v>
      </c>
      <c r="U108" t="s">
        <v>572</v>
      </c>
      <c r="V108" t="s">
        <v>509</v>
      </c>
      <c r="W108">
        <v>5170066493</v>
      </c>
      <c r="X108">
        <v>0</v>
      </c>
      <c r="Z108" t="s">
        <v>492</v>
      </c>
      <c r="AB108" t="s">
        <v>539</v>
      </c>
    </row>
    <row r="109" spans="1:28" x14ac:dyDescent="0.25">
      <c r="A109" t="s">
        <v>571</v>
      </c>
      <c r="B109" t="s">
        <v>497</v>
      </c>
      <c r="C109" t="s">
        <v>498</v>
      </c>
      <c r="D109" t="s">
        <v>499</v>
      </c>
      <c r="E109">
        <v>0.2</v>
      </c>
      <c r="F109">
        <v>1</v>
      </c>
      <c r="G109">
        <v>82</v>
      </c>
      <c r="H109">
        <v>1</v>
      </c>
      <c r="I109">
        <v>20</v>
      </c>
      <c r="J109" s="163">
        <v>46234</v>
      </c>
      <c r="K109" s="163">
        <v>46234</v>
      </c>
      <c r="L109" s="163">
        <v>46234</v>
      </c>
      <c r="M109" s="163">
        <v>46234</v>
      </c>
      <c r="N109" t="s">
        <v>477</v>
      </c>
      <c r="O109" t="s">
        <v>477</v>
      </c>
      <c r="P109" s="163">
        <v>46213</v>
      </c>
      <c r="Q109" s="163">
        <v>46213</v>
      </c>
      <c r="R109" t="s">
        <v>477</v>
      </c>
      <c r="S109" t="s">
        <v>477</v>
      </c>
      <c r="T109">
        <v>6</v>
      </c>
      <c r="U109" t="s">
        <v>572</v>
      </c>
      <c r="V109" t="s">
        <v>509</v>
      </c>
      <c r="W109">
        <v>5170066494</v>
      </c>
      <c r="X109">
        <v>0</v>
      </c>
      <c r="Z109" t="s">
        <v>492</v>
      </c>
      <c r="AB109" t="s">
        <v>568</v>
      </c>
    </row>
    <row r="110" spans="1:28" x14ac:dyDescent="0.25">
      <c r="A110" t="s">
        <v>571</v>
      </c>
      <c r="B110" t="s">
        <v>500</v>
      </c>
      <c r="C110" t="s">
        <v>501</v>
      </c>
      <c r="D110" t="s">
        <v>502</v>
      </c>
      <c r="E110">
        <v>0.1</v>
      </c>
      <c r="F110">
        <v>1</v>
      </c>
      <c r="G110">
        <v>82</v>
      </c>
      <c r="H110">
        <v>1</v>
      </c>
      <c r="I110">
        <v>10</v>
      </c>
      <c r="J110" s="163">
        <v>46234</v>
      </c>
      <c r="K110" s="163">
        <v>46234</v>
      </c>
      <c r="L110" s="163">
        <v>46234</v>
      </c>
      <c r="M110" s="163">
        <v>46234</v>
      </c>
      <c r="N110" t="s">
        <v>477</v>
      </c>
      <c r="O110" t="s">
        <v>477</v>
      </c>
      <c r="P110" s="163">
        <v>46234</v>
      </c>
      <c r="Q110" s="163">
        <v>46234</v>
      </c>
      <c r="R110" t="s">
        <v>477</v>
      </c>
      <c r="S110" t="s">
        <v>477</v>
      </c>
      <c r="T110">
        <v>6</v>
      </c>
      <c r="U110" t="s">
        <v>572</v>
      </c>
      <c r="V110" t="s">
        <v>509</v>
      </c>
      <c r="W110">
        <v>5170066495</v>
      </c>
      <c r="X110">
        <v>0</v>
      </c>
      <c r="Z110" t="s">
        <v>492</v>
      </c>
      <c r="AB110" t="s">
        <v>568</v>
      </c>
    </row>
    <row r="111" spans="1:28" x14ac:dyDescent="0.25">
      <c r="A111" t="s">
        <v>571</v>
      </c>
      <c r="B111" t="s">
        <v>503</v>
      </c>
      <c r="C111" t="s">
        <v>504</v>
      </c>
      <c r="D111" t="s">
        <v>505</v>
      </c>
      <c r="E111">
        <v>0.2</v>
      </c>
      <c r="F111">
        <v>1</v>
      </c>
      <c r="G111">
        <v>82</v>
      </c>
      <c r="H111">
        <v>1</v>
      </c>
      <c r="I111">
        <v>20</v>
      </c>
      <c r="J111" s="163">
        <v>46248</v>
      </c>
      <c r="K111" s="163">
        <v>46248</v>
      </c>
      <c r="L111" s="163">
        <v>46246</v>
      </c>
      <c r="M111" s="163">
        <v>46246</v>
      </c>
      <c r="N111" t="s">
        <v>477</v>
      </c>
      <c r="O111" t="s">
        <v>477</v>
      </c>
      <c r="P111" s="163">
        <v>46248</v>
      </c>
      <c r="Q111" s="163">
        <v>46248</v>
      </c>
      <c r="R111" t="s">
        <v>477</v>
      </c>
      <c r="S111" t="s">
        <v>477</v>
      </c>
      <c r="T111">
        <v>6</v>
      </c>
      <c r="U111" t="s">
        <v>572</v>
      </c>
      <c r="V111" t="s">
        <v>509</v>
      </c>
      <c r="W111">
        <v>5170066496</v>
      </c>
      <c r="X111">
        <v>0</v>
      </c>
      <c r="Z111" t="s">
        <v>480</v>
      </c>
      <c r="AB111" t="s">
        <v>575</v>
      </c>
    </row>
    <row r="112" spans="1:28" x14ac:dyDescent="0.25">
      <c r="A112" t="s">
        <v>576</v>
      </c>
      <c r="B112" t="s">
        <v>474</v>
      </c>
      <c r="C112" t="s">
        <v>475</v>
      </c>
      <c r="D112" t="s">
        <v>476</v>
      </c>
      <c r="E112">
        <v>0</v>
      </c>
      <c r="F112">
        <v>1</v>
      </c>
      <c r="G112">
        <v>82</v>
      </c>
      <c r="H112">
        <v>1</v>
      </c>
      <c r="I112">
        <v>0</v>
      </c>
      <c r="J112" s="163">
        <v>46136</v>
      </c>
      <c r="K112" s="163">
        <v>46136</v>
      </c>
      <c r="L112" s="163">
        <v>46118</v>
      </c>
      <c r="M112" s="163">
        <v>46118</v>
      </c>
      <c r="N112" t="s">
        <v>477</v>
      </c>
      <c r="O112" t="s">
        <v>477</v>
      </c>
      <c r="P112" s="163">
        <v>46136</v>
      </c>
      <c r="Q112" s="163">
        <v>46136</v>
      </c>
      <c r="R112" t="s">
        <v>477</v>
      </c>
      <c r="S112" t="s">
        <v>477</v>
      </c>
      <c r="T112">
        <v>6</v>
      </c>
      <c r="U112" t="s">
        <v>577</v>
      </c>
      <c r="V112" t="s">
        <v>509</v>
      </c>
      <c r="W112">
        <v>5170066497</v>
      </c>
      <c r="X112">
        <v>0</v>
      </c>
      <c r="Z112" t="s">
        <v>480</v>
      </c>
      <c r="AB112" t="s">
        <v>573</v>
      </c>
    </row>
    <row r="113" spans="1:28" x14ac:dyDescent="0.25">
      <c r="A113" t="s">
        <v>576</v>
      </c>
      <c r="B113" t="s">
        <v>482</v>
      </c>
      <c r="C113" t="s">
        <v>490</v>
      </c>
      <c r="D113" t="s">
        <v>491</v>
      </c>
      <c r="E113">
        <v>0</v>
      </c>
      <c r="F113">
        <v>1</v>
      </c>
      <c r="G113">
        <v>82</v>
      </c>
      <c r="H113">
        <v>1</v>
      </c>
      <c r="I113">
        <v>0</v>
      </c>
      <c r="J113" s="163">
        <v>46142</v>
      </c>
      <c r="K113" s="163">
        <v>46142</v>
      </c>
      <c r="L113" s="163">
        <v>46129</v>
      </c>
      <c r="M113" s="163">
        <v>46129</v>
      </c>
      <c r="N113" t="s">
        <v>477</v>
      </c>
      <c r="O113" t="s">
        <v>477</v>
      </c>
      <c r="P113" s="163">
        <v>46142</v>
      </c>
      <c r="Q113" s="163">
        <v>46142</v>
      </c>
      <c r="R113" t="s">
        <v>477</v>
      </c>
      <c r="S113" t="s">
        <v>477</v>
      </c>
      <c r="T113">
        <v>6</v>
      </c>
      <c r="U113" t="s">
        <v>577</v>
      </c>
      <c r="V113" t="s">
        <v>509</v>
      </c>
      <c r="W113">
        <v>5170066498</v>
      </c>
      <c r="X113">
        <v>0</v>
      </c>
      <c r="Z113" t="s">
        <v>492</v>
      </c>
      <c r="AB113" t="s">
        <v>574</v>
      </c>
    </row>
    <row r="114" spans="1:28" x14ac:dyDescent="0.25">
      <c r="A114" t="s">
        <v>576</v>
      </c>
      <c r="B114" t="s">
        <v>494</v>
      </c>
      <c r="C114" t="s">
        <v>495</v>
      </c>
      <c r="D114" t="s">
        <v>496</v>
      </c>
      <c r="E114">
        <v>0.5</v>
      </c>
      <c r="F114">
        <v>1</v>
      </c>
      <c r="G114">
        <v>82</v>
      </c>
      <c r="H114">
        <v>1</v>
      </c>
      <c r="I114">
        <v>50</v>
      </c>
      <c r="J114" s="163">
        <v>46149</v>
      </c>
      <c r="K114" s="163">
        <v>46149</v>
      </c>
      <c r="L114" s="163">
        <v>46136</v>
      </c>
      <c r="M114" s="163">
        <v>46136</v>
      </c>
      <c r="N114" t="s">
        <v>477</v>
      </c>
      <c r="O114" t="s">
        <v>477</v>
      </c>
      <c r="P114" s="163">
        <v>46149</v>
      </c>
      <c r="Q114" s="163">
        <v>46149</v>
      </c>
      <c r="R114" t="s">
        <v>477</v>
      </c>
      <c r="S114" t="s">
        <v>477</v>
      </c>
      <c r="T114">
        <v>6</v>
      </c>
      <c r="U114" t="s">
        <v>577</v>
      </c>
      <c r="V114" t="s">
        <v>509</v>
      </c>
      <c r="W114">
        <v>5170066499</v>
      </c>
      <c r="X114">
        <v>0</v>
      </c>
      <c r="Z114" t="s">
        <v>492</v>
      </c>
      <c r="AB114" t="s">
        <v>539</v>
      </c>
    </row>
    <row r="115" spans="1:28" x14ac:dyDescent="0.25">
      <c r="A115" t="s">
        <v>576</v>
      </c>
      <c r="B115" t="s">
        <v>497</v>
      </c>
      <c r="C115" t="s">
        <v>498</v>
      </c>
      <c r="D115" t="s">
        <v>499</v>
      </c>
      <c r="E115">
        <v>0.2</v>
      </c>
      <c r="F115">
        <v>1</v>
      </c>
      <c r="G115">
        <v>82</v>
      </c>
      <c r="H115">
        <v>1</v>
      </c>
      <c r="I115">
        <v>20</v>
      </c>
      <c r="J115" s="163">
        <v>46234</v>
      </c>
      <c r="K115" s="163">
        <v>46234</v>
      </c>
      <c r="L115" s="163">
        <v>46234</v>
      </c>
      <c r="M115" s="163">
        <v>46234</v>
      </c>
      <c r="N115" t="s">
        <v>477</v>
      </c>
      <c r="O115" t="s">
        <v>477</v>
      </c>
      <c r="P115" s="163">
        <v>46213</v>
      </c>
      <c r="Q115" s="163">
        <v>46213</v>
      </c>
      <c r="R115" t="s">
        <v>477</v>
      </c>
      <c r="S115" t="s">
        <v>477</v>
      </c>
      <c r="T115">
        <v>6</v>
      </c>
      <c r="U115" t="s">
        <v>577</v>
      </c>
      <c r="V115" t="s">
        <v>509</v>
      </c>
      <c r="W115">
        <v>5170066500</v>
      </c>
      <c r="X115">
        <v>0</v>
      </c>
      <c r="Z115" t="s">
        <v>492</v>
      </c>
      <c r="AB115" t="s">
        <v>568</v>
      </c>
    </row>
    <row r="116" spans="1:28" x14ac:dyDescent="0.25">
      <c r="A116" t="s">
        <v>576</v>
      </c>
      <c r="B116" t="s">
        <v>500</v>
      </c>
      <c r="C116" t="s">
        <v>501</v>
      </c>
      <c r="D116" t="s">
        <v>502</v>
      </c>
      <c r="E116">
        <v>0.1</v>
      </c>
      <c r="F116">
        <v>1</v>
      </c>
      <c r="G116">
        <v>82</v>
      </c>
      <c r="H116">
        <v>1</v>
      </c>
      <c r="I116">
        <v>10</v>
      </c>
      <c r="J116" s="163">
        <v>46234</v>
      </c>
      <c r="K116" s="163">
        <v>46234</v>
      </c>
      <c r="L116" s="163">
        <v>46234</v>
      </c>
      <c r="M116" s="163">
        <v>46234</v>
      </c>
      <c r="N116" t="s">
        <v>477</v>
      </c>
      <c r="O116" t="s">
        <v>477</v>
      </c>
      <c r="P116" s="163">
        <v>46234</v>
      </c>
      <c r="Q116" s="163">
        <v>46234</v>
      </c>
      <c r="R116" t="s">
        <v>477</v>
      </c>
      <c r="S116" t="s">
        <v>477</v>
      </c>
      <c r="T116">
        <v>6</v>
      </c>
      <c r="U116" t="s">
        <v>577</v>
      </c>
      <c r="V116" t="s">
        <v>509</v>
      </c>
      <c r="W116">
        <v>5170066501</v>
      </c>
      <c r="X116">
        <v>0</v>
      </c>
      <c r="Z116" t="s">
        <v>492</v>
      </c>
      <c r="AB116" t="s">
        <v>568</v>
      </c>
    </row>
    <row r="117" spans="1:28" x14ac:dyDescent="0.25">
      <c r="A117" t="s">
        <v>576</v>
      </c>
      <c r="B117" t="s">
        <v>503</v>
      </c>
      <c r="C117" t="s">
        <v>504</v>
      </c>
      <c r="D117" t="s">
        <v>505</v>
      </c>
      <c r="E117">
        <v>0.2</v>
      </c>
      <c r="F117">
        <v>1</v>
      </c>
      <c r="G117">
        <v>82</v>
      </c>
      <c r="H117">
        <v>1</v>
      </c>
      <c r="I117">
        <v>20</v>
      </c>
      <c r="J117" s="163">
        <v>46248</v>
      </c>
      <c r="K117" s="163">
        <v>46248</v>
      </c>
      <c r="L117" s="163">
        <v>46247</v>
      </c>
      <c r="M117" s="163">
        <v>46247</v>
      </c>
      <c r="N117" t="s">
        <v>477</v>
      </c>
      <c r="O117" t="s">
        <v>477</v>
      </c>
      <c r="P117" s="163">
        <v>46248</v>
      </c>
      <c r="Q117" s="163">
        <v>46248</v>
      </c>
      <c r="R117" t="s">
        <v>477</v>
      </c>
      <c r="S117" t="s">
        <v>477</v>
      </c>
      <c r="T117">
        <v>6</v>
      </c>
      <c r="U117" t="s">
        <v>577</v>
      </c>
      <c r="V117" t="s">
        <v>509</v>
      </c>
      <c r="W117">
        <v>5170066502</v>
      </c>
      <c r="X117">
        <v>0</v>
      </c>
      <c r="Z117" t="s">
        <v>480</v>
      </c>
      <c r="AB117" t="s">
        <v>578</v>
      </c>
    </row>
    <row r="118" spans="1:28" x14ac:dyDescent="0.25">
      <c r="A118" t="s">
        <v>579</v>
      </c>
      <c r="B118" t="s">
        <v>474</v>
      </c>
      <c r="C118" t="s">
        <v>475</v>
      </c>
      <c r="D118" t="s">
        <v>476</v>
      </c>
      <c r="E118">
        <v>0</v>
      </c>
      <c r="F118">
        <v>1</v>
      </c>
      <c r="G118">
        <v>82</v>
      </c>
      <c r="H118">
        <v>1</v>
      </c>
      <c r="I118">
        <v>0</v>
      </c>
      <c r="J118" s="163">
        <v>46136</v>
      </c>
      <c r="K118" s="163">
        <v>46136</v>
      </c>
      <c r="L118" s="163">
        <v>46118</v>
      </c>
      <c r="M118" s="163">
        <v>46118</v>
      </c>
      <c r="N118" t="s">
        <v>477</v>
      </c>
      <c r="O118" t="s">
        <v>477</v>
      </c>
      <c r="P118" s="163">
        <v>46136</v>
      </c>
      <c r="Q118" s="163">
        <v>46136</v>
      </c>
      <c r="R118" t="s">
        <v>477</v>
      </c>
      <c r="S118" t="s">
        <v>477</v>
      </c>
      <c r="T118">
        <v>6</v>
      </c>
      <c r="U118" t="s">
        <v>580</v>
      </c>
      <c r="V118" t="s">
        <v>509</v>
      </c>
      <c r="W118">
        <v>5170066503</v>
      </c>
      <c r="X118">
        <v>0</v>
      </c>
      <c r="Z118" t="s">
        <v>480</v>
      </c>
      <c r="AB118" t="s">
        <v>573</v>
      </c>
    </row>
    <row r="119" spans="1:28" x14ac:dyDescent="0.25">
      <c r="A119" t="s">
        <v>579</v>
      </c>
      <c r="B119" t="s">
        <v>482</v>
      </c>
      <c r="C119" t="s">
        <v>490</v>
      </c>
      <c r="D119" t="s">
        <v>491</v>
      </c>
      <c r="E119">
        <v>0</v>
      </c>
      <c r="F119">
        <v>1</v>
      </c>
      <c r="G119">
        <v>82</v>
      </c>
      <c r="H119">
        <v>1</v>
      </c>
      <c r="I119">
        <v>0</v>
      </c>
      <c r="J119" s="163">
        <v>46142</v>
      </c>
      <c r="K119" s="163">
        <v>46142</v>
      </c>
      <c r="L119" s="163">
        <v>46130</v>
      </c>
      <c r="M119" s="163">
        <v>46130</v>
      </c>
      <c r="N119" t="s">
        <v>477</v>
      </c>
      <c r="O119" t="s">
        <v>477</v>
      </c>
      <c r="P119" s="163">
        <v>46142</v>
      </c>
      <c r="Q119" s="163">
        <v>46142</v>
      </c>
      <c r="R119" t="s">
        <v>477</v>
      </c>
      <c r="S119" t="s">
        <v>477</v>
      </c>
      <c r="T119">
        <v>6</v>
      </c>
      <c r="U119" t="s">
        <v>580</v>
      </c>
      <c r="V119" t="s">
        <v>509</v>
      </c>
      <c r="W119">
        <v>5170066504</v>
      </c>
      <c r="X119">
        <v>0</v>
      </c>
      <c r="Z119" t="s">
        <v>492</v>
      </c>
      <c r="AB119" t="s">
        <v>581</v>
      </c>
    </row>
    <row r="120" spans="1:28" x14ac:dyDescent="0.25">
      <c r="A120" t="s">
        <v>579</v>
      </c>
      <c r="B120" t="s">
        <v>494</v>
      </c>
      <c r="C120" t="s">
        <v>495</v>
      </c>
      <c r="D120" t="s">
        <v>496</v>
      </c>
      <c r="E120">
        <v>0.5</v>
      </c>
      <c r="F120">
        <v>1</v>
      </c>
      <c r="G120">
        <v>82</v>
      </c>
      <c r="H120">
        <v>1</v>
      </c>
      <c r="I120">
        <v>50</v>
      </c>
      <c r="J120" s="163">
        <v>46149</v>
      </c>
      <c r="K120" s="163">
        <v>46149</v>
      </c>
      <c r="L120" s="163">
        <v>46136</v>
      </c>
      <c r="M120" s="163">
        <v>46136</v>
      </c>
      <c r="N120" t="s">
        <v>477</v>
      </c>
      <c r="O120" t="s">
        <v>477</v>
      </c>
      <c r="P120" s="163">
        <v>46149</v>
      </c>
      <c r="Q120" s="163">
        <v>46149</v>
      </c>
      <c r="R120" t="s">
        <v>477</v>
      </c>
      <c r="S120" t="s">
        <v>477</v>
      </c>
      <c r="T120">
        <v>6</v>
      </c>
      <c r="U120" t="s">
        <v>580</v>
      </c>
      <c r="V120" t="s">
        <v>509</v>
      </c>
      <c r="W120">
        <v>5170066505</v>
      </c>
      <c r="X120">
        <v>0</v>
      </c>
      <c r="Z120" t="s">
        <v>492</v>
      </c>
      <c r="AB120" t="s">
        <v>539</v>
      </c>
    </row>
    <row r="121" spans="1:28" x14ac:dyDescent="0.25">
      <c r="A121" t="s">
        <v>579</v>
      </c>
      <c r="B121" t="s">
        <v>497</v>
      </c>
      <c r="C121" t="s">
        <v>498</v>
      </c>
      <c r="D121" t="s">
        <v>499</v>
      </c>
      <c r="E121">
        <v>0.2</v>
      </c>
      <c r="F121">
        <v>1</v>
      </c>
      <c r="G121">
        <v>82</v>
      </c>
      <c r="H121">
        <v>1</v>
      </c>
      <c r="I121">
        <v>20</v>
      </c>
      <c r="J121" s="163">
        <v>46234</v>
      </c>
      <c r="K121" s="163">
        <v>46234</v>
      </c>
      <c r="L121" s="163">
        <v>46234</v>
      </c>
      <c r="M121" s="163">
        <v>46234</v>
      </c>
      <c r="N121" t="s">
        <v>477</v>
      </c>
      <c r="O121" t="s">
        <v>477</v>
      </c>
      <c r="P121" s="163">
        <v>46213</v>
      </c>
      <c r="Q121" s="163">
        <v>46213</v>
      </c>
      <c r="R121" t="s">
        <v>477</v>
      </c>
      <c r="S121" t="s">
        <v>477</v>
      </c>
      <c r="T121">
        <v>6</v>
      </c>
      <c r="U121" t="s">
        <v>580</v>
      </c>
      <c r="V121" t="s">
        <v>509</v>
      </c>
      <c r="W121">
        <v>5170066506</v>
      </c>
      <c r="X121">
        <v>0</v>
      </c>
      <c r="Z121" t="s">
        <v>492</v>
      </c>
      <c r="AB121" t="s">
        <v>568</v>
      </c>
    </row>
    <row r="122" spans="1:28" x14ac:dyDescent="0.25">
      <c r="A122" t="s">
        <v>579</v>
      </c>
      <c r="B122" t="s">
        <v>500</v>
      </c>
      <c r="C122" t="s">
        <v>501</v>
      </c>
      <c r="D122" t="s">
        <v>502</v>
      </c>
      <c r="E122">
        <v>0.1</v>
      </c>
      <c r="F122">
        <v>1</v>
      </c>
      <c r="G122">
        <v>82</v>
      </c>
      <c r="H122">
        <v>1</v>
      </c>
      <c r="I122">
        <v>10</v>
      </c>
      <c r="J122" s="163">
        <v>46234</v>
      </c>
      <c r="K122" s="163">
        <v>46234</v>
      </c>
      <c r="L122" s="163">
        <v>46234</v>
      </c>
      <c r="M122" s="163">
        <v>46234</v>
      </c>
      <c r="N122" t="s">
        <v>477</v>
      </c>
      <c r="O122" t="s">
        <v>477</v>
      </c>
      <c r="P122" s="163">
        <v>46234</v>
      </c>
      <c r="Q122" s="163">
        <v>46234</v>
      </c>
      <c r="R122" t="s">
        <v>477</v>
      </c>
      <c r="S122" t="s">
        <v>477</v>
      </c>
      <c r="T122">
        <v>6</v>
      </c>
      <c r="U122" t="s">
        <v>580</v>
      </c>
      <c r="V122" t="s">
        <v>509</v>
      </c>
      <c r="W122">
        <v>5170066507</v>
      </c>
      <c r="X122">
        <v>0</v>
      </c>
      <c r="Z122" t="s">
        <v>492</v>
      </c>
      <c r="AB122" t="s">
        <v>568</v>
      </c>
    </row>
    <row r="123" spans="1:28" x14ac:dyDescent="0.25">
      <c r="A123" t="s">
        <v>579</v>
      </c>
      <c r="B123" t="s">
        <v>503</v>
      </c>
      <c r="C123" t="s">
        <v>504</v>
      </c>
      <c r="D123" t="s">
        <v>505</v>
      </c>
      <c r="E123">
        <v>0.2</v>
      </c>
      <c r="F123">
        <v>1</v>
      </c>
      <c r="G123">
        <v>82</v>
      </c>
      <c r="H123">
        <v>1</v>
      </c>
      <c r="I123">
        <v>20</v>
      </c>
      <c r="J123" s="163">
        <v>46248</v>
      </c>
      <c r="K123" s="163">
        <v>46248</v>
      </c>
      <c r="L123" s="163">
        <v>46247</v>
      </c>
      <c r="M123" s="163">
        <v>46247</v>
      </c>
      <c r="N123" t="s">
        <v>477</v>
      </c>
      <c r="O123" t="s">
        <v>477</v>
      </c>
      <c r="P123" s="163">
        <v>46248</v>
      </c>
      <c r="Q123" s="163">
        <v>46248</v>
      </c>
      <c r="R123" t="s">
        <v>477</v>
      </c>
      <c r="S123" t="s">
        <v>477</v>
      </c>
      <c r="T123">
        <v>6</v>
      </c>
      <c r="U123" t="s">
        <v>580</v>
      </c>
      <c r="V123" t="s">
        <v>509</v>
      </c>
      <c r="W123">
        <v>5170066508</v>
      </c>
      <c r="X123">
        <v>0</v>
      </c>
      <c r="Z123" t="s">
        <v>480</v>
      </c>
      <c r="AB123" t="s">
        <v>578</v>
      </c>
    </row>
    <row r="124" spans="1:28" x14ac:dyDescent="0.25">
      <c r="A124" t="s">
        <v>582</v>
      </c>
      <c r="B124" t="s">
        <v>474</v>
      </c>
      <c r="C124" t="s">
        <v>475</v>
      </c>
      <c r="D124" t="s">
        <v>476</v>
      </c>
      <c r="E124">
        <v>0</v>
      </c>
      <c r="F124">
        <v>1</v>
      </c>
      <c r="G124">
        <v>82</v>
      </c>
      <c r="H124">
        <v>1</v>
      </c>
      <c r="I124">
        <v>0</v>
      </c>
      <c r="J124" s="163">
        <v>46136</v>
      </c>
      <c r="K124" s="163">
        <v>46136</v>
      </c>
      <c r="L124" s="163">
        <v>46118</v>
      </c>
      <c r="M124" s="163">
        <v>46118</v>
      </c>
      <c r="N124" t="s">
        <v>477</v>
      </c>
      <c r="O124" t="s">
        <v>477</v>
      </c>
      <c r="P124" s="163">
        <v>46136</v>
      </c>
      <c r="Q124" s="163">
        <v>46136</v>
      </c>
      <c r="R124" t="s">
        <v>477</v>
      </c>
      <c r="S124" t="s">
        <v>477</v>
      </c>
      <c r="T124">
        <v>6</v>
      </c>
      <c r="U124" t="s">
        <v>583</v>
      </c>
      <c r="V124" t="s">
        <v>509</v>
      </c>
      <c r="W124">
        <v>5170066509</v>
      </c>
      <c r="X124">
        <v>0</v>
      </c>
      <c r="Z124" t="s">
        <v>480</v>
      </c>
      <c r="AB124" t="s">
        <v>573</v>
      </c>
    </row>
    <row r="125" spans="1:28" x14ac:dyDescent="0.25">
      <c r="A125" t="s">
        <v>582</v>
      </c>
      <c r="B125" t="s">
        <v>482</v>
      </c>
      <c r="C125" t="s">
        <v>490</v>
      </c>
      <c r="D125" t="s">
        <v>491</v>
      </c>
      <c r="E125">
        <v>0</v>
      </c>
      <c r="F125">
        <v>1</v>
      </c>
      <c r="G125">
        <v>82</v>
      </c>
      <c r="H125">
        <v>1</v>
      </c>
      <c r="I125">
        <v>0</v>
      </c>
      <c r="J125" s="163">
        <v>46142</v>
      </c>
      <c r="K125" s="163">
        <v>46142</v>
      </c>
      <c r="L125" s="163">
        <v>46130</v>
      </c>
      <c r="M125" s="163">
        <v>46130</v>
      </c>
      <c r="N125" t="s">
        <v>477</v>
      </c>
      <c r="O125" t="s">
        <v>477</v>
      </c>
      <c r="P125" s="163">
        <v>46142</v>
      </c>
      <c r="Q125" s="163">
        <v>46142</v>
      </c>
      <c r="R125" t="s">
        <v>477</v>
      </c>
      <c r="S125" t="s">
        <v>477</v>
      </c>
      <c r="T125">
        <v>6</v>
      </c>
      <c r="U125" t="s">
        <v>583</v>
      </c>
      <c r="V125" t="s">
        <v>509</v>
      </c>
      <c r="W125">
        <v>5170066510</v>
      </c>
      <c r="X125">
        <v>0</v>
      </c>
      <c r="Z125" t="s">
        <v>492</v>
      </c>
      <c r="AB125" t="s">
        <v>581</v>
      </c>
    </row>
    <row r="126" spans="1:28" x14ac:dyDescent="0.25">
      <c r="A126" t="s">
        <v>582</v>
      </c>
      <c r="B126" t="s">
        <v>494</v>
      </c>
      <c r="C126" t="s">
        <v>495</v>
      </c>
      <c r="D126" t="s">
        <v>496</v>
      </c>
      <c r="E126">
        <v>0.5</v>
      </c>
      <c r="F126">
        <v>1</v>
      </c>
      <c r="G126">
        <v>82</v>
      </c>
      <c r="H126">
        <v>1</v>
      </c>
      <c r="I126">
        <v>50</v>
      </c>
      <c r="J126" s="163">
        <v>46149</v>
      </c>
      <c r="K126" s="163">
        <v>46149</v>
      </c>
      <c r="L126" s="163">
        <v>46140</v>
      </c>
      <c r="M126" s="163">
        <v>46140</v>
      </c>
      <c r="N126" t="s">
        <v>477</v>
      </c>
      <c r="O126" t="s">
        <v>477</v>
      </c>
      <c r="P126" s="163">
        <v>46149</v>
      </c>
      <c r="Q126" s="163">
        <v>46149</v>
      </c>
      <c r="R126" t="s">
        <v>477</v>
      </c>
      <c r="S126" t="s">
        <v>477</v>
      </c>
      <c r="T126">
        <v>6</v>
      </c>
      <c r="U126" t="s">
        <v>583</v>
      </c>
      <c r="V126" t="s">
        <v>509</v>
      </c>
      <c r="W126">
        <v>5170066511</v>
      </c>
      <c r="X126">
        <v>0</v>
      </c>
      <c r="Z126" t="s">
        <v>492</v>
      </c>
      <c r="AB126" t="s">
        <v>549</v>
      </c>
    </row>
    <row r="127" spans="1:28" x14ac:dyDescent="0.25">
      <c r="A127" t="s">
        <v>582</v>
      </c>
      <c r="B127" t="s">
        <v>497</v>
      </c>
      <c r="C127" t="s">
        <v>498</v>
      </c>
      <c r="D127" t="s">
        <v>499</v>
      </c>
      <c r="E127">
        <v>0.2</v>
      </c>
      <c r="F127">
        <v>1</v>
      </c>
      <c r="G127">
        <v>82</v>
      </c>
      <c r="H127">
        <v>1</v>
      </c>
      <c r="I127">
        <v>20</v>
      </c>
      <c r="J127" s="163">
        <v>46234</v>
      </c>
      <c r="K127" s="163">
        <v>46234</v>
      </c>
      <c r="L127" s="163">
        <v>46237</v>
      </c>
      <c r="M127" s="163">
        <v>46237</v>
      </c>
      <c r="N127" t="s">
        <v>477</v>
      </c>
      <c r="O127" t="s">
        <v>477</v>
      </c>
      <c r="P127" s="163">
        <v>46213</v>
      </c>
      <c r="Q127" s="163">
        <v>46213</v>
      </c>
      <c r="R127" t="s">
        <v>477</v>
      </c>
      <c r="S127" t="s">
        <v>477</v>
      </c>
      <c r="T127">
        <v>6</v>
      </c>
      <c r="U127" t="s">
        <v>583</v>
      </c>
      <c r="V127" t="s">
        <v>509</v>
      </c>
      <c r="W127">
        <v>5170066512</v>
      </c>
      <c r="X127">
        <v>0</v>
      </c>
      <c r="Z127" t="s">
        <v>492</v>
      </c>
      <c r="AB127" t="s">
        <v>535</v>
      </c>
    </row>
    <row r="128" spans="1:28" x14ac:dyDescent="0.25">
      <c r="A128" t="s">
        <v>582</v>
      </c>
      <c r="B128" t="s">
        <v>500</v>
      </c>
      <c r="C128" t="s">
        <v>501</v>
      </c>
      <c r="D128" t="s">
        <v>502</v>
      </c>
      <c r="E128">
        <v>0.1</v>
      </c>
      <c r="F128">
        <v>1</v>
      </c>
      <c r="G128">
        <v>82</v>
      </c>
      <c r="H128">
        <v>1</v>
      </c>
      <c r="I128">
        <v>10</v>
      </c>
      <c r="J128" s="163">
        <v>46234</v>
      </c>
      <c r="K128" s="163">
        <v>46234</v>
      </c>
      <c r="L128" s="163">
        <v>46237</v>
      </c>
      <c r="M128" s="163">
        <v>46237</v>
      </c>
      <c r="N128" t="s">
        <v>477</v>
      </c>
      <c r="O128" t="s">
        <v>477</v>
      </c>
      <c r="P128" s="163">
        <v>46234</v>
      </c>
      <c r="Q128" s="163">
        <v>46234</v>
      </c>
      <c r="R128" t="s">
        <v>477</v>
      </c>
      <c r="S128" t="s">
        <v>477</v>
      </c>
      <c r="T128">
        <v>6</v>
      </c>
      <c r="U128" t="s">
        <v>583</v>
      </c>
      <c r="V128" t="s">
        <v>509</v>
      </c>
      <c r="W128">
        <v>5170066513</v>
      </c>
      <c r="X128">
        <v>0</v>
      </c>
      <c r="Z128" t="s">
        <v>492</v>
      </c>
      <c r="AB128" t="s">
        <v>535</v>
      </c>
    </row>
    <row r="129" spans="1:28" x14ac:dyDescent="0.25">
      <c r="A129" t="s">
        <v>582</v>
      </c>
      <c r="B129" t="s">
        <v>503</v>
      </c>
      <c r="C129" t="s">
        <v>504</v>
      </c>
      <c r="D129" t="s">
        <v>505</v>
      </c>
      <c r="E129">
        <v>0.2</v>
      </c>
      <c r="F129">
        <v>1</v>
      </c>
      <c r="G129">
        <v>82</v>
      </c>
      <c r="H129">
        <v>0</v>
      </c>
      <c r="I129">
        <v>0</v>
      </c>
      <c r="J129" s="163">
        <v>46248</v>
      </c>
      <c r="K129" s="163">
        <v>46248</v>
      </c>
      <c r="L129" t="s">
        <v>477</v>
      </c>
      <c r="M129" t="s">
        <v>477</v>
      </c>
      <c r="N129" t="s">
        <v>477</v>
      </c>
      <c r="O129" t="s">
        <v>477</v>
      </c>
      <c r="P129" s="163">
        <v>46248</v>
      </c>
      <c r="Q129" s="163">
        <v>46248</v>
      </c>
      <c r="R129" t="s">
        <v>477</v>
      </c>
      <c r="S129" t="s">
        <v>477</v>
      </c>
      <c r="T129">
        <v>6</v>
      </c>
      <c r="U129" t="s">
        <v>583</v>
      </c>
      <c r="V129" t="s">
        <v>509</v>
      </c>
      <c r="W129">
        <v>5170066514</v>
      </c>
      <c r="X129">
        <v>0</v>
      </c>
      <c r="Z129" t="s">
        <v>480</v>
      </c>
      <c r="AB129" t="s">
        <v>506</v>
      </c>
    </row>
    <row r="130" spans="1:28" x14ac:dyDescent="0.25">
      <c r="A130" t="s">
        <v>584</v>
      </c>
      <c r="B130" t="s">
        <v>474</v>
      </c>
      <c r="C130" t="s">
        <v>475</v>
      </c>
      <c r="D130" t="s">
        <v>476</v>
      </c>
      <c r="E130">
        <v>0</v>
      </c>
      <c r="F130">
        <v>1</v>
      </c>
      <c r="G130">
        <v>82</v>
      </c>
      <c r="H130">
        <v>1</v>
      </c>
      <c r="I130">
        <v>0</v>
      </c>
      <c r="J130" s="163">
        <v>46164</v>
      </c>
      <c r="K130" s="163">
        <v>46164</v>
      </c>
      <c r="L130" s="163">
        <v>46146</v>
      </c>
      <c r="M130" s="163">
        <v>46146</v>
      </c>
      <c r="N130" t="s">
        <v>477</v>
      </c>
      <c r="O130" t="s">
        <v>477</v>
      </c>
      <c r="P130" s="163">
        <v>46164</v>
      </c>
      <c r="Q130" s="163">
        <v>46164</v>
      </c>
      <c r="R130" t="s">
        <v>477</v>
      </c>
      <c r="S130" t="s">
        <v>477</v>
      </c>
      <c r="T130">
        <v>6</v>
      </c>
      <c r="U130" t="s">
        <v>585</v>
      </c>
      <c r="V130" t="s">
        <v>509</v>
      </c>
      <c r="W130">
        <v>5170066515</v>
      </c>
      <c r="X130">
        <v>0</v>
      </c>
      <c r="Z130" t="s">
        <v>480</v>
      </c>
      <c r="AB130" t="s">
        <v>520</v>
      </c>
    </row>
    <row r="131" spans="1:28" x14ac:dyDescent="0.25">
      <c r="A131" t="s">
        <v>584</v>
      </c>
      <c r="B131" t="s">
        <v>482</v>
      </c>
      <c r="C131" t="s">
        <v>490</v>
      </c>
      <c r="D131" t="s">
        <v>491</v>
      </c>
      <c r="E131">
        <v>0</v>
      </c>
      <c r="F131">
        <v>1</v>
      </c>
      <c r="G131">
        <v>82</v>
      </c>
      <c r="H131">
        <v>1</v>
      </c>
      <c r="I131">
        <v>0</v>
      </c>
      <c r="J131" s="163">
        <v>46170</v>
      </c>
      <c r="K131" s="163">
        <v>46170</v>
      </c>
      <c r="L131" s="163">
        <v>46153</v>
      </c>
      <c r="M131" s="163">
        <v>46153</v>
      </c>
      <c r="N131" t="s">
        <v>477</v>
      </c>
      <c r="O131" t="s">
        <v>477</v>
      </c>
      <c r="P131" s="163">
        <v>46170</v>
      </c>
      <c r="Q131" s="163">
        <v>46170</v>
      </c>
      <c r="R131" t="s">
        <v>477</v>
      </c>
      <c r="S131" t="s">
        <v>477</v>
      </c>
      <c r="T131">
        <v>6</v>
      </c>
      <c r="U131" t="s">
        <v>585</v>
      </c>
      <c r="V131" t="s">
        <v>509</v>
      </c>
      <c r="W131">
        <v>5170066516</v>
      </c>
      <c r="X131">
        <v>0</v>
      </c>
      <c r="Z131" t="s">
        <v>492</v>
      </c>
      <c r="AB131" t="s">
        <v>560</v>
      </c>
    </row>
    <row r="132" spans="1:28" x14ac:dyDescent="0.25">
      <c r="A132" t="s">
        <v>584</v>
      </c>
      <c r="B132" t="s">
        <v>494</v>
      </c>
      <c r="C132" t="s">
        <v>495</v>
      </c>
      <c r="D132" t="s">
        <v>496</v>
      </c>
      <c r="E132">
        <v>0.5</v>
      </c>
      <c r="F132">
        <v>1</v>
      </c>
      <c r="G132">
        <v>82</v>
      </c>
      <c r="H132">
        <v>1</v>
      </c>
      <c r="I132">
        <v>50</v>
      </c>
      <c r="J132" s="163">
        <v>46177</v>
      </c>
      <c r="K132" s="163">
        <v>46177</v>
      </c>
      <c r="L132" s="163">
        <v>46157</v>
      </c>
      <c r="M132" s="163">
        <v>46157</v>
      </c>
      <c r="N132" t="s">
        <v>477</v>
      </c>
      <c r="O132" t="s">
        <v>477</v>
      </c>
      <c r="P132" s="163">
        <v>46177</v>
      </c>
      <c r="Q132" s="163">
        <v>46177</v>
      </c>
      <c r="R132" t="s">
        <v>477</v>
      </c>
      <c r="S132" t="s">
        <v>477</v>
      </c>
      <c r="T132">
        <v>6</v>
      </c>
      <c r="U132" t="s">
        <v>585</v>
      </c>
      <c r="V132" t="s">
        <v>509</v>
      </c>
      <c r="W132">
        <v>5170066517</v>
      </c>
      <c r="X132">
        <v>0</v>
      </c>
      <c r="Z132" t="s">
        <v>492</v>
      </c>
      <c r="AB132" t="s">
        <v>552</v>
      </c>
    </row>
    <row r="133" spans="1:28" x14ac:dyDescent="0.25">
      <c r="A133" t="s">
        <v>584</v>
      </c>
      <c r="B133" t="s">
        <v>497</v>
      </c>
      <c r="C133" t="s">
        <v>498</v>
      </c>
      <c r="D133" t="s">
        <v>499</v>
      </c>
      <c r="E133">
        <v>0.2</v>
      </c>
      <c r="F133">
        <v>1</v>
      </c>
      <c r="G133">
        <v>82</v>
      </c>
      <c r="H133">
        <v>0</v>
      </c>
      <c r="I133">
        <v>0</v>
      </c>
      <c r="J133" s="163">
        <v>46262</v>
      </c>
      <c r="K133" s="163">
        <v>46262</v>
      </c>
      <c r="L133" t="s">
        <v>477</v>
      </c>
      <c r="M133" t="s">
        <v>477</v>
      </c>
      <c r="N133" t="s">
        <v>477</v>
      </c>
      <c r="O133" t="s">
        <v>477</v>
      </c>
      <c r="P133" s="163">
        <v>46241</v>
      </c>
      <c r="Q133" s="163">
        <v>46241</v>
      </c>
      <c r="R133" t="s">
        <v>477</v>
      </c>
      <c r="S133" t="s">
        <v>477</v>
      </c>
      <c r="T133">
        <v>6</v>
      </c>
      <c r="U133" t="s">
        <v>585</v>
      </c>
      <c r="V133" t="s">
        <v>509</v>
      </c>
      <c r="W133">
        <v>5170066518</v>
      </c>
      <c r="X133">
        <v>0</v>
      </c>
      <c r="Z133" t="s">
        <v>492</v>
      </c>
      <c r="AB133" t="s">
        <v>506</v>
      </c>
    </row>
    <row r="134" spans="1:28" x14ac:dyDescent="0.25">
      <c r="A134" t="s">
        <v>584</v>
      </c>
      <c r="B134" t="s">
        <v>500</v>
      </c>
      <c r="C134" t="s">
        <v>501</v>
      </c>
      <c r="D134" t="s">
        <v>502</v>
      </c>
      <c r="E134">
        <v>0.1</v>
      </c>
      <c r="F134">
        <v>1</v>
      </c>
      <c r="G134">
        <v>82</v>
      </c>
      <c r="H134">
        <v>0</v>
      </c>
      <c r="I134">
        <v>0</v>
      </c>
      <c r="J134" s="163">
        <v>46262</v>
      </c>
      <c r="K134" s="163">
        <v>46262</v>
      </c>
      <c r="L134" t="s">
        <v>477</v>
      </c>
      <c r="M134" t="s">
        <v>477</v>
      </c>
      <c r="N134" t="s">
        <v>477</v>
      </c>
      <c r="O134" t="s">
        <v>477</v>
      </c>
      <c r="P134" s="163">
        <v>46262</v>
      </c>
      <c r="Q134" s="163">
        <v>46262</v>
      </c>
      <c r="R134" t="s">
        <v>477</v>
      </c>
      <c r="S134" t="s">
        <v>477</v>
      </c>
      <c r="T134">
        <v>6</v>
      </c>
      <c r="U134" t="s">
        <v>585</v>
      </c>
      <c r="V134" t="s">
        <v>509</v>
      </c>
      <c r="W134">
        <v>5170066519</v>
      </c>
      <c r="X134">
        <v>0</v>
      </c>
      <c r="Z134" t="s">
        <v>492</v>
      </c>
      <c r="AB134" t="s">
        <v>506</v>
      </c>
    </row>
    <row r="135" spans="1:28" x14ac:dyDescent="0.25">
      <c r="A135" t="s">
        <v>584</v>
      </c>
      <c r="B135" t="s">
        <v>503</v>
      </c>
      <c r="C135" t="s">
        <v>504</v>
      </c>
      <c r="D135" t="s">
        <v>505</v>
      </c>
      <c r="E135">
        <v>0.2</v>
      </c>
      <c r="F135">
        <v>1</v>
      </c>
      <c r="G135">
        <v>82</v>
      </c>
      <c r="H135">
        <v>0</v>
      </c>
      <c r="I135">
        <v>0</v>
      </c>
      <c r="J135" s="163">
        <v>46276</v>
      </c>
      <c r="K135" s="163">
        <v>46276</v>
      </c>
      <c r="L135" t="s">
        <v>477</v>
      </c>
      <c r="M135" t="s">
        <v>477</v>
      </c>
      <c r="N135" t="s">
        <v>477</v>
      </c>
      <c r="O135" t="s">
        <v>477</v>
      </c>
      <c r="P135" s="163">
        <v>46276</v>
      </c>
      <c r="Q135" s="163">
        <v>46276</v>
      </c>
      <c r="R135" t="s">
        <v>477</v>
      </c>
      <c r="S135" t="s">
        <v>477</v>
      </c>
      <c r="T135">
        <v>6</v>
      </c>
      <c r="U135" t="s">
        <v>585</v>
      </c>
      <c r="V135" t="s">
        <v>509</v>
      </c>
      <c r="W135">
        <v>5170066520</v>
      </c>
      <c r="X135">
        <v>0</v>
      </c>
      <c r="Z135" t="s">
        <v>480</v>
      </c>
      <c r="AB135" t="s">
        <v>506</v>
      </c>
    </row>
    <row r="136" spans="1:28" x14ac:dyDescent="0.25">
      <c r="A136" t="s">
        <v>586</v>
      </c>
      <c r="B136" t="s">
        <v>474</v>
      </c>
      <c r="C136" t="s">
        <v>475</v>
      </c>
      <c r="D136" t="s">
        <v>476</v>
      </c>
      <c r="E136">
        <v>0</v>
      </c>
      <c r="F136">
        <v>1</v>
      </c>
      <c r="G136">
        <v>82</v>
      </c>
      <c r="H136">
        <v>1</v>
      </c>
      <c r="I136">
        <v>0</v>
      </c>
      <c r="J136" s="163">
        <v>46157</v>
      </c>
      <c r="K136" s="163">
        <v>46157</v>
      </c>
      <c r="L136" s="163">
        <v>46125</v>
      </c>
      <c r="M136" s="163">
        <v>46125</v>
      </c>
      <c r="N136" t="s">
        <v>477</v>
      </c>
      <c r="O136" t="s">
        <v>477</v>
      </c>
      <c r="P136" s="163">
        <v>46157</v>
      </c>
      <c r="Q136" s="163">
        <v>46157</v>
      </c>
      <c r="R136" t="s">
        <v>477</v>
      </c>
      <c r="S136" t="s">
        <v>477</v>
      </c>
      <c r="T136">
        <v>6</v>
      </c>
      <c r="U136" t="s">
        <v>587</v>
      </c>
      <c r="V136" t="s">
        <v>509</v>
      </c>
      <c r="W136">
        <v>5170066521</v>
      </c>
      <c r="X136">
        <v>0</v>
      </c>
      <c r="Z136" t="s">
        <v>480</v>
      </c>
      <c r="AB136" t="s">
        <v>556</v>
      </c>
    </row>
    <row r="137" spans="1:28" x14ac:dyDescent="0.25">
      <c r="A137" t="s">
        <v>586</v>
      </c>
      <c r="B137" t="s">
        <v>482</v>
      </c>
      <c r="C137" t="s">
        <v>490</v>
      </c>
      <c r="D137" t="s">
        <v>491</v>
      </c>
      <c r="E137">
        <v>0</v>
      </c>
      <c r="F137">
        <v>1</v>
      </c>
      <c r="G137">
        <v>82</v>
      </c>
      <c r="H137">
        <v>1</v>
      </c>
      <c r="I137">
        <v>0</v>
      </c>
      <c r="J137" s="163">
        <v>46163</v>
      </c>
      <c r="K137" s="163">
        <v>46163</v>
      </c>
      <c r="L137" s="163">
        <v>46134</v>
      </c>
      <c r="M137" s="163">
        <v>46134</v>
      </c>
      <c r="N137" t="s">
        <v>477</v>
      </c>
      <c r="O137" t="s">
        <v>477</v>
      </c>
      <c r="P137" s="163">
        <v>46163</v>
      </c>
      <c r="Q137" s="163">
        <v>46163</v>
      </c>
      <c r="R137" t="s">
        <v>477</v>
      </c>
      <c r="S137" t="s">
        <v>477</v>
      </c>
      <c r="T137">
        <v>6</v>
      </c>
      <c r="U137" t="s">
        <v>587</v>
      </c>
      <c r="V137" t="s">
        <v>509</v>
      </c>
      <c r="W137">
        <v>5170066522</v>
      </c>
      <c r="X137">
        <v>0</v>
      </c>
      <c r="Z137" t="s">
        <v>492</v>
      </c>
      <c r="AB137" t="s">
        <v>588</v>
      </c>
    </row>
    <row r="138" spans="1:28" x14ac:dyDescent="0.25">
      <c r="A138" t="s">
        <v>586</v>
      </c>
      <c r="B138" t="s">
        <v>494</v>
      </c>
      <c r="C138" t="s">
        <v>495</v>
      </c>
      <c r="D138" t="s">
        <v>496</v>
      </c>
      <c r="E138">
        <v>0.5</v>
      </c>
      <c r="F138">
        <v>1</v>
      </c>
      <c r="G138">
        <v>82</v>
      </c>
      <c r="H138">
        <v>1</v>
      </c>
      <c r="I138">
        <v>50</v>
      </c>
      <c r="J138" s="163">
        <v>46170</v>
      </c>
      <c r="K138" s="163">
        <v>46170</v>
      </c>
      <c r="L138" s="163">
        <v>46140</v>
      </c>
      <c r="M138" s="163">
        <v>46140</v>
      </c>
      <c r="N138" t="s">
        <v>477</v>
      </c>
      <c r="O138" t="s">
        <v>477</v>
      </c>
      <c r="P138" s="163">
        <v>46170</v>
      </c>
      <c r="Q138" s="163">
        <v>46170</v>
      </c>
      <c r="R138" t="s">
        <v>477</v>
      </c>
      <c r="S138" t="s">
        <v>477</v>
      </c>
      <c r="T138">
        <v>6</v>
      </c>
      <c r="U138" t="s">
        <v>587</v>
      </c>
      <c r="V138" t="s">
        <v>509</v>
      </c>
      <c r="W138">
        <v>5170066523</v>
      </c>
      <c r="X138">
        <v>0</v>
      </c>
      <c r="Z138" t="s">
        <v>492</v>
      </c>
      <c r="AB138" t="s">
        <v>549</v>
      </c>
    </row>
    <row r="139" spans="1:28" x14ac:dyDescent="0.25">
      <c r="A139" t="s">
        <v>586</v>
      </c>
      <c r="B139" t="s">
        <v>497</v>
      </c>
      <c r="C139" t="s">
        <v>498</v>
      </c>
      <c r="D139" t="s">
        <v>499</v>
      </c>
      <c r="E139">
        <v>0.2</v>
      </c>
      <c r="F139">
        <v>1</v>
      </c>
      <c r="G139">
        <v>82</v>
      </c>
      <c r="H139">
        <v>1</v>
      </c>
      <c r="I139">
        <v>20</v>
      </c>
      <c r="J139" s="163">
        <v>46255</v>
      </c>
      <c r="K139" s="163">
        <v>46255</v>
      </c>
      <c r="L139" s="163">
        <v>46240</v>
      </c>
      <c r="M139" s="163">
        <v>46240</v>
      </c>
      <c r="N139" t="s">
        <v>477</v>
      </c>
      <c r="O139" t="s">
        <v>477</v>
      </c>
      <c r="P139" s="163">
        <v>46234</v>
      </c>
      <c r="Q139" s="163">
        <v>46234</v>
      </c>
      <c r="R139" t="s">
        <v>477</v>
      </c>
      <c r="S139" t="s">
        <v>477</v>
      </c>
      <c r="T139">
        <v>6</v>
      </c>
      <c r="U139" t="s">
        <v>587</v>
      </c>
      <c r="V139" t="s">
        <v>509</v>
      </c>
      <c r="W139">
        <v>5170066524</v>
      </c>
      <c r="X139">
        <v>0</v>
      </c>
      <c r="Z139" t="s">
        <v>492</v>
      </c>
      <c r="AB139" t="s">
        <v>589</v>
      </c>
    </row>
    <row r="140" spans="1:28" x14ac:dyDescent="0.25">
      <c r="A140" t="s">
        <v>586</v>
      </c>
      <c r="B140" t="s">
        <v>500</v>
      </c>
      <c r="C140" t="s">
        <v>501</v>
      </c>
      <c r="D140" t="s">
        <v>502</v>
      </c>
      <c r="E140">
        <v>0.1</v>
      </c>
      <c r="F140">
        <v>1</v>
      </c>
      <c r="G140">
        <v>82</v>
      </c>
      <c r="H140">
        <v>1</v>
      </c>
      <c r="I140">
        <v>10</v>
      </c>
      <c r="J140" s="163">
        <v>46255</v>
      </c>
      <c r="K140" s="163">
        <v>46255</v>
      </c>
      <c r="L140" s="163">
        <v>46240</v>
      </c>
      <c r="M140" s="163">
        <v>46240</v>
      </c>
      <c r="N140" t="s">
        <v>477</v>
      </c>
      <c r="O140" t="s">
        <v>477</v>
      </c>
      <c r="P140" s="163">
        <v>46255</v>
      </c>
      <c r="Q140" s="163">
        <v>46255</v>
      </c>
      <c r="R140" t="s">
        <v>477</v>
      </c>
      <c r="S140" t="s">
        <v>477</v>
      </c>
      <c r="T140">
        <v>6</v>
      </c>
      <c r="U140" t="s">
        <v>587</v>
      </c>
      <c r="V140" t="s">
        <v>509</v>
      </c>
      <c r="W140">
        <v>5170066525</v>
      </c>
      <c r="X140">
        <v>0</v>
      </c>
      <c r="Z140" t="s">
        <v>492</v>
      </c>
      <c r="AB140" t="s">
        <v>589</v>
      </c>
    </row>
    <row r="141" spans="1:28" x14ac:dyDescent="0.25">
      <c r="A141" t="s">
        <v>586</v>
      </c>
      <c r="B141" t="s">
        <v>503</v>
      </c>
      <c r="C141" t="s">
        <v>504</v>
      </c>
      <c r="D141" t="s">
        <v>505</v>
      </c>
      <c r="E141">
        <v>0.2</v>
      </c>
      <c r="F141">
        <v>1</v>
      </c>
      <c r="G141">
        <v>82</v>
      </c>
      <c r="H141">
        <v>0</v>
      </c>
      <c r="I141">
        <v>0</v>
      </c>
      <c r="J141" s="163">
        <v>46269</v>
      </c>
      <c r="K141" s="163">
        <v>46269</v>
      </c>
      <c r="L141" t="s">
        <v>477</v>
      </c>
      <c r="M141" t="s">
        <v>477</v>
      </c>
      <c r="N141" t="s">
        <v>477</v>
      </c>
      <c r="O141" t="s">
        <v>477</v>
      </c>
      <c r="P141" s="163">
        <v>46269</v>
      </c>
      <c r="Q141" s="163">
        <v>46269</v>
      </c>
      <c r="R141" t="s">
        <v>477</v>
      </c>
      <c r="S141" t="s">
        <v>477</v>
      </c>
      <c r="T141">
        <v>6</v>
      </c>
      <c r="U141" t="s">
        <v>587</v>
      </c>
      <c r="V141" t="s">
        <v>509</v>
      </c>
      <c r="W141">
        <v>5170066526</v>
      </c>
      <c r="X141">
        <v>0</v>
      </c>
      <c r="Z141" t="s">
        <v>480</v>
      </c>
      <c r="AB141" t="s">
        <v>506</v>
      </c>
    </row>
    <row r="142" spans="1:28" x14ac:dyDescent="0.25">
      <c r="A142" t="s">
        <v>590</v>
      </c>
      <c r="B142" t="s">
        <v>474</v>
      </c>
      <c r="C142" t="s">
        <v>475</v>
      </c>
      <c r="D142" t="s">
        <v>476</v>
      </c>
      <c r="E142">
        <v>0</v>
      </c>
      <c r="F142">
        <v>1</v>
      </c>
      <c r="G142">
        <v>82</v>
      </c>
      <c r="H142">
        <v>1</v>
      </c>
      <c r="I142">
        <v>0</v>
      </c>
      <c r="J142" s="163">
        <v>46164</v>
      </c>
      <c r="K142" s="163">
        <v>46164</v>
      </c>
      <c r="L142" s="163">
        <v>46153</v>
      </c>
      <c r="M142" s="163">
        <v>46153</v>
      </c>
      <c r="N142" t="s">
        <v>477</v>
      </c>
      <c r="O142" t="s">
        <v>477</v>
      </c>
      <c r="P142" s="163">
        <v>46164</v>
      </c>
      <c r="Q142" s="163">
        <v>46164</v>
      </c>
      <c r="R142" t="s">
        <v>477</v>
      </c>
      <c r="S142" t="s">
        <v>477</v>
      </c>
      <c r="T142">
        <v>6</v>
      </c>
      <c r="U142" t="s">
        <v>591</v>
      </c>
      <c r="V142" t="s">
        <v>509</v>
      </c>
      <c r="W142">
        <v>5170066527</v>
      </c>
      <c r="X142">
        <v>0</v>
      </c>
      <c r="Z142" t="s">
        <v>480</v>
      </c>
      <c r="AB142" t="s">
        <v>560</v>
      </c>
    </row>
    <row r="143" spans="1:28" x14ac:dyDescent="0.25">
      <c r="A143" t="s">
        <v>590</v>
      </c>
      <c r="B143" t="s">
        <v>482</v>
      </c>
      <c r="C143" t="s">
        <v>490</v>
      </c>
      <c r="D143" t="s">
        <v>491</v>
      </c>
      <c r="E143">
        <v>0</v>
      </c>
      <c r="F143">
        <v>1</v>
      </c>
      <c r="G143">
        <v>82</v>
      </c>
      <c r="H143">
        <v>1</v>
      </c>
      <c r="I143">
        <v>0</v>
      </c>
      <c r="J143" s="163">
        <v>46170</v>
      </c>
      <c r="K143" s="163">
        <v>46170</v>
      </c>
      <c r="L143" s="163">
        <v>46163</v>
      </c>
      <c r="M143" s="163">
        <v>46163</v>
      </c>
      <c r="N143" t="s">
        <v>477</v>
      </c>
      <c r="O143" t="s">
        <v>477</v>
      </c>
      <c r="P143" s="163">
        <v>46170</v>
      </c>
      <c r="Q143" s="163">
        <v>46170</v>
      </c>
      <c r="R143" t="s">
        <v>477</v>
      </c>
      <c r="S143" t="s">
        <v>477</v>
      </c>
      <c r="T143">
        <v>6</v>
      </c>
      <c r="U143" t="s">
        <v>591</v>
      </c>
      <c r="V143" t="s">
        <v>509</v>
      </c>
      <c r="W143">
        <v>5170066528</v>
      </c>
      <c r="X143">
        <v>0</v>
      </c>
      <c r="Z143" t="s">
        <v>492</v>
      </c>
      <c r="AB143" t="s">
        <v>561</v>
      </c>
    </row>
    <row r="144" spans="1:28" x14ac:dyDescent="0.25">
      <c r="A144" t="s">
        <v>590</v>
      </c>
      <c r="B144" t="s">
        <v>494</v>
      </c>
      <c r="C144" t="s">
        <v>495</v>
      </c>
      <c r="D144" t="s">
        <v>496</v>
      </c>
      <c r="E144">
        <v>0.5</v>
      </c>
      <c r="F144">
        <v>1</v>
      </c>
      <c r="G144">
        <v>82</v>
      </c>
      <c r="H144">
        <v>1</v>
      </c>
      <c r="I144">
        <v>50</v>
      </c>
      <c r="J144" s="163">
        <v>46177</v>
      </c>
      <c r="K144" s="163">
        <v>46177</v>
      </c>
      <c r="L144" s="163">
        <v>46192</v>
      </c>
      <c r="M144" s="163">
        <v>46192</v>
      </c>
      <c r="N144" t="s">
        <v>477</v>
      </c>
      <c r="O144" t="s">
        <v>477</v>
      </c>
      <c r="P144" s="163">
        <v>46177</v>
      </c>
      <c r="Q144" s="163">
        <v>46177</v>
      </c>
      <c r="R144" t="s">
        <v>477</v>
      </c>
      <c r="S144" t="s">
        <v>477</v>
      </c>
      <c r="T144">
        <v>6</v>
      </c>
      <c r="U144" t="s">
        <v>591</v>
      </c>
      <c r="V144" t="s">
        <v>509</v>
      </c>
      <c r="W144">
        <v>5170066529</v>
      </c>
      <c r="X144">
        <v>0</v>
      </c>
      <c r="Z144" t="s">
        <v>492</v>
      </c>
      <c r="AB144" t="s">
        <v>592</v>
      </c>
    </row>
    <row r="145" spans="1:28" x14ac:dyDescent="0.25">
      <c r="A145" t="s">
        <v>590</v>
      </c>
      <c r="B145" t="s">
        <v>497</v>
      </c>
      <c r="C145" t="s">
        <v>498</v>
      </c>
      <c r="D145" t="s">
        <v>499</v>
      </c>
      <c r="E145">
        <v>0.2</v>
      </c>
      <c r="F145">
        <v>1</v>
      </c>
      <c r="G145">
        <v>82</v>
      </c>
      <c r="H145">
        <v>0</v>
      </c>
      <c r="I145">
        <v>0</v>
      </c>
      <c r="J145" s="163">
        <v>46262</v>
      </c>
      <c r="K145" s="163">
        <v>46262</v>
      </c>
      <c r="L145" t="s">
        <v>477</v>
      </c>
      <c r="M145" t="s">
        <v>477</v>
      </c>
      <c r="N145" t="s">
        <v>477</v>
      </c>
      <c r="O145" t="s">
        <v>477</v>
      </c>
      <c r="P145" s="163">
        <v>46241</v>
      </c>
      <c r="Q145" s="163">
        <v>46241</v>
      </c>
      <c r="R145" t="s">
        <v>477</v>
      </c>
      <c r="S145" t="s">
        <v>477</v>
      </c>
      <c r="T145">
        <v>6</v>
      </c>
      <c r="U145" t="s">
        <v>591</v>
      </c>
      <c r="V145" t="s">
        <v>509</v>
      </c>
      <c r="W145">
        <v>5170066530</v>
      </c>
      <c r="X145">
        <v>0</v>
      </c>
      <c r="Z145" t="s">
        <v>492</v>
      </c>
      <c r="AB145" t="s">
        <v>506</v>
      </c>
    </row>
    <row r="146" spans="1:28" x14ac:dyDescent="0.25">
      <c r="A146" t="s">
        <v>590</v>
      </c>
      <c r="B146" t="s">
        <v>500</v>
      </c>
      <c r="C146" t="s">
        <v>501</v>
      </c>
      <c r="D146" t="s">
        <v>502</v>
      </c>
      <c r="E146">
        <v>0.1</v>
      </c>
      <c r="F146">
        <v>1</v>
      </c>
      <c r="G146">
        <v>82</v>
      </c>
      <c r="H146">
        <v>0</v>
      </c>
      <c r="I146">
        <v>0</v>
      </c>
      <c r="J146" s="163">
        <v>46262</v>
      </c>
      <c r="K146" s="163">
        <v>46262</v>
      </c>
      <c r="L146" t="s">
        <v>477</v>
      </c>
      <c r="M146" t="s">
        <v>477</v>
      </c>
      <c r="N146" t="s">
        <v>477</v>
      </c>
      <c r="O146" t="s">
        <v>477</v>
      </c>
      <c r="P146" s="163">
        <v>46262</v>
      </c>
      <c r="Q146" s="163">
        <v>46262</v>
      </c>
      <c r="R146" t="s">
        <v>477</v>
      </c>
      <c r="S146" t="s">
        <v>477</v>
      </c>
      <c r="T146">
        <v>6</v>
      </c>
      <c r="U146" t="s">
        <v>591</v>
      </c>
      <c r="V146" t="s">
        <v>509</v>
      </c>
      <c r="W146">
        <v>5170066531</v>
      </c>
      <c r="X146">
        <v>0</v>
      </c>
      <c r="Z146" t="s">
        <v>492</v>
      </c>
      <c r="AB146" t="s">
        <v>506</v>
      </c>
    </row>
    <row r="147" spans="1:28" x14ac:dyDescent="0.25">
      <c r="A147" t="s">
        <v>590</v>
      </c>
      <c r="B147" t="s">
        <v>503</v>
      </c>
      <c r="C147" t="s">
        <v>504</v>
      </c>
      <c r="D147" t="s">
        <v>505</v>
      </c>
      <c r="E147">
        <v>0.2</v>
      </c>
      <c r="F147">
        <v>1</v>
      </c>
      <c r="G147">
        <v>82</v>
      </c>
      <c r="H147">
        <v>0</v>
      </c>
      <c r="I147">
        <v>0</v>
      </c>
      <c r="J147" s="163">
        <v>46276</v>
      </c>
      <c r="K147" s="163">
        <v>46276</v>
      </c>
      <c r="L147" t="s">
        <v>477</v>
      </c>
      <c r="M147" t="s">
        <v>477</v>
      </c>
      <c r="N147" t="s">
        <v>477</v>
      </c>
      <c r="O147" t="s">
        <v>477</v>
      </c>
      <c r="P147" s="163">
        <v>46276</v>
      </c>
      <c r="Q147" s="163">
        <v>46276</v>
      </c>
      <c r="R147" t="s">
        <v>477</v>
      </c>
      <c r="S147" t="s">
        <v>477</v>
      </c>
      <c r="T147">
        <v>6</v>
      </c>
      <c r="U147" t="s">
        <v>591</v>
      </c>
      <c r="V147" t="s">
        <v>509</v>
      </c>
      <c r="W147">
        <v>5170066532</v>
      </c>
      <c r="X147">
        <v>0</v>
      </c>
      <c r="Z147" t="s">
        <v>480</v>
      </c>
      <c r="AB147" t="s">
        <v>506</v>
      </c>
    </row>
    <row r="148" spans="1:28" x14ac:dyDescent="0.25">
      <c r="A148" t="s">
        <v>593</v>
      </c>
      <c r="B148" t="s">
        <v>474</v>
      </c>
      <c r="C148" t="s">
        <v>475</v>
      </c>
      <c r="D148" t="s">
        <v>476</v>
      </c>
      <c r="E148">
        <v>0</v>
      </c>
      <c r="F148">
        <v>1</v>
      </c>
      <c r="G148">
        <v>82</v>
      </c>
      <c r="H148">
        <v>1</v>
      </c>
      <c r="I148">
        <v>0</v>
      </c>
      <c r="J148" s="163">
        <v>46164</v>
      </c>
      <c r="K148" s="163">
        <v>46164</v>
      </c>
      <c r="L148" s="163">
        <v>46153</v>
      </c>
      <c r="M148" s="163">
        <v>46153</v>
      </c>
      <c r="N148" t="s">
        <v>477</v>
      </c>
      <c r="O148" t="s">
        <v>477</v>
      </c>
      <c r="P148" s="163">
        <v>46164</v>
      </c>
      <c r="Q148" s="163">
        <v>46164</v>
      </c>
      <c r="R148" t="s">
        <v>477</v>
      </c>
      <c r="S148" t="s">
        <v>477</v>
      </c>
      <c r="T148">
        <v>6</v>
      </c>
      <c r="U148" t="s">
        <v>594</v>
      </c>
      <c r="V148" t="s">
        <v>509</v>
      </c>
      <c r="W148">
        <v>5170066533</v>
      </c>
      <c r="X148">
        <v>0</v>
      </c>
      <c r="Z148" t="s">
        <v>480</v>
      </c>
      <c r="AB148" t="s">
        <v>560</v>
      </c>
    </row>
    <row r="149" spans="1:28" x14ac:dyDescent="0.25">
      <c r="A149" t="s">
        <v>593</v>
      </c>
      <c r="B149" t="s">
        <v>482</v>
      </c>
      <c r="C149" t="s">
        <v>490</v>
      </c>
      <c r="D149" t="s">
        <v>491</v>
      </c>
      <c r="E149">
        <v>0</v>
      </c>
      <c r="F149">
        <v>1</v>
      </c>
      <c r="G149">
        <v>82</v>
      </c>
      <c r="H149">
        <v>1</v>
      </c>
      <c r="I149">
        <v>0</v>
      </c>
      <c r="J149" s="163">
        <v>46170</v>
      </c>
      <c r="K149" s="163">
        <v>46170</v>
      </c>
      <c r="L149" s="163">
        <v>46164</v>
      </c>
      <c r="M149" s="163">
        <v>46164</v>
      </c>
      <c r="N149" t="s">
        <v>477</v>
      </c>
      <c r="O149" t="s">
        <v>477</v>
      </c>
      <c r="P149" s="163">
        <v>46170</v>
      </c>
      <c r="Q149" s="163">
        <v>46170</v>
      </c>
      <c r="R149" t="s">
        <v>477</v>
      </c>
      <c r="S149" t="s">
        <v>477</v>
      </c>
      <c r="T149">
        <v>6</v>
      </c>
      <c r="U149" t="s">
        <v>594</v>
      </c>
      <c r="V149" t="s">
        <v>509</v>
      </c>
      <c r="W149">
        <v>5170066534</v>
      </c>
      <c r="X149">
        <v>0</v>
      </c>
      <c r="Z149" t="s">
        <v>492</v>
      </c>
      <c r="AB149" t="s">
        <v>595</v>
      </c>
    </row>
    <row r="150" spans="1:28" x14ac:dyDescent="0.25">
      <c r="A150" t="s">
        <v>593</v>
      </c>
      <c r="B150" t="s">
        <v>494</v>
      </c>
      <c r="C150" t="s">
        <v>495</v>
      </c>
      <c r="D150" t="s">
        <v>496</v>
      </c>
      <c r="E150">
        <v>0.5</v>
      </c>
      <c r="F150">
        <v>1</v>
      </c>
      <c r="G150">
        <v>82</v>
      </c>
      <c r="H150">
        <v>1</v>
      </c>
      <c r="I150">
        <v>50</v>
      </c>
      <c r="J150" s="163">
        <v>46177</v>
      </c>
      <c r="K150" s="163">
        <v>46177</v>
      </c>
      <c r="L150" s="163">
        <v>46184</v>
      </c>
      <c r="M150" s="163">
        <v>46184</v>
      </c>
      <c r="N150" t="s">
        <v>477</v>
      </c>
      <c r="O150" t="s">
        <v>477</v>
      </c>
      <c r="P150" s="163">
        <v>46177</v>
      </c>
      <c r="Q150" s="163">
        <v>46177</v>
      </c>
      <c r="R150" t="s">
        <v>477</v>
      </c>
      <c r="S150" t="s">
        <v>477</v>
      </c>
      <c r="T150">
        <v>6</v>
      </c>
      <c r="U150" t="s">
        <v>594</v>
      </c>
      <c r="V150" t="s">
        <v>509</v>
      </c>
      <c r="W150">
        <v>5170066535</v>
      </c>
      <c r="X150">
        <v>0</v>
      </c>
      <c r="Z150" t="s">
        <v>492</v>
      </c>
      <c r="AB150" t="s">
        <v>596</v>
      </c>
    </row>
    <row r="151" spans="1:28" x14ac:dyDescent="0.25">
      <c r="A151" t="s">
        <v>593</v>
      </c>
      <c r="B151" t="s">
        <v>497</v>
      </c>
      <c r="C151" t="s">
        <v>498</v>
      </c>
      <c r="D151" t="s">
        <v>499</v>
      </c>
      <c r="E151">
        <v>0.2</v>
      </c>
      <c r="F151">
        <v>1</v>
      </c>
      <c r="G151">
        <v>82</v>
      </c>
      <c r="H151">
        <v>0</v>
      </c>
      <c r="I151">
        <v>0</v>
      </c>
      <c r="J151" s="163">
        <v>46262</v>
      </c>
      <c r="K151" s="163">
        <v>46262</v>
      </c>
      <c r="L151" t="s">
        <v>477</v>
      </c>
      <c r="M151" t="s">
        <v>477</v>
      </c>
      <c r="N151" t="s">
        <v>477</v>
      </c>
      <c r="O151" t="s">
        <v>477</v>
      </c>
      <c r="P151" s="163">
        <v>46241</v>
      </c>
      <c r="Q151" s="163">
        <v>46241</v>
      </c>
      <c r="R151" t="s">
        <v>477</v>
      </c>
      <c r="S151" t="s">
        <v>477</v>
      </c>
      <c r="T151">
        <v>6</v>
      </c>
      <c r="U151" t="s">
        <v>594</v>
      </c>
      <c r="V151" t="s">
        <v>509</v>
      </c>
      <c r="W151">
        <v>5170066536</v>
      </c>
      <c r="X151">
        <v>0</v>
      </c>
      <c r="Z151" t="s">
        <v>492</v>
      </c>
      <c r="AB151" t="s">
        <v>506</v>
      </c>
    </row>
    <row r="152" spans="1:28" x14ac:dyDescent="0.25">
      <c r="A152" t="s">
        <v>593</v>
      </c>
      <c r="B152" t="s">
        <v>500</v>
      </c>
      <c r="C152" t="s">
        <v>501</v>
      </c>
      <c r="D152" t="s">
        <v>502</v>
      </c>
      <c r="E152">
        <v>0.1</v>
      </c>
      <c r="F152">
        <v>1</v>
      </c>
      <c r="G152">
        <v>82</v>
      </c>
      <c r="H152">
        <v>0</v>
      </c>
      <c r="I152">
        <v>0</v>
      </c>
      <c r="J152" s="163">
        <v>46262</v>
      </c>
      <c r="K152" s="163">
        <v>46262</v>
      </c>
      <c r="L152" t="s">
        <v>477</v>
      </c>
      <c r="M152" t="s">
        <v>477</v>
      </c>
      <c r="N152" t="s">
        <v>477</v>
      </c>
      <c r="O152" t="s">
        <v>477</v>
      </c>
      <c r="P152" s="163">
        <v>46262</v>
      </c>
      <c r="Q152" s="163">
        <v>46262</v>
      </c>
      <c r="R152" t="s">
        <v>477</v>
      </c>
      <c r="S152" t="s">
        <v>477</v>
      </c>
      <c r="T152">
        <v>6</v>
      </c>
      <c r="U152" t="s">
        <v>594</v>
      </c>
      <c r="V152" t="s">
        <v>509</v>
      </c>
      <c r="W152">
        <v>5170066537</v>
      </c>
      <c r="X152">
        <v>0</v>
      </c>
      <c r="Z152" t="s">
        <v>492</v>
      </c>
      <c r="AB152" t="s">
        <v>506</v>
      </c>
    </row>
    <row r="153" spans="1:28" x14ac:dyDescent="0.25">
      <c r="A153" t="s">
        <v>593</v>
      </c>
      <c r="B153" t="s">
        <v>503</v>
      </c>
      <c r="C153" t="s">
        <v>504</v>
      </c>
      <c r="D153" t="s">
        <v>505</v>
      </c>
      <c r="E153">
        <v>0.2</v>
      </c>
      <c r="F153">
        <v>1</v>
      </c>
      <c r="G153">
        <v>82</v>
      </c>
      <c r="H153">
        <v>0</v>
      </c>
      <c r="I153">
        <v>0</v>
      </c>
      <c r="J153" s="163">
        <v>46276</v>
      </c>
      <c r="K153" s="163">
        <v>46276</v>
      </c>
      <c r="L153" t="s">
        <v>477</v>
      </c>
      <c r="M153" t="s">
        <v>477</v>
      </c>
      <c r="N153" t="s">
        <v>477</v>
      </c>
      <c r="O153" t="s">
        <v>477</v>
      </c>
      <c r="P153" s="163">
        <v>46276</v>
      </c>
      <c r="Q153" s="163">
        <v>46276</v>
      </c>
      <c r="R153" t="s">
        <v>477</v>
      </c>
      <c r="S153" t="s">
        <v>477</v>
      </c>
      <c r="T153">
        <v>6</v>
      </c>
      <c r="U153" t="s">
        <v>594</v>
      </c>
      <c r="V153" t="s">
        <v>509</v>
      </c>
      <c r="W153">
        <v>5170066538</v>
      </c>
      <c r="X153">
        <v>0</v>
      </c>
      <c r="Z153" t="s">
        <v>480</v>
      </c>
      <c r="AB153" t="s">
        <v>506</v>
      </c>
    </row>
    <row r="154" spans="1:28" x14ac:dyDescent="0.25">
      <c r="A154" t="s">
        <v>597</v>
      </c>
      <c r="B154" t="s">
        <v>474</v>
      </c>
      <c r="C154" t="s">
        <v>475</v>
      </c>
      <c r="D154" t="s">
        <v>476</v>
      </c>
      <c r="E154">
        <v>0</v>
      </c>
      <c r="F154">
        <v>1</v>
      </c>
      <c r="G154">
        <v>82</v>
      </c>
      <c r="H154">
        <v>1</v>
      </c>
      <c r="I154">
        <v>0</v>
      </c>
      <c r="J154" s="163">
        <v>46164</v>
      </c>
      <c r="K154" s="163">
        <v>46164</v>
      </c>
      <c r="L154" s="163">
        <v>46164</v>
      </c>
      <c r="M154" s="163">
        <v>46164</v>
      </c>
      <c r="N154" t="s">
        <v>477</v>
      </c>
      <c r="O154" t="s">
        <v>477</v>
      </c>
      <c r="P154" s="163">
        <v>46164</v>
      </c>
      <c r="Q154" s="163">
        <v>46164</v>
      </c>
      <c r="R154" t="s">
        <v>477</v>
      </c>
      <c r="S154" t="s">
        <v>477</v>
      </c>
      <c r="T154">
        <v>6</v>
      </c>
      <c r="U154" t="s">
        <v>598</v>
      </c>
      <c r="V154" t="s">
        <v>509</v>
      </c>
      <c r="W154">
        <v>5170066539</v>
      </c>
      <c r="X154">
        <v>0</v>
      </c>
      <c r="Z154" t="s">
        <v>480</v>
      </c>
      <c r="AB154" t="s">
        <v>595</v>
      </c>
    </row>
    <row r="155" spans="1:28" x14ac:dyDescent="0.25">
      <c r="A155" t="s">
        <v>597</v>
      </c>
      <c r="B155" t="s">
        <v>482</v>
      </c>
      <c r="C155" t="s">
        <v>490</v>
      </c>
      <c r="D155" t="s">
        <v>491</v>
      </c>
      <c r="E155">
        <v>0</v>
      </c>
      <c r="F155">
        <v>1</v>
      </c>
      <c r="G155">
        <v>82</v>
      </c>
      <c r="H155">
        <v>1</v>
      </c>
      <c r="I155">
        <v>0</v>
      </c>
      <c r="J155" s="163">
        <v>46170</v>
      </c>
      <c r="K155" s="163">
        <v>46170</v>
      </c>
      <c r="L155" s="163">
        <v>46169</v>
      </c>
      <c r="M155" s="163">
        <v>46169</v>
      </c>
      <c r="N155" t="s">
        <v>477</v>
      </c>
      <c r="O155" t="s">
        <v>477</v>
      </c>
      <c r="P155" s="163">
        <v>46170</v>
      </c>
      <c r="Q155" s="163">
        <v>46170</v>
      </c>
      <c r="R155" t="s">
        <v>477</v>
      </c>
      <c r="S155" t="s">
        <v>477</v>
      </c>
      <c r="T155">
        <v>6</v>
      </c>
      <c r="U155" t="s">
        <v>598</v>
      </c>
      <c r="V155" t="s">
        <v>509</v>
      </c>
      <c r="W155">
        <v>5170066540</v>
      </c>
      <c r="X155">
        <v>0</v>
      </c>
      <c r="Z155" t="s">
        <v>492</v>
      </c>
      <c r="AB155" t="s">
        <v>599</v>
      </c>
    </row>
    <row r="156" spans="1:28" x14ac:dyDescent="0.25">
      <c r="A156" t="s">
        <v>597</v>
      </c>
      <c r="B156" t="s">
        <v>494</v>
      </c>
      <c r="C156" t="s">
        <v>495</v>
      </c>
      <c r="D156" t="s">
        <v>496</v>
      </c>
      <c r="E156">
        <v>0.5</v>
      </c>
      <c r="F156">
        <v>1</v>
      </c>
      <c r="G156">
        <v>82</v>
      </c>
      <c r="H156">
        <v>1</v>
      </c>
      <c r="I156">
        <v>50</v>
      </c>
      <c r="J156" s="163">
        <v>46177</v>
      </c>
      <c r="K156" s="163">
        <v>46177</v>
      </c>
      <c r="L156" s="163">
        <v>46191</v>
      </c>
      <c r="M156" s="163">
        <v>46191</v>
      </c>
      <c r="N156" t="s">
        <v>477</v>
      </c>
      <c r="O156" t="s">
        <v>477</v>
      </c>
      <c r="P156" s="163">
        <v>46177</v>
      </c>
      <c r="Q156" s="163">
        <v>46177</v>
      </c>
      <c r="R156" t="s">
        <v>477</v>
      </c>
      <c r="S156" t="s">
        <v>477</v>
      </c>
      <c r="T156">
        <v>6</v>
      </c>
      <c r="U156" t="s">
        <v>598</v>
      </c>
      <c r="V156" t="s">
        <v>509</v>
      </c>
      <c r="W156">
        <v>5170066541</v>
      </c>
      <c r="X156">
        <v>0</v>
      </c>
      <c r="Z156" t="s">
        <v>492</v>
      </c>
      <c r="AB156" t="s">
        <v>600</v>
      </c>
    </row>
    <row r="157" spans="1:28" x14ac:dyDescent="0.25">
      <c r="A157" t="s">
        <v>597</v>
      </c>
      <c r="B157" t="s">
        <v>497</v>
      </c>
      <c r="C157" t="s">
        <v>498</v>
      </c>
      <c r="D157" t="s">
        <v>499</v>
      </c>
      <c r="E157">
        <v>0.2</v>
      </c>
      <c r="F157">
        <v>1</v>
      </c>
      <c r="G157">
        <v>82</v>
      </c>
      <c r="H157">
        <v>0</v>
      </c>
      <c r="I157">
        <v>0</v>
      </c>
      <c r="J157" s="163">
        <v>46262</v>
      </c>
      <c r="K157" s="163">
        <v>46262</v>
      </c>
      <c r="L157" t="s">
        <v>477</v>
      </c>
      <c r="M157" t="s">
        <v>477</v>
      </c>
      <c r="N157" t="s">
        <v>477</v>
      </c>
      <c r="O157" t="s">
        <v>477</v>
      </c>
      <c r="P157" s="163">
        <v>46241</v>
      </c>
      <c r="Q157" s="163">
        <v>46241</v>
      </c>
      <c r="R157" t="s">
        <v>477</v>
      </c>
      <c r="S157" t="s">
        <v>477</v>
      </c>
      <c r="T157">
        <v>6</v>
      </c>
      <c r="U157" t="s">
        <v>598</v>
      </c>
      <c r="V157" t="s">
        <v>509</v>
      </c>
      <c r="W157">
        <v>5170066542</v>
      </c>
      <c r="X157">
        <v>0</v>
      </c>
      <c r="Z157" t="s">
        <v>492</v>
      </c>
      <c r="AB157" t="s">
        <v>506</v>
      </c>
    </row>
    <row r="158" spans="1:28" x14ac:dyDescent="0.25">
      <c r="A158" t="s">
        <v>597</v>
      </c>
      <c r="B158" t="s">
        <v>500</v>
      </c>
      <c r="C158" t="s">
        <v>501</v>
      </c>
      <c r="D158" t="s">
        <v>502</v>
      </c>
      <c r="E158">
        <v>0.1</v>
      </c>
      <c r="F158">
        <v>1</v>
      </c>
      <c r="G158">
        <v>82</v>
      </c>
      <c r="H158">
        <v>0</v>
      </c>
      <c r="I158">
        <v>0</v>
      </c>
      <c r="J158" s="163">
        <v>46262</v>
      </c>
      <c r="K158" s="163">
        <v>46262</v>
      </c>
      <c r="L158" t="s">
        <v>477</v>
      </c>
      <c r="M158" t="s">
        <v>477</v>
      </c>
      <c r="N158" t="s">
        <v>477</v>
      </c>
      <c r="O158" t="s">
        <v>477</v>
      </c>
      <c r="P158" s="163">
        <v>46262</v>
      </c>
      <c r="Q158" s="163">
        <v>46262</v>
      </c>
      <c r="R158" t="s">
        <v>477</v>
      </c>
      <c r="S158" t="s">
        <v>477</v>
      </c>
      <c r="T158">
        <v>6</v>
      </c>
      <c r="U158" t="s">
        <v>598</v>
      </c>
      <c r="V158" t="s">
        <v>509</v>
      </c>
      <c r="W158">
        <v>5170066543</v>
      </c>
      <c r="X158">
        <v>0</v>
      </c>
      <c r="Z158" t="s">
        <v>492</v>
      </c>
      <c r="AB158" t="s">
        <v>506</v>
      </c>
    </row>
    <row r="159" spans="1:28" x14ac:dyDescent="0.25">
      <c r="A159" t="s">
        <v>597</v>
      </c>
      <c r="B159" t="s">
        <v>503</v>
      </c>
      <c r="C159" t="s">
        <v>504</v>
      </c>
      <c r="D159" t="s">
        <v>505</v>
      </c>
      <c r="E159">
        <v>0.2</v>
      </c>
      <c r="F159">
        <v>1</v>
      </c>
      <c r="G159">
        <v>82</v>
      </c>
      <c r="H159">
        <v>0</v>
      </c>
      <c r="I159">
        <v>0</v>
      </c>
      <c r="J159" s="163">
        <v>46276</v>
      </c>
      <c r="K159" s="163">
        <v>46276</v>
      </c>
      <c r="L159" t="s">
        <v>477</v>
      </c>
      <c r="M159" t="s">
        <v>477</v>
      </c>
      <c r="N159" t="s">
        <v>477</v>
      </c>
      <c r="O159" t="s">
        <v>477</v>
      </c>
      <c r="P159" s="163">
        <v>46276</v>
      </c>
      <c r="Q159" s="163">
        <v>46276</v>
      </c>
      <c r="R159" t="s">
        <v>477</v>
      </c>
      <c r="S159" t="s">
        <v>477</v>
      </c>
      <c r="T159">
        <v>6</v>
      </c>
      <c r="U159" t="s">
        <v>598</v>
      </c>
      <c r="V159" t="s">
        <v>509</v>
      </c>
      <c r="W159">
        <v>5170066544</v>
      </c>
      <c r="X159">
        <v>0</v>
      </c>
      <c r="Z159" t="s">
        <v>480</v>
      </c>
      <c r="AB159" t="s">
        <v>506</v>
      </c>
    </row>
    <row r="160" spans="1:28" x14ac:dyDescent="0.25">
      <c r="A160" t="s">
        <v>601</v>
      </c>
      <c r="B160" t="s">
        <v>474</v>
      </c>
      <c r="C160" t="s">
        <v>475</v>
      </c>
      <c r="D160" t="s">
        <v>476</v>
      </c>
      <c r="E160">
        <v>0</v>
      </c>
      <c r="F160">
        <v>1</v>
      </c>
      <c r="G160">
        <v>164</v>
      </c>
      <c r="H160">
        <v>0</v>
      </c>
      <c r="I160">
        <v>0</v>
      </c>
      <c r="J160" s="163">
        <v>46267</v>
      </c>
      <c r="K160" s="163">
        <v>46267</v>
      </c>
      <c r="L160" t="s">
        <v>477</v>
      </c>
      <c r="M160" t="s">
        <v>477</v>
      </c>
      <c r="N160" t="s">
        <v>477</v>
      </c>
      <c r="O160" t="s">
        <v>477</v>
      </c>
      <c r="P160" s="163">
        <v>46267</v>
      </c>
      <c r="Q160" s="163">
        <v>46267</v>
      </c>
      <c r="R160" t="s">
        <v>477</v>
      </c>
      <c r="S160" t="s">
        <v>477</v>
      </c>
      <c r="T160">
        <v>6</v>
      </c>
      <c r="U160" t="s">
        <v>602</v>
      </c>
      <c r="V160" t="s">
        <v>509</v>
      </c>
      <c r="W160">
        <v>5170066545</v>
      </c>
      <c r="X160">
        <v>0</v>
      </c>
      <c r="Z160" t="s">
        <v>480</v>
      </c>
      <c r="AB160" t="s">
        <v>506</v>
      </c>
    </row>
    <row r="161" spans="1:28" x14ac:dyDescent="0.25">
      <c r="A161" t="s">
        <v>601</v>
      </c>
      <c r="B161" t="s">
        <v>482</v>
      </c>
      <c r="C161" t="s">
        <v>490</v>
      </c>
      <c r="D161" t="s">
        <v>491</v>
      </c>
      <c r="E161">
        <v>0</v>
      </c>
      <c r="F161">
        <v>1</v>
      </c>
      <c r="G161">
        <v>164</v>
      </c>
      <c r="H161">
        <v>0</v>
      </c>
      <c r="I161">
        <v>0</v>
      </c>
      <c r="J161" s="163">
        <v>46273</v>
      </c>
      <c r="K161" s="163">
        <v>46273</v>
      </c>
      <c r="L161" t="s">
        <v>477</v>
      </c>
      <c r="M161" t="s">
        <v>477</v>
      </c>
      <c r="N161" t="s">
        <v>477</v>
      </c>
      <c r="O161" t="s">
        <v>477</v>
      </c>
      <c r="P161" s="163">
        <v>46273</v>
      </c>
      <c r="Q161" s="163">
        <v>46273</v>
      </c>
      <c r="R161" t="s">
        <v>477</v>
      </c>
      <c r="S161" t="s">
        <v>477</v>
      </c>
      <c r="T161">
        <v>6</v>
      </c>
      <c r="U161" t="s">
        <v>602</v>
      </c>
      <c r="V161" t="s">
        <v>509</v>
      </c>
      <c r="W161">
        <v>5170066546</v>
      </c>
      <c r="X161">
        <v>0</v>
      </c>
      <c r="Z161" t="s">
        <v>492</v>
      </c>
      <c r="AB161" t="s">
        <v>506</v>
      </c>
    </row>
    <row r="162" spans="1:28" x14ac:dyDescent="0.25">
      <c r="A162" t="s">
        <v>601</v>
      </c>
      <c r="B162" t="s">
        <v>494</v>
      </c>
      <c r="C162" t="s">
        <v>495</v>
      </c>
      <c r="D162" t="s">
        <v>496</v>
      </c>
      <c r="E162">
        <v>0.5</v>
      </c>
      <c r="F162">
        <v>1</v>
      </c>
      <c r="G162">
        <v>164</v>
      </c>
      <c r="H162">
        <v>0</v>
      </c>
      <c r="I162">
        <v>0</v>
      </c>
      <c r="J162" s="163">
        <v>46280</v>
      </c>
      <c r="K162" s="163">
        <v>46280</v>
      </c>
      <c r="L162" t="s">
        <v>477</v>
      </c>
      <c r="M162" t="s">
        <v>477</v>
      </c>
      <c r="N162" t="s">
        <v>477</v>
      </c>
      <c r="O162" t="s">
        <v>477</v>
      </c>
      <c r="P162" s="163">
        <v>46280</v>
      </c>
      <c r="Q162" s="163">
        <v>46280</v>
      </c>
      <c r="R162" t="s">
        <v>477</v>
      </c>
      <c r="S162" t="s">
        <v>477</v>
      </c>
      <c r="T162">
        <v>6</v>
      </c>
      <c r="U162" t="s">
        <v>602</v>
      </c>
      <c r="V162" t="s">
        <v>509</v>
      </c>
      <c r="W162">
        <v>5170066547</v>
      </c>
      <c r="X162">
        <v>0</v>
      </c>
      <c r="Z162" t="s">
        <v>492</v>
      </c>
      <c r="AB162" t="s">
        <v>506</v>
      </c>
    </row>
    <row r="163" spans="1:28" x14ac:dyDescent="0.25">
      <c r="A163" t="s">
        <v>601</v>
      </c>
      <c r="B163" t="s">
        <v>497</v>
      </c>
      <c r="C163" t="s">
        <v>498</v>
      </c>
      <c r="D163" t="s">
        <v>499</v>
      </c>
      <c r="E163">
        <v>0.2</v>
      </c>
      <c r="F163">
        <v>1</v>
      </c>
      <c r="G163">
        <v>164</v>
      </c>
      <c r="H163">
        <v>0</v>
      </c>
      <c r="I163">
        <v>0</v>
      </c>
      <c r="J163" s="163">
        <v>46303</v>
      </c>
      <c r="K163" s="163">
        <v>46303</v>
      </c>
      <c r="L163" t="s">
        <v>477</v>
      </c>
      <c r="M163" t="s">
        <v>477</v>
      </c>
      <c r="N163" t="s">
        <v>477</v>
      </c>
      <c r="O163" t="s">
        <v>477</v>
      </c>
      <c r="P163" s="163">
        <v>46303</v>
      </c>
      <c r="Q163" s="163">
        <v>46303</v>
      </c>
      <c r="R163" t="s">
        <v>477</v>
      </c>
      <c r="S163" t="s">
        <v>477</v>
      </c>
      <c r="T163">
        <v>6</v>
      </c>
      <c r="U163" t="s">
        <v>602</v>
      </c>
      <c r="V163" t="s">
        <v>509</v>
      </c>
      <c r="W163">
        <v>5170066548</v>
      </c>
      <c r="X163">
        <v>0</v>
      </c>
      <c r="Z163" t="s">
        <v>492</v>
      </c>
      <c r="AB163" t="s">
        <v>506</v>
      </c>
    </row>
    <row r="164" spans="1:28" x14ac:dyDescent="0.25">
      <c r="A164" t="s">
        <v>601</v>
      </c>
      <c r="B164" t="s">
        <v>500</v>
      </c>
      <c r="C164" t="s">
        <v>501</v>
      </c>
      <c r="D164" t="s">
        <v>502</v>
      </c>
      <c r="E164">
        <v>0.1</v>
      </c>
      <c r="F164">
        <v>1</v>
      </c>
      <c r="G164">
        <v>164</v>
      </c>
      <c r="H164">
        <v>0</v>
      </c>
      <c r="I164">
        <v>0</v>
      </c>
      <c r="J164" s="163">
        <v>46344</v>
      </c>
      <c r="K164" s="163">
        <v>46344</v>
      </c>
      <c r="L164" t="s">
        <v>477</v>
      </c>
      <c r="M164" t="s">
        <v>477</v>
      </c>
      <c r="N164" t="s">
        <v>477</v>
      </c>
      <c r="O164" t="s">
        <v>477</v>
      </c>
      <c r="P164" s="163">
        <v>46344</v>
      </c>
      <c r="Q164" s="163">
        <v>46344</v>
      </c>
      <c r="R164" t="s">
        <v>477</v>
      </c>
      <c r="S164" t="s">
        <v>477</v>
      </c>
      <c r="T164">
        <v>6</v>
      </c>
      <c r="U164" t="s">
        <v>602</v>
      </c>
      <c r="V164" t="s">
        <v>509</v>
      </c>
      <c r="W164">
        <v>5170066549</v>
      </c>
      <c r="X164">
        <v>0</v>
      </c>
      <c r="Z164" t="s">
        <v>492</v>
      </c>
      <c r="AB164" t="s">
        <v>506</v>
      </c>
    </row>
    <row r="165" spans="1:28" x14ac:dyDescent="0.25">
      <c r="A165" t="s">
        <v>601</v>
      </c>
      <c r="B165" t="s">
        <v>503</v>
      </c>
      <c r="C165" t="s">
        <v>504</v>
      </c>
      <c r="D165" t="s">
        <v>505</v>
      </c>
      <c r="E165">
        <v>0.2</v>
      </c>
      <c r="F165">
        <v>1</v>
      </c>
      <c r="G165">
        <v>164</v>
      </c>
      <c r="H165">
        <v>0</v>
      </c>
      <c r="I165">
        <v>0</v>
      </c>
      <c r="J165" s="163">
        <v>46358</v>
      </c>
      <c r="K165" s="163">
        <v>46358</v>
      </c>
      <c r="L165" t="s">
        <v>477</v>
      </c>
      <c r="M165" t="s">
        <v>477</v>
      </c>
      <c r="N165" t="s">
        <v>477</v>
      </c>
      <c r="O165" t="s">
        <v>477</v>
      </c>
      <c r="P165" s="163">
        <v>46358</v>
      </c>
      <c r="Q165" s="163">
        <v>46358</v>
      </c>
      <c r="R165" t="s">
        <v>477</v>
      </c>
      <c r="S165" t="s">
        <v>477</v>
      </c>
      <c r="T165">
        <v>6</v>
      </c>
      <c r="U165" t="s">
        <v>602</v>
      </c>
      <c r="V165" t="s">
        <v>509</v>
      </c>
      <c r="W165">
        <v>5170066550</v>
      </c>
      <c r="X165">
        <v>0</v>
      </c>
      <c r="Z165" t="s">
        <v>480</v>
      </c>
      <c r="AB165" t="s">
        <v>506</v>
      </c>
    </row>
    <row r="166" spans="1:28" x14ac:dyDescent="0.25">
      <c r="A166" t="s">
        <v>603</v>
      </c>
      <c r="B166" t="s">
        <v>474</v>
      </c>
      <c r="C166" t="s">
        <v>475</v>
      </c>
      <c r="D166" t="s">
        <v>476</v>
      </c>
      <c r="E166">
        <v>0</v>
      </c>
      <c r="F166">
        <v>1</v>
      </c>
      <c r="G166">
        <v>164</v>
      </c>
      <c r="H166">
        <v>1</v>
      </c>
      <c r="I166">
        <v>0</v>
      </c>
      <c r="J166" s="163">
        <v>46122</v>
      </c>
      <c r="K166" s="163">
        <v>46122</v>
      </c>
      <c r="L166" s="163">
        <v>46111</v>
      </c>
      <c r="M166" s="163">
        <v>46111</v>
      </c>
      <c r="N166" t="s">
        <v>477</v>
      </c>
      <c r="O166" t="s">
        <v>477</v>
      </c>
      <c r="P166" s="163">
        <v>46122</v>
      </c>
      <c r="Q166" s="163">
        <v>46122</v>
      </c>
      <c r="R166" t="s">
        <v>477</v>
      </c>
      <c r="S166" t="s">
        <v>477</v>
      </c>
      <c r="T166">
        <v>6</v>
      </c>
      <c r="U166" t="s">
        <v>604</v>
      </c>
      <c r="V166" t="s">
        <v>509</v>
      </c>
      <c r="W166">
        <v>5170066551</v>
      </c>
      <c r="X166">
        <v>0</v>
      </c>
      <c r="Z166" t="s">
        <v>480</v>
      </c>
      <c r="AB166" t="s">
        <v>538</v>
      </c>
    </row>
    <row r="167" spans="1:28" x14ac:dyDescent="0.25">
      <c r="A167" t="s">
        <v>603</v>
      </c>
      <c r="B167" t="s">
        <v>482</v>
      </c>
      <c r="C167" t="s">
        <v>490</v>
      </c>
      <c r="D167" t="s">
        <v>491</v>
      </c>
      <c r="E167">
        <v>0</v>
      </c>
      <c r="F167">
        <v>1</v>
      </c>
      <c r="G167">
        <v>164</v>
      </c>
      <c r="H167">
        <v>1</v>
      </c>
      <c r="I167">
        <v>0</v>
      </c>
      <c r="J167" s="163">
        <v>46135</v>
      </c>
      <c r="K167" s="163">
        <v>46135</v>
      </c>
      <c r="L167" s="163">
        <v>46121</v>
      </c>
      <c r="M167" s="163">
        <v>46121</v>
      </c>
      <c r="N167" t="s">
        <v>477</v>
      </c>
      <c r="O167" t="s">
        <v>477</v>
      </c>
      <c r="P167" s="163">
        <v>46135</v>
      </c>
      <c r="Q167" s="163">
        <v>46135</v>
      </c>
      <c r="R167" t="s">
        <v>477</v>
      </c>
      <c r="S167" t="s">
        <v>477</v>
      </c>
      <c r="T167">
        <v>6</v>
      </c>
      <c r="U167" t="s">
        <v>604</v>
      </c>
      <c r="V167" t="s">
        <v>509</v>
      </c>
      <c r="W167">
        <v>5170066552</v>
      </c>
      <c r="X167">
        <v>0</v>
      </c>
      <c r="Z167" t="s">
        <v>492</v>
      </c>
      <c r="AB167" t="s">
        <v>512</v>
      </c>
    </row>
    <row r="168" spans="1:28" x14ac:dyDescent="0.25">
      <c r="A168" t="s">
        <v>603</v>
      </c>
      <c r="B168" t="s">
        <v>494</v>
      </c>
      <c r="C168" t="s">
        <v>495</v>
      </c>
      <c r="D168" t="s">
        <v>496</v>
      </c>
      <c r="E168">
        <v>0.5</v>
      </c>
      <c r="F168">
        <v>1</v>
      </c>
      <c r="G168">
        <v>164</v>
      </c>
      <c r="H168">
        <v>1</v>
      </c>
      <c r="I168">
        <v>50</v>
      </c>
      <c r="J168" s="163">
        <v>46142</v>
      </c>
      <c r="K168" s="163">
        <v>46142</v>
      </c>
      <c r="L168" s="163">
        <v>46136</v>
      </c>
      <c r="M168" s="163">
        <v>46136</v>
      </c>
      <c r="N168" t="s">
        <v>477</v>
      </c>
      <c r="O168" t="s">
        <v>477</v>
      </c>
      <c r="P168" s="163">
        <v>46142</v>
      </c>
      <c r="Q168" s="163">
        <v>46142</v>
      </c>
      <c r="R168" t="s">
        <v>477</v>
      </c>
      <c r="S168" t="s">
        <v>477</v>
      </c>
      <c r="T168">
        <v>6</v>
      </c>
      <c r="U168" t="s">
        <v>604</v>
      </c>
      <c r="V168" t="s">
        <v>509</v>
      </c>
      <c r="W168">
        <v>5170066553</v>
      </c>
      <c r="X168">
        <v>0</v>
      </c>
      <c r="Z168" t="s">
        <v>492</v>
      </c>
      <c r="AB168" t="s">
        <v>539</v>
      </c>
    </row>
    <row r="169" spans="1:28" x14ac:dyDescent="0.25">
      <c r="A169" t="s">
        <v>603</v>
      </c>
      <c r="B169" t="s">
        <v>497</v>
      </c>
      <c r="C169" t="s">
        <v>498</v>
      </c>
      <c r="D169" t="s">
        <v>499</v>
      </c>
      <c r="E169">
        <v>0.2</v>
      </c>
      <c r="F169">
        <v>1</v>
      </c>
      <c r="G169">
        <v>164</v>
      </c>
      <c r="H169">
        <v>1</v>
      </c>
      <c r="I169">
        <v>20</v>
      </c>
      <c r="J169" s="163">
        <v>46227</v>
      </c>
      <c r="K169" s="163">
        <v>46227</v>
      </c>
      <c r="L169" s="163">
        <v>46234</v>
      </c>
      <c r="M169" s="163">
        <v>46234</v>
      </c>
      <c r="N169" t="s">
        <v>477</v>
      </c>
      <c r="O169" t="s">
        <v>477</v>
      </c>
      <c r="P169" s="163">
        <v>46206</v>
      </c>
      <c r="Q169" s="163">
        <v>46206</v>
      </c>
      <c r="R169" t="s">
        <v>477</v>
      </c>
      <c r="S169" t="s">
        <v>477</v>
      </c>
      <c r="T169">
        <v>6</v>
      </c>
      <c r="U169" t="s">
        <v>604</v>
      </c>
      <c r="V169" t="s">
        <v>509</v>
      </c>
      <c r="W169">
        <v>5170066554</v>
      </c>
      <c r="X169">
        <v>0</v>
      </c>
      <c r="Z169" t="s">
        <v>492</v>
      </c>
      <c r="AB169" t="s">
        <v>568</v>
      </c>
    </row>
    <row r="170" spans="1:28" x14ac:dyDescent="0.25">
      <c r="A170" t="s">
        <v>603</v>
      </c>
      <c r="B170" t="s">
        <v>500</v>
      </c>
      <c r="C170" t="s">
        <v>501</v>
      </c>
      <c r="D170" t="s">
        <v>502</v>
      </c>
      <c r="E170">
        <v>0.1</v>
      </c>
      <c r="F170">
        <v>1</v>
      </c>
      <c r="G170">
        <v>164</v>
      </c>
      <c r="H170">
        <v>1</v>
      </c>
      <c r="I170">
        <v>10</v>
      </c>
      <c r="J170" s="163">
        <v>46227</v>
      </c>
      <c r="K170" s="163">
        <v>46227</v>
      </c>
      <c r="L170" s="163">
        <v>46234</v>
      </c>
      <c r="M170" s="163">
        <v>46234</v>
      </c>
      <c r="N170" t="s">
        <v>477</v>
      </c>
      <c r="O170" t="s">
        <v>477</v>
      </c>
      <c r="P170" s="163">
        <v>46227</v>
      </c>
      <c r="Q170" s="163">
        <v>46227</v>
      </c>
      <c r="R170" t="s">
        <v>477</v>
      </c>
      <c r="S170" t="s">
        <v>477</v>
      </c>
      <c r="T170">
        <v>6</v>
      </c>
      <c r="U170" t="s">
        <v>604</v>
      </c>
      <c r="V170" t="s">
        <v>509</v>
      </c>
      <c r="W170">
        <v>5170066555</v>
      </c>
      <c r="X170">
        <v>0</v>
      </c>
      <c r="Z170" t="s">
        <v>492</v>
      </c>
      <c r="AB170" t="s">
        <v>568</v>
      </c>
    </row>
    <row r="171" spans="1:28" x14ac:dyDescent="0.25">
      <c r="A171" t="s">
        <v>603</v>
      </c>
      <c r="B171" t="s">
        <v>503</v>
      </c>
      <c r="C171" t="s">
        <v>504</v>
      </c>
      <c r="D171" t="s">
        <v>505</v>
      </c>
      <c r="E171">
        <v>0.2</v>
      </c>
      <c r="F171">
        <v>1</v>
      </c>
      <c r="G171">
        <v>164</v>
      </c>
      <c r="H171">
        <v>0</v>
      </c>
      <c r="I171">
        <v>0</v>
      </c>
      <c r="J171" s="163">
        <v>46241</v>
      </c>
      <c r="K171" s="163">
        <v>46241</v>
      </c>
      <c r="L171" t="s">
        <v>477</v>
      </c>
      <c r="M171" t="s">
        <v>477</v>
      </c>
      <c r="N171" t="s">
        <v>477</v>
      </c>
      <c r="O171" t="s">
        <v>477</v>
      </c>
      <c r="P171" s="163">
        <v>46241</v>
      </c>
      <c r="Q171" s="163">
        <v>46241</v>
      </c>
      <c r="R171" t="s">
        <v>477</v>
      </c>
      <c r="S171" t="s">
        <v>477</v>
      </c>
      <c r="T171">
        <v>6</v>
      </c>
      <c r="U171" t="s">
        <v>604</v>
      </c>
      <c r="V171" t="s">
        <v>509</v>
      </c>
      <c r="W171">
        <v>5170066556</v>
      </c>
      <c r="X171">
        <v>0</v>
      </c>
      <c r="Z171" t="s">
        <v>480</v>
      </c>
      <c r="AB171" t="s">
        <v>506</v>
      </c>
    </row>
    <row r="172" spans="1:28" x14ac:dyDescent="0.25">
      <c r="A172" t="s">
        <v>605</v>
      </c>
      <c r="B172" t="s">
        <v>474</v>
      </c>
      <c r="C172" t="s">
        <v>475</v>
      </c>
      <c r="D172" t="s">
        <v>476</v>
      </c>
      <c r="E172">
        <v>0</v>
      </c>
      <c r="F172">
        <v>1</v>
      </c>
      <c r="G172">
        <v>164</v>
      </c>
      <c r="H172">
        <v>1</v>
      </c>
      <c r="I172">
        <v>0</v>
      </c>
      <c r="J172" s="163">
        <v>46122</v>
      </c>
      <c r="K172" s="163">
        <v>46122</v>
      </c>
      <c r="L172" s="163">
        <v>46111</v>
      </c>
      <c r="M172" s="163">
        <v>46111</v>
      </c>
      <c r="N172" t="s">
        <v>477</v>
      </c>
      <c r="O172" t="s">
        <v>477</v>
      </c>
      <c r="P172" s="163">
        <v>46122</v>
      </c>
      <c r="Q172" s="163">
        <v>46122</v>
      </c>
      <c r="R172" t="s">
        <v>477</v>
      </c>
      <c r="S172" t="s">
        <v>477</v>
      </c>
      <c r="T172">
        <v>6</v>
      </c>
      <c r="U172" t="s">
        <v>606</v>
      </c>
      <c r="V172" t="s">
        <v>509</v>
      </c>
      <c r="W172">
        <v>5170066557</v>
      </c>
      <c r="X172">
        <v>0</v>
      </c>
      <c r="Z172" t="s">
        <v>480</v>
      </c>
      <c r="AB172" t="s">
        <v>538</v>
      </c>
    </row>
    <row r="173" spans="1:28" x14ac:dyDescent="0.25">
      <c r="A173" t="s">
        <v>605</v>
      </c>
      <c r="B173" t="s">
        <v>482</v>
      </c>
      <c r="C173" t="s">
        <v>490</v>
      </c>
      <c r="D173" t="s">
        <v>491</v>
      </c>
      <c r="E173">
        <v>0</v>
      </c>
      <c r="F173">
        <v>1</v>
      </c>
      <c r="G173">
        <v>164</v>
      </c>
      <c r="H173">
        <v>1</v>
      </c>
      <c r="I173">
        <v>0</v>
      </c>
      <c r="J173" s="163">
        <v>46135</v>
      </c>
      <c r="K173" s="163">
        <v>46135</v>
      </c>
      <c r="L173" s="163">
        <v>46121</v>
      </c>
      <c r="M173" s="163">
        <v>46121</v>
      </c>
      <c r="N173" t="s">
        <v>477</v>
      </c>
      <c r="O173" t="s">
        <v>477</v>
      </c>
      <c r="P173" s="163">
        <v>46135</v>
      </c>
      <c r="Q173" s="163">
        <v>46135</v>
      </c>
      <c r="R173" t="s">
        <v>477</v>
      </c>
      <c r="S173" t="s">
        <v>477</v>
      </c>
      <c r="T173">
        <v>6</v>
      </c>
      <c r="U173" t="s">
        <v>606</v>
      </c>
      <c r="V173" t="s">
        <v>509</v>
      </c>
      <c r="W173">
        <v>5170066558</v>
      </c>
      <c r="X173">
        <v>0</v>
      </c>
      <c r="Z173" t="s">
        <v>492</v>
      </c>
      <c r="AB173" t="s">
        <v>512</v>
      </c>
    </row>
    <row r="174" spans="1:28" x14ac:dyDescent="0.25">
      <c r="A174" t="s">
        <v>605</v>
      </c>
      <c r="B174" t="s">
        <v>494</v>
      </c>
      <c r="C174" t="s">
        <v>495</v>
      </c>
      <c r="D174" t="s">
        <v>496</v>
      </c>
      <c r="E174">
        <v>0.5</v>
      </c>
      <c r="F174">
        <v>1</v>
      </c>
      <c r="G174">
        <v>164</v>
      </c>
      <c r="H174">
        <v>1</v>
      </c>
      <c r="I174">
        <v>50</v>
      </c>
      <c r="J174" s="163">
        <v>46142</v>
      </c>
      <c r="K174" s="163">
        <v>46142</v>
      </c>
      <c r="L174" s="163">
        <v>46136</v>
      </c>
      <c r="M174" s="163">
        <v>46136</v>
      </c>
      <c r="N174" t="s">
        <v>477</v>
      </c>
      <c r="O174" t="s">
        <v>477</v>
      </c>
      <c r="P174" s="163">
        <v>46142</v>
      </c>
      <c r="Q174" s="163">
        <v>46142</v>
      </c>
      <c r="R174" t="s">
        <v>477</v>
      </c>
      <c r="S174" t="s">
        <v>477</v>
      </c>
      <c r="T174">
        <v>6</v>
      </c>
      <c r="U174" t="s">
        <v>606</v>
      </c>
      <c r="V174" t="s">
        <v>509</v>
      </c>
      <c r="W174">
        <v>5170066559</v>
      </c>
      <c r="X174">
        <v>0</v>
      </c>
      <c r="Z174" t="s">
        <v>492</v>
      </c>
      <c r="AB174" t="s">
        <v>539</v>
      </c>
    </row>
    <row r="175" spans="1:28" x14ac:dyDescent="0.25">
      <c r="A175" t="s">
        <v>605</v>
      </c>
      <c r="B175" t="s">
        <v>497</v>
      </c>
      <c r="C175" t="s">
        <v>498</v>
      </c>
      <c r="D175" t="s">
        <v>499</v>
      </c>
      <c r="E175">
        <v>0.2</v>
      </c>
      <c r="F175">
        <v>1</v>
      </c>
      <c r="G175">
        <v>164</v>
      </c>
      <c r="H175">
        <v>1</v>
      </c>
      <c r="I175">
        <v>20</v>
      </c>
      <c r="J175" s="163">
        <v>46227</v>
      </c>
      <c r="K175" s="163">
        <v>46227</v>
      </c>
      <c r="L175" s="163">
        <v>46234</v>
      </c>
      <c r="M175" s="163">
        <v>46234</v>
      </c>
      <c r="N175" t="s">
        <v>477</v>
      </c>
      <c r="O175" t="s">
        <v>477</v>
      </c>
      <c r="P175" s="163">
        <v>46206</v>
      </c>
      <c r="Q175" s="163">
        <v>46206</v>
      </c>
      <c r="R175" t="s">
        <v>477</v>
      </c>
      <c r="S175" t="s">
        <v>477</v>
      </c>
      <c r="T175">
        <v>6</v>
      </c>
      <c r="U175" t="s">
        <v>606</v>
      </c>
      <c r="V175" t="s">
        <v>509</v>
      </c>
      <c r="W175">
        <v>5170066560</v>
      </c>
      <c r="X175">
        <v>0</v>
      </c>
      <c r="Z175" t="s">
        <v>492</v>
      </c>
      <c r="AB175" t="s">
        <v>568</v>
      </c>
    </row>
    <row r="176" spans="1:28" x14ac:dyDescent="0.25">
      <c r="A176" t="s">
        <v>605</v>
      </c>
      <c r="B176" t="s">
        <v>500</v>
      </c>
      <c r="C176" t="s">
        <v>501</v>
      </c>
      <c r="D176" t="s">
        <v>502</v>
      </c>
      <c r="E176">
        <v>0.1</v>
      </c>
      <c r="F176">
        <v>1</v>
      </c>
      <c r="G176">
        <v>164</v>
      </c>
      <c r="H176">
        <v>1</v>
      </c>
      <c r="I176">
        <v>10</v>
      </c>
      <c r="J176" s="163">
        <v>46227</v>
      </c>
      <c r="K176" s="163">
        <v>46227</v>
      </c>
      <c r="L176" s="163">
        <v>46234</v>
      </c>
      <c r="M176" s="163">
        <v>46234</v>
      </c>
      <c r="N176" t="s">
        <v>477</v>
      </c>
      <c r="O176" t="s">
        <v>477</v>
      </c>
      <c r="P176" s="163">
        <v>46227</v>
      </c>
      <c r="Q176" s="163">
        <v>46227</v>
      </c>
      <c r="R176" t="s">
        <v>477</v>
      </c>
      <c r="S176" t="s">
        <v>477</v>
      </c>
      <c r="T176">
        <v>6</v>
      </c>
      <c r="U176" t="s">
        <v>606</v>
      </c>
      <c r="V176" t="s">
        <v>509</v>
      </c>
      <c r="W176">
        <v>5170066561</v>
      </c>
      <c r="X176">
        <v>0</v>
      </c>
      <c r="Z176" t="s">
        <v>492</v>
      </c>
      <c r="AB176" t="s">
        <v>568</v>
      </c>
    </row>
    <row r="177" spans="1:28" x14ac:dyDescent="0.25">
      <c r="A177" t="s">
        <v>605</v>
      </c>
      <c r="B177" t="s">
        <v>503</v>
      </c>
      <c r="C177" t="s">
        <v>504</v>
      </c>
      <c r="D177" t="s">
        <v>505</v>
      </c>
      <c r="E177">
        <v>0.2</v>
      </c>
      <c r="F177">
        <v>1</v>
      </c>
      <c r="G177">
        <v>164</v>
      </c>
      <c r="H177">
        <v>0</v>
      </c>
      <c r="I177">
        <v>0</v>
      </c>
      <c r="J177" s="163">
        <v>46241</v>
      </c>
      <c r="K177" s="163">
        <v>46241</v>
      </c>
      <c r="L177" t="s">
        <v>477</v>
      </c>
      <c r="M177" t="s">
        <v>477</v>
      </c>
      <c r="N177" t="s">
        <v>477</v>
      </c>
      <c r="O177" t="s">
        <v>477</v>
      </c>
      <c r="P177" s="163">
        <v>46241</v>
      </c>
      <c r="Q177" s="163">
        <v>46241</v>
      </c>
      <c r="R177" t="s">
        <v>477</v>
      </c>
      <c r="S177" t="s">
        <v>477</v>
      </c>
      <c r="T177">
        <v>6</v>
      </c>
      <c r="U177" t="s">
        <v>606</v>
      </c>
      <c r="V177" t="s">
        <v>509</v>
      </c>
      <c r="W177">
        <v>5170066562</v>
      </c>
      <c r="X177">
        <v>0</v>
      </c>
      <c r="Z177" t="s">
        <v>480</v>
      </c>
      <c r="AB177" t="s">
        <v>506</v>
      </c>
    </row>
    <row r="178" spans="1:28" x14ac:dyDescent="0.25">
      <c r="A178" t="s">
        <v>607</v>
      </c>
      <c r="B178" t="s">
        <v>474</v>
      </c>
      <c r="C178" t="s">
        <v>475</v>
      </c>
      <c r="D178" t="s">
        <v>476</v>
      </c>
      <c r="E178">
        <v>0</v>
      </c>
      <c r="F178">
        <v>1</v>
      </c>
      <c r="G178">
        <v>164</v>
      </c>
      <c r="H178">
        <v>1</v>
      </c>
      <c r="I178">
        <v>0</v>
      </c>
      <c r="J178" s="163">
        <v>46122</v>
      </c>
      <c r="K178" s="163">
        <v>46122</v>
      </c>
      <c r="L178" s="163">
        <v>46111</v>
      </c>
      <c r="M178" s="163">
        <v>46111</v>
      </c>
      <c r="N178" t="s">
        <v>477</v>
      </c>
      <c r="O178" t="s">
        <v>477</v>
      </c>
      <c r="P178" s="163">
        <v>46122</v>
      </c>
      <c r="Q178" s="163">
        <v>46122</v>
      </c>
      <c r="R178" t="s">
        <v>477</v>
      </c>
      <c r="S178" t="s">
        <v>477</v>
      </c>
      <c r="T178">
        <v>6</v>
      </c>
      <c r="U178" t="s">
        <v>608</v>
      </c>
      <c r="V178" t="s">
        <v>509</v>
      </c>
      <c r="W178">
        <v>5170066563</v>
      </c>
      <c r="X178">
        <v>0</v>
      </c>
      <c r="Z178" t="s">
        <v>480</v>
      </c>
      <c r="AB178" t="s">
        <v>538</v>
      </c>
    </row>
    <row r="179" spans="1:28" x14ac:dyDescent="0.25">
      <c r="A179" t="s">
        <v>607</v>
      </c>
      <c r="B179" t="s">
        <v>482</v>
      </c>
      <c r="C179" t="s">
        <v>490</v>
      </c>
      <c r="D179" t="s">
        <v>491</v>
      </c>
      <c r="E179">
        <v>0</v>
      </c>
      <c r="F179">
        <v>1</v>
      </c>
      <c r="G179">
        <v>164</v>
      </c>
      <c r="H179">
        <v>1</v>
      </c>
      <c r="I179">
        <v>0</v>
      </c>
      <c r="J179" s="163">
        <v>46135</v>
      </c>
      <c r="K179" s="163">
        <v>46135</v>
      </c>
      <c r="L179" s="163">
        <v>46123</v>
      </c>
      <c r="M179" s="163">
        <v>46123</v>
      </c>
      <c r="N179" t="s">
        <v>477</v>
      </c>
      <c r="O179" t="s">
        <v>477</v>
      </c>
      <c r="P179" s="163">
        <v>46135</v>
      </c>
      <c r="Q179" s="163">
        <v>46135</v>
      </c>
      <c r="R179" t="s">
        <v>477</v>
      </c>
      <c r="S179" t="s">
        <v>477</v>
      </c>
      <c r="T179">
        <v>6</v>
      </c>
      <c r="U179" t="s">
        <v>608</v>
      </c>
      <c r="V179" t="s">
        <v>509</v>
      </c>
      <c r="W179">
        <v>5170066564</v>
      </c>
      <c r="X179">
        <v>0</v>
      </c>
      <c r="Z179" t="s">
        <v>492</v>
      </c>
      <c r="AB179" t="s">
        <v>543</v>
      </c>
    </row>
    <row r="180" spans="1:28" x14ac:dyDescent="0.25">
      <c r="A180" t="s">
        <v>607</v>
      </c>
      <c r="B180" t="s">
        <v>494</v>
      </c>
      <c r="C180" t="s">
        <v>495</v>
      </c>
      <c r="D180" t="s">
        <v>496</v>
      </c>
      <c r="E180">
        <v>0.5</v>
      </c>
      <c r="F180">
        <v>1</v>
      </c>
      <c r="G180">
        <v>164</v>
      </c>
      <c r="H180">
        <v>1</v>
      </c>
      <c r="I180">
        <v>50</v>
      </c>
      <c r="J180" s="163">
        <v>46142</v>
      </c>
      <c r="K180" s="163">
        <v>46142</v>
      </c>
      <c r="L180" s="163">
        <v>46136</v>
      </c>
      <c r="M180" s="163">
        <v>46136</v>
      </c>
      <c r="N180" t="s">
        <v>477</v>
      </c>
      <c r="O180" t="s">
        <v>477</v>
      </c>
      <c r="P180" s="163">
        <v>46142</v>
      </c>
      <c r="Q180" s="163">
        <v>46142</v>
      </c>
      <c r="R180" t="s">
        <v>477</v>
      </c>
      <c r="S180" t="s">
        <v>477</v>
      </c>
      <c r="T180">
        <v>6</v>
      </c>
      <c r="U180" t="s">
        <v>608</v>
      </c>
      <c r="V180" t="s">
        <v>509</v>
      </c>
      <c r="W180">
        <v>5170066565</v>
      </c>
      <c r="X180">
        <v>0</v>
      </c>
      <c r="Z180" t="s">
        <v>492</v>
      </c>
      <c r="AB180" t="s">
        <v>539</v>
      </c>
    </row>
    <row r="181" spans="1:28" x14ac:dyDescent="0.25">
      <c r="A181" t="s">
        <v>607</v>
      </c>
      <c r="B181" t="s">
        <v>497</v>
      </c>
      <c r="C181" t="s">
        <v>498</v>
      </c>
      <c r="D181" t="s">
        <v>499</v>
      </c>
      <c r="E181">
        <v>0.2</v>
      </c>
      <c r="F181">
        <v>1</v>
      </c>
      <c r="G181">
        <v>164</v>
      </c>
      <c r="H181">
        <v>1</v>
      </c>
      <c r="I181">
        <v>20</v>
      </c>
      <c r="J181" s="163">
        <v>46227</v>
      </c>
      <c r="K181" s="163">
        <v>46227</v>
      </c>
      <c r="L181" s="163">
        <v>46234</v>
      </c>
      <c r="M181" s="163">
        <v>46234</v>
      </c>
      <c r="N181" t="s">
        <v>477</v>
      </c>
      <c r="O181" t="s">
        <v>477</v>
      </c>
      <c r="P181" s="163">
        <v>46206</v>
      </c>
      <c r="Q181" s="163">
        <v>46206</v>
      </c>
      <c r="R181" t="s">
        <v>477</v>
      </c>
      <c r="S181" t="s">
        <v>477</v>
      </c>
      <c r="T181">
        <v>6</v>
      </c>
      <c r="U181" t="s">
        <v>608</v>
      </c>
      <c r="V181" t="s">
        <v>509</v>
      </c>
      <c r="W181">
        <v>5170066566</v>
      </c>
      <c r="X181">
        <v>0</v>
      </c>
      <c r="Z181" t="s">
        <v>492</v>
      </c>
      <c r="AB181" t="s">
        <v>568</v>
      </c>
    </row>
    <row r="182" spans="1:28" x14ac:dyDescent="0.25">
      <c r="A182" t="s">
        <v>607</v>
      </c>
      <c r="B182" t="s">
        <v>500</v>
      </c>
      <c r="C182" t="s">
        <v>501</v>
      </c>
      <c r="D182" t="s">
        <v>502</v>
      </c>
      <c r="E182">
        <v>0.1</v>
      </c>
      <c r="F182">
        <v>1</v>
      </c>
      <c r="G182">
        <v>164</v>
      </c>
      <c r="H182">
        <v>1</v>
      </c>
      <c r="I182">
        <v>10</v>
      </c>
      <c r="J182" s="163">
        <v>46227</v>
      </c>
      <c r="K182" s="163">
        <v>46227</v>
      </c>
      <c r="L182" s="163">
        <v>46234</v>
      </c>
      <c r="M182" s="163">
        <v>46234</v>
      </c>
      <c r="N182" t="s">
        <v>477</v>
      </c>
      <c r="O182" t="s">
        <v>477</v>
      </c>
      <c r="P182" s="163">
        <v>46227</v>
      </c>
      <c r="Q182" s="163">
        <v>46227</v>
      </c>
      <c r="R182" t="s">
        <v>477</v>
      </c>
      <c r="S182" t="s">
        <v>477</v>
      </c>
      <c r="T182">
        <v>6</v>
      </c>
      <c r="U182" t="s">
        <v>608</v>
      </c>
      <c r="V182" t="s">
        <v>509</v>
      </c>
      <c r="W182">
        <v>5170066567</v>
      </c>
      <c r="X182">
        <v>0</v>
      </c>
      <c r="Z182" t="s">
        <v>492</v>
      </c>
      <c r="AB182" t="s">
        <v>568</v>
      </c>
    </row>
    <row r="183" spans="1:28" x14ac:dyDescent="0.25">
      <c r="A183" t="s">
        <v>607</v>
      </c>
      <c r="B183" t="s">
        <v>503</v>
      </c>
      <c r="C183" t="s">
        <v>504</v>
      </c>
      <c r="D183" t="s">
        <v>505</v>
      </c>
      <c r="E183">
        <v>0.2</v>
      </c>
      <c r="F183">
        <v>1</v>
      </c>
      <c r="G183">
        <v>164</v>
      </c>
      <c r="H183">
        <v>0</v>
      </c>
      <c r="I183">
        <v>0</v>
      </c>
      <c r="J183" s="163">
        <v>46241</v>
      </c>
      <c r="K183" s="163">
        <v>46241</v>
      </c>
      <c r="L183" t="s">
        <v>477</v>
      </c>
      <c r="M183" t="s">
        <v>477</v>
      </c>
      <c r="N183" t="s">
        <v>477</v>
      </c>
      <c r="O183" t="s">
        <v>477</v>
      </c>
      <c r="P183" s="163">
        <v>46241</v>
      </c>
      <c r="Q183" s="163">
        <v>46241</v>
      </c>
      <c r="R183" t="s">
        <v>477</v>
      </c>
      <c r="S183" t="s">
        <v>477</v>
      </c>
      <c r="T183">
        <v>6</v>
      </c>
      <c r="U183" t="s">
        <v>608</v>
      </c>
      <c r="V183" t="s">
        <v>509</v>
      </c>
      <c r="W183">
        <v>5170066568</v>
      </c>
      <c r="X183">
        <v>0</v>
      </c>
      <c r="Z183" t="s">
        <v>480</v>
      </c>
      <c r="AB183" t="s">
        <v>506</v>
      </c>
    </row>
    <row r="184" spans="1:28" x14ac:dyDescent="0.25">
      <c r="A184" t="s">
        <v>609</v>
      </c>
      <c r="B184" t="s">
        <v>474</v>
      </c>
      <c r="C184" t="s">
        <v>475</v>
      </c>
      <c r="D184" t="s">
        <v>476</v>
      </c>
      <c r="E184">
        <v>0</v>
      </c>
      <c r="F184">
        <v>1</v>
      </c>
      <c r="G184">
        <v>164</v>
      </c>
      <c r="H184">
        <v>1</v>
      </c>
      <c r="I184">
        <v>0</v>
      </c>
      <c r="J184" s="163">
        <v>46122</v>
      </c>
      <c r="K184" s="163">
        <v>46122</v>
      </c>
      <c r="L184" s="163">
        <v>46111</v>
      </c>
      <c r="M184" s="163">
        <v>46111</v>
      </c>
      <c r="N184" t="s">
        <v>477</v>
      </c>
      <c r="O184" t="s">
        <v>477</v>
      </c>
      <c r="P184" s="163">
        <v>46122</v>
      </c>
      <c r="Q184" s="163">
        <v>46122</v>
      </c>
      <c r="R184" t="s">
        <v>477</v>
      </c>
      <c r="S184" t="s">
        <v>477</v>
      </c>
      <c r="T184">
        <v>6</v>
      </c>
      <c r="U184" t="s">
        <v>610</v>
      </c>
      <c r="V184" t="s">
        <v>509</v>
      </c>
      <c r="W184">
        <v>5170066569</v>
      </c>
      <c r="X184">
        <v>0</v>
      </c>
      <c r="Z184" t="s">
        <v>480</v>
      </c>
      <c r="AB184" t="s">
        <v>538</v>
      </c>
    </row>
    <row r="185" spans="1:28" x14ac:dyDescent="0.25">
      <c r="A185" t="s">
        <v>609</v>
      </c>
      <c r="B185" t="s">
        <v>482</v>
      </c>
      <c r="C185" t="s">
        <v>490</v>
      </c>
      <c r="D185" t="s">
        <v>491</v>
      </c>
      <c r="E185">
        <v>0</v>
      </c>
      <c r="F185">
        <v>1</v>
      </c>
      <c r="G185">
        <v>164</v>
      </c>
      <c r="H185">
        <v>1</v>
      </c>
      <c r="I185">
        <v>0</v>
      </c>
      <c r="J185" s="163">
        <v>46135</v>
      </c>
      <c r="K185" s="163">
        <v>46135</v>
      </c>
      <c r="L185" s="163">
        <v>46121</v>
      </c>
      <c r="M185" s="163">
        <v>46121</v>
      </c>
      <c r="N185" t="s">
        <v>477</v>
      </c>
      <c r="O185" t="s">
        <v>477</v>
      </c>
      <c r="P185" s="163">
        <v>46135</v>
      </c>
      <c r="Q185" s="163">
        <v>46135</v>
      </c>
      <c r="R185" t="s">
        <v>477</v>
      </c>
      <c r="S185" t="s">
        <v>477</v>
      </c>
      <c r="T185">
        <v>6</v>
      </c>
      <c r="U185" t="s">
        <v>610</v>
      </c>
      <c r="V185" t="s">
        <v>509</v>
      </c>
      <c r="W185">
        <v>5170066570</v>
      </c>
      <c r="X185">
        <v>0</v>
      </c>
      <c r="Z185" t="s">
        <v>492</v>
      </c>
      <c r="AB185" t="s">
        <v>512</v>
      </c>
    </row>
    <row r="186" spans="1:28" x14ac:dyDescent="0.25">
      <c r="A186" t="s">
        <v>609</v>
      </c>
      <c r="B186" t="s">
        <v>494</v>
      </c>
      <c r="C186" t="s">
        <v>495</v>
      </c>
      <c r="D186" t="s">
        <v>496</v>
      </c>
      <c r="E186">
        <v>0.5</v>
      </c>
      <c r="F186">
        <v>1</v>
      </c>
      <c r="G186">
        <v>164</v>
      </c>
      <c r="H186">
        <v>1</v>
      </c>
      <c r="I186">
        <v>50</v>
      </c>
      <c r="J186" s="163">
        <v>46142</v>
      </c>
      <c r="K186" s="163">
        <v>46142</v>
      </c>
      <c r="L186" s="163">
        <v>46140</v>
      </c>
      <c r="M186" s="163">
        <v>46140</v>
      </c>
      <c r="N186" t="s">
        <v>477</v>
      </c>
      <c r="O186" t="s">
        <v>477</v>
      </c>
      <c r="P186" s="163">
        <v>46142</v>
      </c>
      <c r="Q186" s="163">
        <v>46142</v>
      </c>
      <c r="R186" t="s">
        <v>477</v>
      </c>
      <c r="S186" t="s">
        <v>477</v>
      </c>
      <c r="T186">
        <v>6</v>
      </c>
      <c r="U186" t="s">
        <v>610</v>
      </c>
      <c r="V186" t="s">
        <v>509</v>
      </c>
      <c r="W186">
        <v>5170066571</v>
      </c>
      <c r="X186">
        <v>0</v>
      </c>
      <c r="Z186" t="s">
        <v>492</v>
      </c>
      <c r="AB186" t="s">
        <v>549</v>
      </c>
    </row>
    <row r="187" spans="1:28" x14ac:dyDescent="0.25">
      <c r="A187" t="s">
        <v>609</v>
      </c>
      <c r="B187" t="s">
        <v>497</v>
      </c>
      <c r="C187" t="s">
        <v>498</v>
      </c>
      <c r="D187" t="s">
        <v>499</v>
      </c>
      <c r="E187">
        <v>0.2</v>
      </c>
      <c r="F187">
        <v>1</v>
      </c>
      <c r="G187">
        <v>164</v>
      </c>
      <c r="H187">
        <v>1</v>
      </c>
      <c r="I187">
        <v>20</v>
      </c>
      <c r="J187" s="163">
        <v>46227</v>
      </c>
      <c r="K187" s="163">
        <v>46227</v>
      </c>
      <c r="L187" s="163">
        <v>46234</v>
      </c>
      <c r="M187" s="163">
        <v>46234</v>
      </c>
      <c r="N187" t="s">
        <v>477</v>
      </c>
      <c r="O187" t="s">
        <v>477</v>
      </c>
      <c r="P187" s="163">
        <v>46206</v>
      </c>
      <c r="Q187" s="163">
        <v>46206</v>
      </c>
      <c r="R187" t="s">
        <v>477</v>
      </c>
      <c r="S187" t="s">
        <v>477</v>
      </c>
      <c r="T187">
        <v>6</v>
      </c>
      <c r="U187" t="s">
        <v>610</v>
      </c>
      <c r="V187" t="s">
        <v>509</v>
      </c>
      <c r="W187">
        <v>5170066572</v>
      </c>
      <c r="X187">
        <v>0</v>
      </c>
      <c r="Z187" t="s">
        <v>492</v>
      </c>
      <c r="AB187" t="s">
        <v>568</v>
      </c>
    </row>
    <row r="188" spans="1:28" x14ac:dyDescent="0.25">
      <c r="A188" t="s">
        <v>609</v>
      </c>
      <c r="B188" t="s">
        <v>500</v>
      </c>
      <c r="C188" t="s">
        <v>501</v>
      </c>
      <c r="D188" t="s">
        <v>502</v>
      </c>
      <c r="E188">
        <v>0.1</v>
      </c>
      <c r="F188">
        <v>1</v>
      </c>
      <c r="G188">
        <v>164</v>
      </c>
      <c r="H188">
        <v>1</v>
      </c>
      <c r="I188">
        <v>10</v>
      </c>
      <c r="J188" s="163">
        <v>46227</v>
      </c>
      <c r="K188" s="163">
        <v>46227</v>
      </c>
      <c r="L188" s="163">
        <v>46234</v>
      </c>
      <c r="M188" s="163">
        <v>46234</v>
      </c>
      <c r="N188" t="s">
        <v>477</v>
      </c>
      <c r="O188" t="s">
        <v>477</v>
      </c>
      <c r="P188" s="163">
        <v>46227</v>
      </c>
      <c r="Q188" s="163">
        <v>46227</v>
      </c>
      <c r="R188" t="s">
        <v>477</v>
      </c>
      <c r="S188" t="s">
        <v>477</v>
      </c>
      <c r="T188">
        <v>6</v>
      </c>
      <c r="U188" t="s">
        <v>610</v>
      </c>
      <c r="V188" t="s">
        <v>509</v>
      </c>
      <c r="W188">
        <v>5170066573</v>
      </c>
      <c r="X188">
        <v>0</v>
      </c>
      <c r="Z188" t="s">
        <v>492</v>
      </c>
      <c r="AB188" t="s">
        <v>568</v>
      </c>
    </row>
    <row r="189" spans="1:28" x14ac:dyDescent="0.25">
      <c r="A189" t="s">
        <v>609</v>
      </c>
      <c r="B189" t="s">
        <v>503</v>
      </c>
      <c r="C189" t="s">
        <v>504</v>
      </c>
      <c r="D189" t="s">
        <v>505</v>
      </c>
      <c r="E189">
        <v>0.2</v>
      </c>
      <c r="F189">
        <v>1</v>
      </c>
      <c r="G189">
        <v>164</v>
      </c>
      <c r="H189">
        <v>0</v>
      </c>
      <c r="I189">
        <v>0</v>
      </c>
      <c r="J189" s="163">
        <v>46241</v>
      </c>
      <c r="K189" s="163">
        <v>46241</v>
      </c>
      <c r="L189" t="s">
        <v>477</v>
      </c>
      <c r="M189" t="s">
        <v>477</v>
      </c>
      <c r="N189" t="s">
        <v>477</v>
      </c>
      <c r="O189" t="s">
        <v>477</v>
      </c>
      <c r="P189" s="163">
        <v>46241</v>
      </c>
      <c r="Q189" s="163">
        <v>46241</v>
      </c>
      <c r="R189" t="s">
        <v>477</v>
      </c>
      <c r="S189" t="s">
        <v>477</v>
      </c>
      <c r="T189">
        <v>6</v>
      </c>
      <c r="U189" t="s">
        <v>610</v>
      </c>
      <c r="V189" t="s">
        <v>509</v>
      </c>
      <c r="W189">
        <v>5170066574</v>
      </c>
      <c r="X189">
        <v>0</v>
      </c>
      <c r="Z189" t="s">
        <v>480</v>
      </c>
      <c r="AB189" t="s">
        <v>506</v>
      </c>
    </row>
    <row r="190" spans="1:28" x14ac:dyDescent="0.25">
      <c r="A190" t="s">
        <v>611</v>
      </c>
      <c r="B190" t="s">
        <v>474</v>
      </c>
      <c r="C190" t="s">
        <v>475</v>
      </c>
      <c r="D190" t="s">
        <v>476</v>
      </c>
      <c r="E190">
        <v>0</v>
      </c>
      <c r="F190">
        <v>1</v>
      </c>
      <c r="G190">
        <v>164</v>
      </c>
      <c r="H190">
        <v>1</v>
      </c>
      <c r="I190">
        <v>0</v>
      </c>
      <c r="J190" s="163">
        <v>46150</v>
      </c>
      <c r="K190" s="163">
        <v>46150</v>
      </c>
      <c r="L190" s="163">
        <v>46125</v>
      </c>
      <c r="M190" s="163">
        <v>46125</v>
      </c>
      <c r="N190" t="s">
        <v>477</v>
      </c>
      <c r="O190" t="s">
        <v>477</v>
      </c>
      <c r="P190" s="163">
        <v>46150</v>
      </c>
      <c r="Q190" s="163">
        <v>46150</v>
      </c>
      <c r="R190" t="s">
        <v>477</v>
      </c>
      <c r="S190" t="s">
        <v>477</v>
      </c>
      <c r="T190">
        <v>6</v>
      </c>
      <c r="U190" t="s">
        <v>612</v>
      </c>
      <c r="V190" t="s">
        <v>509</v>
      </c>
      <c r="W190">
        <v>5170066575</v>
      </c>
      <c r="X190">
        <v>0</v>
      </c>
      <c r="Z190" t="s">
        <v>480</v>
      </c>
      <c r="AB190" t="s">
        <v>556</v>
      </c>
    </row>
    <row r="191" spans="1:28" x14ac:dyDescent="0.25">
      <c r="A191" t="s">
        <v>611</v>
      </c>
      <c r="B191" t="s">
        <v>482</v>
      </c>
      <c r="C191" t="s">
        <v>490</v>
      </c>
      <c r="D191" t="s">
        <v>491</v>
      </c>
      <c r="E191">
        <v>0</v>
      </c>
      <c r="F191">
        <v>1</v>
      </c>
      <c r="G191">
        <v>164</v>
      </c>
      <c r="H191">
        <v>1</v>
      </c>
      <c r="I191">
        <v>0</v>
      </c>
      <c r="J191" s="163">
        <v>46156</v>
      </c>
      <c r="K191" s="163">
        <v>46156</v>
      </c>
      <c r="L191" s="163">
        <v>46133</v>
      </c>
      <c r="M191" s="163">
        <v>46133</v>
      </c>
      <c r="N191" t="s">
        <v>477</v>
      </c>
      <c r="O191" t="s">
        <v>477</v>
      </c>
      <c r="P191" s="163">
        <v>46156</v>
      </c>
      <c r="Q191" s="163">
        <v>46156</v>
      </c>
      <c r="R191" t="s">
        <v>477</v>
      </c>
      <c r="S191" t="s">
        <v>477</v>
      </c>
      <c r="T191">
        <v>6</v>
      </c>
      <c r="U191" t="s">
        <v>612</v>
      </c>
      <c r="V191" t="s">
        <v>509</v>
      </c>
      <c r="W191">
        <v>5170066576</v>
      </c>
      <c r="X191">
        <v>0</v>
      </c>
      <c r="Z191" t="s">
        <v>492</v>
      </c>
      <c r="AB191" t="s">
        <v>557</v>
      </c>
    </row>
    <row r="192" spans="1:28" x14ac:dyDescent="0.25">
      <c r="A192" t="s">
        <v>611</v>
      </c>
      <c r="B192" t="s">
        <v>494</v>
      </c>
      <c r="C192" t="s">
        <v>495</v>
      </c>
      <c r="D192" t="s">
        <v>496</v>
      </c>
      <c r="E192">
        <v>0.5</v>
      </c>
      <c r="F192">
        <v>1</v>
      </c>
      <c r="G192">
        <v>164</v>
      </c>
      <c r="H192">
        <v>1</v>
      </c>
      <c r="I192">
        <v>50</v>
      </c>
      <c r="J192" s="163">
        <v>46163</v>
      </c>
      <c r="K192" s="163">
        <v>46163</v>
      </c>
      <c r="L192" s="163">
        <v>46140</v>
      </c>
      <c r="M192" s="163">
        <v>46140</v>
      </c>
      <c r="N192" t="s">
        <v>477</v>
      </c>
      <c r="O192" t="s">
        <v>477</v>
      </c>
      <c r="P192" s="163">
        <v>46163</v>
      </c>
      <c r="Q192" s="163">
        <v>46163</v>
      </c>
      <c r="R192" t="s">
        <v>477</v>
      </c>
      <c r="S192" t="s">
        <v>477</v>
      </c>
      <c r="T192">
        <v>6</v>
      </c>
      <c r="U192" t="s">
        <v>612</v>
      </c>
      <c r="V192" t="s">
        <v>509</v>
      </c>
      <c r="W192">
        <v>5170066577</v>
      </c>
      <c r="X192">
        <v>0</v>
      </c>
      <c r="Z192" t="s">
        <v>492</v>
      </c>
      <c r="AB192" t="s">
        <v>549</v>
      </c>
    </row>
    <row r="193" spans="1:28" x14ac:dyDescent="0.25">
      <c r="A193" t="s">
        <v>611</v>
      </c>
      <c r="B193" t="s">
        <v>497</v>
      </c>
      <c r="C193" t="s">
        <v>498</v>
      </c>
      <c r="D193" t="s">
        <v>499</v>
      </c>
      <c r="E193">
        <v>0.2</v>
      </c>
      <c r="F193">
        <v>1</v>
      </c>
      <c r="G193">
        <v>164</v>
      </c>
      <c r="H193">
        <v>0</v>
      </c>
      <c r="I193">
        <v>0</v>
      </c>
      <c r="J193" s="163">
        <v>46248</v>
      </c>
      <c r="K193" s="163">
        <v>46248</v>
      </c>
      <c r="L193" t="s">
        <v>477</v>
      </c>
      <c r="M193" t="s">
        <v>477</v>
      </c>
      <c r="N193" t="s">
        <v>477</v>
      </c>
      <c r="O193" t="s">
        <v>477</v>
      </c>
      <c r="P193" s="163">
        <v>46227</v>
      </c>
      <c r="Q193" s="163">
        <v>46227</v>
      </c>
      <c r="R193" t="s">
        <v>477</v>
      </c>
      <c r="S193" t="s">
        <v>477</v>
      </c>
      <c r="T193">
        <v>6</v>
      </c>
      <c r="U193" t="s">
        <v>612</v>
      </c>
      <c r="V193" t="s">
        <v>509</v>
      </c>
      <c r="W193">
        <v>5170066578</v>
      </c>
      <c r="X193">
        <v>0</v>
      </c>
      <c r="Z193" t="s">
        <v>492</v>
      </c>
      <c r="AB193" t="s">
        <v>506</v>
      </c>
    </row>
    <row r="194" spans="1:28" x14ac:dyDescent="0.25">
      <c r="A194" t="s">
        <v>611</v>
      </c>
      <c r="B194" t="s">
        <v>500</v>
      </c>
      <c r="C194" t="s">
        <v>501</v>
      </c>
      <c r="D194" t="s">
        <v>502</v>
      </c>
      <c r="E194">
        <v>0.1</v>
      </c>
      <c r="F194">
        <v>1</v>
      </c>
      <c r="G194">
        <v>164</v>
      </c>
      <c r="H194">
        <v>0</v>
      </c>
      <c r="I194">
        <v>0</v>
      </c>
      <c r="J194" s="163">
        <v>46248</v>
      </c>
      <c r="K194" s="163">
        <v>46248</v>
      </c>
      <c r="L194" t="s">
        <v>477</v>
      </c>
      <c r="M194" t="s">
        <v>477</v>
      </c>
      <c r="N194" t="s">
        <v>477</v>
      </c>
      <c r="O194" t="s">
        <v>477</v>
      </c>
      <c r="P194" s="163">
        <v>46248</v>
      </c>
      <c r="Q194" s="163">
        <v>46248</v>
      </c>
      <c r="R194" t="s">
        <v>477</v>
      </c>
      <c r="S194" t="s">
        <v>477</v>
      </c>
      <c r="T194">
        <v>6</v>
      </c>
      <c r="U194" t="s">
        <v>612</v>
      </c>
      <c r="V194" t="s">
        <v>509</v>
      </c>
      <c r="W194">
        <v>5170066579</v>
      </c>
      <c r="X194">
        <v>0</v>
      </c>
      <c r="Z194" t="s">
        <v>492</v>
      </c>
      <c r="AB194" t="s">
        <v>506</v>
      </c>
    </row>
    <row r="195" spans="1:28" x14ac:dyDescent="0.25">
      <c r="A195" t="s">
        <v>611</v>
      </c>
      <c r="B195" t="s">
        <v>503</v>
      </c>
      <c r="C195" t="s">
        <v>504</v>
      </c>
      <c r="D195" t="s">
        <v>505</v>
      </c>
      <c r="E195">
        <v>0.2</v>
      </c>
      <c r="F195">
        <v>1</v>
      </c>
      <c r="G195">
        <v>164</v>
      </c>
      <c r="H195">
        <v>0</v>
      </c>
      <c r="I195">
        <v>0</v>
      </c>
      <c r="J195" s="163">
        <v>46262</v>
      </c>
      <c r="K195" s="163">
        <v>46262</v>
      </c>
      <c r="L195" t="s">
        <v>477</v>
      </c>
      <c r="M195" t="s">
        <v>477</v>
      </c>
      <c r="N195" t="s">
        <v>477</v>
      </c>
      <c r="O195" t="s">
        <v>477</v>
      </c>
      <c r="P195" s="163">
        <v>46262</v>
      </c>
      <c r="Q195" s="163">
        <v>46262</v>
      </c>
      <c r="R195" t="s">
        <v>477</v>
      </c>
      <c r="S195" t="s">
        <v>477</v>
      </c>
      <c r="T195">
        <v>6</v>
      </c>
      <c r="U195" t="s">
        <v>612</v>
      </c>
      <c r="V195" t="s">
        <v>509</v>
      </c>
      <c r="W195">
        <v>5170066580</v>
      </c>
      <c r="X195">
        <v>0</v>
      </c>
      <c r="Z195" t="s">
        <v>480</v>
      </c>
      <c r="AB195" t="s">
        <v>506</v>
      </c>
    </row>
    <row r="196" spans="1:28" x14ac:dyDescent="0.25">
      <c r="A196" t="s">
        <v>613</v>
      </c>
      <c r="B196" t="s">
        <v>474</v>
      </c>
      <c r="C196" t="s">
        <v>475</v>
      </c>
      <c r="D196" t="s">
        <v>476</v>
      </c>
      <c r="E196">
        <v>0</v>
      </c>
      <c r="F196">
        <v>1</v>
      </c>
      <c r="G196">
        <v>82</v>
      </c>
      <c r="H196">
        <v>1</v>
      </c>
      <c r="I196">
        <v>0</v>
      </c>
      <c r="J196" s="163">
        <v>46167</v>
      </c>
      <c r="K196" s="163">
        <v>46167</v>
      </c>
      <c r="L196" s="163">
        <v>46167</v>
      </c>
      <c r="M196" s="163">
        <v>46167</v>
      </c>
      <c r="N196" t="s">
        <v>477</v>
      </c>
      <c r="O196" t="s">
        <v>477</v>
      </c>
      <c r="P196" s="163">
        <v>46167</v>
      </c>
      <c r="Q196" s="163">
        <v>46167</v>
      </c>
      <c r="R196" t="s">
        <v>477</v>
      </c>
      <c r="S196" t="s">
        <v>477</v>
      </c>
      <c r="T196">
        <v>6</v>
      </c>
      <c r="U196" t="s">
        <v>614</v>
      </c>
      <c r="V196" t="s">
        <v>509</v>
      </c>
      <c r="W196">
        <v>5170066581</v>
      </c>
      <c r="X196">
        <v>0</v>
      </c>
      <c r="Z196" t="s">
        <v>480</v>
      </c>
      <c r="AB196" t="s">
        <v>615</v>
      </c>
    </row>
    <row r="197" spans="1:28" x14ac:dyDescent="0.25">
      <c r="A197" t="s">
        <v>613</v>
      </c>
      <c r="B197" t="s">
        <v>482</v>
      </c>
      <c r="C197" t="s">
        <v>490</v>
      </c>
      <c r="D197" t="s">
        <v>491</v>
      </c>
      <c r="E197">
        <v>0</v>
      </c>
      <c r="F197">
        <v>1</v>
      </c>
      <c r="G197">
        <v>82</v>
      </c>
      <c r="H197">
        <v>1</v>
      </c>
      <c r="I197">
        <v>0</v>
      </c>
      <c r="J197" s="163">
        <v>46181</v>
      </c>
      <c r="K197" s="163">
        <v>46181</v>
      </c>
      <c r="L197" s="163">
        <v>46199</v>
      </c>
      <c r="M197" s="163">
        <v>46199</v>
      </c>
      <c r="N197" t="s">
        <v>477</v>
      </c>
      <c r="O197" t="s">
        <v>477</v>
      </c>
      <c r="P197" s="163">
        <v>46181</v>
      </c>
      <c r="Q197" s="163">
        <v>46181</v>
      </c>
      <c r="R197" t="s">
        <v>477</v>
      </c>
      <c r="S197" t="s">
        <v>477</v>
      </c>
      <c r="T197">
        <v>6</v>
      </c>
      <c r="U197" t="s">
        <v>614</v>
      </c>
      <c r="V197" t="s">
        <v>509</v>
      </c>
      <c r="W197">
        <v>5170066582</v>
      </c>
      <c r="X197">
        <v>0</v>
      </c>
      <c r="Z197" t="s">
        <v>492</v>
      </c>
      <c r="AB197" t="s">
        <v>616</v>
      </c>
    </row>
    <row r="198" spans="1:28" x14ac:dyDescent="0.25">
      <c r="A198" t="s">
        <v>613</v>
      </c>
      <c r="B198" t="s">
        <v>494</v>
      </c>
      <c r="C198" t="s">
        <v>495</v>
      </c>
      <c r="D198" t="s">
        <v>496</v>
      </c>
      <c r="E198">
        <v>0.5</v>
      </c>
      <c r="F198">
        <v>1</v>
      </c>
      <c r="G198">
        <v>82</v>
      </c>
      <c r="H198">
        <v>1</v>
      </c>
      <c r="I198">
        <v>50</v>
      </c>
      <c r="J198" s="163">
        <v>46255</v>
      </c>
      <c r="K198" s="163">
        <v>46255</v>
      </c>
      <c r="L198" s="163">
        <v>46204</v>
      </c>
      <c r="M198" s="163">
        <v>46204</v>
      </c>
      <c r="N198" t="s">
        <v>477</v>
      </c>
      <c r="O198" t="s">
        <v>477</v>
      </c>
      <c r="P198" s="163">
        <v>46185</v>
      </c>
      <c r="Q198" s="163">
        <v>46185</v>
      </c>
      <c r="R198" t="s">
        <v>477</v>
      </c>
      <c r="S198" t="s">
        <v>477</v>
      </c>
      <c r="T198">
        <v>6</v>
      </c>
      <c r="U198" t="s">
        <v>614</v>
      </c>
      <c r="V198" t="s">
        <v>509</v>
      </c>
      <c r="W198">
        <v>5170066583</v>
      </c>
      <c r="X198">
        <v>0</v>
      </c>
      <c r="Z198" t="s">
        <v>492</v>
      </c>
      <c r="AB198" t="s">
        <v>617</v>
      </c>
    </row>
    <row r="199" spans="1:28" x14ac:dyDescent="0.25">
      <c r="A199" t="s">
        <v>613</v>
      </c>
      <c r="B199" t="s">
        <v>497</v>
      </c>
      <c r="C199" t="s">
        <v>498</v>
      </c>
      <c r="D199" t="s">
        <v>499</v>
      </c>
      <c r="E199">
        <v>0.2</v>
      </c>
      <c r="F199">
        <v>1</v>
      </c>
      <c r="G199">
        <v>82</v>
      </c>
      <c r="H199">
        <v>1</v>
      </c>
      <c r="I199">
        <v>20</v>
      </c>
      <c r="J199" s="163">
        <v>46255</v>
      </c>
      <c r="K199" s="163">
        <v>46255</v>
      </c>
      <c r="L199" s="163">
        <v>46204</v>
      </c>
      <c r="M199" s="163">
        <v>46204</v>
      </c>
      <c r="N199" t="s">
        <v>477</v>
      </c>
      <c r="O199" t="s">
        <v>477</v>
      </c>
      <c r="P199" s="163">
        <v>46234</v>
      </c>
      <c r="Q199" s="163">
        <v>46234</v>
      </c>
      <c r="R199" t="s">
        <v>477</v>
      </c>
      <c r="S199" t="s">
        <v>477</v>
      </c>
      <c r="T199">
        <v>6</v>
      </c>
      <c r="U199" t="s">
        <v>614</v>
      </c>
      <c r="V199" t="s">
        <v>509</v>
      </c>
      <c r="W199">
        <v>5170066584</v>
      </c>
      <c r="X199">
        <v>0</v>
      </c>
      <c r="Z199" t="s">
        <v>492</v>
      </c>
      <c r="AB199" t="s">
        <v>617</v>
      </c>
    </row>
    <row r="200" spans="1:28" x14ac:dyDescent="0.25">
      <c r="A200" t="s">
        <v>613</v>
      </c>
      <c r="B200" t="s">
        <v>500</v>
      </c>
      <c r="C200" t="s">
        <v>501</v>
      </c>
      <c r="D200" t="s">
        <v>502</v>
      </c>
      <c r="E200">
        <v>0.1</v>
      </c>
      <c r="F200">
        <v>1</v>
      </c>
      <c r="G200">
        <v>82</v>
      </c>
      <c r="H200">
        <v>1</v>
      </c>
      <c r="I200">
        <v>10</v>
      </c>
      <c r="J200" s="163">
        <v>46255</v>
      </c>
      <c r="K200" s="163">
        <v>46255</v>
      </c>
      <c r="L200" s="163">
        <v>46204</v>
      </c>
      <c r="M200" s="163">
        <v>46204</v>
      </c>
      <c r="N200" t="s">
        <v>477</v>
      </c>
      <c r="O200" t="s">
        <v>477</v>
      </c>
      <c r="P200" s="163">
        <v>46255</v>
      </c>
      <c r="Q200" s="163">
        <v>46255</v>
      </c>
      <c r="R200" t="s">
        <v>477</v>
      </c>
      <c r="S200" t="s">
        <v>477</v>
      </c>
      <c r="T200">
        <v>6</v>
      </c>
      <c r="U200" t="s">
        <v>614</v>
      </c>
      <c r="V200" t="s">
        <v>509</v>
      </c>
      <c r="W200">
        <v>5170066585</v>
      </c>
      <c r="X200">
        <v>0</v>
      </c>
      <c r="Z200" t="s">
        <v>492</v>
      </c>
      <c r="AB200" t="s">
        <v>617</v>
      </c>
    </row>
    <row r="201" spans="1:28" x14ac:dyDescent="0.25">
      <c r="A201" t="s">
        <v>613</v>
      </c>
      <c r="B201" t="s">
        <v>503</v>
      </c>
      <c r="C201" t="s">
        <v>504</v>
      </c>
      <c r="D201" t="s">
        <v>505</v>
      </c>
      <c r="E201">
        <v>0.2</v>
      </c>
      <c r="F201">
        <v>1</v>
      </c>
      <c r="G201">
        <v>82</v>
      </c>
      <c r="H201">
        <v>1</v>
      </c>
      <c r="I201">
        <v>20</v>
      </c>
      <c r="J201" s="163">
        <v>46269</v>
      </c>
      <c r="K201" s="163">
        <v>46269</v>
      </c>
      <c r="L201" s="163">
        <v>46208</v>
      </c>
      <c r="M201" s="163">
        <v>46208</v>
      </c>
      <c r="N201" t="s">
        <v>477</v>
      </c>
      <c r="O201" t="s">
        <v>477</v>
      </c>
      <c r="P201" s="163">
        <v>46269</v>
      </c>
      <c r="Q201" s="163">
        <v>46269</v>
      </c>
      <c r="R201" t="s">
        <v>477</v>
      </c>
      <c r="S201" t="s">
        <v>477</v>
      </c>
      <c r="T201">
        <v>6</v>
      </c>
      <c r="U201" t="s">
        <v>614</v>
      </c>
      <c r="V201" t="s">
        <v>509</v>
      </c>
      <c r="W201">
        <v>5170066586</v>
      </c>
      <c r="X201">
        <v>0</v>
      </c>
      <c r="Z201" t="s">
        <v>480</v>
      </c>
      <c r="AB201" t="s">
        <v>618</v>
      </c>
    </row>
    <row r="202" spans="1:28" x14ac:dyDescent="0.25">
      <c r="A202" t="s">
        <v>619</v>
      </c>
      <c r="B202" t="s">
        <v>474</v>
      </c>
      <c r="C202" t="s">
        <v>475</v>
      </c>
      <c r="D202" t="s">
        <v>476</v>
      </c>
      <c r="E202">
        <v>0</v>
      </c>
      <c r="F202">
        <v>1</v>
      </c>
      <c r="G202">
        <v>82</v>
      </c>
      <c r="H202">
        <v>1</v>
      </c>
      <c r="I202">
        <v>0</v>
      </c>
      <c r="J202" s="163">
        <v>46167</v>
      </c>
      <c r="K202" s="163">
        <v>46167</v>
      </c>
      <c r="L202" s="163">
        <v>46167</v>
      </c>
      <c r="M202" s="163">
        <v>46167</v>
      </c>
      <c r="N202" t="s">
        <v>477</v>
      </c>
      <c r="O202" t="s">
        <v>477</v>
      </c>
      <c r="P202" s="163">
        <v>46167</v>
      </c>
      <c r="Q202" s="163">
        <v>46167</v>
      </c>
      <c r="R202" t="s">
        <v>477</v>
      </c>
      <c r="S202" t="s">
        <v>477</v>
      </c>
      <c r="T202">
        <v>6</v>
      </c>
      <c r="U202" t="s">
        <v>620</v>
      </c>
      <c r="V202" t="s">
        <v>509</v>
      </c>
      <c r="W202">
        <v>5170066587</v>
      </c>
      <c r="X202">
        <v>0</v>
      </c>
      <c r="Z202" t="s">
        <v>480</v>
      </c>
      <c r="AB202" t="s">
        <v>615</v>
      </c>
    </row>
    <row r="203" spans="1:28" x14ac:dyDescent="0.25">
      <c r="A203" t="s">
        <v>619</v>
      </c>
      <c r="B203" t="s">
        <v>482</v>
      </c>
      <c r="C203" t="s">
        <v>490</v>
      </c>
      <c r="D203" t="s">
        <v>491</v>
      </c>
      <c r="E203">
        <v>0</v>
      </c>
      <c r="F203">
        <v>1</v>
      </c>
      <c r="G203">
        <v>82</v>
      </c>
      <c r="H203">
        <v>1</v>
      </c>
      <c r="I203">
        <v>0</v>
      </c>
      <c r="J203" s="163">
        <v>46181</v>
      </c>
      <c r="K203" s="163">
        <v>46181</v>
      </c>
      <c r="L203" s="163">
        <v>46204</v>
      </c>
      <c r="M203" s="163">
        <v>46204</v>
      </c>
      <c r="N203" t="s">
        <v>477</v>
      </c>
      <c r="O203" t="s">
        <v>477</v>
      </c>
      <c r="P203" s="163">
        <v>46181</v>
      </c>
      <c r="Q203" s="163">
        <v>46181</v>
      </c>
      <c r="R203" t="s">
        <v>477</v>
      </c>
      <c r="S203" t="s">
        <v>477</v>
      </c>
      <c r="T203">
        <v>6</v>
      </c>
      <c r="U203" t="s">
        <v>620</v>
      </c>
      <c r="V203" t="s">
        <v>509</v>
      </c>
      <c r="W203">
        <v>5170066588</v>
      </c>
      <c r="X203">
        <v>0</v>
      </c>
      <c r="Z203" t="s">
        <v>492</v>
      </c>
      <c r="AB203" t="s">
        <v>617</v>
      </c>
    </row>
    <row r="204" spans="1:28" x14ac:dyDescent="0.25">
      <c r="A204" t="s">
        <v>619</v>
      </c>
      <c r="B204" t="s">
        <v>494</v>
      </c>
      <c r="C204" t="s">
        <v>495</v>
      </c>
      <c r="D204" t="s">
        <v>496</v>
      </c>
      <c r="E204">
        <v>0.5</v>
      </c>
      <c r="F204">
        <v>1</v>
      </c>
      <c r="G204">
        <v>82</v>
      </c>
      <c r="H204">
        <v>1</v>
      </c>
      <c r="I204">
        <v>50</v>
      </c>
      <c r="J204" s="163">
        <v>46255</v>
      </c>
      <c r="K204" s="163">
        <v>46255</v>
      </c>
      <c r="L204" s="163">
        <v>46210</v>
      </c>
      <c r="M204" s="163">
        <v>46210</v>
      </c>
      <c r="N204" t="s">
        <v>477</v>
      </c>
      <c r="O204" t="s">
        <v>477</v>
      </c>
      <c r="P204" s="163">
        <v>46185</v>
      </c>
      <c r="Q204" s="163">
        <v>46185</v>
      </c>
      <c r="R204" t="s">
        <v>477</v>
      </c>
      <c r="S204" t="s">
        <v>477</v>
      </c>
      <c r="T204">
        <v>6</v>
      </c>
      <c r="U204" t="s">
        <v>620</v>
      </c>
      <c r="V204" t="s">
        <v>509</v>
      </c>
      <c r="W204">
        <v>5170066589</v>
      </c>
      <c r="X204">
        <v>0</v>
      </c>
      <c r="Z204" t="s">
        <v>492</v>
      </c>
      <c r="AB204" t="s">
        <v>621</v>
      </c>
    </row>
    <row r="205" spans="1:28" x14ac:dyDescent="0.25">
      <c r="A205" t="s">
        <v>619</v>
      </c>
      <c r="B205" t="s">
        <v>497</v>
      </c>
      <c r="C205" t="s">
        <v>498</v>
      </c>
      <c r="D205" t="s">
        <v>499</v>
      </c>
      <c r="E205">
        <v>0.2</v>
      </c>
      <c r="F205">
        <v>1</v>
      </c>
      <c r="G205">
        <v>82</v>
      </c>
      <c r="H205">
        <v>1</v>
      </c>
      <c r="I205">
        <v>20</v>
      </c>
      <c r="J205" s="163">
        <v>46255</v>
      </c>
      <c r="K205" s="163">
        <v>46255</v>
      </c>
      <c r="L205" s="163">
        <v>46210</v>
      </c>
      <c r="M205" s="163">
        <v>46210</v>
      </c>
      <c r="N205" t="s">
        <v>477</v>
      </c>
      <c r="O205" t="s">
        <v>477</v>
      </c>
      <c r="P205" s="163">
        <v>46234</v>
      </c>
      <c r="Q205" s="163">
        <v>46234</v>
      </c>
      <c r="R205" t="s">
        <v>477</v>
      </c>
      <c r="S205" t="s">
        <v>477</v>
      </c>
      <c r="T205">
        <v>6</v>
      </c>
      <c r="U205" t="s">
        <v>620</v>
      </c>
      <c r="V205" t="s">
        <v>509</v>
      </c>
      <c r="W205">
        <v>5170066590</v>
      </c>
      <c r="X205">
        <v>0</v>
      </c>
      <c r="Z205" t="s">
        <v>492</v>
      </c>
      <c r="AB205" t="s">
        <v>621</v>
      </c>
    </row>
    <row r="206" spans="1:28" x14ac:dyDescent="0.25">
      <c r="A206" t="s">
        <v>619</v>
      </c>
      <c r="B206" t="s">
        <v>500</v>
      </c>
      <c r="C206" t="s">
        <v>501</v>
      </c>
      <c r="D206" t="s">
        <v>502</v>
      </c>
      <c r="E206">
        <v>0.1</v>
      </c>
      <c r="F206">
        <v>1</v>
      </c>
      <c r="G206">
        <v>82</v>
      </c>
      <c r="H206">
        <v>1</v>
      </c>
      <c r="I206">
        <v>10</v>
      </c>
      <c r="J206" s="163">
        <v>46255</v>
      </c>
      <c r="K206" s="163">
        <v>46255</v>
      </c>
      <c r="L206" s="163">
        <v>46210</v>
      </c>
      <c r="M206" s="163">
        <v>46210</v>
      </c>
      <c r="N206" t="s">
        <v>477</v>
      </c>
      <c r="O206" t="s">
        <v>477</v>
      </c>
      <c r="P206" s="163">
        <v>46255</v>
      </c>
      <c r="Q206" s="163">
        <v>46255</v>
      </c>
      <c r="R206" t="s">
        <v>477</v>
      </c>
      <c r="S206" t="s">
        <v>477</v>
      </c>
      <c r="T206">
        <v>6</v>
      </c>
      <c r="U206" t="s">
        <v>620</v>
      </c>
      <c r="V206" t="s">
        <v>509</v>
      </c>
      <c r="W206">
        <v>5170066591</v>
      </c>
      <c r="X206">
        <v>0</v>
      </c>
      <c r="Z206" t="s">
        <v>492</v>
      </c>
      <c r="AB206" t="s">
        <v>621</v>
      </c>
    </row>
    <row r="207" spans="1:28" x14ac:dyDescent="0.25">
      <c r="A207" t="s">
        <v>619</v>
      </c>
      <c r="B207" t="s">
        <v>503</v>
      </c>
      <c r="C207" t="s">
        <v>504</v>
      </c>
      <c r="D207" t="s">
        <v>505</v>
      </c>
      <c r="E207">
        <v>0.2</v>
      </c>
      <c r="F207">
        <v>1</v>
      </c>
      <c r="G207">
        <v>82</v>
      </c>
      <c r="H207">
        <v>1</v>
      </c>
      <c r="I207">
        <v>20</v>
      </c>
      <c r="J207" s="163">
        <v>46269</v>
      </c>
      <c r="K207" s="163">
        <v>46269</v>
      </c>
      <c r="L207" s="163">
        <v>46212</v>
      </c>
      <c r="M207" s="163">
        <v>46212</v>
      </c>
      <c r="N207" t="s">
        <v>477</v>
      </c>
      <c r="O207" t="s">
        <v>477</v>
      </c>
      <c r="P207" s="163">
        <v>46269</v>
      </c>
      <c r="Q207" s="163">
        <v>46269</v>
      </c>
      <c r="R207" t="s">
        <v>477</v>
      </c>
      <c r="S207" t="s">
        <v>477</v>
      </c>
      <c r="T207">
        <v>6</v>
      </c>
      <c r="U207" t="s">
        <v>620</v>
      </c>
      <c r="V207" t="s">
        <v>509</v>
      </c>
      <c r="W207">
        <v>5170066592</v>
      </c>
      <c r="X207">
        <v>0</v>
      </c>
      <c r="Z207" t="s">
        <v>480</v>
      </c>
      <c r="AB207" t="s">
        <v>622</v>
      </c>
    </row>
    <row r="208" spans="1:28" x14ac:dyDescent="0.25">
      <c r="A208" t="s">
        <v>623</v>
      </c>
      <c r="B208" t="s">
        <v>474</v>
      </c>
      <c r="C208" t="s">
        <v>475</v>
      </c>
      <c r="D208" t="s">
        <v>476</v>
      </c>
      <c r="E208">
        <v>0</v>
      </c>
      <c r="F208">
        <v>1</v>
      </c>
      <c r="G208">
        <v>82</v>
      </c>
      <c r="H208">
        <v>1</v>
      </c>
      <c r="I208">
        <v>0</v>
      </c>
      <c r="J208" s="163">
        <v>46167</v>
      </c>
      <c r="K208" s="163">
        <v>46167</v>
      </c>
      <c r="L208" s="163">
        <v>46167</v>
      </c>
      <c r="M208" s="163">
        <v>46167</v>
      </c>
      <c r="N208" t="s">
        <v>477</v>
      </c>
      <c r="O208" t="s">
        <v>477</v>
      </c>
      <c r="P208" s="163">
        <v>46167</v>
      </c>
      <c r="Q208" s="163">
        <v>46167</v>
      </c>
      <c r="R208" t="s">
        <v>477</v>
      </c>
      <c r="S208" t="s">
        <v>477</v>
      </c>
      <c r="T208">
        <v>6</v>
      </c>
      <c r="U208" t="s">
        <v>624</v>
      </c>
      <c r="V208" t="s">
        <v>509</v>
      </c>
      <c r="W208">
        <v>5170066593</v>
      </c>
      <c r="X208">
        <v>0</v>
      </c>
      <c r="Z208" t="s">
        <v>480</v>
      </c>
      <c r="AB208" t="s">
        <v>615</v>
      </c>
    </row>
    <row r="209" spans="1:28" x14ac:dyDescent="0.25">
      <c r="A209" t="s">
        <v>623</v>
      </c>
      <c r="B209" t="s">
        <v>482</v>
      </c>
      <c r="C209" t="s">
        <v>490</v>
      </c>
      <c r="D209" t="s">
        <v>491</v>
      </c>
      <c r="E209">
        <v>0</v>
      </c>
      <c r="F209">
        <v>1</v>
      </c>
      <c r="G209">
        <v>82</v>
      </c>
      <c r="H209">
        <v>1</v>
      </c>
      <c r="I209">
        <v>0</v>
      </c>
      <c r="J209" s="163">
        <v>46181</v>
      </c>
      <c r="K209" s="163">
        <v>46181</v>
      </c>
      <c r="L209" s="163">
        <v>46204</v>
      </c>
      <c r="M209" s="163">
        <v>46204</v>
      </c>
      <c r="N209" t="s">
        <v>477</v>
      </c>
      <c r="O209" t="s">
        <v>477</v>
      </c>
      <c r="P209" s="163">
        <v>46181</v>
      </c>
      <c r="Q209" s="163">
        <v>46181</v>
      </c>
      <c r="R209" t="s">
        <v>477</v>
      </c>
      <c r="S209" t="s">
        <v>477</v>
      </c>
      <c r="T209">
        <v>6</v>
      </c>
      <c r="U209" t="s">
        <v>624</v>
      </c>
      <c r="V209" t="s">
        <v>509</v>
      </c>
      <c r="W209">
        <v>5170066594</v>
      </c>
      <c r="X209">
        <v>0</v>
      </c>
      <c r="Z209" t="s">
        <v>492</v>
      </c>
      <c r="AB209" t="s">
        <v>617</v>
      </c>
    </row>
    <row r="210" spans="1:28" x14ac:dyDescent="0.25">
      <c r="A210" t="s">
        <v>623</v>
      </c>
      <c r="B210" t="s">
        <v>494</v>
      </c>
      <c r="C210" t="s">
        <v>495</v>
      </c>
      <c r="D210" t="s">
        <v>496</v>
      </c>
      <c r="E210">
        <v>0.5</v>
      </c>
      <c r="F210">
        <v>1</v>
      </c>
      <c r="G210">
        <v>82</v>
      </c>
      <c r="H210">
        <v>1</v>
      </c>
      <c r="I210">
        <v>50</v>
      </c>
      <c r="J210" s="163">
        <v>46255</v>
      </c>
      <c r="K210" s="163">
        <v>46255</v>
      </c>
      <c r="L210" s="163">
        <v>46210</v>
      </c>
      <c r="M210" s="163">
        <v>46210</v>
      </c>
      <c r="N210" t="s">
        <v>477</v>
      </c>
      <c r="O210" t="s">
        <v>477</v>
      </c>
      <c r="P210" s="163">
        <v>46185</v>
      </c>
      <c r="Q210" s="163">
        <v>46185</v>
      </c>
      <c r="R210" t="s">
        <v>477</v>
      </c>
      <c r="S210" t="s">
        <v>477</v>
      </c>
      <c r="T210">
        <v>6</v>
      </c>
      <c r="U210" t="s">
        <v>624</v>
      </c>
      <c r="V210" t="s">
        <v>509</v>
      </c>
      <c r="W210">
        <v>5170066595</v>
      </c>
      <c r="X210">
        <v>0</v>
      </c>
      <c r="Z210" t="s">
        <v>492</v>
      </c>
      <c r="AB210" t="s">
        <v>621</v>
      </c>
    </row>
    <row r="211" spans="1:28" x14ac:dyDescent="0.25">
      <c r="A211" t="s">
        <v>623</v>
      </c>
      <c r="B211" t="s">
        <v>497</v>
      </c>
      <c r="C211" t="s">
        <v>498</v>
      </c>
      <c r="D211" t="s">
        <v>499</v>
      </c>
      <c r="E211">
        <v>0.2</v>
      </c>
      <c r="F211">
        <v>1</v>
      </c>
      <c r="G211">
        <v>82</v>
      </c>
      <c r="H211">
        <v>1</v>
      </c>
      <c r="I211">
        <v>20</v>
      </c>
      <c r="J211" s="163">
        <v>46255</v>
      </c>
      <c r="K211" s="163">
        <v>46255</v>
      </c>
      <c r="L211" s="163">
        <v>46210</v>
      </c>
      <c r="M211" s="163">
        <v>46210</v>
      </c>
      <c r="N211" t="s">
        <v>477</v>
      </c>
      <c r="O211" t="s">
        <v>477</v>
      </c>
      <c r="P211" s="163">
        <v>46234</v>
      </c>
      <c r="Q211" s="163">
        <v>46234</v>
      </c>
      <c r="R211" t="s">
        <v>477</v>
      </c>
      <c r="S211" t="s">
        <v>477</v>
      </c>
      <c r="T211">
        <v>6</v>
      </c>
      <c r="U211" t="s">
        <v>624</v>
      </c>
      <c r="V211" t="s">
        <v>509</v>
      </c>
      <c r="W211">
        <v>5170066596</v>
      </c>
      <c r="X211">
        <v>0</v>
      </c>
      <c r="Z211" t="s">
        <v>492</v>
      </c>
      <c r="AB211" t="s">
        <v>621</v>
      </c>
    </row>
    <row r="212" spans="1:28" x14ac:dyDescent="0.25">
      <c r="A212" t="s">
        <v>623</v>
      </c>
      <c r="B212" t="s">
        <v>500</v>
      </c>
      <c r="C212" t="s">
        <v>501</v>
      </c>
      <c r="D212" t="s">
        <v>502</v>
      </c>
      <c r="E212">
        <v>0.1</v>
      </c>
      <c r="F212">
        <v>1</v>
      </c>
      <c r="G212">
        <v>82</v>
      </c>
      <c r="H212">
        <v>1</v>
      </c>
      <c r="I212">
        <v>10</v>
      </c>
      <c r="J212" s="163">
        <v>46255</v>
      </c>
      <c r="K212" s="163">
        <v>46255</v>
      </c>
      <c r="L212" s="163">
        <v>46210</v>
      </c>
      <c r="M212" s="163">
        <v>46210</v>
      </c>
      <c r="N212" t="s">
        <v>477</v>
      </c>
      <c r="O212" t="s">
        <v>477</v>
      </c>
      <c r="P212" s="163">
        <v>46255</v>
      </c>
      <c r="Q212" s="163">
        <v>46255</v>
      </c>
      <c r="R212" t="s">
        <v>477</v>
      </c>
      <c r="S212" t="s">
        <v>477</v>
      </c>
      <c r="T212">
        <v>6</v>
      </c>
      <c r="U212" t="s">
        <v>624</v>
      </c>
      <c r="V212" t="s">
        <v>509</v>
      </c>
      <c r="W212">
        <v>5170066597</v>
      </c>
      <c r="X212">
        <v>0</v>
      </c>
      <c r="Z212" t="s">
        <v>492</v>
      </c>
      <c r="AB212" t="s">
        <v>621</v>
      </c>
    </row>
    <row r="213" spans="1:28" x14ac:dyDescent="0.25">
      <c r="A213" t="s">
        <v>623</v>
      </c>
      <c r="B213" t="s">
        <v>503</v>
      </c>
      <c r="C213" t="s">
        <v>504</v>
      </c>
      <c r="D213" t="s">
        <v>505</v>
      </c>
      <c r="E213">
        <v>0.2</v>
      </c>
      <c r="F213">
        <v>1</v>
      </c>
      <c r="G213">
        <v>82</v>
      </c>
      <c r="H213">
        <v>1</v>
      </c>
      <c r="I213">
        <v>20</v>
      </c>
      <c r="J213" s="163">
        <v>46272</v>
      </c>
      <c r="K213" s="163">
        <v>46272</v>
      </c>
      <c r="L213" s="163">
        <v>46216</v>
      </c>
      <c r="M213" s="163">
        <v>46216</v>
      </c>
      <c r="N213" t="s">
        <v>477</v>
      </c>
      <c r="O213" t="s">
        <v>477</v>
      </c>
      <c r="P213" s="163">
        <v>46272</v>
      </c>
      <c r="Q213" s="163">
        <v>46272</v>
      </c>
      <c r="R213" t="s">
        <v>477</v>
      </c>
      <c r="S213" t="s">
        <v>477</v>
      </c>
      <c r="T213">
        <v>6</v>
      </c>
      <c r="U213" t="s">
        <v>624</v>
      </c>
      <c r="V213" t="s">
        <v>509</v>
      </c>
      <c r="W213">
        <v>5170066598</v>
      </c>
      <c r="X213">
        <v>0</v>
      </c>
      <c r="Z213" t="s">
        <v>480</v>
      </c>
      <c r="AB213" t="s">
        <v>625</v>
      </c>
    </row>
    <row r="214" spans="1:28" x14ac:dyDescent="0.25">
      <c r="A214" t="s">
        <v>626</v>
      </c>
      <c r="B214" t="s">
        <v>474</v>
      </c>
      <c r="C214" t="s">
        <v>475</v>
      </c>
      <c r="D214" t="s">
        <v>476</v>
      </c>
      <c r="E214">
        <v>0</v>
      </c>
      <c r="F214">
        <v>1</v>
      </c>
      <c r="G214">
        <v>82</v>
      </c>
      <c r="H214">
        <v>1</v>
      </c>
      <c r="I214">
        <v>0</v>
      </c>
      <c r="J214" s="163">
        <v>46167</v>
      </c>
      <c r="K214" s="163">
        <v>46167</v>
      </c>
      <c r="L214" s="163">
        <v>46167</v>
      </c>
      <c r="M214" s="163">
        <v>46167</v>
      </c>
      <c r="N214" t="s">
        <v>477</v>
      </c>
      <c r="O214" t="s">
        <v>477</v>
      </c>
      <c r="P214" s="163">
        <v>46167</v>
      </c>
      <c r="Q214" s="163">
        <v>46167</v>
      </c>
      <c r="R214" t="s">
        <v>477</v>
      </c>
      <c r="S214" t="s">
        <v>477</v>
      </c>
      <c r="T214">
        <v>6</v>
      </c>
      <c r="U214" t="s">
        <v>627</v>
      </c>
      <c r="V214" t="s">
        <v>509</v>
      </c>
      <c r="W214">
        <v>5170066599</v>
      </c>
      <c r="X214">
        <v>0</v>
      </c>
      <c r="Z214" t="s">
        <v>480</v>
      </c>
      <c r="AB214" t="s">
        <v>615</v>
      </c>
    </row>
    <row r="215" spans="1:28" x14ac:dyDescent="0.25">
      <c r="A215" t="s">
        <v>626</v>
      </c>
      <c r="B215" t="s">
        <v>482</v>
      </c>
      <c r="C215" t="s">
        <v>490</v>
      </c>
      <c r="D215" t="s">
        <v>491</v>
      </c>
      <c r="E215">
        <v>0</v>
      </c>
      <c r="F215">
        <v>1</v>
      </c>
      <c r="G215">
        <v>82</v>
      </c>
      <c r="H215">
        <v>1</v>
      </c>
      <c r="I215">
        <v>0</v>
      </c>
      <c r="J215" s="163">
        <v>46181</v>
      </c>
      <c r="K215" s="163">
        <v>46181</v>
      </c>
      <c r="L215" s="163">
        <v>46213</v>
      </c>
      <c r="M215" s="163">
        <v>46213</v>
      </c>
      <c r="N215" t="s">
        <v>477</v>
      </c>
      <c r="O215" t="s">
        <v>477</v>
      </c>
      <c r="P215" s="163">
        <v>46181</v>
      </c>
      <c r="Q215" s="163">
        <v>46181</v>
      </c>
      <c r="R215" t="s">
        <v>477</v>
      </c>
      <c r="S215" t="s">
        <v>477</v>
      </c>
      <c r="T215">
        <v>6</v>
      </c>
      <c r="U215" t="s">
        <v>627</v>
      </c>
      <c r="V215" t="s">
        <v>509</v>
      </c>
      <c r="W215">
        <v>5170066600</v>
      </c>
      <c r="X215">
        <v>0</v>
      </c>
      <c r="Z215" t="s">
        <v>492</v>
      </c>
      <c r="AB215" t="s">
        <v>525</v>
      </c>
    </row>
    <row r="216" spans="1:28" x14ac:dyDescent="0.25">
      <c r="A216" t="s">
        <v>626</v>
      </c>
      <c r="B216" t="s">
        <v>494</v>
      </c>
      <c r="C216" t="s">
        <v>495</v>
      </c>
      <c r="D216" t="s">
        <v>496</v>
      </c>
      <c r="E216">
        <v>0.5</v>
      </c>
      <c r="F216">
        <v>1</v>
      </c>
      <c r="G216">
        <v>82</v>
      </c>
      <c r="H216">
        <v>1</v>
      </c>
      <c r="I216">
        <v>50</v>
      </c>
      <c r="J216" s="163">
        <v>46255</v>
      </c>
      <c r="K216" s="163">
        <v>46255</v>
      </c>
      <c r="L216" s="163">
        <v>46213</v>
      </c>
      <c r="M216" s="163">
        <v>46213</v>
      </c>
      <c r="N216" t="s">
        <v>477</v>
      </c>
      <c r="O216" t="s">
        <v>477</v>
      </c>
      <c r="P216" s="163">
        <v>46185</v>
      </c>
      <c r="Q216" s="163">
        <v>46185</v>
      </c>
      <c r="R216" t="s">
        <v>477</v>
      </c>
      <c r="S216" t="s">
        <v>477</v>
      </c>
      <c r="T216">
        <v>6</v>
      </c>
      <c r="U216" t="s">
        <v>627</v>
      </c>
      <c r="V216" t="s">
        <v>509</v>
      </c>
      <c r="W216">
        <v>5170066601</v>
      </c>
      <c r="X216">
        <v>0</v>
      </c>
      <c r="Z216" t="s">
        <v>492</v>
      </c>
      <c r="AB216" t="s">
        <v>525</v>
      </c>
    </row>
    <row r="217" spans="1:28" x14ac:dyDescent="0.25">
      <c r="A217" t="s">
        <v>626</v>
      </c>
      <c r="B217" t="s">
        <v>497</v>
      </c>
      <c r="C217" t="s">
        <v>498</v>
      </c>
      <c r="D217" t="s">
        <v>499</v>
      </c>
      <c r="E217">
        <v>0.2</v>
      </c>
      <c r="F217">
        <v>1</v>
      </c>
      <c r="G217">
        <v>82</v>
      </c>
      <c r="H217">
        <v>1</v>
      </c>
      <c r="I217">
        <v>20</v>
      </c>
      <c r="J217" s="163">
        <v>46255</v>
      </c>
      <c r="K217" s="163">
        <v>46255</v>
      </c>
      <c r="L217" s="163">
        <v>46213</v>
      </c>
      <c r="M217" s="163">
        <v>46213</v>
      </c>
      <c r="N217" t="s">
        <v>477</v>
      </c>
      <c r="O217" t="s">
        <v>477</v>
      </c>
      <c r="P217" s="163">
        <v>46234</v>
      </c>
      <c r="Q217" s="163">
        <v>46234</v>
      </c>
      <c r="R217" t="s">
        <v>477</v>
      </c>
      <c r="S217" t="s">
        <v>477</v>
      </c>
      <c r="T217">
        <v>6</v>
      </c>
      <c r="U217" t="s">
        <v>627</v>
      </c>
      <c r="V217" t="s">
        <v>509</v>
      </c>
      <c r="W217">
        <v>5170066602</v>
      </c>
      <c r="X217">
        <v>0</v>
      </c>
      <c r="Z217" t="s">
        <v>492</v>
      </c>
      <c r="AB217" t="s">
        <v>525</v>
      </c>
    </row>
    <row r="218" spans="1:28" x14ac:dyDescent="0.25">
      <c r="A218" t="s">
        <v>626</v>
      </c>
      <c r="B218" t="s">
        <v>500</v>
      </c>
      <c r="C218" t="s">
        <v>501</v>
      </c>
      <c r="D218" t="s">
        <v>502</v>
      </c>
      <c r="E218">
        <v>0.1</v>
      </c>
      <c r="F218">
        <v>1</v>
      </c>
      <c r="G218">
        <v>82</v>
      </c>
      <c r="H218">
        <v>1</v>
      </c>
      <c r="I218">
        <v>10</v>
      </c>
      <c r="J218" s="163">
        <v>46255</v>
      </c>
      <c r="K218" s="163">
        <v>46255</v>
      </c>
      <c r="L218" s="163">
        <v>46213</v>
      </c>
      <c r="M218" s="163">
        <v>46227</v>
      </c>
      <c r="N218" t="s">
        <v>477</v>
      </c>
      <c r="O218" t="s">
        <v>477</v>
      </c>
      <c r="P218" s="163">
        <v>46255</v>
      </c>
      <c r="Q218" s="163">
        <v>46255</v>
      </c>
      <c r="R218" t="s">
        <v>477</v>
      </c>
      <c r="S218" t="s">
        <v>477</v>
      </c>
      <c r="T218">
        <v>6</v>
      </c>
      <c r="U218" t="s">
        <v>627</v>
      </c>
      <c r="V218" t="s">
        <v>509</v>
      </c>
      <c r="W218">
        <v>5170066603</v>
      </c>
      <c r="X218">
        <v>0</v>
      </c>
      <c r="Z218" t="s">
        <v>492</v>
      </c>
      <c r="AB218" t="s">
        <v>553</v>
      </c>
    </row>
    <row r="219" spans="1:28" x14ac:dyDescent="0.25">
      <c r="A219" t="s">
        <v>626</v>
      </c>
      <c r="B219" t="s">
        <v>503</v>
      </c>
      <c r="C219" t="s">
        <v>504</v>
      </c>
      <c r="D219" t="s">
        <v>505</v>
      </c>
      <c r="E219">
        <v>0.2</v>
      </c>
      <c r="F219">
        <v>1</v>
      </c>
      <c r="G219">
        <v>82</v>
      </c>
      <c r="H219">
        <v>1</v>
      </c>
      <c r="I219">
        <v>20</v>
      </c>
      <c r="J219" s="163">
        <v>46269</v>
      </c>
      <c r="K219" s="163">
        <v>46269</v>
      </c>
      <c r="L219" s="163">
        <v>46237</v>
      </c>
      <c r="M219" s="163">
        <v>46237</v>
      </c>
      <c r="N219" t="s">
        <v>477</v>
      </c>
      <c r="O219" t="s">
        <v>477</v>
      </c>
      <c r="P219" s="163">
        <v>46269</v>
      </c>
      <c r="Q219" s="163">
        <v>46269</v>
      </c>
      <c r="R219" t="s">
        <v>477</v>
      </c>
      <c r="S219" t="s">
        <v>477</v>
      </c>
      <c r="T219">
        <v>6</v>
      </c>
      <c r="U219" t="s">
        <v>627</v>
      </c>
      <c r="V219" t="s">
        <v>509</v>
      </c>
      <c r="W219">
        <v>5170066604</v>
      </c>
      <c r="X219">
        <v>0</v>
      </c>
      <c r="Z219" t="s">
        <v>480</v>
      </c>
      <c r="AB219" t="s">
        <v>535</v>
      </c>
    </row>
    <row r="220" spans="1:28" x14ac:dyDescent="0.25">
      <c r="A220" t="s">
        <v>628</v>
      </c>
      <c r="B220" t="s">
        <v>474</v>
      </c>
      <c r="C220" t="s">
        <v>475</v>
      </c>
      <c r="D220" t="s">
        <v>476</v>
      </c>
      <c r="E220">
        <v>0</v>
      </c>
      <c r="F220">
        <v>1</v>
      </c>
      <c r="G220">
        <v>82</v>
      </c>
      <c r="H220">
        <v>1</v>
      </c>
      <c r="I220">
        <v>0</v>
      </c>
      <c r="J220" s="163">
        <v>46192</v>
      </c>
      <c r="K220" s="163">
        <v>46192</v>
      </c>
      <c r="L220" s="163">
        <v>46192</v>
      </c>
      <c r="M220" s="163">
        <v>46192</v>
      </c>
      <c r="N220" t="s">
        <v>477</v>
      </c>
      <c r="O220" t="s">
        <v>477</v>
      </c>
      <c r="P220" s="163">
        <v>46192</v>
      </c>
      <c r="Q220" s="163">
        <v>46192</v>
      </c>
      <c r="R220" t="s">
        <v>477</v>
      </c>
      <c r="S220" t="s">
        <v>477</v>
      </c>
      <c r="T220">
        <v>6</v>
      </c>
      <c r="U220" t="s">
        <v>629</v>
      </c>
      <c r="V220" t="s">
        <v>509</v>
      </c>
      <c r="W220">
        <v>5170066605</v>
      </c>
      <c r="X220">
        <v>0</v>
      </c>
      <c r="Z220" t="s">
        <v>480</v>
      </c>
      <c r="AB220" t="s">
        <v>592</v>
      </c>
    </row>
    <row r="221" spans="1:28" x14ac:dyDescent="0.25">
      <c r="A221" t="s">
        <v>628</v>
      </c>
      <c r="B221" t="s">
        <v>482</v>
      </c>
      <c r="C221" t="s">
        <v>490</v>
      </c>
      <c r="D221" t="s">
        <v>491</v>
      </c>
      <c r="E221">
        <v>0</v>
      </c>
      <c r="F221">
        <v>1</v>
      </c>
      <c r="G221">
        <v>82</v>
      </c>
      <c r="H221">
        <v>0</v>
      </c>
      <c r="I221">
        <v>0</v>
      </c>
      <c r="J221" s="163">
        <v>46198</v>
      </c>
      <c r="K221" s="163">
        <v>46198</v>
      </c>
      <c r="L221" t="s">
        <v>477</v>
      </c>
      <c r="M221" t="s">
        <v>477</v>
      </c>
      <c r="N221" t="s">
        <v>477</v>
      </c>
      <c r="O221" t="s">
        <v>477</v>
      </c>
      <c r="P221" s="163">
        <v>46198</v>
      </c>
      <c r="Q221" s="163">
        <v>46198</v>
      </c>
      <c r="R221" t="s">
        <v>477</v>
      </c>
      <c r="S221" t="s">
        <v>477</v>
      </c>
      <c r="T221">
        <v>6</v>
      </c>
      <c r="U221" t="s">
        <v>629</v>
      </c>
      <c r="V221" t="s">
        <v>509</v>
      </c>
      <c r="W221">
        <v>5170066606</v>
      </c>
      <c r="X221">
        <v>0</v>
      </c>
      <c r="Z221" t="s">
        <v>492</v>
      </c>
      <c r="AB221" t="s">
        <v>506</v>
      </c>
    </row>
    <row r="222" spans="1:28" x14ac:dyDescent="0.25">
      <c r="A222" t="s">
        <v>628</v>
      </c>
      <c r="B222" t="s">
        <v>494</v>
      </c>
      <c r="C222" t="s">
        <v>495</v>
      </c>
      <c r="D222" t="s">
        <v>496</v>
      </c>
      <c r="E222">
        <v>0.5</v>
      </c>
      <c r="F222">
        <v>1</v>
      </c>
      <c r="G222">
        <v>82</v>
      </c>
      <c r="H222">
        <v>0</v>
      </c>
      <c r="I222">
        <v>0</v>
      </c>
      <c r="J222" s="163">
        <v>46290</v>
      </c>
      <c r="K222" s="163">
        <v>46290</v>
      </c>
      <c r="L222" t="s">
        <v>477</v>
      </c>
      <c r="M222" t="s">
        <v>477</v>
      </c>
      <c r="N222" t="s">
        <v>477</v>
      </c>
      <c r="O222" t="s">
        <v>477</v>
      </c>
      <c r="P222" s="163">
        <v>46205</v>
      </c>
      <c r="Q222" s="163">
        <v>46205</v>
      </c>
      <c r="R222" t="s">
        <v>477</v>
      </c>
      <c r="S222" t="s">
        <v>477</v>
      </c>
      <c r="T222">
        <v>6</v>
      </c>
      <c r="U222" t="s">
        <v>629</v>
      </c>
      <c r="V222" t="s">
        <v>509</v>
      </c>
      <c r="W222">
        <v>5170066607</v>
      </c>
      <c r="X222">
        <v>0</v>
      </c>
      <c r="Z222" t="s">
        <v>492</v>
      </c>
      <c r="AB222" t="s">
        <v>506</v>
      </c>
    </row>
    <row r="223" spans="1:28" x14ac:dyDescent="0.25">
      <c r="A223" t="s">
        <v>628</v>
      </c>
      <c r="B223" t="s">
        <v>497</v>
      </c>
      <c r="C223" t="s">
        <v>498</v>
      </c>
      <c r="D223" t="s">
        <v>499</v>
      </c>
      <c r="E223">
        <v>0.2</v>
      </c>
      <c r="F223">
        <v>1</v>
      </c>
      <c r="G223">
        <v>82</v>
      </c>
      <c r="H223">
        <v>0</v>
      </c>
      <c r="I223">
        <v>0</v>
      </c>
      <c r="J223" s="163">
        <v>46290</v>
      </c>
      <c r="K223" s="163">
        <v>46290</v>
      </c>
      <c r="L223" t="s">
        <v>477</v>
      </c>
      <c r="M223" t="s">
        <v>477</v>
      </c>
      <c r="N223" t="s">
        <v>477</v>
      </c>
      <c r="O223" t="s">
        <v>477</v>
      </c>
      <c r="P223" s="163">
        <v>46269</v>
      </c>
      <c r="Q223" s="163">
        <v>46269</v>
      </c>
      <c r="R223" t="s">
        <v>477</v>
      </c>
      <c r="S223" t="s">
        <v>477</v>
      </c>
      <c r="T223">
        <v>6</v>
      </c>
      <c r="U223" t="s">
        <v>629</v>
      </c>
      <c r="V223" t="s">
        <v>509</v>
      </c>
      <c r="W223">
        <v>5170066608</v>
      </c>
      <c r="X223">
        <v>0</v>
      </c>
      <c r="Z223" t="s">
        <v>492</v>
      </c>
      <c r="AB223" t="s">
        <v>506</v>
      </c>
    </row>
    <row r="224" spans="1:28" x14ac:dyDescent="0.25">
      <c r="A224" t="s">
        <v>628</v>
      </c>
      <c r="B224" t="s">
        <v>500</v>
      </c>
      <c r="C224" t="s">
        <v>501</v>
      </c>
      <c r="D224" t="s">
        <v>502</v>
      </c>
      <c r="E224">
        <v>0.1</v>
      </c>
      <c r="F224">
        <v>1</v>
      </c>
      <c r="G224">
        <v>82</v>
      </c>
      <c r="H224">
        <v>0</v>
      </c>
      <c r="I224">
        <v>0</v>
      </c>
      <c r="J224" s="163">
        <v>46290</v>
      </c>
      <c r="K224" s="163">
        <v>46290</v>
      </c>
      <c r="L224" t="s">
        <v>477</v>
      </c>
      <c r="M224" t="s">
        <v>477</v>
      </c>
      <c r="N224" t="s">
        <v>477</v>
      </c>
      <c r="O224" t="s">
        <v>477</v>
      </c>
      <c r="P224" s="163">
        <v>46290</v>
      </c>
      <c r="Q224" s="163">
        <v>46290</v>
      </c>
      <c r="R224" t="s">
        <v>477</v>
      </c>
      <c r="S224" t="s">
        <v>477</v>
      </c>
      <c r="T224">
        <v>6</v>
      </c>
      <c r="U224" t="s">
        <v>629</v>
      </c>
      <c r="V224" t="s">
        <v>509</v>
      </c>
      <c r="W224">
        <v>5170066609</v>
      </c>
      <c r="X224">
        <v>0</v>
      </c>
      <c r="Z224" t="s">
        <v>492</v>
      </c>
      <c r="AB224" t="s">
        <v>506</v>
      </c>
    </row>
    <row r="225" spans="1:28" x14ac:dyDescent="0.25">
      <c r="A225" t="s">
        <v>628</v>
      </c>
      <c r="B225" t="s">
        <v>503</v>
      </c>
      <c r="C225" t="s">
        <v>504</v>
      </c>
      <c r="D225" t="s">
        <v>505</v>
      </c>
      <c r="E225">
        <v>0.2</v>
      </c>
      <c r="F225">
        <v>1</v>
      </c>
      <c r="G225">
        <v>82</v>
      </c>
      <c r="H225">
        <v>0</v>
      </c>
      <c r="I225">
        <v>0</v>
      </c>
      <c r="J225" s="163">
        <v>46304</v>
      </c>
      <c r="K225" s="163">
        <v>46304</v>
      </c>
      <c r="L225" t="s">
        <v>477</v>
      </c>
      <c r="M225" t="s">
        <v>477</v>
      </c>
      <c r="N225" t="s">
        <v>477</v>
      </c>
      <c r="O225" t="s">
        <v>477</v>
      </c>
      <c r="P225" s="163">
        <v>46304</v>
      </c>
      <c r="Q225" s="163">
        <v>46304</v>
      </c>
      <c r="R225" t="s">
        <v>477</v>
      </c>
      <c r="S225" t="s">
        <v>477</v>
      </c>
      <c r="T225">
        <v>6</v>
      </c>
      <c r="U225" t="s">
        <v>629</v>
      </c>
      <c r="V225" t="s">
        <v>509</v>
      </c>
      <c r="W225">
        <v>5170066610</v>
      </c>
      <c r="X225">
        <v>0</v>
      </c>
      <c r="Z225" t="s">
        <v>480</v>
      </c>
      <c r="AB225" t="s">
        <v>506</v>
      </c>
    </row>
    <row r="226" spans="1:28" x14ac:dyDescent="0.25">
      <c r="A226" t="s">
        <v>630</v>
      </c>
      <c r="B226" t="s">
        <v>474</v>
      </c>
      <c r="C226" t="s">
        <v>475</v>
      </c>
      <c r="D226" t="s">
        <v>476</v>
      </c>
      <c r="E226">
        <v>0</v>
      </c>
      <c r="F226">
        <v>1</v>
      </c>
      <c r="G226">
        <v>82</v>
      </c>
      <c r="H226">
        <v>1</v>
      </c>
      <c r="I226">
        <v>0</v>
      </c>
      <c r="J226" s="163">
        <v>46167</v>
      </c>
      <c r="K226" s="163">
        <v>46167</v>
      </c>
      <c r="L226" s="163">
        <v>46167</v>
      </c>
      <c r="M226" s="163">
        <v>46167</v>
      </c>
      <c r="N226" t="s">
        <v>477</v>
      </c>
      <c r="O226" t="s">
        <v>477</v>
      </c>
      <c r="P226" s="163">
        <v>46167</v>
      </c>
      <c r="Q226" s="163">
        <v>46167</v>
      </c>
      <c r="R226" t="s">
        <v>477</v>
      </c>
      <c r="S226" t="s">
        <v>477</v>
      </c>
      <c r="T226">
        <v>6</v>
      </c>
      <c r="U226" t="s">
        <v>631</v>
      </c>
      <c r="V226" t="s">
        <v>509</v>
      </c>
      <c r="W226">
        <v>5170066611</v>
      </c>
      <c r="X226">
        <v>0</v>
      </c>
      <c r="Z226" t="s">
        <v>480</v>
      </c>
      <c r="AB226" t="s">
        <v>615</v>
      </c>
    </row>
    <row r="227" spans="1:28" x14ac:dyDescent="0.25">
      <c r="A227" t="s">
        <v>630</v>
      </c>
      <c r="B227" t="s">
        <v>482</v>
      </c>
      <c r="C227" t="s">
        <v>490</v>
      </c>
      <c r="D227" t="s">
        <v>491</v>
      </c>
      <c r="E227">
        <v>0</v>
      </c>
      <c r="F227">
        <v>1</v>
      </c>
      <c r="G227">
        <v>82</v>
      </c>
      <c r="H227">
        <v>1</v>
      </c>
      <c r="I227">
        <v>0</v>
      </c>
      <c r="J227" s="163">
        <v>46181</v>
      </c>
      <c r="K227" s="163">
        <v>46181</v>
      </c>
      <c r="L227" s="163">
        <v>46225</v>
      </c>
      <c r="M227" s="163">
        <v>46225</v>
      </c>
      <c r="N227" t="s">
        <v>477</v>
      </c>
      <c r="O227" t="s">
        <v>477</v>
      </c>
      <c r="P227" s="163">
        <v>46181</v>
      </c>
      <c r="Q227" s="163">
        <v>46181</v>
      </c>
      <c r="R227" t="s">
        <v>477</v>
      </c>
      <c r="S227" t="s">
        <v>477</v>
      </c>
      <c r="T227">
        <v>6</v>
      </c>
      <c r="U227" t="s">
        <v>631</v>
      </c>
      <c r="V227" t="s">
        <v>509</v>
      </c>
      <c r="W227">
        <v>5170066612</v>
      </c>
      <c r="X227">
        <v>0</v>
      </c>
      <c r="Z227" t="s">
        <v>492</v>
      </c>
      <c r="AB227" t="s">
        <v>632</v>
      </c>
    </row>
    <row r="228" spans="1:28" x14ac:dyDescent="0.25">
      <c r="A228" t="s">
        <v>630</v>
      </c>
      <c r="B228" t="s">
        <v>494</v>
      </c>
      <c r="C228" t="s">
        <v>495</v>
      </c>
      <c r="D228" t="s">
        <v>496</v>
      </c>
      <c r="E228">
        <v>0.5</v>
      </c>
      <c r="F228">
        <v>1</v>
      </c>
      <c r="G228">
        <v>82</v>
      </c>
      <c r="H228">
        <v>1</v>
      </c>
      <c r="I228">
        <v>50</v>
      </c>
      <c r="J228" s="163">
        <v>46255</v>
      </c>
      <c r="K228" s="163">
        <v>46255</v>
      </c>
      <c r="L228" s="163">
        <v>46239</v>
      </c>
      <c r="M228" s="163">
        <v>46239</v>
      </c>
      <c r="N228" t="s">
        <v>477</v>
      </c>
      <c r="O228" t="s">
        <v>477</v>
      </c>
      <c r="P228" s="163">
        <v>46185</v>
      </c>
      <c r="Q228" s="163">
        <v>46185</v>
      </c>
      <c r="R228" t="s">
        <v>477</v>
      </c>
      <c r="S228" t="s">
        <v>477</v>
      </c>
      <c r="T228">
        <v>6</v>
      </c>
      <c r="U228" t="s">
        <v>631</v>
      </c>
      <c r="V228" t="s">
        <v>509</v>
      </c>
      <c r="W228">
        <v>5170066613</v>
      </c>
      <c r="X228">
        <v>0</v>
      </c>
      <c r="Z228" t="s">
        <v>492</v>
      </c>
      <c r="AB228" t="s">
        <v>633</v>
      </c>
    </row>
    <row r="229" spans="1:28" x14ac:dyDescent="0.25">
      <c r="A229" t="s">
        <v>630</v>
      </c>
      <c r="B229" t="s">
        <v>497</v>
      </c>
      <c r="C229" t="s">
        <v>498</v>
      </c>
      <c r="D229" t="s">
        <v>499</v>
      </c>
      <c r="E229">
        <v>0.2</v>
      </c>
      <c r="F229">
        <v>1</v>
      </c>
      <c r="G229">
        <v>82</v>
      </c>
      <c r="H229">
        <v>1</v>
      </c>
      <c r="I229">
        <v>20</v>
      </c>
      <c r="J229" s="163">
        <v>46255</v>
      </c>
      <c r="K229" s="163">
        <v>46255</v>
      </c>
      <c r="L229" s="163">
        <v>46239</v>
      </c>
      <c r="M229" s="163">
        <v>46239</v>
      </c>
      <c r="N229" t="s">
        <v>477</v>
      </c>
      <c r="O229" t="s">
        <v>477</v>
      </c>
      <c r="P229" s="163">
        <v>46234</v>
      </c>
      <c r="Q229" s="163">
        <v>46234</v>
      </c>
      <c r="R229" t="s">
        <v>477</v>
      </c>
      <c r="S229" t="s">
        <v>477</v>
      </c>
      <c r="T229">
        <v>6</v>
      </c>
      <c r="U229" t="s">
        <v>631</v>
      </c>
      <c r="V229" t="s">
        <v>509</v>
      </c>
      <c r="W229">
        <v>5170066614</v>
      </c>
      <c r="X229">
        <v>0</v>
      </c>
      <c r="Z229" t="s">
        <v>492</v>
      </c>
      <c r="AB229" t="s">
        <v>633</v>
      </c>
    </row>
    <row r="230" spans="1:28" x14ac:dyDescent="0.25">
      <c r="A230" t="s">
        <v>630</v>
      </c>
      <c r="B230" t="s">
        <v>500</v>
      </c>
      <c r="C230" t="s">
        <v>501</v>
      </c>
      <c r="D230" t="s">
        <v>502</v>
      </c>
      <c r="E230">
        <v>0.1</v>
      </c>
      <c r="F230">
        <v>1</v>
      </c>
      <c r="G230">
        <v>82</v>
      </c>
      <c r="H230">
        <v>1</v>
      </c>
      <c r="I230">
        <v>10</v>
      </c>
      <c r="J230" s="163">
        <v>46255</v>
      </c>
      <c r="K230" s="163">
        <v>46255</v>
      </c>
      <c r="L230" s="163">
        <v>46239</v>
      </c>
      <c r="M230" s="163">
        <v>46239</v>
      </c>
      <c r="N230" t="s">
        <v>477</v>
      </c>
      <c r="O230" t="s">
        <v>477</v>
      </c>
      <c r="P230" s="163">
        <v>46255</v>
      </c>
      <c r="Q230" s="163">
        <v>46255</v>
      </c>
      <c r="R230" t="s">
        <v>477</v>
      </c>
      <c r="S230" t="s">
        <v>477</v>
      </c>
      <c r="T230">
        <v>6</v>
      </c>
      <c r="U230" t="s">
        <v>631</v>
      </c>
      <c r="V230" t="s">
        <v>509</v>
      </c>
      <c r="W230">
        <v>5170066615</v>
      </c>
      <c r="X230">
        <v>0</v>
      </c>
      <c r="Z230" t="s">
        <v>492</v>
      </c>
      <c r="AB230" t="s">
        <v>633</v>
      </c>
    </row>
    <row r="231" spans="1:28" x14ac:dyDescent="0.25">
      <c r="A231" t="s">
        <v>630</v>
      </c>
      <c r="B231" t="s">
        <v>503</v>
      </c>
      <c r="C231" t="s">
        <v>504</v>
      </c>
      <c r="D231" t="s">
        <v>505</v>
      </c>
      <c r="E231">
        <v>0.2</v>
      </c>
      <c r="F231">
        <v>1</v>
      </c>
      <c r="G231">
        <v>82</v>
      </c>
      <c r="H231">
        <v>1</v>
      </c>
      <c r="I231">
        <v>20</v>
      </c>
      <c r="J231" s="163">
        <v>46269</v>
      </c>
      <c r="K231" s="163">
        <v>46269</v>
      </c>
      <c r="L231" s="163">
        <v>46243</v>
      </c>
      <c r="M231" s="163">
        <v>46243</v>
      </c>
      <c r="N231" t="s">
        <v>477</v>
      </c>
      <c r="O231" t="s">
        <v>477</v>
      </c>
      <c r="P231" s="163">
        <v>46269</v>
      </c>
      <c r="Q231" s="163">
        <v>46269</v>
      </c>
      <c r="R231" t="s">
        <v>477</v>
      </c>
      <c r="S231" t="s">
        <v>477</v>
      </c>
      <c r="T231">
        <v>6</v>
      </c>
      <c r="U231" t="s">
        <v>631</v>
      </c>
      <c r="V231" t="s">
        <v>509</v>
      </c>
      <c r="W231">
        <v>5170066616</v>
      </c>
      <c r="X231">
        <v>0</v>
      </c>
      <c r="Z231" t="s">
        <v>480</v>
      </c>
      <c r="AB231" t="s">
        <v>634</v>
      </c>
    </row>
    <row r="232" spans="1:28" x14ac:dyDescent="0.25">
      <c r="A232" t="s">
        <v>635</v>
      </c>
      <c r="B232" t="s">
        <v>474</v>
      </c>
      <c r="C232" t="s">
        <v>475</v>
      </c>
      <c r="D232" t="s">
        <v>476</v>
      </c>
      <c r="E232">
        <v>0</v>
      </c>
      <c r="F232">
        <v>1</v>
      </c>
      <c r="G232">
        <v>82</v>
      </c>
      <c r="H232">
        <v>1</v>
      </c>
      <c r="I232">
        <v>0</v>
      </c>
      <c r="J232" s="163">
        <v>46192</v>
      </c>
      <c r="K232" s="163">
        <v>46192</v>
      </c>
      <c r="L232" s="163">
        <v>46192</v>
      </c>
      <c r="M232" s="163">
        <v>46192</v>
      </c>
      <c r="N232" t="s">
        <v>477</v>
      </c>
      <c r="O232" t="s">
        <v>477</v>
      </c>
      <c r="P232" s="163">
        <v>46192</v>
      </c>
      <c r="Q232" s="163">
        <v>46192</v>
      </c>
      <c r="R232" t="s">
        <v>477</v>
      </c>
      <c r="S232" t="s">
        <v>477</v>
      </c>
      <c r="T232">
        <v>6</v>
      </c>
      <c r="U232" t="s">
        <v>636</v>
      </c>
      <c r="V232" t="s">
        <v>509</v>
      </c>
      <c r="W232">
        <v>5170066617</v>
      </c>
      <c r="X232">
        <v>0</v>
      </c>
      <c r="Z232" t="s">
        <v>480</v>
      </c>
      <c r="AB232" t="s">
        <v>592</v>
      </c>
    </row>
    <row r="233" spans="1:28" x14ac:dyDescent="0.25">
      <c r="A233" t="s">
        <v>635</v>
      </c>
      <c r="B233" t="s">
        <v>482</v>
      </c>
      <c r="C233" t="s">
        <v>490</v>
      </c>
      <c r="D233" t="s">
        <v>491</v>
      </c>
      <c r="E233">
        <v>0</v>
      </c>
      <c r="F233">
        <v>1</v>
      </c>
      <c r="G233">
        <v>82</v>
      </c>
      <c r="H233">
        <v>0</v>
      </c>
      <c r="I233">
        <v>0</v>
      </c>
      <c r="J233" s="163">
        <v>46198</v>
      </c>
      <c r="K233" s="163">
        <v>46198</v>
      </c>
      <c r="L233" t="s">
        <v>477</v>
      </c>
      <c r="M233" t="s">
        <v>477</v>
      </c>
      <c r="N233" t="s">
        <v>477</v>
      </c>
      <c r="O233" t="s">
        <v>477</v>
      </c>
      <c r="P233" s="163">
        <v>46198</v>
      </c>
      <c r="Q233" s="163">
        <v>46198</v>
      </c>
      <c r="R233" t="s">
        <v>477</v>
      </c>
      <c r="S233" t="s">
        <v>477</v>
      </c>
      <c r="T233">
        <v>6</v>
      </c>
      <c r="U233" t="s">
        <v>636</v>
      </c>
      <c r="V233" t="s">
        <v>509</v>
      </c>
      <c r="W233">
        <v>5170066618</v>
      </c>
      <c r="X233">
        <v>0</v>
      </c>
      <c r="Z233" t="s">
        <v>492</v>
      </c>
      <c r="AB233" t="s">
        <v>506</v>
      </c>
    </row>
    <row r="234" spans="1:28" x14ac:dyDescent="0.25">
      <c r="A234" t="s">
        <v>635</v>
      </c>
      <c r="B234" t="s">
        <v>494</v>
      </c>
      <c r="C234" t="s">
        <v>495</v>
      </c>
      <c r="D234" t="s">
        <v>496</v>
      </c>
      <c r="E234">
        <v>0.5</v>
      </c>
      <c r="F234">
        <v>1</v>
      </c>
      <c r="G234">
        <v>82</v>
      </c>
      <c r="H234">
        <v>0</v>
      </c>
      <c r="I234">
        <v>0</v>
      </c>
      <c r="J234" s="163">
        <v>46290</v>
      </c>
      <c r="K234" s="163">
        <v>46290</v>
      </c>
      <c r="L234" t="s">
        <v>477</v>
      </c>
      <c r="M234" t="s">
        <v>477</v>
      </c>
      <c r="N234" t="s">
        <v>477</v>
      </c>
      <c r="O234" t="s">
        <v>477</v>
      </c>
      <c r="P234" s="163">
        <v>46205</v>
      </c>
      <c r="Q234" s="163">
        <v>46205</v>
      </c>
      <c r="R234" t="s">
        <v>477</v>
      </c>
      <c r="S234" t="s">
        <v>477</v>
      </c>
      <c r="T234">
        <v>6</v>
      </c>
      <c r="U234" t="s">
        <v>636</v>
      </c>
      <c r="V234" t="s">
        <v>509</v>
      </c>
      <c r="W234">
        <v>5170066619</v>
      </c>
      <c r="X234">
        <v>0</v>
      </c>
      <c r="Z234" t="s">
        <v>492</v>
      </c>
      <c r="AB234" t="s">
        <v>506</v>
      </c>
    </row>
    <row r="235" spans="1:28" x14ac:dyDescent="0.25">
      <c r="A235" t="s">
        <v>635</v>
      </c>
      <c r="B235" t="s">
        <v>497</v>
      </c>
      <c r="C235" t="s">
        <v>498</v>
      </c>
      <c r="D235" t="s">
        <v>499</v>
      </c>
      <c r="E235">
        <v>0.2</v>
      </c>
      <c r="F235">
        <v>1</v>
      </c>
      <c r="G235">
        <v>82</v>
      </c>
      <c r="H235">
        <v>0</v>
      </c>
      <c r="I235">
        <v>0</v>
      </c>
      <c r="J235" s="163">
        <v>46290</v>
      </c>
      <c r="K235" s="163">
        <v>46290</v>
      </c>
      <c r="L235" t="s">
        <v>477</v>
      </c>
      <c r="M235" t="s">
        <v>477</v>
      </c>
      <c r="N235" t="s">
        <v>477</v>
      </c>
      <c r="O235" t="s">
        <v>477</v>
      </c>
      <c r="P235" s="163">
        <v>46269</v>
      </c>
      <c r="Q235" s="163">
        <v>46269</v>
      </c>
      <c r="R235" t="s">
        <v>477</v>
      </c>
      <c r="S235" t="s">
        <v>477</v>
      </c>
      <c r="T235">
        <v>6</v>
      </c>
      <c r="U235" t="s">
        <v>636</v>
      </c>
      <c r="V235" t="s">
        <v>509</v>
      </c>
      <c r="W235">
        <v>5170066620</v>
      </c>
      <c r="X235">
        <v>0</v>
      </c>
      <c r="Z235" t="s">
        <v>492</v>
      </c>
      <c r="AB235" t="s">
        <v>506</v>
      </c>
    </row>
    <row r="236" spans="1:28" x14ac:dyDescent="0.25">
      <c r="A236" t="s">
        <v>635</v>
      </c>
      <c r="B236" t="s">
        <v>500</v>
      </c>
      <c r="C236" t="s">
        <v>501</v>
      </c>
      <c r="D236" t="s">
        <v>502</v>
      </c>
      <c r="E236">
        <v>0.1</v>
      </c>
      <c r="F236">
        <v>1</v>
      </c>
      <c r="G236">
        <v>82</v>
      </c>
      <c r="H236">
        <v>0</v>
      </c>
      <c r="I236">
        <v>0</v>
      </c>
      <c r="J236" s="163">
        <v>46290</v>
      </c>
      <c r="K236" s="163">
        <v>46290</v>
      </c>
      <c r="L236" t="s">
        <v>477</v>
      </c>
      <c r="M236" t="s">
        <v>477</v>
      </c>
      <c r="N236" t="s">
        <v>477</v>
      </c>
      <c r="O236" t="s">
        <v>477</v>
      </c>
      <c r="P236" s="163">
        <v>46290</v>
      </c>
      <c r="Q236" s="163">
        <v>46290</v>
      </c>
      <c r="R236" t="s">
        <v>477</v>
      </c>
      <c r="S236" t="s">
        <v>477</v>
      </c>
      <c r="T236">
        <v>6</v>
      </c>
      <c r="U236" t="s">
        <v>636</v>
      </c>
      <c r="V236" t="s">
        <v>509</v>
      </c>
      <c r="W236">
        <v>5170066621</v>
      </c>
      <c r="X236">
        <v>0</v>
      </c>
      <c r="Z236" t="s">
        <v>492</v>
      </c>
      <c r="AB236" t="s">
        <v>506</v>
      </c>
    </row>
    <row r="237" spans="1:28" x14ac:dyDescent="0.25">
      <c r="A237" t="s">
        <v>635</v>
      </c>
      <c r="B237" t="s">
        <v>503</v>
      </c>
      <c r="C237" t="s">
        <v>504</v>
      </c>
      <c r="D237" t="s">
        <v>505</v>
      </c>
      <c r="E237">
        <v>0.2</v>
      </c>
      <c r="F237">
        <v>1</v>
      </c>
      <c r="G237">
        <v>82</v>
      </c>
      <c r="H237">
        <v>0</v>
      </c>
      <c r="I237">
        <v>0</v>
      </c>
      <c r="J237" s="163">
        <v>46304</v>
      </c>
      <c r="K237" s="163">
        <v>46304</v>
      </c>
      <c r="L237" t="s">
        <v>477</v>
      </c>
      <c r="M237" t="s">
        <v>477</v>
      </c>
      <c r="N237" t="s">
        <v>477</v>
      </c>
      <c r="O237" t="s">
        <v>477</v>
      </c>
      <c r="P237" s="163">
        <v>46304</v>
      </c>
      <c r="Q237" s="163">
        <v>46304</v>
      </c>
      <c r="R237" t="s">
        <v>477</v>
      </c>
      <c r="S237" t="s">
        <v>477</v>
      </c>
      <c r="T237">
        <v>6</v>
      </c>
      <c r="U237" t="s">
        <v>636</v>
      </c>
      <c r="V237" t="s">
        <v>509</v>
      </c>
      <c r="W237">
        <v>5170066622</v>
      </c>
      <c r="X237">
        <v>0</v>
      </c>
      <c r="Z237" t="s">
        <v>480</v>
      </c>
      <c r="AB237" t="s">
        <v>506</v>
      </c>
    </row>
    <row r="238" spans="1:28" x14ac:dyDescent="0.25">
      <c r="A238" t="s">
        <v>637</v>
      </c>
      <c r="B238" t="s">
        <v>474</v>
      </c>
      <c r="C238" t="s">
        <v>475</v>
      </c>
      <c r="D238" t="s">
        <v>476</v>
      </c>
      <c r="E238">
        <v>0</v>
      </c>
      <c r="F238">
        <v>1</v>
      </c>
      <c r="G238">
        <v>82</v>
      </c>
      <c r="H238">
        <v>1</v>
      </c>
      <c r="I238">
        <v>0</v>
      </c>
      <c r="J238" s="163">
        <v>46192</v>
      </c>
      <c r="K238" s="163">
        <v>46192</v>
      </c>
      <c r="L238" s="163">
        <v>46192</v>
      </c>
      <c r="M238" s="163">
        <v>46192</v>
      </c>
      <c r="N238" t="s">
        <v>477</v>
      </c>
      <c r="O238" t="s">
        <v>477</v>
      </c>
      <c r="P238" s="163">
        <v>46192</v>
      </c>
      <c r="Q238" s="163">
        <v>46192</v>
      </c>
      <c r="R238" t="s">
        <v>477</v>
      </c>
      <c r="S238" t="s">
        <v>477</v>
      </c>
      <c r="T238">
        <v>6</v>
      </c>
      <c r="U238" t="s">
        <v>638</v>
      </c>
      <c r="V238" t="s">
        <v>509</v>
      </c>
      <c r="W238">
        <v>5170066623</v>
      </c>
      <c r="X238">
        <v>0</v>
      </c>
      <c r="Z238" t="s">
        <v>480</v>
      </c>
      <c r="AB238" t="s">
        <v>592</v>
      </c>
    </row>
    <row r="239" spans="1:28" x14ac:dyDescent="0.25">
      <c r="A239" t="s">
        <v>637</v>
      </c>
      <c r="B239" t="s">
        <v>482</v>
      </c>
      <c r="C239" t="s">
        <v>490</v>
      </c>
      <c r="D239" t="s">
        <v>491</v>
      </c>
      <c r="E239">
        <v>0</v>
      </c>
      <c r="F239">
        <v>1</v>
      </c>
      <c r="G239">
        <v>82</v>
      </c>
      <c r="H239">
        <v>0</v>
      </c>
      <c r="I239">
        <v>0</v>
      </c>
      <c r="J239" s="163">
        <v>46198</v>
      </c>
      <c r="K239" s="163">
        <v>46198</v>
      </c>
      <c r="L239" t="s">
        <v>477</v>
      </c>
      <c r="M239" t="s">
        <v>477</v>
      </c>
      <c r="N239" t="s">
        <v>477</v>
      </c>
      <c r="O239" t="s">
        <v>477</v>
      </c>
      <c r="P239" s="163">
        <v>46198</v>
      </c>
      <c r="Q239" s="163">
        <v>46198</v>
      </c>
      <c r="R239" t="s">
        <v>477</v>
      </c>
      <c r="S239" t="s">
        <v>477</v>
      </c>
      <c r="T239">
        <v>6</v>
      </c>
      <c r="U239" t="s">
        <v>638</v>
      </c>
      <c r="V239" t="s">
        <v>509</v>
      </c>
      <c r="W239">
        <v>5170066624</v>
      </c>
      <c r="X239">
        <v>0</v>
      </c>
      <c r="Z239" t="s">
        <v>492</v>
      </c>
      <c r="AB239" t="s">
        <v>506</v>
      </c>
    </row>
    <row r="240" spans="1:28" x14ac:dyDescent="0.25">
      <c r="A240" t="s">
        <v>637</v>
      </c>
      <c r="B240" t="s">
        <v>494</v>
      </c>
      <c r="C240" t="s">
        <v>495</v>
      </c>
      <c r="D240" t="s">
        <v>496</v>
      </c>
      <c r="E240">
        <v>0.5</v>
      </c>
      <c r="F240">
        <v>1</v>
      </c>
      <c r="G240">
        <v>82</v>
      </c>
      <c r="H240">
        <v>0</v>
      </c>
      <c r="I240">
        <v>0</v>
      </c>
      <c r="J240" s="163">
        <v>46290</v>
      </c>
      <c r="K240" s="163">
        <v>46290</v>
      </c>
      <c r="L240" t="s">
        <v>477</v>
      </c>
      <c r="M240" t="s">
        <v>477</v>
      </c>
      <c r="N240" t="s">
        <v>477</v>
      </c>
      <c r="O240" t="s">
        <v>477</v>
      </c>
      <c r="P240" s="163">
        <v>46205</v>
      </c>
      <c r="Q240" s="163">
        <v>46205</v>
      </c>
      <c r="R240" t="s">
        <v>477</v>
      </c>
      <c r="S240" t="s">
        <v>477</v>
      </c>
      <c r="T240">
        <v>6</v>
      </c>
      <c r="U240" t="s">
        <v>638</v>
      </c>
      <c r="V240" t="s">
        <v>509</v>
      </c>
      <c r="W240">
        <v>5170066625</v>
      </c>
      <c r="X240">
        <v>0</v>
      </c>
      <c r="Z240" t="s">
        <v>492</v>
      </c>
      <c r="AB240" t="s">
        <v>506</v>
      </c>
    </row>
    <row r="241" spans="1:28" x14ac:dyDescent="0.25">
      <c r="A241" t="s">
        <v>637</v>
      </c>
      <c r="B241" t="s">
        <v>497</v>
      </c>
      <c r="C241" t="s">
        <v>498</v>
      </c>
      <c r="D241" t="s">
        <v>499</v>
      </c>
      <c r="E241">
        <v>0.2</v>
      </c>
      <c r="F241">
        <v>1</v>
      </c>
      <c r="G241">
        <v>82</v>
      </c>
      <c r="H241">
        <v>0</v>
      </c>
      <c r="I241">
        <v>0</v>
      </c>
      <c r="J241" s="163">
        <v>46290</v>
      </c>
      <c r="K241" s="163">
        <v>46290</v>
      </c>
      <c r="L241" t="s">
        <v>477</v>
      </c>
      <c r="M241" t="s">
        <v>477</v>
      </c>
      <c r="N241" t="s">
        <v>477</v>
      </c>
      <c r="O241" t="s">
        <v>477</v>
      </c>
      <c r="P241" s="163">
        <v>46269</v>
      </c>
      <c r="Q241" s="163">
        <v>46269</v>
      </c>
      <c r="R241" t="s">
        <v>477</v>
      </c>
      <c r="S241" t="s">
        <v>477</v>
      </c>
      <c r="T241">
        <v>6</v>
      </c>
      <c r="U241" t="s">
        <v>638</v>
      </c>
      <c r="V241" t="s">
        <v>509</v>
      </c>
      <c r="W241">
        <v>5170066626</v>
      </c>
      <c r="X241">
        <v>0</v>
      </c>
      <c r="Z241" t="s">
        <v>492</v>
      </c>
      <c r="AB241" t="s">
        <v>506</v>
      </c>
    </row>
    <row r="242" spans="1:28" x14ac:dyDescent="0.25">
      <c r="A242" t="s">
        <v>637</v>
      </c>
      <c r="B242" t="s">
        <v>500</v>
      </c>
      <c r="C242" t="s">
        <v>501</v>
      </c>
      <c r="D242" t="s">
        <v>502</v>
      </c>
      <c r="E242">
        <v>0.1</v>
      </c>
      <c r="F242">
        <v>1</v>
      </c>
      <c r="G242">
        <v>82</v>
      </c>
      <c r="H242">
        <v>0</v>
      </c>
      <c r="I242">
        <v>0</v>
      </c>
      <c r="J242" s="163">
        <v>46290</v>
      </c>
      <c r="K242" s="163">
        <v>46290</v>
      </c>
      <c r="L242" t="s">
        <v>477</v>
      </c>
      <c r="M242" t="s">
        <v>477</v>
      </c>
      <c r="N242" t="s">
        <v>477</v>
      </c>
      <c r="O242" t="s">
        <v>477</v>
      </c>
      <c r="P242" s="163">
        <v>46290</v>
      </c>
      <c r="Q242" s="163">
        <v>46290</v>
      </c>
      <c r="R242" t="s">
        <v>477</v>
      </c>
      <c r="S242" t="s">
        <v>477</v>
      </c>
      <c r="T242">
        <v>6</v>
      </c>
      <c r="U242" t="s">
        <v>638</v>
      </c>
      <c r="V242" t="s">
        <v>509</v>
      </c>
      <c r="W242">
        <v>5170066627</v>
      </c>
      <c r="X242">
        <v>0</v>
      </c>
      <c r="Z242" t="s">
        <v>492</v>
      </c>
      <c r="AB242" t="s">
        <v>506</v>
      </c>
    </row>
    <row r="243" spans="1:28" x14ac:dyDescent="0.25">
      <c r="A243" t="s">
        <v>637</v>
      </c>
      <c r="B243" t="s">
        <v>503</v>
      </c>
      <c r="C243" t="s">
        <v>504</v>
      </c>
      <c r="D243" t="s">
        <v>505</v>
      </c>
      <c r="E243">
        <v>0.2</v>
      </c>
      <c r="F243">
        <v>1</v>
      </c>
      <c r="G243">
        <v>82</v>
      </c>
      <c r="H243">
        <v>0</v>
      </c>
      <c r="I243">
        <v>0</v>
      </c>
      <c r="J243" s="163">
        <v>46304</v>
      </c>
      <c r="K243" s="163">
        <v>46304</v>
      </c>
      <c r="L243" t="s">
        <v>477</v>
      </c>
      <c r="M243" t="s">
        <v>477</v>
      </c>
      <c r="N243" t="s">
        <v>477</v>
      </c>
      <c r="O243" t="s">
        <v>477</v>
      </c>
      <c r="P243" s="163">
        <v>46304</v>
      </c>
      <c r="Q243" s="163">
        <v>46304</v>
      </c>
      <c r="R243" t="s">
        <v>477</v>
      </c>
      <c r="S243" t="s">
        <v>477</v>
      </c>
      <c r="T243">
        <v>6</v>
      </c>
      <c r="U243" t="s">
        <v>638</v>
      </c>
      <c r="V243" t="s">
        <v>509</v>
      </c>
      <c r="W243">
        <v>5170066628</v>
      </c>
      <c r="X243">
        <v>0</v>
      </c>
      <c r="Z243" t="s">
        <v>480</v>
      </c>
      <c r="AB243" t="s">
        <v>506</v>
      </c>
    </row>
    <row r="244" spans="1:28" x14ac:dyDescent="0.25">
      <c r="A244" t="s">
        <v>639</v>
      </c>
      <c r="B244" t="s">
        <v>474</v>
      </c>
      <c r="C244" t="s">
        <v>475</v>
      </c>
      <c r="D244" t="s">
        <v>476</v>
      </c>
      <c r="E244">
        <v>0</v>
      </c>
      <c r="F244">
        <v>1</v>
      </c>
      <c r="G244">
        <v>82</v>
      </c>
      <c r="H244">
        <v>1</v>
      </c>
      <c r="I244">
        <v>0</v>
      </c>
      <c r="J244" s="163">
        <v>46192</v>
      </c>
      <c r="K244" s="163">
        <v>46192</v>
      </c>
      <c r="L244" s="163">
        <v>46192</v>
      </c>
      <c r="M244" s="163">
        <v>46192</v>
      </c>
      <c r="N244" t="s">
        <v>477</v>
      </c>
      <c r="O244" t="s">
        <v>477</v>
      </c>
      <c r="P244" s="163">
        <v>46192</v>
      </c>
      <c r="Q244" s="163">
        <v>46192</v>
      </c>
      <c r="R244" t="s">
        <v>477</v>
      </c>
      <c r="S244" t="s">
        <v>477</v>
      </c>
      <c r="T244">
        <v>6</v>
      </c>
      <c r="U244" t="s">
        <v>640</v>
      </c>
      <c r="V244" t="s">
        <v>509</v>
      </c>
      <c r="W244">
        <v>5170066629</v>
      </c>
      <c r="X244">
        <v>0</v>
      </c>
      <c r="Z244" t="s">
        <v>480</v>
      </c>
      <c r="AB244" t="s">
        <v>592</v>
      </c>
    </row>
    <row r="245" spans="1:28" x14ac:dyDescent="0.25">
      <c r="A245" t="s">
        <v>639</v>
      </c>
      <c r="B245" t="s">
        <v>482</v>
      </c>
      <c r="C245" t="s">
        <v>490</v>
      </c>
      <c r="D245" t="s">
        <v>491</v>
      </c>
      <c r="E245">
        <v>0</v>
      </c>
      <c r="F245">
        <v>1</v>
      </c>
      <c r="G245">
        <v>82</v>
      </c>
      <c r="H245">
        <v>0</v>
      </c>
      <c r="I245">
        <v>0</v>
      </c>
      <c r="J245" s="163">
        <v>46198</v>
      </c>
      <c r="K245" s="163">
        <v>46198</v>
      </c>
      <c r="L245" t="s">
        <v>477</v>
      </c>
      <c r="M245" t="s">
        <v>477</v>
      </c>
      <c r="N245" t="s">
        <v>477</v>
      </c>
      <c r="O245" t="s">
        <v>477</v>
      </c>
      <c r="P245" s="163">
        <v>46198</v>
      </c>
      <c r="Q245" s="163">
        <v>46198</v>
      </c>
      <c r="R245" t="s">
        <v>477</v>
      </c>
      <c r="S245" t="s">
        <v>477</v>
      </c>
      <c r="T245">
        <v>6</v>
      </c>
      <c r="U245" t="s">
        <v>640</v>
      </c>
      <c r="V245" t="s">
        <v>509</v>
      </c>
      <c r="W245">
        <v>5170066630</v>
      </c>
      <c r="X245">
        <v>0</v>
      </c>
      <c r="Z245" t="s">
        <v>492</v>
      </c>
      <c r="AB245" t="s">
        <v>506</v>
      </c>
    </row>
    <row r="246" spans="1:28" x14ac:dyDescent="0.25">
      <c r="A246" t="s">
        <v>639</v>
      </c>
      <c r="B246" t="s">
        <v>494</v>
      </c>
      <c r="C246" t="s">
        <v>495</v>
      </c>
      <c r="D246" t="s">
        <v>496</v>
      </c>
      <c r="E246">
        <v>0.5</v>
      </c>
      <c r="F246">
        <v>1</v>
      </c>
      <c r="G246">
        <v>82</v>
      </c>
      <c r="H246">
        <v>0</v>
      </c>
      <c r="I246">
        <v>0</v>
      </c>
      <c r="J246" s="163">
        <v>46290</v>
      </c>
      <c r="K246" s="163">
        <v>46290</v>
      </c>
      <c r="L246" t="s">
        <v>477</v>
      </c>
      <c r="M246" t="s">
        <v>477</v>
      </c>
      <c r="N246" t="s">
        <v>477</v>
      </c>
      <c r="O246" t="s">
        <v>477</v>
      </c>
      <c r="P246" s="163">
        <v>46205</v>
      </c>
      <c r="Q246" s="163">
        <v>46205</v>
      </c>
      <c r="R246" t="s">
        <v>477</v>
      </c>
      <c r="S246" t="s">
        <v>477</v>
      </c>
      <c r="T246">
        <v>6</v>
      </c>
      <c r="U246" t="s">
        <v>640</v>
      </c>
      <c r="V246" t="s">
        <v>509</v>
      </c>
      <c r="W246">
        <v>5170066631</v>
      </c>
      <c r="X246">
        <v>0</v>
      </c>
      <c r="Z246" t="s">
        <v>492</v>
      </c>
      <c r="AB246" t="s">
        <v>506</v>
      </c>
    </row>
    <row r="247" spans="1:28" x14ac:dyDescent="0.25">
      <c r="A247" t="s">
        <v>639</v>
      </c>
      <c r="B247" t="s">
        <v>497</v>
      </c>
      <c r="C247" t="s">
        <v>498</v>
      </c>
      <c r="D247" t="s">
        <v>499</v>
      </c>
      <c r="E247">
        <v>0.2</v>
      </c>
      <c r="F247">
        <v>1</v>
      </c>
      <c r="G247">
        <v>82</v>
      </c>
      <c r="H247">
        <v>0</v>
      </c>
      <c r="I247">
        <v>0</v>
      </c>
      <c r="J247" s="163">
        <v>46290</v>
      </c>
      <c r="K247" s="163">
        <v>46290</v>
      </c>
      <c r="L247" t="s">
        <v>477</v>
      </c>
      <c r="M247" t="s">
        <v>477</v>
      </c>
      <c r="N247" t="s">
        <v>477</v>
      </c>
      <c r="O247" t="s">
        <v>477</v>
      </c>
      <c r="P247" s="163">
        <v>46269</v>
      </c>
      <c r="Q247" s="163">
        <v>46269</v>
      </c>
      <c r="R247" t="s">
        <v>477</v>
      </c>
      <c r="S247" t="s">
        <v>477</v>
      </c>
      <c r="T247">
        <v>6</v>
      </c>
      <c r="U247" t="s">
        <v>640</v>
      </c>
      <c r="V247" t="s">
        <v>509</v>
      </c>
      <c r="W247">
        <v>5170066632</v>
      </c>
      <c r="X247">
        <v>0</v>
      </c>
      <c r="Z247" t="s">
        <v>492</v>
      </c>
      <c r="AB247" t="s">
        <v>506</v>
      </c>
    </row>
    <row r="248" spans="1:28" x14ac:dyDescent="0.25">
      <c r="A248" t="s">
        <v>639</v>
      </c>
      <c r="B248" t="s">
        <v>500</v>
      </c>
      <c r="C248" t="s">
        <v>501</v>
      </c>
      <c r="D248" t="s">
        <v>502</v>
      </c>
      <c r="E248">
        <v>0.1</v>
      </c>
      <c r="F248">
        <v>1</v>
      </c>
      <c r="G248">
        <v>82</v>
      </c>
      <c r="H248">
        <v>0</v>
      </c>
      <c r="I248">
        <v>0</v>
      </c>
      <c r="J248" s="163">
        <v>46290</v>
      </c>
      <c r="K248" s="163">
        <v>46290</v>
      </c>
      <c r="L248" t="s">
        <v>477</v>
      </c>
      <c r="M248" t="s">
        <v>477</v>
      </c>
      <c r="N248" t="s">
        <v>477</v>
      </c>
      <c r="O248" t="s">
        <v>477</v>
      </c>
      <c r="P248" s="163">
        <v>46290</v>
      </c>
      <c r="Q248" s="163">
        <v>46290</v>
      </c>
      <c r="R248" t="s">
        <v>477</v>
      </c>
      <c r="S248" t="s">
        <v>477</v>
      </c>
      <c r="T248">
        <v>6</v>
      </c>
      <c r="U248" t="s">
        <v>640</v>
      </c>
      <c r="V248" t="s">
        <v>509</v>
      </c>
      <c r="W248">
        <v>5170066633</v>
      </c>
      <c r="X248">
        <v>0</v>
      </c>
      <c r="Z248" t="s">
        <v>492</v>
      </c>
      <c r="AB248" t="s">
        <v>506</v>
      </c>
    </row>
    <row r="249" spans="1:28" x14ac:dyDescent="0.25">
      <c r="A249" t="s">
        <v>639</v>
      </c>
      <c r="B249" t="s">
        <v>503</v>
      </c>
      <c r="C249" t="s">
        <v>504</v>
      </c>
      <c r="D249" t="s">
        <v>505</v>
      </c>
      <c r="E249">
        <v>0.2</v>
      </c>
      <c r="F249">
        <v>1</v>
      </c>
      <c r="G249">
        <v>82</v>
      </c>
      <c r="H249">
        <v>0</v>
      </c>
      <c r="I249">
        <v>0</v>
      </c>
      <c r="J249" s="163">
        <v>46304</v>
      </c>
      <c r="K249" s="163">
        <v>46304</v>
      </c>
      <c r="L249" t="s">
        <v>477</v>
      </c>
      <c r="M249" t="s">
        <v>477</v>
      </c>
      <c r="N249" t="s">
        <v>477</v>
      </c>
      <c r="O249" t="s">
        <v>477</v>
      </c>
      <c r="P249" s="163">
        <v>46304</v>
      </c>
      <c r="Q249" s="163">
        <v>46304</v>
      </c>
      <c r="R249" t="s">
        <v>477</v>
      </c>
      <c r="S249" t="s">
        <v>477</v>
      </c>
      <c r="T249">
        <v>6</v>
      </c>
      <c r="U249" t="s">
        <v>640</v>
      </c>
      <c r="V249" t="s">
        <v>509</v>
      </c>
      <c r="W249">
        <v>5170066634</v>
      </c>
      <c r="X249">
        <v>0</v>
      </c>
      <c r="Z249" t="s">
        <v>480</v>
      </c>
      <c r="AB249" t="s">
        <v>506</v>
      </c>
    </row>
    <row r="250" spans="1:28" x14ac:dyDescent="0.25">
      <c r="A250" t="s">
        <v>641</v>
      </c>
      <c r="B250" t="s">
        <v>474</v>
      </c>
      <c r="C250" t="s">
        <v>475</v>
      </c>
      <c r="D250" t="s">
        <v>476</v>
      </c>
      <c r="E250">
        <v>0</v>
      </c>
      <c r="F250">
        <v>1</v>
      </c>
      <c r="G250">
        <v>800</v>
      </c>
      <c r="H250">
        <v>1</v>
      </c>
      <c r="I250">
        <v>0</v>
      </c>
      <c r="J250" s="163">
        <v>46167</v>
      </c>
      <c r="K250" s="163">
        <v>46167</v>
      </c>
      <c r="L250" s="163">
        <v>46153</v>
      </c>
      <c r="M250" s="163">
        <v>46153</v>
      </c>
      <c r="N250" t="s">
        <v>477</v>
      </c>
      <c r="O250" t="s">
        <v>477</v>
      </c>
      <c r="P250" s="163">
        <v>46167</v>
      </c>
      <c r="Q250" s="163">
        <v>46167</v>
      </c>
      <c r="R250" t="s">
        <v>477</v>
      </c>
      <c r="S250" t="s">
        <v>477</v>
      </c>
      <c r="T250">
        <v>6</v>
      </c>
      <c r="U250" t="s">
        <v>642</v>
      </c>
      <c r="V250" t="s">
        <v>479</v>
      </c>
      <c r="W250">
        <v>5170066373</v>
      </c>
      <c r="X250">
        <v>0</v>
      </c>
      <c r="Z250" t="s">
        <v>480</v>
      </c>
      <c r="AB250" t="s">
        <v>560</v>
      </c>
    </row>
    <row r="251" spans="1:28" x14ac:dyDescent="0.25">
      <c r="A251" t="s">
        <v>641</v>
      </c>
      <c r="B251" t="s">
        <v>482</v>
      </c>
      <c r="C251" t="s">
        <v>490</v>
      </c>
      <c r="D251" t="s">
        <v>491</v>
      </c>
      <c r="E251">
        <v>0</v>
      </c>
      <c r="F251">
        <v>1</v>
      </c>
      <c r="G251">
        <v>800</v>
      </c>
      <c r="H251">
        <v>1</v>
      </c>
      <c r="I251">
        <v>0</v>
      </c>
      <c r="J251" s="163">
        <v>46178</v>
      </c>
      <c r="K251" s="163">
        <v>46178</v>
      </c>
      <c r="L251" s="163">
        <v>46163</v>
      </c>
      <c r="M251" s="163">
        <v>46163</v>
      </c>
      <c r="N251" t="s">
        <v>477</v>
      </c>
      <c r="O251" t="s">
        <v>477</v>
      </c>
      <c r="P251" s="163">
        <v>46178</v>
      </c>
      <c r="Q251" s="163">
        <v>46178</v>
      </c>
      <c r="R251" t="s">
        <v>477</v>
      </c>
      <c r="S251" t="s">
        <v>477</v>
      </c>
      <c r="T251">
        <v>6</v>
      </c>
      <c r="U251" t="s">
        <v>642</v>
      </c>
      <c r="V251" t="s">
        <v>479</v>
      </c>
      <c r="W251">
        <v>5170066374</v>
      </c>
      <c r="X251">
        <v>0</v>
      </c>
      <c r="Z251" t="s">
        <v>492</v>
      </c>
      <c r="AB251" t="s">
        <v>561</v>
      </c>
    </row>
    <row r="252" spans="1:28" x14ac:dyDescent="0.25">
      <c r="A252" t="s">
        <v>641</v>
      </c>
      <c r="B252" t="s">
        <v>494</v>
      </c>
      <c r="C252" t="s">
        <v>495</v>
      </c>
      <c r="D252" t="s">
        <v>496</v>
      </c>
      <c r="E252">
        <v>0.5</v>
      </c>
      <c r="F252">
        <v>1</v>
      </c>
      <c r="G252">
        <v>800</v>
      </c>
      <c r="H252">
        <v>1</v>
      </c>
      <c r="I252">
        <v>50</v>
      </c>
      <c r="J252" s="163">
        <v>46185</v>
      </c>
      <c r="K252" s="163">
        <v>46185</v>
      </c>
      <c r="L252" s="163">
        <v>46171</v>
      </c>
      <c r="M252" s="163">
        <v>46171</v>
      </c>
      <c r="N252" t="s">
        <v>477</v>
      </c>
      <c r="O252" t="s">
        <v>477</v>
      </c>
      <c r="P252" s="163">
        <v>46185</v>
      </c>
      <c r="Q252" s="163">
        <v>46185</v>
      </c>
      <c r="R252" t="s">
        <v>477</v>
      </c>
      <c r="S252" t="s">
        <v>477</v>
      </c>
      <c r="T252">
        <v>6</v>
      </c>
      <c r="U252" t="s">
        <v>642</v>
      </c>
      <c r="V252" t="s">
        <v>479</v>
      </c>
      <c r="W252">
        <v>5170066375</v>
      </c>
      <c r="X252">
        <v>0</v>
      </c>
      <c r="Z252" t="s">
        <v>492</v>
      </c>
      <c r="AB252" t="s">
        <v>643</v>
      </c>
    </row>
    <row r="253" spans="1:28" x14ac:dyDescent="0.25">
      <c r="A253" t="s">
        <v>641</v>
      </c>
      <c r="B253" t="s">
        <v>497</v>
      </c>
      <c r="C253" t="s">
        <v>498</v>
      </c>
      <c r="D253" t="s">
        <v>499</v>
      </c>
      <c r="E253">
        <v>0.2</v>
      </c>
      <c r="F253">
        <v>1</v>
      </c>
      <c r="G253">
        <v>800</v>
      </c>
      <c r="H253">
        <v>0</v>
      </c>
      <c r="I253">
        <v>0</v>
      </c>
      <c r="J253" s="163">
        <v>46304</v>
      </c>
      <c r="K253" s="163">
        <v>46304</v>
      </c>
      <c r="L253" t="s">
        <v>477</v>
      </c>
      <c r="M253" t="s">
        <v>477</v>
      </c>
      <c r="N253" t="s">
        <v>477</v>
      </c>
      <c r="O253" t="s">
        <v>477</v>
      </c>
      <c r="P253" s="163">
        <v>46234</v>
      </c>
      <c r="Q253" s="163">
        <v>46234</v>
      </c>
      <c r="R253" t="s">
        <v>477</v>
      </c>
      <c r="S253" t="s">
        <v>477</v>
      </c>
      <c r="T253">
        <v>6</v>
      </c>
      <c r="U253" t="s">
        <v>642</v>
      </c>
      <c r="V253" t="s">
        <v>479</v>
      </c>
      <c r="W253">
        <v>5170066376</v>
      </c>
      <c r="X253">
        <v>0</v>
      </c>
      <c r="Z253" t="s">
        <v>492</v>
      </c>
      <c r="AB253" t="s">
        <v>506</v>
      </c>
    </row>
    <row r="254" spans="1:28" x14ac:dyDescent="0.25">
      <c r="A254" t="s">
        <v>641</v>
      </c>
      <c r="B254" t="s">
        <v>500</v>
      </c>
      <c r="C254" t="s">
        <v>501</v>
      </c>
      <c r="D254" t="s">
        <v>502</v>
      </c>
      <c r="E254">
        <v>0.1</v>
      </c>
      <c r="F254">
        <v>1</v>
      </c>
      <c r="G254">
        <v>800</v>
      </c>
      <c r="H254">
        <v>0</v>
      </c>
      <c r="I254">
        <v>0</v>
      </c>
      <c r="J254" s="163">
        <v>46304</v>
      </c>
      <c r="K254" s="163">
        <v>46304</v>
      </c>
      <c r="L254" t="s">
        <v>477</v>
      </c>
      <c r="M254" t="s">
        <v>477</v>
      </c>
      <c r="N254" t="s">
        <v>477</v>
      </c>
      <c r="O254" t="s">
        <v>477</v>
      </c>
      <c r="P254" s="163">
        <v>46304</v>
      </c>
      <c r="Q254" s="163">
        <v>46304</v>
      </c>
      <c r="R254" t="s">
        <v>477</v>
      </c>
      <c r="S254" t="s">
        <v>477</v>
      </c>
      <c r="T254">
        <v>6</v>
      </c>
      <c r="U254" t="s">
        <v>642</v>
      </c>
      <c r="V254" t="s">
        <v>479</v>
      </c>
      <c r="W254">
        <v>5170066377</v>
      </c>
      <c r="X254">
        <v>0</v>
      </c>
      <c r="Z254" t="s">
        <v>492</v>
      </c>
      <c r="AB254" t="s">
        <v>506</v>
      </c>
    </row>
    <row r="255" spans="1:28" x14ac:dyDescent="0.25">
      <c r="A255" t="s">
        <v>641</v>
      </c>
      <c r="B255" t="s">
        <v>503</v>
      </c>
      <c r="C255" t="s">
        <v>504</v>
      </c>
      <c r="D255" t="s">
        <v>505</v>
      </c>
      <c r="E255">
        <v>0.2</v>
      </c>
      <c r="F255">
        <v>1</v>
      </c>
      <c r="G255">
        <v>800</v>
      </c>
      <c r="H255">
        <v>0</v>
      </c>
      <c r="I255">
        <v>0</v>
      </c>
      <c r="J255" s="163">
        <v>46318</v>
      </c>
      <c r="K255" s="163">
        <v>46318</v>
      </c>
      <c r="L255" t="s">
        <v>477</v>
      </c>
      <c r="M255" t="s">
        <v>477</v>
      </c>
      <c r="N255" t="s">
        <v>477</v>
      </c>
      <c r="O255" t="s">
        <v>477</v>
      </c>
      <c r="P255" s="163">
        <v>46318</v>
      </c>
      <c r="Q255" s="163">
        <v>46318</v>
      </c>
      <c r="R255" t="s">
        <v>477</v>
      </c>
      <c r="S255" t="s">
        <v>477</v>
      </c>
      <c r="T255">
        <v>6</v>
      </c>
      <c r="U255" t="s">
        <v>642</v>
      </c>
      <c r="V255" t="s">
        <v>479</v>
      </c>
      <c r="W255">
        <v>5170066378</v>
      </c>
      <c r="X255">
        <v>0</v>
      </c>
      <c r="Z255" t="s">
        <v>480</v>
      </c>
      <c r="AB255" t="s">
        <v>506</v>
      </c>
    </row>
    <row r="256" spans="1:28" x14ac:dyDescent="0.25">
      <c r="A256" t="s">
        <v>644</v>
      </c>
      <c r="B256" t="s">
        <v>474</v>
      </c>
      <c r="C256" t="s">
        <v>475</v>
      </c>
      <c r="D256" t="s">
        <v>476</v>
      </c>
      <c r="E256">
        <v>0</v>
      </c>
      <c r="F256">
        <v>1</v>
      </c>
      <c r="G256">
        <v>600</v>
      </c>
      <c r="H256">
        <v>1</v>
      </c>
      <c r="I256">
        <v>0</v>
      </c>
      <c r="J256" s="163">
        <v>46118</v>
      </c>
      <c r="K256" s="163">
        <v>46118</v>
      </c>
      <c r="L256" s="163">
        <v>46090</v>
      </c>
      <c r="M256" s="163">
        <v>46090</v>
      </c>
      <c r="N256" t="s">
        <v>477</v>
      </c>
      <c r="O256" t="s">
        <v>477</v>
      </c>
      <c r="P256" s="163">
        <v>46118</v>
      </c>
      <c r="Q256" s="163">
        <v>46118</v>
      </c>
      <c r="R256" t="s">
        <v>477</v>
      </c>
      <c r="S256" t="s">
        <v>477</v>
      </c>
      <c r="T256">
        <v>6</v>
      </c>
      <c r="U256" t="s">
        <v>645</v>
      </c>
      <c r="V256" t="s">
        <v>479</v>
      </c>
      <c r="W256">
        <v>5170066379</v>
      </c>
      <c r="X256">
        <v>0</v>
      </c>
      <c r="Z256" t="s">
        <v>480</v>
      </c>
      <c r="AB256" t="s">
        <v>481</v>
      </c>
    </row>
    <row r="257" spans="1:28" x14ac:dyDescent="0.25">
      <c r="A257" t="s">
        <v>644</v>
      </c>
      <c r="B257" t="s">
        <v>482</v>
      </c>
      <c r="C257" t="s">
        <v>490</v>
      </c>
      <c r="D257" t="s">
        <v>491</v>
      </c>
      <c r="E257">
        <v>0</v>
      </c>
      <c r="F257">
        <v>1</v>
      </c>
      <c r="G257">
        <v>600</v>
      </c>
      <c r="H257">
        <v>1</v>
      </c>
      <c r="I257">
        <v>0</v>
      </c>
      <c r="J257" s="163">
        <v>46129</v>
      </c>
      <c r="K257" s="163">
        <v>46129</v>
      </c>
      <c r="L257" s="163">
        <v>46094</v>
      </c>
      <c r="M257" s="163">
        <v>46094</v>
      </c>
      <c r="N257" t="s">
        <v>477</v>
      </c>
      <c r="O257" t="s">
        <v>477</v>
      </c>
      <c r="P257" s="163">
        <v>46129</v>
      </c>
      <c r="Q257" s="163">
        <v>46129</v>
      </c>
      <c r="R257" t="s">
        <v>477</v>
      </c>
      <c r="S257" t="s">
        <v>477</v>
      </c>
      <c r="T257">
        <v>6</v>
      </c>
      <c r="U257" t="s">
        <v>645</v>
      </c>
      <c r="V257" t="s">
        <v>479</v>
      </c>
      <c r="W257">
        <v>5170066380</v>
      </c>
      <c r="X257">
        <v>0</v>
      </c>
      <c r="Z257" t="s">
        <v>492</v>
      </c>
      <c r="AB257" t="s">
        <v>646</v>
      </c>
    </row>
    <row r="258" spans="1:28" x14ac:dyDescent="0.25">
      <c r="A258" t="s">
        <v>644</v>
      </c>
      <c r="B258" t="s">
        <v>494</v>
      </c>
      <c r="C258" t="s">
        <v>495</v>
      </c>
      <c r="D258" t="s">
        <v>496</v>
      </c>
      <c r="E258">
        <v>0.5</v>
      </c>
      <c r="F258">
        <v>1</v>
      </c>
      <c r="G258">
        <v>600</v>
      </c>
      <c r="H258">
        <v>1</v>
      </c>
      <c r="I258">
        <v>50</v>
      </c>
      <c r="J258" s="163">
        <v>46136</v>
      </c>
      <c r="K258" s="163">
        <v>46136</v>
      </c>
      <c r="L258" s="163">
        <v>46122</v>
      </c>
      <c r="M258" s="163">
        <v>46122</v>
      </c>
      <c r="N258" t="s">
        <v>477</v>
      </c>
      <c r="O258" t="s">
        <v>477</v>
      </c>
      <c r="P258" s="163">
        <v>46136</v>
      </c>
      <c r="Q258" s="163">
        <v>46136</v>
      </c>
      <c r="R258" t="s">
        <v>477</v>
      </c>
      <c r="S258" t="s">
        <v>477</v>
      </c>
      <c r="T258">
        <v>6</v>
      </c>
      <c r="U258" t="s">
        <v>645</v>
      </c>
      <c r="V258" t="s">
        <v>479</v>
      </c>
      <c r="W258">
        <v>5170066381</v>
      </c>
      <c r="X258">
        <v>0</v>
      </c>
      <c r="Z258" t="s">
        <v>492</v>
      </c>
      <c r="AB258" t="s">
        <v>647</v>
      </c>
    </row>
    <row r="259" spans="1:28" x14ac:dyDescent="0.25">
      <c r="A259" t="s">
        <v>644</v>
      </c>
      <c r="B259" t="s">
        <v>497</v>
      </c>
      <c r="C259" t="s">
        <v>498</v>
      </c>
      <c r="D259" t="s">
        <v>499</v>
      </c>
      <c r="E259">
        <v>0.2</v>
      </c>
      <c r="F259">
        <v>1</v>
      </c>
      <c r="G259">
        <v>600</v>
      </c>
      <c r="H259">
        <v>1</v>
      </c>
      <c r="I259">
        <v>20</v>
      </c>
      <c r="J259" s="163">
        <v>46171</v>
      </c>
      <c r="K259" s="163">
        <v>46171</v>
      </c>
      <c r="L259" s="163">
        <v>46169</v>
      </c>
      <c r="M259" s="163">
        <v>46169</v>
      </c>
      <c r="N259" t="s">
        <v>477</v>
      </c>
      <c r="O259" t="s">
        <v>477</v>
      </c>
      <c r="P259" s="163">
        <v>46171</v>
      </c>
      <c r="Q259" s="163">
        <v>46171</v>
      </c>
      <c r="R259" t="s">
        <v>477</v>
      </c>
      <c r="S259" t="s">
        <v>477</v>
      </c>
      <c r="T259">
        <v>6</v>
      </c>
      <c r="U259" t="s">
        <v>645</v>
      </c>
      <c r="V259" t="s">
        <v>479</v>
      </c>
      <c r="W259">
        <v>5170066382</v>
      </c>
      <c r="X259">
        <v>0</v>
      </c>
      <c r="Z259" t="s">
        <v>492</v>
      </c>
      <c r="AB259" t="s">
        <v>599</v>
      </c>
    </row>
    <row r="260" spans="1:28" x14ac:dyDescent="0.25">
      <c r="A260" t="s">
        <v>644</v>
      </c>
      <c r="B260" t="s">
        <v>500</v>
      </c>
      <c r="C260" t="s">
        <v>501</v>
      </c>
      <c r="D260" t="s">
        <v>502</v>
      </c>
      <c r="E260">
        <v>0.1</v>
      </c>
      <c r="F260">
        <v>1</v>
      </c>
      <c r="G260">
        <v>600</v>
      </c>
      <c r="H260">
        <v>1</v>
      </c>
      <c r="I260">
        <v>10</v>
      </c>
      <c r="J260" s="163">
        <v>46199</v>
      </c>
      <c r="K260" s="163">
        <v>46199</v>
      </c>
      <c r="L260" s="163">
        <v>46185</v>
      </c>
      <c r="M260" s="163">
        <v>46185</v>
      </c>
      <c r="N260" t="s">
        <v>477</v>
      </c>
      <c r="O260" t="s">
        <v>477</v>
      </c>
      <c r="P260" s="163">
        <v>46199</v>
      </c>
      <c r="Q260" s="163">
        <v>46199</v>
      </c>
      <c r="R260" t="s">
        <v>477</v>
      </c>
      <c r="S260" t="s">
        <v>477</v>
      </c>
      <c r="T260">
        <v>6</v>
      </c>
      <c r="U260" t="s">
        <v>645</v>
      </c>
      <c r="V260" t="s">
        <v>479</v>
      </c>
      <c r="W260">
        <v>5170066383</v>
      </c>
      <c r="X260">
        <v>0</v>
      </c>
      <c r="Z260" t="s">
        <v>492</v>
      </c>
      <c r="AB260" t="s">
        <v>648</v>
      </c>
    </row>
    <row r="261" spans="1:28" x14ac:dyDescent="0.25">
      <c r="A261" t="s">
        <v>644</v>
      </c>
      <c r="B261" t="s">
        <v>503</v>
      </c>
      <c r="C261" t="s">
        <v>504</v>
      </c>
      <c r="D261" t="s">
        <v>505</v>
      </c>
      <c r="E261">
        <v>0.2</v>
      </c>
      <c r="F261">
        <v>1</v>
      </c>
      <c r="G261">
        <v>600</v>
      </c>
      <c r="H261">
        <v>1</v>
      </c>
      <c r="I261">
        <v>20</v>
      </c>
      <c r="J261" s="163">
        <v>46213</v>
      </c>
      <c r="K261" s="163">
        <v>46213</v>
      </c>
      <c r="L261" s="163">
        <v>46189</v>
      </c>
      <c r="M261" s="163">
        <v>46189</v>
      </c>
      <c r="N261" t="s">
        <v>477</v>
      </c>
      <c r="O261" t="s">
        <v>477</v>
      </c>
      <c r="P261" s="163">
        <v>46213</v>
      </c>
      <c r="Q261" s="163">
        <v>46213</v>
      </c>
      <c r="R261" t="s">
        <v>477</v>
      </c>
      <c r="S261" t="s">
        <v>477</v>
      </c>
      <c r="T261">
        <v>6</v>
      </c>
      <c r="U261" t="s">
        <v>645</v>
      </c>
      <c r="V261" t="s">
        <v>479</v>
      </c>
      <c r="W261">
        <v>5170066384</v>
      </c>
      <c r="X261">
        <v>0</v>
      </c>
      <c r="Z261" t="s">
        <v>480</v>
      </c>
      <c r="AB261" t="s">
        <v>649</v>
      </c>
    </row>
    <row r="262" spans="1:28" x14ac:dyDescent="0.25">
      <c r="A262" t="s">
        <v>650</v>
      </c>
      <c r="B262" t="s">
        <v>474</v>
      </c>
      <c r="C262" t="s">
        <v>475</v>
      </c>
      <c r="D262" t="s">
        <v>476</v>
      </c>
      <c r="E262">
        <v>0</v>
      </c>
      <c r="F262">
        <v>1</v>
      </c>
      <c r="G262">
        <v>401</v>
      </c>
      <c r="H262">
        <v>1</v>
      </c>
      <c r="I262">
        <v>0</v>
      </c>
      <c r="J262" s="163">
        <v>46118</v>
      </c>
      <c r="K262" s="163">
        <v>46118</v>
      </c>
      <c r="L262" s="163">
        <v>46090</v>
      </c>
      <c r="M262" s="163">
        <v>46090</v>
      </c>
      <c r="N262" t="s">
        <v>477</v>
      </c>
      <c r="O262" t="s">
        <v>477</v>
      </c>
      <c r="P262" s="163">
        <v>46118</v>
      </c>
      <c r="Q262" s="163">
        <v>46118</v>
      </c>
      <c r="R262" t="s">
        <v>477</v>
      </c>
      <c r="S262" t="s">
        <v>477</v>
      </c>
      <c r="T262">
        <v>6</v>
      </c>
      <c r="U262" t="s">
        <v>651</v>
      </c>
      <c r="V262" t="s">
        <v>652</v>
      </c>
      <c r="W262">
        <v>5170106833</v>
      </c>
      <c r="X262">
        <v>0</v>
      </c>
      <c r="Z262" t="s">
        <v>480</v>
      </c>
      <c r="AB262" t="s">
        <v>481</v>
      </c>
    </row>
    <row r="263" spans="1:28" x14ac:dyDescent="0.25">
      <c r="A263" t="s">
        <v>650</v>
      </c>
      <c r="B263" t="s">
        <v>482</v>
      </c>
      <c r="C263" t="s">
        <v>490</v>
      </c>
      <c r="D263" t="s">
        <v>491</v>
      </c>
      <c r="E263">
        <v>0</v>
      </c>
      <c r="F263">
        <v>1</v>
      </c>
      <c r="G263">
        <v>401</v>
      </c>
      <c r="H263">
        <v>1</v>
      </c>
      <c r="I263">
        <v>0</v>
      </c>
      <c r="J263" s="163">
        <v>46129</v>
      </c>
      <c r="K263" s="163">
        <v>46129</v>
      </c>
      <c r="L263" s="163">
        <v>46101</v>
      </c>
      <c r="M263" s="163">
        <v>46101</v>
      </c>
      <c r="N263" t="s">
        <v>477</v>
      </c>
      <c r="O263" t="s">
        <v>477</v>
      </c>
      <c r="P263" s="163">
        <v>46129</v>
      </c>
      <c r="Q263" s="163">
        <v>46129</v>
      </c>
      <c r="R263" t="s">
        <v>477</v>
      </c>
      <c r="S263" t="s">
        <v>477</v>
      </c>
      <c r="T263">
        <v>6</v>
      </c>
      <c r="U263" t="s">
        <v>651</v>
      </c>
      <c r="V263" t="s">
        <v>652</v>
      </c>
      <c r="W263">
        <v>5170106834</v>
      </c>
      <c r="X263">
        <v>0</v>
      </c>
      <c r="Z263" t="s">
        <v>492</v>
      </c>
      <c r="AB263" t="s">
        <v>653</v>
      </c>
    </row>
    <row r="264" spans="1:28" x14ac:dyDescent="0.25">
      <c r="A264" t="s">
        <v>650</v>
      </c>
      <c r="B264" t="s">
        <v>494</v>
      </c>
      <c r="C264" t="s">
        <v>495</v>
      </c>
      <c r="D264" t="s">
        <v>496</v>
      </c>
      <c r="E264">
        <v>0.5</v>
      </c>
      <c r="F264">
        <v>1</v>
      </c>
      <c r="G264">
        <v>401</v>
      </c>
      <c r="H264">
        <v>1</v>
      </c>
      <c r="I264">
        <v>50</v>
      </c>
      <c r="J264" s="163">
        <v>46136</v>
      </c>
      <c r="K264" s="163">
        <v>46136</v>
      </c>
      <c r="L264" s="163">
        <v>46115</v>
      </c>
      <c r="M264" s="163">
        <v>46115</v>
      </c>
      <c r="N264" t="s">
        <v>477</v>
      </c>
      <c r="O264" t="s">
        <v>477</v>
      </c>
      <c r="P264" s="163">
        <v>46136</v>
      </c>
      <c r="Q264" s="163">
        <v>46136</v>
      </c>
      <c r="R264" t="s">
        <v>477</v>
      </c>
      <c r="S264" t="s">
        <v>477</v>
      </c>
      <c r="T264">
        <v>6</v>
      </c>
      <c r="U264" t="s">
        <v>651</v>
      </c>
      <c r="V264" t="s">
        <v>652</v>
      </c>
      <c r="W264">
        <v>5170106835</v>
      </c>
      <c r="X264">
        <v>0</v>
      </c>
      <c r="Z264" t="s">
        <v>492</v>
      </c>
      <c r="AB264" t="s">
        <v>654</v>
      </c>
    </row>
    <row r="265" spans="1:28" x14ac:dyDescent="0.25">
      <c r="A265" t="s">
        <v>650</v>
      </c>
      <c r="B265" t="s">
        <v>497</v>
      </c>
      <c r="C265" t="s">
        <v>498</v>
      </c>
      <c r="D265" t="s">
        <v>499</v>
      </c>
      <c r="E265">
        <v>0.2</v>
      </c>
      <c r="F265">
        <v>1</v>
      </c>
      <c r="G265">
        <v>401</v>
      </c>
      <c r="H265">
        <v>1</v>
      </c>
      <c r="I265">
        <v>20</v>
      </c>
      <c r="J265" s="163">
        <v>46161</v>
      </c>
      <c r="K265" s="163">
        <v>46161</v>
      </c>
      <c r="L265" s="163">
        <v>46164</v>
      </c>
      <c r="M265" s="163">
        <v>46164</v>
      </c>
      <c r="N265" t="s">
        <v>477</v>
      </c>
      <c r="O265" t="s">
        <v>477</v>
      </c>
      <c r="P265" s="163">
        <v>46161</v>
      </c>
      <c r="Q265" s="163">
        <v>46161</v>
      </c>
      <c r="R265" t="s">
        <v>477</v>
      </c>
      <c r="S265" t="s">
        <v>477</v>
      </c>
      <c r="T265">
        <v>6</v>
      </c>
      <c r="U265" t="s">
        <v>651</v>
      </c>
      <c r="V265" t="s">
        <v>652</v>
      </c>
      <c r="W265">
        <v>5170106836</v>
      </c>
      <c r="X265">
        <v>0</v>
      </c>
      <c r="Z265" t="s">
        <v>492</v>
      </c>
      <c r="AB265" t="s">
        <v>595</v>
      </c>
    </row>
    <row r="266" spans="1:28" x14ac:dyDescent="0.25">
      <c r="A266" t="s">
        <v>650</v>
      </c>
      <c r="B266" t="s">
        <v>500</v>
      </c>
      <c r="C266" t="s">
        <v>501</v>
      </c>
      <c r="D266" t="s">
        <v>502</v>
      </c>
      <c r="E266">
        <v>0.1</v>
      </c>
      <c r="F266">
        <v>1</v>
      </c>
      <c r="G266">
        <v>401</v>
      </c>
      <c r="H266">
        <v>1</v>
      </c>
      <c r="I266">
        <v>10</v>
      </c>
      <c r="J266" s="163">
        <v>46259</v>
      </c>
      <c r="K266" s="163">
        <v>46259</v>
      </c>
      <c r="L266" s="163">
        <v>46164</v>
      </c>
      <c r="M266" s="163">
        <v>46164</v>
      </c>
      <c r="N266" t="s">
        <v>477</v>
      </c>
      <c r="O266" t="s">
        <v>477</v>
      </c>
      <c r="P266" s="163">
        <v>46259</v>
      </c>
      <c r="Q266" s="163">
        <v>46259</v>
      </c>
      <c r="R266" t="s">
        <v>477</v>
      </c>
      <c r="S266" t="s">
        <v>477</v>
      </c>
      <c r="T266">
        <v>6</v>
      </c>
      <c r="U266" t="s">
        <v>651</v>
      </c>
      <c r="V266" t="s">
        <v>652</v>
      </c>
      <c r="W266">
        <v>5170106837</v>
      </c>
      <c r="X266">
        <v>0</v>
      </c>
      <c r="Z266" t="s">
        <v>492</v>
      </c>
      <c r="AB266" t="s">
        <v>595</v>
      </c>
    </row>
    <row r="267" spans="1:28" x14ac:dyDescent="0.25">
      <c r="A267" t="s">
        <v>650</v>
      </c>
      <c r="B267" t="s">
        <v>503</v>
      </c>
      <c r="C267" t="s">
        <v>504</v>
      </c>
      <c r="D267" t="s">
        <v>505</v>
      </c>
      <c r="E267">
        <v>0.2</v>
      </c>
      <c r="F267">
        <v>1</v>
      </c>
      <c r="G267">
        <v>401</v>
      </c>
      <c r="H267">
        <v>0</v>
      </c>
      <c r="I267">
        <v>0</v>
      </c>
      <c r="J267" s="163">
        <v>46273</v>
      </c>
      <c r="K267" s="163">
        <v>46273</v>
      </c>
      <c r="L267" t="s">
        <v>477</v>
      </c>
      <c r="M267" t="s">
        <v>477</v>
      </c>
      <c r="N267" t="s">
        <v>477</v>
      </c>
      <c r="O267" t="s">
        <v>477</v>
      </c>
      <c r="P267" s="163">
        <v>46273</v>
      </c>
      <c r="Q267" s="163">
        <v>46273</v>
      </c>
      <c r="R267" t="s">
        <v>477</v>
      </c>
      <c r="S267" t="s">
        <v>477</v>
      </c>
      <c r="T267">
        <v>6</v>
      </c>
      <c r="U267" t="s">
        <v>651</v>
      </c>
      <c r="V267" t="s">
        <v>652</v>
      </c>
      <c r="W267">
        <v>5170106838</v>
      </c>
      <c r="X267">
        <v>0</v>
      </c>
      <c r="Z267" t="s">
        <v>480</v>
      </c>
      <c r="AB267" t="s">
        <v>506</v>
      </c>
    </row>
    <row r="268" spans="1:28" x14ac:dyDescent="0.25">
      <c r="A268" t="s">
        <v>655</v>
      </c>
      <c r="B268" t="s">
        <v>474</v>
      </c>
      <c r="C268" t="s">
        <v>475</v>
      </c>
      <c r="D268" t="s">
        <v>476</v>
      </c>
      <c r="E268">
        <v>0</v>
      </c>
      <c r="F268">
        <v>1</v>
      </c>
      <c r="G268">
        <v>165</v>
      </c>
      <c r="H268">
        <v>1</v>
      </c>
      <c r="I268">
        <v>0</v>
      </c>
      <c r="J268" s="163">
        <v>46111</v>
      </c>
      <c r="K268" s="163">
        <v>46111</v>
      </c>
      <c r="L268" s="163">
        <v>46076</v>
      </c>
      <c r="M268" s="163">
        <v>46076</v>
      </c>
      <c r="N268" t="s">
        <v>477</v>
      </c>
      <c r="O268" t="s">
        <v>477</v>
      </c>
      <c r="P268" s="163">
        <v>46111</v>
      </c>
      <c r="Q268" s="163">
        <v>46111</v>
      </c>
      <c r="R268" t="s">
        <v>477</v>
      </c>
      <c r="S268" t="s">
        <v>477</v>
      </c>
      <c r="T268">
        <v>6</v>
      </c>
      <c r="U268" t="s">
        <v>656</v>
      </c>
      <c r="V268" t="s">
        <v>652</v>
      </c>
      <c r="W268">
        <v>5170106839</v>
      </c>
      <c r="X268">
        <v>0</v>
      </c>
      <c r="Z268" t="s">
        <v>480</v>
      </c>
      <c r="AB268" t="s">
        <v>657</v>
      </c>
    </row>
    <row r="269" spans="1:28" x14ac:dyDescent="0.25">
      <c r="A269" t="s">
        <v>655</v>
      </c>
      <c r="B269" t="s">
        <v>482</v>
      </c>
      <c r="C269" t="s">
        <v>490</v>
      </c>
      <c r="D269" t="s">
        <v>491</v>
      </c>
      <c r="E269">
        <v>0</v>
      </c>
      <c r="F269">
        <v>1</v>
      </c>
      <c r="G269">
        <v>165</v>
      </c>
      <c r="H269">
        <v>1</v>
      </c>
      <c r="I269">
        <v>0</v>
      </c>
      <c r="J269" s="163">
        <v>46115</v>
      </c>
      <c r="K269" s="163">
        <v>46115</v>
      </c>
      <c r="L269" s="163">
        <v>46113</v>
      </c>
      <c r="M269" s="163">
        <v>46113</v>
      </c>
      <c r="N269" t="s">
        <v>477</v>
      </c>
      <c r="O269" t="s">
        <v>477</v>
      </c>
      <c r="P269" s="163">
        <v>46115</v>
      </c>
      <c r="Q269" s="163">
        <v>46115</v>
      </c>
      <c r="R269" t="s">
        <v>477</v>
      </c>
      <c r="S269" t="s">
        <v>477</v>
      </c>
      <c r="T269">
        <v>6</v>
      </c>
      <c r="U269" t="s">
        <v>656</v>
      </c>
      <c r="V269" t="s">
        <v>652</v>
      </c>
      <c r="W269">
        <v>5170106840</v>
      </c>
      <c r="X269">
        <v>0</v>
      </c>
      <c r="Z269" t="s">
        <v>492</v>
      </c>
      <c r="AB269" t="s">
        <v>658</v>
      </c>
    </row>
    <row r="270" spans="1:28" x14ac:dyDescent="0.25">
      <c r="A270" t="s">
        <v>655</v>
      </c>
      <c r="B270" t="s">
        <v>494</v>
      </c>
      <c r="C270" t="s">
        <v>495</v>
      </c>
      <c r="D270" t="s">
        <v>496</v>
      </c>
      <c r="E270">
        <v>0.5</v>
      </c>
      <c r="F270">
        <v>1</v>
      </c>
      <c r="G270">
        <v>165</v>
      </c>
      <c r="H270">
        <v>1</v>
      </c>
      <c r="I270">
        <v>50</v>
      </c>
      <c r="J270" s="163">
        <v>46129</v>
      </c>
      <c r="K270" s="163">
        <v>46129</v>
      </c>
      <c r="L270" s="163">
        <v>46120</v>
      </c>
      <c r="M270" s="163">
        <v>46120</v>
      </c>
      <c r="N270" t="s">
        <v>477</v>
      </c>
      <c r="O270" t="s">
        <v>477</v>
      </c>
      <c r="P270" s="163">
        <v>46129</v>
      </c>
      <c r="Q270" s="163">
        <v>46129</v>
      </c>
      <c r="R270" t="s">
        <v>477</v>
      </c>
      <c r="S270" t="s">
        <v>477</v>
      </c>
      <c r="T270">
        <v>6</v>
      </c>
      <c r="U270" t="s">
        <v>656</v>
      </c>
      <c r="V270" t="s">
        <v>652</v>
      </c>
      <c r="W270">
        <v>5170106841</v>
      </c>
      <c r="X270">
        <v>0</v>
      </c>
      <c r="Z270" t="s">
        <v>492</v>
      </c>
      <c r="AB270" t="s">
        <v>659</v>
      </c>
    </row>
    <row r="271" spans="1:28" x14ac:dyDescent="0.25">
      <c r="A271" t="s">
        <v>655</v>
      </c>
      <c r="B271" t="s">
        <v>497</v>
      </c>
      <c r="C271" t="s">
        <v>498</v>
      </c>
      <c r="D271" t="s">
        <v>499</v>
      </c>
      <c r="E271">
        <v>0.2</v>
      </c>
      <c r="F271">
        <v>1</v>
      </c>
      <c r="G271">
        <v>165</v>
      </c>
      <c r="H271">
        <v>1</v>
      </c>
      <c r="I271">
        <v>20</v>
      </c>
      <c r="J271" s="163">
        <v>46213</v>
      </c>
      <c r="K271" s="163">
        <v>46213</v>
      </c>
      <c r="L271" s="163">
        <v>46185</v>
      </c>
      <c r="M271" s="163">
        <v>46185</v>
      </c>
      <c r="N271" t="s">
        <v>477</v>
      </c>
      <c r="O271" t="s">
        <v>477</v>
      </c>
      <c r="P271" s="163">
        <v>46213</v>
      </c>
      <c r="Q271" s="163">
        <v>46213</v>
      </c>
      <c r="R271" t="s">
        <v>477</v>
      </c>
      <c r="S271" t="s">
        <v>477</v>
      </c>
      <c r="T271">
        <v>6</v>
      </c>
      <c r="U271" t="s">
        <v>656</v>
      </c>
      <c r="V271" t="s">
        <v>652</v>
      </c>
      <c r="W271">
        <v>5170106842</v>
      </c>
      <c r="X271">
        <v>0</v>
      </c>
      <c r="Z271" t="s">
        <v>492</v>
      </c>
      <c r="AB271" t="s">
        <v>648</v>
      </c>
    </row>
    <row r="272" spans="1:28" x14ac:dyDescent="0.25">
      <c r="A272" t="s">
        <v>655</v>
      </c>
      <c r="B272" t="s">
        <v>500</v>
      </c>
      <c r="C272" t="s">
        <v>501</v>
      </c>
      <c r="D272" t="s">
        <v>502</v>
      </c>
      <c r="E272">
        <v>0.1</v>
      </c>
      <c r="F272">
        <v>1</v>
      </c>
      <c r="G272">
        <v>165</v>
      </c>
      <c r="H272">
        <v>0</v>
      </c>
      <c r="I272">
        <v>0</v>
      </c>
      <c r="J272" s="163">
        <v>46283</v>
      </c>
      <c r="K272" s="163">
        <v>46283</v>
      </c>
      <c r="L272" t="s">
        <v>477</v>
      </c>
      <c r="M272" t="s">
        <v>477</v>
      </c>
      <c r="N272" t="s">
        <v>477</v>
      </c>
      <c r="O272" t="s">
        <v>477</v>
      </c>
      <c r="P272" s="163">
        <v>46283</v>
      </c>
      <c r="Q272" s="163">
        <v>46283</v>
      </c>
      <c r="R272" t="s">
        <v>477</v>
      </c>
      <c r="S272" t="s">
        <v>477</v>
      </c>
      <c r="T272">
        <v>6</v>
      </c>
      <c r="U272" t="s">
        <v>656</v>
      </c>
      <c r="V272" t="s">
        <v>652</v>
      </c>
      <c r="W272">
        <v>5170106843</v>
      </c>
      <c r="X272">
        <v>0</v>
      </c>
      <c r="Z272" t="s">
        <v>492</v>
      </c>
      <c r="AB272" t="s">
        <v>506</v>
      </c>
    </row>
    <row r="273" spans="1:28" x14ac:dyDescent="0.25">
      <c r="A273" t="s">
        <v>655</v>
      </c>
      <c r="B273" t="s">
        <v>503</v>
      </c>
      <c r="C273" t="s">
        <v>504</v>
      </c>
      <c r="D273" t="s">
        <v>505</v>
      </c>
      <c r="E273">
        <v>0.2</v>
      </c>
      <c r="F273">
        <v>1</v>
      </c>
      <c r="G273">
        <v>165</v>
      </c>
      <c r="H273">
        <v>0</v>
      </c>
      <c r="I273">
        <v>0</v>
      </c>
      <c r="J273" s="163">
        <v>46297</v>
      </c>
      <c r="K273" s="163">
        <v>46297</v>
      </c>
      <c r="L273" t="s">
        <v>477</v>
      </c>
      <c r="M273" t="s">
        <v>477</v>
      </c>
      <c r="N273" t="s">
        <v>477</v>
      </c>
      <c r="O273" t="s">
        <v>477</v>
      </c>
      <c r="P273" s="163">
        <v>46297</v>
      </c>
      <c r="Q273" s="163">
        <v>46297</v>
      </c>
      <c r="R273" t="s">
        <v>477</v>
      </c>
      <c r="S273" t="s">
        <v>477</v>
      </c>
      <c r="T273">
        <v>6</v>
      </c>
      <c r="U273" t="s">
        <v>656</v>
      </c>
      <c r="V273" t="s">
        <v>652</v>
      </c>
      <c r="W273">
        <v>5170106844</v>
      </c>
      <c r="X273">
        <v>0</v>
      </c>
      <c r="Z273" t="s">
        <v>480</v>
      </c>
      <c r="AB273" t="s">
        <v>506</v>
      </c>
    </row>
    <row r="274" spans="1:28" x14ac:dyDescent="0.25">
      <c r="A274" t="s">
        <v>660</v>
      </c>
      <c r="B274" t="s">
        <v>474</v>
      </c>
      <c r="C274" t="s">
        <v>475</v>
      </c>
      <c r="D274" t="s">
        <v>476</v>
      </c>
      <c r="E274">
        <v>0</v>
      </c>
      <c r="F274">
        <v>1</v>
      </c>
      <c r="G274">
        <v>165</v>
      </c>
      <c r="H274">
        <v>1</v>
      </c>
      <c r="I274">
        <v>0</v>
      </c>
      <c r="J274" s="163">
        <v>46111</v>
      </c>
      <c r="K274" s="163">
        <v>46111</v>
      </c>
      <c r="L274" s="163">
        <v>46111</v>
      </c>
      <c r="M274" s="163">
        <v>46111</v>
      </c>
      <c r="N274" t="s">
        <v>477</v>
      </c>
      <c r="O274" t="s">
        <v>477</v>
      </c>
      <c r="P274" s="163">
        <v>46111</v>
      </c>
      <c r="Q274" s="163">
        <v>46111</v>
      </c>
      <c r="R274" t="s">
        <v>477</v>
      </c>
      <c r="S274" t="s">
        <v>477</v>
      </c>
      <c r="T274">
        <v>6</v>
      </c>
      <c r="U274" t="s">
        <v>661</v>
      </c>
      <c r="V274" t="s">
        <v>652</v>
      </c>
      <c r="W274">
        <v>5170106845</v>
      </c>
      <c r="X274">
        <v>0</v>
      </c>
      <c r="Z274" t="s">
        <v>480</v>
      </c>
      <c r="AB274" t="s">
        <v>538</v>
      </c>
    </row>
    <row r="275" spans="1:28" x14ac:dyDescent="0.25">
      <c r="A275" t="s">
        <v>660</v>
      </c>
      <c r="B275" t="s">
        <v>482</v>
      </c>
      <c r="C275" t="s">
        <v>490</v>
      </c>
      <c r="D275" t="s">
        <v>491</v>
      </c>
      <c r="E275">
        <v>0</v>
      </c>
      <c r="F275">
        <v>1</v>
      </c>
      <c r="G275">
        <v>165</v>
      </c>
      <c r="H275">
        <v>1</v>
      </c>
      <c r="I275">
        <v>0</v>
      </c>
      <c r="J275" s="163">
        <v>46115</v>
      </c>
      <c r="K275" s="163">
        <v>46115</v>
      </c>
      <c r="L275" s="163">
        <v>46115</v>
      </c>
      <c r="M275" s="163">
        <v>46115</v>
      </c>
      <c r="N275" t="s">
        <v>477</v>
      </c>
      <c r="O275" t="s">
        <v>477</v>
      </c>
      <c r="P275" s="163">
        <v>46115</v>
      </c>
      <c r="Q275" s="163">
        <v>46115</v>
      </c>
      <c r="R275" t="s">
        <v>477</v>
      </c>
      <c r="S275" t="s">
        <v>477</v>
      </c>
      <c r="T275">
        <v>6</v>
      </c>
      <c r="U275" t="s">
        <v>661</v>
      </c>
      <c r="V275" t="s">
        <v>652</v>
      </c>
      <c r="W275">
        <v>5170106846</v>
      </c>
      <c r="X275">
        <v>0</v>
      </c>
      <c r="Z275" t="s">
        <v>492</v>
      </c>
      <c r="AB275" t="s">
        <v>654</v>
      </c>
    </row>
    <row r="276" spans="1:28" x14ac:dyDescent="0.25">
      <c r="A276" t="s">
        <v>660</v>
      </c>
      <c r="B276" t="s">
        <v>494</v>
      </c>
      <c r="C276" t="s">
        <v>495</v>
      </c>
      <c r="D276" t="s">
        <v>496</v>
      </c>
      <c r="E276">
        <v>0.5</v>
      </c>
      <c r="F276">
        <v>1</v>
      </c>
      <c r="G276">
        <v>165</v>
      </c>
      <c r="H276">
        <v>1</v>
      </c>
      <c r="I276">
        <v>50</v>
      </c>
      <c r="J276" s="163">
        <v>46129</v>
      </c>
      <c r="K276" s="163">
        <v>46129</v>
      </c>
      <c r="L276" s="163">
        <v>46131</v>
      </c>
      <c r="M276" s="163">
        <v>46131</v>
      </c>
      <c r="N276" t="s">
        <v>477</v>
      </c>
      <c r="O276" t="s">
        <v>477</v>
      </c>
      <c r="P276" s="163">
        <v>46129</v>
      </c>
      <c r="Q276" s="163">
        <v>46129</v>
      </c>
      <c r="R276" t="s">
        <v>477</v>
      </c>
      <c r="S276" t="s">
        <v>477</v>
      </c>
      <c r="T276">
        <v>6</v>
      </c>
      <c r="U276" t="s">
        <v>661</v>
      </c>
      <c r="V276" t="s">
        <v>652</v>
      </c>
      <c r="W276">
        <v>5170106847</v>
      </c>
      <c r="X276">
        <v>0</v>
      </c>
      <c r="Z276" t="s">
        <v>492</v>
      </c>
      <c r="AB276" t="s">
        <v>662</v>
      </c>
    </row>
    <row r="277" spans="1:28" x14ac:dyDescent="0.25">
      <c r="A277" t="s">
        <v>660</v>
      </c>
      <c r="B277" t="s">
        <v>497</v>
      </c>
      <c r="C277" t="s">
        <v>498</v>
      </c>
      <c r="D277" t="s">
        <v>499</v>
      </c>
      <c r="E277">
        <v>0.2</v>
      </c>
      <c r="F277">
        <v>1</v>
      </c>
      <c r="G277">
        <v>165</v>
      </c>
      <c r="H277">
        <v>1</v>
      </c>
      <c r="I277">
        <v>20</v>
      </c>
      <c r="J277" s="163">
        <v>46213</v>
      </c>
      <c r="K277" s="163">
        <v>46213</v>
      </c>
      <c r="L277" s="163">
        <v>46206</v>
      </c>
      <c r="M277" s="163">
        <v>46206</v>
      </c>
      <c r="N277" t="s">
        <v>477</v>
      </c>
      <c r="O277" t="s">
        <v>477</v>
      </c>
      <c r="P277" s="163">
        <v>46213</v>
      </c>
      <c r="Q277" s="163">
        <v>46213</v>
      </c>
      <c r="R277" t="s">
        <v>477</v>
      </c>
      <c r="S277" t="s">
        <v>477</v>
      </c>
      <c r="T277">
        <v>6</v>
      </c>
      <c r="U277" t="s">
        <v>661</v>
      </c>
      <c r="V277" t="s">
        <v>652</v>
      </c>
      <c r="W277">
        <v>5170106848</v>
      </c>
      <c r="X277">
        <v>0</v>
      </c>
      <c r="Z277" t="s">
        <v>492</v>
      </c>
      <c r="AB277" t="s">
        <v>663</v>
      </c>
    </row>
    <row r="278" spans="1:28" x14ac:dyDescent="0.25">
      <c r="A278" t="s">
        <v>660</v>
      </c>
      <c r="B278" t="s">
        <v>500</v>
      </c>
      <c r="C278" t="s">
        <v>501</v>
      </c>
      <c r="D278" t="s">
        <v>502</v>
      </c>
      <c r="E278">
        <v>0.1</v>
      </c>
      <c r="F278">
        <v>1</v>
      </c>
      <c r="G278">
        <v>165</v>
      </c>
      <c r="H278">
        <v>0</v>
      </c>
      <c r="I278">
        <v>0</v>
      </c>
      <c r="J278" s="163">
        <v>46283</v>
      </c>
      <c r="K278" s="163">
        <v>46283</v>
      </c>
      <c r="L278" t="s">
        <v>477</v>
      </c>
      <c r="M278" t="s">
        <v>477</v>
      </c>
      <c r="N278" t="s">
        <v>477</v>
      </c>
      <c r="O278" t="s">
        <v>477</v>
      </c>
      <c r="P278" s="163">
        <v>46283</v>
      </c>
      <c r="Q278" s="163">
        <v>46283</v>
      </c>
      <c r="R278" t="s">
        <v>477</v>
      </c>
      <c r="S278" t="s">
        <v>477</v>
      </c>
      <c r="T278">
        <v>6</v>
      </c>
      <c r="U278" t="s">
        <v>661</v>
      </c>
      <c r="V278" t="s">
        <v>652</v>
      </c>
      <c r="W278">
        <v>5170106849</v>
      </c>
      <c r="X278">
        <v>0</v>
      </c>
      <c r="Z278" t="s">
        <v>492</v>
      </c>
      <c r="AB278" t="s">
        <v>506</v>
      </c>
    </row>
    <row r="279" spans="1:28" x14ac:dyDescent="0.25">
      <c r="A279" t="s">
        <v>660</v>
      </c>
      <c r="B279" t="s">
        <v>503</v>
      </c>
      <c r="C279" t="s">
        <v>504</v>
      </c>
      <c r="D279" t="s">
        <v>505</v>
      </c>
      <c r="E279">
        <v>0.2</v>
      </c>
      <c r="F279">
        <v>1</v>
      </c>
      <c r="G279">
        <v>165</v>
      </c>
      <c r="H279">
        <v>0</v>
      </c>
      <c r="I279">
        <v>0</v>
      </c>
      <c r="J279" s="163">
        <v>46297</v>
      </c>
      <c r="K279" s="163">
        <v>46297</v>
      </c>
      <c r="L279" t="s">
        <v>477</v>
      </c>
      <c r="M279" t="s">
        <v>477</v>
      </c>
      <c r="N279" t="s">
        <v>477</v>
      </c>
      <c r="O279" t="s">
        <v>477</v>
      </c>
      <c r="P279" s="163">
        <v>46297</v>
      </c>
      <c r="Q279" s="163">
        <v>46297</v>
      </c>
      <c r="R279" t="s">
        <v>477</v>
      </c>
      <c r="S279" t="s">
        <v>477</v>
      </c>
      <c r="T279">
        <v>6</v>
      </c>
      <c r="U279" t="s">
        <v>661</v>
      </c>
      <c r="V279" t="s">
        <v>652</v>
      </c>
      <c r="W279">
        <v>5170106850</v>
      </c>
      <c r="X279">
        <v>0</v>
      </c>
      <c r="Z279" t="s">
        <v>480</v>
      </c>
      <c r="AB279" t="s">
        <v>506</v>
      </c>
    </row>
    <row r="280" spans="1:28" x14ac:dyDescent="0.25">
      <c r="A280" t="s">
        <v>664</v>
      </c>
      <c r="B280" t="s">
        <v>474</v>
      </c>
      <c r="C280" t="s">
        <v>475</v>
      </c>
      <c r="D280" t="s">
        <v>476</v>
      </c>
      <c r="E280">
        <v>0</v>
      </c>
      <c r="F280">
        <v>1</v>
      </c>
      <c r="G280">
        <v>165</v>
      </c>
      <c r="H280">
        <v>1</v>
      </c>
      <c r="I280">
        <v>0</v>
      </c>
      <c r="J280" s="163">
        <v>46111</v>
      </c>
      <c r="K280" s="163">
        <v>46111</v>
      </c>
      <c r="L280" s="163">
        <v>46111</v>
      </c>
      <c r="M280" s="163">
        <v>46111</v>
      </c>
      <c r="N280" t="s">
        <v>477</v>
      </c>
      <c r="O280" t="s">
        <v>477</v>
      </c>
      <c r="P280" s="163">
        <v>46111</v>
      </c>
      <c r="Q280" s="163">
        <v>46111</v>
      </c>
      <c r="R280" t="s">
        <v>477</v>
      </c>
      <c r="S280" t="s">
        <v>477</v>
      </c>
      <c r="T280">
        <v>6</v>
      </c>
      <c r="U280" t="s">
        <v>665</v>
      </c>
      <c r="V280" t="s">
        <v>652</v>
      </c>
      <c r="W280">
        <v>5170106851</v>
      </c>
      <c r="X280">
        <v>0</v>
      </c>
      <c r="Z280" t="s">
        <v>480</v>
      </c>
      <c r="AB280" t="s">
        <v>538</v>
      </c>
    </row>
    <row r="281" spans="1:28" x14ac:dyDescent="0.25">
      <c r="A281" t="s">
        <v>664</v>
      </c>
      <c r="B281" t="s">
        <v>482</v>
      </c>
      <c r="C281" t="s">
        <v>490</v>
      </c>
      <c r="D281" t="s">
        <v>491</v>
      </c>
      <c r="E281">
        <v>0</v>
      </c>
      <c r="F281">
        <v>1</v>
      </c>
      <c r="G281">
        <v>165</v>
      </c>
      <c r="H281">
        <v>1</v>
      </c>
      <c r="I281">
        <v>0</v>
      </c>
      <c r="J281" s="163">
        <v>46115</v>
      </c>
      <c r="K281" s="163">
        <v>46115</v>
      </c>
      <c r="L281" s="163">
        <v>46115</v>
      </c>
      <c r="M281" s="163">
        <v>46115</v>
      </c>
      <c r="N281" t="s">
        <v>477</v>
      </c>
      <c r="O281" t="s">
        <v>477</v>
      </c>
      <c r="P281" s="163">
        <v>46115</v>
      </c>
      <c r="Q281" s="163">
        <v>46115</v>
      </c>
      <c r="R281" t="s">
        <v>477</v>
      </c>
      <c r="S281" t="s">
        <v>477</v>
      </c>
      <c r="T281">
        <v>6</v>
      </c>
      <c r="U281" t="s">
        <v>665</v>
      </c>
      <c r="V281" t="s">
        <v>652</v>
      </c>
      <c r="W281">
        <v>5170106852</v>
      </c>
      <c r="X281">
        <v>0</v>
      </c>
      <c r="Z281" t="s">
        <v>492</v>
      </c>
      <c r="AB281" t="s">
        <v>654</v>
      </c>
    </row>
    <row r="282" spans="1:28" x14ac:dyDescent="0.25">
      <c r="A282" t="s">
        <v>664</v>
      </c>
      <c r="B282" t="s">
        <v>494</v>
      </c>
      <c r="C282" t="s">
        <v>495</v>
      </c>
      <c r="D282" t="s">
        <v>496</v>
      </c>
      <c r="E282">
        <v>0.5</v>
      </c>
      <c r="F282">
        <v>1</v>
      </c>
      <c r="G282">
        <v>165</v>
      </c>
      <c r="H282">
        <v>1</v>
      </c>
      <c r="I282">
        <v>50</v>
      </c>
      <c r="J282" s="163">
        <v>46129</v>
      </c>
      <c r="K282" s="163">
        <v>46129</v>
      </c>
      <c r="L282" s="163">
        <v>46129</v>
      </c>
      <c r="M282" s="163">
        <v>46129</v>
      </c>
      <c r="N282" t="s">
        <v>477</v>
      </c>
      <c r="O282" t="s">
        <v>477</v>
      </c>
      <c r="P282" s="163">
        <v>46129</v>
      </c>
      <c r="Q282" s="163">
        <v>46129</v>
      </c>
      <c r="R282" t="s">
        <v>477</v>
      </c>
      <c r="S282" t="s">
        <v>477</v>
      </c>
      <c r="T282">
        <v>6</v>
      </c>
      <c r="U282" t="s">
        <v>665</v>
      </c>
      <c r="V282" t="s">
        <v>652</v>
      </c>
      <c r="W282">
        <v>5170106853</v>
      </c>
      <c r="X282">
        <v>0</v>
      </c>
      <c r="Z282" t="s">
        <v>492</v>
      </c>
      <c r="AB282" t="s">
        <v>574</v>
      </c>
    </row>
    <row r="283" spans="1:28" x14ac:dyDescent="0.25">
      <c r="A283" t="s">
        <v>664</v>
      </c>
      <c r="B283" t="s">
        <v>497</v>
      </c>
      <c r="C283" t="s">
        <v>498</v>
      </c>
      <c r="D283" t="s">
        <v>499</v>
      </c>
      <c r="E283">
        <v>0.2</v>
      </c>
      <c r="F283">
        <v>1</v>
      </c>
      <c r="G283">
        <v>165</v>
      </c>
      <c r="H283">
        <v>1</v>
      </c>
      <c r="I283">
        <v>20</v>
      </c>
      <c r="J283" s="163">
        <v>46213</v>
      </c>
      <c r="K283" s="163">
        <v>46213</v>
      </c>
      <c r="L283" s="163">
        <v>46199</v>
      </c>
      <c r="M283" s="163">
        <v>46199</v>
      </c>
      <c r="N283" t="s">
        <v>477</v>
      </c>
      <c r="O283" t="s">
        <v>477</v>
      </c>
      <c r="P283" s="163">
        <v>46213</v>
      </c>
      <c r="Q283" s="163">
        <v>46213</v>
      </c>
      <c r="R283" t="s">
        <v>477</v>
      </c>
      <c r="S283" t="s">
        <v>477</v>
      </c>
      <c r="T283">
        <v>6</v>
      </c>
      <c r="U283" t="s">
        <v>665</v>
      </c>
      <c r="V283" t="s">
        <v>652</v>
      </c>
      <c r="W283">
        <v>5170106854</v>
      </c>
      <c r="X283">
        <v>0</v>
      </c>
      <c r="Z283" t="s">
        <v>492</v>
      </c>
      <c r="AB283" t="s">
        <v>616</v>
      </c>
    </row>
    <row r="284" spans="1:28" x14ac:dyDescent="0.25">
      <c r="A284" t="s">
        <v>664</v>
      </c>
      <c r="B284" t="s">
        <v>500</v>
      </c>
      <c r="C284" t="s">
        <v>501</v>
      </c>
      <c r="D284" t="s">
        <v>502</v>
      </c>
      <c r="E284">
        <v>0.1</v>
      </c>
      <c r="F284">
        <v>1</v>
      </c>
      <c r="G284">
        <v>165</v>
      </c>
      <c r="H284">
        <v>0</v>
      </c>
      <c r="I284">
        <v>0</v>
      </c>
      <c r="J284" s="163">
        <v>46283</v>
      </c>
      <c r="K284" s="163">
        <v>46283</v>
      </c>
      <c r="L284" t="s">
        <v>477</v>
      </c>
      <c r="M284" t="s">
        <v>477</v>
      </c>
      <c r="N284" t="s">
        <v>477</v>
      </c>
      <c r="O284" t="s">
        <v>477</v>
      </c>
      <c r="P284" s="163">
        <v>46283</v>
      </c>
      <c r="Q284" s="163">
        <v>46283</v>
      </c>
      <c r="R284" t="s">
        <v>477</v>
      </c>
      <c r="S284" t="s">
        <v>477</v>
      </c>
      <c r="T284">
        <v>6</v>
      </c>
      <c r="U284" t="s">
        <v>665</v>
      </c>
      <c r="V284" t="s">
        <v>652</v>
      </c>
      <c r="W284">
        <v>5170106855</v>
      </c>
      <c r="X284">
        <v>0</v>
      </c>
      <c r="Z284" t="s">
        <v>492</v>
      </c>
      <c r="AB284" t="s">
        <v>506</v>
      </c>
    </row>
    <row r="285" spans="1:28" x14ac:dyDescent="0.25">
      <c r="A285" t="s">
        <v>664</v>
      </c>
      <c r="B285" t="s">
        <v>503</v>
      </c>
      <c r="C285" t="s">
        <v>504</v>
      </c>
      <c r="D285" t="s">
        <v>505</v>
      </c>
      <c r="E285">
        <v>0.2</v>
      </c>
      <c r="F285">
        <v>1</v>
      </c>
      <c r="G285">
        <v>165</v>
      </c>
      <c r="H285">
        <v>0</v>
      </c>
      <c r="I285">
        <v>0</v>
      </c>
      <c r="J285" s="163">
        <v>46297</v>
      </c>
      <c r="K285" s="163">
        <v>46297</v>
      </c>
      <c r="L285" t="s">
        <v>477</v>
      </c>
      <c r="M285" t="s">
        <v>477</v>
      </c>
      <c r="N285" t="s">
        <v>477</v>
      </c>
      <c r="O285" t="s">
        <v>477</v>
      </c>
      <c r="P285" s="163">
        <v>46297</v>
      </c>
      <c r="Q285" s="163">
        <v>46297</v>
      </c>
      <c r="R285" t="s">
        <v>477</v>
      </c>
      <c r="S285" t="s">
        <v>477</v>
      </c>
      <c r="T285">
        <v>6</v>
      </c>
      <c r="U285" t="s">
        <v>665</v>
      </c>
      <c r="V285" t="s">
        <v>652</v>
      </c>
      <c r="W285">
        <v>5170106856</v>
      </c>
      <c r="X285">
        <v>0</v>
      </c>
      <c r="Z285" t="s">
        <v>480</v>
      </c>
      <c r="AB285" t="s">
        <v>506</v>
      </c>
    </row>
    <row r="286" spans="1:28" x14ac:dyDescent="0.25">
      <c r="A286" t="s">
        <v>666</v>
      </c>
      <c r="B286" t="s">
        <v>474</v>
      </c>
      <c r="C286" t="s">
        <v>475</v>
      </c>
      <c r="D286" t="s">
        <v>476</v>
      </c>
      <c r="E286">
        <v>0</v>
      </c>
      <c r="F286">
        <v>1</v>
      </c>
      <c r="G286">
        <v>165</v>
      </c>
      <c r="H286">
        <v>1</v>
      </c>
      <c r="I286">
        <v>0</v>
      </c>
      <c r="J286" s="163">
        <v>46111</v>
      </c>
      <c r="K286" s="163">
        <v>46111</v>
      </c>
      <c r="L286" s="163">
        <v>46076</v>
      </c>
      <c r="M286" s="163">
        <v>46076</v>
      </c>
      <c r="N286" t="s">
        <v>477</v>
      </c>
      <c r="O286" t="s">
        <v>477</v>
      </c>
      <c r="P286" s="163">
        <v>46111</v>
      </c>
      <c r="Q286" s="163">
        <v>46111</v>
      </c>
      <c r="R286" t="s">
        <v>477</v>
      </c>
      <c r="S286" t="s">
        <v>477</v>
      </c>
      <c r="T286">
        <v>6</v>
      </c>
      <c r="U286" t="s">
        <v>667</v>
      </c>
      <c r="V286" t="s">
        <v>652</v>
      </c>
      <c r="W286">
        <v>5170106857</v>
      </c>
      <c r="X286">
        <v>0</v>
      </c>
      <c r="Z286" t="s">
        <v>480</v>
      </c>
      <c r="AB286" t="s">
        <v>657</v>
      </c>
    </row>
    <row r="287" spans="1:28" x14ac:dyDescent="0.25">
      <c r="A287" t="s">
        <v>666</v>
      </c>
      <c r="B287" t="s">
        <v>482</v>
      </c>
      <c r="C287" t="s">
        <v>490</v>
      </c>
      <c r="D287" t="s">
        <v>491</v>
      </c>
      <c r="E287">
        <v>0</v>
      </c>
      <c r="F287">
        <v>1</v>
      </c>
      <c r="G287">
        <v>165</v>
      </c>
      <c r="H287">
        <v>1</v>
      </c>
      <c r="I287">
        <v>0</v>
      </c>
      <c r="J287" s="163">
        <v>46115</v>
      </c>
      <c r="K287" s="163">
        <v>46115</v>
      </c>
      <c r="L287" s="163">
        <v>46113</v>
      </c>
      <c r="M287" s="163">
        <v>46113</v>
      </c>
      <c r="N287" t="s">
        <v>477</v>
      </c>
      <c r="O287" t="s">
        <v>477</v>
      </c>
      <c r="P287" s="163">
        <v>46115</v>
      </c>
      <c r="Q287" s="163">
        <v>46115</v>
      </c>
      <c r="R287" t="s">
        <v>477</v>
      </c>
      <c r="S287" t="s">
        <v>477</v>
      </c>
      <c r="T287">
        <v>6</v>
      </c>
      <c r="U287" t="s">
        <v>667</v>
      </c>
      <c r="V287" t="s">
        <v>652</v>
      </c>
      <c r="W287">
        <v>5170106858</v>
      </c>
      <c r="X287">
        <v>0</v>
      </c>
      <c r="Z287" t="s">
        <v>492</v>
      </c>
      <c r="AB287" t="s">
        <v>658</v>
      </c>
    </row>
    <row r="288" spans="1:28" x14ac:dyDescent="0.25">
      <c r="A288" t="s">
        <v>666</v>
      </c>
      <c r="B288" t="s">
        <v>494</v>
      </c>
      <c r="C288" t="s">
        <v>495</v>
      </c>
      <c r="D288" t="s">
        <v>496</v>
      </c>
      <c r="E288">
        <v>0.5</v>
      </c>
      <c r="F288">
        <v>1</v>
      </c>
      <c r="G288">
        <v>165</v>
      </c>
      <c r="H288">
        <v>1</v>
      </c>
      <c r="I288">
        <v>50</v>
      </c>
      <c r="J288" s="163">
        <v>46129</v>
      </c>
      <c r="K288" s="163">
        <v>46129</v>
      </c>
      <c r="L288" s="163">
        <v>46122</v>
      </c>
      <c r="M288" s="163">
        <v>46122</v>
      </c>
      <c r="N288" t="s">
        <v>477</v>
      </c>
      <c r="O288" t="s">
        <v>477</v>
      </c>
      <c r="P288" s="163">
        <v>46129</v>
      </c>
      <c r="Q288" s="163">
        <v>46129</v>
      </c>
      <c r="R288" t="s">
        <v>477</v>
      </c>
      <c r="S288" t="s">
        <v>477</v>
      </c>
      <c r="T288">
        <v>6</v>
      </c>
      <c r="U288" t="s">
        <v>667</v>
      </c>
      <c r="V288" t="s">
        <v>652</v>
      </c>
      <c r="W288">
        <v>5170106859</v>
      </c>
      <c r="X288">
        <v>0</v>
      </c>
      <c r="Z288" t="s">
        <v>492</v>
      </c>
      <c r="AB288" t="s">
        <v>647</v>
      </c>
    </row>
    <row r="289" spans="1:28" x14ac:dyDescent="0.25">
      <c r="A289" t="s">
        <v>666</v>
      </c>
      <c r="B289" t="s">
        <v>497</v>
      </c>
      <c r="C289" t="s">
        <v>498</v>
      </c>
      <c r="D289" t="s">
        <v>499</v>
      </c>
      <c r="E289">
        <v>0.2</v>
      </c>
      <c r="F289">
        <v>1</v>
      </c>
      <c r="G289">
        <v>165</v>
      </c>
      <c r="H289">
        <v>1</v>
      </c>
      <c r="I289">
        <v>20</v>
      </c>
      <c r="J289" s="163">
        <v>46213</v>
      </c>
      <c r="K289" s="163">
        <v>46213</v>
      </c>
      <c r="L289" s="163">
        <v>46199</v>
      </c>
      <c r="M289" s="163">
        <v>46199</v>
      </c>
      <c r="N289" t="s">
        <v>477</v>
      </c>
      <c r="O289" t="s">
        <v>477</v>
      </c>
      <c r="P289" s="163">
        <v>46213</v>
      </c>
      <c r="Q289" s="163">
        <v>46213</v>
      </c>
      <c r="R289" t="s">
        <v>477</v>
      </c>
      <c r="S289" t="s">
        <v>477</v>
      </c>
      <c r="T289">
        <v>6</v>
      </c>
      <c r="U289" t="s">
        <v>667</v>
      </c>
      <c r="V289" t="s">
        <v>652</v>
      </c>
      <c r="W289">
        <v>5170106860</v>
      </c>
      <c r="X289">
        <v>0</v>
      </c>
      <c r="Z289" t="s">
        <v>492</v>
      </c>
      <c r="AB289" t="s">
        <v>616</v>
      </c>
    </row>
    <row r="290" spans="1:28" x14ac:dyDescent="0.25">
      <c r="A290" t="s">
        <v>666</v>
      </c>
      <c r="B290" t="s">
        <v>500</v>
      </c>
      <c r="C290" t="s">
        <v>501</v>
      </c>
      <c r="D290" t="s">
        <v>502</v>
      </c>
      <c r="E290">
        <v>0.1</v>
      </c>
      <c r="F290">
        <v>1</v>
      </c>
      <c r="G290">
        <v>165</v>
      </c>
      <c r="H290">
        <v>0</v>
      </c>
      <c r="I290">
        <v>0</v>
      </c>
      <c r="J290" s="163">
        <v>46283</v>
      </c>
      <c r="K290" s="163">
        <v>46283</v>
      </c>
      <c r="L290" t="s">
        <v>477</v>
      </c>
      <c r="M290" t="s">
        <v>477</v>
      </c>
      <c r="N290" t="s">
        <v>477</v>
      </c>
      <c r="O290" t="s">
        <v>477</v>
      </c>
      <c r="P290" s="163">
        <v>46283</v>
      </c>
      <c r="Q290" s="163">
        <v>46283</v>
      </c>
      <c r="R290" t="s">
        <v>477</v>
      </c>
      <c r="S290" t="s">
        <v>477</v>
      </c>
      <c r="T290">
        <v>6</v>
      </c>
      <c r="U290" t="s">
        <v>667</v>
      </c>
      <c r="V290" t="s">
        <v>652</v>
      </c>
      <c r="W290">
        <v>5170106861</v>
      </c>
      <c r="X290">
        <v>0</v>
      </c>
      <c r="Z290" t="s">
        <v>492</v>
      </c>
      <c r="AB290" t="s">
        <v>506</v>
      </c>
    </row>
    <row r="291" spans="1:28" x14ac:dyDescent="0.25">
      <c r="A291" t="s">
        <v>666</v>
      </c>
      <c r="B291" t="s">
        <v>503</v>
      </c>
      <c r="C291" t="s">
        <v>504</v>
      </c>
      <c r="D291" t="s">
        <v>505</v>
      </c>
      <c r="E291">
        <v>0.2</v>
      </c>
      <c r="F291">
        <v>1</v>
      </c>
      <c r="G291">
        <v>165</v>
      </c>
      <c r="H291">
        <v>0</v>
      </c>
      <c r="I291">
        <v>0</v>
      </c>
      <c r="J291" s="163">
        <v>46297</v>
      </c>
      <c r="K291" s="163">
        <v>46297</v>
      </c>
      <c r="L291" t="s">
        <v>477</v>
      </c>
      <c r="M291" t="s">
        <v>477</v>
      </c>
      <c r="N291" t="s">
        <v>477</v>
      </c>
      <c r="O291" t="s">
        <v>477</v>
      </c>
      <c r="P291" s="163">
        <v>46297</v>
      </c>
      <c r="Q291" s="163">
        <v>46297</v>
      </c>
      <c r="R291" t="s">
        <v>477</v>
      </c>
      <c r="S291" t="s">
        <v>477</v>
      </c>
      <c r="T291">
        <v>6</v>
      </c>
      <c r="U291" t="s">
        <v>667</v>
      </c>
      <c r="V291" t="s">
        <v>652</v>
      </c>
      <c r="W291">
        <v>5170106862</v>
      </c>
      <c r="X291">
        <v>0</v>
      </c>
      <c r="Z291" t="s">
        <v>480</v>
      </c>
      <c r="AB291" t="s">
        <v>506</v>
      </c>
    </row>
    <row r="292" spans="1:28" x14ac:dyDescent="0.25">
      <c r="A292" t="s">
        <v>668</v>
      </c>
      <c r="B292" t="s">
        <v>474</v>
      </c>
      <c r="C292" t="s">
        <v>475</v>
      </c>
      <c r="D292" t="s">
        <v>476</v>
      </c>
      <c r="E292">
        <v>0</v>
      </c>
      <c r="F292">
        <v>1</v>
      </c>
      <c r="G292">
        <v>165</v>
      </c>
      <c r="H292">
        <v>1</v>
      </c>
      <c r="I292">
        <v>0</v>
      </c>
      <c r="J292" s="163">
        <v>46139</v>
      </c>
      <c r="K292" s="163">
        <v>46139</v>
      </c>
      <c r="L292" s="163">
        <v>46125</v>
      </c>
      <c r="M292" s="163">
        <v>46125</v>
      </c>
      <c r="N292" t="s">
        <v>477</v>
      </c>
      <c r="O292" t="s">
        <v>477</v>
      </c>
      <c r="P292" s="163">
        <v>46139</v>
      </c>
      <c r="Q292" s="163">
        <v>46139</v>
      </c>
      <c r="R292" t="s">
        <v>477</v>
      </c>
      <c r="S292" t="s">
        <v>477</v>
      </c>
      <c r="T292">
        <v>6</v>
      </c>
      <c r="U292" t="s">
        <v>669</v>
      </c>
      <c r="V292" t="s">
        <v>652</v>
      </c>
      <c r="W292">
        <v>5170106863</v>
      </c>
      <c r="X292">
        <v>0</v>
      </c>
      <c r="Z292" t="s">
        <v>480</v>
      </c>
      <c r="AB292" t="s">
        <v>556</v>
      </c>
    </row>
    <row r="293" spans="1:28" x14ac:dyDescent="0.25">
      <c r="A293" t="s">
        <v>668</v>
      </c>
      <c r="B293" t="s">
        <v>482</v>
      </c>
      <c r="C293" t="s">
        <v>490</v>
      </c>
      <c r="D293" t="s">
        <v>491</v>
      </c>
      <c r="E293">
        <v>0</v>
      </c>
      <c r="F293">
        <v>1</v>
      </c>
      <c r="G293">
        <v>165</v>
      </c>
      <c r="H293">
        <v>1</v>
      </c>
      <c r="I293">
        <v>0</v>
      </c>
      <c r="J293" s="163">
        <v>46142</v>
      </c>
      <c r="K293" s="163">
        <v>46142</v>
      </c>
      <c r="L293" s="163">
        <v>46138</v>
      </c>
      <c r="M293" s="163">
        <v>46138</v>
      </c>
      <c r="N293" t="s">
        <v>477</v>
      </c>
      <c r="O293" t="s">
        <v>477</v>
      </c>
      <c r="P293" s="163">
        <v>46142</v>
      </c>
      <c r="Q293" s="163">
        <v>46142</v>
      </c>
      <c r="R293" t="s">
        <v>477</v>
      </c>
      <c r="S293" t="s">
        <v>477</v>
      </c>
      <c r="T293">
        <v>6</v>
      </c>
      <c r="U293" t="s">
        <v>669</v>
      </c>
      <c r="V293" t="s">
        <v>652</v>
      </c>
      <c r="W293">
        <v>5170106864</v>
      </c>
      <c r="X293">
        <v>0</v>
      </c>
      <c r="Z293" t="s">
        <v>492</v>
      </c>
      <c r="AB293" t="s">
        <v>670</v>
      </c>
    </row>
    <row r="294" spans="1:28" x14ac:dyDescent="0.25">
      <c r="A294" t="s">
        <v>668</v>
      </c>
      <c r="B294" t="s">
        <v>494</v>
      </c>
      <c r="C294" t="s">
        <v>495</v>
      </c>
      <c r="D294" t="s">
        <v>496</v>
      </c>
      <c r="E294">
        <v>0.5</v>
      </c>
      <c r="F294">
        <v>1</v>
      </c>
      <c r="G294">
        <v>165</v>
      </c>
      <c r="H294">
        <v>1</v>
      </c>
      <c r="I294">
        <v>50</v>
      </c>
      <c r="J294" s="163">
        <v>46150</v>
      </c>
      <c r="K294" s="163">
        <v>46150</v>
      </c>
      <c r="L294" s="163">
        <v>46150</v>
      </c>
      <c r="M294" s="163">
        <v>46150</v>
      </c>
      <c r="N294" t="s">
        <v>477</v>
      </c>
      <c r="O294" t="s">
        <v>477</v>
      </c>
      <c r="P294" s="163">
        <v>46150</v>
      </c>
      <c r="Q294" s="163">
        <v>46150</v>
      </c>
      <c r="R294" t="s">
        <v>477</v>
      </c>
      <c r="S294" t="s">
        <v>477</v>
      </c>
      <c r="T294">
        <v>6</v>
      </c>
      <c r="U294" t="s">
        <v>669</v>
      </c>
      <c r="V294" t="s">
        <v>652</v>
      </c>
      <c r="W294">
        <v>5170106865</v>
      </c>
      <c r="X294">
        <v>0</v>
      </c>
      <c r="Z294" t="s">
        <v>492</v>
      </c>
      <c r="AB294" t="s">
        <v>671</v>
      </c>
    </row>
    <row r="295" spans="1:28" x14ac:dyDescent="0.25">
      <c r="A295" t="s">
        <v>668</v>
      </c>
      <c r="B295" t="s">
        <v>497</v>
      </c>
      <c r="C295" t="s">
        <v>498</v>
      </c>
      <c r="D295" t="s">
        <v>499</v>
      </c>
      <c r="E295">
        <v>0.2</v>
      </c>
      <c r="F295">
        <v>1</v>
      </c>
      <c r="G295">
        <v>165</v>
      </c>
      <c r="H295">
        <v>1</v>
      </c>
      <c r="I295">
        <v>20</v>
      </c>
      <c r="J295" s="163">
        <v>46234</v>
      </c>
      <c r="K295" s="163">
        <v>46234</v>
      </c>
      <c r="L295" s="163">
        <v>46213</v>
      </c>
      <c r="M295" s="163">
        <v>46213</v>
      </c>
      <c r="N295" t="s">
        <v>477</v>
      </c>
      <c r="O295" t="s">
        <v>477</v>
      </c>
      <c r="P295" s="163">
        <v>46234</v>
      </c>
      <c r="Q295" s="163">
        <v>46234</v>
      </c>
      <c r="R295" t="s">
        <v>477</v>
      </c>
      <c r="S295" t="s">
        <v>477</v>
      </c>
      <c r="T295">
        <v>6</v>
      </c>
      <c r="U295" t="s">
        <v>669</v>
      </c>
      <c r="V295" t="s">
        <v>652</v>
      </c>
      <c r="W295">
        <v>5170106866</v>
      </c>
      <c r="X295">
        <v>0</v>
      </c>
      <c r="Z295" t="s">
        <v>492</v>
      </c>
      <c r="AB295" t="s">
        <v>525</v>
      </c>
    </row>
    <row r="296" spans="1:28" x14ac:dyDescent="0.25">
      <c r="A296" t="s">
        <v>668</v>
      </c>
      <c r="B296" t="s">
        <v>500</v>
      </c>
      <c r="C296" t="s">
        <v>501</v>
      </c>
      <c r="D296" t="s">
        <v>502</v>
      </c>
      <c r="E296">
        <v>0.1</v>
      </c>
      <c r="F296">
        <v>1</v>
      </c>
      <c r="G296">
        <v>165</v>
      </c>
      <c r="H296">
        <v>0</v>
      </c>
      <c r="I296">
        <v>0</v>
      </c>
      <c r="J296" s="163">
        <v>46304</v>
      </c>
      <c r="K296" s="163">
        <v>46304</v>
      </c>
      <c r="L296" t="s">
        <v>477</v>
      </c>
      <c r="M296" t="s">
        <v>477</v>
      </c>
      <c r="N296" t="s">
        <v>477</v>
      </c>
      <c r="O296" t="s">
        <v>477</v>
      </c>
      <c r="P296" s="163">
        <v>46304</v>
      </c>
      <c r="Q296" s="163">
        <v>46304</v>
      </c>
      <c r="R296" t="s">
        <v>477</v>
      </c>
      <c r="S296" t="s">
        <v>477</v>
      </c>
      <c r="T296">
        <v>6</v>
      </c>
      <c r="U296" t="s">
        <v>669</v>
      </c>
      <c r="V296" t="s">
        <v>652</v>
      </c>
      <c r="W296">
        <v>5170106867</v>
      </c>
      <c r="X296">
        <v>0</v>
      </c>
      <c r="Z296" t="s">
        <v>492</v>
      </c>
      <c r="AB296" t="s">
        <v>506</v>
      </c>
    </row>
    <row r="297" spans="1:28" x14ac:dyDescent="0.25">
      <c r="A297" t="s">
        <v>668</v>
      </c>
      <c r="B297" t="s">
        <v>503</v>
      </c>
      <c r="C297" t="s">
        <v>504</v>
      </c>
      <c r="D297" t="s">
        <v>505</v>
      </c>
      <c r="E297">
        <v>0.2</v>
      </c>
      <c r="F297">
        <v>1</v>
      </c>
      <c r="G297">
        <v>165</v>
      </c>
      <c r="H297">
        <v>0</v>
      </c>
      <c r="I297">
        <v>0</v>
      </c>
      <c r="J297" s="163">
        <v>46318</v>
      </c>
      <c r="K297" s="163">
        <v>46318</v>
      </c>
      <c r="L297" t="s">
        <v>477</v>
      </c>
      <c r="M297" t="s">
        <v>477</v>
      </c>
      <c r="N297" t="s">
        <v>477</v>
      </c>
      <c r="O297" t="s">
        <v>477</v>
      </c>
      <c r="P297" s="163">
        <v>46318</v>
      </c>
      <c r="Q297" s="163">
        <v>46318</v>
      </c>
      <c r="R297" t="s">
        <v>477</v>
      </c>
      <c r="S297" t="s">
        <v>477</v>
      </c>
      <c r="T297">
        <v>6</v>
      </c>
      <c r="U297" t="s">
        <v>669</v>
      </c>
      <c r="V297" t="s">
        <v>652</v>
      </c>
      <c r="W297">
        <v>5170106868</v>
      </c>
      <c r="X297">
        <v>0</v>
      </c>
      <c r="Z297" t="s">
        <v>480</v>
      </c>
      <c r="AB297" t="s">
        <v>506</v>
      </c>
    </row>
    <row r="298" spans="1:28" x14ac:dyDescent="0.25">
      <c r="A298" t="s">
        <v>672</v>
      </c>
      <c r="B298" t="s">
        <v>474</v>
      </c>
      <c r="C298" t="s">
        <v>475</v>
      </c>
      <c r="D298" t="s">
        <v>476</v>
      </c>
      <c r="E298">
        <v>0</v>
      </c>
      <c r="F298">
        <v>1</v>
      </c>
      <c r="G298">
        <v>165</v>
      </c>
      <c r="H298">
        <v>1</v>
      </c>
      <c r="I298">
        <v>0</v>
      </c>
      <c r="J298" s="163">
        <v>46111</v>
      </c>
      <c r="K298" s="163">
        <v>46111</v>
      </c>
      <c r="L298" s="163">
        <v>46097</v>
      </c>
      <c r="M298" s="163">
        <v>46097</v>
      </c>
      <c r="N298" t="s">
        <v>477</v>
      </c>
      <c r="O298" t="s">
        <v>477</v>
      </c>
      <c r="P298" s="163">
        <v>46111</v>
      </c>
      <c r="Q298" s="163">
        <v>46111</v>
      </c>
      <c r="R298" t="s">
        <v>477</v>
      </c>
      <c r="S298" t="s">
        <v>477</v>
      </c>
      <c r="T298">
        <v>6</v>
      </c>
      <c r="U298" t="s">
        <v>673</v>
      </c>
      <c r="V298" t="s">
        <v>652</v>
      </c>
      <c r="W298">
        <v>5170106869</v>
      </c>
      <c r="X298">
        <v>0</v>
      </c>
      <c r="Z298" t="s">
        <v>480</v>
      </c>
      <c r="AB298" t="s">
        <v>674</v>
      </c>
    </row>
    <row r="299" spans="1:28" x14ac:dyDescent="0.25">
      <c r="A299" t="s">
        <v>672</v>
      </c>
      <c r="B299" t="s">
        <v>482</v>
      </c>
      <c r="C299" t="s">
        <v>490</v>
      </c>
      <c r="D299" t="s">
        <v>491</v>
      </c>
      <c r="E299">
        <v>0</v>
      </c>
      <c r="F299">
        <v>1</v>
      </c>
      <c r="G299">
        <v>165</v>
      </c>
      <c r="H299">
        <v>1</v>
      </c>
      <c r="I299">
        <v>0</v>
      </c>
      <c r="J299" s="163">
        <v>46115</v>
      </c>
      <c r="K299" s="163">
        <v>46115</v>
      </c>
      <c r="L299" s="163">
        <v>46108</v>
      </c>
      <c r="M299" s="163">
        <v>46108</v>
      </c>
      <c r="N299" t="s">
        <v>477</v>
      </c>
      <c r="O299" t="s">
        <v>477</v>
      </c>
      <c r="P299" s="163">
        <v>46115</v>
      </c>
      <c r="Q299" s="163">
        <v>46115</v>
      </c>
      <c r="R299" t="s">
        <v>477</v>
      </c>
      <c r="S299" t="s">
        <v>477</v>
      </c>
      <c r="T299">
        <v>6</v>
      </c>
      <c r="U299" t="s">
        <v>673</v>
      </c>
      <c r="V299" t="s">
        <v>652</v>
      </c>
      <c r="W299">
        <v>5170106870</v>
      </c>
      <c r="X299">
        <v>0</v>
      </c>
      <c r="Z299" t="s">
        <v>492</v>
      </c>
      <c r="AB299" t="s">
        <v>675</v>
      </c>
    </row>
    <row r="300" spans="1:28" x14ac:dyDescent="0.25">
      <c r="A300" t="s">
        <v>672</v>
      </c>
      <c r="B300" t="s">
        <v>494</v>
      </c>
      <c r="C300" t="s">
        <v>495</v>
      </c>
      <c r="D300" t="s">
        <v>496</v>
      </c>
      <c r="E300">
        <v>0.5</v>
      </c>
      <c r="F300">
        <v>1</v>
      </c>
      <c r="G300">
        <v>165</v>
      </c>
      <c r="H300">
        <v>1</v>
      </c>
      <c r="I300">
        <v>50</v>
      </c>
      <c r="J300" s="163">
        <v>46129</v>
      </c>
      <c r="K300" s="163">
        <v>46129</v>
      </c>
      <c r="L300" s="163">
        <v>46129</v>
      </c>
      <c r="M300" s="163">
        <v>46129</v>
      </c>
      <c r="N300" t="s">
        <v>477</v>
      </c>
      <c r="O300" t="s">
        <v>477</v>
      </c>
      <c r="P300" s="163">
        <v>46129</v>
      </c>
      <c r="Q300" s="163">
        <v>46129</v>
      </c>
      <c r="R300" t="s">
        <v>477</v>
      </c>
      <c r="S300" t="s">
        <v>477</v>
      </c>
      <c r="T300">
        <v>6</v>
      </c>
      <c r="U300" t="s">
        <v>673</v>
      </c>
      <c r="V300" t="s">
        <v>652</v>
      </c>
      <c r="W300">
        <v>5170106871</v>
      </c>
      <c r="X300">
        <v>0</v>
      </c>
      <c r="Z300" t="s">
        <v>492</v>
      </c>
      <c r="AB300" t="s">
        <v>574</v>
      </c>
    </row>
    <row r="301" spans="1:28" x14ac:dyDescent="0.25">
      <c r="A301" t="s">
        <v>672</v>
      </c>
      <c r="B301" t="s">
        <v>497</v>
      </c>
      <c r="C301" t="s">
        <v>498</v>
      </c>
      <c r="D301" t="s">
        <v>499</v>
      </c>
      <c r="E301">
        <v>0.2</v>
      </c>
      <c r="F301">
        <v>1</v>
      </c>
      <c r="G301">
        <v>165</v>
      </c>
      <c r="H301">
        <v>1</v>
      </c>
      <c r="I301">
        <v>20</v>
      </c>
      <c r="J301" s="163">
        <v>46213</v>
      </c>
      <c r="K301" s="163">
        <v>46213</v>
      </c>
      <c r="L301" s="163">
        <v>46213</v>
      </c>
      <c r="M301" s="163">
        <v>46213</v>
      </c>
      <c r="N301" t="s">
        <v>477</v>
      </c>
      <c r="O301" t="s">
        <v>477</v>
      </c>
      <c r="P301" s="163">
        <v>46213</v>
      </c>
      <c r="Q301" s="163">
        <v>46213</v>
      </c>
      <c r="R301" t="s">
        <v>477</v>
      </c>
      <c r="S301" t="s">
        <v>477</v>
      </c>
      <c r="T301">
        <v>6</v>
      </c>
      <c r="U301" t="s">
        <v>673</v>
      </c>
      <c r="V301" t="s">
        <v>652</v>
      </c>
      <c r="W301">
        <v>5170106872</v>
      </c>
      <c r="X301">
        <v>0</v>
      </c>
      <c r="Z301" t="s">
        <v>492</v>
      </c>
      <c r="AB301" t="s">
        <v>525</v>
      </c>
    </row>
    <row r="302" spans="1:28" x14ac:dyDescent="0.25">
      <c r="A302" t="s">
        <v>672</v>
      </c>
      <c r="B302" t="s">
        <v>500</v>
      </c>
      <c r="C302" t="s">
        <v>501</v>
      </c>
      <c r="D302" t="s">
        <v>502</v>
      </c>
      <c r="E302">
        <v>0.1</v>
      </c>
      <c r="F302">
        <v>1</v>
      </c>
      <c r="G302">
        <v>165</v>
      </c>
      <c r="H302">
        <v>0</v>
      </c>
      <c r="I302">
        <v>0</v>
      </c>
      <c r="J302" s="163">
        <v>46283</v>
      </c>
      <c r="K302" s="163">
        <v>46283</v>
      </c>
      <c r="L302" t="s">
        <v>477</v>
      </c>
      <c r="M302" t="s">
        <v>477</v>
      </c>
      <c r="N302" t="s">
        <v>477</v>
      </c>
      <c r="O302" t="s">
        <v>477</v>
      </c>
      <c r="P302" s="163">
        <v>46283</v>
      </c>
      <c r="Q302" s="163">
        <v>46283</v>
      </c>
      <c r="R302" t="s">
        <v>477</v>
      </c>
      <c r="S302" t="s">
        <v>477</v>
      </c>
      <c r="T302">
        <v>6</v>
      </c>
      <c r="U302" t="s">
        <v>673</v>
      </c>
      <c r="V302" t="s">
        <v>652</v>
      </c>
      <c r="W302">
        <v>5170106873</v>
      </c>
      <c r="X302">
        <v>0</v>
      </c>
      <c r="Z302" t="s">
        <v>492</v>
      </c>
      <c r="AB302" t="s">
        <v>506</v>
      </c>
    </row>
    <row r="303" spans="1:28" x14ac:dyDescent="0.25">
      <c r="A303" t="s">
        <v>672</v>
      </c>
      <c r="B303" t="s">
        <v>503</v>
      </c>
      <c r="C303" t="s">
        <v>504</v>
      </c>
      <c r="D303" t="s">
        <v>505</v>
      </c>
      <c r="E303">
        <v>0.2</v>
      </c>
      <c r="F303">
        <v>1</v>
      </c>
      <c r="G303">
        <v>165</v>
      </c>
      <c r="H303">
        <v>0</v>
      </c>
      <c r="I303">
        <v>0</v>
      </c>
      <c r="J303" s="163">
        <v>46297</v>
      </c>
      <c r="K303" s="163">
        <v>46297</v>
      </c>
      <c r="L303" t="s">
        <v>477</v>
      </c>
      <c r="M303" t="s">
        <v>477</v>
      </c>
      <c r="N303" t="s">
        <v>477</v>
      </c>
      <c r="O303" t="s">
        <v>477</v>
      </c>
      <c r="P303" s="163">
        <v>46297</v>
      </c>
      <c r="Q303" s="163">
        <v>46297</v>
      </c>
      <c r="R303" t="s">
        <v>477</v>
      </c>
      <c r="S303" t="s">
        <v>477</v>
      </c>
      <c r="T303">
        <v>6</v>
      </c>
      <c r="U303" t="s">
        <v>673</v>
      </c>
      <c r="V303" t="s">
        <v>652</v>
      </c>
      <c r="W303">
        <v>5170106874</v>
      </c>
      <c r="X303">
        <v>0</v>
      </c>
      <c r="Z303" t="s">
        <v>480</v>
      </c>
      <c r="AB303" t="s">
        <v>506</v>
      </c>
    </row>
    <row r="304" spans="1:28" x14ac:dyDescent="0.25">
      <c r="A304" t="s">
        <v>676</v>
      </c>
      <c r="B304" t="s">
        <v>474</v>
      </c>
      <c r="C304" t="s">
        <v>475</v>
      </c>
      <c r="D304" t="s">
        <v>476</v>
      </c>
      <c r="E304">
        <v>0</v>
      </c>
      <c r="F304">
        <v>1</v>
      </c>
      <c r="G304">
        <v>165</v>
      </c>
      <c r="H304">
        <v>1</v>
      </c>
      <c r="I304">
        <v>0</v>
      </c>
      <c r="J304" s="163">
        <v>46111</v>
      </c>
      <c r="K304" s="163">
        <v>46111</v>
      </c>
      <c r="L304" s="163">
        <v>46076</v>
      </c>
      <c r="M304" s="163">
        <v>46076</v>
      </c>
      <c r="N304" t="s">
        <v>477</v>
      </c>
      <c r="O304" t="s">
        <v>477</v>
      </c>
      <c r="P304" s="163">
        <v>46111</v>
      </c>
      <c r="Q304" s="163">
        <v>46111</v>
      </c>
      <c r="R304" t="s">
        <v>477</v>
      </c>
      <c r="S304" t="s">
        <v>477</v>
      </c>
      <c r="T304">
        <v>6</v>
      </c>
      <c r="U304" t="s">
        <v>677</v>
      </c>
      <c r="V304" t="s">
        <v>652</v>
      </c>
      <c r="W304">
        <v>5170106875</v>
      </c>
      <c r="X304">
        <v>0</v>
      </c>
      <c r="Z304" t="s">
        <v>480</v>
      </c>
      <c r="AB304" t="s">
        <v>657</v>
      </c>
    </row>
    <row r="305" spans="1:28" x14ac:dyDescent="0.25">
      <c r="A305" t="s">
        <v>676</v>
      </c>
      <c r="B305" t="s">
        <v>482</v>
      </c>
      <c r="C305" t="s">
        <v>490</v>
      </c>
      <c r="D305" t="s">
        <v>491</v>
      </c>
      <c r="E305">
        <v>0</v>
      </c>
      <c r="F305">
        <v>1</v>
      </c>
      <c r="G305">
        <v>165</v>
      </c>
      <c r="H305">
        <v>1</v>
      </c>
      <c r="I305">
        <v>0</v>
      </c>
      <c r="J305" s="163">
        <v>46115</v>
      </c>
      <c r="K305" s="163">
        <v>46115</v>
      </c>
      <c r="L305" s="163">
        <v>46115</v>
      </c>
      <c r="M305" s="163">
        <v>46115</v>
      </c>
      <c r="N305" t="s">
        <v>477</v>
      </c>
      <c r="O305" t="s">
        <v>477</v>
      </c>
      <c r="P305" s="163">
        <v>46115</v>
      </c>
      <c r="Q305" s="163">
        <v>46115</v>
      </c>
      <c r="R305" t="s">
        <v>477</v>
      </c>
      <c r="S305" t="s">
        <v>477</v>
      </c>
      <c r="T305">
        <v>6</v>
      </c>
      <c r="U305" t="s">
        <v>677</v>
      </c>
      <c r="V305" t="s">
        <v>652</v>
      </c>
      <c r="W305">
        <v>5170106876</v>
      </c>
      <c r="X305">
        <v>0</v>
      </c>
      <c r="Z305" t="s">
        <v>492</v>
      </c>
      <c r="AB305" t="s">
        <v>654</v>
      </c>
    </row>
    <row r="306" spans="1:28" x14ac:dyDescent="0.25">
      <c r="A306" t="s">
        <v>676</v>
      </c>
      <c r="B306" t="s">
        <v>494</v>
      </c>
      <c r="C306" t="s">
        <v>495</v>
      </c>
      <c r="D306" t="s">
        <v>496</v>
      </c>
      <c r="E306">
        <v>0.5</v>
      </c>
      <c r="F306">
        <v>1</v>
      </c>
      <c r="G306">
        <v>165</v>
      </c>
      <c r="H306">
        <v>1</v>
      </c>
      <c r="I306">
        <v>50</v>
      </c>
      <c r="J306" s="163">
        <v>46129</v>
      </c>
      <c r="K306" s="163">
        <v>46129</v>
      </c>
      <c r="L306" s="163">
        <v>46132</v>
      </c>
      <c r="M306" s="163">
        <v>46132</v>
      </c>
      <c r="N306" t="s">
        <v>477</v>
      </c>
      <c r="O306" t="s">
        <v>477</v>
      </c>
      <c r="P306" s="163">
        <v>46129</v>
      </c>
      <c r="Q306" s="163">
        <v>46129</v>
      </c>
      <c r="R306" t="s">
        <v>477</v>
      </c>
      <c r="S306" t="s">
        <v>477</v>
      </c>
      <c r="T306">
        <v>6</v>
      </c>
      <c r="U306" t="s">
        <v>677</v>
      </c>
      <c r="V306" t="s">
        <v>652</v>
      </c>
      <c r="W306">
        <v>5170106877</v>
      </c>
      <c r="X306">
        <v>0</v>
      </c>
      <c r="Z306" t="s">
        <v>492</v>
      </c>
      <c r="AB306" t="s">
        <v>678</v>
      </c>
    </row>
    <row r="307" spans="1:28" x14ac:dyDescent="0.25">
      <c r="A307" t="s">
        <v>676</v>
      </c>
      <c r="B307" t="s">
        <v>497</v>
      </c>
      <c r="C307" t="s">
        <v>498</v>
      </c>
      <c r="D307" t="s">
        <v>499</v>
      </c>
      <c r="E307">
        <v>0.2</v>
      </c>
      <c r="F307">
        <v>1</v>
      </c>
      <c r="G307">
        <v>165</v>
      </c>
      <c r="H307">
        <v>1</v>
      </c>
      <c r="I307">
        <v>20</v>
      </c>
      <c r="J307" s="163">
        <v>46213</v>
      </c>
      <c r="K307" s="163">
        <v>46213</v>
      </c>
      <c r="L307" s="163">
        <v>46199</v>
      </c>
      <c r="M307" s="163">
        <v>46199</v>
      </c>
      <c r="N307" t="s">
        <v>477</v>
      </c>
      <c r="O307" t="s">
        <v>477</v>
      </c>
      <c r="P307" s="163">
        <v>46213</v>
      </c>
      <c r="Q307" s="163">
        <v>46213</v>
      </c>
      <c r="R307" t="s">
        <v>477</v>
      </c>
      <c r="S307" t="s">
        <v>477</v>
      </c>
      <c r="T307">
        <v>6</v>
      </c>
      <c r="U307" t="s">
        <v>677</v>
      </c>
      <c r="V307" t="s">
        <v>652</v>
      </c>
      <c r="W307">
        <v>5170106878</v>
      </c>
      <c r="X307">
        <v>0</v>
      </c>
      <c r="Z307" t="s">
        <v>492</v>
      </c>
      <c r="AB307" t="s">
        <v>616</v>
      </c>
    </row>
    <row r="308" spans="1:28" x14ac:dyDescent="0.25">
      <c r="A308" t="s">
        <v>676</v>
      </c>
      <c r="B308" t="s">
        <v>500</v>
      </c>
      <c r="C308" t="s">
        <v>501</v>
      </c>
      <c r="D308" t="s">
        <v>502</v>
      </c>
      <c r="E308">
        <v>0.1</v>
      </c>
      <c r="F308">
        <v>1</v>
      </c>
      <c r="G308">
        <v>165</v>
      </c>
      <c r="H308">
        <v>0</v>
      </c>
      <c r="I308">
        <v>0</v>
      </c>
      <c r="J308" s="163">
        <v>46283</v>
      </c>
      <c r="K308" s="163">
        <v>46283</v>
      </c>
      <c r="L308" t="s">
        <v>477</v>
      </c>
      <c r="M308" t="s">
        <v>477</v>
      </c>
      <c r="N308" t="s">
        <v>477</v>
      </c>
      <c r="O308" t="s">
        <v>477</v>
      </c>
      <c r="P308" s="163">
        <v>46283</v>
      </c>
      <c r="Q308" s="163">
        <v>46283</v>
      </c>
      <c r="R308" t="s">
        <v>477</v>
      </c>
      <c r="S308" t="s">
        <v>477</v>
      </c>
      <c r="T308">
        <v>6</v>
      </c>
      <c r="U308" t="s">
        <v>677</v>
      </c>
      <c r="V308" t="s">
        <v>652</v>
      </c>
      <c r="W308">
        <v>5170106879</v>
      </c>
      <c r="X308">
        <v>0</v>
      </c>
      <c r="Z308" t="s">
        <v>492</v>
      </c>
      <c r="AB308" t="s">
        <v>506</v>
      </c>
    </row>
    <row r="309" spans="1:28" x14ac:dyDescent="0.25">
      <c r="A309" t="s">
        <v>676</v>
      </c>
      <c r="B309" t="s">
        <v>503</v>
      </c>
      <c r="C309" t="s">
        <v>504</v>
      </c>
      <c r="D309" t="s">
        <v>505</v>
      </c>
      <c r="E309">
        <v>0.2</v>
      </c>
      <c r="F309">
        <v>1</v>
      </c>
      <c r="G309">
        <v>165</v>
      </c>
      <c r="H309">
        <v>0</v>
      </c>
      <c r="I309">
        <v>0</v>
      </c>
      <c r="J309" s="163">
        <v>46297</v>
      </c>
      <c r="K309" s="163">
        <v>46297</v>
      </c>
      <c r="L309" t="s">
        <v>477</v>
      </c>
      <c r="M309" t="s">
        <v>477</v>
      </c>
      <c r="N309" t="s">
        <v>477</v>
      </c>
      <c r="O309" t="s">
        <v>477</v>
      </c>
      <c r="P309" s="163">
        <v>46297</v>
      </c>
      <c r="Q309" s="163">
        <v>46297</v>
      </c>
      <c r="R309" t="s">
        <v>477</v>
      </c>
      <c r="S309" t="s">
        <v>477</v>
      </c>
      <c r="T309">
        <v>6</v>
      </c>
      <c r="U309" t="s">
        <v>677</v>
      </c>
      <c r="V309" t="s">
        <v>652</v>
      </c>
      <c r="W309">
        <v>5170106880</v>
      </c>
      <c r="X309">
        <v>0</v>
      </c>
      <c r="Z309" t="s">
        <v>480</v>
      </c>
      <c r="AB309" t="s">
        <v>506</v>
      </c>
    </row>
    <row r="310" spans="1:28" x14ac:dyDescent="0.25">
      <c r="A310" t="s">
        <v>679</v>
      </c>
      <c r="B310" t="s">
        <v>474</v>
      </c>
      <c r="C310" t="s">
        <v>475</v>
      </c>
      <c r="D310" t="s">
        <v>476</v>
      </c>
      <c r="E310">
        <v>0</v>
      </c>
      <c r="F310">
        <v>1</v>
      </c>
      <c r="G310">
        <v>165</v>
      </c>
      <c r="H310">
        <v>1</v>
      </c>
      <c r="I310">
        <v>0</v>
      </c>
      <c r="J310" s="163">
        <v>46111</v>
      </c>
      <c r="K310" s="163">
        <v>46111</v>
      </c>
      <c r="L310" s="163">
        <v>46076</v>
      </c>
      <c r="M310" s="163">
        <v>46076</v>
      </c>
      <c r="N310" t="s">
        <v>477</v>
      </c>
      <c r="O310" t="s">
        <v>477</v>
      </c>
      <c r="P310" s="163">
        <v>46111</v>
      </c>
      <c r="Q310" s="163">
        <v>46111</v>
      </c>
      <c r="R310" t="s">
        <v>477</v>
      </c>
      <c r="S310" t="s">
        <v>477</v>
      </c>
      <c r="T310">
        <v>6</v>
      </c>
      <c r="U310" t="s">
        <v>680</v>
      </c>
      <c r="V310" t="s">
        <v>652</v>
      </c>
      <c r="W310">
        <v>5170106881</v>
      </c>
      <c r="X310">
        <v>0</v>
      </c>
      <c r="Z310" t="s">
        <v>480</v>
      </c>
      <c r="AB310" t="s">
        <v>657</v>
      </c>
    </row>
    <row r="311" spans="1:28" x14ac:dyDescent="0.25">
      <c r="A311" t="s">
        <v>679</v>
      </c>
      <c r="B311" t="s">
        <v>482</v>
      </c>
      <c r="C311" t="s">
        <v>490</v>
      </c>
      <c r="D311" t="s">
        <v>491</v>
      </c>
      <c r="E311">
        <v>0</v>
      </c>
      <c r="F311">
        <v>1</v>
      </c>
      <c r="G311">
        <v>165</v>
      </c>
      <c r="H311">
        <v>1</v>
      </c>
      <c r="I311">
        <v>0</v>
      </c>
      <c r="J311" s="163">
        <v>46115</v>
      </c>
      <c r="K311" s="163">
        <v>46115</v>
      </c>
      <c r="L311" s="163">
        <v>46115</v>
      </c>
      <c r="M311" s="163">
        <v>46115</v>
      </c>
      <c r="N311" t="s">
        <v>477</v>
      </c>
      <c r="O311" t="s">
        <v>477</v>
      </c>
      <c r="P311" s="163">
        <v>46115</v>
      </c>
      <c r="Q311" s="163">
        <v>46115</v>
      </c>
      <c r="R311" t="s">
        <v>477</v>
      </c>
      <c r="S311" t="s">
        <v>477</v>
      </c>
      <c r="T311">
        <v>6</v>
      </c>
      <c r="U311" t="s">
        <v>680</v>
      </c>
      <c r="V311" t="s">
        <v>652</v>
      </c>
      <c r="W311">
        <v>5170106882</v>
      </c>
      <c r="X311">
        <v>0</v>
      </c>
      <c r="Z311" t="s">
        <v>492</v>
      </c>
      <c r="AB311" t="s">
        <v>654</v>
      </c>
    </row>
    <row r="312" spans="1:28" x14ac:dyDescent="0.25">
      <c r="A312" t="s">
        <v>679</v>
      </c>
      <c r="B312" t="s">
        <v>494</v>
      </c>
      <c r="C312" t="s">
        <v>495</v>
      </c>
      <c r="D312" t="s">
        <v>496</v>
      </c>
      <c r="E312">
        <v>0.5</v>
      </c>
      <c r="F312">
        <v>1</v>
      </c>
      <c r="G312">
        <v>165</v>
      </c>
      <c r="H312">
        <v>1</v>
      </c>
      <c r="I312">
        <v>50</v>
      </c>
      <c r="J312" s="163">
        <v>46129</v>
      </c>
      <c r="K312" s="163">
        <v>46129</v>
      </c>
      <c r="L312" s="163">
        <v>46129</v>
      </c>
      <c r="M312" s="163">
        <v>46129</v>
      </c>
      <c r="N312" t="s">
        <v>477</v>
      </c>
      <c r="O312" t="s">
        <v>477</v>
      </c>
      <c r="P312" s="163">
        <v>46129</v>
      </c>
      <c r="Q312" s="163">
        <v>46129</v>
      </c>
      <c r="R312" t="s">
        <v>477</v>
      </c>
      <c r="S312" t="s">
        <v>477</v>
      </c>
      <c r="T312">
        <v>6</v>
      </c>
      <c r="U312" t="s">
        <v>680</v>
      </c>
      <c r="V312" t="s">
        <v>652</v>
      </c>
      <c r="W312">
        <v>5170106883</v>
      </c>
      <c r="X312">
        <v>0</v>
      </c>
      <c r="Z312" t="s">
        <v>492</v>
      </c>
      <c r="AB312" t="s">
        <v>574</v>
      </c>
    </row>
    <row r="313" spans="1:28" x14ac:dyDescent="0.25">
      <c r="A313" t="s">
        <v>679</v>
      </c>
      <c r="B313" t="s">
        <v>497</v>
      </c>
      <c r="C313" t="s">
        <v>498</v>
      </c>
      <c r="D313" t="s">
        <v>499</v>
      </c>
      <c r="E313">
        <v>0.2</v>
      </c>
      <c r="F313">
        <v>1</v>
      </c>
      <c r="G313">
        <v>165</v>
      </c>
      <c r="H313">
        <v>1</v>
      </c>
      <c r="I313">
        <v>20</v>
      </c>
      <c r="J313" s="163">
        <v>46213</v>
      </c>
      <c r="K313" s="163">
        <v>46213</v>
      </c>
      <c r="L313" s="163">
        <v>46205</v>
      </c>
      <c r="M313" s="163">
        <v>46205</v>
      </c>
      <c r="N313" t="s">
        <v>477</v>
      </c>
      <c r="O313" t="s">
        <v>477</v>
      </c>
      <c r="P313" s="163">
        <v>46213</v>
      </c>
      <c r="Q313" s="163">
        <v>46213</v>
      </c>
      <c r="R313" t="s">
        <v>477</v>
      </c>
      <c r="S313" t="s">
        <v>477</v>
      </c>
      <c r="T313">
        <v>6</v>
      </c>
      <c r="U313" t="s">
        <v>680</v>
      </c>
      <c r="V313" t="s">
        <v>652</v>
      </c>
      <c r="W313">
        <v>5170106884</v>
      </c>
      <c r="X313">
        <v>0</v>
      </c>
      <c r="Z313" t="s">
        <v>492</v>
      </c>
      <c r="AB313" t="s">
        <v>681</v>
      </c>
    </row>
    <row r="314" spans="1:28" x14ac:dyDescent="0.25">
      <c r="A314" t="s">
        <v>679</v>
      </c>
      <c r="B314" t="s">
        <v>500</v>
      </c>
      <c r="C314" t="s">
        <v>501</v>
      </c>
      <c r="D314" t="s">
        <v>502</v>
      </c>
      <c r="E314">
        <v>0.1</v>
      </c>
      <c r="F314">
        <v>1</v>
      </c>
      <c r="G314">
        <v>165</v>
      </c>
      <c r="H314">
        <v>0</v>
      </c>
      <c r="I314">
        <v>0</v>
      </c>
      <c r="J314" s="163">
        <v>46283</v>
      </c>
      <c r="K314" s="163">
        <v>46283</v>
      </c>
      <c r="L314" t="s">
        <v>477</v>
      </c>
      <c r="M314" t="s">
        <v>477</v>
      </c>
      <c r="N314" t="s">
        <v>477</v>
      </c>
      <c r="O314" t="s">
        <v>477</v>
      </c>
      <c r="P314" s="163">
        <v>46283</v>
      </c>
      <c r="Q314" s="163">
        <v>46283</v>
      </c>
      <c r="R314" t="s">
        <v>477</v>
      </c>
      <c r="S314" t="s">
        <v>477</v>
      </c>
      <c r="T314">
        <v>6</v>
      </c>
      <c r="U314" t="s">
        <v>680</v>
      </c>
      <c r="V314" t="s">
        <v>652</v>
      </c>
      <c r="W314">
        <v>5170106885</v>
      </c>
      <c r="X314">
        <v>0</v>
      </c>
      <c r="Z314" t="s">
        <v>492</v>
      </c>
      <c r="AB314" t="s">
        <v>506</v>
      </c>
    </row>
    <row r="315" spans="1:28" x14ac:dyDescent="0.25">
      <c r="A315" t="s">
        <v>679</v>
      </c>
      <c r="B315" t="s">
        <v>503</v>
      </c>
      <c r="C315" t="s">
        <v>504</v>
      </c>
      <c r="D315" t="s">
        <v>505</v>
      </c>
      <c r="E315">
        <v>0.2</v>
      </c>
      <c r="F315">
        <v>1</v>
      </c>
      <c r="G315">
        <v>165</v>
      </c>
      <c r="H315">
        <v>0</v>
      </c>
      <c r="I315">
        <v>0</v>
      </c>
      <c r="J315" s="163">
        <v>46297</v>
      </c>
      <c r="K315" s="163">
        <v>46297</v>
      </c>
      <c r="L315" t="s">
        <v>477</v>
      </c>
      <c r="M315" t="s">
        <v>477</v>
      </c>
      <c r="N315" t="s">
        <v>477</v>
      </c>
      <c r="O315" t="s">
        <v>477</v>
      </c>
      <c r="P315" s="163">
        <v>46297</v>
      </c>
      <c r="Q315" s="163">
        <v>46297</v>
      </c>
      <c r="R315" t="s">
        <v>477</v>
      </c>
      <c r="S315" t="s">
        <v>477</v>
      </c>
      <c r="T315">
        <v>6</v>
      </c>
      <c r="U315" t="s">
        <v>680</v>
      </c>
      <c r="V315" t="s">
        <v>652</v>
      </c>
      <c r="W315">
        <v>5170106886</v>
      </c>
      <c r="X315">
        <v>0</v>
      </c>
      <c r="Z315" t="s">
        <v>480</v>
      </c>
      <c r="AB315" t="s">
        <v>506</v>
      </c>
    </row>
    <row r="316" spans="1:28" x14ac:dyDescent="0.25">
      <c r="A316" t="s">
        <v>682</v>
      </c>
      <c r="B316" t="s">
        <v>474</v>
      </c>
      <c r="C316" t="s">
        <v>475</v>
      </c>
      <c r="D316" t="s">
        <v>476</v>
      </c>
      <c r="E316">
        <v>0</v>
      </c>
      <c r="F316">
        <v>1</v>
      </c>
      <c r="G316">
        <v>165</v>
      </c>
      <c r="H316">
        <v>1</v>
      </c>
      <c r="I316">
        <v>0</v>
      </c>
      <c r="J316" s="163">
        <v>46139</v>
      </c>
      <c r="K316" s="163">
        <v>46139</v>
      </c>
      <c r="L316" s="163">
        <v>46132</v>
      </c>
      <c r="M316" s="163">
        <v>46132</v>
      </c>
      <c r="N316" t="s">
        <v>477</v>
      </c>
      <c r="O316" t="s">
        <v>477</v>
      </c>
      <c r="P316" s="163">
        <v>46139</v>
      </c>
      <c r="Q316" s="163">
        <v>46139</v>
      </c>
      <c r="R316" t="s">
        <v>477</v>
      </c>
      <c r="S316" t="s">
        <v>477</v>
      </c>
      <c r="T316">
        <v>6</v>
      </c>
      <c r="U316" t="s">
        <v>683</v>
      </c>
      <c r="V316" t="s">
        <v>652</v>
      </c>
      <c r="W316">
        <v>5170106887</v>
      </c>
      <c r="X316">
        <v>0</v>
      </c>
      <c r="Z316" t="s">
        <v>480</v>
      </c>
      <c r="AB316" t="s">
        <v>678</v>
      </c>
    </row>
    <row r="317" spans="1:28" x14ac:dyDescent="0.25">
      <c r="A317" t="s">
        <v>682</v>
      </c>
      <c r="B317" t="s">
        <v>482</v>
      </c>
      <c r="C317" t="s">
        <v>490</v>
      </c>
      <c r="D317" t="s">
        <v>491</v>
      </c>
      <c r="E317">
        <v>0</v>
      </c>
      <c r="F317">
        <v>1</v>
      </c>
      <c r="G317">
        <v>165</v>
      </c>
      <c r="H317">
        <v>1</v>
      </c>
      <c r="I317">
        <v>0</v>
      </c>
      <c r="J317" s="163">
        <v>46142</v>
      </c>
      <c r="K317" s="163">
        <v>46142</v>
      </c>
      <c r="L317" s="163">
        <v>46140</v>
      </c>
      <c r="M317" s="163">
        <v>46140</v>
      </c>
      <c r="N317" t="s">
        <v>477</v>
      </c>
      <c r="O317" t="s">
        <v>477</v>
      </c>
      <c r="P317" s="163">
        <v>46142</v>
      </c>
      <c r="Q317" s="163">
        <v>46142</v>
      </c>
      <c r="R317" t="s">
        <v>477</v>
      </c>
      <c r="S317" t="s">
        <v>477</v>
      </c>
      <c r="T317">
        <v>6</v>
      </c>
      <c r="U317" t="s">
        <v>683</v>
      </c>
      <c r="V317" t="s">
        <v>652</v>
      </c>
      <c r="W317">
        <v>5170106888</v>
      </c>
      <c r="X317">
        <v>0</v>
      </c>
      <c r="Z317" t="s">
        <v>492</v>
      </c>
      <c r="AB317" t="s">
        <v>549</v>
      </c>
    </row>
    <row r="318" spans="1:28" x14ac:dyDescent="0.25">
      <c r="A318" t="s">
        <v>682</v>
      </c>
      <c r="B318" t="s">
        <v>494</v>
      </c>
      <c r="C318" t="s">
        <v>495</v>
      </c>
      <c r="D318" t="s">
        <v>496</v>
      </c>
      <c r="E318">
        <v>0.5</v>
      </c>
      <c r="F318">
        <v>1</v>
      </c>
      <c r="G318">
        <v>165</v>
      </c>
      <c r="H318">
        <v>1</v>
      </c>
      <c r="I318">
        <v>50</v>
      </c>
      <c r="J318" s="163">
        <v>46150</v>
      </c>
      <c r="K318" s="163">
        <v>46150</v>
      </c>
      <c r="L318" s="163">
        <v>46150</v>
      </c>
      <c r="M318" s="163">
        <v>46150</v>
      </c>
      <c r="N318" t="s">
        <v>477</v>
      </c>
      <c r="O318" t="s">
        <v>477</v>
      </c>
      <c r="P318" s="163">
        <v>46150</v>
      </c>
      <c r="Q318" s="163">
        <v>46150</v>
      </c>
      <c r="R318" t="s">
        <v>477</v>
      </c>
      <c r="S318" t="s">
        <v>477</v>
      </c>
      <c r="T318">
        <v>6</v>
      </c>
      <c r="U318" t="s">
        <v>683</v>
      </c>
      <c r="V318" t="s">
        <v>652</v>
      </c>
      <c r="W318">
        <v>5170106889</v>
      </c>
      <c r="X318">
        <v>0</v>
      </c>
      <c r="Z318" t="s">
        <v>492</v>
      </c>
      <c r="AB318" t="s">
        <v>671</v>
      </c>
    </row>
    <row r="319" spans="1:28" x14ac:dyDescent="0.25">
      <c r="A319" t="s">
        <v>682</v>
      </c>
      <c r="B319" t="s">
        <v>497</v>
      </c>
      <c r="C319" t="s">
        <v>498</v>
      </c>
      <c r="D319" t="s">
        <v>499</v>
      </c>
      <c r="E319">
        <v>0.2</v>
      </c>
      <c r="F319">
        <v>1</v>
      </c>
      <c r="G319">
        <v>165</v>
      </c>
      <c r="H319">
        <v>1</v>
      </c>
      <c r="I319">
        <v>20</v>
      </c>
      <c r="J319" s="163">
        <v>46234</v>
      </c>
      <c r="K319" s="163">
        <v>46234</v>
      </c>
      <c r="L319" s="163">
        <v>46213</v>
      </c>
      <c r="M319" s="163">
        <v>46213</v>
      </c>
      <c r="N319" t="s">
        <v>477</v>
      </c>
      <c r="O319" t="s">
        <v>477</v>
      </c>
      <c r="P319" s="163">
        <v>46234</v>
      </c>
      <c r="Q319" s="163">
        <v>46234</v>
      </c>
      <c r="R319" t="s">
        <v>477</v>
      </c>
      <c r="S319" t="s">
        <v>477</v>
      </c>
      <c r="T319">
        <v>6</v>
      </c>
      <c r="U319" t="s">
        <v>683</v>
      </c>
      <c r="V319" t="s">
        <v>652</v>
      </c>
      <c r="W319">
        <v>5170106890</v>
      </c>
      <c r="X319">
        <v>0</v>
      </c>
      <c r="Z319" t="s">
        <v>492</v>
      </c>
      <c r="AB319" t="s">
        <v>525</v>
      </c>
    </row>
    <row r="320" spans="1:28" x14ac:dyDescent="0.25">
      <c r="A320" t="s">
        <v>682</v>
      </c>
      <c r="B320" t="s">
        <v>500</v>
      </c>
      <c r="C320" t="s">
        <v>501</v>
      </c>
      <c r="D320" t="s">
        <v>502</v>
      </c>
      <c r="E320">
        <v>0.1</v>
      </c>
      <c r="F320">
        <v>1</v>
      </c>
      <c r="G320">
        <v>165</v>
      </c>
      <c r="H320">
        <v>0</v>
      </c>
      <c r="I320">
        <v>0</v>
      </c>
      <c r="J320" s="163">
        <v>46304</v>
      </c>
      <c r="K320" s="163">
        <v>46304</v>
      </c>
      <c r="L320" t="s">
        <v>477</v>
      </c>
      <c r="M320" t="s">
        <v>477</v>
      </c>
      <c r="N320" t="s">
        <v>477</v>
      </c>
      <c r="O320" t="s">
        <v>477</v>
      </c>
      <c r="P320" s="163">
        <v>46304</v>
      </c>
      <c r="Q320" s="163">
        <v>46304</v>
      </c>
      <c r="R320" t="s">
        <v>477</v>
      </c>
      <c r="S320" t="s">
        <v>477</v>
      </c>
      <c r="T320">
        <v>6</v>
      </c>
      <c r="U320" t="s">
        <v>683</v>
      </c>
      <c r="V320" t="s">
        <v>652</v>
      </c>
      <c r="W320">
        <v>5170106891</v>
      </c>
      <c r="X320">
        <v>0</v>
      </c>
      <c r="Z320" t="s">
        <v>492</v>
      </c>
      <c r="AB320" t="s">
        <v>506</v>
      </c>
    </row>
    <row r="321" spans="1:28" x14ac:dyDescent="0.25">
      <c r="A321" t="s">
        <v>682</v>
      </c>
      <c r="B321" t="s">
        <v>503</v>
      </c>
      <c r="C321" t="s">
        <v>504</v>
      </c>
      <c r="D321" t="s">
        <v>505</v>
      </c>
      <c r="E321">
        <v>0.2</v>
      </c>
      <c r="F321">
        <v>1</v>
      </c>
      <c r="G321">
        <v>165</v>
      </c>
      <c r="H321">
        <v>0</v>
      </c>
      <c r="I321">
        <v>0</v>
      </c>
      <c r="J321" s="163">
        <v>46318</v>
      </c>
      <c r="K321" s="163">
        <v>46318</v>
      </c>
      <c r="L321" t="s">
        <v>477</v>
      </c>
      <c r="M321" t="s">
        <v>477</v>
      </c>
      <c r="N321" t="s">
        <v>477</v>
      </c>
      <c r="O321" t="s">
        <v>477</v>
      </c>
      <c r="P321" s="163">
        <v>46318</v>
      </c>
      <c r="Q321" s="163">
        <v>46318</v>
      </c>
      <c r="R321" t="s">
        <v>477</v>
      </c>
      <c r="S321" t="s">
        <v>477</v>
      </c>
      <c r="T321">
        <v>6</v>
      </c>
      <c r="U321" t="s">
        <v>683</v>
      </c>
      <c r="V321" t="s">
        <v>652</v>
      </c>
      <c r="W321">
        <v>5170106892</v>
      </c>
      <c r="X321">
        <v>0</v>
      </c>
      <c r="Z321" t="s">
        <v>480</v>
      </c>
      <c r="AB321" t="s">
        <v>506</v>
      </c>
    </row>
    <row r="322" spans="1:28" x14ac:dyDescent="0.25">
      <c r="A322" t="s">
        <v>684</v>
      </c>
      <c r="B322" t="s">
        <v>474</v>
      </c>
      <c r="C322" t="s">
        <v>475</v>
      </c>
      <c r="D322" t="s">
        <v>476</v>
      </c>
      <c r="E322">
        <v>0</v>
      </c>
      <c r="F322">
        <v>1</v>
      </c>
      <c r="G322">
        <v>165</v>
      </c>
      <c r="H322">
        <v>1</v>
      </c>
      <c r="I322">
        <v>0</v>
      </c>
      <c r="J322" s="163">
        <v>46139</v>
      </c>
      <c r="K322" s="163">
        <v>46139</v>
      </c>
      <c r="L322" s="163">
        <v>46139</v>
      </c>
      <c r="M322" s="163">
        <v>46139</v>
      </c>
      <c r="N322" t="s">
        <v>477</v>
      </c>
      <c r="O322" t="s">
        <v>477</v>
      </c>
      <c r="P322" s="163">
        <v>46139</v>
      </c>
      <c r="Q322" s="163">
        <v>46139</v>
      </c>
      <c r="R322" t="s">
        <v>477</v>
      </c>
      <c r="S322" t="s">
        <v>477</v>
      </c>
      <c r="T322">
        <v>6</v>
      </c>
      <c r="U322" t="s">
        <v>685</v>
      </c>
      <c r="V322" t="s">
        <v>652</v>
      </c>
      <c r="W322">
        <v>5170106893</v>
      </c>
      <c r="X322">
        <v>0</v>
      </c>
      <c r="Z322" t="s">
        <v>480</v>
      </c>
      <c r="AB322" t="s">
        <v>489</v>
      </c>
    </row>
    <row r="323" spans="1:28" x14ac:dyDescent="0.25">
      <c r="A323" t="s">
        <v>684</v>
      </c>
      <c r="B323" t="s">
        <v>482</v>
      </c>
      <c r="C323" t="s">
        <v>490</v>
      </c>
      <c r="D323" t="s">
        <v>491</v>
      </c>
      <c r="E323">
        <v>0</v>
      </c>
      <c r="F323">
        <v>1</v>
      </c>
      <c r="G323">
        <v>165</v>
      </c>
      <c r="H323">
        <v>1</v>
      </c>
      <c r="I323">
        <v>0</v>
      </c>
      <c r="J323" s="163">
        <v>46241</v>
      </c>
      <c r="K323" s="163">
        <v>46241</v>
      </c>
      <c r="L323" s="163">
        <v>46217</v>
      </c>
      <c r="M323" s="163">
        <v>46217</v>
      </c>
      <c r="N323" t="s">
        <v>477</v>
      </c>
      <c r="O323" t="s">
        <v>477</v>
      </c>
      <c r="P323" s="163">
        <v>46241</v>
      </c>
      <c r="Q323" s="163">
        <v>46241</v>
      </c>
      <c r="R323" t="s">
        <v>477</v>
      </c>
      <c r="S323" t="s">
        <v>477</v>
      </c>
      <c r="T323">
        <v>6</v>
      </c>
      <c r="U323" t="s">
        <v>685</v>
      </c>
      <c r="V323" t="s">
        <v>652</v>
      </c>
      <c r="W323">
        <v>5170106894</v>
      </c>
      <c r="X323">
        <v>0</v>
      </c>
      <c r="Z323" t="s">
        <v>492</v>
      </c>
      <c r="AB323" t="s">
        <v>686</v>
      </c>
    </row>
    <row r="324" spans="1:28" x14ac:dyDescent="0.25">
      <c r="A324" t="s">
        <v>684</v>
      </c>
      <c r="B324" t="s">
        <v>494</v>
      </c>
      <c r="C324" t="s">
        <v>495</v>
      </c>
      <c r="D324" t="s">
        <v>496</v>
      </c>
      <c r="E324">
        <v>0.5</v>
      </c>
      <c r="F324">
        <v>1</v>
      </c>
      <c r="G324">
        <v>165</v>
      </c>
      <c r="H324">
        <v>1</v>
      </c>
      <c r="I324">
        <v>50</v>
      </c>
      <c r="J324" s="163">
        <v>46255</v>
      </c>
      <c r="K324" s="163">
        <v>46255</v>
      </c>
      <c r="L324" s="163">
        <v>46241</v>
      </c>
      <c r="M324" s="163">
        <v>46241</v>
      </c>
      <c r="N324" t="s">
        <v>477</v>
      </c>
      <c r="O324" t="s">
        <v>477</v>
      </c>
      <c r="P324" s="163">
        <v>46255</v>
      </c>
      <c r="Q324" s="163">
        <v>46255</v>
      </c>
      <c r="R324" t="s">
        <v>477</v>
      </c>
      <c r="S324" t="s">
        <v>477</v>
      </c>
      <c r="T324">
        <v>6</v>
      </c>
      <c r="U324" t="s">
        <v>685</v>
      </c>
      <c r="V324" t="s">
        <v>652</v>
      </c>
      <c r="W324">
        <v>5170106895</v>
      </c>
      <c r="X324">
        <v>0</v>
      </c>
      <c r="Z324" t="s">
        <v>492</v>
      </c>
      <c r="AB324" t="s">
        <v>687</v>
      </c>
    </row>
    <row r="325" spans="1:28" x14ac:dyDescent="0.25">
      <c r="A325" t="s">
        <v>684</v>
      </c>
      <c r="B325" t="s">
        <v>497</v>
      </c>
      <c r="C325" t="s">
        <v>498</v>
      </c>
      <c r="D325" t="s">
        <v>499</v>
      </c>
      <c r="E325">
        <v>0.2</v>
      </c>
      <c r="F325">
        <v>1</v>
      </c>
      <c r="G325">
        <v>165</v>
      </c>
      <c r="H325">
        <v>0</v>
      </c>
      <c r="I325">
        <v>0</v>
      </c>
      <c r="J325" s="163">
        <v>46276</v>
      </c>
      <c r="K325" s="163">
        <v>46276</v>
      </c>
      <c r="L325" t="s">
        <v>477</v>
      </c>
      <c r="M325" t="s">
        <v>477</v>
      </c>
      <c r="N325" t="s">
        <v>477</v>
      </c>
      <c r="O325" t="s">
        <v>477</v>
      </c>
      <c r="P325" s="163">
        <v>46276</v>
      </c>
      <c r="Q325" s="163">
        <v>46276</v>
      </c>
      <c r="R325" t="s">
        <v>477</v>
      </c>
      <c r="S325" t="s">
        <v>477</v>
      </c>
      <c r="T325">
        <v>6</v>
      </c>
      <c r="U325" t="s">
        <v>685</v>
      </c>
      <c r="V325" t="s">
        <v>652</v>
      </c>
      <c r="W325">
        <v>5170106896</v>
      </c>
      <c r="X325">
        <v>0</v>
      </c>
      <c r="Z325" t="s">
        <v>492</v>
      </c>
      <c r="AB325" t="s">
        <v>506</v>
      </c>
    </row>
    <row r="326" spans="1:28" x14ac:dyDescent="0.25">
      <c r="A326" t="s">
        <v>684</v>
      </c>
      <c r="B326" t="s">
        <v>500</v>
      </c>
      <c r="C326" t="s">
        <v>501</v>
      </c>
      <c r="D326" t="s">
        <v>502</v>
      </c>
      <c r="E326">
        <v>0.1</v>
      </c>
      <c r="F326">
        <v>1</v>
      </c>
      <c r="G326">
        <v>165</v>
      </c>
      <c r="H326">
        <v>0</v>
      </c>
      <c r="I326">
        <v>0</v>
      </c>
      <c r="J326" s="163">
        <v>46304</v>
      </c>
      <c r="K326" s="163">
        <v>46304</v>
      </c>
      <c r="L326" t="s">
        <v>477</v>
      </c>
      <c r="M326" t="s">
        <v>477</v>
      </c>
      <c r="N326" t="s">
        <v>477</v>
      </c>
      <c r="O326" t="s">
        <v>477</v>
      </c>
      <c r="P326" s="163">
        <v>46304</v>
      </c>
      <c r="Q326" s="163">
        <v>46304</v>
      </c>
      <c r="R326" t="s">
        <v>477</v>
      </c>
      <c r="S326" t="s">
        <v>477</v>
      </c>
      <c r="T326">
        <v>6</v>
      </c>
      <c r="U326" t="s">
        <v>685</v>
      </c>
      <c r="V326" t="s">
        <v>652</v>
      </c>
      <c r="W326">
        <v>5170106897</v>
      </c>
      <c r="X326">
        <v>0</v>
      </c>
      <c r="Z326" t="s">
        <v>492</v>
      </c>
      <c r="AB326" t="s">
        <v>506</v>
      </c>
    </row>
    <row r="327" spans="1:28" x14ac:dyDescent="0.25">
      <c r="A327" t="s">
        <v>684</v>
      </c>
      <c r="B327" t="s">
        <v>503</v>
      </c>
      <c r="C327" t="s">
        <v>504</v>
      </c>
      <c r="D327" t="s">
        <v>505</v>
      </c>
      <c r="E327">
        <v>0.2</v>
      </c>
      <c r="F327">
        <v>1</v>
      </c>
      <c r="G327">
        <v>165</v>
      </c>
      <c r="H327">
        <v>0</v>
      </c>
      <c r="I327">
        <v>0</v>
      </c>
      <c r="J327" s="163">
        <v>46318</v>
      </c>
      <c r="K327" s="163">
        <v>46318</v>
      </c>
      <c r="L327" t="s">
        <v>477</v>
      </c>
      <c r="M327" t="s">
        <v>477</v>
      </c>
      <c r="N327" t="s">
        <v>477</v>
      </c>
      <c r="O327" t="s">
        <v>477</v>
      </c>
      <c r="P327" s="163">
        <v>46318</v>
      </c>
      <c r="Q327" s="163">
        <v>46318</v>
      </c>
      <c r="R327" t="s">
        <v>477</v>
      </c>
      <c r="S327" t="s">
        <v>477</v>
      </c>
      <c r="T327">
        <v>6</v>
      </c>
      <c r="U327" t="s">
        <v>685</v>
      </c>
      <c r="V327" t="s">
        <v>652</v>
      </c>
      <c r="W327">
        <v>5170106898</v>
      </c>
      <c r="X327">
        <v>0</v>
      </c>
      <c r="Z327" t="s">
        <v>480</v>
      </c>
      <c r="AB327" t="s">
        <v>506</v>
      </c>
    </row>
    <row r="328" spans="1:28" x14ac:dyDescent="0.25">
      <c r="A328" t="s">
        <v>688</v>
      </c>
      <c r="B328" t="s">
        <v>474</v>
      </c>
      <c r="C328" t="s">
        <v>475</v>
      </c>
      <c r="D328" t="s">
        <v>476</v>
      </c>
      <c r="E328">
        <v>0</v>
      </c>
      <c r="F328">
        <v>1</v>
      </c>
      <c r="G328">
        <v>165</v>
      </c>
      <c r="H328">
        <v>1</v>
      </c>
      <c r="I328">
        <v>0</v>
      </c>
      <c r="J328" s="163">
        <v>46139</v>
      </c>
      <c r="K328" s="163">
        <v>46139</v>
      </c>
      <c r="L328" s="163">
        <v>46125</v>
      </c>
      <c r="M328" s="163">
        <v>46125</v>
      </c>
      <c r="N328" t="s">
        <v>477</v>
      </c>
      <c r="O328" t="s">
        <v>477</v>
      </c>
      <c r="P328" s="163">
        <v>46139</v>
      </c>
      <c r="Q328" s="163">
        <v>46139</v>
      </c>
      <c r="R328" t="s">
        <v>477</v>
      </c>
      <c r="S328" t="s">
        <v>477</v>
      </c>
      <c r="T328">
        <v>6</v>
      </c>
      <c r="U328" t="s">
        <v>689</v>
      </c>
      <c r="V328" t="s">
        <v>652</v>
      </c>
      <c r="W328">
        <v>5170106899</v>
      </c>
      <c r="X328">
        <v>0</v>
      </c>
      <c r="Z328" t="s">
        <v>480</v>
      </c>
      <c r="AB328" t="s">
        <v>556</v>
      </c>
    </row>
    <row r="329" spans="1:28" x14ac:dyDescent="0.25">
      <c r="A329" t="s">
        <v>688</v>
      </c>
      <c r="B329" t="s">
        <v>482</v>
      </c>
      <c r="C329" t="s">
        <v>490</v>
      </c>
      <c r="D329" t="s">
        <v>491</v>
      </c>
      <c r="E329">
        <v>0</v>
      </c>
      <c r="F329">
        <v>1</v>
      </c>
      <c r="G329">
        <v>165</v>
      </c>
      <c r="H329">
        <v>1</v>
      </c>
      <c r="I329">
        <v>0</v>
      </c>
      <c r="J329" s="163">
        <v>46142</v>
      </c>
      <c r="K329" s="163">
        <v>46142</v>
      </c>
      <c r="L329" s="163">
        <v>46134</v>
      </c>
      <c r="M329" s="163">
        <v>46134</v>
      </c>
      <c r="N329" t="s">
        <v>477</v>
      </c>
      <c r="O329" t="s">
        <v>477</v>
      </c>
      <c r="P329" s="163">
        <v>46142</v>
      </c>
      <c r="Q329" s="163">
        <v>46142</v>
      </c>
      <c r="R329" t="s">
        <v>477</v>
      </c>
      <c r="S329" t="s">
        <v>477</v>
      </c>
      <c r="T329">
        <v>6</v>
      </c>
      <c r="U329" t="s">
        <v>689</v>
      </c>
      <c r="V329" t="s">
        <v>652</v>
      </c>
      <c r="W329">
        <v>5170106900</v>
      </c>
      <c r="X329">
        <v>0</v>
      </c>
      <c r="Z329" t="s">
        <v>492</v>
      </c>
      <c r="AB329" t="s">
        <v>588</v>
      </c>
    </row>
    <row r="330" spans="1:28" x14ac:dyDescent="0.25">
      <c r="A330" t="s">
        <v>688</v>
      </c>
      <c r="B330" t="s">
        <v>494</v>
      </c>
      <c r="C330" t="s">
        <v>495</v>
      </c>
      <c r="D330" t="s">
        <v>496</v>
      </c>
      <c r="E330">
        <v>0.5</v>
      </c>
      <c r="F330">
        <v>1</v>
      </c>
      <c r="G330">
        <v>165</v>
      </c>
      <c r="H330">
        <v>1</v>
      </c>
      <c r="I330">
        <v>50</v>
      </c>
      <c r="J330" s="163">
        <v>46150</v>
      </c>
      <c r="K330" s="163">
        <v>46150</v>
      </c>
      <c r="L330" s="163">
        <v>46150</v>
      </c>
      <c r="M330" s="163">
        <v>46150</v>
      </c>
      <c r="N330" t="s">
        <v>477</v>
      </c>
      <c r="O330" t="s">
        <v>477</v>
      </c>
      <c r="P330" s="163">
        <v>46150</v>
      </c>
      <c r="Q330" s="163">
        <v>46150</v>
      </c>
      <c r="R330" t="s">
        <v>477</v>
      </c>
      <c r="S330" t="s">
        <v>477</v>
      </c>
      <c r="T330">
        <v>6</v>
      </c>
      <c r="U330" t="s">
        <v>689</v>
      </c>
      <c r="V330" t="s">
        <v>652</v>
      </c>
      <c r="W330">
        <v>5170106901</v>
      </c>
      <c r="X330">
        <v>0</v>
      </c>
      <c r="Z330" t="s">
        <v>492</v>
      </c>
      <c r="AB330" t="s">
        <v>671</v>
      </c>
    </row>
    <row r="331" spans="1:28" x14ac:dyDescent="0.25">
      <c r="A331" t="s">
        <v>688</v>
      </c>
      <c r="B331" t="s">
        <v>497</v>
      </c>
      <c r="C331" t="s">
        <v>498</v>
      </c>
      <c r="D331" t="s">
        <v>499</v>
      </c>
      <c r="E331">
        <v>0.2</v>
      </c>
      <c r="F331">
        <v>1</v>
      </c>
      <c r="G331">
        <v>165</v>
      </c>
      <c r="H331">
        <v>1</v>
      </c>
      <c r="I331">
        <v>20</v>
      </c>
      <c r="J331" s="163">
        <v>46234</v>
      </c>
      <c r="K331" s="163">
        <v>46234</v>
      </c>
      <c r="L331" s="163">
        <v>46205</v>
      </c>
      <c r="M331" s="163">
        <v>46205</v>
      </c>
      <c r="N331" t="s">
        <v>477</v>
      </c>
      <c r="O331" t="s">
        <v>477</v>
      </c>
      <c r="P331" s="163">
        <v>46234</v>
      </c>
      <c r="Q331" s="163">
        <v>46234</v>
      </c>
      <c r="R331" t="s">
        <v>477</v>
      </c>
      <c r="S331" t="s">
        <v>477</v>
      </c>
      <c r="T331">
        <v>6</v>
      </c>
      <c r="U331" t="s">
        <v>689</v>
      </c>
      <c r="V331" t="s">
        <v>652</v>
      </c>
      <c r="W331">
        <v>5170106902</v>
      </c>
      <c r="X331">
        <v>0</v>
      </c>
      <c r="Z331" t="s">
        <v>492</v>
      </c>
      <c r="AB331" t="s">
        <v>681</v>
      </c>
    </row>
    <row r="332" spans="1:28" x14ac:dyDescent="0.25">
      <c r="A332" t="s">
        <v>688</v>
      </c>
      <c r="B332" t="s">
        <v>500</v>
      </c>
      <c r="C332" t="s">
        <v>501</v>
      </c>
      <c r="D332" t="s">
        <v>502</v>
      </c>
      <c r="E332">
        <v>0.1</v>
      </c>
      <c r="F332">
        <v>1</v>
      </c>
      <c r="G332">
        <v>165</v>
      </c>
      <c r="H332">
        <v>0</v>
      </c>
      <c r="I332">
        <v>0</v>
      </c>
      <c r="J332" s="163">
        <v>46304</v>
      </c>
      <c r="K332" s="163">
        <v>46304</v>
      </c>
      <c r="L332" t="s">
        <v>477</v>
      </c>
      <c r="M332" t="s">
        <v>477</v>
      </c>
      <c r="N332" t="s">
        <v>477</v>
      </c>
      <c r="O332" t="s">
        <v>477</v>
      </c>
      <c r="P332" s="163">
        <v>46304</v>
      </c>
      <c r="Q332" s="163">
        <v>46304</v>
      </c>
      <c r="R332" t="s">
        <v>477</v>
      </c>
      <c r="S332" t="s">
        <v>477</v>
      </c>
      <c r="T332">
        <v>6</v>
      </c>
      <c r="U332" t="s">
        <v>689</v>
      </c>
      <c r="V332" t="s">
        <v>652</v>
      </c>
      <c r="W332">
        <v>5170106903</v>
      </c>
      <c r="X332">
        <v>0</v>
      </c>
      <c r="Z332" t="s">
        <v>492</v>
      </c>
      <c r="AB332" t="s">
        <v>506</v>
      </c>
    </row>
    <row r="333" spans="1:28" x14ac:dyDescent="0.25">
      <c r="A333" t="s">
        <v>688</v>
      </c>
      <c r="B333" t="s">
        <v>503</v>
      </c>
      <c r="C333" t="s">
        <v>504</v>
      </c>
      <c r="D333" t="s">
        <v>505</v>
      </c>
      <c r="E333">
        <v>0.2</v>
      </c>
      <c r="F333">
        <v>1</v>
      </c>
      <c r="G333">
        <v>165</v>
      </c>
      <c r="H333">
        <v>0</v>
      </c>
      <c r="I333">
        <v>0</v>
      </c>
      <c r="J333" s="163">
        <v>46318</v>
      </c>
      <c r="K333" s="163">
        <v>46318</v>
      </c>
      <c r="L333" t="s">
        <v>477</v>
      </c>
      <c r="M333" t="s">
        <v>477</v>
      </c>
      <c r="N333" t="s">
        <v>477</v>
      </c>
      <c r="O333" t="s">
        <v>477</v>
      </c>
      <c r="P333" s="163">
        <v>46318</v>
      </c>
      <c r="Q333" s="163">
        <v>46318</v>
      </c>
      <c r="R333" t="s">
        <v>477</v>
      </c>
      <c r="S333" t="s">
        <v>477</v>
      </c>
      <c r="T333">
        <v>6</v>
      </c>
      <c r="U333" t="s">
        <v>689</v>
      </c>
      <c r="V333" t="s">
        <v>652</v>
      </c>
      <c r="W333">
        <v>5170106904</v>
      </c>
      <c r="X333">
        <v>0</v>
      </c>
      <c r="Z333" t="s">
        <v>480</v>
      </c>
      <c r="AB333" t="s">
        <v>506</v>
      </c>
    </row>
    <row r="334" spans="1:28" x14ac:dyDescent="0.25">
      <c r="A334" t="s">
        <v>690</v>
      </c>
      <c r="B334" t="s">
        <v>474</v>
      </c>
      <c r="C334" t="s">
        <v>475</v>
      </c>
      <c r="D334" t="s">
        <v>476</v>
      </c>
      <c r="E334">
        <v>0</v>
      </c>
      <c r="F334">
        <v>1</v>
      </c>
      <c r="G334">
        <v>165</v>
      </c>
      <c r="H334">
        <v>1</v>
      </c>
      <c r="I334">
        <v>0</v>
      </c>
      <c r="J334" s="163">
        <v>46139</v>
      </c>
      <c r="K334" s="163">
        <v>46139</v>
      </c>
      <c r="L334" s="163">
        <v>46132</v>
      </c>
      <c r="M334" s="163">
        <v>46132</v>
      </c>
      <c r="N334" t="s">
        <v>477</v>
      </c>
      <c r="O334" t="s">
        <v>477</v>
      </c>
      <c r="P334" s="163">
        <v>46139</v>
      </c>
      <c r="Q334" s="163">
        <v>46139</v>
      </c>
      <c r="R334" t="s">
        <v>477</v>
      </c>
      <c r="S334" t="s">
        <v>477</v>
      </c>
      <c r="T334">
        <v>6</v>
      </c>
      <c r="U334" t="s">
        <v>691</v>
      </c>
      <c r="V334" t="s">
        <v>652</v>
      </c>
      <c r="W334">
        <v>5170106905</v>
      </c>
      <c r="X334">
        <v>0</v>
      </c>
      <c r="Z334" t="s">
        <v>480</v>
      </c>
      <c r="AB334" t="s">
        <v>678</v>
      </c>
    </row>
    <row r="335" spans="1:28" x14ac:dyDescent="0.25">
      <c r="A335" t="s">
        <v>690</v>
      </c>
      <c r="B335" t="s">
        <v>482</v>
      </c>
      <c r="C335" t="s">
        <v>490</v>
      </c>
      <c r="D335" t="s">
        <v>491</v>
      </c>
      <c r="E335">
        <v>0</v>
      </c>
      <c r="F335">
        <v>1</v>
      </c>
      <c r="G335">
        <v>165</v>
      </c>
      <c r="H335">
        <v>1</v>
      </c>
      <c r="I335">
        <v>0</v>
      </c>
      <c r="J335" s="163">
        <v>46142</v>
      </c>
      <c r="K335" s="163">
        <v>46142</v>
      </c>
      <c r="L335" s="163">
        <v>46140</v>
      </c>
      <c r="M335" s="163">
        <v>46140</v>
      </c>
      <c r="N335" t="s">
        <v>477</v>
      </c>
      <c r="O335" t="s">
        <v>477</v>
      </c>
      <c r="P335" s="163">
        <v>46142</v>
      </c>
      <c r="Q335" s="163">
        <v>46142</v>
      </c>
      <c r="R335" t="s">
        <v>477</v>
      </c>
      <c r="S335" t="s">
        <v>477</v>
      </c>
      <c r="T335">
        <v>6</v>
      </c>
      <c r="U335" t="s">
        <v>691</v>
      </c>
      <c r="V335" t="s">
        <v>652</v>
      </c>
      <c r="W335">
        <v>5170106906</v>
      </c>
      <c r="X335">
        <v>0</v>
      </c>
      <c r="Z335" t="s">
        <v>492</v>
      </c>
      <c r="AB335" t="s">
        <v>549</v>
      </c>
    </row>
    <row r="336" spans="1:28" x14ac:dyDescent="0.25">
      <c r="A336" t="s">
        <v>690</v>
      </c>
      <c r="B336" t="s">
        <v>494</v>
      </c>
      <c r="C336" t="s">
        <v>495</v>
      </c>
      <c r="D336" t="s">
        <v>496</v>
      </c>
      <c r="E336">
        <v>0.5</v>
      </c>
      <c r="F336">
        <v>1</v>
      </c>
      <c r="G336">
        <v>165</v>
      </c>
      <c r="H336">
        <v>1</v>
      </c>
      <c r="I336">
        <v>50</v>
      </c>
      <c r="J336" s="163">
        <v>46150</v>
      </c>
      <c r="K336" s="163">
        <v>46150</v>
      </c>
      <c r="L336" s="163">
        <v>46150</v>
      </c>
      <c r="M336" s="163">
        <v>46150</v>
      </c>
      <c r="N336" t="s">
        <v>477</v>
      </c>
      <c r="O336" t="s">
        <v>477</v>
      </c>
      <c r="P336" s="163">
        <v>46150</v>
      </c>
      <c r="Q336" s="163">
        <v>46150</v>
      </c>
      <c r="R336" t="s">
        <v>477</v>
      </c>
      <c r="S336" t="s">
        <v>477</v>
      </c>
      <c r="T336">
        <v>6</v>
      </c>
      <c r="U336" t="s">
        <v>691</v>
      </c>
      <c r="V336" t="s">
        <v>652</v>
      </c>
      <c r="W336">
        <v>5170106907</v>
      </c>
      <c r="X336">
        <v>0</v>
      </c>
      <c r="Z336" t="s">
        <v>492</v>
      </c>
      <c r="AB336" t="s">
        <v>671</v>
      </c>
    </row>
    <row r="337" spans="1:28" x14ac:dyDescent="0.25">
      <c r="A337" t="s">
        <v>690</v>
      </c>
      <c r="B337" t="s">
        <v>497</v>
      </c>
      <c r="C337" t="s">
        <v>498</v>
      </c>
      <c r="D337" t="s">
        <v>499</v>
      </c>
      <c r="E337">
        <v>0.2</v>
      </c>
      <c r="F337">
        <v>1</v>
      </c>
      <c r="G337">
        <v>165</v>
      </c>
      <c r="H337">
        <v>1</v>
      </c>
      <c r="I337">
        <v>20</v>
      </c>
      <c r="J337" s="163">
        <v>46234</v>
      </c>
      <c r="K337" s="163">
        <v>46234</v>
      </c>
      <c r="L337" s="163">
        <v>46227</v>
      </c>
      <c r="M337" s="163">
        <v>46227</v>
      </c>
      <c r="N337" t="s">
        <v>477</v>
      </c>
      <c r="O337" t="s">
        <v>477</v>
      </c>
      <c r="P337" s="163">
        <v>46234</v>
      </c>
      <c r="Q337" s="163">
        <v>46234</v>
      </c>
      <c r="R337" t="s">
        <v>477</v>
      </c>
      <c r="S337" t="s">
        <v>477</v>
      </c>
      <c r="T337">
        <v>6</v>
      </c>
      <c r="U337" t="s">
        <v>691</v>
      </c>
      <c r="V337" t="s">
        <v>652</v>
      </c>
      <c r="W337">
        <v>5170106908</v>
      </c>
      <c r="X337">
        <v>0</v>
      </c>
      <c r="Z337" t="s">
        <v>492</v>
      </c>
      <c r="AB337" t="s">
        <v>553</v>
      </c>
    </row>
    <row r="338" spans="1:28" x14ac:dyDescent="0.25">
      <c r="A338" t="s">
        <v>690</v>
      </c>
      <c r="B338" t="s">
        <v>500</v>
      </c>
      <c r="C338" t="s">
        <v>501</v>
      </c>
      <c r="D338" t="s">
        <v>502</v>
      </c>
      <c r="E338">
        <v>0.1</v>
      </c>
      <c r="F338">
        <v>1</v>
      </c>
      <c r="G338">
        <v>165</v>
      </c>
      <c r="H338">
        <v>0</v>
      </c>
      <c r="I338">
        <v>0</v>
      </c>
      <c r="J338" s="163">
        <v>46304</v>
      </c>
      <c r="K338" s="163">
        <v>46304</v>
      </c>
      <c r="L338" t="s">
        <v>477</v>
      </c>
      <c r="M338" t="s">
        <v>477</v>
      </c>
      <c r="N338" t="s">
        <v>477</v>
      </c>
      <c r="O338" t="s">
        <v>477</v>
      </c>
      <c r="P338" s="163">
        <v>46304</v>
      </c>
      <c r="Q338" s="163">
        <v>46304</v>
      </c>
      <c r="R338" t="s">
        <v>477</v>
      </c>
      <c r="S338" t="s">
        <v>477</v>
      </c>
      <c r="T338">
        <v>6</v>
      </c>
      <c r="U338" t="s">
        <v>691</v>
      </c>
      <c r="V338" t="s">
        <v>652</v>
      </c>
      <c r="W338">
        <v>5170106909</v>
      </c>
      <c r="X338">
        <v>0</v>
      </c>
      <c r="Z338" t="s">
        <v>492</v>
      </c>
      <c r="AB338" t="s">
        <v>506</v>
      </c>
    </row>
    <row r="339" spans="1:28" x14ac:dyDescent="0.25">
      <c r="A339" t="s">
        <v>690</v>
      </c>
      <c r="B339" t="s">
        <v>503</v>
      </c>
      <c r="C339" t="s">
        <v>504</v>
      </c>
      <c r="D339" t="s">
        <v>505</v>
      </c>
      <c r="E339">
        <v>0.2</v>
      </c>
      <c r="F339">
        <v>1</v>
      </c>
      <c r="G339">
        <v>165</v>
      </c>
      <c r="H339">
        <v>0</v>
      </c>
      <c r="I339">
        <v>0</v>
      </c>
      <c r="J339" s="163">
        <v>46318</v>
      </c>
      <c r="K339" s="163">
        <v>46318</v>
      </c>
      <c r="L339" t="s">
        <v>477</v>
      </c>
      <c r="M339" t="s">
        <v>477</v>
      </c>
      <c r="N339" t="s">
        <v>477</v>
      </c>
      <c r="O339" t="s">
        <v>477</v>
      </c>
      <c r="P339" s="163">
        <v>46318</v>
      </c>
      <c r="Q339" s="163">
        <v>46318</v>
      </c>
      <c r="R339" t="s">
        <v>477</v>
      </c>
      <c r="S339" t="s">
        <v>477</v>
      </c>
      <c r="T339">
        <v>6</v>
      </c>
      <c r="U339" t="s">
        <v>691</v>
      </c>
      <c r="V339" t="s">
        <v>652</v>
      </c>
      <c r="W339">
        <v>5170106910</v>
      </c>
      <c r="X339">
        <v>0</v>
      </c>
      <c r="Z339" t="s">
        <v>480</v>
      </c>
      <c r="AB339" t="s">
        <v>506</v>
      </c>
    </row>
    <row r="340" spans="1:28" x14ac:dyDescent="0.25">
      <c r="A340" t="s">
        <v>692</v>
      </c>
      <c r="B340" t="s">
        <v>474</v>
      </c>
      <c r="C340" t="s">
        <v>475</v>
      </c>
      <c r="D340" t="s">
        <v>476</v>
      </c>
      <c r="E340">
        <v>0</v>
      </c>
      <c r="F340">
        <v>1</v>
      </c>
      <c r="G340">
        <v>165</v>
      </c>
      <c r="H340">
        <v>1</v>
      </c>
      <c r="I340">
        <v>0</v>
      </c>
      <c r="J340" s="163">
        <v>46139</v>
      </c>
      <c r="K340" s="163">
        <v>46139</v>
      </c>
      <c r="L340" s="163">
        <v>46132</v>
      </c>
      <c r="M340" s="163">
        <v>46132</v>
      </c>
      <c r="N340" t="s">
        <v>477</v>
      </c>
      <c r="O340" t="s">
        <v>477</v>
      </c>
      <c r="P340" s="163">
        <v>46139</v>
      </c>
      <c r="Q340" s="163">
        <v>46139</v>
      </c>
      <c r="R340" t="s">
        <v>477</v>
      </c>
      <c r="S340" t="s">
        <v>477</v>
      </c>
      <c r="T340">
        <v>6</v>
      </c>
      <c r="U340" t="s">
        <v>693</v>
      </c>
      <c r="V340" t="s">
        <v>652</v>
      </c>
      <c r="W340">
        <v>5170106911</v>
      </c>
      <c r="X340">
        <v>0</v>
      </c>
      <c r="Z340" t="s">
        <v>480</v>
      </c>
      <c r="AB340" t="s">
        <v>678</v>
      </c>
    </row>
    <row r="341" spans="1:28" x14ac:dyDescent="0.25">
      <c r="A341" t="s">
        <v>692</v>
      </c>
      <c r="B341" t="s">
        <v>482</v>
      </c>
      <c r="C341" t="s">
        <v>490</v>
      </c>
      <c r="D341" t="s">
        <v>491</v>
      </c>
      <c r="E341">
        <v>0</v>
      </c>
      <c r="F341">
        <v>1</v>
      </c>
      <c r="G341">
        <v>165</v>
      </c>
      <c r="H341">
        <v>1</v>
      </c>
      <c r="I341">
        <v>0</v>
      </c>
      <c r="J341" s="163">
        <v>46142</v>
      </c>
      <c r="K341" s="163">
        <v>46142</v>
      </c>
      <c r="L341" s="163">
        <v>46140</v>
      </c>
      <c r="M341" s="163">
        <v>46140</v>
      </c>
      <c r="N341" t="s">
        <v>477</v>
      </c>
      <c r="O341" t="s">
        <v>477</v>
      </c>
      <c r="P341" s="163">
        <v>46142</v>
      </c>
      <c r="Q341" s="163">
        <v>46142</v>
      </c>
      <c r="R341" t="s">
        <v>477</v>
      </c>
      <c r="S341" t="s">
        <v>477</v>
      </c>
      <c r="T341">
        <v>6</v>
      </c>
      <c r="U341" t="s">
        <v>693</v>
      </c>
      <c r="V341" t="s">
        <v>652</v>
      </c>
      <c r="W341">
        <v>5170106912</v>
      </c>
      <c r="X341">
        <v>0</v>
      </c>
      <c r="Z341" t="s">
        <v>492</v>
      </c>
      <c r="AB341" t="s">
        <v>549</v>
      </c>
    </row>
    <row r="342" spans="1:28" x14ac:dyDescent="0.25">
      <c r="A342" t="s">
        <v>692</v>
      </c>
      <c r="B342" t="s">
        <v>494</v>
      </c>
      <c r="C342" t="s">
        <v>495</v>
      </c>
      <c r="D342" t="s">
        <v>496</v>
      </c>
      <c r="E342">
        <v>0.5</v>
      </c>
      <c r="F342">
        <v>1</v>
      </c>
      <c r="G342">
        <v>165</v>
      </c>
      <c r="H342">
        <v>1</v>
      </c>
      <c r="I342">
        <v>50</v>
      </c>
      <c r="J342" s="163">
        <v>46150</v>
      </c>
      <c r="K342" s="163">
        <v>46150</v>
      </c>
      <c r="L342" s="163">
        <v>46150</v>
      </c>
      <c r="M342" s="163">
        <v>46150</v>
      </c>
      <c r="N342" t="s">
        <v>477</v>
      </c>
      <c r="O342" t="s">
        <v>477</v>
      </c>
      <c r="P342" s="163">
        <v>46150</v>
      </c>
      <c r="Q342" s="163">
        <v>46150</v>
      </c>
      <c r="R342" t="s">
        <v>477</v>
      </c>
      <c r="S342" t="s">
        <v>477</v>
      </c>
      <c r="T342">
        <v>6</v>
      </c>
      <c r="U342" t="s">
        <v>693</v>
      </c>
      <c r="V342" t="s">
        <v>652</v>
      </c>
      <c r="W342">
        <v>5170106913</v>
      </c>
      <c r="X342">
        <v>0</v>
      </c>
      <c r="Z342" t="s">
        <v>492</v>
      </c>
      <c r="AB342" t="s">
        <v>671</v>
      </c>
    </row>
    <row r="343" spans="1:28" x14ac:dyDescent="0.25">
      <c r="A343" t="s">
        <v>692</v>
      </c>
      <c r="B343" t="s">
        <v>497</v>
      </c>
      <c r="C343" t="s">
        <v>498</v>
      </c>
      <c r="D343" t="s">
        <v>499</v>
      </c>
      <c r="E343">
        <v>0.2</v>
      </c>
      <c r="F343">
        <v>1</v>
      </c>
      <c r="G343">
        <v>165</v>
      </c>
      <c r="H343">
        <v>1</v>
      </c>
      <c r="I343">
        <v>20</v>
      </c>
      <c r="J343" s="163">
        <v>46234</v>
      </c>
      <c r="K343" s="163">
        <v>46234</v>
      </c>
      <c r="L343" s="163">
        <v>46220</v>
      </c>
      <c r="M343" s="163">
        <v>46220</v>
      </c>
      <c r="N343" t="s">
        <v>477</v>
      </c>
      <c r="O343" t="s">
        <v>477</v>
      </c>
      <c r="P343" s="163">
        <v>46234</v>
      </c>
      <c r="Q343" s="163">
        <v>46234</v>
      </c>
      <c r="R343" t="s">
        <v>477</v>
      </c>
      <c r="S343" t="s">
        <v>477</v>
      </c>
      <c r="T343">
        <v>6</v>
      </c>
      <c r="U343" t="s">
        <v>693</v>
      </c>
      <c r="V343" t="s">
        <v>652</v>
      </c>
      <c r="W343">
        <v>5170106914</v>
      </c>
      <c r="X343">
        <v>0</v>
      </c>
      <c r="Z343" t="s">
        <v>492</v>
      </c>
      <c r="AB343" t="s">
        <v>540</v>
      </c>
    </row>
    <row r="344" spans="1:28" x14ac:dyDescent="0.25">
      <c r="A344" t="s">
        <v>692</v>
      </c>
      <c r="B344" t="s">
        <v>500</v>
      </c>
      <c r="C344" t="s">
        <v>501</v>
      </c>
      <c r="D344" t="s">
        <v>502</v>
      </c>
      <c r="E344">
        <v>0.1</v>
      </c>
      <c r="F344">
        <v>1</v>
      </c>
      <c r="G344">
        <v>165</v>
      </c>
      <c r="H344">
        <v>0</v>
      </c>
      <c r="I344">
        <v>0</v>
      </c>
      <c r="J344" s="163">
        <v>46304</v>
      </c>
      <c r="K344" s="163">
        <v>46304</v>
      </c>
      <c r="L344" t="s">
        <v>477</v>
      </c>
      <c r="M344" t="s">
        <v>477</v>
      </c>
      <c r="N344" t="s">
        <v>477</v>
      </c>
      <c r="O344" t="s">
        <v>477</v>
      </c>
      <c r="P344" s="163">
        <v>46304</v>
      </c>
      <c r="Q344" s="163">
        <v>46304</v>
      </c>
      <c r="R344" t="s">
        <v>477</v>
      </c>
      <c r="S344" t="s">
        <v>477</v>
      </c>
      <c r="T344">
        <v>6</v>
      </c>
      <c r="U344" t="s">
        <v>693</v>
      </c>
      <c r="V344" t="s">
        <v>652</v>
      </c>
      <c r="W344">
        <v>5170106915</v>
      </c>
      <c r="X344">
        <v>0</v>
      </c>
      <c r="Z344" t="s">
        <v>492</v>
      </c>
      <c r="AB344" t="s">
        <v>506</v>
      </c>
    </row>
    <row r="345" spans="1:28" x14ac:dyDescent="0.25">
      <c r="A345" t="s">
        <v>692</v>
      </c>
      <c r="B345" t="s">
        <v>503</v>
      </c>
      <c r="C345" t="s">
        <v>504</v>
      </c>
      <c r="D345" t="s">
        <v>505</v>
      </c>
      <c r="E345">
        <v>0.2</v>
      </c>
      <c r="F345">
        <v>1</v>
      </c>
      <c r="G345">
        <v>165</v>
      </c>
      <c r="H345">
        <v>0</v>
      </c>
      <c r="I345">
        <v>0</v>
      </c>
      <c r="J345" s="163">
        <v>46318</v>
      </c>
      <c r="K345" s="163">
        <v>46318</v>
      </c>
      <c r="L345" t="s">
        <v>477</v>
      </c>
      <c r="M345" t="s">
        <v>477</v>
      </c>
      <c r="N345" t="s">
        <v>477</v>
      </c>
      <c r="O345" t="s">
        <v>477</v>
      </c>
      <c r="P345" s="163">
        <v>46318</v>
      </c>
      <c r="Q345" s="163">
        <v>46318</v>
      </c>
      <c r="R345" t="s">
        <v>477</v>
      </c>
      <c r="S345" t="s">
        <v>477</v>
      </c>
      <c r="T345">
        <v>6</v>
      </c>
      <c r="U345" t="s">
        <v>693</v>
      </c>
      <c r="V345" t="s">
        <v>652</v>
      </c>
      <c r="W345">
        <v>5170106916</v>
      </c>
      <c r="X345">
        <v>0</v>
      </c>
      <c r="Z345" t="s">
        <v>480</v>
      </c>
      <c r="AB345" t="s">
        <v>506</v>
      </c>
    </row>
    <row r="346" spans="1:28" x14ac:dyDescent="0.25">
      <c r="A346" t="s">
        <v>694</v>
      </c>
      <c r="B346" t="s">
        <v>474</v>
      </c>
      <c r="C346" t="s">
        <v>475</v>
      </c>
      <c r="D346" t="s">
        <v>476</v>
      </c>
      <c r="E346">
        <v>0</v>
      </c>
      <c r="F346">
        <v>1</v>
      </c>
      <c r="G346">
        <v>165</v>
      </c>
      <c r="H346">
        <v>1</v>
      </c>
      <c r="I346">
        <v>0</v>
      </c>
      <c r="J346" s="163">
        <v>46139</v>
      </c>
      <c r="K346" s="163">
        <v>46139</v>
      </c>
      <c r="L346" s="163">
        <v>46139</v>
      </c>
      <c r="M346" s="163">
        <v>46139</v>
      </c>
      <c r="N346" t="s">
        <v>477</v>
      </c>
      <c r="O346" t="s">
        <v>477</v>
      </c>
      <c r="P346" s="163">
        <v>46139</v>
      </c>
      <c r="Q346" s="163">
        <v>46139</v>
      </c>
      <c r="R346" t="s">
        <v>477</v>
      </c>
      <c r="S346" t="s">
        <v>477</v>
      </c>
      <c r="T346">
        <v>6</v>
      </c>
      <c r="U346" t="s">
        <v>695</v>
      </c>
      <c r="V346" t="s">
        <v>652</v>
      </c>
      <c r="W346">
        <v>5170106917</v>
      </c>
      <c r="X346">
        <v>0</v>
      </c>
      <c r="Z346" t="s">
        <v>480</v>
      </c>
      <c r="AB346" t="s">
        <v>489</v>
      </c>
    </row>
    <row r="347" spans="1:28" x14ac:dyDescent="0.25">
      <c r="A347" t="s">
        <v>694</v>
      </c>
      <c r="B347" t="s">
        <v>482</v>
      </c>
      <c r="C347" t="s">
        <v>490</v>
      </c>
      <c r="D347" t="s">
        <v>491</v>
      </c>
      <c r="E347">
        <v>0</v>
      </c>
      <c r="F347">
        <v>1</v>
      </c>
      <c r="G347">
        <v>165</v>
      </c>
      <c r="H347">
        <v>1</v>
      </c>
      <c r="I347">
        <v>0</v>
      </c>
      <c r="J347" s="163">
        <v>46142</v>
      </c>
      <c r="K347" s="163">
        <v>46142</v>
      </c>
      <c r="L347" s="163">
        <v>46144</v>
      </c>
      <c r="M347" s="163">
        <v>46144</v>
      </c>
      <c r="N347" t="s">
        <v>477</v>
      </c>
      <c r="O347" t="s">
        <v>477</v>
      </c>
      <c r="P347" s="163">
        <v>46142</v>
      </c>
      <c r="Q347" s="163">
        <v>46142</v>
      </c>
      <c r="R347" t="s">
        <v>477</v>
      </c>
      <c r="S347" t="s">
        <v>477</v>
      </c>
      <c r="T347">
        <v>6</v>
      </c>
      <c r="U347" t="s">
        <v>695</v>
      </c>
      <c r="V347" t="s">
        <v>652</v>
      </c>
      <c r="W347">
        <v>5170106918</v>
      </c>
      <c r="X347">
        <v>0</v>
      </c>
      <c r="Z347" t="s">
        <v>492</v>
      </c>
      <c r="AB347" t="s">
        <v>516</v>
      </c>
    </row>
    <row r="348" spans="1:28" x14ac:dyDescent="0.25">
      <c r="A348" t="s">
        <v>694</v>
      </c>
      <c r="B348" t="s">
        <v>494</v>
      </c>
      <c r="C348" t="s">
        <v>495</v>
      </c>
      <c r="D348" t="s">
        <v>496</v>
      </c>
      <c r="E348">
        <v>0.5</v>
      </c>
      <c r="F348">
        <v>1</v>
      </c>
      <c r="G348">
        <v>165</v>
      </c>
      <c r="H348">
        <v>1</v>
      </c>
      <c r="I348">
        <v>50</v>
      </c>
      <c r="J348" s="163">
        <v>46150</v>
      </c>
      <c r="K348" s="163">
        <v>46150</v>
      </c>
      <c r="L348" s="163">
        <v>46150</v>
      </c>
      <c r="M348" s="163">
        <v>46150</v>
      </c>
      <c r="N348" t="s">
        <v>477</v>
      </c>
      <c r="O348" t="s">
        <v>477</v>
      </c>
      <c r="P348" s="163">
        <v>46150</v>
      </c>
      <c r="Q348" s="163">
        <v>46150</v>
      </c>
      <c r="R348" t="s">
        <v>477</v>
      </c>
      <c r="S348" t="s">
        <v>477</v>
      </c>
      <c r="T348">
        <v>6</v>
      </c>
      <c r="U348" t="s">
        <v>695</v>
      </c>
      <c r="V348" t="s">
        <v>652</v>
      </c>
      <c r="W348">
        <v>5170106919</v>
      </c>
      <c r="X348">
        <v>0</v>
      </c>
      <c r="Z348" t="s">
        <v>492</v>
      </c>
      <c r="AB348" t="s">
        <v>671</v>
      </c>
    </row>
    <row r="349" spans="1:28" x14ac:dyDescent="0.25">
      <c r="A349" t="s">
        <v>694</v>
      </c>
      <c r="B349" t="s">
        <v>497</v>
      </c>
      <c r="C349" t="s">
        <v>498</v>
      </c>
      <c r="D349" t="s">
        <v>499</v>
      </c>
      <c r="E349">
        <v>0.2</v>
      </c>
      <c r="F349">
        <v>1</v>
      </c>
      <c r="G349">
        <v>165</v>
      </c>
      <c r="H349">
        <v>1</v>
      </c>
      <c r="I349">
        <v>20</v>
      </c>
      <c r="J349" s="163">
        <v>46234</v>
      </c>
      <c r="K349" s="163">
        <v>46234</v>
      </c>
      <c r="L349" s="163">
        <v>46220</v>
      </c>
      <c r="M349" s="163">
        <v>46220</v>
      </c>
      <c r="N349" t="s">
        <v>477</v>
      </c>
      <c r="O349" t="s">
        <v>477</v>
      </c>
      <c r="P349" s="163">
        <v>46234</v>
      </c>
      <c r="Q349" s="163">
        <v>46234</v>
      </c>
      <c r="R349" t="s">
        <v>477</v>
      </c>
      <c r="S349" t="s">
        <v>477</v>
      </c>
      <c r="T349">
        <v>6</v>
      </c>
      <c r="U349" t="s">
        <v>695</v>
      </c>
      <c r="V349" t="s">
        <v>652</v>
      </c>
      <c r="W349">
        <v>5170106920</v>
      </c>
      <c r="X349">
        <v>0</v>
      </c>
      <c r="Z349" t="s">
        <v>492</v>
      </c>
      <c r="AB349" t="s">
        <v>540</v>
      </c>
    </row>
    <row r="350" spans="1:28" x14ac:dyDescent="0.25">
      <c r="A350" t="s">
        <v>694</v>
      </c>
      <c r="B350" t="s">
        <v>500</v>
      </c>
      <c r="C350" t="s">
        <v>501</v>
      </c>
      <c r="D350" t="s">
        <v>502</v>
      </c>
      <c r="E350">
        <v>0.1</v>
      </c>
      <c r="F350">
        <v>1</v>
      </c>
      <c r="G350">
        <v>165</v>
      </c>
      <c r="H350">
        <v>0</v>
      </c>
      <c r="I350">
        <v>0</v>
      </c>
      <c r="J350" s="163">
        <v>46304</v>
      </c>
      <c r="K350" s="163">
        <v>46304</v>
      </c>
      <c r="L350" t="s">
        <v>477</v>
      </c>
      <c r="M350" t="s">
        <v>477</v>
      </c>
      <c r="N350" t="s">
        <v>477</v>
      </c>
      <c r="O350" t="s">
        <v>477</v>
      </c>
      <c r="P350" s="163">
        <v>46304</v>
      </c>
      <c r="Q350" s="163">
        <v>46304</v>
      </c>
      <c r="R350" t="s">
        <v>477</v>
      </c>
      <c r="S350" t="s">
        <v>477</v>
      </c>
      <c r="T350">
        <v>6</v>
      </c>
      <c r="U350" t="s">
        <v>695</v>
      </c>
      <c r="V350" t="s">
        <v>652</v>
      </c>
      <c r="W350">
        <v>5170106921</v>
      </c>
      <c r="X350">
        <v>0</v>
      </c>
      <c r="Z350" t="s">
        <v>492</v>
      </c>
      <c r="AB350" t="s">
        <v>506</v>
      </c>
    </row>
    <row r="351" spans="1:28" x14ac:dyDescent="0.25">
      <c r="A351" t="s">
        <v>694</v>
      </c>
      <c r="B351" t="s">
        <v>503</v>
      </c>
      <c r="C351" t="s">
        <v>504</v>
      </c>
      <c r="D351" t="s">
        <v>505</v>
      </c>
      <c r="E351">
        <v>0.2</v>
      </c>
      <c r="F351">
        <v>1</v>
      </c>
      <c r="G351">
        <v>165</v>
      </c>
      <c r="H351">
        <v>0</v>
      </c>
      <c r="I351">
        <v>0</v>
      </c>
      <c r="J351" s="163">
        <v>46318</v>
      </c>
      <c r="K351" s="163">
        <v>46318</v>
      </c>
      <c r="L351" t="s">
        <v>477</v>
      </c>
      <c r="M351" t="s">
        <v>477</v>
      </c>
      <c r="N351" t="s">
        <v>477</v>
      </c>
      <c r="O351" t="s">
        <v>477</v>
      </c>
      <c r="P351" s="163">
        <v>46318</v>
      </c>
      <c r="Q351" s="163">
        <v>46318</v>
      </c>
      <c r="R351" t="s">
        <v>477</v>
      </c>
      <c r="S351" t="s">
        <v>477</v>
      </c>
      <c r="T351">
        <v>6</v>
      </c>
      <c r="U351" t="s">
        <v>695</v>
      </c>
      <c r="V351" t="s">
        <v>652</v>
      </c>
      <c r="W351">
        <v>5170106922</v>
      </c>
      <c r="X351">
        <v>0</v>
      </c>
      <c r="Z351" t="s">
        <v>480</v>
      </c>
      <c r="AB351" t="s">
        <v>506</v>
      </c>
    </row>
    <row r="352" spans="1:28" x14ac:dyDescent="0.25">
      <c r="A352" t="s">
        <v>696</v>
      </c>
      <c r="B352" t="s">
        <v>474</v>
      </c>
      <c r="C352" t="s">
        <v>475</v>
      </c>
      <c r="D352" t="s">
        <v>476</v>
      </c>
      <c r="E352">
        <v>0</v>
      </c>
      <c r="F352">
        <v>1</v>
      </c>
      <c r="G352">
        <v>165</v>
      </c>
      <c r="H352">
        <v>1</v>
      </c>
      <c r="I352">
        <v>0</v>
      </c>
      <c r="J352" s="163">
        <v>46139</v>
      </c>
      <c r="K352" s="163">
        <v>46139</v>
      </c>
      <c r="L352" s="163">
        <v>46139</v>
      </c>
      <c r="M352" s="163">
        <v>46139</v>
      </c>
      <c r="N352" t="s">
        <v>477</v>
      </c>
      <c r="O352" t="s">
        <v>477</v>
      </c>
      <c r="P352" s="163">
        <v>46139</v>
      </c>
      <c r="Q352" s="163">
        <v>46139</v>
      </c>
      <c r="R352" t="s">
        <v>477</v>
      </c>
      <c r="S352" t="s">
        <v>477</v>
      </c>
      <c r="T352">
        <v>6</v>
      </c>
      <c r="U352" t="s">
        <v>697</v>
      </c>
      <c r="V352" t="s">
        <v>652</v>
      </c>
      <c r="W352">
        <v>5170106923</v>
      </c>
      <c r="X352">
        <v>0</v>
      </c>
      <c r="Z352" t="s">
        <v>480</v>
      </c>
      <c r="AB352" t="s">
        <v>489</v>
      </c>
    </row>
    <row r="353" spans="1:28" x14ac:dyDescent="0.25">
      <c r="A353" t="s">
        <v>696</v>
      </c>
      <c r="B353" t="s">
        <v>482</v>
      </c>
      <c r="C353" t="s">
        <v>490</v>
      </c>
      <c r="D353" t="s">
        <v>491</v>
      </c>
      <c r="E353">
        <v>0</v>
      </c>
      <c r="F353">
        <v>1</v>
      </c>
      <c r="G353">
        <v>165</v>
      </c>
      <c r="H353">
        <v>1</v>
      </c>
      <c r="I353">
        <v>0</v>
      </c>
      <c r="J353" s="163">
        <v>46142</v>
      </c>
      <c r="K353" s="163">
        <v>46142</v>
      </c>
      <c r="L353" s="163">
        <v>46144</v>
      </c>
      <c r="M353" s="163">
        <v>46144</v>
      </c>
      <c r="N353" t="s">
        <v>477</v>
      </c>
      <c r="O353" t="s">
        <v>477</v>
      </c>
      <c r="P353" s="163">
        <v>46142</v>
      </c>
      <c r="Q353" s="163">
        <v>46142</v>
      </c>
      <c r="R353" t="s">
        <v>477</v>
      </c>
      <c r="S353" t="s">
        <v>477</v>
      </c>
      <c r="T353">
        <v>6</v>
      </c>
      <c r="U353" t="s">
        <v>697</v>
      </c>
      <c r="V353" t="s">
        <v>652</v>
      </c>
      <c r="W353">
        <v>5170106924</v>
      </c>
      <c r="X353">
        <v>0</v>
      </c>
      <c r="Z353" t="s">
        <v>492</v>
      </c>
      <c r="AB353" t="s">
        <v>516</v>
      </c>
    </row>
    <row r="354" spans="1:28" x14ac:dyDescent="0.25">
      <c r="A354" t="s">
        <v>696</v>
      </c>
      <c r="B354" t="s">
        <v>494</v>
      </c>
      <c r="C354" t="s">
        <v>495</v>
      </c>
      <c r="D354" t="s">
        <v>496</v>
      </c>
      <c r="E354">
        <v>0.5</v>
      </c>
      <c r="F354">
        <v>1</v>
      </c>
      <c r="G354">
        <v>165</v>
      </c>
      <c r="H354">
        <v>1</v>
      </c>
      <c r="I354">
        <v>50</v>
      </c>
      <c r="J354" s="163">
        <v>46150</v>
      </c>
      <c r="K354" s="163">
        <v>46150</v>
      </c>
      <c r="L354" s="163">
        <v>46150</v>
      </c>
      <c r="M354" s="163">
        <v>46150</v>
      </c>
      <c r="N354" t="s">
        <v>477</v>
      </c>
      <c r="O354" t="s">
        <v>477</v>
      </c>
      <c r="P354" s="163">
        <v>46150</v>
      </c>
      <c r="Q354" s="163">
        <v>46150</v>
      </c>
      <c r="R354" t="s">
        <v>477</v>
      </c>
      <c r="S354" t="s">
        <v>477</v>
      </c>
      <c r="T354">
        <v>6</v>
      </c>
      <c r="U354" t="s">
        <v>697</v>
      </c>
      <c r="V354" t="s">
        <v>652</v>
      </c>
      <c r="W354">
        <v>5170106925</v>
      </c>
      <c r="X354">
        <v>0</v>
      </c>
      <c r="Z354" t="s">
        <v>492</v>
      </c>
      <c r="AB354" t="s">
        <v>671</v>
      </c>
    </row>
    <row r="355" spans="1:28" x14ac:dyDescent="0.25">
      <c r="A355" t="s">
        <v>696</v>
      </c>
      <c r="B355" t="s">
        <v>497</v>
      </c>
      <c r="C355" t="s">
        <v>498</v>
      </c>
      <c r="D355" t="s">
        <v>499</v>
      </c>
      <c r="E355">
        <v>0.2</v>
      </c>
      <c r="F355">
        <v>1</v>
      </c>
      <c r="G355">
        <v>165</v>
      </c>
      <c r="H355">
        <v>1</v>
      </c>
      <c r="I355">
        <v>20</v>
      </c>
      <c r="J355" s="163">
        <v>46234</v>
      </c>
      <c r="K355" s="163">
        <v>46234</v>
      </c>
      <c r="L355" s="163">
        <v>46227</v>
      </c>
      <c r="M355" s="163">
        <v>46227</v>
      </c>
      <c r="N355" t="s">
        <v>477</v>
      </c>
      <c r="O355" t="s">
        <v>477</v>
      </c>
      <c r="P355" s="163">
        <v>46234</v>
      </c>
      <c r="Q355" s="163">
        <v>46234</v>
      </c>
      <c r="R355" t="s">
        <v>477</v>
      </c>
      <c r="S355" t="s">
        <v>477</v>
      </c>
      <c r="T355">
        <v>6</v>
      </c>
      <c r="U355" t="s">
        <v>697</v>
      </c>
      <c r="V355" t="s">
        <v>652</v>
      </c>
      <c r="W355">
        <v>5170106926</v>
      </c>
      <c r="X355">
        <v>0</v>
      </c>
      <c r="Z355" t="s">
        <v>492</v>
      </c>
      <c r="AB355" t="s">
        <v>553</v>
      </c>
    </row>
    <row r="356" spans="1:28" x14ac:dyDescent="0.25">
      <c r="A356" t="s">
        <v>696</v>
      </c>
      <c r="B356" t="s">
        <v>500</v>
      </c>
      <c r="C356" t="s">
        <v>501</v>
      </c>
      <c r="D356" t="s">
        <v>502</v>
      </c>
      <c r="E356">
        <v>0.1</v>
      </c>
      <c r="F356">
        <v>1</v>
      </c>
      <c r="G356">
        <v>165</v>
      </c>
      <c r="H356">
        <v>0</v>
      </c>
      <c r="I356">
        <v>0</v>
      </c>
      <c r="J356" s="163">
        <v>46304</v>
      </c>
      <c r="K356" s="163">
        <v>46304</v>
      </c>
      <c r="L356" t="s">
        <v>477</v>
      </c>
      <c r="M356" t="s">
        <v>477</v>
      </c>
      <c r="N356" t="s">
        <v>477</v>
      </c>
      <c r="O356" t="s">
        <v>477</v>
      </c>
      <c r="P356" s="163">
        <v>46304</v>
      </c>
      <c r="Q356" s="163">
        <v>46304</v>
      </c>
      <c r="R356" t="s">
        <v>477</v>
      </c>
      <c r="S356" t="s">
        <v>477</v>
      </c>
      <c r="T356">
        <v>6</v>
      </c>
      <c r="U356" t="s">
        <v>697</v>
      </c>
      <c r="V356" t="s">
        <v>652</v>
      </c>
      <c r="W356">
        <v>5170106927</v>
      </c>
      <c r="X356">
        <v>0</v>
      </c>
      <c r="Z356" t="s">
        <v>492</v>
      </c>
      <c r="AB356" t="s">
        <v>506</v>
      </c>
    </row>
    <row r="357" spans="1:28" x14ac:dyDescent="0.25">
      <c r="A357" t="s">
        <v>696</v>
      </c>
      <c r="B357" t="s">
        <v>503</v>
      </c>
      <c r="C357" t="s">
        <v>504</v>
      </c>
      <c r="D357" t="s">
        <v>505</v>
      </c>
      <c r="E357">
        <v>0.2</v>
      </c>
      <c r="F357">
        <v>1</v>
      </c>
      <c r="G357">
        <v>165</v>
      </c>
      <c r="H357">
        <v>0</v>
      </c>
      <c r="I357">
        <v>0</v>
      </c>
      <c r="J357" s="163">
        <v>46318</v>
      </c>
      <c r="K357" s="163">
        <v>46318</v>
      </c>
      <c r="L357" t="s">
        <v>477</v>
      </c>
      <c r="M357" t="s">
        <v>477</v>
      </c>
      <c r="N357" t="s">
        <v>477</v>
      </c>
      <c r="O357" t="s">
        <v>477</v>
      </c>
      <c r="P357" s="163">
        <v>46318</v>
      </c>
      <c r="Q357" s="163">
        <v>46318</v>
      </c>
      <c r="R357" t="s">
        <v>477</v>
      </c>
      <c r="S357" t="s">
        <v>477</v>
      </c>
      <c r="T357">
        <v>6</v>
      </c>
      <c r="U357" t="s">
        <v>697</v>
      </c>
      <c r="V357" t="s">
        <v>652</v>
      </c>
      <c r="W357">
        <v>5170106928</v>
      </c>
      <c r="X357">
        <v>0</v>
      </c>
      <c r="Z357" t="s">
        <v>480</v>
      </c>
      <c r="AB357" t="s">
        <v>506</v>
      </c>
    </row>
    <row r="358" spans="1:28" x14ac:dyDescent="0.25">
      <c r="A358" t="s">
        <v>698</v>
      </c>
      <c r="B358" t="s">
        <v>474</v>
      </c>
      <c r="C358" t="s">
        <v>475</v>
      </c>
      <c r="D358" t="s">
        <v>476</v>
      </c>
      <c r="E358">
        <v>0</v>
      </c>
      <c r="F358">
        <v>1</v>
      </c>
      <c r="G358">
        <v>165</v>
      </c>
      <c r="H358">
        <v>1</v>
      </c>
      <c r="I358">
        <v>0</v>
      </c>
      <c r="J358" s="163">
        <v>46139</v>
      </c>
      <c r="K358" s="163">
        <v>46139</v>
      </c>
      <c r="L358" s="163">
        <v>46139</v>
      </c>
      <c r="M358" s="163">
        <v>46139</v>
      </c>
      <c r="N358" t="s">
        <v>477</v>
      </c>
      <c r="O358" t="s">
        <v>477</v>
      </c>
      <c r="P358" s="163">
        <v>46139</v>
      </c>
      <c r="Q358" s="163">
        <v>46139</v>
      </c>
      <c r="R358" t="s">
        <v>477</v>
      </c>
      <c r="S358" t="s">
        <v>477</v>
      </c>
      <c r="T358">
        <v>6</v>
      </c>
      <c r="U358" t="s">
        <v>699</v>
      </c>
      <c r="V358" t="s">
        <v>652</v>
      </c>
      <c r="W358">
        <v>5170106929</v>
      </c>
      <c r="X358">
        <v>0</v>
      </c>
      <c r="Z358" t="s">
        <v>480</v>
      </c>
      <c r="AB358" t="s">
        <v>489</v>
      </c>
    </row>
    <row r="359" spans="1:28" x14ac:dyDescent="0.25">
      <c r="A359" t="s">
        <v>698</v>
      </c>
      <c r="B359" t="s">
        <v>482</v>
      </c>
      <c r="C359" t="s">
        <v>490</v>
      </c>
      <c r="D359" t="s">
        <v>491</v>
      </c>
      <c r="E359">
        <v>0</v>
      </c>
      <c r="F359">
        <v>1</v>
      </c>
      <c r="G359">
        <v>165</v>
      </c>
      <c r="H359">
        <v>1</v>
      </c>
      <c r="I359">
        <v>0</v>
      </c>
      <c r="J359" s="163">
        <v>46142</v>
      </c>
      <c r="K359" s="163">
        <v>46142</v>
      </c>
      <c r="L359" s="163">
        <v>46148</v>
      </c>
      <c r="M359" s="163">
        <v>46148</v>
      </c>
      <c r="N359" t="s">
        <v>477</v>
      </c>
      <c r="O359" t="s">
        <v>477</v>
      </c>
      <c r="P359" s="163">
        <v>46142</v>
      </c>
      <c r="Q359" s="163">
        <v>46142</v>
      </c>
      <c r="R359" t="s">
        <v>477</v>
      </c>
      <c r="S359" t="s">
        <v>477</v>
      </c>
      <c r="T359">
        <v>6</v>
      </c>
      <c r="U359" t="s">
        <v>699</v>
      </c>
      <c r="V359" t="s">
        <v>652</v>
      </c>
      <c r="W359">
        <v>5170106930</v>
      </c>
      <c r="X359">
        <v>0</v>
      </c>
      <c r="Z359" t="s">
        <v>492</v>
      </c>
      <c r="AB359" t="s">
        <v>700</v>
      </c>
    </row>
    <row r="360" spans="1:28" x14ac:dyDescent="0.25">
      <c r="A360" t="s">
        <v>698</v>
      </c>
      <c r="B360" t="s">
        <v>494</v>
      </c>
      <c r="C360" t="s">
        <v>495</v>
      </c>
      <c r="D360" t="s">
        <v>496</v>
      </c>
      <c r="E360">
        <v>0.5</v>
      </c>
      <c r="F360">
        <v>1</v>
      </c>
      <c r="G360">
        <v>165</v>
      </c>
      <c r="H360">
        <v>1</v>
      </c>
      <c r="I360">
        <v>50</v>
      </c>
      <c r="J360" s="163">
        <v>46155</v>
      </c>
      <c r="K360" s="163">
        <v>46155</v>
      </c>
      <c r="L360" s="163">
        <v>46154</v>
      </c>
      <c r="M360" s="163">
        <v>46154</v>
      </c>
      <c r="N360" t="s">
        <v>477</v>
      </c>
      <c r="O360" t="s">
        <v>477</v>
      </c>
      <c r="P360" s="163">
        <v>46155</v>
      </c>
      <c r="Q360" s="163">
        <v>46155</v>
      </c>
      <c r="R360" t="s">
        <v>477</v>
      </c>
      <c r="S360" t="s">
        <v>477</v>
      </c>
      <c r="T360">
        <v>6</v>
      </c>
      <c r="U360" t="s">
        <v>699</v>
      </c>
      <c r="V360" t="s">
        <v>652</v>
      </c>
      <c r="W360">
        <v>5170106931</v>
      </c>
      <c r="X360">
        <v>0</v>
      </c>
      <c r="Z360" t="s">
        <v>492</v>
      </c>
      <c r="AB360" t="s">
        <v>701</v>
      </c>
    </row>
    <row r="361" spans="1:28" x14ac:dyDescent="0.25">
      <c r="A361" t="s">
        <v>698</v>
      </c>
      <c r="B361" t="s">
        <v>497</v>
      </c>
      <c r="C361" t="s">
        <v>498</v>
      </c>
      <c r="D361" t="s">
        <v>499</v>
      </c>
      <c r="E361">
        <v>0.2</v>
      </c>
      <c r="F361">
        <v>1</v>
      </c>
      <c r="G361">
        <v>165</v>
      </c>
      <c r="H361">
        <v>1</v>
      </c>
      <c r="I361">
        <v>20</v>
      </c>
      <c r="J361" s="163">
        <v>46234</v>
      </c>
      <c r="K361" s="163">
        <v>46234</v>
      </c>
      <c r="L361" s="163">
        <v>46234</v>
      </c>
      <c r="M361" s="163">
        <v>46234</v>
      </c>
      <c r="N361" t="s">
        <v>477</v>
      </c>
      <c r="O361" t="s">
        <v>477</v>
      </c>
      <c r="P361" s="163">
        <v>46234</v>
      </c>
      <c r="Q361" s="163">
        <v>46234</v>
      </c>
      <c r="R361" t="s">
        <v>477</v>
      </c>
      <c r="S361" t="s">
        <v>477</v>
      </c>
      <c r="T361">
        <v>6</v>
      </c>
      <c r="U361" t="s">
        <v>699</v>
      </c>
      <c r="V361" t="s">
        <v>652</v>
      </c>
      <c r="W361">
        <v>5170106932</v>
      </c>
      <c r="X361">
        <v>0</v>
      </c>
      <c r="Z361" t="s">
        <v>492</v>
      </c>
      <c r="AB361" t="s">
        <v>568</v>
      </c>
    </row>
    <row r="362" spans="1:28" x14ac:dyDescent="0.25">
      <c r="A362" t="s">
        <v>698</v>
      </c>
      <c r="B362" t="s">
        <v>500</v>
      </c>
      <c r="C362" t="s">
        <v>501</v>
      </c>
      <c r="D362" t="s">
        <v>502</v>
      </c>
      <c r="E362">
        <v>0.1</v>
      </c>
      <c r="F362">
        <v>1</v>
      </c>
      <c r="G362">
        <v>165</v>
      </c>
      <c r="H362">
        <v>0</v>
      </c>
      <c r="I362">
        <v>0</v>
      </c>
      <c r="J362" s="163">
        <v>46304</v>
      </c>
      <c r="K362" s="163">
        <v>46304</v>
      </c>
      <c r="L362" t="s">
        <v>477</v>
      </c>
      <c r="M362" t="s">
        <v>477</v>
      </c>
      <c r="N362" t="s">
        <v>477</v>
      </c>
      <c r="O362" t="s">
        <v>477</v>
      </c>
      <c r="P362" s="163">
        <v>46304</v>
      </c>
      <c r="Q362" s="163">
        <v>46304</v>
      </c>
      <c r="R362" t="s">
        <v>477</v>
      </c>
      <c r="S362" t="s">
        <v>477</v>
      </c>
      <c r="T362">
        <v>6</v>
      </c>
      <c r="U362" t="s">
        <v>699</v>
      </c>
      <c r="V362" t="s">
        <v>652</v>
      </c>
      <c r="W362">
        <v>5170106933</v>
      </c>
      <c r="X362">
        <v>0</v>
      </c>
      <c r="Z362" t="s">
        <v>492</v>
      </c>
      <c r="AB362" t="s">
        <v>506</v>
      </c>
    </row>
    <row r="363" spans="1:28" x14ac:dyDescent="0.25">
      <c r="A363" t="s">
        <v>698</v>
      </c>
      <c r="B363" t="s">
        <v>503</v>
      </c>
      <c r="C363" t="s">
        <v>504</v>
      </c>
      <c r="D363" t="s">
        <v>505</v>
      </c>
      <c r="E363">
        <v>0.2</v>
      </c>
      <c r="F363">
        <v>1</v>
      </c>
      <c r="G363">
        <v>165</v>
      </c>
      <c r="H363">
        <v>0</v>
      </c>
      <c r="I363">
        <v>0</v>
      </c>
      <c r="J363" s="163">
        <v>46318</v>
      </c>
      <c r="K363" s="163">
        <v>46318</v>
      </c>
      <c r="L363" t="s">
        <v>477</v>
      </c>
      <c r="M363" t="s">
        <v>477</v>
      </c>
      <c r="N363" t="s">
        <v>477</v>
      </c>
      <c r="O363" t="s">
        <v>477</v>
      </c>
      <c r="P363" s="163">
        <v>46318</v>
      </c>
      <c r="Q363" s="163">
        <v>46318</v>
      </c>
      <c r="R363" t="s">
        <v>477</v>
      </c>
      <c r="S363" t="s">
        <v>477</v>
      </c>
      <c r="T363">
        <v>6</v>
      </c>
      <c r="U363" t="s">
        <v>699</v>
      </c>
      <c r="V363" t="s">
        <v>652</v>
      </c>
      <c r="W363">
        <v>5170106934</v>
      </c>
      <c r="X363">
        <v>0</v>
      </c>
      <c r="Z363" t="s">
        <v>480</v>
      </c>
      <c r="AB363" t="s">
        <v>506</v>
      </c>
    </row>
    <row r="364" spans="1:28" x14ac:dyDescent="0.25">
      <c r="A364" t="s">
        <v>702</v>
      </c>
      <c r="B364" t="s">
        <v>474</v>
      </c>
      <c r="C364" t="s">
        <v>475</v>
      </c>
      <c r="D364" t="s">
        <v>476</v>
      </c>
      <c r="E364">
        <v>0</v>
      </c>
      <c r="F364">
        <v>1</v>
      </c>
      <c r="G364">
        <v>165</v>
      </c>
      <c r="H364">
        <v>1</v>
      </c>
      <c r="I364">
        <v>0</v>
      </c>
      <c r="J364" s="163">
        <v>46139</v>
      </c>
      <c r="K364" s="163">
        <v>46139</v>
      </c>
      <c r="L364" s="163">
        <v>46139</v>
      </c>
      <c r="M364" s="163">
        <v>46139</v>
      </c>
      <c r="N364" t="s">
        <v>477</v>
      </c>
      <c r="O364" t="s">
        <v>477</v>
      </c>
      <c r="P364" s="163">
        <v>46139</v>
      </c>
      <c r="Q364" s="163">
        <v>46139</v>
      </c>
      <c r="R364" t="s">
        <v>477</v>
      </c>
      <c r="S364" t="s">
        <v>477</v>
      </c>
      <c r="T364">
        <v>6</v>
      </c>
      <c r="U364" t="s">
        <v>703</v>
      </c>
      <c r="V364" t="s">
        <v>652</v>
      </c>
      <c r="W364">
        <v>5170106935</v>
      </c>
      <c r="X364">
        <v>0</v>
      </c>
      <c r="Z364" t="s">
        <v>480</v>
      </c>
      <c r="AB364" t="s">
        <v>489</v>
      </c>
    </row>
    <row r="365" spans="1:28" x14ac:dyDescent="0.25">
      <c r="A365" t="s">
        <v>702</v>
      </c>
      <c r="B365" t="s">
        <v>482</v>
      </c>
      <c r="C365" t="s">
        <v>490</v>
      </c>
      <c r="D365" t="s">
        <v>491</v>
      </c>
      <c r="E365">
        <v>0</v>
      </c>
      <c r="F365">
        <v>1</v>
      </c>
      <c r="G365">
        <v>165</v>
      </c>
      <c r="H365">
        <v>1</v>
      </c>
      <c r="I365">
        <v>0</v>
      </c>
      <c r="J365" s="163">
        <v>46142</v>
      </c>
      <c r="K365" s="163">
        <v>46142</v>
      </c>
      <c r="L365" s="163">
        <v>46144</v>
      </c>
      <c r="M365" s="163">
        <v>46144</v>
      </c>
      <c r="N365" t="s">
        <v>477</v>
      </c>
      <c r="O365" t="s">
        <v>477</v>
      </c>
      <c r="P365" s="163">
        <v>46142</v>
      </c>
      <c r="Q365" s="163">
        <v>46142</v>
      </c>
      <c r="R365" t="s">
        <v>477</v>
      </c>
      <c r="S365" t="s">
        <v>477</v>
      </c>
      <c r="T365">
        <v>6</v>
      </c>
      <c r="U365" t="s">
        <v>703</v>
      </c>
      <c r="V365" t="s">
        <v>652</v>
      </c>
      <c r="W365">
        <v>5170106936</v>
      </c>
      <c r="X365">
        <v>0</v>
      </c>
      <c r="Z365" t="s">
        <v>492</v>
      </c>
      <c r="AB365" t="s">
        <v>516</v>
      </c>
    </row>
    <row r="366" spans="1:28" x14ac:dyDescent="0.25">
      <c r="A366" t="s">
        <v>702</v>
      </c>
      <c r="B366" t="s">
        <v>494</v>
      </c>
      <c r="C366" t="s">
        <v>495</v>
      </c>
      <c r="D366" t="s">
        <v>496</v>
      </c>
      <c r="E366">
        <v>0.5</v>
      </c>
      <c r="F366">
        <v>1</v>
      </c>
      <c r="G366">
        <v>165</v>
      </c>
      <c r="H366">
        <v>1</v>
      </c>
      <c r="I366">
        <v>50</v>
      </c>
      <c r="J366" s="163">
        <v>46150</v>
      </c>
      <c r="K366" s="163">
        <v>46150</v>
      </c>
      <c r="L366" s="163">
        <v>46150</v>
      </c>
      <c r="M366" s="163">
        <v>46150</v>
      </c>
      <c r="N366" t="s">
        <v>477</v>
      </c>
      <c r="O366" t="s">
        <v>477</v>
      </c>
      <c r="P366" s="163">
        <v>46150</v>
      </c>
      <c r="Q366" s="163">
        <v>46150</v>
      </c>
      <c r="R366" t="s">
        <v>477</v>
      </c>
      <c r="S366" t="s">
        <v>477</v>
      </c>
      <c r="T366">
        <v>6</v>
      </c>
      <c r="U366" t="s">
        <v>703</v>
      </c>
      <c r="V366" t="s">
        <v>652</v>
      </c>
      <c r="W366">
        <v>5170106937</v>
      </c>
      <c r="X366">
        <v>0</v>
      </c>
      <c r="Z366" t="s">
        <v>492</v>
      </c>
      <c r="AB366" t="s">
        <v>671</v>
      </c>
    </row>
    <row r="367" spans="1:28" x14ac:dyDescent="0.25">
      <c r="A367" t="s">
        <v>702</v>
      </c>
      <c r="B367" t="s">
        <v>497</v>
      </c>
      <c r="C367" t="s">
        <v>498</v>
      </c>
      <c r="D367" t="s">
        <v>499</v>
      </c>
      <c r="E367">
        <v>0.2</v>
      </c>
      <c r="F367">
        <v>1</v>
      </c>
      <c r="G367">
        <v>165</v>
      </c>
      <c r="H367">
        <v>1</v>
      </c>
      <c r="I367">
        <v>20</v>
      </c>
      <c r="J367" s="163">
        <v>46234</v>
      </c>
      <c r="K367" s="163">
        <v>46234</v>
      </c>
      <c r="L367" s="163">
        <v>46227</v>
      </c>
      <c r="M367" s="163">
        <v>46227</v>
      </c>
      <c r="N367" t="s">
        <v>477</v>
      </c>
      <c r="O367" t="s">
        <v>477</v>
      </c>
      <c r="P367" s="163">
        <v>46234</v>
      </c>
      <c r="Q367" s="163">
        <v>46234</v>
      </c>
      <c r="R367" t="s">
        <v>477</v>
      </c>
      <c r="S367" t="s">
        <v>477</v>
      </c>
      <c r="T367">
        <v>6</v>
      </c>
      <c r="U367" t="s">
        <v>703</v>
      </c>
      <c r="V367" t="s">
        <v>652</v>
      </c>
      <c r="W367">
        <v>5170106938</v>
      </c>
      <c r="X367">
        <v>0</v>
      </c>
      <c r="Z367" t="s">
        <v>492</v>
      </c>
      <c r="AB367" t="s">
        <v>553</v>
      </c>
    </row>
    <row r="368" spans="1:28" x14ac:dyDescent="0.25">
      <c r="A368" t="s">
        <v>702</v>
      </c>
      <c r="B368" t="s">
        <v>500</v>
      </c>
      <c r="C368" t="s">
        <v>501</v>
      </c>
      <c r="D368" t="s">
        <v>502</v>
      </c>
      <c r="E368">
        <v>0.1</v>
      </c>
      <c r="F368">
        <v>1</v>
      </c>
      <c r="G368">
        <v>165</v>
      </c>
      <c r="H368">
        <v>0</v>
      </c>
      <c r="I368">
        <v>0</v>
      </c>
      <c r="J368" s="163">
        <v>46304</v>
      </c>
      <c r="K368" s="163">
        <v>46304</v>
      </c>
      <c r="L368" t="s">
        <v>477</v>
      </c>
      <c r="M368" t="s">
        <v>477</v>
      </c>
      <c r="N368" t="s">
        <v>477</v>
      </c>
      <c r="O368" t="s">
        <v>477</v>
      </c>
      <c r="P368" s="163">
        <v>46304</v>
      </c>
      <c r="Q368" s="163">
        <v>46304</v>
      </c>
      <c r="R368" t="s">
        <v>477</v>
      </c>
      <c r="S368" t="s">
        <v>477</v>
      </c>
      <c r="T368">
        <v>6</v>
      </c>
      <c r="U368" t="s">
        <v>703</v>
      </c>
      <c r="V368" t="s">
        <v>652</v>
      </c>
      <c r="W368">
        <v>5170106939</v>
      </c>
      <c r="X368">
        <v>0</v>
      </c>
      <c r="Z368" t="s">
        <v>492</v>
      </c>
      <c r="AB368" t="s">
        <v>506</v>
      </c>
    </row>
    <row r="369" spans="1:28" x14ac:dyDescent="0.25">
      <c r="A369" t="s">
        <v>702</v>
      </c>
      <c r="B369" t="s">
        <v>503</v>
      </c>
      <c r="C369" t="s">
        <v>504</v>
      </c>
      <c r="D369" t="s">
        <v>505</v>
      </c>
      <c r="E369">
        <v>0.2</v>
      </c>
      <c r="F369">
        <v>1</v>
      </c>
      <c r="G369">
        <v>165</v>
      </c>
      <c r="H369">
        <v>0</v>
      </c>
      <c r="I369">
        <v>0</v>
      </c>
      <c r="J369" s="163">
        <v>46318</v>
      </c>
      <c r="K369" s="163">
        <v>46318</v>
      </c>
      <c r="L369" t="s">
        <v>477</v>
      </c>
      <c r="M369" t="s">
        <v>477</v>
      </c>
      <c r="N369" t="s">
        <v>477</v>
      </c>
      <c r="O369" t="s">
        <v>477</v>
      </c>
      <c r="P369" s="163">
        <v>46318</v>
      </c>
      <c r="Q369" s="163">
        <v>46318</v>
      </c>
      <c r="R369" t="s">
        <v>477</v>
      </c>
      <c r="S369" t="s">
        <v>477</v>
      </c>
      <c r="T369">
        <v>6</v>
      </c>
      <c r="U369" t="s">
        <v>703</v>
      </c>
      <c r="V369" t="s">
        <v>652</v>
      </c>
      <c r="W369">
        <v>5170106940</v>
      </c>
      <c r="X369">
        <v>0</v>
      </c>
      <c r="Z369" t="s">
        <v>480</v>
      </c>
      <c r="AB369" t="s">
        <v>506</v>
      </c>
    </row>
    <row r="370" spans="1:28" x14ac:dyDescent="0.25">
      <c r="A370" t="s">
        <v>704</v>
      </c>
      <c r="B370" t="s">
        <v>474</v>
      </c>
      <c r="C370" t="s">
        <v>475</v>
      </c>
      <c r="D370" t="s">
        <v>476</v>
      </c>
      <c r="E370">
        <v>0</v>
      </c>
      <c r="F370">
        <v>1</v>
      </c>
      <c r="G370">
        <v>165</v>
      </c>
      <c r="H370">
        <v>1</v>
      </c>
      <c r="I370">
        <v>0</v>
      </c>
      <c r="J370" s="163">
        <v>46139</v>
      </c>
      <c r="K370" s="163">
        <v>46139</v>
      </c>
      <c r="L370" s="163">
        <v>46139</v>
      </c>
      <c r="M370" s="163">
        <v>46139</v>
      </c>
      <c r="N370" t="s">
        <v>477</v>
      </c>
      <c r="O370" t="s">
        <v>477</v>
      </c>
      <c r="P370" s="163">
        <v>46139</v>
      </c>
      <c r="Q370" s="163">
        <v>46139</v>
      </c>
      <c r="R370" t="s">
        <v>477</v>
      </c>
      <c r="S370" t="s">
        <v>477</v>
      </c>
      <c r="T370">
        <v>6</v>
      </c>
      <c r="U370" t="s">
        <v>705</v>
      </c>
      <c r="V370" t="s">
        <v>652</v>
      </c>
      <c r="W370">
        <v>5170106941</v>
      </c>
      <c r="X370">
        <v>0</v>
      </c>
      <c r="Z370" t="s">
        <v>480</v>
      </c>
      <c r="AB370" t="s">
        <v>489</v>
      </c>
    </row>
    <row r="371" spans="1:28" x14ac:dyDescent="0.25">
      <c r="A371" t="s">
        <v>704</v>
      </c>
      <c r="B371" t="s">
        <v>482</v>
      </c>
      <c r="C371" t="s">
        <v>490</v>
      </c>
      <c r="D371" t="s">
        <v>491</v>
      </c>
      <c r="E371">
        <v>0</v>
      </c>
      <c r="F371">
        <v>1</v>
      </c>
      <c r="G371">
        <v>165</v>
      </c>
      <c r="H371">
        <v>1</v>
      </c>
      <c r="I371">
        <v>0</v>
      </c>
      <c r="J371" s="163">
        <v>46142</v>
      </c>
      <c r="K371" s="163">
        <v>46142</v>
      </c>
      <c r="L371" s="163">
        <v>46148</v>
      </c>
      <c r="M371" s="163">
        <v>46148</v>
      </c>
      <c r="N371" t="s">
        <v>477</v>
      </c>
      <c r="O371" t="s">
        <v>477</v>
      </c>
      <c r="P371" s="163">
        <v>46142</v>
      </c>
      <c r="Q371" s="163">
        <v>46142</v>
      </c>
      <c r="R371" t="s">
        <v>477</v>
      </c>
      <c r="S371" t="s">
        <v>477</v>
      </c>
      <c r="T371">
        <v>6</v>
      </c>
      <c r="U371" t="s">
        <v>705</v>
      </c>
      <c r="V371" t="s">
        <v>652</v>
      </c>
      <c r="W371">
        <v>5170106942</v>
      </c>
      <c r="X371">
        <v>0</v>
      </c>
      <c r="Z371" t="s">
        <v>492</v>
      </c>
      <c r="AB371" t="s">
        <v>700</v>
      </c>
    </row>
    <row r="372" spans="1:28" x14ac:dyDescent="0.25">
      <c r="A372" t="s">
        <v>704</v>
      </c>
      <c r="B372" t="s">
        <v>494</v>
      </c>
      <c r="C372" t="s">
        <v>495</v>
      </c>
      <c r="D372" t="s">
        <v>496</v>
      </c>
      <c r="E372">
        <v>0.5</v>
      </c>
      <c r="F372">
        <v>1</v>
      </c>
      <c r="G372">
        <v>165</v>
      </c>
      <c r="H372">
        <v>1</v>
      </c>
      <c r="I372">
        <v>50</v>
      </c>
      <c r="J372" s="163">
        <v>46155</v>
      </c>
      <c r="K372" s="163">
        <v>46155</v>
      </c>
      <c r="L372" s="163">
        <v>46150</v>
      </c>
      <c r="M372" s="163">
        <v>46150</v>
      </c>
      <c r="N372" t="s">
        <v>477</v>
      </c>
      <c r="O372" t="s">
        <v>477</v>
      </c>
      <c r="P372" s="163">
        <v>46155</v>
      </c>
      <c r="Q372" s="163">
        <v>46155</v>
      </c>
      <c r="R372" t="s">
        <v>477</v>
      </c>
      <c r="S372" t="s">
        <v>477</v>
      </c>
      <c r="T372">
        <v>6</v>
      </c>
      <c r="U372" t="s">
        <v>705</v>
      </c>
      <c r="V372" t="s">
        <v>652</v>
      </c>
      <c r="W372">
        <v>5170106943</v>
      </c>
      <c r="X372">
        <v>0</v>
      </c>
      <c r="Z372" t="s">
        <v>492</v>
      </c>
      <c r="AB372" t="s">
        <v>671</v>
      </c>
    </row>
    <row r="373" spans="1:28" x14ac:dyDescent="0.25">
      <c r="A373" t="s">
        <v>704</v>
      </c>
      <c r="B373" t="s">
        <v>497</v>
      </c>
      <c r="C373" t="s">
        <v>498</v>
      </c>
      <c r="D373" t="s">
        <v>499</v>
      </c>
      <c r="E373">
        <v>0.2</v>
      </c>
      <c r="F373">
        <v>1</v>
      </c>
      <c r="G373">
        <v>165</v>
      </c>
      <c r="H373">
        <v>1</v>
      </c>
      <c r="I373">
        <v>20</v>
      </c>
      <c r="J373" s="163">
        <v>46234</v>
      </c>
      <c r="K373" s="163">
        <v>46234</v>
      </c>
      <c r="L373" s="163">
        <v>46227</v>
      </c>
      <c r="M373" s="163">
        <v>46227</v>
      </c>
      <c r="N373" t="s">
        <v>477</v>
      </c>
      <c r="O373" t="s">
        <v>477</v>
      </c>
      <c r="P373" s="163">
        <v>46234</v>
      </c>
      <c r="Q373" s="163">
        <v>46234</v>
      </c>
      <c r="R373" t="s">
        <v>477</v>
      </c>
      <c r="S373" t="s">
        <v>477</v>
      </c>
      <c r="T373">
        <v>6</v>
      </c>
      <c r="U373" t="s">
        <v>705</v>
      </c>
      <c r="V373" t="s">
        <v>652</v>
      </c>
      <c r="W373">
        <v>5170106944</v>
      </c>
      <c r="X373">
        <v>0</v>
      </c>
      <c r="Z373" t="s">
        <v>492</v>
      </c>
      <c r="AB373" t="s">
        <v>553</v>
      </c>
    </row>
    <row r="374" spans="1:28" x14ac:dyDescent="0.25">
      <c r="A374" t="s">
        <v>704</v>
      </c>
      <c r="B374" t="s">
        <v>500</v>
      </c>
      <c r="C374" t="s">
        <v>501</v>
      </c>
      <c r="D374" t="s">
        <v>502</v>
      </c>
      <c r="E374">
        <v>0.1</v>
      </c>
      <c r="F374">
        <v>1</v>
      </c>
      <c r="G374">
        <v>165</v>
      </c>
      <c r="H374">
        <v>0</v>
      </c>
      <c r="I374">
        <v>0</v>
      </c>
      <c r="J374" s="163">
        <v>46304</v>
      </c>
      <c r="K374" s="163">
        <v>46304</v>
      </c>
      <c r="L374" t="s">
        <v>477</v>
      </c>
      <c r="M374" t="s">
        <v>477</v>
      </c>
      <c r="N374" t="s">
        <v>477</v>
      </c>
      <c r="O374" t="s">
        <v>477</v>
      </c>
      <c r="P374" s="163">
        <v>46304</v>
      </c>
      <c r="Q374" s="163">
        <v>46304</v>
      </c>
      <c r="R374" t="s">
        <v>477</v>
      </c>
      <c r="S374" t="s">
        <v>477</v>
      </c>
      <c r="T374">
        <v>6</v>
      </c>
      <c r="U374" t="s">
        <v>705</v>
      </c>
      <c r="V374" t="s">
        <v>652</v>
      </c>
      <c r="W374">
        <v>5170106945</v>
      </c>
      <c r="X374">
        <v>0</v>
      </c>
      <c r="Z374" t="s">
        <v>492</v>
      </c>
      <c r="AB374" t="s">
        <v>506</v>
      </c>
    </row>
    <row r="375" spans="1:28" x14ac:dyDescent="0.25">
      <c r="A375" t="s">
        <v>704</v>
      </c>
      <c r="B375" t="s">
        <v>503</v>
      </c>
      <c r="C375" t="s">
        <v>504</v>
      </c>
      <c r="D375" t="s">
        <v>505</v>
      </c>
      <c r="E375">
        <v>0.2</v>
      </c>
      <c r="F375">
        <v>1</v>
      </c>
      <c r="G375">
        <v>165</v>
      </c>
      <c r="H375">
        <v>0</v>
      </c>
      <c r="I375">
        <v>0</v>
      </c>
      <c r="J375" s="163">
        <v>46318</v>
      </c>
      <c r="K375" s="163">
        <v>46318</v>
      </c>
      <c r="L375" t="s">
        <v>477</v>
      </c>
      <c r="M375" t="s">
        <v>477</v>
      </c>
      <c r="N375" t="s">
        <v>477</v>
      </c>
      <c r="O375" t="s">
        <v>477</v>
      </c>
      <c r="P375" s="163">
        <v>46318</v>
      </c>
      <c r="Q375" s="163">
        <v>46318</v>
      </c>
      <c r="R375" t="s">
        <v>477</v>
      </c>
      <c r="S375" t="s">
        <v>477</v>
      </c>
      <c r="T375">
        <v>6</v>
      </c>
      <c r="U375" t="s">
        <v>705</v>
      </c>
      <c r="V375" t="s">
        <v>652</v>
      </c>
      <c r="W375">
        <v>5170106946</v>
      </c>
      <c r="X375">
        <v>0</v>
      </c>
      <c r="Z375" t="s">
        <v>480</v>
      </c>
      <c r="AB375" t="s">
        <v>506</v>
      </c>
    </row>
    <row r="376" spans="1:28" x14ac:dyDescent="0.25">
      <c r="A376" t="s">
        <v>706</v>
      </c>
      <c r="B376" t="s">
        <v>474</v>
      </c>
      <c r="C376" t="s">
        <v>475</v>
      </c>
      <c r="D376" t="s">
        <v>476</v>
      </c>
      <c r="E376">
        <v>0</v>
      </c>
      <c r="F376">
        <v>1</v>
      </c>
      <c r="G376">
        <v>165</v>
      </c>
      <c r="H376">
        <v>1</v>
      </c>
      <c r="I376">
        <v>0</v>
      </c>
      <c r="J376" s="163">
        <v>46111</v>
      </c>
      <c r="K376" s="163">
        <v>46111</v>
      </c>
      <c r="L376" s="163">
        <v>46111</v>
      </c>
      <c r="M376" s="163">
        <v>46111</v>
      </c>
      <c r="N376" t="s">
        <v>477</v>
      </c>
      <c r="O376" t="s">
        <v>477</v>
      </c>
      <c r="P376" s="163">
        <v>46111</v>
      </c>
      <c r="Q376" s="163">
        <v>46111</v>
      </c>
      <c r="R376" t="s">
        <v>477</v>
      </c>
      <c r="S376" t="s">
        <v>477</v>
      </c>
      <c r="T376">
        <v>6</v>
      </c>
      <c r="U376" t="s">
        <v>707</v>
      </c>
      <c r="V376" t="s">
        <v>652</v>
      </c>
      <c r="W376">
        <v>5170106947</v>
      </c>
      <c r="X376">
        <v>0</v>
      </c>
      <c r="Z376" t="s">
        <v>480</v>
      </c>
      <c r="AB376" t="s">
        <v>538</v>
      </c>
    </row>
    <row r="377" spans="1:28" x14ac:dyDescent="0.25">
      <c r="A377" t="s">
        <v>706</v>
      </c>
      <c r="B377" t="s">
        <v>482</v>
      </c>
      <c r="C377" t="s">
        <v>490</v>
      </c>
      <c r="D377" t="s">
        <v>491</v>
      </c>
      <c r="E377">
        <v>0</v>
      </c>
      <c r="F377">
        <v>1</v>
      </c>
      <c r="G377">
        <v>165</v>
      </c>
      <c r="H377">
        <v>1</v>
      </c>
      <c r="I377">
        <v>0</v>
      </c>
      <c r="J377" s="163">
        <v>46115</v>
      </c>
      <c r="K377" s="163">
        <v>46115</v>
      </c>
      <c r="L377" s="163">
        <v>46115</v>
      </c>
      <c r="M377" s="163">
        <v>46115</v>
      </c>
      <c r="N377" t="s">
        <v>477</v>
      </c>
      <c r="O377" t="s">
        <v>477</v>
      </c>
      <c r="P377" s="163">
        <v>46115</v>
      </c>
      <c r="Q377" s="163">
        <v>46115</v>
      </c>
      <c r="R377" t="s">
        <v>477</v>
      </c>
      <c r="S377" t="s">
        <v>477</v>
      </c>
      <c r="T377">
        <v>6</v>
      </c>
      <c r="U377" t="s">
        <v>707</v>
      </c>
      <c r="V377" t="s">
        <v>652</v>
      </c>
      <c r="W377">
        <v>5170106948</v>
      </c>
      <c r="X377">
        <v>0</v>
      </c>
      <c r="Z377" t="s">
        <v>492</v>
      </c>
      <c r="AB377" t="s">
        <v>654</v>
      </c>
    </row>
    <row r="378" spans="1:28" x14ac:dyDescent="0.25">
      <c r="A378" t="s">
        <v>706</v>
      </c>
      <c r="B378" t="s">
        <v>494</v>
      </c>
      <c r="C378" t="s">
        <v>495</v>
      </c>
      <c r="D378" t="s">
        <v>496</v>
      </c>
      <c r="E378">
        <v>0.5</v>
      </c>
      <c r="F378">
        <v>1</v>
      </c>
      <c r="G378">
        <v>165</v>
      </c>
      <c r="H378">
        <v>1</v>
      </c>
      <c r="I378">
        <v>50</v>
      </c>
      <c r="J378" s="163">
        <v>46129</v>
      </c>
      <c r="K378" s="163">
        <v>46129</v>
      </c>
      <c r="L378" s="163">
        <v>46129</v>
      </c>
      <c r="M378" s="163">
        <v>46129</v>
      </c>
      <c r="N378" t="s">
        <v>477</v>
      </c>
      <c r="O378" t="s">
        <v>477</v>
      </c>
      <c r="P378" s="163">
        <v>46129</v>
      </c>
      <c r="Q378" s="163">
        <v>46129</v>
      </c>
      <c r="R378" t="s">
        <v>477</v>
      </c>
      <c r="S378" t="s">
        <v>477</v>
      </c>
      <c r="T378">
        <v>6</v>
      </c>
      <c r="U378" t="s">
        <v>707</v>
      </c>
      <c r="V378" t="s">
        <v>652</v>
      </c>
      <c r="W378">
        <v>5170106949</v>
      </c>
      <c r="X378">
        <v>0</v>
      </c>
      <c r="Z378" t="s">
        <v>492</v>
      </c>
      <c r="AB378" t="s">
        <v>574</v>
      </c>
    </row>
    <row r="379" spans="1:28" x14ac:dyDescent="0.25">
      <c r="A379" t="s">
        <v>706</v>
      </c>
      <c r="B379" t="s">
        <v>497</v>
      </c>
      <c r="C379" t="s">
        <v>498</v>
      </c>
      <c r="D379" t="s">
        <v>499</v>
      </c>
      <c r="E379">
        <v>0.2</v>
      </c>
      <c r="F379">
        <v>1</v>
      </c>
      <c r="G379">
        <v>165</v>
      </c>
      <c r="H379">
        <v>1</v>
      </c>
      <c r="I379">
        <v>20</v>
      </c>
      <c r="J379" s="163">
        <v>46213</v>
      </c>
      <c r="K379" s="163">
        <v>46213</v>
      </c>
      <c r="L379" s="163">
        <v>46220</v>
      </c>
      <c r="M379" s="163">
        <v>46220</v>
      </c>
      <c r="N379" t="s">
        <v>477</v>
      </c>
      <c r="O379" t="s">
        <v>477</v>
      </c>
      <c r="P379" s="163">
        <v>46213</v>
      </c>
      <c r="Q379" s="163">
        <v>46213</v>
      </c>
      <c r="R379" t="s">
        <v>477</v>
      </c>
      <c r="S379" t="s">
        <v>477</v>
      </c>
      <c r="T379">
        <v>6</v>
      </c>
      <c r="U379" t="s">
        <v>707</v>
      </c>
      <c r="V379" t="s">
        <v>652</v>
      </c>
      <c r="W379">
        <v>5170106950</v>
      </c>
      <c r="X379">
        <v>0</v>
      </c>
      <c r="Z379" t="s">
        <v>492</v>
      </c>
      <c r="AB379" t="s">
        <v>540</v>
      </c>
    </row>
    <row r="380" spans="1:28" x14ac:dyDescent="0.25">
      <c r="A380" t="s">
        <v>706</v>
      </c>
      <c r="B380" t="s">
        <v>500</v>
      </c>
      <c r="C380" t="s">
        <v>501</v>
      </c>
      <c r="D380" t="s">
        <v>502</v>
      </c>
      <c r="E380">
        <v>0.1</v>
      </c>
      <c r="F380">
        <v>1</v>
      </c>
      <c r="G380">
        <v>165</v>
      </c>
      <c r="H380">
        <v>0</v>
      </c>
      <c r="I380">
        <v>0</v>
      </c>
      <c r="J380" s="163">
        <v>46283</v>
      </c>
      <c r="K380" s="163">
        <v>46283</v>
      </c>
      <c r="L380" t="s">
        <v>477</v>
      </c>
      <c r="M380" t="s">
        <v>477</v>
      </c>
      <c r="N380" t="s">
        <v>477</v>
      </c>
      <c r="O380" t="s">
        <v>477</v>
      </c>
      <c r="P380" s="163">
        <v>46283</v>
      </c>
      <c r="Q380" s="163">
        <v>46283</v>
      </c>
      <c r="R380" t="s">
        <v>477</v>
      </c>
      <c r="S380" t="s">
        <v>477</v>
      </c>
      <c r="T380">
        <v>6</v>
      </c>
      <c r="U380" t="s">
        <v>707</v>
      </c>
      <c r="V380" t="s">
        <v>652</v>
      </c>
      <c r="W380">
        <v>5170106951</v>
      </c>
      <c r="X380">
        <v>0</v>
      </c>
      <c r="Z380" t="s">
        <v>492</v>
      </c>
      <c r="AB380" t="s">
        <v>506</v>
      </c>
    </row>
    <row r="381" spans="1:28" x14ac:dyDescent="0.25">
      <c r="A381" t="s">
        <v>706</v>
      </c>
      <c r="B381" t="s">
        <v>503</v>
      </c>
      <c r="C381" t="s">
        <v>504</v>
      </c>
      <c r="D381" t="s">
        <v>505</v>
      </c>
      <c r="E381">
        <v>0.2</v>
      </c>
      <c r="F381">
        <v>1</v>
      </c>
      <c r="G381">
        <v>165</v>
      </c>
      <c r="H381">
        <v>0</v>
      </c>
      <c r="I381">
        <v>0</v>
      </c>
      <c r="J381" s="163">
        <v>46297</v>
      </c>
      <c r="K381" s="163">
        <v>46297</v>
      </c>
      <c r="L381" t="s">
        <v>477</v>
      </c>
      <c r="M381" t="s">
        <v>477</v>
      </c>
      <c r="N381" t="s">
        <v>477</v>
      </c>
      <c r="O381" t="s">
        <v>477</v>
      </c>
      <c r="P381" s="163">
        <v>46297</v>
      </c>
      <c r="Q381" s="163">
        <v>46297</v>
      </c>
      <c r="R381" t="s">
        <v>477</v>
      </c>
      <c r="S381" t="s">
        <v>477</v>
      </c>
      <c r="T381">
        <v>6</v>
      </c>
      <c r="U381" t="s">
        <v>707</v>
      </c>
      <c r="V381" t="s">
        <v>652</v>
      </c>
      <c r="W381">
        <v>5170106952</v>
      </c>
      <c r="X381">
        <v>0</v>
      </c>
      <c r="Z381" t="s">
        <v>480</v>
      </c>
      <c r="AB381" t="s">
        <v>506</v>
      </c>
    </row>
    <row r="382" spans="1:28" x14ac:dyDescent="0.25">
      <c r="A382" t="s">
        <v>708</v>
      </c>
      <c r="B382" t="s">
        <v>474</v>
      </c>
      <c r="C382" t="s">
        <v>475</v>
      </c>
      <c r="D382" t="s">
        <v>476</v>
      </c>
      <c r="E382">
        <v>0</v>
      </c>
      <c r="F382">
        <v>1</v>
      </c>
      <c r="G382">
        <v>0</v>
      </c>
      <c r="H382">
        <v>1</v>
      </c>
      <c r="I382">
        <v>0</v>
      </c>
      <c r="J382" s="163">
        <v>46111</v>
      </c>
      <c r="K382" s="163">
        <v>46111</v>
      </c>
      <c r="L382" s="163">
        <v>46111</v>
      </c>
      <c r="M382" s="163">
        <v>46111</v>
      </c>
      <c r="N382" t="s">
        <v>477</v>
      </c>
      <c r="O382" t="s">
        <v>477</v>
      </c>
      <c r="P382" t="s">
        <v>477</v>
      </c>
      <c r="Q382" t="s">
        <v>477</v>
      </c>
      <c r="R382" t="s">
        <v>477</v>
      </c>
      <c r="S382" t="s">
        <v>477</v>
      </c>
      <c r="T382">
        <v>6</v>
      </c>
      <c r="U382" t="s">
        <v>709</v>
      </c>
      <c r="V382" t="s">
        <v>652</v>
      </c>
      <c r="W382">
        <v>5170106953</v>
      </c>
      <c r="X382">
        <v>0</v>
      </c>
      <c r="Z382" t="s">
        <v>480</v>
      </c>
      <c r="AB382" t="s">
        <v>538</v>
      </c>
    </row>
    <row r="383" spans="1:28" x14ac:dyDescent="0.25">
      <c r="A383" t="s">
        <v>708</v>
      </c>
      <c r="B383" t="s">
        <v>482</v>
      </c>
      <c r="C383" t="s">
        <v>490</v>
      </c>
      <c r="D383" t="s">
        <v>491</v>
      </c>
      <c r="E383">
        <v>0</v>
      </c>
      <c r="F383">
        <v>1</v>
      </c>
      <c r="G383">
        <v>0</v>
      </c>
      <c r="H383">
        <v>0</v>
      </c>
      <c r="I383">
        <v>0</v>
      </c>
      <c r="J383" s="163">
        <v>46115</v>
      </c>
      <c r="K383" s="163">
        <v>46115</v>
      </c>
      <c r="L383" t="s">
        <v>477</v>
      </c>
      <c r="M383" t="s">
        <v>477</v>
      </c>
      <c r="N383" t="s">
        <v>477</v>
      </c>
      <c r="O383" t="s">
        <v>477</v>
      </c>
      <c r="P383" t="s">
        <v>477</v>
      </c>
      <c r="Q383" t="s">
        <v>477</v>
      </c>
      <c r="R383" t="s">
        <v>477</v>
      </c>
      <c r="S383" t="s">
        <v>477</v>
      </c>
      <c r="T383">
        <v>6</v>
      </c>
      <c r="U383" t="s">
        <v>709</v>
      </c>
      <c r="V383" t="s">
        <v>652</v>
      </c>
      <c r="W383">
        <v>5170106954</v>
      </c>
      <c r="X383">
        <v>0</v>
      </c>
      <c r="Z383" t="s">
        <v>492</v>
      </c>
      <c r="AB383" t="s">
        <v>506</v>
      </c>
    </row>
    <row r="384" spans="1:28" x14ac:dyDescent="0.25">
      <c r="A384" t="s">
        <v>708</v>
      </c>
      <c r="B384" t="s">
        <v>494</v>
      </c>
      <c r="C384" t="s">
        <v>495</v>
      </c>
      <c r="D384" t="s">
        <v>496</v>
      </c>
      <c r="E384">
        <v>0.5</v>
      </c>
      <c r="F384">
        <v>1</v>
      </c>
      <c r="G384">
        <v>0</v>
      </c>
      <c r="H384">
        <v>0</v>
      </c>
      <c r="I384">
        <v>0</v>
      </c>
      <c r="J384" s="163">
        <v>46129</v>
      </c>
      <c r="K384" s="163">
        <v>46129</v>
      </c>
      <c r="L384" t="s">
        <v>477</v>
      </c>
      <c r="M384" t="s">
        <v>477</v>
      </c>
      <c r="N384" t="s">
        <v>477</v>
      </c>
      <c r="O384" t="s">
        <v>477</v>
      </c>
      <c r="P384" t="s">
        <v>477</v>
      </c>
      <c r="Q384" t="s">
        <v>477</v>
      </c>
      <c r="R384" t="s">
        <v>477</v>
      </c>
      <c r="S384" t="s">
        <v>477</v>
      </c>
      <c r="T384">
        <v>6</v>
      </c>
      <c r="U384" t="s">
        <v>709</v>
      </c>
      <c r="V384" t="s">
        <v>652</v>
      </c>
      <c r="W384">
        <v>5170106955</v>
      </c>
      <c r="X384">
        <v>0</v>
      </c>
      <c r="Z384" t="s">
        <v>492</v>
      </c>
      <c r="AB384" t="s">
        <v>506</v>
      </c>
    </row>
    <row r="385" spans="1:28" x14ac:dyDescent="0.25">
      <c r="A385" t="s">
        <v>708</v>
      </c>
      <c r="B385" t="s">
        <v>497</v>
      </c>
      <c r="C385" t="s">
        <v>498</v>
      </c>
      <c r="D385" t="s">
        <v>499</v>
      </c>
      <c r="E385">
        <v>0.2</v>
      </c>
      <c r="F385">
        <v>1</v>
      </c>
      <c r="G385">
        <v>0</v>
      </c>
      <c r="H385">
        <v>0</v>
      </c>
      <c r="I385">
        <v>0</v>
      </c>
      <c r="J385" s="163">
        <v>46213</v>
      </c>
      <c r="K385" s="163">
        <v>46213</v>
      </c>
      <c r="L385" t="s">
        <v>477</v>
      </c>
      <c r="M385" t="s">
        <v>477</v>
      </c>
      <c r="N385" t="s">
        <v>477</v>
      </c>
      <c r="O385" t="s">
        <v>477</v>
      </c>
      <c r="P385" t="s">
        <v>477</v>
      </c>
      <c r="Q385" t="s">
        <v>477</v>
      </c>
      <c r="R385" t="s">
        <v>477</v>
      </c>
      <c r="S385" t="s">
        <v>477</v>
      </c>
      <c r="T385">
        <v>6</v>
      </c>
      <c r="U385" t="s">
        <v>709</v>
      </c>
      <c r="V385" t="s">
        <v>652</v>
      </c>
      <c r="W385">
        <v>5170106956</v>
      </c>
      <c r="X385">
        <v>0</v>
      </c>
      <c r="Z385" t="s">
        <v>492</v>
      </c>
      <c r="AB385" t="s">
        <v>506</v>
      </c>
    </row>
    <row r="386" spans="1:28" x14ac:dyDescent="0.25">
      <c r="A386" t="s">
        <v>708</v>
      </c>
      <c r="B386" t="s">
        <v>500</v>
      </c>
      <c r="C386" t="s">
        <v>501</v>
      </c>
      <c r="D386" t="s">
        <v>502</v>
      </c>
      <c r="E386">
        <v>0.1</v>
      </c>
      <c r="F386">
        <v>1</v>
      </c>
      <c r="G386">
        <v>0</v>
      </c>
      <c r="H386">
        <v>0</v>
      </c>
      <c r="I386">
        <v>0</v>
      </c>
      <c r="J386" s="163">
        <v>46283</v>
      </c>
      <c r="K386" s="163">
        <v>46283</v>
      </c>
      <c r="L386" t="s">
        <v>477</v>
      </c>
      <c r="M386" t="s">
        <v>477</v>
      </c>
      <c r="N386" t="s">
        <v>477</v>
      </c>
      <c r="O386" t="s">
        <v>477</v>
      </c>
      <c r="P386" t="s">
        <v>477</v>
      </c>
      <c r="Q386" t="s">
        <v>477</v>
      </c>
      <c r="R386" t="s">
        <v>477</v>
      </c>
      <c r="S386" t="s">
        <v>477</v>
      </c>
      <c r="T386">
        <v>6</v>
      </c>
      <c r="U386" t="s">
        <v>709</v>
      </c>
      <c r="V386" t="s">
        <v>652</v>
      </c>
      <c r="W386">
        <v>5170106957</v>
      </c>
      <c r="X386">
        <v>0</v>
      </c>
      <c r="Z386" t="s">
        <v>492</v>
      </c>
      <c r="AB386" t="s">
        <v>506</v>
      </c>
    </row>
    <row r="387" spans="1:28" x14ac:dyDescent="0.25">
      <c r="A387" t="s">
        <v>708</v>
      </c>
      <c r="B387" t="s">
        <v>503</v>
      </c>
      <c r="C387" t="s">
        <v>504</v>
      </c>
      <c r="D387" t="s">
        <v>505</v>
      </c>
      <c r="E387">
        <v>0.2</v>
      </c>
      <c r="F387">
        <v>1</v>
      </c>
      <c r="G387">
        <v>0</v>
      </c>
      <c r="H387">
        <v>0</v>
      </c>
      <c r="I387">
        <v>0</v>
      </c>
      <c r="J387" s="163">
        <v>46297</v>
      </c>
      <c r="K387" s="163">
        <v>46297</v>
      </c>
      <c r="L387" t="s">
        <v>477</v>
      </c>
      <c r="M387" t="s">
        <v>477</v>
      </c>
      <c r="N387" t="s">
        <v>477</v>
      </c>
      <c r="O387" t="s">
        <v>477</v>
      </c>
      <c r="P387" t="s">
        <v>477</v>
      </c>
      <c r="Q387" t="s">
        <v>477</v>
      </c>
      <c r="R387" t="s">
        <v>477</v>
      </c>
      <c r="S387" t="s">
        <v>477</v>
      </c>
      <c r="T387">
        <v>6</v>
      </c>
      <c r="U387" t="s">
        <v>709</v>
      </c>
      <c r="V387" t="s">
        <v>652</v>
      </c>
      <c r="W387">
        <v>5170106958</v>
      </c>
      <c r="X387">
        <v>0</v>
      </c>
      <c r="Z387" t="s">
        <v>480</v>
      </c>
      <c r="AB387" t="s">
        <v>506</v>
      </c>
    </row>
    <row r="388" spans="1:28" x14ac:dyDescent="0.25">
      <c r="A388" t="s">
        <v>710</v>
      </c>
      <c r="B388" t="s">
        <v>474</v>
      </c>
      <c r="C388" t="s">
        <v>475</v>
      </c>
      <c r="D388" t="s">
        <v>476</v>
      </c>
      <c r="E388">
        <v>0</v>
      </c>
      <c r="F388">
        <v>1</v>
      </c>
      <c r="G388">
        <v>165</v>
      </c>
      <c r="H388">
        <v>1</v>
      </c>
      <c r="I388">
        <v>0</v>
      </c>
      <c r="J388" s="163">
        <v>46139</v>
      </c>
      <c r="K388" s="163">
        <v>46139</v>
      </c>
      <c r="L388" s="163">
        <v>46139</v>
      </c>
      <c r="M388" s="163">
        <v>46139</v>
      </c>
      <c r="N388" t="s">
        <v>477</v>
      </c>
      <c r="O388" t="s">
        <v>477</v>
      </c>
      <c r="P388" s="163">
        <v>46139</v>
      </c>
      <c r="Q388" s="163">
        <v>46139</v>
      </c>
      <c r="R388" t="s">
        <v>477</v>
      </c>
      <c r="S388" t="s">
        <v>477</v>
      </c>
      <c r="T388">
        <v>6</v>
      </c>
      <c r="U388" t="s">
        <v>711</v>
      </c>
      <c r="V388" t="s">
        <v>652</v>
      </c>
      <c r="W388">
        <v>5170106959</v>
      </c>
      <c r="X388">
        <v>0</v>
      </c>
      <c r="Z388" t="s">
        <v>480</v>
      </c>
      <c r="AB388" t="s">
        <v>489</v>
      </c>
    </row>
    <row r="389" spans="1:28" x14ac:dyDescent="0.25">
      <c r="A389" t="s">
        <v>710</v>
      </c>
      <c r="B389" t="s">
        <v>482</v>
      </c>
      <c r="C389" t="s">
        <v>490</v>
      </c>
      <c r="D389" t="s">
        <v>491</v>
      </c>
      <c r="E389">
        <v>0</v>
      </c>
      <c r="F389">
        <v>1</v>
      </c>
      <c r="G389">
        <v>165</v>
      </c>
      <c r="H389">
        <v>1</v>
      </c>
      <c r="I389">
        <v>0</v>
      </c>
      <c r="J389" s="163">
        <v>46142</v>
      </c>
      <c r="K389" s="163">
        <v>46142</v>
      </c>
      <c r="L389" s="163">
        <v>46144</v>
      </c>
      <c r="M389" s="163">
        <v>46144</v>
      </c>
      <c r="N389" t="s">
        <v>477</v>
      </c>
      <c r="O389" t="s">
        <v>477</v>
      </c>
      <c r="P389" s="163">
        <v>46142</v>
      </c>
      <c r="Q389" s="163">
        <v>46142</v>
      </c>
      <c r="R389" t="s">
        <v>477</v>
      </c>
      <c r="S389" t="s">
        <v>477</v>
      </c>
      <c r="T389">
        <v>6</v>
      </c>
      <c r="U389" t="s">
        <v>711</v>
      </c>
      <c r="V389" t="s">
        <v>652</v>
      </c>
      <c r="W389">
        <v>5170106960</v>
      </c>
      <c r="X389">
        <v>0</v>
      </c>
      <c r="Z389" t="s">
        <v>492</v>
      </c>
      <c r="AB389" t="s">
        <v>516</v>
      </c>
    </row>
    <row r="390" spans="1:28" x14ac:dyDescent="0.25">
      <c r="A390" t="s">
        <v>710</v>
      </c>
      <c r="B390" t="s">
        <v>494</v>
      </c>
      <c r="C390" t="s">
        <v>495</v>
      </c>
      <c r="D390" t="s">
        <v>496</v>
      </c>
      <c r="E390">
        <v>0.5</v>
      </c>
      <c r="F390">
        <v>1</v>
      </c>
      <c r="G390">
        <v>165</v>
      </c>
      <c r="H390">
        <v>1</v>
      </c>
      <c r="I390">
        <v>50</v>
      </c>
      <c r="J390" s="163">
        <v>46150</v>
      </c>
      <c r="K390" s="163">
        <v>46150</v>
      </c>
      <c r="L390" s="163">
        <v>46150</v>
      </c>
      <c r="M390" s="163">
        <v>46150</v>
      </c>
      <c r="N390" t="s">
        <v>477</v>
      </c>
      <c r="O390" t="s">
        <v>477</v>
      </c>
      <c r="P390" s="163">
        <v>46150</v>
      </c>
      <c r="Q390" s="163">
        <v>46150</v>
      </c>
      <c r="R390" t="s">
        <v>477</v>
      </c>
      <c r="S390" t="s">
        <v>477</v>
      </c>
      <c r="T390">
        <v>6</v>
      </c>
      <c r="U390" t="s">
        <v>711</v>
      </c>
      <c r="V390" t="s">
        <v>652</v>
      </c>
      <c r="W390">
        <v>5170106961</v>
      </c>
      <c r="X390">
        <v>0</v>
      </c>
      <c r="Z390" t="s">
        <v>492</v>
      </c>
      <c r="AB390" t="s">
        <v>671</v>
      </c>
    </row>
    <row r="391" spans="1:28" x14ac:dyDescent="0.25">
      <c r="A391" t="s">
        <v>710</v>
      </c>
      <c r="B391" t="s">
        <v>497</v>
      </c>
      <c r="C391" t="s">
        <v>498</v>
      </c>
      <c r="D391" t="s">
        <v>499</v>
      </c>
      <c r="E391">
        <v>0.2</v>
      </c>
      <c r="F391">
        <v>1</v>
      </c>
      <c r="G391">
        <v>165</v>
      </c>
      <c r="H391">
        <v>1</v>
      </c>
      <c r="I391">
        <v>20</v>
      </c>
      <c r="J391" s="163">
        <v>46234</v>
      </c>
      <c r="K391" s="163">
        <v>46234</v>
      </c>
      <c r="L391" s="163">
        <v>46234</v>
      </c>
      <c r="M391" s="163">
        <v>46234</v>
      </c>
      <c r="N391" t="s">
        <v>477</v>
      </c>
      <c r="O391" t="s">
        <v>477</v>
      </c>
      <c r="P391" s="163">
        <v>46234</v>
      </c>
      <c r="Q391" s="163">
        <v>46234</v>
      </c>
      <c r="R391" t="s">
        <v>477</v>
      </c>
      <c r="S391" t="s">
        <v>477</v>
      </c>
      <c r="T391">
        <v>6</v>
      </c>
      <c r="U391" t="s">
        <v>711</v>
      </c>
      <c r="V391" t="s">
        <v>652</v>
      </c>
      <c r="W391">
        <v>5170106962</v>
      </c>
      <c r="X391">
        <v>0</v>
      </c>
      <c r="Z391" t="s">
        <v>492</v>
      </c>
      <c r="AB391" t="s">
        <v>568</v>
      </c>
    </row>
    <row r="392" spans="1:28" x14ac:dyDescent="0.25">
      <c r="A392" t="s">
        <v>710</v>
      </c>
      <c r="B392" t="s">
        <v>500</v>
      </c>
      <c r="C392" t="s">
        <v>501</v>
      </c>
      <c r="D392" t="s">
        <v>502</v>
      </c>
      <c r="E392">
        <v>0.1</v>
      </c>
      <c r="F392">
        <v>1</v>
      </c>
      <c r="G392">
        <v>165</v>
      </c>
      <c r="H392">
        <v>0</v>
      </c>
      <c r="I392">
        <v>0</v>
      </c>
      <c r="J392" s="163">
        <v>46304</v>
      </c>
      <c r="K392" s="163">
        <v>46304</v>
      </c>
      <c r="L392" t="s">
        <v>477</v>
      </c>
      <c r="M392" t="s">
        <v>477</v>
      </c>
      <c r="N392" t="s">
        <v>477</v>
      </c>
      <c r="O392" t="s">
        <v>477</v>
      </c>
      <c r="P392" s="163">
        <v>46304</v>
      </c>
      <c r="Q392" s="163">
        <v>46304</v>
      </c>
      <c r="R392" t="s">
        <v>477</v>
      </c>
      <c r="S392" t="s">
        <v>477</v>
      </c>
      <c r="T392">
        <v>6</v>
      </c>
      <c r="U392" t="s">
        <v>711</v>
      </c>
      <c r="V392" t="s">
        <v>652</v>
      </c>
      <c r="W392">
        <v>5170106963</v>
      </c>
      <c r="X392">
        <v>0</v>
      </c>
      <c r="Z392" t="s">
        <v>492</v>
      </c>
      <c r="AB392" t="s">
        <v>506</v>
      </c>
    </row>
    <row r="393" spans="1:28" x14ac:dyDescent="0.25">
      <c r="A393" t="s">
        <v>710</v>
      </c>
      <c r="B393" t="s">
        <v>503</v>
      </c>
      <c r="C393" t="s">
        <v>504</v>
      </c>
      <c r="D393" t="s">
        <v>505</v>
      </c>
      <c r="E393">
        <v>0.2</v>
      </c>
      <c r="F393">
        <v>1</v>
      </c>
      <c r="G393">
        <v>165</v>
      </c>
      <c r="H393">
        <v>0</v>
      </c>
      <c r="I393">
        <v>0</v>
      </c>
      <c r="J393" s="163">
        <v>46318</v>
      </c>
      <c r="K393" s="163">
        <v>46318</v>
      </c>
      <c r="L393" t="s">
        <v>477</v>
      </c>
      <c r="M393" t="s">
        <v>477</v>
      </c>
      <c r="N393" t="s">
        <v>477</v>
      </c>
      <c r="O393" t="s">
        <v>477</v>
      </c>
      <c r="P393" s="163">
        <v>46318</v>
      </c>
      <c r="Q393" s="163">
        <v>46318</v>
      </c>
      <c r="R393" t="s">
        <v>477</v>
      </c>
      <c r="S393" t="s">
        <v>477</v>
      </c>
      <c r="T393">
        <v>6</v>
      </c>
      <c r="U393" t="s">
        <v>711</v>
      </c>
      <c r="V393" t="s">
        <v>652</v>
      </c>
      <c r="W393">
        <v>5170106964</v>
      </c>
      <c r="X393">
        <v>0</v>
      </c>
      <c r="Z393" t="s">
        <v>480</v>
      </c>
      <c r="AB393" t="s">
        <v>506</v>
      </c>
    </row>
    <row r="394" spans="1:28" x14ac:dyDescent="0.25">
      <c r="A394" t="s">
        <v>712</v>
      </c>
      <c r="B394" t="s">
        <v>474</v>
      </c>
      <c r="C394" t="s">
        <v>475</v>
      </c>
      <c r="D394" t="s">
        <v>476</v>
      </c>
      <c r="E394">
        <v>0</v>
      </c>
      <c r="F394">
        <v>1</v>
      </c>
      <c r="G394">
        <v>165</v>
      </c>
      <c r="H394">
        <v>1</v>
      </c>
      <c r="I394">
        <v>0</v>
      </c>
      <c r="J394" s="163">
        <v>46139</v>
      </c>
      <c r="K394" s="163">
        <v>46139</v>
      </c>
      <c r="L394" s="163">
        <v>46139</v>
      </c>
      <c r="M394" s="163">
        <v>46139</v>
      </c>
      <c r="N394" t="s">
        <v>477</v>
      </c>
      <c r="O394" t="s">
        <v>477</v>
      </c>
      <c r="P394" s="163">
        <v>46139</v>
      </c>
      <c r="Q394" s="163">
        <v>46139</v>
      </c>
      <c r="R394" t="s">
        <v>477</v>
      </c>
      <c r="S394" t="s">
        <v>477</v>
      </c>
      <c r="T394">
        <v>6</v>
      </c>
      <c r="U394" t="s">
        <v>713</v>
      </c>
      <c r="V394" t="s">
        <v>652</v>
      </c>
      <c r="W394">
        <v>5170106965</v>
      </c>
      <c r="X394">
        <v>0</v>
      </c>
      <c r="Z394" t="s">
        <v>480</v>
      </c>
      <c r="AB394" t="s">
        <v>489</v>
      </c>
    </row>
    <row r="395" spans="1:28" x14ac:dyDescent="0.25">
      <c r="A395" t="s">
        <v>712</v>
      </c>
      <c r="B395" t="s">
        <v>482</v>
      </c>
      <c r="C395" t="s">
        <v>490</v>
      </c>
      <c r="D395" t="s">
        <v>491</v>
      </c>
      <c r="E395">
        <v>0</v>
      </c>
      <c r="F395">
        <v>1</v>
      </c>
      <c r="G395">
        <v>165</v>
      </c>
      <c r="H395">
        <v>1</v>
      </c>
      <c r="I395">
        <v>0</v>
      </c>
      <c r="J395" s="163">
        <v>46142</v>
      </c>
      <c r="K395" s="163">
        <v>46142</v>
      </c>
      <c r="L395" s="163">
        <v>46144</v>
      </c>
      <c r="M395" s="163">
        <v>46144</v>
      </c>
      <c r="N395" t="s">
        <v>477</v>
      </c>
      <c r="O395" t="s">
        <v>477</v>
      </c>
      <c r="P395" s="163">
        <v>46142</v>
      </c>
      <c r="Q395" s="163">
        <v>46142</v>
      </c>
      <c r="R395" t="s">
        <v>477</v>
      </c>
      <c r="S395" t="s">
        <v>477</v>
      </c>
      <c r="T395">
        <v>6</v>
      </c>
      <c r="U395" t="s">
        <v>713</v>
      </c>
      <c r="V395" t="s">
        <v>652</v>
      </c>
      <c r="W395">
        <v>5170106966</v>
      </c>
      <c r="X395">
        <v>0</v>
      </c>
      <c r="Z395" t="s">
        <v>492</v>
      </c>
      <c r="AB395" t="s">
        <v>516</v>
      </c>
    </row>
    <row r="396" spans="1:28" x14ac:dyDescent="0.25">
      <c r="A396" t="s">
        <v>712</v>
      </c>
      <c r="B396" t="s">
        <v>494</v>
      </c>
      <c r="C396" t="s">
        <v>495</v>
      </c>
      <c r="D396" t="s">
        <v>496</v>
      </c>
      <c r="E396">
        <v>0.5</v>
      </c>
      <c r="F396">
        <v>1</v>
      </c>
      <c r="G396">
        <v>165</v>
      </c>
      <c r="H396">
        <v>1</v>
      </c>
      <c r="I396">
        <v>50</v>
      </c>
      <c r="J396" s="163">
        <v>46150</v>
      </c>
      <c r="K396" s="163">
        <v>46150</v>
      </c>
      <c r="L396" s="163">
        <v>46150</v>
      </c>
      <c r="M396" s="163">
        <v>46150</v>
      </c>
      <c r="N396" t="s">
        <v>477</v>
      </c>
      <c r="O396" t="s">
        <v>477</v>
      </c>
      <c r="P396" s="163">
        <v>46150</v>
      </c>
      <c r="Q396" s="163">
        <v>46150</v>
      </c>
      <c r="R396" t="s">
        <v>477</v>
      </c>
      <c r="S396" t="s">
        <v>477</v>
      </c>
      <c r="T396">
        <v>6</v>
      </c>
      <c r="U396" t="s">
        <v>713</v>
      </c>
      <c r="V396" t="s">
        <v>652</v>
      </c>
      <c r="W396">
        <v>5170106967</v>
      </c>
      <c r="X396">
        <v>0</v>
      </c>
      <c r="Z396" t="s">
        <v>492</v>
      </c>
      <c r="AB396" t="s">
        <v>671</v>
      </c>
    </row>
    <row r="397" spans="1:28" x14ac:dyDescent="0.25">
      <c r="A397" t="s">
        <v>712</v>
      </c>
      <c r="B397" t="s">
        <v>497</v>
      </c>
      <c r="C397" t="s">
        <v>498</v>
      </c>
      <c r="D397" t="s">
        <v>499</v>
      </c>
      <c r="E397">
        <v>0.2</v>
      </c>
      <c r="F397">
        <v>1</v>
      </c>
      <c r="G397">
        <v>165</v>
      </c>
      <c r="H397">
        <v>1</v>
      </c>
      <c r="I397">
        <v>20</v>
      </c>
      <c r="J397" s="163">
        <v>46234</v>
      </c>
      <c r="K397" s="163">
        <v>46234</v>
      </c>
      <c r="L397" s="163">
        <v>46220</v>
      </c>
      <c r="M397" s="163">
        <v>46220</v>
      </c>
      <c r="N397" t="s">
        <v>477</v>
      </c>
      <c r="O397" t="s">
        <v>477</v>
      </c>
      <c r="P397" s="163">
        <v>46234</v>
      </c>
      <c r="Q397" s="163">
        <v>46234</v>
      </c>
      <c r="R397" t="s">
        <v>477</v>
      </c>
      <c r="S397" t="s">
        <v>477</v>
      </c>
      <c r="T397">
        <v>6</v>
      </c>
      <c r="U397" t="s">
        <v>713</v>
      </c>
      <c r="V397" t="s">
        <v>652</v>
      </c>
      <c r="W397">
        <v>5170106968</v>
      </c>
      <c r="X397">
        <v>0</v>
      </c>
      <c r="Z397" t="s">
        <v>492</v>
      </c>
      <c r="AB397" t="s">
        <v>540</v>
      </c>
    </row>
    <row r="398" spans="1:28" x14ac:dyDescent="0.25">
      <c r="A398" t="s">
        <v>712</v>
      </c>
      <c r="B398" t="s">
        <v>500</v>
      </c>
      <c r="C398" t="s">
        <v>501</v>
      </c>
      <c r="D398" t="s">
        <v>502</v>
      </c>
      <c r="E398">
        <v>0.1</v>
      </c>
      <c r="F398">
        <v>1</v>
      </c>
      <c r="G398">
        <v>165</v>
      </c>
      <c r="H398">
        <v>0</v>
      </c>
      <c r="I398">
        <v>0</v>
      </c>
      <c r="J398" s="163">
        <v>46304</v>
      </c>
      <c r="K398" s="163">
        <v>46304</v>
      </c>
      <c r="L398" t="s">
        <v>477</v>
      </c>
      <c r="M398" t="s">
        <v>477</v>
      </c>
      <c r="N398" t="s">
        <v>477</v>
      </c>
      <c r="O398" t="s">
        <v>477</v>
      </c>
      <c r="P398" s="163">
        <v>46304</v>
      </c>
      <c r="Q398" s="163">
        <v>46304</v>
      </c>
      <c r="R398" t="s">
        <v>477</v>
      </c>
      <c r="S398" t="s">
        <v>477</v>
      </c>
      <c r="T398">
        <v>6</v>
      </c>
      <c r="U398" t="s">
        <v>713</v>
      </c>
      <c r="V398" t="s">
        <v>652</v>
      </c>
      <c r="W398">
        <v>5170106969</v>
      </c>
      <c r="X398">
        <v>0</v>
      </c>
      <c r="Z398" t="s">
        <v>492</v>
      </c>
      <c r="AB398" t="s">
        <v>506</v>
      </c>
    </row>
    <row r="399" spans="1:28" x14ac:dyDescent="0.25">
      <c r="A399" t="s">
        <v>712</v>
      </c>
      <c r="B399" t="s">
        <v>503</v>
      </c>
      <c r="C399" t="s">
        <v>504</v>
      </c>
      <c r="D399" t="s">
        <v>505</v>
      </c>
      <c r="E399">
        <v>0.2</v>
      </c>
      <c r="F399">
        <v>1</v>
      </c>
      <c r="G399">
        <v>165</v>
      </c>
      <c r="H399">
        <v>0</v>
      </c>
      <c r="I399">
        <v>0</v>
      </c>
      <c r="J399" s="163">
        <v>46318</v>
      </c>
      <c r="K399" s="163">
        <v>46318</v>
      </c>
      <c r="L399" t="s">
        <v>477</v>
      </c>
      <c r="M399" t="s">
        <v>477</v>
      </c>
      <c r="N399" t="s">
        <v>477</v>
      </c>
      <c r="O399" t="s">
        <v>477</v>
      </c>
      <c r="P399" s="163">
        <v>46318</v>
      </c>
      <c r="Q399" s="163">
        <v>46318</v>
      </c>
      <c r="R399" t="s">
        <v>477</v>
      </c>
      <c r="S399" t="s">
        <v>477</v>
      </c>
      <c r="T399">
        <v>6</v>
      </c>
      <c r="U399" t="s">
        <v>713</v>
      </c>
      <c r="V399" t="s">
        <v>652</v>
      </c>
      <c r="W399">
        <v>5170106970</v>
      </c>
      <c r="X399">
        <v>0</v>
      </c>
      <c r="Z399" t="s">
        <v>480</v>
      </c>
      <c r="AB399" t="s">
        <v>506</v>
      </c>
    </row>
    <row r="400" spans="1:28" x14ac:dyDescent="0.25">
      <c r="A400" t="s">
        <v>714</v>
      </c>
      <c r="B400" t="s">
        <v>474</v>
      </c>
      <c r="C400" t="s">
        <v>475</v>
      </c>
      <c r="D400" t="s">
        <v>476</v>
      </c>
      <c r="E400">
        <v>0</v>
      </c>
      <c r="F400">
        <v>1</v>
      </c>
      <c r="G400">
        <v>165</v>
      </c>
      <c r="H400">
        <v>1</v>
      </c>
      <c r="I400">
        <v>0</v>
      </c>
      <c r="J400" s="163">
        <v>46139</v>
      </c>
      <c r="K400" s="163">
        <v>46139</v>
      </c>
      <c r="L400" s="163">
        <v>46125</v>
      </c>
      <c r="M400" s="163">
        <v>46125</v>
      </c>
      <c r="N400" t="s">
        <v>477</v>
      </c>
      <c r="O400" t="s">
        <v>477</v>
      </c>
      <c r="P400" s="163">
        <v>46139</v>
      </c>
      <c r="Q400" s="163">
        <v>46139</v>
      </c>
      <c r="R400" t="s">
        <v>477</v>
      </c>
      <c r="S400" t="s">
        <v>477</v>
      </c>
      <c r="T400">
        <v>6</v>
      </c>
      <c r="U400" t="s">
        <v>715</v>
      </c>
      <c r="V400" t="s">
        <v>652</v>
      </c>
      <c r="W400">
        <v>5170106971</v>
      </c>
      <c r="X400">
        <v>0</v>
      </c>
      <c r="Z400" t="s">
        <v>480</v>
      </c>
      <c r="AB400" t="s">
        <v>556</v>
      </c>
    </row>
    <row r="401" spans="1:28" x14ac:dyDescent="0.25">
      <c r="A401" t="s">
        <v>714</v>
      </c>
      <c r="B401" t="s">
        <v>482</v>
      </c>
      <c r="C401" t="s">
        <v>490</v>
      </c>
      <c r="D401" t="s">
        <v>491</v>
      </c>
      <c r="E401">
        <v>0</v>
      </c>
      <c r="F401">
        <v>1</v>
      </c>
      <c r="G401">
        <v>165</v>
      </c>
      <c r="H401">
        <v>1</v>
      </c>
      <c r="I401">
        <v>0</v>
      </c>
      <c r="J401" s="163">
        <v>46142</v>
      </c>
      <c r="K401" s="163">
        <v>46142</v>
      </c>
      <c r="L401" s="163">
        <v>46138</v>
      </c>
      <c r="M401" s="163">
        <v>46138</v>
      </c>
      <c r="N401" t="s">
        <v>477</v>
      </c>
      <c r="O401" t="s">
        <v>477</v>
      </c>
      <c r="P401" s="163">
        <v>46142</v>
      </c>
      <c r="Q401" s="163">
        <v>46142</v>
      </c>
      <c r="R401" t="s">
        <v>477</v>
      </c>
      <c r="S401" t="s">
        <v>477</v>
      </c>
      <c r="T401">
        <v>6</v>
      </c>
      <c r="U401" t="s">
        <v>715</v>
      </c>
      <c r="V401" t="s">
        <v>652</v>
      </c>
      <c r="W401">
        <v>5170106972</v>
      </c>
      <c r="X401">
        <v>0</v>
      </c>
      <c r="Z401" t="s">
        <v>492</v>
      </c>
      <c r="AB401" t="s">
        <v>670</v>
      </c>
    </row>
    <row r="402" spans="1:28" x14ac:dyDescent="0.25">
      <c r="A402" t="s">
        <v>714</v>
      </c>
      <c r="B402" t="s">
        <v>494</v>
      </c>
      <c r="C402" t="s">
        <v>495</v>
      </c>
      <c r="D402" t="s">
        <v>496</v>
      </c>
      <c r="E402">
        <v>0.5</v>
      </c>
      <c r="F402">
        <v>1</v>
      </c>
      <c r="G402">
        <v>165</v>
      </c>
      <c r="H402">
        <v>1</v>
      </c>
      <c r="I402">
        <v>50</v>
      </c>
      <c r="J402" s="163">
        <v>46150</v>
      </c>
      <c r="K402" s="163">
        <v>46150</v>
      </c>
      <c r="L402" s="163">
        <v>46150</v>
      </c>
      <c r="M402" s="163">
        <v>46150</v>
      </c>
      <c r="N402" t="s">
        <v>477</v>
      </c>
      <c r="O402" t="s">
        <v>477</v>
      </c>
      <c r="P402" s="163">
        <v>46150</v>
      </c>
      <c r="Q402" s="163">
        <v>46150</v>
      </c>
      <c r="R402" t="s">
        <v>477</v>
      </c>
      <c r="S402" t="s">
        <v>477</v>
      </c>
      <c r="T402">
        <v>6</v>
      </c>
      <c r="U402" t="s">
        <v>715</v>
      </c>
      <c r="V402" t="s">
        <v>652</v>
      </c>
      <c r="W402">
        <v>5170106973</v>
      </c>
      <c r="X402">
        <v>0</v>
      </c>
      <c r="Z402" t="s">
        <v>492</v>
      </c>
      <c r="AB402" t="s">
        <v>671</v>
      </c>
    </row>
    <row r="403" spans="1:28" x14ac:dyDescent="0.25">
      <c r="A403" t="s">
        <v>714</v>
      </c>
      <c r="B403" t="s">
        <v>497</v>
      </c>
      <c r="C403" t="s">
        <v>498</v>
      </c>
      <c r="D403" t="s">
        <v>499</v>
      </c>
      <c r="E403">
        <v>0.2</v>
      </c>
      <c r="F403">
        <v>1</v>
      </c>
      <c r="G403">
        <v>165</v>
      </c>
      <c r="H403">
        <v>1</v>
      </c>
      <c r="I403">
        <v>20</v>
      </c>
      <c r="J403" s="163">
        <v>46234</v>
      </c>
      <c r="K403" s="163">
        <v>46234</v>
      </c>
      <c r="L403" s="163">
        <v>46213</v>
      </c>
      <c r="M403" s="163">
        <v>46213</v>
      </c>
      <c r="N403" t="s">
        <v>477</v>
      </c>
      <c r="O403" t="s">
        <v>477</v>
      </c>
      <c r="P403" s="163">
        <v>46234</v>
      </c>
      <c r="Q403" s="163">
        <v>46234</v>
      </c>
      <c r="R403" t="s">
        <v>477</v>
      </c>
      <c r="S403" t="s">
        <v>477</v>
      </c>
      <c r="T403">
        <v>6</v>
      </c>
      <c r="U403" t="s">
        <v>715</v>
      </c>
      <c r="V403" t="s">
        <v>652</v>
      </c>
      <c r="W403">
        <v>5170106974</v>
      </c>
      <c r="X403">
        <v>0</v>
      </c>
      <c r="Z403" t="s">
        <v>492</v>
      </c>
      <c r="AB403" t="s">
        <v>525</v>
      </c>
    </row>
    <row r="404" spans="1:28" x14ac:dyDescent="0.25">
      <c r="A404" t="s">
        <v>714</v>
      </c>
      <c r="B404" t="s">
        <v>500</v>
      </c>
      <c r="C404" t="s">
        <v>501</v>
      </c>
      <c r="D404" t="s">
        <v>502</v>
      </c>
      <c r="E404">
        <v>0.1</v>
      </c>
      <c r="F404">
        <v>1</v>
      </c>
      <c r="G404">
        <v>165</v>
      </c>
      <c r="H404">
        <v>0</v>
      </c>
      <c r="I404">
        <v>0</v>
      </c>
      <c r="J404" s="163">
        <v>46304</v>
      </c>
      <c r="K404" s="163">
        <v>46304</v>
      </c>
      <c r="L404" t="s">
        <v>477</v>
      </c>
      <c r="M404" t="s">
        <v>477</v>
      </c>
      <c r="N404" t="s">
        <v>477</v>
      </c>
      <c r="O404" t="s">
        <v>477</v>
      </c>
      <c r="P404" s="163">
        <v>46304</v>
      </c>
      <c r="Q404" s="163">
        <v>46304</v>
      </c>
      <c r="R404" t="s">
        <v>477</v>
      </c>
      <c r="S404" t="s">
        <v>477</v>
      </c>
      <c r="T404">
        <v>6</v>
      </c>
      <c r="U404" t="s">
        <v>715</v>
      </c>
      <c r="V404" t="s">
        <v>652</v>
      </c>
      <c r="W404">
        <v>5170106975</v>
      </c>
      <c r="X404">
        <v>0</v>
      </c>
      <c r="Z404" t="s">
        <v>492</v>
      </c>
      <c r="AB404" t="s">
        <v>506</v>
      </c>
    </row>
    <row r="405" spans="1:28" x14ac:dyDescent="0.25">
      <c r="A405" t="s">
        <v>714</v>
      </c>
      <c r="B405" t="s">
        <v>503</v>
      </c>
      <c r="C405" t="s">
        <v>504</v>
      </c>
      <c r="D405" t="s">
        <v>505</v>
      </c>
      <c r="E405">
        <v>0.2</v>
      </c>
      <c r="F405">
        <v>1</v>
      </c>
      <c r="G405">
        <v>165</v>
      </c>
      <c r="H405">
        <v>0</v>
      </c>
      <c r="I405">
        <v>0</v>
      </c>
      <c r="J405" s="163">
        <v>46318</v>
      </c>
      <c r="K405" s="163">
        <v>46318</v>
      </c>
      <c r="L405" t="s">
        <v>477</v>
      </c>
      <c r="M405" t="s">
        <v>477</v>
      </c>
      <c r="N405" t="s">
        <v>477</v>
      </c>
      <c r="O405" t="s">
        <v>477</v>
      </c>
      <c r="P405" s="163">
        <v>46318</v>
      </c>
      <c r="Q405" s="163">
        <v>46318</v>
      </c>
      <c r="R405" t="s">
        <v>477</v>
      </c>
      <c r="S405" t="s">
        <v>477</v>
      </c>
      <c r="T405">
        <v>6</v>
      </c>
      <c r="U405" t="s">
        <v>715</v>
      </c>
      <c r="V405" t="s">
        <v>652</v>
      </c>
      <c r="W405">
        <v>5170106976</v>
      </c>
      <c r="X405">
        <v>0</v>
      </c>
      <c r="Z405" t="s">
        <v>480</v>
      </c>
      <c r="AB405" t="s">
        <v>506</v>
      </c>
    </row>
    <row r="406" spans="1:28" x14ac:dyDescent="0.25">
      <c r="A406" t="s">
        <v>716</v>
      </c>
      <c r="B406" t="s">
        <v>474</v>
      </c>
      <c r="C406" t="s">
        <v>475</v>
      </c>
      <c r="D406" t="s">
        <v>476</v>
      </c>
      <c r="E406">
        <v>0</v>
      </c>
      <c r="F406">
        <v>1</v>
      </c>
      <c r="G406">
        <v>165</v>
      </c>
      <c r="H406">
        <v>1</v>
      </c>
      <c r="I406">
        <v>0</v>
      </c>
      <c r="J406" s="163">
        <v>46139</v>
      </c>
      <c r="K406" s="163">
        <v>46139</v>
      </c>
      <c r="L406" s="163">
        <v>46125</v>
      </c>
      <c r="M406" s="163">
        <v>46125</v>
      </c>
      <c r="N406" t="s">
        <v>477</v>
      </c>
      <c r="O406" t="s">
        <v>477</v>
      </c>
      <c r="P406" s="163">
        <v>46139</v>
      </c>
      <c r="Q406" s="163">
        <v>46139</v>
      </c>
      <c r="R406" t="s">
        <v>477</v>
      </c>
      <c r="S406" t="s">
        <v>477</v>
      </c>
      <c r="T406">
        <v>6</v>
      </c>
      <c r="U406" t="s">
        <v>717</v>
      </c>
      <c r="V406" t="s">
        <v>652</v>
      </c>
      <c r="W406">
        <v>5170106977</v>
      </c>
      <c r="X406">
        <v>0</v>
      </c>
      <c r="Z406" t="s">
        <v>480</v>
      </c>
      <c r="AB406" t="s">
        <v>556</v>
      </c>
    </row>
    <row r="407" spans="1:28" x14ac:dyDescent="0.25">
      <c r="A407" t="s">
        <v>716</v>
      </c>
      <c r="B407" t="s">
        <v>482</v>
      </c>
      <c r="C407" t="s">
        <v>490</v>
      </c>
      <c r="D407" t="s">
        <v>491</v>
      </c>
      <c r="E407">
        <v>0</v>
      </c>
      <c r="F407">
        <v>1</v>
      </c>
      <c r="G407">
        <v>165</v>
      </c>
      <c r="H407">
        <v>1</v>
      </c>
      <c r="I407">
        <v>0</v>
      </c>
      <c r="J407" s="163">
        <v>46142</v>
      </c>
      <c r="K407" s="163">
        <v>46142</v>
      </c>
      <c r="L407" s="163">
        <v>46138</v>
      </c>
      <c r="M407" s="163">
        <v>46138</v>
      </c>
      <c r="N407" t="s">
        <v>477</v>
      </c>
      <c r="O407" t="s">
        <v>477</v>
      </c>
      <c r="P407" s="163">
        <v>46142</v>
      </c>
      <c r="Q407" s="163">
        <v>46142</v>
      </c>
      <c r="R407" t="s">
        <v>477</v>
      </c>
      <c r="S407" t="s">
        <v>477</v>
      </c>
      <c r="T407">
        <v>6</v>
      </c>
      <c r="U407" t="s">
        <v>717</v>
      </c>
      <c r="V407" t="s">
        <v>652</v>
      </c>
      <c r="W407">
        <v>5170106978</v>
      </c>
      <c r="X407">
        <v>0</v>
      </c>
      <c r="Z407" t="s">
        <v>492</v>
      </c>
      <c r="AB407" t="s">
        <v>670</v>
      </c>
    </row>
    <row r="408" spans="1:28" x14ac:dyDescent="0.25">
      <c r="A408" t="s">
        <v>716</v>
      </c>
      <c r="B408" t="s">
        <v>494</v>
      </c>
      <c r="C408" t="s">
        <v>495</v>
      </c>
      <c r="D408" t="s">
        <v>496</v>
      </c>
      <c r="E408">
        <v>0.5</v>
      </c>
      <c r="F408">
        <v>1</v>
      </c>
      <c r="G408">
        <v>165</v>
      </c>
      <c r="H408">
        <v>1</v>
      </c>
      <c r="I408">
        <v>50</v>
      </c>
      <c r="J408" s="163">
        <v>46150</v>
      </c>
      <c r="K408" s="163">
        <v>46150</v>
      </c>
      <c r="L408" s="163">
        <v>46150</v>
      </c>
      <c r="M408" s="163">
        <v>46150</v>
      </c>
      <c r="N408" t="s">
        <v>477</v>
      </c>
      <c r="O408" t="s">
        <v>477</v>
      </c>
      <c r="P408" s="163">
        <v>46150</v>
      </c>
      <c r="Q408" s="163">
        <v>46150</v>
      </c>
      <c r="R408" t="s">
        <v>477</v>
      </c>
      <c r="S408" t="s">
        <v>477</v>
      </c>
      <c r="T408">
        <v>6</v>
      </c>
      <c r="U408" t="s">
        <v>717</v>
      </c>
      <c r="V408" t="s">
        <v>652</v>
      </c>
      <c r="W408">
        <v>5170106979</v>
      </c>
      <c r="X408">
        <v>0</v>
      </c>
      <c r="Z408" t="s">
        <v>492</v>
      </c>
      <c r="AB408" t="s">
        <v>671</v>
      </c>
    </row>
    <row r="409" spans="1:28" x14ac:dyDescent="0.25">
      <c r="A409" t="s">
        <v>716</v>
      </c>
      <c r="B409" t="s">
        <v>497</v>
      </c>
      <c r="C409" t="s">
        <v>498</v>
      </c>
      <c r="D409" t="s">
        <v>499</v>
      </c>
      <c r="E409">
        <v>0.2</v>
      </c>
      <c r="F409">
        <v>1</v>
      </c>
      <c r="G409">
        <v>165</v>
      </c>
      <c r="H409">
        <v>1</v>
      </c>
      <c r="I409">
        <v>20</v>
      </c>
      <c r="J409" s="163">
        <v>46234</v>
      </c>
      <c r="K409" s="163">
        <v>46234</v>
      </c>
      <c r="L409" s="163">
        <v>46237</v>
      </c>
      <c r="M409" s="163">
        <v>46237</v>
      </c>
      <c r="N409" t="s">
        <v>477</v>
      </c>
      <c r="O409" t="s">
        <v>477</v>
      </c>
      <c r="P409" s="163">
        <v>46234</v>
      </c>
      <c r="Q409" s="163">
        <v>46234</v>
      </c>
      <c r="R409" t="s">
        <v>477</v>
      </c>
      <c r="S409" t="s">
        <v>477</v>
      </c>
      <c r="T409">
        <v>6</v>
      </c>
      <c r="U409" t="s">
        <v>717</v>
      </c>
      <c r="V409" t="s">
        <v>652</v>
      </c>
      <c r="W409">
        <v>5170106980</v>
      </c>
      <c r="X409">
        <v>0</v>
      </c>
      <c r="Z409" t="s">
        <v>492</v>
      </c>
      <c r="AB409" t="s">
        <v>535</v>
      </c>
    </row>
    <row r="410" spans="1:28" x14ac:dyDescent="0.25">
      <c r="A410" t="s">
        <v>716</v>
      </c>
      <c r="B410" t="s">
        <v>500</v>
      </c>
      <c r="C410" t="s">
        <v>501</v>
      </c>
      <c r="D410" t="s">
        <v>502</v>
      </c>
      <c r="E410">
        <v>0.1</v>
      </c>
      <c r="F410">
        <v>1</v>
      </c>
      <c r="G410">
        <v>165</v>
      </c>
      <c r="H410">
        <v>0</v>
      </c>
      <c r="I410">
        <v>0</v>
      </c>
      <c r="J410" s="163">
        <v>46304</v>
      </c>
      <c r="K410" s="163">
        <v>46304</v>
      </c>
      <c r="L410" t="s">
        <v>477</v>
      </c>
      <c r="M410" t="s">
        <v>477</v>
      </c>
      <c r="N410" t="s">
        <v>477</v>
      </c>
      <c r="O410" t="s">
        <v>477</v>
      </c>
      <c r="P410" s="163">
        <v>46304</v>
      </c>
      <c r="Q410" s="163">
        <v>46304</v>
      </c>
      <c r="R410" t="s">
        <v>477</v>
      </c>
      <c r="S410" t="s">
        <v>477</v>
      </c>
      <c r="T410">
        <v>6</v>
      </c>
      <c r="U410" t="s">
        <v>717</v>
      </c>
      <c r="V410" t="s">
        <v>652</v>
      </c>
      <c r="W410">
        <v>5170106981</v>
      </c>
      <c r="X410">
        <v>0</v>
      </c>
      <c r="Z410" t="s">
        <v>492</v>
      </c>
      <c r="AB410" t="s">
        <v>506</v>
      </c>
    </row>
    <row r="411" spans="1:28" x14ac:dyDescent="0.25">
      <c r="A411" t="s">
        <v>716</v>
      </c>
      <c r="B411" t="s">
        <v>503</v>
      </c>
      <c r="C411" t="s">
        <v>504</v>
      </c>
      <c r="D411" t="s">
        <v>505</v>
      </c>
      <c r="E411">
        <v>0.2</v>
      </c>
      <c r="F411">
        <v>1</v>
      </c>
      <c r="G411">
        <v>165</v>
      </c>
      <c r="H411">
        <v>0</v>
      </c>
      <c r="I411">
        <v>0</v>
      </c>
      <c r="J411" s="163">
        <v>46318</v>
      </c>
      <c r="K411" s="163">
        <v>46318</v>
      </c>
      <c r="L411" t="s">
        <v>477</v>
      </c>
      <c r="M411" t="s">
        <v>477</v>
      </c>
      <c r="N411" t="s">
        <v>477</v>
      </c>
      <c r="O411" t="s">
        <v>477</v>
      </c>
      <c r="P411" s="163">
        <v>46318</v>
      </c>
      <c r="Q411" s="163">
        <v>46318</v>
      </c>
      <c r="R411" t="s">
        <v>477</v>
      </c>
      <c r="S411" t="s">
        <v>477</v>
      </c>
      <c r="T411">
        <v>6</v>
      </c>
      <c r="U411" t="s">
        <v>717</v>
      </c>
      <c r="V411" t="s">
        <v>652</v>
      </c>
      <c r="W411">
        <v>5170106982</v>
      </c>
      <c r="X411">
        <v>0</v>
      </c>
      <c r="Z411" t="s">
        <v>480</v>
      </c>
      <c r="AB411" t="s">
        <v>506</v>
      </c>
    </row>
    <row r="412" spans="1:28" x14ac:dyDescent="0.25">
      <c r="A412" t="s">
        <v>718</v>
      </c>
      <c r="B412" t="s">
        <v>474</v>
      </c>
      <c r="C412" t="s">
        <v>475</v>
      </c>
      <c r="D412" t="s">
        <v>476</v>
      </c>
      <c r="E412">
        <v>0</v>
      </c>
      <c r="F412">
        <v>1</v>
      </c>
      <c r="G412">
        <v>165</v>
      </c>
      <c r="H412">
        <v>1</v>
      </c>
      <c r="I412">
        <v>0</v>
      </c>
      <c r="J412" s="163">
        <v>46139</v>
      </c>
      <c r="K412" s="163">
        <v>46139</v>
      </c>
      <c r="L412" s="163">
        <v>46125</v>
      </c>
      <c r="M412" s="163">
        <v>46125</v>
      </c>
      <c r="N412" t="s">
        <v>477</v>
      </c>
      <c r="O412" t="s">
        <v>477</v>
      </c>
      <c r="P412" s="163">
        <v>46139</v>
      </c>
      <c r="Q412" s="163">
        <v>46139</v>
      </c>
      <c r="R412" t="s">
        <v>477</v>
      </c>
      <c r="S412" t="s">
        <v>477</v>
      </c>
      <c r="T412">
        <v>6</v>
      </c>
      <c r="U412" t="s">
        <v>719</v>
      </c>
      <c r="V412" t="s">
        <v>652</v>
      </c>
      <c r="W412">
        <v>5170106983</v>
      </c>
      <c r="X412">
        <v>0</v>
      </c>
      <c r="Z412" t="s">
        <v>480</v>
      </c>
      <c r="AB412" t="s">
        <v>556</v>
      </c>
    </row>
    <row r="413" spans="1:28" x14ac:dyDescent="0.25">
      <c r="A413" t="s">
        <v>718</v>
      </c>
      <c r="B413" t="s">
        <v>482</v>
      </c>
      <c r="C413" t="s">
        <v>490</v>
      </c>
      <c r="D413" t="s">
        <v>491</v>
      </c>
      <c r="E413">
        <v>0</v>
      </c>
      <c r="F413">
        <v>1</v>
      </c>
      <c r="G413">
        <v>165</v>
      </c>
      <c r="H413">
        <v>1</v>
      </c>
      <c r="I413">
        <v>0</v>
      </c>
      <c r="J413" s="163">
        <v>46142</v>
      </c>
      <c r="K413" s="163">
        <v>46142</v>
      </c>
      <c r="L413" s="163">
        <v>46138</v>
      </c>
      <c r="M413" s="163">
        <v>46138</v>
      </c>
      <c r="N413" t="s">
        <v>477</v>
      </c>
      <c r="O413" t="s">
        <v>477</v>
      </c>
      <c r="P413" s="163">
        <v>46142</v>
      </c>
      <c r="Q413" s="163">
        <v>46142</v>
      </c>
      <c r="R413" t="s">
        <v>477</v>
      </c>
      <c r="S413" t="s">
        <v>477</v>
      </c>
      <c r="T413">
        <v>6</v>
      </c>
      <c r="U413" t="s">
        <v>719</v>
      </c>
      <c r="V413" t="s">
        <v>652</v>
      </c>
      <c r="W413">
        <v>5170106984</v>
      </c>
      <c r="X413">
        <v>0</v>
      </c>
      <c r="Z413" t="s">
        <v>492</v>
      </c>
      <c r="AB413" t="s">
        <v>670</v>
      </c>
    </row>
    <row r="414" spans="1:28" x14ac:dyDescent="0.25">
      <c r="A414" t="s">
        <v>718</v>
      </c>
      <c r="B414" t="s">
        <v>494</v>
      </c>
      <c r="C414" t="s">
        <v>495</v>
      </c>
      <c r="D414" t="s">
        <v>496</v>
      </c>
      <c r="E414">
        <v>0.5</v>
      </c>
      <c r="F414">
        <v>1</v>
      </c>
      <c r="G414">
        <v>165</v>
      </c>
      <c r="H414">
        <v>1</v>
      </c>
      <c r="I414">
        <v>50</v>
      </c>
      <c r="J414" s="163">
        <v>46150</v>
      </c>
      <c r="K414" s="163">
        <v>46150</v>
      </c>
      <c r="L414" s="163">
        <v>46150</v>
      </c>
      <c r="M414" s="163">
        <v>46150</v>
      </c>
      <c r="N414" t="s">
        <v>477</v>
      </c>
      <c r="O414" t="s">
        <v>477</v>
      </c>
      <c r="P414" s="163">
        <v>46150</v>
      </c>
      <c r="Q414" s="163">
        <v>46150</v>
      </c>
      <c r="R414" t="s">
        <v>477</v>
      </c>
      <c r="S414" t="s">
        <v>477</v>
      </c>
      <c r="T414">
        <v>6</v>
      </c>
      <c r="U414" t="s">
        <v>719</v>
      </c>
      <c r="V414" t="s">
        <v>652</v>
      </c>
      <c r="W414">
        <v>5170106985</v>
      </c>
      <c r="X414">
        <v>0</v>
      </c>
      <c r="Z414" t="s">
        <v>492</v>
      </c>
      <c r="AB414" t="s">
        <v>671</v>
      </c>
    </row>
    <row r="415" spans="1:28" x14ac:dyDescent="0.25">
      <c r="A415" t="s">
        <v>718</v>
      </c>
      <c r="B415" t="s">
        <v>497</v>
      </c>
      <c r="C415" t="s">
        <v>498</v>
      </c>
      <c r="D415" t="s">
        <v>499</v>
      </c>
      <c r="E415">
        <v>0.2</v>
      </c>
      <c r="F415">
        <v>1</v>
      </c>
      <c r="G415">
        <v>165</v>
      </c>
      <c r="H415">
        <v>0</v>
      </c>
      <c r="I415">
        <v>0</v>
      </c>
      <c r="J415" s="163">
        <v>46234</v>
      </c>
      <c r="K415" s="163">
        <v>46234</v>
      </c>
      <c r="L415" t="s">
        <v>477</v>
      </c>
      <c r="M415" t="s">
        <v>477</v>
      </c>
      <c r="N415" t="s">
        <v>477</v>
      </c>
      <c r="O415" t="s">
        <v>477</v>
      </c>
      <c r="P415" s="163">
        <v>46234</v>
      </c>
      <c r="Q415" s="163">
        <v>46234</v>
      </c>
      <c r="R415" t="s">
        <v>477</v>
      </c>
      <c r="S415" t="s">
        <v>477</v>
      </c>
      <c r="T415">
        <v>6</v>
      </c>
      <c r="U415" t="s">
        <v>719</v>
      </c>
      <c r="V415" t="s">
        <v>652</v>
      </c>
      <c r="W415">
        <v>5170106986</v>
      </c>
      <c r="X415">
        <v>0</v>
      </c>
      <c r="Z415" t="s">
        <v>492</v>
      </c>
      <c r="AB415" t="s">
        <v>506</v>
      </c>
    </row>
    <row r="416" spans="1:28" x14ac:dyDescent="0.25">
      <c r="A416" t="s">
        <v>718</v>
      </c>
      <c r="B416" t="s">
        <v>500</v>
      </c>
      <c r="C416" t="s">
        <v>501</v>
      </c>
      <c r="D416" t="s">
        <v>502</v>
      </c>
      <c r="E416">
        <v>0.1</v>
      </c>
      <c r="F416">
        <v>1</v>
      </c>
      <c r="G416">
        <v>165</v>
      </c>
      <c r="H416">
        <v>0</v>
      </c>
      <c r="I416">
        <v>0</v>
      </c>
      <c r="J416" s="163">
        <v>46304</v>
      </c>
      <c r="K416" s="163">
        <v>46304</v>
      </c>
      <c r="L416" t="s">
        <v>477</v>
      </c>
      <c r="M416" t="s">
        <v>477</v>
      </c>
      <c r="N416" t="s">
        <v>477</v>
      </c>
      <c r="O416" t="s">
        <v>477</v>
      </c>
      <c r="P416" s="163">
        <v>46304</v>
      </c>
      <c r="Q416" s="163">
        <v>46304</v>
      </c>
      <c r="R416" t="s">
        <v>477</v>
      </c>
      <c r="S416" t="s">
        <v>477</v>
      </c>
      <c r="T416">
        <v>6</v>
      </c>
      <c r="U416" t="s">
        <v>719</v>
      </c>
      <c r="V416" t="s">
        <v>652</v>
      </c>
      <c r="W416">
        <v>5170106987</v>
      </c>
      <c r="X416">
        <v>0</v>
      </c>
      <c r="Z416" t="s">
        <v>492</v>
      </c>
      <c r="AB416" t="s">
        <v>506</v>
      </c>
    </row>
    <row r="417" spans="1:28" x14ac:dyDescent="0.25">
      <c r="A417" t="s">
        <v>718</v>
      </c>
      <c r="B417" t="s">
        <v>503</v>
      </c>
      <c r="C417" t="s">
        <v>504</v>
      </c>
      <c r="D417" t="s">
        <v>505</v>
      </c>
      <c r="E417">
        <v>0.2</v>
      </c>
      <c r="F417">
        <v>1</v>
      </c>
      <c r="G417">
        <v>165</v>
      </c>
      <c r="H417">
        <v>0</v>
      </c>
      <c r="I417">
        <v>0</v>
      </c>
      <c r="J417" s="163">
        <v>46318</v>
      </c>
      <c r="K417" s="163">
        <v>46318</v>
      </c>
      <c r="L417" t="s">
        <v>477</v>
      </c>
      <c r="M417" t="s">
        <v>477</v>
      </c>
      <c r="N417" t="s">
        <v>477</v>
      </c>
      <c r="O417" t="s">
        <v>477</v>
      </c>
      <c r="P417" s="163">
        <v>46318</v>
      </c>
      <c r="Q417" s="163">
        <v>46318</v>
      </c>
      <c r="R417" t="s">
        <v>477</v>
      </c>
      <c r="S417" t="s">
        <v>477</v>
      </c>
      <c r="T417">
        <v>6</v>
      </c>
      <c r="U417" t="s">
        <v>719</v>
      </c>
      <c r="V417" t="s">
        <v>652</v>
      </c>
      <c r="W417">
        <v>5170106988</v>
      </c>
      <c r="X417">
        <v>0</v>
      </c>
      <c r="Z417" t="s">
        <v>480</v>
      </c>
      <c r="AB417" t="s">
        <v>506</v>
      </c>
    </row>
    <row r="418" spans="1:28" x14ac:dyDescent="0.25">
      <c r="A418" t="s">
        <v>720</v>
      </c>
      <c r="B418" t="s">
        <v>474</v>
      </c>
      <c r="C418" t="s">
        <v>475</v>
      </c>
      <c r="D418" t="s">
        <v>476</v>
      </c>
      <c r="E418">
        <v>0</v>
      </c>
      <c r="F418">
        <v>1</v>
      </c>
      <c r="G418">
        <v>165</v>
      </c>
      <c r="H418">
        <v>1</v>
      </c>
      <c r="I418">
        <v>0</v>
      </c>
      <c r="J418" s="163">
        <v>46258</v>
      </c>
      <c r="K418" s="163">
        <v>46258</v>
      </c>
      <c r="L418" s="163">
        <v>46209</v>
      </c>
      <c r="M418" s="163">
        <v>46209</v>
      </c>
      <c r="N418" t="s">
        <v>477</v>
      </c>
      <c r="O418" t="s">
        <v>477</v>
      </c>
      <c r="P418" s="163">
        <v>46258</v>
      </c>
      <c r="Q418" s="163">
        <v>46258</v>
      </c>
      <c r="R418" t="s">
        <v>477</v>
      </c>
      <c r="S418" t="s">
        <v>477</v>
      </c>
      <c r="T418">
        <v>6</v>
      </c>
      <c r="U418" t="s">
        <v>721</v>
      </c>
      <c r="V418" t="s">
        <v>652</v>
      </c>
      <c r="W418">
        <v>5170106989</v>
      </c>
      <c r="X418">
        <v>0</v>
      </c>
      <c r="Z418" t="s">
        <v>480</v>
      </c>
      <c r="AB418" t="s">
        <v>722</v>
      </c>
    </row>
    <row r="419" spans="1:28" x14ac:dyDescent="0.25">
      <c r="A419" t="s">
        <v>720</v>
      </c>
      <c r="B419" t="s">
        <v>482</v>
      </c>
      <c r="C419" t="s">
        <v>490</v>
      </c>
      <c r="D419" t="s">
        <v>491</v>
      </c>
      <c r="E419">
        <v>0</v>
      </c>
      <c r="F419">
        <v>1</v>
      </c>
      <c r="G419">
        <v>165</v>
      </c>
      <c r="H419">
        <v>1</v>
      </c>
      <c r="I419">
        <v>0</v>
      </c>
      <c r="J419" s="163">
        <v>46262</v>
      </c>
      <c r="K419" s="163">
        <v>46262</v>
      </c>
      <c r="L419" s="163">
        <v>46220</v>
      </c>
      <c r="M419" s="163">
        <v>46220</v>
      </c>
      <c r="N419" t="s">
        <v>477</v>
      </c>
      <c r="O419" t="s">
        <v>477</v>
      </c>
      <c r="P419" s="163">
        <v>46262</v>
      </c>
      <c r="Q419" s="163">
        <v>46262</v>
      </c>
      <c r="R419" t="s">
        <v>477</v>
      </c>
      <c r="S419" t="s">
        <v>477</v>
      </c>
      <c r="T419">
        <v>6</v>
      </c>
      <c r="U419" t="s">
        <v>721</v>
      </c>
      <c r="V419" t="s">
        <v>652</v>
      </c>
      <c r="W419">
        <v>5170106990</v>
      </c>
      <c r="X419">
        <v>0</v>
      </c>
      <c r="Z419" t="s">
        <v>492</v>
      </c>
      <c r="AB419" t="s">
        <v>540</v>
      </c>
    </row>
    <row r="420" spans="1:28" x14ac:dyDescent="0.25">
      <c r="A420" t="s">
        <v>720</v>
      </c>
      <c r="B420" t="s">
        <v>494</v>
      </c>
      <c r="C420" t="s">
        <v>495</v>
      </c>
      <c r="D420" t="s">
        <v>496</v>
      </c>
      <c r="E420">
        <v>0.5</v>
      </c>
      <c r="F420">
        <v>1</v>
      </c>
      <c r="G420">
        <v>165</v>
      </c>
      <c r="H420">
        <v>0</v>
      </c>
      <c r="I420">
        <v>0</v>
      </c>
      <c r="J420" s="163">
        <v>46266</v>
      </c>
      <c r="K420" s="163">
        <v>46266</v>
      </c>
      <c r="L420" t="s">
        <v>477</v>
      </c>
      <c r="M420" t="s">
        <v>477</v>
      </c>
      <c r="N420" t="s">
        <v>477</v>
      </c>
      <c r="O420" t="s">
        <v>477</v>
      </c>
      <c r="P420" s="163">
        <v>46266</v>
      </c>
      <c r="Q420" s="163">
        <v>46266</v>
      </c>
      <c r="R420" t="s">
        <v>477</v>
      </c>
      <c r="S420" t="s">
        <v>477</v>
      </c>
      <c r="T420">
        <v>6</v>
      </c>
      <c r="U420" t="s">
        <v>721</v>
      </c>
      <c r="V420" t="s">
        <v>652</v>
      </c>
      <c r="W420">
        <v>5170106991</v>
      </c>
      <c r="X420">
        <v>0</v>
      </c>
      <c r="Z420" t="s">
        <v>492</v>
      </c>
      <c r="AB420" t="s">
        <v>506</v>
      </c>
    </row>
    <row r="421" spans="1:28" x14ac:dyDescent="0.25">
      <c r="A421" t="s">
        <v>720</v>
      </c>
      <c r="B421" t="s">
        <v>497</v>
      </c>
      <c r="C421" t="s">
        <v>498</v>
      </c>
      <c r="D421" t="s">
        <v>499</v>
      </c>
      <c r="E421">
        <v>0.2</v>
      </c>
      <c r="F421">
        <v>1</v>
      </c>
      <c r="G421">
        <v>165</v>
      </c>
      <c r="H421">
        <v>0</v>
      </c>
      <c r="I421">
        <v>0</v>
      </c>
      <c r="J421" s="163">
        <v>46294</v>
      </c>
      <c r="K421" s="163">
        <v>46294</v>
      </c>
      <c r="L421" t="s">
        <v>477</v>
      </c>
      <c r="M421" t="s">
        <v>477</v>
      </c>
      <c r="N421" t="s">
        <v>477</v>
      </c>
      <c r="O421" t="s">
        <v>477</v>
      </c>
      <c r="P421" s="163">
        <v>46294</v>
      </c>
      <c r="Q421" s="163">
        <v>46294</v>
      </c>
      <c r="R421" t="s">
        <v>477</v>
      </c>
      <c r="S421" t="s">
        <v>477</v>
      </c>
      <c r="T421">
        <v>6</v>
      </c>
      <c r="U421" t="s">
        <v>721</v>
      </c>
      <c r="V421" t="s">
        <v>652</v>
      </c>
      <c r="W421">
        <v>5170106992</v>
      </c>
      <c r="X421">
        <v>0</v>
      </c>
      <c r="Z421" t="s">
        <v>492</v>
      </c>
      <c r="AB421" t="s">
        <v>506</v>
      </c>
    </row>
    <row r="422" spans="1:28" x14ac:dyDescent="0.25">
      <c r="A422" t="s">
        <v>720</v>
      </c>
      <c r="B422" t="s">
        <v>500</v>
      </c>
      <c r="C422" t="s">
        <v>501</v>
      </c>
      <c r="D422" t="s">
        <v>502</v>
      </c>
      <c r="E422">
        <v>0.1</v>
      </c>
      <c r="F422">
        <v>1</v>
      </c>
      <c r="G422">
        <v>165</v>
      </c>
      <c r="H422">
        <v>0</v>
      </c>
      <c r="I422">
        <v>0</v>
      </c>
      <c r="J422" s="163">
        <v>46328</v>
      </c>
      <c r="K422" s="163">
        <v>46328</v>
      </c>
      <c r="L422" t="s">
        <v>477</v>
      </c>
      <c r="M422" t="s">
        <v>477</v>
      </c>
      <c r="N422" t="s">
        <v>477</v>
      </c>
      <c r="O422" t="s">
        <v>477</v>
      </c>
      <c r="P422" s="163">
        <v>46328</v>
      </c>
      <c r="Q422" s="163">
        <v>46328</v>
      </c>
      <c r="R422" t="s">
        <v>477</v>
      </c>
      <c r="S422" t="s">
        <v>477</v>
      </c>
      <c r="T422">
        <v>6</v>
      </c>
      <c r="U422" t="s">
        <v>721</v>
      </c>
      <c r="V422" t="s">
        <v>652</v>
      </c>
      <c r="W422">
        <v>5170106993</v>
      </c>
      <c r="X422">
        <v>0</v>
      </c>
      <c r="Z422" t="s">
        <v>492</v>
      </c>
      <c r="AB422" t="s">
        <v>506</v>
      </c>
    </row>
    <row r="423" spans="1:28" x14ac:dyDescent="0.25">
      <c r="A423" t="s">
        <v>720</v>
      </c>
      <c r="B423" t="s">
        <v>503</v>
      </c>
      <c r="C423" t="s">
        <v>504</v>
      </c>
      <c r="D423" t="s">
        <v>505</v>
      </c>
      <c r="E423">
        <v>0.2</v>
      </c>
      <c r="F423">
        <v>1</v>
      </c>
      <c r="G423">
        <v>165</v>
      </c>
      <c r="H423">
        <v>0</v>
      </c>
      <c r="I423">
        <v>0</v>
      </c>
      <c r="J423" s="163">
        <v>46342</v>
      </c>
      <c r="K423" s="163">
        <v>46342</v>
      </c>
      <c r="L423" t="s">
        <v>477</v>
      </c>
      <c r="M423" t="s">
        <v>477</v>
      </c>
      <c r="N423" t="s">
        <v>477</v>
      </c>
      <c r="O423" t="s">
        <v>477</v>
      </c>
      <c r="P423" s="163">
        <v>46342</v>
      </c>
      <c r="Q423" s="163">
        <v>46342</v>
      </c>
      <c r="R423" t="s">
        <v>477</v>
      </c>
      <c r="S423" t="s">
        <v>477</v>
      </c>
      <c r="T423">
        <v>6</v>
      </c>
      <c r="U423" t="s">
        <v>721</v>
      </c>
      <c r="V423" t="s">
        <v>652</v>
      </c>
      <c r="W423">
        <v>5170106994</v>
      </c>
      <c r="X423">
        <v>0</v>
      </c>
      <c r="Z423" t="s">
        <v>480</v>
      </c>
      <c r="AB423" t="s">
        <v>506</v>
      </c>
    </row>
    <row r="424" spans="1:28" x14ac:dyDescent="0.25">
      <c r="A424" t="s">
        <v>723</v>
      </c>
      <c r="B424" t="s">
        <v>474</v>
      </c>
      <c r="C424" t="s">
        <v>475</v>
      </c>
      <c r="D424" t="s">
        <v>476</v>
      </c>
      <c r="E424">
        <v>0</v>
      </c>
      <c r="F424">
        <v>1</v>
      </c>
      <c r="G424">
        <v>132</v>
      </c>
      <c r="H424">
        <v>1</v>
      </c>
      <c r="I424">
        <v>0</v>
      </c>
      <c r="J424" s="163">
        <v>46146</v>
      </c>
      <c r="K424" s="163">
        <v>46146</v>
      </c>
      <c r="L424" s="163">
        <v>46146</v>
      </c>
      <c r="M424" s="163">
        <v>46146</v>
      </c>
      <c r="N424" t="s">
        <v>477</v>
      </c>
      <c r="O424" t="s">
        <v>477</v>
      </c>
      <c r="P424" s="163">
        <v>46146</v>
      </c>
      <c r="Q424" s="163">
        <v>46146</v>
      </c>
      <c r="R424" t="s">
        <v>477</v>
      </c>
      <c r="S424" t="s">
        <v>477</v>
      </c>
      <c r="T424">
        <v>6</v>
      </c>
      <c r="U424" t="s">
        <v>724</v>
      </c>
      <c r="V424" t="s">
        <v>652</v>
      </c>
      <c r="W424">
        <v>5170106995</v>
      </c>
      <c r="X424">
        <v>0</v>
      </c>
      <c r="Z424" t="s">
        <v>480</v>
      </c>
      <c r="AB424" t="s">
        <v>520</v>
      </c>
    </row>
    <row r="425" spans="1:28" x14ac:dyDescent="0.25">
      <c r="A425" t="s">
        <v>723</v>
      </c>
      <c r="B425" t="s">
        <v>482</v>
      </c>
      <c r="C425" t="s">
        <v>490</v>
      </c>
      <c r="D425" t="s">
        <v>491</v>
      </c>
      <c r="E425">
        <v>0</v>
      </c>
      <c r="F425">
        <v>1</v>
      </c>
      <c r="G425">
        <v>132</v>
      </c>
      <c r="H425">
        <v>1</v>
      </c>
      <c r="I425">
        <v>0</v>
      </c>
      <c r="J425" s="163">
        <v>46150</v>
      </c>
      <c r="K425" s="163">
        <v>46150</v>
      </c>
      <c r="L425" s="163">
        <v>46153</v>
      </c>
      <c r="M425" s="163">
        <v>46153</v>
      </c>
      <c r="N425" t="s">
        <v>477</v>
      </c>
      <c r="O425" t="s">
        <v>477</v>
      </c>
      <c r="P425" s="163">
        <v>46150</v>
      </c>
      <c r="Q425" s="163">
        <v>46150</v>
      </c>
      <c r="R425" t="s">
        <v>477</v>
      </c>
      <c r="S425" t="s">
        <v>477</v>
      </c>
      <c r="T425">
        <v>6</v>
      </c>
      <c r="U425" t="s">
        <v>724</v>
      </c>
      <c r="V425" t="s">
        <v>652</v>
      </c>
      <c r="W425">
        <v>5170106996</v>
      </c>
      <c r="X425">
        <v>0</v>
      </c>
      <c r="Z425" t="s">
        <v>492</v>
      </c>
      <c r="AB425" t="s">
        <v>560</v>
      </c>
    </row>
    <row r="426" spans="1:28" x14ac:dyDescent="0.25">
      <c r="A426" t="s">
        <v>723</v>
      </c>
      <c r="B426" t="s">
        <v>494</v>
      </c>
      <c r="C426" t="s">
        <v>495</v>
      </c>
      <c r="D426" t="s">
        <v>496</v>
      </c>
      <c r="E426">
        <v>0.5</v>
      </c>
      <c r="F426">
        <v>1</v>
      </c>
      <c r="G426">
        <v>132</v>
      </c>
      <c r="H426">
        <v>1</v>
      </c>
      <c r="I426">
        <v>50</v>
      </c>
      <c r="J426" s="163">
        <v>46161</v>
      </c>
      <c r="K426" s="163">
        <v>46161</v>
      </c>
      <c r="L426" s="163">
        <v>46164</v>
      </c>
      <c r="M426" s="163">
        <v>46164</v>
      </c>
      <c r="N426" t="s">
        <v>477</v>
      </c>
      <c r="O426" t="s">
        <v>477</v>
      </c>
      <c r="P426" s="163">
        <v>46161</v>
      </c>
      <c r="Q426" s="163">
        <v>46161</v>
      </c>
      <c r="R426" t="s">
        <v>477</v>
      </c>
      <c r="S426" t="s">
        <v>477</v>
      </c>
      <c r="T426">
        <v>6</v>
      </c>
      <c r="U426" t="s">
        <v>724</v>
      </c>
      <c r="V426" t="s">
        <v>652</v>
      </c>
      <c r="W426">
        <v>5170106997</v>
      </c>
      <c r="X426">
        <v>0</v>
      </c>
      <c r="Z426" t="s">
        <v>492</v>
      </c>
      <c r="AB426" t="s">
        <v>595</v>
      </c>
    </row>
    <row r="427" spans="1:28" x14ac:dyDescent="0.25">
      <c r="A427" t="s">
        <v>723</v>
      </c>
      <c r="B427" t="s">
        <v>497</v>
      </c>
      <c r="C427" t="s">
        <v>498</v>
      </c>
      <c r="D427" t="s">
        <v>499</v>
      </c>
      <c r="E427">
        <v>0.2</v>
      </c>
      <c r="F427">
        <v>1</v>
      </c>
      <c r="G427">
        <v>132</v>
      </c>
      <c r="H427">
        <v>1</v>
      </c>
      <c r="I427">
        <v>20</v>
      </c>
      <c r="J427" s="163">
        <v>46184</v>
      </c>
      <c r="K427" s="163">
        <v>46184</v>
      </c>
      <c r="L427" s="163">
        <v>46206</v>
      </c>
      <c r="M427" s="163">
        <v>46206</v>
      </c>
      <c r="N427" t="s">
        <v>477</v>
      </c>
      <c r="O427" t="s">
        <v>477</v>
      </c>
      <c r="P427" s="163">
        <v>46184</v>
      </c>
      <c r="Q427" s="163">
        <v>46184</v>
      </c>
      <c r="R427" t="s">
        <v>477</v>
      </c>
      <c r="S427" t="s">
        <v>477</v>
      </c>
      <c r="T427">
        <v>6</v>
      </c>
      <c r="U427" t="s">
        <v>724</v>
      </c>
      <c r="V427" t="s">
        <v>652</v>
      </c>
      <c r="W427">
        <v>5170106998</v>
      </c>
      <c r="X427">
        <v>0</v>
      </c>
      <c r="Z427" t="s">
        <v>492</v>
      </c>
      <c r="AB427" t="s">
        <v>663</v>
      </c>
    </row>
    <row r="428" spans="1:28" x14ac:dyDescent="0.25">
      <c r="A428" t="s">
        <v>723</v>
      </c>
      <c r="B428" t="s">
        <v>500</v>
      </c>
      <c r="C428" t="s">
        <v>501</v>
      </c>
      <c r="D428" t="s">
        <v>502</v>
      </c>
      <c r="E428">
        <v>0.1</v>
      </c>
      <c r="F428">
        <v>1</v>
      </c>
      <c r="G428">
        <v>132</v>
      </c>
      <c r="H428">
        <v>0</v>
      </c>
      <c r="I428">
        <v>0</v>
      </c>
      <c r="J428" s="163">
        <v>46266</v>
      </c>
      <c r="K428" s="163">
        <v>46266</v>
      </c>
      <c r="L428" t="s">
        <v>477</v>
      </c>
      <c r="M428" t="s">
        <v>477</v>
      </c>
      <c r="N428" t="s">
        <v>477</v>
      </c>
      <c r="O428" t="s">
        <v>477</v>
      </c>
      <c r="P428" s="163">
        <v>46266</v>
      </c>
      <c r="Q428" s="163">
        <v>46266</v>
      </c>
      <c r="R428" t="s">
        <v>477</v>
      </c>
      <c r="S428" t="s">
        <v>477</v>
      </c>
      <c r="T428">
        <v>6</v>
      </c>
      <c r="U428" t="s">
        <v>724</v>
      </c>
      <c r="V428" t="s">
        <v>652</v>
      </c>
      <c r="W428">
        <v>5170106999</v>
      </c>
      <c r="X428">
        <v>0</v>
      </c>
      <c r="Z428" t="s">
        <v>492</v>
      </c>
      <c r="AB428" t="s">
        <v>506</v>
      </c>
    </row>
    <row r="429" spans="1:28" x14ac:dyDescent="0.25">
      <c r="A429" t="s">
        <v>723</v>
      </c>
      <c r="B429" t="s">
        <v>503</v>
      </c>
      <c r="C429" t="s">
        <v>504</v>
      </c>
      <c r="D429" t="s">
        <v>505</v>
      </c>
      <c r="E429">
        <v>0.2</v>
      </c>
      <c r="F429">
        <v>1</v>
      </c>
      <c r="G429">
        <v>132</v>
      </c>
      <c r="H429">
        <v>0</v>
      </c>
      <c r="I429">
        <v>0</v>
      </c>
      <c r="J429" s="163">
        <v>46280</v>
      </c>
      <c r="K429" s="163">
        <v>46280</v>
      </c>
      <c r="L429" t="s">
        <v>477</v>
      </c>
      <c r="M429" t="s">
        <v>477</v>
      </c>
      <c r="N429" t="s">
        <v>477</v>
      </c>
      <c r="O429" t="s">
        <v>477</v>
      </c>
      <c r="P429" s="163">
        <v>46280</v>
      </c>
      <c r="Q429" s="163">
        <v>46280</v>
      </c>
      <c r="R429" t="s">
        <v>477</v>
      </c>
      <c r="S429" t="s">
        <v>477</v>
      </c>
      <c r="T429">
        <v>6</v>
      </c>
      <c r="U429" t="s">
        <v>724</v>
      </c>
      <c r="V429" t="s">
        <v>652</v>
      </c>
      <c r="W429">
        <v>5170107000</v>
      </c>
      <c r="X429">
        <v>0</v>
      </c>
      <c r="Z429" t="s">
        <v>480</v>
      </c>
      <c r="AB429" t="s">
        <v>506</v>
      </c>
    </row>
    <row r="430" spans="1:28" x14ac:dyDescent="0.25">
      <c r="A430" t="s">
        <v>725</v>
      </c>
      <c r="B430" t="s">
        <v>474</v>
      </c>
      <c r="C430" t="s">
        <v>475</v>
      </c>
      <c r="D430" t="s">
        <v>476</v>
      </c>
      <c r="E430">
        <v>0</v>
      </c>
      <c r="F430">
        <v>1</v>
      </c>
      <c r="G430">
        <v>132</v>
      </c>
      <c r="H430">
        <v>1</v>
      </c>
      <c r="I430">
        <v>0</v>
      </c>
      <c r="J430" s="163">
        <v>46244</v>
      </c>
      <c r="K430" s="163">
        <v>46244</v>
      </c>
      <c r="L430" s="163">
        <v>46167</v>
      </c>
      <c r="M430" s="163">
        <v>46167</v>
      </c>
      <c r="N430" t="s">
        <v>477</v>
      </c>
      <c r="O430" t="s">
        <v>477</v>
      </c>
      <c r="P430" s="163">
        <v>46244</v>
      </c>
      <c r="Q430" s="163">
        <v>46244</v>
      </c>
      <c r="R430" t="s">
        <v>477</v>
      </c>
      <c r="S430" t="s">
        <v>477</v>
      </c>
      <c r="T430">
        <v>6</v>
      </c>
      <c r="U430" t="s">
        <v>726</v>
      </c>
      <c r="V430" t="s">
        <v>652</v>
      </c>
      <c r="W430">
        <v>5170107001</v>
      </c>
      <c r="X430">
        <v>0</v>
      </c>
      <c r="Z430" t="s">
        <v>480</v>
      </c>
      <c r="AB430" t="s">
        <v>615</v>
      </c>
    </row>
    <row r="431" spans="1:28" x14ac:dyDescent="0.25">
      <c r="A431" t="s">
        <v>725</v>
      </c>
      <c r="B431" t="s">
        <v>482</v>
      </c>
      <c r="C431" t="s">
        <v>490</v>
      </c>
      <c r="D431" t="s">
        <v>491</v>
      </c>
      <c r="E431">
        <v>0</v>
      </c>
      <c r="F431">
        <v>1</v>
      </c>
      <c r="G431">
        <v>132</v>
      </c>
      <c r="H431">
        <v>1</v>
      </c>
      <c r="I431">
        <v>0</v>
      </c>
      <c r="J431" s="163">
        <v>46248</v>
      </c>
      <c r="K431" s="163">
        <v>46248</v>
      </c>
      <c r="L431" s="163">
        <v>46178</v>
      </c>
      <c r="M431" s="163">
        <v>46178</v>
      </c>
      <c r="N431" t="s">
        <v>477</v>
      </c>
      <c r="O431" t="s">
        <v>477</v>
      </c>
      <c r="P431" s="163">
        <v>46248</v>
      </c>
      <c r="Q431" s="163">
        <v>46248</v>
      </c>
      <c r="R431" t="s">
        <v>477</v>
      </c>
      <c r="S431" t="s">
        <v>477</v>
      </c>
      <c r="T431">
        <v>6</v>
      </c>
      <c r="U431" t="s">
        <v>726</v>
      </c>
      <c r="V431" t="s">
        <v>652</v>
      </c>
      <c r="W431">
        <v>5170107002</v>
      </c>
      <c r="X431">
        <v>0</v>
      </c>
      <c r="Z431" t="s">
        <v>492</v>
      </c>
      <c r="AB431" t="s">
        <v>727</v>
      </c>
    </row>
    <row r="432" spans="1:28" x14ac:dyDescent="0.25">
      <c r="A432" t="s">
        <v>725</v>
      </c>
      <c r="B432" t="s">
        <v>494</v>
      </c>
      <c r="C432" t="s">
        <v>495</v>
      </c>
      <c r="D432" t="s">
        <v>496</v>
      </c>
      <c r="E432">
        <v>0.5</v>
      </c>
      <c r="F432">
        <v>1</v>
      </c>
      <c r="G432">
        <v>132</v>
      </c>
      <c r="H432">
        <v>1</v>
      </c>
      <c r="I432">
        <v>50</v>
      </c>
      <c r="J432" s="163">
        <v>46255</v>
      </c>
      <c r="K432" s="163">
        <v>46255</v>
      </c>
      <c r="L432" s="163">
        <v>46205</v>
      </c>
      <c r="M432" s="163">
        <v>46205</v>
      </c>
      <c r="N432" t="s">
        <v>477</v>
      </c>
      <c r="O432" t="s">
        <v>477</v>
      </c>
      <c r="P432" s="163">
        <v>46255</v>
      </c>
      <c r="Q432" s="163">
        <v>46255</v>
      </c>
      <c r="R432" t="s">
        <v>477</v>
      </c>
      <c r="S432" t="s">
        <v>477</v>
      </c>
      <c r="T432">
        <v>6</v>
      </c>
      <c r="U432" t="s">
        <v>726</v>
      </c>
      <c r="V432" t="s">
        <v>652</v>
      </c>
      <c r="W432">
        <v>5170107003</v>
      </c>
      <c r="X432">
        <v>0</v>
      </c>
      <c r="Z432" t="s">
        <v>492</v>
      </c>
      <c r="AB432" t="s">
        <v>681</v>
      </c>
    </row>
    <row r="433" spans="1:28" x14ac:dyDescent="0.25">
      <c r="A433" t="s">
        <v>725</v>
      </c>
      <c r="B433" t="s">
        <v>497</v>
      </c>
      <c r="C433" t="s">
        <v>498</v>
      </c>
      <c r="D433" t="s">
        <v>499</v>
      </c>
      <c r="E433">
        <v>0.2</v>
      </c>
      <c r="F433">
        <v>1</v>
      </c>
      <c r="G433">
        <v>132</v>
      </c>
      <c r="H433">
        <v>0</v>
      </c>
      <c r="I433">
        <v>0</v>
      </c>
      <c r="J433" s="163">
        <v>46314</v>
      </c>
      <c r="K433" s="163">
        <v>46314</v>
      </c>
      <c r="L433" t="s">
        <v>477</v>
      </c>
      <c r="M433" t="s">
        <v>477</v>
      </c>
      <c r="N433" t="s">
        <v>477</v>
      </c>
      <c r="O433" t="s">
        <v>477</v>
      </c>
      <c r="P433" s="163">
        <v>46280</v>
      </c>
      <c r="Q433" s="163">
        <v>46280</v>
      </c>
      <c r="R433" t="s">
        <v>477</v>
      </c>
      <c r="S433" t="s">
        <v>477</v>
      </c>
      <c r="T433">
        <v>6</v>
      </c>
      <c r="U433" t="s">
        <v>726</v>
      </c>
      <c r="V433" t="s">
        <v>652</v>
      </c>
      <c r="W433">
        <v>5170107004</v>
      </c>
      <c r="X433">
        <v>0</v>
      </c>
      <c r="Z433" t="s">
        <v>492</v>
      </c>
      <c r="AB433" t="s">
        <v>506</v>
      </c>
    </row>
    <row r="434" spans="1:28" x14ac:dyDescent="0.25">
      <c r="A434" t="s">
        <v>725</v>
      </c>
      <c r="B434" t="s">
        <v>500</v>
      </c>
      <c r="C434" t="s">
        <v>501</v>
      </c>
      <c r="D434" t="s">
        <v>502</v>
      </c>
      <c r="E434">
        <v>0.1</v>
      </c>
      <c r="F434">
        <v>1</v>
      </c>
      <c r="G434">
        <v>132</v>
      </c>
      <c r="H434">
        <v>0</v>
      </c>
      <c r="I434">
        <v>0</v>
      </c>
      <c r="J434" s="163">
        <v>46314</v>
      </c>
      <c r="K434" s="163">
        <v>46314</v>
      </c>
      <c r="L434" t="s">
        <v>477</v>
      </c>
      <c r="M434" t="s">
        <v>477</v>
      </c>
      <c r="N434" t="s">
        <v>477</v>
      </c>
      <c r="O434" t="s">
        <v>477</v>
      </c>
      <c r="P434" s="163">
        <v>46314</v>
      </c>
      <c r="Q434" s="163">
        <v>46314</v>
      </c>
      <c r="R434" t="s">
        <v>477</v>
      </c>
      <c r="S434" t="s">
        <v>477</v>
      </c>
      <c r="T434">
        <v>6</v>
      </c>
      <c r="U434" t="s">
        <v>726</v>
      </c>
      <c r="V434" t="s">
        <v>652</v>
      </c>
      <c r="W434">
        <v>5170107005</v>
      </c>
      <c r="X434">
        <v>0</v>
      </c>
      <c r="Z434" t="s">
        <v>492</v>
      </c>
      <c r="AB434" t="s">
        <v>506</v>
      </c>
    </row>
    <row r="435" spans="1:28" x14ac:dyDescent="0.25">
      <c r="A435" t="s">
        <v>725</v>
      </c>
      <c r="B435" t="s">
        <v>503</v>
      </c>
      <c r="C435" t="s">
        <v>504</v>
      </c>
      <c r="D435" t="s">
        <v>505</v>
      </c>
      <c r="E435">
        <v>0.2</v>
      </c>
      <c r="F435">
        <v>1</v>
      </c>
      <c r="G435">
        <v>132</v>
      </c>
      <c r="H435">
        <v>0</v>
      </c>
      <c r="I435">
        <v>0</v>
      </c>
      <c r="J435" s="163">
        <v>46328</v>
      </c>
      <c r="K435" s="163">
        <v>46328</v>
      </c>
      <c r="L435" t="s">
        <v>477</v>
      </c>
      <c r="M435" t="s">
        <v>477</v>
      </c>
      <c r="N435" t="s">
        <v>477</v>
      </c>
      <c r="O435" t="s">
        <v>477</v>
      </c>
      <c r="P435" s="163">
        <v>46328</v>
      </c>
      <c r="Q435" s="163">
        <v>46328</v>
      </c>
      <c r="R435" t="s">
        <v>477</v>
      </c>
      <c r="S435" t="s">
        <v>477</v>
      </c>
      <c r="T435">
        <v>6</v>
      </c>
      <c r="U435" t="s">
        <v>726</v>
      </c>
      <c r="V435" t="s">
        <v>652</v>
      </c>
      <c r="W435">
        <v>5170107006</v>
      </c>
      <c r="X435">
        <v>0</v>
      </c>
      <c r="Z435" t="s">
        <v>480</v>
      </c>
      <c r="AB435" t="s">
        <v>506</v>
      </c>
    </row>
    <row r="436" spans="1:28" x14ac:dyDescent="0.25">
      <c r="A436" t="s">
        <v>728</v>
      </c>
      <c r="B436" t="s">
        <v>474</v>
      </c>
      <c r="C436" t="s">
        <v>475</v>
      </c>
      <c r="D436" t="s">
        <v>476</v>
      </c>
      <c r="E436">
        <v>0</v>
      </c>
      <c r="F436">
        <v>1</v>
      </c>
      <c r="G436">
        <v>132</v>
      </c>
      <c r="H436">
        <v>1</v>
      </c>
      <c r="I436">
        <v>0</v>
      </c>
      <c r="J436" s="163">
        <v>46244</v>
      </c>
      <c r="K436" s="163">
        <v>46244</v>
      </c>
      <c r="L436" s="163">
        <v>46216</v>
      </c>
      <c r="M436" s="163">
        <v>46216</v>
      </c>
      <c r="N436" t="s">
        <v>477</v>
      </c>
      <c r="O436" t="s">
        <v>477</v>
      </c>
      <c r="P436" s="163">
        <v>46244</v>
      </c>
      <c r="Q436" s="163">
        <v>46244</v>
      </c>
      <c r="R436" t="s">
        <v>477</v>
      </c>
      <c r="S436" t="s">
        <v>477</v>
      </c>
      <c r="T436">
        <v>6</v>
      </c>
      <c r="U436" t="s">
        <v>729</v>
      </c>
      <c r="V436" t="s">
        <v>652</v>
      </c>
      <c r="W436">
        <v>5170107007</v>
      </c>
      <c r="X436">
        <v>0</v>
      </c>
      <c r="Z436" t="s">
        <v>480</v>
      </c>
      <c r="AB436" t="s">
        <v>625</v>
      </c>
    </row>
    <row r="437" spans="1:28" x14ac:dyDescent="0.25">
      <c r="A437" t="s">
        <v>728</v>
      </c>
      <c r="B437" t="s">
        <v>482</v>
      </c>
      <c r="C437" t="s">
        <v>490</v>
      </c>
      <c r="D437" t="s">
        <v>491</v>
      </c>
      <c r="E437">
        <v>0</v>
      </c>
      <c r="F437">
        <v>1</v>
      </c>
      <c r="G437">
        <v>132</v>
      </c>
      <c r="H437">
        <v>1</v>
      </c>
      <c r="I437">
        <v>0</v>
      </c>
      <c r="J437" s="163">
        <v>46248</v>
      </c>
      <c r="K437" s="163">
        <v>46248</v>
      </c>
      <c r="L437" s="163">
        <v>46224</v>
      </c>
      <c r="M437" s="163">
        <v>46224</v>
      </c>
      <c r="N437" t="s">
        <v>477</v>
      </c>
      <c r="O437" t="s">
        <v>477</v>
      </c>
      <c r="P437" s="163">
        <v>46248</v>
      </c>
      <c r="Q437" s="163">
        <v>46248</v>
      </c>
      <c r="R437" t="s">
        <v>477</v>
      </c>
      <c r="S437" t="s">
        <v>477</v>
      </c>
      <c r="T437">
        <v>6</v>
      </c>
      <c r="U437" t="s">
        <v>729</v>
      </c>
      <c r="V437" t="s">
        <v>652</v>
      </c>
      <c r="W437">
        <v>5170107008</v>
      </c>
      <c r="X437">
        <v>0</v>
      </c>
      <c r="Z437" t="s">
        <v>492</v>
      </c>
      <c r="AB437" t="s">
        <v>546</v>
      </c>
    </row>
    <row r="438" spans="1:28" x14ac:dyDescent="0.25">
      <c r="A438" t="s">
        <v>728</v>
      </c>
      <c r="B438" t="s">
        <v>494</v>
      </c>
      <c r="C438" t="s">
        <v>495</v>
      </c>
      <c r="D438" t="s">
        <v>496</v>
      </c>
      <c r="E438">
        <v>0.5</v>
      </c>
      <c r="F438">
        <v>1</v>
      </c>
      <c r="G438">
        <v>132</v>
      </c>
      <c r="H438">
        <v>1</v>
      </c>
      <c r="I438">
        <v>50</v>
      </c>
      <c r="J438" s="163">
        <v>46255</v>
      </c>
      <c r="K438" s="163">
        <v>46255</v>
      </c>
      <c r="L438" s="163">
        <v>46241</v>
      </c>
      <c r="M438" s="163">
        <v>46241</v>
      </c>
      <c r="N438" t="s">
        <v>477</v>
      </c>
      <c r="O438" t="s">
        <v>477</v>
      </c>
      <c r="P438" s="163">
        <v>46255</v>
      </c>
      <c r="Q438" s="163">
        <v>46255</v>
      </c>
      <c r="R438" t="s">
        <v>477</v>
      </c>
      <c r="S438" t="s">
        <v>477</v>
      </c>
      <c r="T438">
        <v>6</v>
      </c>
      <c r="U438" t="s">
        <v>729</v>
      </c>
      <c r="V438" t="s">
        <v>652</v>
      </c>
      <c r="W438">
        <v>5170107009</v>
      </c>
      <c r="X438">
        <v>0</v>
      </c>
      <c r="Z438" t="s">
        <v>492</v>
      </c>
      <c r="AB438" t="s">
        <v>687</v>
      </c>
    </row>
    <row r="439" spans="1:28" x14ac:dyDescent="0.25">
      <c r="A439" t="s">
        <v>728</v>
      </c>
      <c r="B439" t="s">
        <v>497</v>
      </c>
      <c r="C439" t="s">
        <v>498</v>
      </c>
      <c r="D439" t="s">
        <v>499</v>
      </c>
      <c r="E439">
        <v>0.2</v>
      </c>
      <c r="F439">
        <v>1</v>
      </c>
      <c r="G439">
        <v>132</v>
      </c>
      <c r="H439">
        <v>0</v>
      </c>
      <c r="I439">
        <v>0</v>
      </c>
      <c r="J439" s="163">
        <v>46314</v>
      </c>
      <c r="K439" s="163">
        <v>46314</v>
      </c>
      <c r="L439" t="s">
        <v>477</v>
      </c>
      <c r="M439" t="s">
        <v>477</v>
      </c>
      <c r="N439" t="s">
        <v>477</v>
      </c>
      <c r="O439" t="s">
        <v>477</v>
      </c>
      <c r="P439" s="163">
        <v>46280</v>
      </c>
      <c r="Q439" s="163">
        <v>46280</v>
      </c>
      <c r="R439" t="s">
        <v>477</v>
      </c>
      <c r="S439" t="s">
        <v>477</v>
      </c>
      <c r="T439">
        <v>6</v>
      </c>
      <c r="U439" t="s">
        <v>729</v>
      </c>
      <c r="V439" t="s">
        <v>652</v>
      </c>
      <c r="W439">
        <v>5170107010</v>
      </c>
      <c r="X439">
        <v>0</v>
      </c>
      <c r="Z439" t="s">
        <v>492</v>
      </c>
      <c r="AB439" t="s">
        <v>506</v>
      </c>
    </row>
    <row r="440" spans="1:28" x14ac:dyDescent="0.25">
      <c r="A440" t="s">
        <v>728</v>
      </c>
      <c r="B440" t="s">
        <v>500</v>
      </c>
      <c r="C440" t="s">
        <v>501</v>
      </c>
      <c r="D440" t="s">
        <v>502</v>
      </c>
      <c r="E440">
        <v>0.1</v>
      </c>
      <c r="F440">
        <v>1</v>
      </c>
      <c r="G440">
        <v>132</v>
      </c>
      <c r="H440">
        <v>0</v>
      </c>
      <c r="I440">
        <v>0</v>
      </c>
      <c r="J440" s="163">
        <v>46314</v>
      </c>
      <c r="K440" s="163">
        <v>46314</v>
      </c>
      <c r="L440" t="s">
        <v>477</v>
      </c>
      <c r="M440" t="s">
        <v>477</v>
      </c>
      <c r="N440" t="s">
        <v>477</v>
      </c>
      <c r="O440" t="s">
        <v>477</v>
      </c>
      <c r="P440" s="163">
        <v>46314</v>
      </c>
      <c r="Q440" s="163">
        <v>46314</v>
      </c>
      <c r="R440" t="s">
        <v>477</v>
      </c>
      <c r="S440" t="s">
        <v>477</v>
      </c>
      <c r="T440">
        <v>6</v>
      </c>
      <c r="U440" t="s">
        <v>729</v>
      </c>
      <c r="V440" t="s">
        <v>652</v>
      </c>
      <c r="W440">
        <v>5170107011</v>
      </c>
      <c r="X440">
        <v>0</v>
      </c>
      <c r="Z440" t="s">
        <v>492</v>
      </c>
      <c r="AB440" t="s">
        <v>506</v>
      </c>
    </row>
    <row r="441" spans="1:28" x14ac:dyDescent="0.25">
      <c r="A441" t="s">
        <v>728</v>
      </c>
      <c r="B441" t="s">
        <v>503</v>
      </c>
      <c r="C441" t="s">
        <v>504</v>
      </c>
      <c r="D441" t="s">
        <v>505</v>
      </c>
      <c r="E441">
        <v>0.2</v>
      </c>
      <c r="F441">
        <v>1</v>
      </c>
      <c r="G441">
        <v>132</v>
      </c>
      <c r="H441">
        <v>0</v>
      </c>
      <c r="I441">
        <v>0</v>
      </c>
      <c r="J441" s="163">
        <v>46328</v>
      </c>
      <c r="K441" s="163">
        <v>46328</v>
      </c>
      <c r="L441" t="s">
        <v>477</v>
      </c>
      <c r="M441" t="s">
        <v>477</v>
      </c>
      <c r="N441" t="s">
        <v>477</v>
      </c>
      <c r="O441" t="s">
        <v>477</v>
      </c>
      <c r="P441" s="163">
        <v>46328</v>
      </c>
      <c r="Q441" s="163">
        <v>46328</v>
      </c>
      <c r="R441" t="s">
        <v>477</v>
      </c>
      <c r="S441" t="s">
        <v>477</v>
      </c>
      <c r="T441">
        <v>6</v>
      </c>
      <c r="U441" t="s">
        <v>729</v>
      </c>
      <c r="V441" t="s">
        <v>652</v>
      </c>
      <c r="W441">
        <v>5170107012</v>
      </c>
      <c r="X441">
        <v>0</v>
      </c>
      <c r="Z441" t="s">
        <v>480</v>
      </c>
      <c r="AB441" t="s">
        <v>506</v>
      </c>
    </row>
    <row r="442" spans="1:28" x14ac:dyDescent="0.25">
      <c r="A442" t="s">
        <v>730</v>
      </c>
      <c r="B442" t="s">
        <v>474</v>
      </c>
      <c r="C442" t="s">
        <v>475</v>
      </c>
      <c r="D442" t="s">
        <v>476</v>
      </c>
      <c r="E442">
        <v>0</v>
      </c>
      <c r="F442">
        <v>1</v>
      </c>
      <c r="G442">
        <v>132</v>
      </c>
      <c r="H442">
        <v>1</v>
      </c>
      <c r="I442">
        <v>0</v>
      </c>
      <c r="J442" s="163">
        <v>46162</v>
      </c>
      <c r="K442" s="163">
        <v>46162</v>
      </c>
      <c r="L442" s="163">
        <v>46162</v>
      </c>
      <c r="M442" s="163">
        <v>46162</v>
      </c>
      <c r="N442" t="s">
        <v>477</v>
      </c>
      <c r="O442" t="s">
        <v>477</v>
      </c>
      <c r="P442" s="163">
        <v>46162</v>
      </c>
      <c r="Q442" s="163">
        <v>46162</v>
      </c>
      <c r="R442" t="s">
        <v>477</v>
      </c>
      <c r="S442" t="s">
        <v>477</v>
      </c>
      <c r="T442">
        <v>6</v>
      </c>
      <c r="U442" t="s">
        <v>731</v>
      </c>
      <c r="V442" t="s">
        <v>652</v>
      </c>
      <c r="W442">
        <v>5170107013</v>
      </c>
      <c r="X442">
        <v>0</v>
      </c>
      <c r="Z442" t="s">
        <v>480</v>
      </c>
      <c r="AB442" t="s">
        <v>732</v>
      </c>
    </row>
    <row r="443" spans="1:28" x14ac:dyDescent="0.25">
      <c r="A443" t="s">
        <v>730</v>
      </c>
      <c r="B443" t="s">
        <v>482</v>
      </c>
      <c r="C443" t="s">
        <v>490</v>
      </c>
      <c r="D443" t="s">
        <v>491</v>
      </c>
      <c r="E443">
        <v>0</v>
      </c>
      <c r="F443">
        <v>1</v>
      </c>
      <c r="G443">
        <v>132</v>
      </c>
      <c r="H443">
        <v>1</v>
      </c>
      <c r="I443">
        <v>0</v>
      </c>
      <c r="J443" s="163">
        <v>46169</v>
      </c>
      <c r="K443" s="163">
        <v>46169</v>
      </c>
      <c r="L443" s="163">
        <v>46164</v>
      </c>
      <c r="M443" s="163">
        <v>46164</v>
      </c>
      <c r="N443" t="s">
        <v>477</v>
      </c>
      <c r="O443" t="s">
        <v>477</v>
      </c>
      <c r="P443" s="163">
        <v>46169</v>
      </c>
      <c r="Q443" s="163">
        <v>46169</v>
      </c>
      <c r="R443" t="s">
        <v>477</v>
      </c>
      <c r="S443" t="s">
        <v>477</v>
      </c>
      <c r="T443">
        <v>6</v>
      </c>
      <c r="U443" t="s">
        <v>731</v>
      </c>
      <c r="V443" t="s">
        <v>652</v>
      </c>
      <c r="W443">
        <v>5170107014</v>
      </c>
      <c r="X443">
        <v>0</v>
      </c>
      <c r="Z443" t="s">
        <v>492</v>
      </c>
      <c r="AB443" t="s">
        <v>595</v>
      </c>
    </row>
    <row r="444" spans="1:28" x14ac:dyDescent="0.25">
      <c r="A444" t="s">
        <v>730</v>
      </c>
      <c r="B444" t="s">
        <v>494</v>
      </c>
      <c r="C444" t="s">
        <v>495</v>
      </c>
      <c r="D444" t="s">
        <v>496</v>
      </c>
      <c r="E444">
        <v>0.5</v>
      </c>
      <c r="F444">
        <v>1</v>
      </c>
      <c r="G444">
        <v>132</v>
      </c>
      <c r="H444">
        <v>1</v>
      </c>
      <c r="I444">
        <v>50</v>
      </c>
      <c r="J444" s="163">
        <v>46175</v>
      </c>
      <c r="K444" s="163">
        <v>46175</v>
      </c>
      <c r="L444" s="163">
        <v>46171</v>
      </c>
      <c r="M444" s="163">
        <v>46171</v>
      </c>
      <c r="N444" t="s">
        <v>477</v>
      </c>
      <c r="O444" t="s">
        <v>477</v>
      </c>
      <c r="P444" s="163">
        <v>46175</v>
      </c>
      <c r="Q444" s="163">
        <v>46175</v>
      </c>
      <c r="R444" t="s">
        <v>477</v>
      </c>
      <c r="S444" t="s">
        <v>477</v>
      </c>
      <c r="T444">
        <v>6</v>
      </c>
      <c r="U444" t="s">
        <v>731</v>
      </c>
      <c r="V444" t="s">
        <v>652</v>
      </c>
      <c r="W444">
        <v>5170107015</v>
      </c>
      <c r="X444">
        <v>0</v>
      </c>
      <c r="Z444" t="s">
        <v>492</v>
      </c>
      <c r="AB444" t="s">
        <v>643</v>
      </c>
    </row>
    <row r="445" spans="1:28" x14ac:dyDescent="0.25">
      <c r="A445" t="s">
        <v>730</v>
      </c>
      <c r="B445" t="s">
        <v>497</v>
      </c>
      <c r="C445" t="s">
        <v>498</v>
      </c>
      <c r="D445" t="s">
        <v>499</v>
      </c>
      <c r="E445">
        <v>0.2</v>
      </c>
      <c r="F445">
        <v>1</v>
      </c>
      <c r="G445">
        <v>132</v>
      </c>
      <c r="H445">
        <v>0</v>
      </c>
      <c r="I445">
        <v>0</v>
      </c>
      <c r="J445" s="163">
        <v>46275</v>
      </c>
      <c r="K445" s="163">
        <v>46275</v>
      </c>
      <c r="L445" t="s">
        <v>477</v>
      </c>
      <c r="M445" t="s">
        <v>477</v>
      </c>
      <c r="N445" t="s">
        <v>477</v>
      </c>
      <c r="O445" t="s">
        <v>477</v>
      </c>
      <c r="P445" s="163">
        <v>46198</v>
      </c>
      <c r="Q445" s="163">
        <v>46198</v>
      </c>
      <c r="R445" t="s">
        <v>477</v>
      </c>
      <c r="S445" t="s">
        <v>477</v>
      </c>
      <c r="T445">
        <v>6</v>
      </c>
      <c r="U445" t="s">
        <v>731</v>
      </c>
      <c r="V445" t="s">
        <v>652</v>
      </c>
      <c r="W445">
        <v>5170107016</v>
      </c>
      <c r="X445">
        <v>0</v>
      </c>
      <c r="Z445" t="s">
        <v>492</v>
      </c>
      <c r="AB445" t="s">
        <v>506</v>
      </c>
    </row>
    <row r="446" spans="1:28" x14ac:dyDescent="0.25">
      <c r="A446" t="s">
        <v>730</v>
      </c>
      <c r="B446" t="s">
        <v>500</v>
      </c>
      <c r="C446" t="s">
        <v>501</v>
      </c>
      <c r="D446" t="s">
        <v>502</v>
      </c>
      <c r="E446">
        <v>0.1</v>
      </c>
      <c r="F446">
        <v>1</v>
      </c>
      <c r="G446">
        <v>132</v>
      </c>
      <c r="H446">
        <v>0</v>
      </c>
      <c r="I446">
        <v>0</v>
      </c>
      <c r="J446" s="163">
        <v>46275</v>
      </c>
      <c r="K446" s="163">
        <v>46275</v>
      </c>
      <c r="L446" t="s">
        <v>477</v>
      </c>
      <c r="M446" t="s">
        <v>477</v>
      </c>
      <c r="N446" t="s">
        <v>477</v>
      </c>
      <c r="O446" t="s">
        <v>477</v>
      </c>
      <c r="P446" s="163">
        <v>46275</v>
      </c>
      <c r="Q446" s="163">
        <v>46275</v>
      </c>
      <c r="R446" t="s">
        <v>477</v>
      </c>
      <c r="S446" t="s">
        <v>477</v>
      </c>
      <c r="T446">
        <v>6</v>
      </c>
      <c r="U446" t="s">
        <v>731</v>
      </c>
      <c r="V446" t="s">
        <v>652</v>
      </c>
      <c r="W446">
        <v>5170107017</v>
      </c>
      <c r="X446">
        <v>0</v>
      </c>
      <c r="Z446" t="s">
        <v>492</v>
      </c>
      <c r="AB446" t="s">
        <v>506</v>
      </c>
    </row>
    <row r="447" spans="1:28" x14ac:dyDescent="0.25">
      <c r="A447" t="s">
        <v>730</v>
      </c>
      <c r="B447" t="s">
        <v>503</v>
      </c>
      <c r="C447" t="s">
        <v>504</v>
      </c>
      <c r="D447" t="s">
        <v>505</v>
      </c>
      <c r="E447">
        <v>0.2</v>
      </c>
      <c r="F447">
        <v>1</v>
      </c>
      <c r="G447">
        <v>132</v>
      </c>
      <c r="H447">
        <v>0</v>
      </c>
      <c r="I447">
        <v>0</v>
      </c>
      <c r="J447" s="163">
        <v>46289</v>
      </c>
      <c r="K447" s="163">
        <v>46289</v>
      </c>
      <c r="L447" t="s">
        <v>477</v>
      </c>
      <c r="M447" t="s">
        <v>477</v>
      </c>
      <c r="N447" t="s">
        <v>477</v>
      </c>
      <c r="O447" t="s">
        <v>477</v>
      </c>
      <c r="P447" s="163">
        <v>46289</v>
      </c>
      <c r="Q447" s="163">
        <v>46289</v>
      </c>
      <c r="R447" t="s">
        <v>477</v>
      </c>
      <c r="S447" t="s">
        <v>477</v>
      </c>
      <c r="T447">
        <v>6</v>
      </c>
      <c r="U447" t="s">
        <v>731</v>
      </c>
      <c r="V447" t="s">
        <v>652</v>
      </c>
      <c r="W447">
        <v>5170107018</v>
      </c>
      <c r="X447">
        <v>0</v>
      </c>
      <c r="Z447" t="s">
        <v>480</v>
      </c>
      <c r="AB447" t="s">
        <v>506</v>
      </c>
    </row>
    <row r="448" spans="1:28" x14ac:dyDescent="0.25">
      <c r="A448" t="s">
        <v>733</v>
      </c>
      <c r="B448" t="s">
        <v>474</v>
      </c>
      <c r="C448" t="s">
        <v>475</v>
      </c>
      <c r="D448" t="s">
        <v>476</v>
      </c>
      <c r="E448">
        <v>0</v>
      </c>
      <c r="F448">
        <v>1</v>
      </c>
      <c r="G448">
        <v>132</v>
      </c>
      <c r="H448">
        <v>1</v>
      </c>
      <c r="I448">
        <v>0</v>
      </c>
      <c r="J448" s="163">
        <v>46155</v>
      </c>
      <c r="K448" s="163">
        <v>46155</v>
      </c>
      <c r="L448" s="163">
        <v>46155</v>
      </c>
      <c r="M448" s="163">
        <v>46155</v>
      </c>
      <c r="N448" t="s">
        <v>477</v>
      </c>
      <c r="O448" t="s">
        <v>477</v>
      </c>
      <c r="P448" s="163">
        <v>46155</v>
      </c>
      <c r="Q448" s="163">
        <v>46155</v>
      </c>
      <c r="R448" t="s">
        <v>477</v>
      </c>
      <c r="S448" t="s">
        <v>477</v>
      </c>
      <c r="T448">
        <v>6</v>
      </c>
      <c r="U448" t="s">
        <v>734</v>
      </c>
      <c r="V448" t="s">
        <v>652</v>
      </c>
      <c r="W448">
        <v>5170107019</v>
      </c>
      <c r="X448">
        <v>0</v>
      </c>
      <c r="Z448" t="s">
        <v>480</v>
      </c>
      <c r="AB448" t="s">
        <v>493</v>
      </c>
    </row>
    <row r="449" spans="1:28" x14ac:dyDescent="0.25">
      <c r="A449" t="s">
        <v>733</v>
      </c>
      <c r="B449" t="s">
        <v>482</v>
      </c>
      <c r="C449" t="s">
        <v>490</v>
      </c>
      <c r="D449" t="s">
        <v>491</v>
      </c>
      <c r="E449">
        <v>0</v>
      </c>
      <c r="F449">
        <v>1</v>
      </c>
      <c r="G449">
        <v>132</v>
      </c>
      <c r="H449">
        <v>1</v>
      </c>
      <c r="I449">
        <v>0</v>
      </c>
      <c r="J449" s="163">
        <v>46162</v>
      </c>
      <c r="K449" s="163">
        <v>46162</v>
      </c>
      <c r="L449" s="163">
        <v>46163</v>
      </c>
      <c r="M449" s="163">
        <v>46163</v>
      </c>
      <c r="N449" t="s">
        <v>477</v>
      </c>
      <c r="O449" t="s">
        <v>477</v>
      </c>
      <c r="P449" s="163">
        <v>46162</v>
      </c>
      <c r="Q449" s="163">
        <v>46162</v>
      </c>
      <c r="R449" t="s">
        <v>477</v>
      </c>
      <c r="S449" t="s">
        <v>477</v>
      </c>
      <c r="T449">
        <v>6</v>
      </c>
      <c r="U449" t="s">
        <v>734</v>
      </c>
      <c r="V449" t="s">
        <v>652</v>
      </c>
      <c r="W449">
        <v>5170107020</v>
      </c>
      <c r="X449">
        <v>0</v>
      </c>
      <c r="Z449" t="s">
        <v>492</v>
      </c>
      <c r="AB449" t="s">
        <v>561</v>
      </c>
    </row>
    <row r="450" spans="1:28" x14ac:dyDescent="0.25">
      <c r="A450" t="s">
        <v>733</v>
      </c>
      <c r="B450" t="s">
        <v>494</v>
      </c>
      <c r="C450" t="s">
        <v>495</v>
      </c>
      <c r="D450" t="s">
        <v>496</v>
      </c>
      <c r="E450">
        <v>0.5</v>
      </c>
      <c r="F450">
        <v>1</v>
      </c>
      <c r="G450">
        <v>132</v>
      </c>
      <c r="H450">
        <v>1</v>
      </c>
      <c r="I450">
        <v>50</v>
      </c>
      <c r="J450" s="163">
        <v>46168</v>
      </c>
      <c r="K450" s="163">
        <v>46168</v>
      </c>
      <c r="L450" s="163">
        <v>46171</v>
      </c>
      <c r="M450" s="163">
        <v>46171</v>
      </c>
      <c r="N450" t="s">
        <v>477</v>
      </c>
      <c r="O450" t="s">
        <v>477</v>
      </c>
      <c r="P450" s="163">
        <v>46168</v>
      </c>
      <c r="Q450" s="163">
        <v>46168</v>
      </c>
      <c r="R450" t="s">
        <v>477</v>
      </c>
      <c r="S450" t="s">
        <v>477</v>
      </c>
      <c r="T450">
        <v>6</v>
      </c>
      <c r="U450" t="s">
        <v>734</v>
      </c>
      <c r="V450" t="s">
        <v>652</v>
      </c>
      <c r="W450">
        <v>5170107021</v>
      </c>
      <c r="X450">
        <v>0</v>
      </c>
      <c r="Z450" t="s">
        <v>492</v>
      </c>
      <c r="AB450" t="s">
        <v>643</v>
      </c>
    </row>
    <row r="451" spans="1:28" x14ac:dyDescent="0.25">
      <c r="A451" t="s">
        <v>733</v>
      </c>
      <c r="B451" t="s">
        <v>497</v>
      </c>
      <c r="C451" t="s">
        <v>498</v>
      </c>
      <c r="D451" t="s">
        <v>499</v>
      </c>
      <c r="E451">
        <v>0.2</v>
      </c>
      <c r="F451">
        <v>1</v>
      </c>
      <c r="G451">
        <v>132</v>
      </c>
      <c r="H451">
        <v>1</v>
      </c>
      <c r="I451">
        <v>20</v>
      </c>
      <c r="J451" s="163">
        <v>46191</v>
      </c>
      <c r="K451" s="163">
        <v>46191</v>
      </c>
      <c r="L451" s="163">
        <v>46206</v>
      </c>
      <c r="M451" s="163">
        <v>46206</v>
      </c>
      <c r="N451" t="s">
        <v>477</v>
      </c>
      <c r="O451" t="s">
        <v>477</v>
      </c>
      <c r="P451" s="163">
        <v>46191</v>
      </c>
      <c r="Q451" s="163">
        <v>46191</v>
      </c>
      <c r="R451" t="s">
        <v>477</v>
      </c>
      <c r="S451" t="s">
        <v>477</v>
      </c>
      <c r="T451">
        <v>6</v>
      </c>
      <c r="U451" t="s">
        <v>734</v>
      </c>
      <c r="V451" t="s">
        <v>652</v>
      </c>
      <c r="W451">
        <v>5170107022</v>
      </c>
      <c r="X451">
        <v>0</v>
      </c>
      <c r="Z451" t="s">
        <v>492</v>
      </c>
      <c r="AB451" t="s">
        <v>663</v>
      </c>
    </row>
    <row r="452" spans="1:28" x14ac:dyDescent="0.25">
      <c r="A452" t="s">
        <v>733</v>
      </c>
      <c r="B452" t="s">
        <v>500</v>
      </c>
      <c r="C452" t="s">
        <v>501</v>
      </c>
      <c r="D452" t="s">
        <v>502</v>
      </c>
      <c r="E452">
        <v>0.1</v>
      </c>
      <c r="F452">
        <v>1</v>
      </c>
      <c r="G452">
        <v>132</v>
      </c>
      <c r="H452">
        <v>0</v>
      </c>
      <c r="I452">
        <v>0</v>
      </c>
      <c r="J452" s="163">
        <v>46266</v>
      </c>
      <c r="K452" s="163">
        <v>46266</v>
      </c>
      <c r="L452" t="s">
        <v>477</v>
      </c>
      <c r="M452" t="s">
        <v>477</v>
      </c>
      <c r="N452" t="s">
        <v>477</v>
      </c>
      <c r="O452" t="s">
        <v>477</v>
      </c>
      <c r="P452" s="163">
        <v>46266</v>
      </c>
      <c r="Q452" s="163">
        <v>46266</v>
      </c>
      <c r="R452" t="s">
        <v>477</v>
      </c>
      <c r="S452" t="s">
        <v>477</v>
      </c>
      <c r="T452">
        <v>6</v>
      </c>
      <c r="U452" t="s">
        <v>734</v>
      </c>
      <c r="V452" t="s">
        <v>652</v>
      </c>
      <c r="W452">
        <v>5170107023</v>
      </c>
      <c r="X452">
        <v>0</v>
      </c>
      <c r="Z452" t="s">
        <v>492</v>
      </c>
      <c r="AB452" t="s">
        <v>506</v>
      </c>
    </row>
    <row r="453" spans="1:28" x14ac:dyDescent="0.25">
      <c r="A453" t="s">
        <v>733</v>
      </c>
      <c r="B453" t="s">
        <v>503</v>
      </c>
      <c r="C453" t="s">
        <v>504</v>
      </c>
      <c r="D453" t="s">
        <v>505</v>
      </c>
      <c r="E453">
        <v>0.2</v>
      </c>
      <c r="F453">
        <v>1</v>
      </c>
      <c r="G453">
        <v>132</v>
      </c>
      <c r="H453">
        <v>0</v>
      </c>
      <c r="I453">
        <v>0</v>
      </c>
      <c r="J453" s="163">
        <v>46280</v>
      </c>
      <c r="K453" s="163">
        <v>46280</v>
      </c>
      <c r="L453" t="s">
        <v>477</v>
      </c>
      <c r="M453" t="s">
        <v>477</v>
      </c>
      <c r="N453" t="s">
        <v>477</v>
      </c>
      <c r="O453" t="s">
        <v>477</v>
      </c>
      <c r="P453" s="163">
        <v>46280</v>
      </c>
      <c r="Q453" s="163">
        <v>46280</v>
      </c>
      <c r="R453" t="s">
        <v>477</v>
      </c>
      <c r="S453" t="s">
        <v>477</v>
      </c>
      <c r="T453">
        <v>6</v>
      </c>
      <c r="U453" t="s">
        <v>734</v>
      </c>
      <c r="V453" t="s">
        <v>652</v>
      </c>
      <c r="W453">
        <v>5170107024</v>
      </c>
      <c r="X453">
        <v>0</v>
      </c>
      <c r="Z453" t="s">
        <v>480</v>
      </c>
      <c r="AB453" t="s">
        <v>506</v>
      </c>
    </row>
    <row r="454" spans="1:28" x14ac:dyDescent="0.25">
      <c r="A454" t="s">
        <v>735</v>
      </c>
      <c r="B454" t="s">
        <v>474</v>
      </c>
      <c r="C454" t="s">
        <v>475</v>
      </c>
      <c r="D454" t="s">
        <v>476</v>
      </c>
      <c r="E454">
        <v>0</v>
      </c>
      <c r="F454">
        <v>1</v>
      </c>
      <c r="G454">
        <v>80</v>
      </c>
      <c r="H454">
        <v>1</v>
      </c>
      <c r="I454">
        <v>0</v>
      </c>
      <c r="J454" s="163">
        <v>46111</v>
      </c>
      <c r="K454" s="163">
        <v>46111</v>
      </c>
      <c r="L454" s="163">
        <v>46111</v>
      </c>
      <c r="M454" s="163">
        <v>46111</v>
      </c>
      <c r="N454" t="s">
        <v>477</v>
      </c>
      <c r="O454" t="s">
        <v>477</v>
      </c>
      <c r="P454" s="163">
        <v>46111</v>
      </c>
      <c r="Q454" s="163">
        <v>46111</v>
      </c>
      <c r="R454" t="s">
        <v>477</v>
      </c>
      <c r="S454" t="s">
        <v>477</v>
      </c>
      <c r="T454">
        <v>6</v>
      </c>
      <c r="U454" t="s">
        <v>736</v>
      </c>
      <c r="V454" t="s">
        <v>652</v>
      </c>
      <c r="W454">
        <v>5170107025</v>
      </c>
      <c r="X454">
        <v>0</v>
      </c>
      <c r="Z454" t="s">
        <v>480</v>
      </c>
      <c r="AB454" t="s">
        <v>538</v>
      </c>
    </row>
    <row r="455" spans="1:28" x14ac:dyDescent="0.25">
      <c r="A455" t="s">
        <v>735</v>
      </c>
      <c r="B455" t="s">
        <v>482</v>
      </c>
      <c r="C455" t="s">
        <v>490</v>
      </c>
      <c r="D455" t="s">
        <v>491</v>
      </c>
      <c r="E455">
        <v>0</v>
      </c>
      <c r="F455">
        <v>1</v>
      </c>
      <c r="G455">
        <v>80</v>
      </c>
      <c r="H455">
        <v>1</v>
      </c>
      <c r="I455">
        <v>0</v>
      </c>
      <c r="J455" s="163">
        <v>46115</v>
      </c>
      <c r="K455" s="163">
        <v>46115</v>
      </c>
      <c r="L455" s="163">
        <v>46115</v>
      </c>
      <c r="M455" s="163">
        <v>46115</v>
      </c>
      <c r="N455" t="s">
        <v>477</v>
      </c>
      <c r="O455" t="s">
        <v>477</v>
      </c>
      <c r="P455" s="163">
        <v>46115</v>
      </c>
      <c r="Q455" s="163">
        <v>46115</v>
      </c>
      <c r="R455" t="s">
        <v>477</v>
      </c>
      <c r="S455" t="s">
        <v>477</v>
      </c>
      <c r="T455">
        <v>6</v>
      </c>
      <c r="U455" t="s">
        <v>736</v>
      </c>
      <c r="V455" t="s">
        <v>652</v>
      </c>
      <c r="W455">
        <v>5170107026</v>
      </c>
      <c r="X455">
        <v>0</v>
      </c>
      <c r="Z455" t="s">
        <v>492</v>
      </c>
      <c r="AB455" t="s">
        <v>654</v>
      </c>
    </row>
    <row r="456" spans="1:28" x14ac:dyDescent="0.25">
      <c r="A456" t="s">
        <v>735</v>
      </c>
      <c r="B456" t="s">
        <v>494</v>
      </c>
      <c r="C456" t="s">
        <v>495</v>
      </c>
      <c r="D456" t="s">
        <v>496</v>
      </c>
      <c r="E456">
        <v>0.5</v>
      </c>
      <c r="F456">
        <v>1</v>
      </c>
      <c r="G456">
        <v>80</v>
      </c>
      <c r="H456">
        <v>1</v>
      </c>
      <c r="I456">
        <v>50</v>
      </c>
      <c r="J456" s="163">
        <v>46129</v>
      </c>
      <c r="K456" s="163">
        <v>46129</v>
      </c>
      <c r="L456" s="163">
        <v>46120</v>
      </c>
      <c r="M456" s="163">
        <v>46120</v>
      </c>
      <c r="N456" t="s">
        <v>477</v>
      </c>
      <c r="O456" t="s">
        <v>477</v>
      </c>
      <c r="P456" s="163">
        <v>46129</v>
      </c>
      <c r="Q456" s="163">
        <v>46129</v>
      </c>
      <c r="R456" t="s">
        <v>477</v>
      </c>
      <c r="S456" t="s">
        <v>477</v>
      </c>
      <c r="T456">
        <v>6</v>
      </c>
      <c r="U456" t="s">
        <v>736</v>
      </c>
      <c r="V456" t="s">
        <v>652</v>
      </c>
      <c r="W456">
        <v>5170107027</v>
      </c>
      <c r="X456">
        <v>0</v>
      </c>
      <c r="Z456" t="s">
        <v>492</v>
      </c>
      <c r="AB456" t="s">
        <v>659</v>
      </c>
    </row>
    <row r="457" spans="1:28" x14ac:dyDescent="0.25">
      <c r="A457" t="s">
        <v>735</v>
      </c>
      <c r="B457" t="s">
        <v>497</v>
      </c>
      <c r="C457" t="s">
        <v>498</v>
      </c>
      <c r="D457" t="s">
        <v>499</v>
      </c>
      <c r="E457">
        <v>0.2</v>
      </c>
      <c r="F457">
        <v>1</v>
      </c>
      <c r="G457">
        <v>80</v>
      </c>
      <c r="H457">
        <v>1</v>
      </c>
      <c r="I457">
        <v>20</v>
      </c>
      <c r="J457" s="163">
        <v>46283</v>
      </c>
      <c r="K457" s="163">
        <v>46283</v>
      </c>
      <c r="L457" s="163">
        <v>46185</v>
      </c>
      <c r="M457" s="163">
        <v>46185</v>
      </c>
      <c r="N457" t="s">
        <v>477</v>
      </c>
      <c r="O457" t="s">
        <v>477</v>
      </c>
      <c r="P457" s="163">
        <v>46213</v>
      </c>
      <c r="Q457" s="163">
        <v>46213</v>
      </c>
      <c r="R457" t="s">
        <v>477</v>
      </c>
      <c r="S457" t="s">
        <v>477</v>
      </c>
      <c r="T457">
        <v>6</v>
      </c>
      <c r="U457" t="s">
        <v>736</v>
      </c>
      <c r="V457" t="s">
        <v>652</v>
      </c>
      <c r="W457">
        <v>5170107028</v>
      </c>
      <c r="X457">
        <v>0</v>
      </c>
      <c r="Z457" t="s">
        <v>492</v>
      </c>
      <c r="AB457" t="s">
        <v>648</v>
      </c>
    </row>
    <row r="458" spans="1:28" x14ac:dyDescent="0.25">
      <c r="A458" t="s">
        <v>735</v>
      </c>
      <c r="B458" t="s">
        <v>500</v>
      </c>
      <c r="C458" t="s">
        <v>501</v>
      </c>
      <c r="D458" t="s">
        <v>502</v>
      </c>
      <c r="E458">
        <v>0.1</v>
      </c>
      <c r="F458">
        <v>1</v>
      </c>
      <c r="G458">
        <v>80</v>
      </c>
      <c r="H458">
        <v>1</v>
      </c>
      <c r="I458">
        <v>10</v>
      </c>
      <c r="J458" s="163">
        <v>46283</v>
      </c>
      <c r="K458" s="163">
        <v>46283</v>
      </c>
      <c r="L458" s="163">
        <v>46185</v>
      </c>
      <c r="M458" s="163">
        <v>46206</v>
      </c>
      <c r="N458" t="s">
        <v>477</v>
      </c>
      <c r="O458" t="s">
        <v>477</v>
      </c>
      <c r="P458" s="163">
        <v>46283</v>
      </c>
      <c r="Q458" s="163">
        <v>46283</v>
      </c>
      <c r="R458" t="s">
        <v>477</v>
      </c>
      <c r="S458" t="s">
        <v>477</v>
      </c>
      <c r="T458">
        <v>6</v>
      </c>
      <c r="U458" t="s">
        <v>736</v>
      </c>
      <c r="V458" t="s">
        <v>652</v>
      </c>
      <c r="W458">
        <v>5170107029</v>
      </c>
      <c r="X458">
        <v>0</v>
      </c>
      <c r="Z458" t="s">
        <v>492</v>
      </c>
      <c r="AB458" t="s">
        <v>663</v>
      </c>
    </row>
    <row r="459" spans="1:28" x14ac:dyDescent="0.25">
      <c r="A459" t="s">
        <v>735</v>
      </c>
      <c r="B459" t="s">
        <v>503</v>
      </c>
      <c r="C459" t="s">
        <v>504</v>
      </c>
      <c r="D459" t="s">
        <v>505</v>
      </c>
      <c r="E459">
        <v>0.2</v>
      </c>
      <c r="F459">
        <v>1</v>
      </c>
      <c r="G459">
        <v>80</v>
      </c>
      <c r="H459">
        <v>1</v>
      </c>
      <c r="I459">
        <v>20</v>
      </c>
      <c r="J459" s="163">
        <v>46297</v>
      </c>
      <c r="K459" s="163">
        <v>46297</v>
      </c>
      <c r="L459" s="163">
        <v>46227</v>
      </c>
      <c r="M459" s="163">
        <v>46227</v>
      </c>
      <c r="N459" t="s">
        <v>477</v>
      </c>
      <c r="O459" t="s">
        <v>477</v>
      </c>
      <c r="P459" s="163">
        <v>46297</v>
      </c>
      <c r="Q459" s="163">
        <v>46297</v>
      </c>
      <c r="R459" t="s">
        <v>477</v>
      </c>
      <c r="S459" t="s">
        <v>477</v>
      </c>
      <c r="T459">
        <v>6</v>
      </c>
      <c r="U459" t="s">
        <v>736</v>
      </c>
      <c r="V459" t="s">
        <v>652</v>
      </c>
      <c r="W459">
        <v>5170107030</v>
      </c>
      <c r="X459">
        <v>0</v>
      </c>
      <c r="Z459" t="s">
        <v>480</v>
      </c>
      <c r="AB459" t="s">
        <v>553</v>
      </c>
    </row>
    <row r="460" spans="1:28" x14ac:dyDescent="0.25">
      <c r="A460" t="s">
        <v>737</v>
      </c>
      <c r="B460" t="s">
        <v>474</v>
      </c>
      <c r="C460" t="s">
        <v>475</v>
      </c>
      <c r="D460" t="s">
        <v>476</v>
      </c>
      <c r="E460">
        <v>0</v>
      </c>
      <c r="F460">
        <v>1</v>
      </c>
      <c r="G460">
        <v>80</v>
      </c>
      <c r="H460">
        <v>1</v>
      </c>
      <c r="I460">
        <v>0</v>
      </c>
      <c r="J460" s="163">
        <v>46111</v>
      </c>
      <c r="K460" s="163">
        <v>46111</v>
      </c>
      <c r="L460" s="163">
        <v>46111</v>
      </c>
      <c r="M460" s="163">
        <v>46111</v>
      </c>
      <c r="N460" t="s">
        <v>477</v>
      </c>
      <c r="O460" t="s">
        <v>477</v>
      </c>
      <c r="P460" s="163">
        <v>46111</v>
      </c>
      <c r="Q460" s="163">
        <v>46111</v>
      </c>
      <c r="R460" t="s">
        <v>477</v>
      </c>
      <c r="S460" t="s">
        <v>477</v>
      </c>
      <c r="T460">
        <v>6</v>
      </c>
      <c r="U460" t="s">
        <v>738</v>
      </c>
      <c r="V460" t="s">
        <v>652</v>
      </c>
      <c r="W460">
        <v>5170107031</v>
      </c>
      <c r="X460">
        <v>0</v>
      </c>
      <c r="Z460" t="s">
        <v>480</v>
      </c>
      <c r="AB460" t="s">
        <v>538</v>
      </c>
    </row>
    <row r="461" spans="1:28" x14ac:dyDescent="0.25">
      <c r="A461" t="s">
        <v>737</v>
      </c>
      <c r="B461" t="s">
        <v>482</v>
      </c>
      <c r="C461" t="s">
        <v>490</v>
      </c>
      <c r="D461" t="s">
        <v>491</v>
      </c>
      <c r="E461">
        <v>0</v>
      </c>
      <c r="F461">
        <v>1</v>
      </c>
      <c r="G461">
        <v>80</v>
      </c>
      <c r="H461">
        <v>1</v>
      </c>
      <c r="I461">
        <v>0</v>
      </c>
      <c r="J461" s="163">
        <v>46115</v>
      </c>
      <c r="K461" s="163">
        <v>46115</v>
      </c>
      <c r="L461" s="163">
        <v>46115</v>
      </c>
      <c r="M461" s="163">
        <v>46115</v>
      </c>
      <c r="N461" t="s">
        <v>477</v>
      </c>
      <c r="O461" t="s">
        <v>477</v>
      </c>
      <c r="P461" s="163">
        <v>46115</v>
      </c>
      <c r="Q461" s="163">
        <v>46115</v>
      </c>
      <c r="R461" t="s">
        <v>477</v>
      </c>
      <c r="S461" t="s">
        <v>477</v>
      </c>
      <c r="T461">
        <v>6</v>
      </c>
      <c r="U461" t="s">
        <v>738</v>
      </c>
      <c r="V461" t="s">
        <v>652</v>
      </c>
      <c r="W461">
        <v>5170107032</v>
      </c>
      <c r="X461">
        <v>0</v>
      </c>
      <c r="Z461" t="s">
        <v>492</v>
      </c>
      <c r="AB461" t="s">
        <v>654</v>
      </c>
    </row>
    <row r="462" spans="1:28" x14ac:dyDescent="0.25">
      <c r="A462" t="s">
        <v>737</v>
      </c>
      <c r="B462" t="s">
        <v>494</v>
      </c>
      <c r="C462" t="s">
        <v>495</v>
      </c>
      <c r="D462" t="s">
        <v>496</v>
      </c>
      <c r="E462">
        <v>0.5</v>
      </c>
      <c r="F462">
        <v>1</v>
      </c>
      <c r="G462">
        <v>80</v>
      </c>
      <c r="H462">
        <v>1</v>
      </c>
      <c r="I462">
        <v>50</v>
      </c>
      <c r="J462" s="163">
        <v>46129</v>
      </c>
      <c r="K462" s="163">
        <v>46129</v>
      </c>
      <c r="L462" s="163">
        <v>46131</v>
      </c>
      <c r="M462" s="163">
        <v>46131</v>
      </c>
      <c r="N462" t="s">
        <v>477</v>
      </c>
      <c r="O462" t="s">
        <v>477</v>
      </c>
      <c r="P462" s="163">
        <v>46129</v>
      </c>
      <c r="Q462" s="163">
        <v>46129</v>
      </c>
      <c r="R462" t="s">
        <v>477</v>
      </c>
      <c r="S462" t="s">
        <v>477</v>
      </c>
      <c r="T462">
        <v>6</v>
      </c>
      <c r="U462" t="s">
        <v>738</v>
      </c>
      <c r="V462" t="s">
        <v>652</v>
      </c>
      <c r="W462">
        <v>5170107033</v>
      </c>
      <c r="X462">
        <v>0</v>
      </c>
      <c r="Z462" t="s">
        <v>492</v>
      </c>
      <c r="AB462" t="s">
        <v>662</v>
      </c>
    </row>
    <row r="463" spans="1:28" x14ac:dyDescent="0.25">
      <c r="A463" t="s">
        <v>737</v>
      </c>
      <c r="B463" t="s">
        <v>497</v>
      </c>
      <c r="C463" t="s">
        <v>498</v>
      </c>
      <c r="D463" t="s">
        <v>499</v>
      </c>
      <c r="E463">
        <v>0.2</v>
      </c>
      <c r="F463">
        <v>1</v>
      </c>
      <c r="G463">
        <v>80</v>
      </c>
      <c r="H463">
        <v>1</v>
      </c>
      <c r="I463">
        <v>20</v>
      </c>
      <c r="J463" s="163">
        <v>46283</v>
      </c>
      <c r="K463" s="163">
        <v>46283</v>
      </c>
      <c r="L463" s="163">
        <v>46234</v>
      </c>
      <c r="M463" s="163">
        <v>46234</v>
      </c>
      <c r="N463" t="s">
        <v>477</v>
      </c>
      <c r="O463" t="s">
        <v>477</v>
      </c>
      <c r="P463" s="163">
        <v>46213</v>
      </c>
      <c r="Q463" s="163">
        <v>46213</v>
      </c>
      <c r="R463" t="s">
        <v>477</v>
      </c>
      <c r="S463" t="s">
        <v>477</v>
      </c>
      <c r="T463">
        <v>6</v>
      </c>
      <c r="U463" t="s">
        <v>738</v>
      </c>
      <c r="V463" t="s">
        <v>652</v>
      </c>
      <c r="W463">
        <v>5170107034</v>
      </c>
      <c r="X463">
        <v>0</v>
      </c>
      <c r="Z463" t="s">
        <v>492</v>
      </c>
      <c r="AB463" t="s">
        <v>568</v>
      </c>
    </row>
    <row r="464" spans="1:28" x14ac:dyDescent="0.25">
      <c r="A464" t="s">
        <v>737</v>
      </c>
      <c r="B464" t="s">
        <v>500</v>
      </c>
      <c r="C464" t="s">
        <v>501</v>
      </c>
      <c r="D464" t="s">
        <v>502</v>
      </c>
      <c r="E464">
        <v>0.1</v>
      </c>
      <c r="F464">
        <v>1</v>
      </c>
      <c r="G464">
        <v>80</v>
      </c>
      <c r="H464">
        <v>1</v>
      </c>
      <c r="I464">
        <v>10</v>
      </c>
      <c r="J464" s="163">
        <v>46283</v>
      </c>
      <c r="K464" s="163">
        <v>46283</v>
      </c>
      <c r="L464" s="163">
        <v>46234</v>
      </c>
      <c r="M464" s="163">
        <v>46234</v>
      </c>
      <c r="N464" t="s">
        <v>477</v>
      </c>
      <c r="O464" t="s">
        <v>477</v>
      </c>
      <c r="P464" s="163">
        <v>46283</v>
      </c>
      <c r="Q464" s="163">
        <v>46283</v>
      </c>
      <c r="R464" t="s">
        <v>477</v>
      </c>
      <c r="S464" t="s">
        <v>477</v>
      </c>
      <c r="T464">
        <v>6</v>
      </c>
      <c r="U464" t="s">
        <v>738</v>
      </c>
      <c r="V464" t="s">
        <v>652</v>
      </c>
      <c r="W464">
        <v>5170107035</v>
      </c>
      <c r="X464">
        <v>0</v>
      </c>
      <c r="Z464" t="s">
        <v>492</v>
      </c>
      <c r="AB464" t="s">
        <v>568</v>
      </c>
    </row>
    <row r="465" spans="1:28" x14ac:dyDescent="0.25">
      <c r="A465" t="s">
        <v>737</v>
      </c>
      <c r="B465" t="s">
        <v>503</v>
      </c>
      <c r="C465" t="s">
        <v>504</v>
      </c>
      <c r="D465" t="s">
        <v>505</v>
      </c>
      <c r="E465">
        <v>0.2</v>
      </c>
      <c r="F465">
        <v>1</v>
      </c>
      <c r="G465">
        <v>80</v>
      </c>
      <c r="H465">
        <v>1</v>
      </c>
      <c r="I465">
        <v>20</v>
      </c>
      <c r="J465" s="163">
        <v>46297</v>
      </c>
      <c r="K465" s="163">
        <v>46297</v>
      </c>
      <c r="L465" s="163">
        <v>46247</v>
      </c>
      <c r="M465" s="163">
        <v>46247</v>
      </c>
      <c r="N465" t="s">
        <v>477</v>
      </c>
      <c r="O465" t="s">
        <v>477</v>
      </c>
      <c r="P465" s="163">
        <v>46297</v>
      </c>
      <c r="Q465" s="163">
        <v>46297</v>
      </c>
      <c r="R465" t="s">
        <v>477</v>
      </c>
      <c r="S465" t="s">
        <v>477</v>
      </c>
      <c r="T465">
        <v>6</v>
      </c>
      <c r="U465" t="s">
        <v>738</v>
      </c>
      <c r="V465" t="s">
        <v>652</v>
      </c>
      <c r="W465">
        <v>5170107036</v>
      </c>
      <c r="X465">
        <v>0</v>
      </c>
      <c r="Z465" t="s">
        <v>480</v>
      </c>
      <c r="AB465" t="s">
        <v>578</v>
      </c>
    </row>
    <row r="466" spans="1:28" x14ac:dyDescent="0.25">
      <c r="A466" t="s">
        <v>739</v>
      </c>
      <c r="B466" t="s">
        <v>474</v>
      </c>
      <c r="C466" t="s">
        <v>475</v>
      </c>
      <c r="D466" t="s">
        <v>476</v>
      </c>
      <c r="E466">
        <v>0</v>
      </c>
      <c r="F466">
        <v>1</v>
      </c>
      <c r="G466">
        <v>80</v>
      </c>
      <c r="H466">
        <v>1</v>
      </c>
      <c r="I466">
        <v>0</v>
      </c>
      <c r="J466" s="163">
        <v>46111</v>
      </c>
      <c r="K466" s="163">
        <v>46111</v>
      </c>
      <c r="L466" s="163">
        <v>46111</v>
      </c>
      <c r="M466" s="163">
        <v>46111</v>
      </c>
      <c r="N466" t="s">
        <v>477</v>
      </c>
      <c r="O466" t="s">
        <v>477</v>
      </c>
      <c r="P466" s="163">
        <v>46111</v>
      </c>
      <c r="Q466" s="163">
        <v>46111</v>
      </c>
      <c r="R466" t="s">
        <v>477</v>
      </c>
      <c r="S466" t="s">
        <v>477</v>
      </c>
      <c r="T466">
        <v>6</v>
      </c>
      <c r="U466" t="s">
        <v>740</v>
      </c>
      <c r="V466" t="s">
        <v>652</v>
      </c>
      <c r="W466">
        <v>5170107037</v>
      </c>
      <c r="X466">
        <v>0</v>
      </c>
      <c r="Z466" t="s">
        <v>480</v>
      </c>
      <c r="AB466" t="s">
        <v>538</v>
      </c>
    </row>
    <row r="467" spans="1:28" x14ac:dyDescent="0.25">
      <c r="A467" t="s">
        <v>739</v>
      </c>
      <c r="B467" t="s">
        <v>482</v>
      </c>
      <c r="C467" t="s">
        <v>490</v>
      </c>
      <c r="D467" t="s">
        <v>491</v>
      </c>
      <c r="E467">
        <v>0</v>
      </c>
      <c r="F467">
        <v>1</v>
      </c>
      <c r="G467">
        <v>80</v>
      </c>
      <c r="H467">
        <v>1</v>
      </c>
      <c r="I467">
        <v>0</v>
      </c>
      <c r="J467" s="163">
        <v>46115</v>
      </c>
      <c r="K467" s="163">
        <v>46115</v>
      </c>
      <c r="L467" s="163">
        <v>46115</v>
      </c>
      <c r="M467" s="163">
        <v>46115</v>
      </c>
      <c r="N467" t="s">
        <v>477</v>
      </c>
      <c r="O467" t="s">
        <v>477</v>
      </c>
      <c r="P467" s="163">
        <v>46115</v>
      </c>
      <c r="Q467" s="163">
        <v>46115</v>
      </c>
      <c r="R467" t="s">
        <v>477</v>
      </c>
      <c r="S467" t="s">
        <v>477</v>
      </c>
      <c r="T467">
        <v>6</v>
      </c>
      <c r="U467" t="s">
        <v>740</v>
      </c>
      <c r="V467" t="s">
        <v>652</v>
      </c>
      <c r="W467">
        <v>5170107038</v>
      </c>
      <c r="X467">
        <v>0</v>
      </c>
      <c r="Z467" t="s">
        <v>492</v>
      </c>
      <c r="AB467" t="s">
        <v>654</v>
      </c>
    </row>
    <row r="468" spans="1:28" x14ac:dyDescent="0.25">
      <c r="A468" t="s">
        <v>739</v>
      </c>
      <c r="B468" t="s">
        <v>494</v>
      </c>
      <c r="C468" t="s">
        <v>495</v>
      </c>
      <c r="D468" t="s">
        <v>496</v>
      </c>
      <c r="E468">
        <v>0.5</v>
      </c>
      <c r="F468">
        <v>1</v>
      </c>
      <c r="G468">
        <v>80</v>
      </c>
      <c r="H468">
        <v>1</v>
      </c>
      <c r="I468">
        <v>50</v>
      </c>
      <c r="J468" s="163">
        <v>46129</v>
      </c>
      <c r="K468" s="163">
        <v>46129</v>
      </c>
      <c r="L468" s="163">
        <v>46129</v>
      </c>
      <c r="M468" s="163">
        <v>46129</v>
      </c>
      <c r="N468" t="s">
        <v>477</v>
      </c>
      <c r="O468" t="s">
        <v>477</v>
      </c>
      <c r="P468" s="163">
        <v>46129</v>
      </c>
      <c r="Q468" s="163">
        <v>46129</v>
      </c>
      <c r="R468" t="s">
        <v>477</v>
      </c>
      <c r="S468" t="s">
        <v>477</v>
      </c>
      <c r="T468">
        <v>6</v>
      </c>
      <c r="U468" t="s">
        <v>740</v>
      </c>
      <c r="V468" t="s">
        <v>652</v>
      </c>
      <c r="W468">
        <v>5170107039</v>
      </c>
      <c r="X468">
        <v>0</v>
      </c>
      <c r="Z468" t="s">
        <v>492</v>
      </c>
      <c r="AB468" t="s">
        <v>574</v>
      </c>
    </row>
    <row r="469" spans="1:28" x14ac:dyDescent="0.25">
      <c r="A469" t="s">
        <v>739</v>
      </c>
      <c r="B469" t="s">
        <v>497</v>
      </c>
      <c r="C469" t="s">
        <v>498</v>
      </c>
      <c r="D469" t="s">
        <v>499</v>
      </c>
      <c r="E469">
        <v>0.2</v>
      </c>
      <c r="F469">
        <v>1</v>
      </c>
      <c r="G469">
        <v>80</v>
      </c>
      <c r="H469">
        <v>1</v>
      </c>
      <c r="I469">
        <v>20</v>
      </c>
      <c r="J469" s="163">
        <v>46283</v>
      </c>
      <c r="K469" s="163">
        <v>46283</v>
      </c>
      <c r="L469" s="163">
        <v>46225</v>
      </c>
      <c r="M469" s="163">
        <v>46225</v>
      </c>
      <c r="N469" t="s">
        <v>477</v>
      </c>
      <c r="O469" t="s">
        <v>477</v>
      </c>
      <c r="P469" s="163">
        <v>46213</v>
      </c>
      <c r="Q469" s="163">
        <v>46213</v>
      </c>
      <c r="R469" t="s">
        <v>477</v>
      </c>
      <c r="S469" t="s">
        <v>477</v>
      </c>
      <c r="T469">
        <v>6</v>
      </c>
      <c r="U469" t="s">
        <v>740</v>
      </c>
      <c r="V469" t="s">
        <v>652</v>
      </c>
      <c r="W469">
        <v>5170107040</v>
      </c>
      <c r="X469">
        <v>0</v>
      </c>
      <c r="Z469" t="s">
        <v>492</v>
      </c>
      <c r="AB469" t="s">
        <v>632</v>
      </c>
    </row>
    <row r="470" spans="1:28" x14ac:dyDescent="0.25">
      <c r="A470" t="s">
        <v>739</v>
      </c>
      <c r="B470" t="s">
        <v>500</v>
      </c>
      <c r="C470" t="s">
        <v>501</v>
      </c>
      <c r="D470" t="s">
        <v>502</v>
      </c>
      <c r="E470">
        <v>0.1</v>
      </c>
      <c r="F470">
        <v>1</v>
      </c>
      <c r="G470">
        <v>80</v>
      </c>
      <c r="H470">
        <v>1</v>
      </c>
      <c r="I470">
        <v>10</v>
      </c>
      <c r="J470" s="163">
        <v>46283</v>
      </c>
      <c r="K470" s="163">
        <v>46283</v>
      </c>
      <c r="L470" s="163">
        <v>46225</v>
      </c>
      <c r="M470" s="163">
        <v>46225</v>
      </c>
      <c r="N470" t="s">
        <v>477</v>
      </c>
      <c r="O470" t="s">
        <v>477</v>
      </c>
      <c r="P470" s="163">
        <v>46283</v>
      </c>
      <c r="Q470" s="163">
        <v>46283</v>
      </c>
      <c r="R470" t="s">
        <v>477</v>
      </c>
      <c r="S470" t="s">
        <v>477</v>
      </c>
      <c r="T470">
        <v>6</v>
      </c>
      <c r="U470" t="s">
        <v>740</v>
      </c>
      <c r="V470" t="s">
        <v>652</v>
      </c>
      <c r="W470">
        <v>5170107041</v>
      </c>
      <c r="X470">
        <v>0</v>
      </c>
      <c r="Z470" t="s">
        <v>492</v>
      </c>
      <c r="AB470" t="s">
        <v>632</v>
      </c>
    </row>
    <row r="471" spans="1:28" x14ac:dyDescent="0.25">
      <c r="A471" t="s">
        <v>739</v>
      </c>
      <c r="B471" t="s">
        <v>503</v>
      </c>
      <c r="C471" t="s">
        <v>504</v>
      </c>
      <c r="D471" t="s">
        <v>505</v>
      </c>
      <c r="E471">
        <v>0.2</v>
      </c>
      <c r="F471">
        <v>1</v>
      </c>
      <c r="G471">
        <v>80</v>
      </c>
      <c r="H471">
        <v>0</v>
      </c>
      <c r="I471">
        <v>0</v>
      </c>
      <c r="J471" s="163">
        <v>46297</v>
      </c>
      <c r="K471" s="163">
        <v>46297</v>
      </c>
      <c r="L471" t="s">
        <v>477</v>
      </c>
      <c r="M471" t="s">
        <v>477</v>
      </c>
      <c r="N471" t="s">
        <v>477</v>
      </c>
      <c r="O471" t="s">
        <v>477</v>
      </c>
      <c r="P471" s="163">
        <v>46297</v>
      </c>
      <c r="Q471" s="163">
        <v>46297</v>
      </c>
      <c r="R471" t="s">
        <v>477</v>
      </c>
      <c r="S471" t="s">
        <v>477</v>
      </c>
      <c r="T471">
        <v>6</v>
      </c>
      <c r="U471" t="s">
        <v>740</v>
      </c>
      <c r="V471" t="s">
        <v>652</v>
      </c>
      <c r="W471">
        <v>5170107042</v>
      </c>
      <c r="X471">
        <v>0</v>
      </c>
      <c r="Z471" t="s">
        <v>480</v>
      </c>
      <c r="AB471" t="s">
        <v>506</v>
      </c>
    </row>
    <row r="472" spans="1:28" x14ac:dyDescent="0.25">
      <c r="A472" t="s">
        <v>741</v>
      </c>
      <c r="B472" t="s">
        <v>474</v>
      </c>
      <c r="C472" t="s">
        <v>475</v>
      </c>
      <c r="D472" t="s">
        <v>476</v>
      </c>
      <c r="E472">
        <v>0</v>
      </c>
      <c r="F472">
        <v>1</v>
      </c>
      <c r="G472">
        <v>80</v>
      </c>
      <c r="H472">
        <v>1</v>
      </c>
      <c r="I472">
        <v>0</v>
      </c>
      <c r="J472" s="163">
        <v>46111</v>
      </c>
      <c r="K472" s="163">
        <v>46111</v>
      </c>
      <c r="L472" s="163">
        <v>46111</v>
      </c>
      <c r="M472" s="163">
        <v>46111</v>
      </c>
      <c r="N472" t="s">
        <v>477</v>
      </c>
      <c r="O472" t="s">
        <v>477</v>
      </c>
      <c r="P472" s="163">
        <v>46111</v>
      </c>
      <c r="Q472" s="163">
        <v>46111</v>
      </c>
      <c r="R472" t="s">
        <v>477</v>
      </c>
      <c r="S472" t="s">
        <v>477</v>
      </c>
      <c r="T472">
        <v>6</v>
      </c>
      <c r="U472" t="s">
        <v>742</v>
      </c>
      <c r="V472" t="s">
        <v>652</v>
      </c>
      <c r="W472">
        <v>5170107043</v>
      </c>
      <c r="X472">
        <v>0</v>
      </c>
      <c r="Z472" t="s">
        <v>480</v>
      </c>
      <c r="AB472" t="s">
        <v>538</v>
      </c>
    </row>
    <row r="473" spans="1:28" x14ac:dyDescent="0.25">
      <c r="A473" t="s">
        <v>741</v>
      </c>
      <c r="B473" t="s">
        <v>482</v>
      </c>
      <c r="C473" t="s">
        <v>490</v>
      </c>
      <c r="D473" t="s">
        <v>491</v>
      </c>
      <c r="E473">
        <v>0</v>
      </c>
      <c r="F473">
        <v>1</v>
      </c>
      <c r="G473">
        <v>80</v>
      </c>
      <c r="H473">
        <v>1</v>
      </c>
      <c r="I473">
        <v>0</v>
      </c>
      <c r="J473" s="163">
        <v>46115</v>
      </c>
      <c r="K473" s="163">
        <v>46115</v>
      </c>
      <c r="L473" s="163">
        <v>46115</v>
      </c>
      <c r="M473" s="163">
        <v>46115</v>
      </c>
      <c r="N473" t="s">
        <v>477</v>
      </c>
      <c r="O473" t="s">
        <v>477</v>
      </c>
      <c r="P473" s="163">
        <v>46115</v>
      </c>
      <c r="Q473" s="163">
        <v>46115</v>
      </c>
      <c r="R473" t="s">
        <v>477</v>
      </c>
      <c r="S473" t="s">
        <v>477</v>
      </c>
      <c r="T473">
        <v>6</v>
      </c>
      <c r="U473" t="s">
        <v>742</v>
      </c>
      <c r="V473" t="s">
        <v>652</v>
      </c>
      <c r="W473">
        <v>5170107044</v>
      </c>
      <c r="X473">
        <v>0</v>
      </c>
      <c r="Z473" t="s">
        <v>492</v>
      </c>
      <c r="AB473" t="s">
        <v>654</v>
      </c>
    </row>
    <row r="474" spans="1:28" x14ac:dyDescent="0.25">
      <c r="A474" t="s">
        <v>741</v>
      </c>
      <c r="B474" t="s">
        <v>494</v>
      </c>
      <c r="C474" t="s">
        <v>495</v>
      </c>
      <c r="D474" t="s">
        <v>496</v>
      </c>
      <c r="E474">
        <v>0.5</v>
      </c>
      <c r="F474">
        <v>1</v>
      </c>
      <c r="G474">
        <v>80</v>
      </c>
      <c r="H474">
        <v>1</v>
      </c>
      <c r="I474">
        <v>50</v>
      </c>
      <c r="J474" s="163">
        <v>46129</v>
      </c>
      <c r="K474" s="163">
        <v>46129</v>
      </c>
      <c r="L474" s="163">
        <v>46122</v>
      </c>
      <c r="M474" s="163">
        <v>46122</v>
      </c>
      <c r="N474" t="s">
        <v>477</v>
      </c>
      <c r="O474" t="s">
        <v>477</v>
      </c>
      <c r="P474" s="163">
        <v>46129</v>
      </c>
      <c r="Q474" s="163">
        <v>46129</v>
      </c>
      <c r="R474" t="s">
        <v>477</v>
      </c>
      <c r="S474" t="s">
        <v>477</v>
      </c>
      <c r="T474">
        <v>6</v>
      </c>
      <c r="U474" t="s">
        <v>742</v>
      </c>
      <c r="V474" t="s">
        <v>652</v>
      </c>
      <c r="W474">
        <v>5170107045</v>
      </c>
      <c r="X474">
        <v>0</v>
      </c>
      <c r="Z474" t="s">
        <v>492</v>
      </c>
      <c r="AB474" t="s">
        <v>647</v>
      </c>
    </row>
    <row r="475" spans="1:28" x14ac:dyDescent="0.25">
      <c r="A475" t="s">
        <v>741</v>
      </c>
      <c r="B475" t="s">
        <v>497</v>
      </c>
      <c r="C475" t="s">
        <v>498</v>
      </c>
      <c r="D475" t="s">
        <v>499</v>
      </c>
      <c r="E475">
        <v>0.2</v>
      </c>
      <c r="F475">
        <v>1</v>
      </c>
      <c r="G475">
        <v>80</v>
      </c>
      <c r="H475">
        <v>1</v>
      </c>
      <c r="I475">
        <v>20</v>
      </c>
      <c r="J475" s="163">
        <v>46283</v>
      </c>
      <c r="K475" s="163">
        <v>46283</v>
      </c>
      <c r="L475" s="163">
        <v>46233</v>
      </c>
      <c r="M475" s="163">
        <v>46233</v>
      </c>
      <c r="N475" t="s">
        <v>477</v>
      </c>
      <c r="O475" t="s">
        <v>477</v>
      </c>
      <c r="P475" s="163">
        <v>46213</v>
      </c>
      <c r="Q475" s="163">
        <v>46213</v>
      </c>
      <c r="R475" t="s">
        <v>477</v>
      </c>
      <c r="S475" t="s">
        <v>477</v>
      </c>
      <c r="T475">
        <v>6</v>
      </c>
      <c r="U475" t="s">
        <v>742</v>
      </c>
      <c r="V475" t="s">
        <v>652</v>
      </c>
      <c r="W475">
        <v>5170107046</v>
      </c>
      <c r="X475">
        <v>0</v>
      </c>
      <c r="Z475" t="s">
        <v>492</v>
      </c>
      <c r="AB475" t="s">
        <v>743</v>
      </c>
    </row>
    <row r="476" spans="1:28" x14ac:dyDescent="0.25">
      <c r="A476" t="s">
        <v>741</v>
      </c>
      <c r="B476" t="s">
        <v>500</v>
      </c>
      <c r="C476" t="s">
        <v>501</v>
      </c>
      <c r="D476" t="s">
        <v>502</v>
      </c>
      <c r="E476">
        <v>0.1</v>
      </c>
      <c r="F476">
        <v>1</v>
      </c>
      <c r="G476">
        <v>80</v>
      </c>
      <c r="H476">
        <v>1</v>
      </c>
      <c r="I476">
        <v>10</v>
      </c>
      <c r="J476" s="163">
        <v>46283</v>
      </c>
      <c r="K476" s="163">
        <v>46283</v>
      </c>
      <c r="L476" s="163">
        <v>46233</v>
      </c>
      <c r="M476" s="163">
        <v>46233</v>
      </c>
      <c r="N476" t="s">
        <v>477</v>
      </c>
      <c r="O476" t="s">
        <v>477</v>
      </c>
      <c r="P476" s="163">
        <v>46283</v>
      </c>
      <c r="Q476" s="163">
        <v>46283</v>
      </c>
      <c r="R476" t="s">
        <v>477</v>
      </c>
      <c r="S476" t="s">
        <v>477</v>
      </c>
      <c r="T476">
        <v>6</v>
      </c>
      <c r="U476" t="s">
        <v>742</v>
      </c>
      <c r="V476" t="s">
        <v>652</v>
      </c>
      <c r="W476">
        <v>5170107047</v>
      </c>
      <c r="X476">
        <v>0</v>
      </c>
      <c r="Z476" t="s">
        <v>492</v>
      </c>
      <c r="AB476" t="s">
        <v>743</v>
      </c>
    </row>
    <row r="477" spans="1:28" x14ac:dyDescent="0.25">
      <c r="A477" t="s">
        <v>741</v>
      </c>
      <c r="B477" t="s">
        <v>503</v>
      </c>
      <c r="C477" t="s">
        <v>504</v>
      </c>
      <c r="D477" t="s">
        <v>505</v>
      </c>
      <c r="E477">
        <v>0.2</v>
      </c>
      <c r="F477">
        <v>1</v>
      </c>
      <c r="G477">
        <v>80</v>
      </c>
      <c r="H477">
        <v>1</v>
      </c>
      <c r="I477">
        <v>20</v>
      </c>
      <c r="J477" s="163">
        <v>46297</v>
      </c>
      <c r="K477" s="163">
        <v>46297</v>
      </c>
      <c r="L477" s="163">
        <v>46247</v>
      </c>
      <c r="M477" s="163">
        <v>46247</v>
      </c>
      <c r="N477" t="s">
        <v>477</v>
      </c>
      <c r="O477" t="s">
        <v>477</v>
      </c>
      <c r="P477" s="163">
        <v>46297</v>
      </c>
      <c r="Q477" s="163">
        <v>46297</v>
      </c>
      <c r="R477" t="s">
        <v>477</v>
      </c>
      <c r="S477" t="s">
        <v>477</v>
      </c>
      <c r="T477">
        <v>6</v>
      </c>
      <c r="U477" t="s">
        <v>742</v>
      </c>
      <c r="V477" t="s">
        <v>652</v>
      </c>
      <c r="W477">
        <v>5170107048</v>
      </c>
      <c r="X477">
        <v>0</v>
      </c>
      <c r="Z477" t="s">
        <v>480</v>
      </c>
      <c r="AB477" t="s">
        <v>578</v>
      </c>
    </row>
    <row r="478" spans="1:28" x14ac:dyDescent="0.25">
      <c r="A478" t="s">
        <v>744</v>
      </c>
      <c r="B478" t="s">
        <v>474</v>
      </c>
      <c r="C478" t="s">
        <v>475</v>
      </c>
      <c r="D478" t="s">
        <v>476</v>
      </c>
      <c r="E478">
        <v>0</v>
      </c>
      <c r="F478">
        <v>1</v>
      </c>
      <c r="G478">
        <v>80</v>
      </c>
      <c r="H478">
        <v>1</v>
      </c>
      <c r="I478">
        <v>0</v>
      </c>
      <c r="J478" s="163">
        <v>46139</v>
      </c>
      <c r="K478" s="163">
        <v>46139</v>
      </c>
      <c r="L478" s="163">
        <v>46125</v>
      </c>
      <c r="M478" s="163">
        <v>46125</v>
      </c>
      <c r="N478" t="s">
        <v>477</v>
      </c>
      <c r="O478" t="s">
        <v>477</v>
      </c>
      <c r="P478" s="163">
        <v>46139</v>
      </c>
      <c r="Q478" s="163">
        <v>46139</v>
      </c>
      <c r="R478" t="s">
        <v>477</v>
      </c>
      <c r="S478" t="s">
        <v>477</v>
      </c>
      <c r="T478">
        <v>6</v>
      </c>
      <c r="U478" t="s">
        <v>745</v>
      </c>
      <c r="V478" t="s">
        <v>652</v>
      </c>
      <c r="W478">
        <v>5170107049</v>
      </c>
      <c r="X478">
        <v>0</v>
      </c>
      <c r="Z478" t="s">
        <v>480</v>
      </c>
      <c r="AB478" t="s">
        <v>556</v>
      </c>
    </row>
    <row r="479" spans="1:28" x14ac:dyDescent="0.25">
      <c r="A479" t="s">
        <v>744</v>
      </c>
      <c r="B479" t="s">
        <v>482</v>
      </c>
      <c r="C479" t="s">
        <v>490</v>
      </c>
      <c r="D479" t="s">
        <v>491</v>
      </c>
      <c r="E479">
        <v>0</v>
      </c>
      <c r="F479">
        <v>1</v>
      </c>
      <c r="G479">
        <v>80</v>
      </c>
      <c r="H479">
        <v>1</v>
      </c>
      <c r="I479">
        <v>0</v>
      </c>
      <c r="J479" s="163">
        <v>46142</v>
      </c>
      <c r="K479" s="163">
        <v>46142</v>
      </c>
      <c r="L479" s="163">
        <v>46138</v>
      </c>
      <c r="M479" s="163">
        <v>46138</v>
      </c>
      <c r="N479" t="s">
        <v>477</v>
      </c>
      <c r="O479" t="s">
        <v>477</v>
      </c>
      <c r="P479" s="163">
        <v>46142</v>
      </c>
      <c r="Q479" s="163">
        <v>46142</v>
      </c>
      <c r="R479" t="s">
        <v>477</v>
      </c>
      <c r="S479" t="s">
        <v>477</v>
      </c>
      <c r="T479">
        <v>6</v>
      </c>
      <c r="U479" t="s">
        <v>745</v>
      </c>
      <c r="V479" t="s">
        <v>652</v>
      </c>
      <c r="W479">
        <v>5170107050</v>
      </c>
      <c r="X479">
        <v>0</v>
      </c>
      <c r="Z479" t="s">
        <v>492</v>
      </c>
      <c r="AB479" t="s">
        <v>670</v>
      </c>
    </row>
    <row r="480" spans="1:28" x14ac:dyDescent="0.25">
      <c r="A480" t="s">
        <v>744</v>
      </c>
      <c r="B480" t="s">
        <v>494</v>
      </c>
      <c r="C480" t="s">
        <v>495</v>
      </c>
      <c r="D480" t="s">
        <v>496</v>
      </c>
      <c r="E480">
        <v>0.5</v>
      </c>
      <c r="F480">
        <v>1</v>
      </c>
      <c r="G480">
        <v>80</v>
      </c>
      <c r="H480">
        <v>1</v>
      </c>
      <c r="I480">
        <v>50</v>
      </c>
      <c r="J480" s="163">
        <v>46150</v>
      </c>
      <c r="K480" s="163">
        <v>46150</v>
      </c>
      <c r="L480" s="163">
        <v>46150</v>
      </c>
      <c r="M480" s="163">
        <v>46150</v>
      </c>
      <c r="N480" t="s">
        <v>477</v>
      </c>
      <c r="O480" t="s">
        <v>477</v>
      </c>
      <c r="P480" s="163">
        <v>46150</v>
      </c>
      <c r="Q480" s="163">
        <v>46150</v>
      </c>
      <c r="R480" t="s">
        <v>477</v>
      </c>
      <c r="S480" t="s">
        <v>477</v>
      </c>
      <c r="T480">
        <v>6</v>
      </c>
      <c r="U480" t="s">
        <v>745</v>
      </c>
      <c r="V480" t="s">
        <v>652</v>
      </c>
      <c r="W480">
        <v>5170107051</v>
      </c>
      <c r="X480">
        <v>0</v>
      </c>
      <c r="Z480" t="s">
        <v>492</v>
      </c>
      <c r="AB480" t="s">
        <v>671</v>
      </c>
    </row>
    <row r="481" spans="1:28" x14ac:dyDescent="0.25">
      <c r="A481" t="s">
        <v>744</v>
      </c>
      <c r="B481" t="s">
        <v>497</v>
      </c>
      <c r="C481" t="s">
        <v>498</v>
      </c>
      <c r="D481" t="s">
        <v>499</v>
      </c>
      <c r="E481">
        <v>0.2</v>
      </c>
      <c r="F481">
        <v>1</v>
      </c>
      <c r="G481">
        <v>80</v>
      </c>
      <c r="H481">
        <v>0</v>
      </c>
      <c r="I481">
        <v>0</v>
      </c>
      <c r="J481" s="163">
        <v>46304</v>
      </c>
      <c r="K481" s="163">
        <v>46304</v>
      </c>
      <c r="L481" t="s">
        <v>477</v>
      </c>
      <c r="M481" t="s">
        <v>477</v>
      </c>
      <c r="N481" t="s">
        <v>477</v>
      </c>
      <c r="O481" t="s">
        <v>477</v>
      </c>
      <c r="P481" s="163">
        <v>46234</v>
      </c>
      <c r="Q481" s="163">
        <v>46234</v>
      </c>
      <c r="R481" t="s">
        <v>477</v>
      </c>
      <c r="S481" t="s">
        <v>477</v>
      </c>
      <c r="T481">
        <v>6</v>
      </c>
      <c r="U481" t="s">
        <v>745</v>
      </c>
      <c r="V481" t="s">
        <v>652</v>
      </c>
      <c r="W481">
        <v>5170107052</v>
      </c>
      <c r="X481">
        <v>0</v>
      </c>
      <c r="Z481" t="s">
        <v>492</v>
      </c>
      <c r="AB481" t="s">
        <v>506</v>
      </c>
    </row>
    <row r="482" spans="1:28" x14ac:dyDescent="0.25">
      <c r="A482" t="s">
        <v>744</v>
      </c>
      <c r="B482" t="s">
        <v>500</v>
      </c>
      <c r="C482" t="s">
        <v>501</v>
      </c>
      <c r="D482" t="s">
        <v>502</v>
      </c>
      <c r="E482">
        <v>0.1</v>
      </c>
      <c r="F482">
        <v>1</v>
      </c>
      <c r="G482">
        <v>80</v>
      </c>
      <c r="H482">
        <v>0</v>
      </c>
      <c r="I482">
        <v>0</v>
      </c>
      <c r="J482" s="163">
        <v>46304</v>
      </c>
      <c r="K482" s="163">
        <v>46304</v>
      </c>
      <c r="L482" t="s">
        <v>477</v>
      </c>
      <c r="M482" t="s">
        <v>477</v>
      </c>
      <c r="N482" t="s">
        <v>477</v>
      </c>
      <c r="O482" t="s">
        <v>477</v>
      </c>
      <c r="P482" s="163">
        <v>46304</v>
      </c>
      <c r="Q482" s="163">
        <v>46304</v>
      </c>
      <c r="R482" t="s">
        <v>477</v>
      </c>
      <c r="S482" t="s">
        <v>477</v>
      </c>
      <c r="T482">
        <v>6</v>
      </c>
      <c r="U482" t="s">
        <v>745</v>
      </c>
      <c r="V482" t="s">
        <v>652</v>
      </c>
      <c r="W482">
        <v>5170107053</v>
      </c>
      <c r="X482">
        <v>0</v>
      </c>
      <c r="Z482" t="s">
        <v>492</v>
      </c>
      <c r="AB482" t="s">
        <v>506</v>
      </c>
    </row>
    <row r="483" spans="1:28" x14ac:dyDescent="0.25">
      <c r="A483" t="s">
        <v>744</v>
      </c>
      <c r="B483" t="s">
        <v>503</v>
      </c>
      <c r="C483" t="s">
        <v>504</v>
      </c>
      <c r="D483" t="s">
        <v>505</v>
      </c>
      <c r="E483">
        <v>0.2</v>
      </c>
      <c r="F483">
        <v>1</v>
      </c>
      <c r="G483">
        <v>80</v>
      </c>
      <c r="H483">
        <v>0</v>
      </c>
      <c r="I483">
        <v>0</v>
      </c>
      <c r="J483" s="163">
        <v>46318</v>
      </c>
      <c r="K483" s="163">
        <v>46318</v>
      </c>
      <c r="L483" t="s">
        <v>477</v>
      </c>
      <c r="M483" t="s">
        <v>477</v>
      </c>
      <c r="N483" t="s">
        <v>477</v>
      </c>
      <c r="O483" t="s">
        <v>477</v>
      </c>
      <c r="P483" s="163">
        <v>46318</v>
      </c>
      <c r="Q483" s="163">
        <v>46318</v>
      </c>
      <c r="R483" t="s">
        <v>477</v>
      </c>
      <c r="S483" t="s">
        <v>477</v>
      </c>
      <c r="T483">
        <v>6</v>
      </c>
      <c r="U483" t="s">
        <v>745</v>
      </c>
      <c r="V483" t="s">
        <v>652</v>
      </c>
      <c r="W483">
        <v>5170107054</v>
      </c>
      <c r="X483">
        <v>0</v>
      </c>
      <c r="Z483" t="s">
        <v>480</v>
      </c>
      <c r="AB483" t="s">
        <v>506</v>
      </c>
    </row>
    <row r="484" spans="1:28" x14ac:dyDescent="0.25">
      <c r="A484" t="s">
        <v>746</v>
      </c>
      <c r="B484" t="s">
        <v>474</v>
      </c>
      <c r="C484" t="s">
        <v>475</v>
      </c>
      <c r="D484" t="s">
        <v>476</v>
      </c>
      <c r="E484">
        <v>0</v>
      </c>
      <c r="F484">
        <v>1</v>
      </c>
      <c r="G484">
        <v>80</v>
      </c>
      <c r="H484">
        <v>1</v>
      </c>
      <c r="I484">
        <v>0</v>
      </c>
      <c r="J484" s="163">
        <v>46111</v>
      </c>
      <c r="K484" s="163">
        <v>46111</v>
      </c>
      <c r="L484" s="163">
        <v>46076</v>
      </c>
      <c r="M484" s="163">
        <v>46076</v>
      </c>
      <c r="N484" t="s">
        <v>477</v>
      </c>
      <c r="O484" t="s">
        <v>477</v>
      </c>
      <c r="P484" s="163">
        <v>46111</v>
      </c>
      <c r="Q484" s="163">
        <v>46111</v>
      </c>
      <c r="R484" t="s">
        <v>477</v>
      </c>
      <c r="S484" t="s">
        <v>477</v>
      </c>
      <c r="T484">
        <v>6</v>
      </c>
      <c r="U484" t="s">
        <v>747</v>
      </c>
      <c r="V484" t="s">
        <v>652</v>
      </c>
      <c r="W484">
        <v>5170107055</v>
      </c>
      <c r="X484">
        <v>0</v>
      </c>
      <c r="Z484" t="s">
        <v>480</v>
      </c>
      <c r="AB484" t="s">
        <v>657</v>
      </c>
    </row>
    <row r="485" spans="1:28" x14ac:dyDescent="0.25">
      <c r="A485" t="s">
        <v>746</v>
      </c>
      <c r="B485" t="s">
        <v>482</v>
      </c>
      <c r="C485" t="s">
        <v>490</v>
      </c>
      <c r="D485" t="s">
        <v>491</v>
      </c>
      <c r="E485">
        <v>0</v>
      </c>
      <c r="F485">
        <v>1</v>
      </c>
      <c r="G485">
        <v>80</v>
      </c>
      <c r="H485">
        <v>1</v>
      </c>
      <c r="I485">
        <v>0</v>
      </c>
      <c r="J485" s="163">
        <v>46115</v>
      </c>
      <c r="K485" s="163">
        <v>46115</v>
      </c>
      <c r="L485" s="163">
        <v>46115</v>
      </c>
      <c r="M485" s="163">
        <v>46115</v>
      </c>
      <c r="N485" t="s">
        <v>477</v>
      </c>
      <c r="O485" t="s">
        <v>477</v>
      </c>
      <c r="P485" s="163">
        <v>46115</v>
      </c>
      <c r="Q485" s="163">
        <v>46115</v>
      </c>
      <c r="R485" t="s">
        <v>477</v>
      </c>
      <c r="S485" t="s">
        <v>477</v>
      </c>
      <c r="T485">
        <v>6</v>
      </c>
      <c r="U485" t="s">
        <v>747</v>
      </c>
      <c r="V485" t="s">
        <v>652</v>
      </c>
      <c r="W485">
        <v>5170107056</v>
      </c>
      <c r="X485">
        <v>0</v>
      </c>
      <c r="Z485" t="s">
        <v>492</v>
      </c>
      <c r="AB485" t="s">
        <v>654</v>
      </c>
    </row>
    <row r="486" spans="1:28" x14ac:dyDescent="0.25">
      <c r="A486" t="s">
        <v>746</v>
      </c>
      <c r="B486" t="s">
        <v>494</v>
      </c>
      <c r="C486" t="s">
        <v>495</v>
      </c>
      <c r="D486" t="s">
        <v>496</v>
      </c>
      <c r="E486">
        <v>0.5</v>
      </c>
      <c r="F486">
        <v>1</v>
      </c>
      <c r="G486">
        <v>80</v>
      </c>
      <c r="H486">
        <v>1</v>
      </c>
      <c r="I486">
        <v>50</v>
      </c>
      <c r="J486" s="163">
        <v>46129</v>
      </c>
      <c r="K486" s="163">
        <v>46129</v>
      </c>
      <c r="L486" s="163">
        <v>46129</v>
      </c>
      <c r="M486" s="163">
        <v>46129</v>
      </c>
      <c r="N486" t="s">
        <v>477</v>
      </c>
      <c r="O486" t="s">
        <v>477</v>
      </c>
      <c r="P486" s="163">
        <v>46129</v>
      </c>
      <c r="Q486" s="163">
        <v>46129</v>
      </c>
      <c r="R486" t="s">
        <v>477</v>
      </c>
      <c r="S486" t="s">
        <v>477</v>
      </c>
      <c r="T486">
        <v>6</v>
      </c>
      <c r="U486" t="s">
        <v>747</v>
      </c>
      <c r="V486" t="s">
        <v>652</v>
      </c>
      <c r="W486">
        <v>5170107057</v>
      </c>
      <c r="X486">
        <v>0</v>
      </c>
      <c r="Z486" t="s">
        <v>492</v>
      </c>
      <c r="AB486" t="s">
        <v>574</v>
      </c>
    </row>
    <row r="487" spans="1:28" x14ac:dyDescent="0.25">
      <c r="A487" t="s">
        <v>746</v>
      </c>
      <c r="B487" t="s">
        <v>497</v>
      </c>
      <c r="C487" t="s">
        <v>498</v>
      </c>
      <c r="D487" t="s">
        <v>499</v>
      </c>
      <c r="E487">
        <v>0.2</v>
      </c>
      <c r="F487">
        <v>1</v>
      </c>
      <c r="G487">
        <v>80</v>
      </c>
      <c r="H487">
        <v>1</v>
      </c>
      <c r="I487">
        <v>20</v>
      </c>
      <c r="J487" s="163">
        <v>46283</v>
      </c>
      <c r="K487" s="163">
        <v>46283</v>
      </c>
      <c r="L487" s="163">
        <v>46220</v>
      </c>
      <c r="M487" s="163">
        <v>46220</v>
      </c>
      <c r="N487" t="s">
        <v>477</v>
      </c>
      <c r="O487" t="s">
        <v>477</v>
      </c>
      <c r="P487" s="163">
        <v>46213</v>
      </c>
      <c r="Q487" s="163">
        <v>46213</v>
      </c>
      <c r="R487" t="s">
        <v>477</v>
      </c>
      <c r="S487" t="s">
        <v>477</v>
      </c>
      <c r="T487">
        <v>6</v>
      </c>
      <c r="U487" t="s">
        <v>747</v>
      </c>
      <c r="V487" t="s">
        <v>652</v>
      </c>
      <c r="W487">
        <v>5170107058</v>
      </c>
      <c r="X487">
        <v>0</v>
      </c>
      <c r="Z487" t="s">
        <v>492</v>
      </c>
      <c r="AB487" t="s">
        <v>540</v>
      </c>
    </row>
    <row r="488" spans="1:28" x14ac:dyDescent="0.25">
      <c r="A488" t="s">
        <v>746</v>
      </c>
      <c r="B488" t="s">
        <v>500</v>
      </c>
      <c r="C488" t="s">
        <v>501</v>
      </c>
      <c r="D488" t="s">
        <v>502</v>
      </c>
      <c r="E488">
        <v>0.1</v>
      </c>
      <c r="F488">
        <v>1</v>
      </c>
      <c r="G488">
        <v>80</v>
      </c>
      <c r="H488">
        <v>1</v>
      </c>
      <c r="I488">
        <v>10</v>
      </c>
      <c r="J488" s="163">
        <v>46283</v>
      </c>
      <c r="K488" s="163">
        <v>46283</v>
      </c>
      <c r="L488" s="163">
        <v>46220</v>
      </c>
      <c r="M488" s="163">
        <v>46220</v>
      </c>
      <c r="N488" t="s">
        <v>477</v>
      </c>
      <c r="O488" t="s">
        <v>477</v>
      </c>
      <c r="P488" s="163">
        <v>46283</v>
      </c>
      <c r="Q488" s="163">
        <v>46283</v>
      </c>
      <c r="R488" t="s">
        <v>477</v>
      </c>
      <c r="S488" t="s">
        <v>477</v>
      </c>
      <c r="T488">
        <v>6</v>
      </c>
      <c r="U488" t="s">
        <v>747</v>
      </c>
      <c r="V488" t="s">
        <v>652</v>
      </c>
      <c r="W488">
        <v>5170107059</v>
      </c>
      <c r="X488">
        <v>0</v>
      </c>
      <c r="Z488" t="s">
        <v>492</v>
      </c>
      <c r="AB488" t="s">
        <v>540</v>
      </c>
    </row>
    <row r="489" spans="1:28" x14ac:dyDescent="0.25">
      <c r="A489" t="s">
        <v>746</v>
      </c>
      <c r="B489" t="s">
        <v>503</v>
      </c>
      <c r="C489" t="s">
        <v>504</v>
      </c>
      <c r="D489" t="s">
        <v>505</v>
      </c>
      <c r="E489">
        <v>0.2</v>
      </c>
      <c r="F489">
        <v>1</v>
      </c>
      <c r="G489">
        <v>80</v>
      </c>
      <c r="H489">
        <v>1</v>
      </c>
      <c r="I489">
        <v>20</v>
      </c>
      <c r="J489" s="163">
        <v>46297</v>
      </c>
      <c r="K489" s="163">
        <v>46297</v>
      </c>
      <c r="L489" s="163">
        <v>46237</v>
      </c>
      <c r="M489" s="163">
        <v>46237</v>
      </c>
      <c r="N489" t="s">
        <v>477</v>
      </c>
      <c r="O489" t="s">
        <v>477</v>
      </c>
      <c r="P489" s="163">
        <v>46297</v>
      </c>
      <c r="Q489" s="163">
        <v>46297</v>
      </c>
      <c r="R489" t="s">
        <v>477</v>
      </c>
      <c r="S489" t="s">
        <v>477</v>
      </c>
      <c r="T489">
        <v>6</v>
      </c>
      <c r="U489" t="s">
        <v>747</v>
      </c>
      <c r="V489" t="s">
        <v>652</v>
      </c>
      <c r="W489">
        <v>5170107060</v>
      </c>
      <c r="X489">
        <v>0</v>
      </c>
      <c r="Z489" t="s">
        <v>480</v>
      </c>
      <c r="AB489" t="s">
        <v>535</v>
      </c>
    </row>
    <row r="490" spans="1:28" x14ac:dyDescent="0.25">
      <c r="A490" t="s">
        <v>748</v>
      </c>
      <c r="B490" t="s">
        <v>474</v>
      </c>
      <c r="C490" t="s">
        <v>475</v>
      </c>
      <c r="D490" t="s">
        <v>476</v>
      </c>
      <c r="E490">
        <v>0</v>
      </c>
      <c r="F490">
        <v>1</v>
      </c>
      <c r="G490">
        <v>80</v>
      </c>
      <c r="H490">
        <v>1</v>
      </c>
      <c r="I490">
        <v>0</v>
      </c>
      <c r="J490" s="163">
        <v>46111</v>
      </c>
      <c r="K490" s="163">
        <v>46111</v>
      </c>
      <c r="L490" s="163">
        <v>46111</v>
      </c>
      <c r="M490" s="163">
        <v>46111</v>
      </c>
      <c r="N490" t="s">
        <v>477</v>
      </c>
      <c r="O490" t="s">
        <v>477</v>
      </c>
      <c r="P490" s="163">
        <v>46111</v>
      </c>
      <c r="Q490" s="163">
        <v>46111</v>
      </c>
      <c r="R490" t="s">
        <v>477</v>
      </c>
      <c r="S490" t="s">
        <v>477</v>
      </c>
      <c r="T490">
        <v>6</v>
      </c>
      <c r="U490" t="s">
        <v>749</v>
      </c>
      <c r="V490" t="s">
        <v>652</v>
      </c>
      <c r="W490">
        <v>5170107061</v>
      </c>
      <c r="X490">
        <v>0</v>
      </c>
      <c r="Z490" t="s">
        <v>480</v>
      </c>
      <c r="AB490" t="s">
        <v>538</v>
      </c>
    </row>
    <row r="491" spans="1:28" x14ac:dyDescent="0.25">
      <c r="A491" t="s">
        <v>748</v>
      </c>
      <c r="B491" t="s">
        <v>482</v>
      </c>
      <c r="C491" t="s">
        <v>490</v>
      </c>
      <c r="D491" t="s">
        <v>491</v>
      </c>
      <c r="E491">
        <v>0</v>
      </c>
      <c r="F491">
        <v>1</v>
      </c>
      <c r="G491">
        <v>80</v>
      </c>
      <c r="H491">
        <v>1</v>
      </c>
      <c r="I491">
        <v>0</v>
      </c>
      <c r="J491" s="163">
        <v>46115</v>
      </c>
      <c r="K491" s="163">
        <v>46115</v>
      </c>
      <c r="L491" s="163">
        <v>46115</v>
      </c>
      <c r="M491" s="163">
        <v>46115</v>
      </c>
      <c r="N491" t="s">
        <v>477</v>
      </c>
      <c r="O491" t="s">
        <v>477</v>
      </c>
      <c r="P491" s="163">
        <v>46115</v>
      </c>
      <c r="Q491" s="163">
        <v>46115</v>
      </c>
      <c r="R491" t="s">
        <v>477</v>
      </c>
      <c r="S491" t="s">
        <v>477</v>
      </c>
      <c r="T491">
        <v>6</v>
      </c>
      <c r="U491" t="s">
        <v>749</v>
      </c>
      <c r="V491" t="s">
        <v>652</v>
      </c>
      <c r="W491">
        <v>5170107062</v>
      </c>
      <c r="X491">
        <v>0</v>
      </c>
      <c r="Z491" t="s">
        <v>492</v>
      </c>
      <c r="AB491" t="s">
        <v>654</v>
      </c>
    </row>
    <row r="492" spans="1:28" x14ac:dyDescent="0.25">
      <c r="A492" t="s">
        <v>748</v>
      </c>
      <c r="B492" t="s">
        <v>494</v>
      </c>
      <c r="C492" t="s">
        <v>495</v>
      </c>
      <c r="D492" t="s">
        <v>496</v>
      </c>
      <c r="E492">
        <v>0.5</v>
      </c>
      <c r="F492">
        <v>1</v>
      </c>
      <c r="G492">
        <v>80</v>
      </c>
      <c r="H492">
        <v>1</v>
      </c>
      <c r="I492">
        <v>50</v>
      </c>
      <c r="J492" s="163">
        <v>46129</v>
      </c>
      <c r="K492" s="163">
        <v>46129</v>
      </c>
      <c r="L492" s="163">
        <v>46133</v>
      </c>
      <c r="M492" s="163">
        <v>46133</v>
      </c>
      <c r="N492" t="s">
        <v>477</v>
      </c>
      <c r="O492" t="s">
        <v>477</v>
      </c>
      <c r="P492" s="163">
        <v>46129</v>
      </c>
      <c r="Q492" s="163">
        <v>46129</v>
      </c>
      <c r="R492" t="s">
        <v>477</v>
      </c>
      <c r="S492" t="s">
        <v>477</v>
      </c>
      <c r="T492">
        <v>6</v>
      </c>
      <c r="U492" t="s">
        <v>749</v>
      </c>
      <c r="V492" t="s">
        <v>652</v>
      </c>
      <c r="W492">
        <v>5170107063</v>
      </c>
      <c r="X492">
        <v>0</v>
      </c>
      <c r="Z492" t="s">
        <v>492</v>
      </c>
      <c r="AB492" t="s">
        <v>557</v>
      </c>
    </row>
    <row r="493" spans="1:28" x14ac:dyDescent="0.25">
      <c r="A493" t="s">
        <v>748</v>
      </c>
      <c r="B493" t="s">
        <v>497</v>
      </c>
      <c r="C493" t="s">
        <v>498</v>
      </c>
      <c r="D493" t="s">
        <v>499</v>
      </c>
      <c r="E493">
        <v>0.2</v>
      </c>
      <c r="F493">
        <v>1</v>
      </c>
      <c r="G493">
        <v>80</v>
      </c>
      <c r="H493">
        <v>0</v>
      </c>
      <c r="I493">
        <v>0</v>
      </c>
      <c r="J493" s="163">
        <v>46283</v>
      </c>
      <c r="K493" s="163">
        <v>46283</v>
      </c>
      <c r="L493" t="s">
        <v>477</v>
      </c>
      <c r="M493" t="s">
        <v>477</v>
      </c>
      <c r="N493" t="s">
        <v>477</v>
      </c>
      <c r="O493" t="s">
        <v>477</v>
      </c>
      <c r="P493" s="163">
        <v>46213</v>
      </c>
      <c r="Q493" s="163">
        <v>46213</v>
      </c>
      <c r="R493" t="s">
        <v>477</v>
      </c>
      <c r="S493" t="s">
        <v>477</v>
      </c>
      <c r="T493">
        <v>6</v>
      </c>
      <c r="U493" t="s">
        <v>749</v>
      </c>
      <c r="V493" t="s">
        <v>652</v>
      </c>
      <c r="W493">
        <v>5170107064</v>
      </c>
      <c r="X493">
        <v>0</v>
      </c>
      <c r="Z493" t="s">
        <v>492</v>
      </c>
      <c r="AB493" t="s">
        <v>506</v>
      </c>
    </row>
    <row r="494" spans="1:28" x14ac:dyDescent="0.25">
      <c r="A494" t="s">
        <v>748</v>
      </c>
      <c r="B494" t="s">
        <v>500</v>
      </c>
      <c r="C494" t="s">
        <v>501</v>
      </c>
      <c r="D494" t="s">
        <v>502</v>
      </c>
      <c r="E494">
        <v>0.1</v>
      </c>
      <c r="F494">
        <v>1</v>
      </c>
      <c r="G494">
        <v>80</v>
      </c>
      <c r="H494">
        <v>0</v>
      </c>
      <c r="I494">
        <v>0</v>
      </c>
      <c r="J494" s="163">
        <v>46283</v>
      </c>
      <c r="K494" s="163">
        <v>46283</v>
      </c>
      <c r="L494" t="s">
        <v>477</v>
      </c>
      <c r="M494" t="s">
        <v>477</v>
      </c>
      <c r="N494" t="s">
        <v>477</v>
      </c>
      <c r="O494" t="s">
        <v>477</v>
      </c>
      <c r="P494" s="163">
        <v>46283</v>
      </c>
      <c r="Q494" s="163">
        <v>46283</v>
      </c>
      <c r="R494" t="s">
        <v>477</v>
      </c>
      <c r="S494" t="s">
        <v>477</v>
      </c>
      <c r="T494">
        <v>6</v>
      </c>
      <c r="U494" t="s">
        <v>749</v>
      </c>
      <c r="V494" t="s">
        <v>652</v>
      </c>
      <c r="W494">
        <v>5170107065</v>
      </c>
      <c r="X494">
        <v>0</v>
      </c>
      <c r="Z494" t="s">
        <v>492</v>
      </c>
      <c r="AB494" t="s">
        <v>506</v>
      </c>
    </row>
    <row r="495" spans="1:28" x14ac:dyDescent="0.25">
      <c r="A495" t="s">
        <v>748</v>
      </c>
      <c r="B495" t="s">
        <v>503</v>
      </c>
      <c r="C495" t="s">
        <v>504</v>
      </c>
      <c r="D495" t="s">
        <v>505</v>
      </c>
      <c r="E495">
        <v>0.2</v>
      </c>
      <c r="F495">
        <v>1</v>
      </c>
      <c r="G495">
        <v>80</v>
      </c>
      <c r="H495">
        <v>0</v>
      </c>
      <c r="I495">
        <v>0</v>
      </c>
      <c r="J495" s="163">
        <v>46297</v>
      </c>
      <c r="K495" s="163">
        <v>46297</v>
      </c>
      <c r="L495" t="s">
        <v>477</v>
      </c>
      <c r="M495" t="s">
        <v>477</v>
      </c>
      <c r="N495" t="s">
        <v>477</v>
      </c>
      <c r="O495" t="s">
        <v>477</v>
      </c>
      <c r="P495" s="163">
        <v>46297</v>
      </c>
      <c r="Q495" s="163">
        <v>46297</v>
      </c>
      <c r="R495" t="s">
        <v>477</v>
      </c>
      <c r="S495" t="s">
        <v>477</v>
      </c>
      <c r="T495">
        <v>6</v>
      </c>
      <c r="U495" t="s">
        <v>749</v>
      </c>
      <c r="V495" t="s">
        <v>652</v>
      </c>
      <c r="W495">
        <v>5170107066</v>
      </c>
      <c r="X495">
        <v>0</v>
      </c>
      <c r="Z495" t="s">
        <v>480</v>
      </c>
      <c r="AB495" t="s">
        <v>506</v>
      </c>
    </row>
    <row r="496" spans="1:28" x14ac:dyDescent="0.25">
      <c r="A496" t="s">
        <v>750</v>
      </c>
      <c r="B496" t="s">
        <v>474</v>
      </c>
      <c r="C496" t="s">
        <v>475</v>
      </c>
      <c r="D496" t="s">
        <v>476</v>
      </c>
      <c r="E496">
        <v>0</v>
      </c>
      <c r="F496">
        <v>1</v>
      </c>
      <c r="G496">
        <v>80</v>
      </c>
      <c r="H496">
        <v>1</v>
      </c>
      <c r="I496">
        <v>0</v>
      </c>
      <c r="J496" s="163">
        <v>46111</v>
      </c>
      <c r="K496" s="163">
        <v>46111</v>
      </c>
      <c r="L496" s="163">
        <v>46111</v>
      </c>
      <c r="M496" s="163">
        <v>46111</v>
      </c>
      <c r="N496" t="s">
        <v>477</v>
      </c>
      <c r="O496" t="s">
        <v>477</v>
      </c>
      <c r="P496" s="163">
        <v>46111</v>
      </c>
      <c r="Q496" s="163">
        <v>46111</v>
      </c>
      <c r="R496" t="s">
        <v>477</v>
      </c>
      <c r="S496" t="s">
        <v>477</v>
      </c>
      <c r="T496">
        <v>6</v>
      </c>
      <c r="U496" t="s">
        <v>751</v>
      </c>
      <c r="V496" t="s">
        <v>652</v>
      </c>
      <c r="W496">
        <v>5170107067</v>
      </c>
      <c r="X496">
        <v>0</v>
      </c>
      <c r="Z496" t="s">
        <v>480</v>
      </c>
      <c r="AB496" t="s">
        <v>538</v>
      </c>
    </row>
    <row r="497" spans="1:28" x14ac:dyDescent="0.25">
      <c r="A497" t="s">
        <v>750</v>
      </c>
      <c r="B497" t="s">
        <v>482</v>
      </c>
      <c r="C497" t="s">
        <v>490</v>
      </c>
      <c r="D497" t="s">
        <v>491</v>
      </c>
      <c r="E497">
        <v>0</v>
      </c>
      <c r="F497">
        <v>1</v>
      </c>
      <c r="G497">
        <v>80</v>
      </c>
      <c r="H497">
        <v>1</v>
      </c>
      <c r="I497">
        <v>0</v>
      </c>
      <c r="J497" s="163">
        <v>46115</v>
      </c>
      <c r="K497" s="163">
        <v>46115</v>
      </c>
      <c r="L497" s="163">
        <v>46115</v>
      </c>
      <c r="M497" s="163">
        <v>46115</v>
      </c>
      <c r="N497" t="s">
        <v>477</v>
      </c>
      <c r="O497" t="s">
        <v>477</v>
      </c>
      <c r="P497" s="163">
        <v>46115</v>
      </c>
      <c r="Q497" s="163">
        <v>46115</v>
      </c>
      <c r="R497" t="s">
        <v>477</v>
      </c>
      <c r="S497" t="s">
        <v>477</v>
      </c>
      <c r="T497">
        <v>6</v>
      </c>
      <c r="U497" t="s">
        <v>751</v>
      </c>
      <c r="V497" t="s">
        <v>652</v>
      </c>
      <c r="W497">
        <v>5170107068</v>
      </c>
      <c r="X497">
        <v>0</v>
      </c>
      <c r="Z497" t="s">
        <v>492</v>
      </c>
      <c r="AB497" t="s">
        <v>654</v>
      </c>
    </row>
    <row r="498" spans="1:28" x14ac:dyDescent="0.25">
      <c r="A498" t="s">
        <v>750</v>
      </c>
      <c r="B498" t="s">
        <v>494</v>
      </c>
      <c r="C498" t="s">
        <v>495</v>
      </c>
      <c r="D498" t="s">
        <v>496</v>
      </c>
      <c r="E498">
        <v>0.5</v>
      </c>
      <c r="F498">
        <v>1</v>
      </c>
      <c r="G498">
        <v>80</v>
      </c>
      <c r="H498">
        <v>1</v>
      </c>
      <c r="I498">
        <v>50</v>
      </c>
      <c r="J498" s="163">
        <v>46129</v>
      </c>
      <c r="K498" s="163">
        <v>46129</v>
      </c>
      <c r="L498" s="163">
        <v>46132</v>
      </c>
      <c r="M498" s="163">
        <v>46132</v>
      </c>
      <c r="N498" t="s">
        <v>477</v>
      </c>
      <c r="O498" t="s">
        <v>477</v>
      </c>
      <c r="P498" s="163">
        <v>46129</v>
      </c>
      <c r="Q498" s="163">
        <v>46129</v>
      </c>
      <c r="R498" t="s">
        <v>477</v>
      </c>
      <c r="S498" t="s">
        <v>477</v>
      </c>
      <c r="T498">
        <v>6</v>
      </c>
      <c r="U498" t="s">
        <v>751</v>
      </c>
      <c r="V498" t="s">
        <v>652</v>
      </c>
      <c r="W498">
        <v>5170107069</v>
      </c>
      <c r="X498">
        <v>0</v>
      </c>
      <c r="Z498" t="s">
        <v>492</v>
      </c>
      <c r="AB498" t="s">
        <v>678</v>
      </c>
    </row>
    <row r="499" spans="1:28" x14ac:dyDescent="0.25">
      <c r="A499" t="s">
        <v>750</v>
      </c>
      <c r="B499" t="s">
        <v>497</v>
      </c>
      <c r="C499" t="s">
        <v>498</v>
      </c>
      <c r="D499" t="s">
        <v>499</v>
      </c>
      <c r="E499">
        <v>0.2</v>
      </c>
      <c r="F499">
        <v>1</v>
      </c>
      <c r="G499">
        <v>80</v>
      </c>
      <c r="H499">
        <v>1</v>
      </c>
      <c r="I499">
        <v>20</v>
      </c>
      <c r="J499" s="163">
        <v>46283</v>
      </c>
      <c r="K499" s="163">
        <v>46283</v>
      </c>
      <c r="L499" s="163">
        <v>46240</v>
      </c>
      <c r="M499" s="163">
        <v>46240</v>
      </c>
      <c r="N499" t="s">
        <v>477</v>
      </c>
      <c r="O499" t="s">
        <v>477</v>
      </c>
      <c r="P499" s="163">
        <v>46213</v>
      </c>
      <c r="Q499" s="163">
        <v>46213</v>
      </c>
      <c r="R499" t="s">
        <v>477</v>
      </c>
      <c r="S499" t="s">
        <v>477</v>
      </c>
      <c r="T499">
        <v>6</v>
      </c>
      <c r="U499" t="s">
        <v>751</v>
      </c>
      <c r="V499" t="s">
        <v>652</v>
      </c>
      <c r="W499">
        <v>5170107070</v>
      </c>
      <c r="X499">
        <v>0</v>
      </c>
      <c r="Z499" t="s">
        <v>492</v>
      </c>
      <c r="AB499" t="s">
        <v>589</v>
      </c>
    </row>
    <row r="500" spans="1:28" x14ac:dyDescent="0.25">
      <c r="A500" t="s">
        <v>750</v>
      </c>
      <c r="B500" t="s">
        <v>500</v>
      </c>
      <c r="C500" t="s">
        <v>501</v>
      </c>
      <c r="D500" t="s">
        <v>502</v>
      </c>
      <c r="E500">
        <v>0.1</v>
      </c>
      <c r="F500">
        <v>1</v>
      </c>
      <c r="G500">
        <v>80</v>
      </c>
      <c r="H500">
        <v>1</v>
      </c>
      <c r="I500">
        <v>10</v>
      </c>
      <c r="J500" s="163">
        <v>46283</v>
      </c>
      <c r="K500" s="163">
        <v>46283</v>
      </c>
      <c r="L500" s="163">
        <v>46240</v>
      </c>
      <c r="M500" s="163">
        <v>46240</v>
      </c>
      <c r="N500" t="s">
        <v>477</v>
      </c>
      <c r="O500" t="s">
        <v>477</v>
      </c>
      <c r="P500" s="163">
        <v>46283</v>
      </c>
      <c r="Q500" s="163">
        <v>46283</v>
      </c>
      <c r="R500" t="s">
        <v>477</v>
      </c>
      <c r="S500" t="s">
        <v>477</v>
      </c>
      <c r="T500">
        <v>6</v>
      </c>
      <c r="U500" t="s">
        <v>751</v>
      </c>
      <c r="V500" t="s">
        <v>652</v>
      </c>
      <c r="W500">
        <v>5170107071</v>
      </c>
      <c r="X500">
        <v>0</v>
      </c>
      <c r="Z500" t="s">
        <v>492</v>
      </c>
      <c r="AB500" t="s">
        <v>589</v>
      </c>
    </row>
    <row r="501" spans="1:28" x14ac:dyDescent="0.25">
      <c r="A501" t="s">
        <v>750</v>
      </c>
      <c r="B501" t="s">
        <v>503</v>
      </c>
      <c r="C501" t="s">
        <v>504</v>
      </c>
      <c r="D501" t="s">
        <v>505</v>
      </c>
      <c r="E501">
        <v>0.2</v>
      </c>
      <c r="F501">
        <v>1</v>
      </c>
      <c r="G501">
        <v>80</v>
      </c>
      <c r="H501">
        <v>1</v>
      </c>
      <c r="I501">
        <v>20</v>
      </c>
      <c r="J501" s="163">
        <v>46297</v>
      </c>
      <c r="K501" s="163">
        <v>46297</v>
      </c>
      <c r="L501" s="163">
        <v>46247</v>
      </c>
      <c r="M501" s="163">
        <v>46247</v>
      </c>
      <c r="N501" t="s">
        <v>477</v>
      </c>
      <c r="O501" t="s">
        <v>477</v>
      </c>
      <c r="P501" s="163">
        <v>46297</v>
      </c>
      <c r="Q501" s="163">
        <v>46297</v>
      </c>
      <c r="R501" t="s">
        <v>477</v>
      </c>
      <c r="S501" t="s">
        <v>477</v>
      </c>
      <c r="T501">
        <v>6</v>
      </c>
      <c r="U501" t="s">
        <v>751</v>
      </c>
      <c r="V501" t="s">
        <v>652</v>
      </c>
      <c r="W501">
        <v>5170107072</v>
      </c>
      <c r="X501">
        <v>0</v>
      </c>
      <c r="Z501" t="s">
        <v>480</v>
      </c>
      <c r="AB501" t="s">
        <v>578</v>
      </c>
    </row>
    <row r="502" spans="1:28" x14ac:dyDescent="0.25">
      <c r="A502" t="s">
        <v>752</v>
      </c>
      <c r="B502" t="s">
        <v>474</v>
      </c>
      <c r="C502" t="s">
        <v>475</v>
      </c>
      <c r="D502" t="s">
        <v>476</v>
      </c>
      <c r="E502">
        <v>0</v>
      </c>
      <c r="F502">
        <v>1</v>
      </c>
      <c r="G502">
        <v>80</v>
      </c>
      <c r="H502">
        <v>1</v>
      </c>
      <c r="I502">
        <v>0</v>
      </c>
      <c r="J502" s="163">
        <v>46111</v>
      </c>
      <c r="K502" s="163">
        <v>46111</v>
      </c>
      <c r="L502" s="163">
        <v>46111</v>
      </c>
      <c r="M502" s="163">
        <v>46111</v>
      </c>
      <c r="N502" t="s">
        <v>477</v>
      </c>
      <c r="O502" t="s">
        <v>477</v>
      </c>
      <c r="P502" s="163">
        <v>46111</v>
      </c>
      <c r="Q502" s="163">
        <v>46111</v>
      </c>
      <c r="R502" t="s">
        <v>477</v>
      </c>
      <c r="S502" t="s">
        <v>477</v>
      </c>
      <c r="T502">
        <v>6</v>
      </c>
      <c r="U502" t="s">
        <v>753</v>
      </c>
      <c r="V502" t="s">
        <v>652</v>
      </c>
      <c r="W502">
        <v>5170107073</v>
      </c>
      <c r="X502">
        <v>0</v>
      </c>
      <c r="Z502" t="s">
        <v>480</v>
      </c>
      <c r="AB502" t="s">
        <v>538</v>
      </c>
    </row>
    <row r="503" spans="1:28" x14ac:dyDescent="0.25">
      <c r="A503" t="s">
        <v>752</v>
      </c>
      <c r="B503" t="s">
        <v>482</v>
      </c>
      <c r="C503" t="s">
        <v>490</v>
      </c>
      <c r="D503" t="s">
        <v>491</v>
      </c>
      <c r="E503">
        <v>0</v>
      </c>
      <c r="F503">
        <v>1</v>
      </c>
      <c r="G503">
        <v>80</v>
      </c>
      <c r="H503">
        <v>1</v>
      </c>
      <c r="I503">
        <v>0</v>
      </c>
      <c r="J503" s="163">
        <v>46115</v>
      </c>
      <c r="K503" s="163">
        <v>46115</v>
      </c>
      <c r="L503" s="163">
        <v>46115</v>
      </c>
      <c r="M503" s="163">
        <v>46115</v>
      </c>
      <c r="N503" t="s">
        <v>477</v>
      </c>
      <c r="O503" t="s">
        <v>477</v>
      </c>
      <c r="P503" s="163">
        <v>46115</v>
      </c>
      <c r="Q503" s="163">
        <v>46115</v>
      </c>
      <c r="R503" t="s">
        <v>477</v>
      </c>
      <c r="S503" t="s">
        <v>477</v>
      </c>
      <c r="T503">
        <v>6</v>
      </c>
      <c r="U503" t="s">
        <v>753</v>
      </c>
      <c r="V503" t="s">
        <v>652</v>
      </c>
      <c r="W503">
        <v>5170107074</v>
      </c>
      <c r="X503">
        <v>0</v>
      </c>
      <c r="Z503" t="s">
        <v>492</v>
      </c>
      <c r="AB503" t="s">
        <v>654</v>
      </c>
    </row>
    <row r="504" spans="1:28" x14ac:dyDescent="0.25">
      <c r="A504" t="s">
        <v>752</v>
      </c>
      <c r="B504" t="s">
        <v>494</v>
      </c>
      <c r="C504" t="s">
        <v>495</v>
      </c>
      <c r="D504" t="s">
        <v>496</v>
      </c>
      <c r="E504">
        <v>0.5</v>
      </c>
      <c r="F504">
        <v>1</v>
      </c>
      <c r="G504">
        <v>80</v>
      </c>
      <c r="H504">
        <v>1</v>
      </c>
      <c r="I504">
        <v>50</v>
      </c>
      <c r="J504" s="163">
        <v>46129</v>
      </c>
      <c r="K504" s="163">
        <v>46129</v>
      </c>
      <c r="L504" s="163">
        <v>46129</v>
      </c>
      <c r="M504" s="163">
        <v>46129</v>
      </c>
      <c r="N504" t="s">
        <v>477</v>
      </c>
      <c r="O504" t="s">
        <v>477</v>
      </c>
      <c r="P504" s="163">
        <v>46129</v>
      </c>
      <c r="Q504" s="163">
        <v>46129</v>
      </c>
      <c r="R504" t="s">
        <v>477</v>
      </c>
      <c r="S504" t="s">
        <v>477</v>
      </c>
      <c r="T504">
        <v>6</v>
      </c>
      <c r="U504" t="s">
        <v>753</v>
      </c>
      <c r="V504" t="s">
        <v>652</v>
      </c>
      <c r="W504">
        <v>5170107075</v>
      </c>
      <c r="X504">
        <v>0</v>
      </c>
      <c r="Z504" t="s">
        <v>492</v>
      </c>
      <c r="AB504" t="s">
        <v>574</v>
      </c>
    </row>
    <row r="505" spans="1:28" x14ac:dyDescent="0.25">
      <c r="A505" t="s">
        <v>752</v>
      </c>
      <c r="B505" t="s">
        <v>497</v>
      </c>
      <c r="C505" t="s">
        <v>498</v>
      </c>
      <c r="D505" t="s">
        <v>499</v>
      </c>
      <c r="E505">
        <v>0.2</v>
      </c>
      <c r="F505">
        <v>1</v>
      </c>
      <c r="G505">
        <v>80</v>
      </c>
      <c r="H505">
        <v>1</v>
      </c>
      <c r="I505">
        <v>20</v>
      </c>
      <c r="J505" s="163">
        <v>46283</v>
      </c>
      <c r="K505" s="163">
        <v>46283</v>
      </c>
      <c r="L505" s="163">
        <v>46234</v>
      </c>
      <c r="M505" s="163">
        <v>46234</v>
      </c>
      <c r="N505" t="s">
        <v>477</v>
      </c>
      <c r="O505" t="s">
        <v>477</v>
      </c>
      <c r="P505" s="163">
        <v>46213</v>
      </c>
      <c r="Q505" s="163">
        <v>46213</v>
      </c>
      <c r="R505" t="s">
        <v>477</v>
      </c>
      <c r="S505" t="s">
        <v>477</v>
      </c>
      <c r="T505">
        <v>6</v>
      </c>
      <c r="U505" t="s">
        <v>753</v>
      </c>
      <c r="V505" t="s">
        <v>652</v>
      </c>
      <c r="W505">
        <v>5170107076</v>
      </c>
      <c r="X505">
        <v>0</v>
      </c>
      <c r="Z505" t="s">
        <v>492</v>
      </c>
      <c r="AB505" t="s">
        <v>568</v>
      </c>
    </row>
    <row r="506" spans="1:28" x14ac:dyDescent="0.25">
      <c r="A506" t="s">
        <v>752</v>
      </c>
      <c r="B506" t="s">
        <v>500</v>
      </c>
      <c r="C506" t="s">
        <v>501</v>
      </c>
      <c r="D506" t="s">
        <v>502</v>
      </c>
      <c r="E506">
        <v>0.1</v>
      </c>
      <c r="F506">
        <v>1</v>
      </c>
      <c r="G506">
        <v>80</v>
      </c>
      <c r="H506">
        <v>1</v>
      </c>
      <c r="I506">
        <v>10</v>
      </c>
      <c r="J506" s="163">
        <v>46283</v>
      </c>
      <c r="K506" s="163">
        <v>46283</v>
      </c>
      <c r="L506" s="163">
        <v>46234</v>
      </c>
      <c r="M506" s="163">
        <v>46234</v>
      </c>
      <c r="N506" t="s">
        <v>477</v>
      </c>
      <c r="O506" t="s">
        <v>477</v>
      </c>
      <c r="P506" s="163">
        <v>46283</v>
      </c>
      <c r="Q506" s="163">
        <v>46283</v>
      </c>
      <c r="R506" t="s">
        <v>477</v>
      </c>
      <c r="S506" t="s">
        <v>477</v>
      </c>
      <c r="T506">
        <v>6</v>
      </c>
      <c r="U506" t="s">
        <v>753</v>
      </c>
      <c r="V506" t="s">
        <v>652</v>
      </c>
      <c r="W506">
        <v>5170107077</v>
      </c>
      <c r="X506">
        <v>0</v>
      </c>
      <c r="Z506" t="s">
        <v>492</v>
      </c>
      <c r="AB506" t="s">
        <v>568</v>
      </c>
    </row>
    <row r="507" spans="1:28" x14ac:dyDescent="0.25">
      <c r="A507" t="s">
        <v>752</v>
      </c>
      <c r="B507" t="s">
        <v>503</v>
      </c>
      <c r="C507" t="s">
        <v>504</v>
      </c>
      <c r="D507" t="s">
        <v>505</v>
      </c>
      <c r="E507">
        <v>0.2</v>
      </c>
      <c r="F507">
        <v>1</v>
      </c>
      <c r="G507">
        <v>80</v>
      </c>
      <c r="H507">
        <v>1</v>
      </c>
      <c r="I507">
        <v>20</v>
      </c>
      <c r="J507" s="163">
        <v>46297</v>
      </c>
      <c r="K507" s="163">
        <v>46297</v>
      </c>
      <c r="L507" s="163">
        <v>46247</v>
      </c>
      <c r="M507" s="163">
        <v>46247</v>
      </c>
      <c r="N507" t="s">
        <v>477</v>
      </c>
      <c r="O507" t="s">
        <v>477</v>
      </c>
      <c r="P507" s="163">
        <v>46297</v>
      </c>
      <c r="Q507" s="163">
        <v>46297</v>
      </c>
      <c r="R507" t="s">
        <v>477</v>
      </c>
      <c r="S507" t="s">
        <v>477</v>
      </c>
      <c r="T507">
        <v>6</v>
      </c>
      <c r="U507" t="s">
        <v>753</v>
      </c>
      <c r="V507" t="s">
        <v>652</v>
      </c>
      <c r="W507">
        <v>5170107078</v>
      </c>
      <c r="X507">
        <v>0</v>
      </c>
      <c r="Z507" t="s">
        <v>480</v>
      </c>
      <c r="AB507" t="s">
        <v>578</v>
      </c>
    </row>
    <row r="508" spans="1:28" x14ac:dyDescent="0.25">
      <c r="A508" t="s">
        <v>754</v>
      </c>
      <c r="B508" t="s">
        <v>474</v>
      </c>
      <c r="C508" t="s">
        <v>475</v>
      </c>
      <c r="D508" t="s">
        <v>476</v>
      </c>
      <c r="E508">
        <v>0</v>
      </c>
      <c r="F508">
        <v>1</v>
      </c>
      <c r="G508">
        <v>80</v>
      </c>
      <c r="H508">
        <v>1</v>
      </c>
      <c r="I508">
        <v>0</v>
      </c>
      <c r="J508" s="163">
        <v>46139</v>
      </c>
      <c r="K508" s="163">
        <v>46139</v>
      </c>
      <c r="L508" s="163">
        <v>46125</v>
      </c>
      <c r="M508" s="163">
        <v>46125</v>
      </c>
      <c r="N508" t="s">
        <v>477</v>
      </c>
      <c r="O508" t="s">
        <v>477</v>
      </c>
      <c r="P508" s="163">
        <v>46139</v>
      </c>
      <c r="Q508" s="163">
        <v>46139</v>
      </c>
      <c r="R508" t="s">
        <v>477</v>
      </c>
      <c r="S508" t="s">
        <v>477</v>
      </c>
      <c r="T508">
        <v>6</v>
      </c>
      <c r="U508" t="s">
        <v>755</v>
      </c>
      <c r="V508" t="s">
        <v>652</v>
      </c>
      <c r="W508">
        <v>5170107079</v>
      </c>
      <c r="X508">
        <v>0</v>
      </c>
      <c r="Z508" t="s">
        <v>480</v>
      </c>
      <c r="AB508" t="s">
        <v>556</v>
      </c>
    </row>
    <row r="509" spans="1:28" x14ac:dyDescent="0.25">
      <c r="A509" t="s">
        <v>754</v>
      </c>
      <c r="B509" t="s">
        <v>482</v>
      </c>
      <c r="C509" t="s">
        <v>490</v>
      </c>
      <c r="D509" t="s">
        <v>491</v>
      </c>
      <c r="E509">
        <v>0</v>
      </c>
      <c r="F509">
        <v>1</v>
      </c>
      <c r="G509">
        <v>80</v>
      </c>
      <c r="H509">
        <v>1</v>
      </c>
      <c r="I509">
        <v>0</v>
      </c>
      <c r="J509" s="163">
        <v>46142</v>
      </c>
      <c r="K509" s="163">
        <v>46142</v>
      </c>
      <c r="L509" s="163">
        <v>46138</v>
      </c>
      <c r="M509" s="163">
        <v>46138</v>
      </c>
      <c r="N509" t="s">
        <v>477</v>
      </c>
      <c r="O509" t="s">
        <v>477</v>
      </c>
      <c r="P509" s="163">
        <v>46142</v>
      </c>
      <c r="Q509" s="163">
        <v>46142</v>
      </c>
      <c r="R509" t="s">
        <v>477</v>
      </c>
      <c r="S509" t="s">
        <v>477</v>
      </c>
      <c r="T509">
        <v>6</v>
      </c>
      <c r="U509" t="s">
        <v>755</v>
      </c>
      <c r="V509" t="s">
        <v>652</v>
      </c>
      <c r="W509">
        <v>5170107080</v>
      </c>
      <c r="X509">
        <v>0</v>
      </c>
      <c r="Z509" t="s">
        <v>492</v>
      </c>
      <c r="AB509" t="s">
        <v>670</v>
      </c>
    </row>
    <row r="510" spans="1:28" x14ac:dyDescent="0.25">
      <c r="A510" t="s">
        <v>754</v>
      </c>
      <c r="B510" t="s">
        <v>494</v>
      </c>
      <c r="C510" t="s">
        <v>495</v>
      </c>
      <c r="D510" t="s">
        <v>496</v>
      </c>
      <c r="E510">
        <v>0.5</v>
      </c>
      <c r="F510">
        <v>1</v>
      </c>
      <c r="G510">
        <v>80</v>
      </c>
      <c r="H510">
        <v>1</v>
      </c>
      <c r="I510">
        <v>50</v>
      </c>
      <c r="J510" s="163">
        <v>46150</v>
      </c>
      <c r="K510" s="163">
        <v>46150</v>
      </c>
      <c r="L510" s="163">
        <v>46150</v>
      </c>
      <c r="M510" s="163">
        <v>46150</v>
      </c>
      <c r="N510" t="s">
        <v>477</v>
      </c>
      <c r="O510" t="s">
        <v>477</v>
      </c>
      <c r="P510" s="163">
        <v>46150</v>
      </c>
      <c r="Q510" s="163">
        <v>46150</v>
      </c>
      <c r="R510" t="s">
        <v>477</v>
      </c>
      <c r="S510" t="s">
        <v>477</v>
      </c>
      <c r="T510">
        <v>6</v>
      </c>
      <c r="U510" t="s">
        <v>755</v>
      </c>
      <c r="V510" t="s">
        <v>652</v>
      </c>
      <c r="W510">
        <v>5170107081</v>
      </c>
      <c r="X510">
        <v>0</v>
      </c>
      <c r="Z510" t="s">
        <v>492</v>
      </c>
      <c r="AB510" t="s">
        <v>671</v>
      </c>
    </row>
    <row r="511" spans="1:28" x14ac:dyDescent="0.25">
      <c r="A511" t="s">
        <v>754</v>
      </c>
      <c r="B511" t="s">
        <v>497</v>
      </c>
      <c r="C511" t="s">
        <v>498</v>
      </c>
      <c r="D511" t="s">
        <v>499</v>
      </c>
      <c r="E511">
        <v>0.2</v>
      </c>
      <c r="F511">
        <v>1</v>
      </c>
      <c r="G511">
        <v>80</v>
      </c>
      <c r="H511">
        <v>0</v>
      </c>
      <c r="I511">
        <v>0</v>
      </c>
      <c r="J511" s="163">
        <v>46304</v>
      </c>
      <c r="K511" s="163">
        <v>46304</v>
      </c>
      <c r="L511" t="s">
        <v>477</v>
      </c>
      <c r="M511" t="s">
        <v>477</v>
      </c>
      <c r="N511" t="s">
        <v>477</v>
      </c>
      <c r="O511" t="s">
        <v>477</v>
      </c>
      <c r="P511" s="163">
        <v>46234</v>
      </c>
      <c r="Q511" s="163">
        <v>46234</v>
      </c>
      <c r="R511" t="s">
        <v>477</v>
      </c>
      <c r="S511" t="s">
        <v>477</v>
      </c>
      <c r="T511">
        <v>6</v>
      </c>
      <c r="U511" t="s">
        <v>755</v>
      </c>
      <c r="V511" t="s">
        <v>652</v>
      </c>
      <c r="W511">
        <v>5170107082</v>
      </c>
      <c r="X511">
        <v>0</v>
      </c>
      <c r="Z511" t="s">
        <v>492</v>
      </c>
      <c r="AB511" t="s">
        <v>506</v>
      </c>
    </row>
    <row r="512" spans="1:28" x14ac:dyDescent="0.25">
      <c r="A512" t="s">
        <v>754</v>
      </c>
      <c r="B512" t="s">
        <v>500</v>
      </c>
      <c r="C512" t="s">
        <v>501</v>
      </c>
      <c r="D512" t="s">
        <v>502</v>
      </c>
      <c r="E512">
        <v>0.1</v>
      </c>
      <c r="F512">
        <v>1</v>
      </c>
      <c r="G512">
        <v>80</v>
      </c>
      <c r="H512">
        <v>0</v>
      </c>
      <c r="I512">
        <v>0</v>
      </c>
      <c r="J512" s="163">
        <v>46304</v>
      </c>
      <c r="K512" s="163">
        <v>46304</v>
      </c>
      <c r="L512" t="s">
        <v>477</v>
      </c>
      <c r="M512" t="s">
        <v>477</v>
      </c>
      <c r="N512" t="s">
        <v>477</v>
      </c>
      <c r="O512" t="s">
        <v>477</v>
      </c>
      <c r="P512" s="163">
        <v>46304</v>
      </c>
      <c r="Q512" s="163">
        <v>46304</v>
      </c>
      <c r="R512" t="s">
        <v>477</v>
      </c>
      <c r="S512" t="s">
        <v>477</v>
      </c>
      <c r="T512">
        <v>6</v>
      </c>
      <c r="U512" t="s">
        <v>755</v>
      </c>
      <c r="V512" t="s">
        <v>652</v>
      </c>
      <c r="W512">
        <v>5170107083</v>
      </c>
      <c r="X512">
        <v>0</v>
      </c>
      <c r="Z512" t="s">
        <v>492</v>
      </c>
      <c r="AB512" t="s">
        <v>506</v>
      </c>
    </row>
    <row r="513" spans="1:28" x14ac:dyDescent="0.25">
      <c r="A513" t="s">
        <v>754</v>
      </c>
      <c r="B513" t="s">
        <v>503</v>
      </c>
      <c r="C513" t="s">
        <v>504</v>
      </c>
      <c r="D513" t="s">
        <v>505</v>
      </c>
      <c r="E513">
        <v>0.2</v>
      </c>
      <c r="F513">
        <v>1</v>
      </c>
      <c r="G513">
        <v>80</v>
      </c>
      <c r="H513">
        <v>0</v>
      </c>
      <c r="I513">
        <v>0</v>
      </c>
      <c r="J513" s="163">
        <v>46318</v>
      </c>
      <c r="K513" s="163">
        <v>46318</v>
      </c>
      <c r="L513" t="s">
        <v>477</v>
      </c>
      <c r="M513" t="s">
        <v>477</v>
      </c>
      <c r="N513" t="s">
        <v>477</v>
      </c>
      <c r="O513" t="s">
        <v>477</v>
      </c>
      <c r="P513" s="163">
        <v>46318</v>
      </c>
      <c r="Q513" s="163">
        <v>46318</v>
      </c>
      <c r="R513" t="s">
        <v>477</v>
      </c>
      <c r="S513" t="s">
        <v>477</v>
      </c>
      <c r="T513">
        <v>6</v>
      </c>
      <c r="U513" t="s">
        <v>755</v>
      </c>
      <c r="V513" t="s">
        <v>652</v>
      </c>
      <c r="W513">
        <v>5170107084</v>
      </c>
      <c r="X513">
        <v>0</v>
      </c>
      <c r="Z513" t="s">
        <v>480</v>
      </c>
      <c r="AB513" t="s">
        <v>506</v>
      </c>
    </row>
    <row r="514" spans="1:28" x14ac:dyDescent="0.25">
      <c r="A514" t="s">
        <v>756</v>
      </c>
      <c r="B514" t="s">
        <v>474</v>
      </c>
      <c r="C514" t="s">
        <v>475</v>
      </c>
      <c r="D514" t="s">
        <v>476</v>
      </c>
      <c r="E514">
        <v>0</v>
      </c>
      <c r="F514">
        <v>1</v>
      </c>
      <c r="G514">
        <v>80</v>
      </c>
      <c r="H514">
        <v>1</v>
      </c>
      <c r="I514">
        <v>0</v>
      </c>
      <c r="J514" s="163">
        <v>46139</v>
      </c>
      <c r="K514" s="163">
        <v>46139</v>
      </c>
      <c r="L514" s="163">
        <v>46139</v>
      </c>
      <c r="M514" s="163">
        <v>46139</v>
      </c>
      <c r="N514" t="s">
        <v>477</v>
      </c>
      <c r="O514" t="s">
        <v>477</v>
      </c>
      <c r="P514" s="163">
        <v>46139</v>
      </c>
      <c r="Q514" s="163">
        <v>46139</v>
      </c>
      <c r="R514" t="s">
        <v>477</v>
      </c>
      <c r="S514" t="s">
        <v>477</v>
      </c>
      <c r="T514">
        <v>6</v>
      </c>
      <c r="U514" t="s">
        <v>757</v>
      </c>
      <c r="V514" t="s">
        <v>652</v>
      </c>
      <c r="W514">
        <v>5170107085</v>
      </c>
      <c r="X514">
        <v>0</v>
      </c>
      <c r="Z514" t="s">
        <v>480</v>
      </c>
      <c r="AB514" t="s">
        <v>489</v>
      </c>
    </row>
    <row r="515" spans="1:28" x14ac:dyDescent="0.25">
      <c r="A515" t="s">
        <v>756</v>
      </c>
      <c r="B515" t="s">
        <v>482</v>
      </c>
      <c r="C515" t="s">
        <v>490</v>
      </c>
      <c r="D515" t="s">
        <v>491</v>
      </c>
      <c r="E515">
        <v>0</v>
      </c>
      <c r="F515">
        <v>1</v>
      </c>
      <c r="G515">
        <v>80</v>
      </c>
      <c r="H515">
        <v>1</v>
      </c>
      <c r="I515">
        <v>0</v>
      </c>
      <c r="J515" s="163">
        <v>46241</v>
      </c>
      <c r="K515" s="163">
        <v>46241</v>
      </c>
      <c r="L515" s="163">
        <v>46220</v>
      </c>
      <c r="M515" s="163">
        <v>46220</v>
      </c>
      <c r="N515" t="s">
        <v>477</v>
      </c>
      <c r="O515" t="s">
        <v>477</v>
      </c>
      <c r="P515" s="163">
        <v>46241</v>
      </c>
      <c r="Q515" s="163">
        <v>46241</v>
      </c>
      <c r="R515" t="s">
        <v>477</v>
      </c>
      <c r="S515" t="s">
        <v>477</v>
      </c>
      <c r="T515">
        <v>6</v>
      </c>
      <c r="U515" t="s">
        <v>757</v>
      </c>
      <c r="V515" t="s">
        <v>652</v>
      </c>
      <c r="W515">
        <v>5170107086</v>
      </c>
      <c r="X515">
        <v>0</v>
      </c>
      <c r="Z515" t="s">
        <v>492</v>
      </c>
      <c r="AB515" t="s">
        <v>540</v>
      </c>
    </row>
    <row r="516" spans="1:28" x14ac:dyDescent="0.25">
      <c r="A516" t="s">
        <v>756</v>
      </c>
      <c r="B516" t="s">
        <v>494</v>
      </c>
      <c r="C516" t="s">
        <v>495</v>
      </c>
      <c r="D516" t="s">
        <v>496</v>
      </c>
      <c r="E516">
        <v>0.5</v>
      </c>
      <c r="F516">
        <v>1</v>
      </c>
      <c r="G516">
        <v>80</v>
      </c>
      <c r="H516">
        <v>1</v>
      </c>
      <c r="I516">
        <v>50</v>
      </c>
      <c r="J516" s="163">
        <v>46255</v>
      </c>
      <c r="K516" s="163">
        <v>46255</v>
      </c>
      <c r="L516" s="163">
        <v>46241</v>
      </c>
      <c r="M516" s="163">
        <v>46241</v>
      </c>
      <c r="N516" t="s">
        <v>477</v>
      </c>
      <c r="O516" t="s">
        <v>477</v>
      </c>
      <c r="P516" s="163">
        <v>46255</v>
      </c>
      <c r="Q516" s="163">
        <v>46255</v>
      </c>
      <c r="R516" t="s">
        <v>477</v>
      </c>
      <c r="S516" t="s">
        <v>477</v>
      </c>
      <c r="T516">
        <v>6</v>
      </c>
      <c r="U516" t="s">
        <v>757</v>
      </c>
      <c r="V516" t="s">
        <v>652</v>
      </c>
      <c r="W516">
        <v>5170107087</v>
      </c>
      <c r="X516">
        <v>0</v>
      </c>
      <c r="Z516" t="s">
        <v>492</v>
      </c>
      <c r="AB516" t="s">
        <v>687</v>
      </c>
    </row>
    <row r="517" spans="1:28" x14ac:dyDescent="0.25">
      <c r="A517" t="s">
        <v>756</v>
      </c>
      <c r="B517" t="s">
        <v>497</v>
      </c>
      <c r="C517" t="s">
        <v>498</v>
      </c>
      <c r="D517" t="s">
        <v>499</v>
      </c>
      <c r="E517">
        <v>0.2</v>
      </c>
      <c r="F517">
        <v>1</v>
      </c>
      <c r="G517">
        <v>80</v>
      </c>
      <c r="H517">
        <v>0</v>
      </c>
      <c r="I517">
        <v>0</v>
      </c>
      <c r="J517" s="163">
        <v>46304</v>
      </c>
      <c r="K517" s="163">
        <v>46304</v>
      </c>
      <c r="L517" t="s">
        <v>477</v>
      </c>
      <c r="M517" t="s">
        <v>477</v>
      </c>
      <c r="N517" t="s">
        <v>477</v>
      </c>
      <c r="O517" t="s">
        <v>477</v>
      </c>
      <c r="P517" s="163">
        <v>46276</v>
      </c>
      <c r="Q517" s="163">
        <v>46276</v>
      </c>
      <c r="R517" t="s">
        <v>477</v>
      </c>
      <c r="S517" t="s">
        <v>477</v>
      </c>
      <c r="T517">
        <v>6</v>
      </c>
      <c r="U517" t="s">
        <v>757</v>
      </c>
      <c r="V517" t="s">
        <v>652</v>
      </c>
      <c r="W517">
        <v>5170107088</v>
      </c>
      <c r="X517">
        <v>0</v>
      </c>
      <c r="Z517" t="s">
        <v>492</v>
      </c>
      <c r="AB517" t="s">
        <v>506</v>
      </c>
    </row>
    <row r="518" spans="1:28" x14ac:dyDescent="0.25">
      <c r="A518" t="s">
        <v>756</v>
      </c>
      <c r="B518" t="s">
        <v>500</v>
      </c>
      <c r="C518" t="s">
        <v>501</v>
      </c>
      <c r="D518" t="s">
        <v>502</v>
      </c>
      <c r="E518">
        <v>0.1</v>
      </c>
      <c r="F518">
        <v>1</v>
      </c>
      <c r="G518">
        <v>80</v>
      </c>
      <c r="H518">
        <v>0</v>
      </c>
      <c r="I518">
        <v>0</v>
      </c>
      <c r="J518" s="163">
        <v>46304</v>
      </c>
      <c r="K518" s="163">
        <v>46304</v>
      </c>
      <c r="L518" t="s">
        <v>477</v>
      </c>
      <c r="M518" t="s">
        <v>477</v>
      </c>
      <c r="N518" t="s">
        <v>477</v>
      </c>
      <c r="O518" t="s">
        <v>477</v>
      </c>
      <c r="P518" s="163">
        <v>46304</v>
      </c>
      <c r="Q518" s="163">
        <v>46304</v>
      </c>
      <c r="R518" t="s">
        <v>477</v>
      </c>
      <c r="S518" t="s">
        <v>477</v>
      </c>
      <c r="T518">
        <v>6</v>
      </c>
      <c r="U518" t="s">
        <v>757</v>
      </c>
      <c r="V518" t="s">
        <v>652</v>
      </c>
      <c r="W518">
        <v>5170107089</v>
      </c>
      <c r="X518">
        <v>0</v>
      </c>
      <c r="Z518" t="s">
        <v>492</v>
      </c>
      <c r="AB518" t="s">
        <v>506</v>
      </c>
    </row>
    <row r="519" spans="1:28" x14ac:dyDescent="0.25">
      <c r="A519" t="s">
        <v>756</v>
      </c>
      <c r="B519" t="s">
        <v>503</v>
      </c>
      <c r="C519" t="s">
        <v>504</v>
      </c>
      <c r="D519" t="s">
        <v>505</v>
      </c>
      <c r="E519">
        <v>0.2</v>
      </c>
      <c r="F519">
        <v>1</v>
      </c>
      <c r="G519">
        <v>80</v>
      </c>
      <c r="H519">
        <v>0</v>
      </c>
      <c r="I519">
        <v>0</v>
      </c>
      <c r="J519" s="163">
        <v>46318</v>
      </c>
      <c r="K519" s="163">
        <v>46318</v>
      </c>
      <c r="L519" t="s">
        <v>477</v>
      </c>
      <c r="M519" t="s">
        <v>477</v>
      </c>
      <c r="N519" t="s">
        <v>477</v>
      </c>
      <c r="O519" t="s">
        <v>477</v>
      </c>
      <c r="P519" s="163">
        <v>46318</v>
      </c>
      <c r="Q519" s="163">
        <v>46318</v>
      </c>
      <c r="R519" t="s">
        <v>477</v>
      </c>
      <c r="S519" t="s">
        <v>477</v>
      </c>
      <c r="T519">
        <v>6</v>
      </c>
      <c r="U519" t="s">
        <v>757</v>
      </c>
      <c r="V519" t="s">
        <v>652</v>
      </c>
      <c r="W519">
        <v>5170107090</v>
      </c>
      <c r="X519">
        <v>0</v>
      </c>
      <c r="Z519" t="s">
        <v>480</v>
      </c>
      <c r="AB519" t="s">
        <v>506</v>
      </c>
    </row>
    <row r="520" spans="1:28" x14ac:dyDescent="0.25">
      <c r="A520" t="s">
        <v>758</v>
      </c>
      <c r="B520" t="s">
        <v>474</v>
      </c>
      <c r="C520" t="s">
        <v>475</v>
      </c>
      <c r="D520" t="s">
        <v>476</v>
      </c>
      <c r="E520">
        <v>0</v>
      </c>
      <c r="F520">
        <v>1</v>
      </c>
      <c r="G520">
        <v>80</v>
      </c>
      <c r="H520">
        <v>1</v>
      </c>
      <c r="I520">
        <v>0</v>
      </c>
      <c r="J520" s="163">
        <v>46139</v>
      </c>
      <c r="K520" s="163">
        <v>46139</v>
      </c>
      <c r="L520" s="163">
        <v>46125</v>
      </c>
      <c r="M520" s="163">
        <v>46125</v>
      </c>
      <c r="N520" t="s">
        <v>477</v>
      </c>
      <c r="O520" t="s">
        <v>477</v>
      </c>
      <c r="P520" s="163">
        <v>46139</v>
      </c>
      <c r="Q520" s="163">
        <v>46139</v>
      </c>
      <c r="R520" t="s">
        <v>477</v>
      </c>
      <c r="S520" t="s">
        <v>477</v>
      </c>
      <c r="T520">
        <v>6</v>
      </c>
      <c r="U520" t="s">
        <v>759</v>
      </c>
      <c r="V520" t="s">
        <v>652</v>
      </c>
      <c r="W520">
        <v>5170107091</v>
      </c>
      <c r="X520">
        <v>0</v>
      </c>
      <c r="Z520" t="s">
        <v>480</v>
      </c>
      <c r="AB520" t="s">
        <v>556</v>
      </c>
    </row>
    <row r="521" spans="1:28" x14ac:dyDescent="0.25">
      <c r="A521" t="s">
        <v>758</v>
      </c>
      <c r="B521" t="s">
        <v>482</v>
      </c>
      <c r="C521" t="s">
        <v>490</v>
      </c>
      <c r="D521" t="s">
        <v>491</v>
      </c>
      <c r="E521">
        <v>0</v>
      </c>
      <c r="F521">
        <v>1</v>
      </c>
      <c r="G521">
        <v>80</v>
      </c>
      <c r="H521">
        <v>1</v>
      </c>
      <c r="I521">
        <v>0</v>
      </c>
      <c r="J521" s="163">
        <v>46142</v>
      </c>
      <c r="K521" s="163">
        <v>46142</v>
      </c>
      <c r="L521" s="163">
        <v>46134</v>
      </c>
      <c r="M521" s="163">
        <v>46134</v>
      </c>
      <c r="N521" t="s">
        <v>477</v>
      </c>
      <c r="O521" t="s">
        <v>477</v>
      </c>
      <c r="P521" s="163">
        <v>46142</v>
      </c>
      <c r="Q521" s="163">
        <v>46142</v>
      </c>
      <c r="R521" t="s">
        <v>477</v>
      </c>
      <c r="S521" t="s">
        <v>477</v>
      </c>
      <c r="T521">
        <v>6</v>
      </c>
      <c r="U521" t="s">
        <v>759</v>
      </c>
      <c r="V521" t="s">
        <v>652</v>
      </c>
      <c r="W521">
        <v>5170107092</v>
      </c>
      <c r="X521">
        <v>0</v>
      </c>
      <c r="Z521" t="s">
        <v>492</v>
      </c>
      <c r="AB521" t="s">
        <v>588</v>
      </c>
    </row>
    <row r="522" spans="1:28" x14ac:dyDescent="0.25">
      <c r="A522" t="s">
        <v>758</v>
      </c>
      <c r="B522" t="s">
        <v>494</v>
      </c>
      <c r="C522" t="s">
        <v>495</v>
      </c>
      <c r="D522" t="s">
        <v>496</v>
      </c>
      <c r="E522">
        <v>0.5</v>
      </c>
      <c r="F522">
        <v>1</v>
      </c>
      <c r="G522">
        <v>80</v>
      </c>
      <c r="H522">
        <v>1</v>
      </c>
      <c r="I522">
        <v>50</v>
      </c>
      <c r="J522" s="163">
        <v>46150</v>
      </c>
      <c r="K522" s="163">
        <v>46150</v>
      </c>
      <c r="L522" s="163">
        <v>46150</v>
      </c>
      <c r="M522" s="163">
        <v>46150</v>
      </c>
      <c r="N522" t="s">
        <v>477</v>
      </c>
      <c r="O522" t="s">
        <v>477</v>
      </c>
      <c r="P522" s="163">
        <v>46150</v>
      </c>
      <c r="Q522" s="163">
        <v>46150</v>
      </c>
      <c r="R522" t="s">
        <v>477</v>
      </c>
      <c r="S522" t="s">
        <v>477</v>
      </c>
      <c r="T522">
        <v>6</v>
      </c>
      <c r="U522" t="s">
        <v>759</v>
      </c>
      <c r="V522" t="s">
        <v>652</v>
      </c>
      <c r="W522">
        <v>5170107093</v>
      </c>
      <c r="X522">
        <v>0</v>
      </c>
      <c r="Z522" t="s">
        <v>492</v>
      </c>
      <c r="AB522" t="s">
        <v>671</v>
      </c>
    </row>
    <row r="523" spans="1:28" x14ac:dyDescent="0.25">
      <c r="A523" t="s">
        <v>758</v>
      </c>
      <c r="B523" t="s">
        <v>497</v>
      </c>
      <c r="C523" t="s">
        <v>498</v>
      </c>
      <c r="D523" t="s">
        <v>499</v>
      </c>
      <c r="E523">
        <v>0.2</v>
      </c>
      <c r="F523">
        <v>1</v>
      </c>
      <c r="G523">
        <v>80</v>
      </c>
      <c r="H523">
        <v>0</v>
      </c>
      <c r="I523">
        <v>0</v>
      </c>
      <c r="J523" s="163">
        <v>46304</v>
      </c>
      <c r="K523" s="163">
        <v>46304</v>
      </c>
      <c r="L523" t="s">
        <v>477</v>
      </c>
      <c r="M523" t="s">
        <v>477</v>
      </c>
      <c r="N523" t="s">
        <v>477</v>
      </c>
      <c r="O523" t="s">
        <v>477</v>
      </c>
      <c r="P523" s="163">
        <v>46234</v>
      </c>
      <c r="Q523" s="163">
        <v>46234</v>
      </c>
      <c r="R523" t="s">
        <v>477</v>
      </c>
      <c r="S523" t="s">
        <v>477</v>
      </c>
      <c r="T523">
        <v>6</v>
      </c>
      <c r="U523" t="s">
        <v>759</v>
      </c>
      <c r="V523" t="s">
        <v>652</v>
      </c>
      <c r="W523">
        <v>5170107094</v>
      </c>
      <c r="X523">
        <v>0</v>
      </c>
      <c r="Z523" t="s">
        <v>492</v>
      </c>
      <c r="AB523" t="s">
        <v>506</v>
      </c>
    </row>
    <row r="524" spans="1:28" x14ac:dyDescent="0.25">
      <c r="A524" t="s">
        <v>758</v>
      </c>
      <c r="B524" t="s">
        <v>500</v>
      </c>
      <c r="C524" t="s">
        <v>501</v>
      </c>
      <c r="D524" t="s">
        <v>502</v>
      </c>
      <c r="E524">
        <v>0.1</v>
      </c>
      <c r="F524">
        <v>1</v>
      </c>
      <c r="G524">
        <v>80</v>
      </c>
      <c r="H524">
        <v>0</v>
      </c>
      <c r="I524">
        <v>0</v>
      </c>
      <c r="J524" s="163">
        <v>46304</v>
      </c>
      <c r="K524" s="163">
        <v>46304</v>
      </c>
      <c r="L524" t="s">
        <v>477</v>
      </c>
      <c r="M524" t="s">
        <v>477</v>
      </c>
      <c r="N524" t="s">
        <v>477</v>
      </c>
      <c r="O524" t="s">
        <v>477</v>
      </c>
      <c r="P524" s="163">
        <v>46304</v>
      </c>
      <c r="Q524" s="163">
        <v>46304</v>
      </c>
      <c r="R524" t="s">
        <v>477</v>
      </c>
      <c r="S524" t="s">
        <v>477</v>
      </c>
      <c r="T524">
        <v>6</v>
      </c>
      <c r="U524" t="s">
        <v>759</v>
      </c>
      <c r="V524" t="s">
        <v>652</v>
      </c>
      <c r="W524">
        <v>5170107095</v>
      </c>
      <c r="X524">
        <v>0</v>
      </c>
      <c r="Z524" t="s">
        <v>492</v>
      </c>
      <c r="AB524" t="s">
        <v>506</v>
      </c>
    </row>
    <row r="525" spans="1:28" x14ac:dyDescent="0.25">
      <c r="A525" t="s">
        <v>758</v>
      </c>
      <c r="B525" t="s">
        <v>503</v>
      </c>
      <c r="C525" t="s">
        <v>504</v>
      </c>
      <c r="D525" t="s">
        <v>505</v>
      </c>
      <c r="E525">
        <v>0.2</v>
      </c>
      <c r="F525">
        <v>1</v>
      </c>
      <c r="G525">
        <v>80</v>
      </c>
      <c r="H525">
        <v>0</v>
      </c>
      <c r="I525">
        <v>0</v>
      </c>
      <c r="J525" s="163">
        <v>46318</v>
      </c>
      <c r="K525" s="163">
        <v>46318</v>
      </c>
      <c r="L525" t="s">
        <v>477</v>
      </c>
      <c r="M525" t="s">
        <v>477</v>
      </c>
      <c r="N525" t="s">
        <v>477</v>
      </c>
      <c r="O525" t="s">
        <v>477</v>
      </c>
      <c r="P525" s="163">
        <v>46318</v>
      </c>
      <c r="Q525" s="163">
        <v>46318</v>
      </c>
      <c r="R525" t="s">
        <v>477</v>
      </c>
      <c r="S525" t="s">
        <v>477</v>
      </c>
      <c r="T525">
        <v>6</v>
      </c>
      <c r="U525" t="s">
        <v>759</v>
      </c>
      <c r="V525" t="s">
        <v>652</v>
      </c>
      <c r="W525">
        <v>5170107096</v>
      </c>
      <c r="X525">
        <v>0</v>
      </c>
      <c r="Z525" t="s">
        <v>480</v>
      </c>
      <c r="AB525" t="s">
        <v>506</v>
      </c>
    </row>
    <row r="526" spans="1:28" x14ac:dyDescent="0.25">
      <c r="A526" t="s">
        <v>760</v>
      </c>
      <c r="B526" t="s">
        <v>474</v>
      </c>
      <c r="C526" t="s">
        <v>475</v>
      </c>
      <c r="D526" t="s">
        <v>476</v>
      </c>
      <c r="E526">
        <v>0</v>
      </c>
      <c r="F526">
        <v>1</v>
      </c>
      <c r="G526">
        <v>80</v>
      </c>
      <c r="H526">
        <v>1</v>
      </c>
      <c r="I526">
        <v>0</v>
      </c>
      <c r="J526" s="163">
        <v>46139</v>
      </c>
      <c r="K526" s="163">
        <v>46139</v>
      </c>
      <c r="L526" s="163">
        <v>46132</v>
      </c>
      <c r="M526" s="163">
        <v>46132</v>
      </c>
      <c r="N526" t="s">
        <v>477</v>
      </c>
      <c r="O526" t="s">
        <v>477</v>
      </c>
      <c r="P526" s="163">
        <v>46139</v>
      </c>
      <c r="Q526" s="163">
        <v>46139</v>
      </c>
      <c r="R526" t="s">
        <v>477</v>
      </c>
      <c r="S526" t="s">
        <v>477</v>
      </c>
      <c r="T526">
        <v>6</v>
      </c>
      <c r="U526" t="s">
        <v>761</v>
      </c>
      <c r="V526" t="s">
        <v>652</v>
      </c>
      <c r="W526">
        <v>5170107097</v>
      </c>
      <c r="X526">
        <v>0</v>
      </c>
      <c r="Z526" t="s">
        <v>480</v>
      </c>
      <c r="AB526" t="s">
        <v>678</v>
      </c>
    </row>
    <row r="527" spans="1:28" x14ac:dyDescent="0.25">
      <c r="A527" t="s">
        <v>760</v>
      </c>
      <c r="B527" t="s">
        <v>482</v>
      </c>
      <c r="C527" t="s">
        <v>490</v>
      </c>
      <c r="D527" t="s">
        <v>491</v>
      </c>
      <c r="E527">
        <v>0</v>
      </c>
      <c r="F527">
        <v>1</v>
      </c>
      <c r="G527">
        <v>80</v>
      </c>
      <c r="H527">
        <v>1</v>
      </c>
      <c r="I527">
        <v>0</v>
      </c>
      <c r="J527" s="163">
        <v>46142</v>
      </c>
      <c r="K527" s="163">
        <v>46142</v>
      </c>
      <c r="L527" s="163">
        <v>46140</v>
      </c>
      <c r="M527" s="163">
        <v>46140</v>
      </c>
      <c r="N527" t="s">
        <v>477</v>
      </c>
      <c r="O527" t="s">
        <v>477</v>
      </c>
      <c r="P527" s="163">
        <v>46142</v>
      </c>
      <c r="Q527" s="163">
        <v>46142</v>
      </c>
      <c r="R527" t="s">
        <v>477</v>
      </c>
      <c r="S527" t="s">
        <v>477</v>
      </c>
      <c r="T527">
        <v>6</v>
      </c>
      <c r="U527" t="s">
        <v>761</v>
      </c>
      <c r="V527" t="s">
        <v>652</v>
      </c>
      <c r="W527">
        <v>5170107098</v>
      </c>
      <c r="X527">
        <v>0</v>
      </c>
      <c r="Z527" t="s">
        <v>492</v>
      </c>
      <c r="AB527" t="s">
        <v>549</v>
      </c>
    </row>
    <row r="528" spans="1:28" x14ac:dyDescent="0.25">
      <c r="A528" t="s">
        <v>760</v>
      </c>
      <c r="B528" t="s">
        <v>494</v>
      </c>
      <c r="C528" t="s">
        <v>495</v>
      </c>
      <c r="D528" t="s">
        <v>496</v>
      </c>
      <c r="E528">
        <v>0.5</v>
      </c>
      <c r="F528">
        <v>1</v>
      </c>
      <c r="G528">
        <v>80</v>
      </c>
      <c r="H528">
        <v>1</v>
      </c>
      <c r="I528">
        <v>50</v>
      </c>
      <c r="J528" s="163">
        <v>46150</v>
      </c>
      <c r="K528" s="163">
        <v>46150</v>
      </c>
      <c r="L528" s="163">
        <v>46150</v>
      </c>
      <c r="M528" s="163">
        <v>46150</v>
      </c>
      <c r="N528" t="s">
        <v>477</v>
      </c>
      <c r="O528" t="s">
        <v>477</v>
      </c>
      <c r="P528" s="163">
        <v>46150</v>
      </c>
      <c r="Q528" s="163">
        <v>46150</v>
      </c>
      <c r="R528" t="s">
        <v>477</v>
      </c>
      <c r="S528" t="s">
        <v>477</v>
      </c>
      <c r="T528">
        <v>6</v>
      </c>
      <c r="U528" t="s">
        <v>761</v>
      </c>
      <c r="V528" t="s">
        <v>652</v>
      </c>
      <c r="W528">
        <v>5170107099</v>
      </c>
      <c r="X528">
        <v>0</v>
      </c>
      <c r="Z528" t="s">
        <v>492</v>
      </c>
      <c r="AB528" t="s">
        <v>671</v>
      </c>
    </row>
    <row r="529" spans="1:28" x14ac:dyDescent="0.25">
      <c r="A529" t="s">
        <v>760</v>
      </c>
      <c r="B529" t="s">
        <v>497</v>
      </c>
      <c r="C529" t="s">
        <v>498</v>
      </c>
      <c r="D529" t="s">
        <v>499</v>
      </c>
      <c r="E529">
        <v>0.2</v>
      </c>
      <c r="F529">
        <v>1</v>
      </c>
      <c r="G529">
        <v>80</v>
      </c>
      <c r="H529">
        <v>0</v>
      </c>
      <c r="I529">
        <v>0</v>
      </c>
      <c r="J529" s="163">
        <v>46304</v>
      </c>
      <c r="K529" s="163">
        <v>46304</v>
      </c>
      <c r="L529" t="s">
        <v>477</v>
      </c>
      <c r="M529" t="s">
        <v>477</v>
      </c>
      <c r="N529" t="s">
        <v>477</v>
      </c>
      <c r="O529" t="s">
        <v>477</v>
      </c>
      <c r="P529" s="163">
        <v>46234</v>
      </c>
      <c r="Q529" s="163">
        <v>46234</v>
      </c>
      <c r="R529" t="s">
        <v>477</v>
      </c>
      <c r="S529" t="s">
        <v>477</v>
      </c>
      <c r="T529">
        <v>6</v>
      </c>
      <c r="U529" t="s">
        <v>761</v>
      </c>
      <c r="V529" t="s">
        <v>652</v>
      </c>
      <c r="W529">
        <v>5170107100</v>
      </c>
      <c r="X529">
        <v>0</v>
      </c>
      <c r="Z529" t="s">
        <v>492</v>
      </c>
      <c r="AB529" t="s">
        <v>506</v>
      </c>
    </row>
    <row r="530" spans="1:28" x14ac:dyDescent="0.25">
      <c r="A530" t="s">
        <v>760</v>
      </c>
      <c r="B530" t="s">
        <v>500</v>
      </c>
      <c r="C530" t="s">
        <v>501</v>
      </c>
      <c r="D530" t="s">
        <v>502</v>
      </c>
      <c r="E530">
        <v>0.1</v>
      </c>
      <c r="F530">
        <v>1</v>
      </c>
      <c r="G530">
        <v>80</v>
      </c>
      <c r="H530">
        <v>0</v>
      </c>
      <c r="I530">
        <v>0</v>
      </c>
      <c r="J530" s="163">
        <v>46304</v>
      </c>
      <c r="K530" s="163">
        <v>46304</v>
      </c>
      <c r="L530" t="s">
        <v>477</v>
      </c>
      <c r="M530" t="s">
        <v>477</v>
      </c>
      <c r="N530" t="s">
        <v>477</v>
      </c>
      <c r="O530" t="s">
        <v>477</v>
      </c>
      <c r="P530" s="163">
        <v>46304</v>
      </c>
      <c r="Q530" s="163">
        <v>46304</v>
      </c>
      <c r="R530" t="s">
        <v>477</v>
      </c>
      <c r="S530" t="s">
        <v>477</v>
      </c>
      <c r="T530">
        <v>6</v>
      </c>
      <c r="U530" t="s">
        <v>761</v>
      </c>
      <c r="V530" t="s">
        <v>652</v>
      </c>
      <c r="W530">
        <v>5170107101</v>
      </c>
      <c r="X530">
        <v>0</v>
      </c>
      <c r="Z530" t="s">
        <v>492</v>
      </c>
      <c r="AB530" t="s">
        <v>506</v>
      </c>
    </row>
    <row r="531" spans="1:28" x14ac:dyDescent="0.25">
      <c r="A531" t="s">
        <v>760</v>
      </c>
      <c r="B531" t="s">
        <v>503</v>
      </c>
      <c r="C531" t="s">
        <v>504</v>
      </c>
      <c r="D531" t="s">
        <v>505</v>
      </c>
      <c r="E531">
        <v>0.2</v>
      </c>
      <c r="F531">
        <v>1</v>
      </c>
      <c r="G531">
        <v>80</v>
      </c>
      <c r="H531">
        <v>0</v>
      </c>
      <c r="I531">
        <v>0</v>
      </c>
      <c r="J531" s="163">
        <v>46318</v>
      </c>
      <c r="K531" s="163">
        <v>46318</v>
      </c>
      <c r="L531" t="s">
        <v>477</v>
      </c>
      <c r="M531" t="s">
        <v>477</v>
      </c>
      <c r="N531" t="s">
        <v>477</v>
      </c>
      <c r="O531" t="s">
        <v>477</v>
      </c>
      <c r="P531" s="163">
        <v>46318</v>
      </c>
      <c r="Q531" s="163">
        <v>46318</v>
      </c>
      <c r="R531" t="s">
        <v>477</v>
      </c>
      <c r="S531" t="s">
        <v>477</v>
      </c>
      <c r="T531">
        <v>6</v>
      </c>
      <c r="U531" t="s">
        <v>761</v>
      </c>
      <c r="V531" t="s">
        <v>652</v>
      </c>
      <c r="W531">
        <v>5170107102</v>
      </c>
      <c r="X531">
        <v>0</v>
      </c>
      <c r="Z531" t="s">
        <v>480</v>
      </c>
      <c r="AB531" t="s">
        <v>506</v>
      </c>
    </row>
    <row r="532" spans="1:28" x14ac:dyDescent="0.25">
      <c r="A532" t="s">
        <v>762</v>
      </c>
      <c r="B532" t="s">
        <v>474</v>
      </c>
      <c r="C532" t="s">
        <v>475</v>
      </c>
      <c r="D532" t="s">
        <v>476</v>
      </c>
      <c r="E532">
        <v>0</v>
      </c>
      <c r="F532">
        <v>1</v>
      </c>
      <c r="G532">
        <v>80</v>
      </c>
      <c r="H532">
        <v>1</v>
      </c>
      <c r="I532">
        <v>0</v>
      </c>
      <c r="J532" s="163">
        <v>46139</v>
      </c>
      <c r="K532" s="163">
        <v>46139</v>
      </c>
      <c r="L532" s="163">
        <v>46132</v>
      </c>
      <c r="M532" s="163">
        <v>46132</v>
      </c>
      <c r="N532" t="s">
        <v>477</v>
      </c>
      <c r="O532" t="s">
        <v>477</v>
      </c>
      <c r="P532" s="163">
        <v>46139</v>
      </c>
      <c r="Q532" s="163">
        <v>46139</v>
      </c>
      <c r="R532" t="s">
        <v>477</v>
      </c>
      <c r="S532" t="s">
        <v>477</v>
      </c>
      <c r="T532">
        <v>6</v>
      </c>
      <c r="U532" t="s">
        <v>763</v>
      </c>
      <c r="V532" t="s">
        <v>652</v>
      </c>
      <c r="W532">
        <v>5170107103</v>
      </c>
      <c r="X532">
        <v>0</v>
      </c>
      <c r="Z532" t="s">
        <v>480</v>
      </c>
      <c r="AB532" t="s">
        <v>678</v>
      </c>
    </row>
    <row r="533" spans="1:28" x14ac:dyDescent="0.25">
      <c r="A533" t="s">
        <v>762</v>
      </c>
      <c r="B533" t="s">
        <v>482</v>
      </c>
      <c r="C533" t="s">
        <v>490</v>
      </c>
      <c r="D533" t="s">
        <v>491</v>
      </c>
      <c r="E533">
        <v>0</v>
      </c>
      <c r="F533">
        <v>1</v>
      </c>
      <c r="G533">
        <v>80</v>
      </c>
      <c r="H533">
        <v>1</v>
      </c>
      <c r="I533">
        <v>0</v>
      </c>
      <c r="J533" s="163">
        <v>46142</v>
      </c>
      <c r="K533" s="163">
        <v>46142</v>
      </c>
      <c r="L533" s="163">
        <v>46140</v>
      </c>
      <c r="M533" s="163">
        <v>46140</v>
      </c>
      <c r="N533" t="s">
        <v>477</v>
      </c>
      <c r="O533" t="s">
        <v>477</v>
      </c>
      <c r="P533" s="163">
        <v>46142</v>
      </c>
      <c r="Q533" s="163">
        <v>46142</v>
      </c>
      <c r="R533" t="s">
        <v>477</v>
      </c>
      <c r="S533" t="s">
        <v>477</v>
      </c>
      <c r="T533">
        <v>6</v>
      </c>
      <c r="U533" t="s">
        <v>763</v>
      </c>
      <c r="V533" t="s">
        <v>652</v>
      </c>
      <c r="W533">
        <v>5170107104</v>
      </c>
      <c r="X533">
        <v>0</v>
      </c>
      <c r="Z533" t="s">
        <v>492</v>
      </c>
      <c r="AB533" t="s">
        <v>549</v>
      </c>
    </row>
    <row r="534" spans="1:28" x14ac:dyDescent="0.25">
      <c r="A534" t="s">
        <v>762</v>
      </c>
      <c r="B534" t="s">
        <v>494</v>
      </c>
      <c r="C534" t="s">
        <v>495</v>
      </c>
      <c r="D534" t="s">
        <v>496</v>
      </c>
      <c r="E534">
        <v>0.5</v>
      </c>
      <c r="F534">
        <v>1</v>
      </c>
      <c r="G534">
        <v>80</v>
      </c>
      <c r="H534">
        <v>1</v>
      </c>
      <c r="I534">
        <v>50</v>
      </c>
      <c r="J534" s="163">
        <v>46150</v>
      </c>
      <c r="K534" s="163">
        <v>46150</v>
      </c>
      <c r="L534" s="163">
        <v>46150</v>
      </c>
      <c r="M534" s="163">
        <v>46150</v>
      </c>
      <c r="N534" t="s">
        <v>477</v>
      </c>
      <c r="O534" t="s">
        <v>477</v>
      </c>
      <c r="P534" s="163">
        <v>46150</v>
      </c>
      <c r="Q534" s="163">
        <v>46150</v>
      </c>
      <c r="R534" t="s">
        <v>477</v>
      </c>
      <c r="S534" t="s">
        <v>477</v>
      </c>
      <c r="T534">
        <v>6</v>
      </c>
      <c r="U534" t="s">
        <v>763</v>
      </c>
      <c r="V534" t="s">
        <v>652</v>
      </c>
      <c r="W534">
        <v>5170107105</v>
      </c>
      <c r="X534">
        <v>0</v>
      </c>
      <c r="Z534" t="s">
        <v>492</v>
      </c>
      <c r="AB534" t="s">
        <v>671</v>
      </c>
    </row>
    <row r="535" spans="1:28" x14ac:dyDescent="0.25">
      <c r="A535" t="s">
        <v>762</v>
      </c>
      <c r="B535" t="s">
        <v>497</v>
      </c>
      <c r="C535" t="s">
        <v>498</v>
      </c>
      <c r="D535" t="s">
        <v>499</v>
      </c>
      <c r="E535">
        <v>0.2</v>
      </c>
      <c r="F535">
        <v>1</v>
      </c>
      <c r="G535">
        <v>80</v>
      </c>
      <c r="H535">
        <v>0</v>
      </c>
      <c r="I535">
        <v>0</v>
      </c>
      <c r="J535" s="163">
        <v>46304</v>
      </c>
      <c r="K535" s="163">
        <v>46304</v>
      </c>
      <c r="L535" t="s">
        <v>477</v>
      </c>
      <c r="M535" t="s">
        <v>477</v>
      </c>
      <c r="N535" t="s">
        <v>477</v>
      </c>
      <c r="O535" t="s">
        <v>477</v>
      </c>
      <c r="P535" s="163">
        <v>46234</v>
      </c>
      <c r="Q535" s="163">
        <v>46234</v>
      </c>
      <c r="R535" t="s">
        <v>477</v>
      </c>
      <c r="S535" t="s">
        <v>477</v>
      </c>
      <c r="T535">
        <v>6</v>
      </c>
      <c r="U535" t="s">
        <v>763</v>
      </c>
      <c r="V535" t="s">
        <v>652</v>
      </c>
      <c r="W535">
        <v>5170107106</v>
      </c>
      <c r="X535">
        <v>0</v>
      </c>
      <c r="Z535" t="s">
        <v>492</v>
      </c>
      <c r="AB535" t="s">
        <v>506</v>
      </c>
    </row>
    <row r="536" spans="1:28" x14ac:dyDescent="0.25">
      <c r="A536" t="s">
        <v>762</v>
      </c>
      <c r="B536" t="s">
        <v>500</v>
      </c>
      <c r="C536" t="s">
        <v>501</v>
      </c>
      <c r="D536" t="s">
        <v>502</v>
      </c>
      <c r="E536">
        <v>0.1</v>
      </c>
      <c r="F536">
        <v>1</v>
      </c>
      <c r="G536">
        <v>80</v>
      </c>
      <c r="H536">
        <v>0</v>
      </c>
      <c r="I536">
        <v>0</v>
      </c>
      <c r="J536" s="163">
        <v>46304</v>
      </c>
      <c r="K536" s="163">
        <v>46304</v>
      </c>
      <c r="L536" t="s">
        <v>477</v>
      </c>
      <c r="M536" t="s">
        <v>477</v>
      </c>
      <c r="N536" t="s">
        <v>477</v>
      </c>
      <c r="O536" t="s">
        <v>477</v>
      </c>
      <c r="P536" s="163">
        <v>46304</v>
      </c>
      <c r="Q536" s="163">
        <v>46304</v>
      </c>
      <c r="R536" t="s">
        <v>477</v>
      </c>
      <c r="S536" t="s">
        <v>477</v>
      </c>
      <c r="T536">
        <v>6</v>
      </c>
      <c r="U536" t="s">
        <v>763</v>
      </c>
      <c r="V536" t="s">
        <v>652</v>
      </c>
      <c r="W536">
        <v>5170107107</v>
      </c>
      <c r="X536">
        <v>0</v>
      </c>
      <c r="Z536" t="s">
        <v>492</v>
      </c>
      <c r="AB536" t="s">
        <v>506</v>
      </c>
    </row>
    <row r="537" spans="1:28" x14ac:dyDescent="0.25">
      <c r="A537" t="s">
        <v>762</v>
      </c>
      <c r="B537" t="s">
        <v>503</v>
      </c>
      <c r="C537" t="s">
        <v>504</v>
      </c>
      <c r="D537" t="s">
        <v>505</v>
      </c>
      <c r="E537">
        <v>0.2</v>
      </c>
      <c r="F537">
        <v>1</v>
      </c>
      <c r="G537">
        <v>80</v>
      </c>
      <c r="H537">
        <v>0</v>
      </c>
      <c r="I537">
        <v>0</v>
      </c>
      <c r="J537" s="163">
        <v>46318</v>
      </c>
      <c r="K537" s="163">
        <v>46318</v>
      </c>
      <c r="L537" t="s">
        <v>477</v>
      </c>
      <c r="M537" t="s">
        <v>477</v>
      </c>
      <c r="N537" t="s">
        <v>477</v>
      </c>
      <c r="O537" t="s">
        <v>477</v>
      </c>
      <c r="P537" s="163">
        <v>46318</v>
      </c>
      <c r="Q537" s="163">
        <v>46318</v>
      </c>
      <c r="R537" t="s">
        <v>477</v>
      </c>
      <c r="S537" t="s">
        <v>477</v>
      </c>
      <c r="T537">
        <v>6</v>
      </c>
      <c r="U537" t="s">
        <v>763</v>
      </c>
      <c r="V537" t="s">
        <v>652</v>
      </c>
      <c r="W537">
        <v>5170107108</v>
      </c>
      <c r="X537">
        <v>0</v>
      </c>
      <c r="Z537" t="s">
        <v>480</v>
      </c>
      <c r="AB537" t="s">
        <v>506</v>
      </c>
    </row>
    <row r="538" spans="1:28" x14ac:dyDescent="0.25">
      <c r="A538" t="s">
        <v>764</v>
      </c>
      <c r="B538" t="s">
        <v>474</v>
      </c>
      <c r="C538" t="s">
        <v>475</v>
      </c>
      <c r="D538" t="s">
        <v>476</v>
      </c>
      <c r="E538">
        <v>0</v>
      </c>
      <c r="F538">
        <v>1</v>
      </c>
      <c r="G538">
        <v>80</v>
      </c>
      <c r="H538">
        <v>1</v>
      </c>
      <c r="I538">
        <v>0</v>
      </c>
      <c r="J538" s="163">
        <v>46139</v>
      </c>
      <c r="K538" s="163">
        <v>46139</v>
      </c>
      <c r="L538" s="163">
        <v>46139</v>
      </c>
      <c r="M538" s="163">
        <v>46139</v>
      </c>
      <c r="N538" t="s">
        <v>477</v>
      </c>
      <c r="O538" t="s">
        <v>477</v>
      </c>
      <c r="P538" s="163">
        <v>46139</v>
      </c>
      <c r="Q538" s="163">
        <v>46139</v>
      </c>
      <c r="R538" t="s">
        <v>477</v>
      </c>
      <c r="S538" t="s">
        <v>477</v>
      </c>
      <c r="T538">
        <v>6</v>
      </c>
      <c r="U538" t="s">
        <v>765</v>
      </c>
      <c r="V538" t="s">
        <v>652</v>
      </c>
      <c r="W538">
        <v>5170107109</v>
      </c>
      <c r="X538">
        <v>0</v>
      </c>
      <c r="Z538" t="s">
        <v>480</v>
      </c>
      <c r="AB538" t="s">
        <v>489</v>
      </c>
    </row>
    <row r="539" spans="1:28" x14ac:dyDescent="0.25">
      <c r="A539" t="s">
        <v>764</v>
      </c>
      <c r="B539" t="s">
        <v>482</v>
      </c>
      <c r="C539" t="s">
        <v>490</v>
      </c>
      <c r="D539" t="s">
        <v>491</v>
      </c>
      <c r="E539">
        <v>0</v>
      </c>
      <c r="F539">
        <v>1</v>
      </c>
      <c r="G539">
        <v>80</v>
      </c>
      <c r="H539">
        <v>1</v>
      </c>
      <c r="I539">
        <v>0</v>
      </c>
      <c r="J539" s="163">
        <v>46142</v>
      </c>
      <c r="K539" s="163">
        <v>46142</v>
      </c>
      <c r="L539" s="163">
        <v>46144</v>
      </c>
      <c r="M539" s="163">
        <v>46144</v>
      </c>
      <c r="N539" t="s">
        <v>477</v>
      </c>
      <c r="O539" t="s">
        <v>477</v>
      </c>
      <c r="P539" s="163">
        <v>46142</v>
      </c>
      <c r="Q539" s="163">
        <v>46142</v>
      </c>
      <c r="R539" t="s">
        <v>477</v>
      </c>
      <c r="S539" t="s">
        <v>477</v>
      </c>
      <c r="T539">
        <v>6</v>
      </c>
      <c r="U539" t="s">
        <v>765</v>
      </c>
      <c r="V539" t="s">
        <v>652</v>
      </c>
      <c r="W539">
        <v>5170107110</v>
      </c>
      <c r="X539">
        <v>0</v>
      </c>
      <c r="Z539" t="s">
        <v>492</v>
      </c>
      <c r="AB539" t="s">
        <v>516</v>
      </c>
    </row>
    <row r="540" spans="1:28" x14ac:dyDescent="0.25">
      <c r="A540" t="s">
        <v>764</v>
      </c>
      <c r="B540" t="s">
        <v>494</v>
      </c>
      <c r="C540" t="s">
        <v>495</v>
      </c>
      <c r="D540" t="s">
        <v>496</v>
      </c>
      <c r="E540">
        <v>0.5</v>
      </c>
      <c r="F540">
        <v>1</v>
      </c>
      <c r="G540">
        <v>80</v>
      </c>
      <c r="H540">
        <v>1</v>
      </c>
      <c r="I540">
        <v>50</v>
      </c>
      <c r="J540" s="163">
        <v>46150</v>
      </c>
      <c r="K540" s="163">
        <v>46150</v>
      </c>
      <c r="L540" s="163">
        <v>46150</v>
      </c>
      <c r="M540" s="163">
        <v>46150</v>
      </c>
      <c r="N540" t="s">
        <v>477</v>
      </c>
      <c r="O540" t="s">
        <v>477</v>
      </c>
      <c r="P540" s="163">
        <v>46150</v>
      </c>
      <c r="Q540" s="163">
        <v>46150</v>
      </c>
      <c r="R540" t="s">
        <v>477</v>
      </c>
      <c r="S540" t="s">
        <v>477</v>
      </c>
      <c r="T540">
        <v>6</v>
      </c>
      <c r="U540" t="s">
        <v>765</v>
      </c>
      <c r="V540" t="s">
        <v>652</v>
      </c>
      <c r="W540">
        <v>5170107111</v>
      </c>
      <c r="X540">
        <v>0</v>
      </c>
      <c r="Z540" t="s">
        <v>492</v>
      </c>
      <c r="AB540" t="s">
        <v>671</v>
      </c>
    </row>
    <row r="541" spans="1:28" x14ac:dyDescent="0.25">
      <c r="A541" t="s">
        <v>764</v>
      </c>
      <c r="B541" t="s">
        <v>497</v>
      </c>
      <c r="C541" t="s">
        <v>498</v>
      </c>
      <c r="D541" t="s">
        <v>499</v>
      </c>
      <c r="E541">
        <v>0.2</v>
      </c>
      <c r="F541">
        <v>1</v>
      </c>
      <c r="G541">
        <v>80</v>
      </c>
      <c r="H541">
        <v>0</v>
      </c>
      <c r="I541">
        <v>0</v>
      </c>
      <c r="J541" s="163">
        <v>46304</v>
      </c>
      <c r="K541" s="163">
        <v>46304</v>
      </c>
      <c r="L541" t="s">
        <v>477</v>
      </c>
      <c r="M541" t="s">
        <v>477</v>
      </c>
      <c r="N541" t="s">
        <v>477</v>
      </c>
      <c r="O541" t="s">
        <v>477</v>
      </c>
      <c r="P541" s="163">
        <v>46234</v>
      </c>
      <c r="Q541" s="163">
        <v>46234</v>
      </c>
      <c r="R541" t="s">
        <v>477</v>
      </c>
      <c r="S541" t="s">
        <v>477</v>
      </c>
      <c r="T541">
        <v>6</v>
      </c>
      <c r="U541" t="s">
        <v>765</v>
      </c>
      <c r="V541" t="s">
        <v>652</v>
      </c>
      <c r="W541">
        <v>5170107112</v>
      </c>
      <c r="X541">
        <v>0</v>
      </c>
      <c r="Z541" t="s">
        <v>492</v>
      </c>
      <c r="AB541" t="s">
        <v>506</v>
      </c>
    </row>
    <row r="542" spans="1:28" x14ac:dyDescent="0.25">
      <c r="A542" t="s">
        <v>764</v>
      </c>
      <c r="B542" t="s">
        <v>500</v>
      </c>
      <c r="C542" t="s">
        <v>501</v>
      </c>
      <c r="D542" t="s">
        <v>502</v>
      </c>
      <c r="E542">
        <v>0.1</v>
      </c>
      <c r="F542">
        <v>1</v>
      </c>
      <c r="G542">
        <v>80</v>
      </c>
      <c r="H542">
        <v>0</v>
      </c>
      <c r="I542">
        <v>0</v>
      </c>
      <c r="J542" s="163">
        <v>46304</v>
      </c>
      <c r="K542" s="163">
        <v>46304</v>
      </c>
      <c r="L542" t="s">
        <v>477</v>
      </c>
      <c r="M542" t="s">
        <v>477</v>
      </c>
      <c r="N542" t="s">
        <v>477</v>
      </c>
      <c r="O542" t="s">
        <v>477</v>
      </c>
      <c r="P542" s="163">
        <v>46304</v>
      </c>
      <c r="Q542" s="163">
        <v>46304</v>
      </c>
      <c r="R542" t="s">
        <v>477</v>
      </c>
      <c r="S542" t="s">
        <v>477</v>
      </c>
      <c r="T542">
        <v>6</v>
      </c>
      <c r="U542" t="s">
        <v>765</v>
      </c>
      <c r="V542" t="s">
        <v>652</v>
      </c>
      <c r="W542">
        <v>5170107113</v>
      </c>
      <c r="X542">
        <v>0</v>
      </c>
      <c r="Z542" t="s">
        <v>492</v>
      </c>
      <c r="AB542" t="s">
        <v>506</v>
      </c>
    </row>
    <row r="543" spans="1:28" x14ac:dyDescent="0.25">
      <c r="A543" t="s">
        <v>764</v>
      </c>
      <c r="B543" t="s">
        <v>503</v>
      </c>
      <c r="C543" t="s">
        <v>504</v>
      </c>
      <c r="D543" t="s">
        <v>505</v>
      </c>
      <c r="E543">
        <v>0.2</v>
      </c>
      <c r="F543">
        <v>1</v>
      </c>
      <c r="G543">
        <v>80</v>
      </c>
      <c r="H543">
        <v>0</v>
      </c>
      <c r="I543">
        <v>0</v>
      </c>
      <c r="J543" s="163">
        <v>46318</v>
      </c>
      <c r="K543" s="163">
        <v>46318</v>
      </c>
      <c r="L543" t="s">
        <v>477</v>
      </c>
      <c r="M543" t="s">
        <v>477</v>
      </c>
      <c r="N543" t="s">
        <v>477</v>
      </c>
      <c r="O543" t="s">
        <v>477</v>
      </c>
      <c r="P543" s="163">
        <v>46318</v>
      </c>
      <c r="Q543" s="163">
        <v>46318</v>
      </c>
      <c r="R543" t="s">
        <v>477</v>
      </c>
      <c r="S543" t="s">
        <v>477</v>
      </c>
      <c r="T543">
        <v>6</v>
      </c>
      <c r="U543" t="s">
        <v>765</v>
      </c>
      <c r="V543" t="s">
        <v>652</v>
      </c>
      <c r="W543">
        <v>5170107114</v>
      </c>
      <c r="X543">
        <v>0</v>
      </c>
      <c r="Z543" t="s">
        <v>480</v>
      </c>
      <c r="AB543" t="s">
        <v>506</v>
      </c>
    </row>
    <row r="544" spans="1:28" x14ac:dyDescent="0.25">
      <c r="A544" t="s">
        <v>766</v>
      </c>
      <c r="B544" t="s">
        <v>474</v>
      </c>
      <c r="C544" t="s">
        <v>475</v>
      </c>
      <c r="D544" t="s">
        <v>476</v>
      </c>
      <c r="E544">
        <v>0</v>
      </c>
      <c r="F544">
        <v>1</v>
      </c>
      <c r="G544">
        <v>80</v>
      </c>
      <c r="H544">
        <v>1</v>
      </c>
      <c r="I544">
        <v>0</v>
      </c>
      <c r="J544" s="163">
        <v>46139</v>
      </c>
      <c r="K544" s="163">
        <v>46139</v>
      </c>
      <c r="L544" s="163">
        <v>46139</v>
      </c>
      <c r="M544" s="163">
        <v>46139</v>
      </c>
      <c r="N544" t="s">
        <v>477</v>
      </c>
      <c r="O544" t="s">
        <v>477</v>
      </c>
      <c r="P544" s="163">
        <v>46139</v>
      </c>
      <c r="Q544" s="163">
        <v>46139</v>
      </c>
      <c r="R544" t="s">
        <v>477</v>
      </c>
      <c r="S544" t="s">
        <v>477</v>
      </c>
      <c r="T544">
        <v>6</v>
      </c>
      <c r="U544" t="s">
        <v>767</v>
      </c>
      <c r="V544" t="s">
        <v>652</v>
      </c>
      <c r="W544">
        <v>5170107115</v>
      </c>
      <c r="X544">
        <v>0</v>
      </c>
      <c r="Z544" t="s">
        <v>480</v>
      </c>
      <c r="AB544" t="s">
        <v>489</v>
      </c>
    </row>
    <row r="545" spans="1:28" x14ac:dyDescent="0.25">
      <c r="A545" t="s">
        <v>766</v>
      </c>
      <c r="B545" t="s">
        <v>482</v>
      </c>
      <c r="C545" t="s">
        <v>490</v>
      </c>
      <c r="D545" t="s">
        <v>491</v>
      </c>
      <c r="E545">
        <v>0</v>
      </c>
      <c r="F545">
        <v>1</v>
      </c>
      <c r="G545">
        <v>80</v>
      </c>
      <c r="H545">
        <v>1</v>
      </c>
      <c r="I545">
        <v>0</v>
      </c>
      <c r="J545" s="163">
        <v>46142</v>
      </c>
      <c r="K545" s="163">
        <v>46142</v>
      </c>
      <c r="L545" s="163">
        <v>46144</v>
      </c>
      <c r="M545" s="163">
        <v>46144</v>
      </c>
      <c r="N545" t="s">
        <v>477</v>
      </c>
      <c r="O545" t="s">
        <v>477</v>
      </c>
      <c r="P545" s="163">
        <v>46142</v>
      </c>
      <c r="Q545" s="163">
        <v>46142</v>
      </c>
      <c r="R545" t="s">
        <v>477</v>
      </c>
      <c r="S545" t="s">
        <v>477</v>
      </c>
      <c r="T545">
        <v>6</v>
      </c>
      <c r="U545" t="s">
        <v>767</v>
      </c>
      <c r="V545" t="s">
        <v>652</v>
      </c>
      <c r="W545">
        <v>5170107116</v>
      </c>
      <c r="X545">
        <v>0</v>
      </c>
      <c r="Z545" t="s">
        <v>492</v>
      </c>
      <c r="AB545" t="s">
        <v>516</v>
      </c>
    </row>
    <row r="546" spans="1:28" x14ac:dyDescent="0.25">
      <c r="A546" t="s">
        <v>766</v>
      </c>
      <c r="B546" t="s">
        <v>494</v>
      </c>
      <c r="C546" t="s">
        <v>495</v>
      </c>
      <c r="D546" t="s">
        <v>496</v>
      </c>
      <c r="E546">
        <v>0.5</v>
      </c>
      <c r="F546">
        <v>1</v>
      </c>
      <c r="G546">
        <v>80</v>
      </c>
      <c r="H546">
        <v>1</v>
      </c>
      <c r="I546">
        <v>50</v>
      </c>
      <c r="J546" s="163">
        <v>46150</v>
      </c>
      <c r="K546" s="163">
        <v>46150</v>
      </c>
      <c r="L546" s="163">
        <v>46150</v>
      </c>
      <c r="M546" s="163">
        <v>46150</v>
      </c>
      <c r="N546" t="s">
        <v>477</v>
      </c>
      <c r="O546" t="s">
        <v>477</v>
      </c>
      <c r="P546" s="163">
        <v>46150</v>
      </c>
      <c r="Q546" s="163">
        <v>46150</v>
      </c>
      <c r="R546" t="s">
        <v>477</v>
      </c>
      <c r="S546" t="s">
        <v>477</v>
      </c>
      <c r="T546">
        <v>6</v>
      </c>
      <c r="U546" t="s">
        <v>767</v>
      </c>
      <c r="V546" t="s">
        <v>652</v>
      </c>
      <c r="W546">
        <v>5170107117</v>
      </c>
      <c r="X546">
        <v>0</v>
      </c>
      <c r="Z546" t="s">
        <v>492</v>
      </c>
      <c r="AB546" t="s">
        <v>671</v>
      </c>
    </row>
    <row r="547" spans="1:28" x14ac:dyDescent="0.25">
      <c r="A547" t="s">
        <v>766</v>
      </c>
      <c r="B547" t="s">
        <v>497</v>
      </c>
      <c r="C547" t="s">
        <v>498</v>
      </c>
      <c r="D547" t="s">
        <v>499</v>
      </c>
      <c r="E547">
        <v>0.2</v>
      </c>
      <c r="F547">
        <v>1</v>
      </c>
      <c r="G547">
        <v>80</v>
      </c>
      <c r="H547">
        <v>0</v>
      </c>
      <c r="I547">
        <v>0</v>
      </c>
      <c r="J547" s="163">
        <v>46304</v>
      </c>
      <c r="K547" s="163">
        <v>46304</v>
      </c>
      <c r="L547" t="s">
        <v>477</v>
      </c>
      <c r="M547" t="s">
        <v>477</v>
      </c>
      <c r="N547" t="s">
        <v>477</v>
      </c>
      <c r="O547" t="s">
        <v>477</v>
      </c>
      <c r="P547" s="163">
        <v>46234</v>
      </c>
      <c r="Q547" s="163">
        <v>46234</v>
      </c>
      <c r="R547" t="s">
        <v>477</v>
      </c>
      <c r="S547" t="s">
        <v>477</v>
      </c>
      <c r="T547">
        <v>6</v>
      </c>
      <c r="U547" t="s">
        <v>767</v>
      </c>
      <c r="V547" t="s">
        <v>652</v>
      </c>
      <c r="W547">
        <v>5170107118</v>
      </c>
      <c r="X547">
        <v>0</v>
      </c>
      <c r="Z547" t="s">
        <v>492</v>
      </c>
      <c r="AB547" t="s">
        <v>506</v>
      </c>
    </row>
    <row r="548" spans="1:28" x14ac:dyDescent="0.25">
      <c r="A548" t="s">
        <v>766</v>
      </c>
      <c r="B548" t="s">
        <v>500</v>
      </c>
      <c r="C548" t="s">
        <v>501</v>
      </c>
      <c r="D548" t="s">
        <v>502</v>
      </c>
      <c r="E548">
        <v>0.1</v>
      </c>
      <c r="F548">
        <v>1</v>
      </c>
      <c r="G548">
        <v>80</v>
      </c>
      <c r="H548">
        <v>0</v>
      </c>
      <c r="I548">
        <v>0</v>
      </c>
      <c r="J548" s="163">
        <v>46304</v>
      </c>
      <c r="K548" s="163">
        <v>46304</v>
      </c>
      <c r="L548" t="s">
        <v>477</v>
      </c>
      <c r="M548" t="s">
        <v>477</v>
      </c>
      <c r="N548" t="s">
        <v>477</v>
      </c>
      <c r="O548" t="s">
        <v>477</v>
      </c>
      <c r="P548" s="163">
        <v>46304</v>
      </c>
      <c r="Q548" s="163">
        <v>46304</v>
      </c>
      <c r="R548" t="s">
        <v>477</v>
      </c>
      <c r="S548" t="s">
        <v>477</v>
      </c>
      <c r="T548">
        <v>6</v>
      </c>
      <c r="U548" t="s">
        <v>767</v>
      </c>
      <c r="V548" t="s">
        <v>652</v>
      </c>
      <c r="W548">
        <v>5170107119</v>
      </c>
      <c r="X548">
        <v>0</v>
      </c>
      <c r="Z548" t="s">
        <v>492</v>
      </c>
      <c r="AB548" t="s">
        <v>506</v>
      </c>
    </row>
    <row r="549" spans="1:28" x14ac:dyDescent="0.25">
      <c r="A549" t="s">
        <v>766</v>
      </c>
      <c r="B549" t="s">
        <v>503</v>
      </c>
      <c r="C549" t="s">
        <v>504</v>
      </c>
      <c r="D549" t="s">
        <v>505</v>
      </c>
      <c r="E549">
        <v>0.2</v>
      </c>
      <c r="F549">
        <v>1</v>
      </c>
      <c r="G549">
        <v>80</v>
      </c>
      <c r="H549">
        <v>0</v>
      </c>
      <c r="I549">
        <v>0</v>
      </c>
      <c r="J549" s="163">
        <v>46318</v>
      </c>
      <c r="K549" s="163">
        <v>46318</v>
      </c>
      <c r="L549" t="s">
        <v>477</v>
      </c>
      <c r="M549" t="s">
        <v>477</v>
      </c>
      <c r="N549" t="s">
        <v>477</v>
      </c>
      <c r="O549" t="s">
        <v>477</v>
      </c>
      <c r="P549" s="163">
        <v>46318</v>
      </c>
      <c r="Q549" s="163">
        <v>46318</v>
      </c>
      <c r="R549" t="s">
        <v>477</v>
      </c>
      <c r="S549" t="s">
        <v>477</v>
      </c>
      <c r="T549">
        <v>6</v>
      </c>
      <c r="U549" t="s">
        <v>767</v>
      </c>
      <c r="V549" t="s">
        <v>652</v>
      </c>
      <c r="W549">
        <v>5170107120</v>
      </c>
      <c r="X549">
        <v>0</v>
      </c>
      <c r="Z549" t="s">
        <v>480</v>
      </c>
      <c r="AB549" t="s">
        <v>506</v>
      </c>
    </row>
    <row r="550" spans="1:28" x14ac:dyDescent="0.25">
      <c r="A550" t="s">
        <v>768</v>
      </c>
      <c r="B550" t="s">
        <v>474</v>
      </c>
      <c r="C550" t="s">
        <v>475</v>
      </c>
      <c r="D550" t="s">
        <v>476</v>
      </c>
      <c r="E550">
        <v>0</v>
      </c>
      <c r="F550">
        <v>1</v>
      </c>
      <c r="G550">
        <v>80</v>
      </c>
      <c r="H550">
        <v>1</v>
      </c>
      <c r="I550">
        <v>0</v>
      </c>
      <c r="J550" s="163">
        <v>46139</v>
      </c>
      <c r="K550" s="163">
        <v>46139</v>
      </c>
      <c r="L550" s="163">
        <v>46139</v>
      </c>
      <c r="M550" s="163">
        <v>46139</v>
      </c>
      <c r="N550" t="s">
        <v>477</v>
      </c>
      <c r="O550" t="s">
        <v>477</v>
      </c>
      <c r="P550" s="163">
        <v>46139</v>
      </c>
      <c r="Q550" s="163">
        <v>46139</v>
      </c>
      <c r="R550" t="s">
        <v>477</v>
      </c>
      <c r="S550" t="s">
        <v>477</v>
      </c>
      <c r="T550">
        <v>6</v>
      </c>
      <c r="U550" t="s">
        <v>769</v>
      </c>
      <c r="V550" t="s">
        <v>652</v>
      </c>
      <c r="W550">
        <v>5170107121</v>
      </c>
      <c r="X550">
        <v>0</v>
      </c>
      <c r="Z550" t="s">
        <v>480</v>
      </c>
      <c r="AB550" t="s">
        <v>489</v>
      </c>
    </row>
    <row r="551" spans="1:28" x14ac:dyDescent="0.25">
      <c r="A551" t="s">
        <v>768</v>
      </c>
      <c r="B551" t="s">
        <v>482</v>
      </c>
      <c r="C551" t="s">
        <v>490</v>
      </c>
      <c r="D551" t="s">
        <v>491</v>
      </c>
      <c r="E551">
        <v>0</v>
      </c>
      <c r="F551">
        <v>1</v>
      </c>
      <c r="G551">
        <v>80</v>
      </c>
      <c r="H551">
        <v>1</v>
      </c>
      <c r="I551">
        <v>0</v>
      </c>
      <c r="J551" s="163">
        <v>46142</v>
      </c>
      <c r="K551" s="163">
        <v>46142</v>
      </c>
      <c r="L551" s="163">
        <v>46148</v>
      </c>
      <c r="M551" s="163">
        <v>46148</v>
      </c>
      <c r="N551" t="s">
        <v>477</v>
      </c>
      <c r="O551" t="s">
        <v>477</v>
      </c>
      <c r="P551" s="163">
        <v>46142</v>
      </c>
      <c r="Q551" s="163">
        <v>46142</v>
      </c>
      <c r="R551" t="s">
        <v>477</v>
      </c>
      <c r="S551" t="s">
        <v>477</v>
      </c>
      <c r="T551">
        <v>6</v>
      </c>
      <c r="U551" t="s">
        <v>769</v>
      </c>
      <c r="V551" t="s">
        <v>652</v>
      </c>
      <c r="W551">
        <v>5170107122</v>
      </c>
      <c r="X551">
        <v>0</v>
      </c>
      <c r="Z551" t="s">
        <v>492</v>
      </c>
      <c r="AB551" t="s">
        <v>700</v>
      </c>
    </row>
    <row r="552" spans="1:28" x14ac:dyDescent="0.25">
      <c r="A552" t="s">
        <v>768</v>
      </c>
      <c r="B552" t="s">
        <v>494</v>
      </c>
      <c r="C552" t="s">
        <v>495</v>
      </c>
      <c r="D552" t="s">
        <v>496</v>
      </c>
      <c r="E552">
        <v>0.5</v>
      </c>
      <c r="F552">
        <v>1</v>
      </c>
      <c r="G552">
        <v>80</v>
      </c>
      <c r="H552">
        <v>1</v>
      </c>
      <c r="I552">
        <v>50</v>
      </c>
      <c r="J552" s="163">
        <v>46155</v>
      </c>
      <c r="K552" s="163">
        <v>46155</v>
      </c>
      <c r="L552" s="163">
        <v>46154</v>
      </c>
      <c r="M552" s="163">
        <v>46154</v>
      </c>
      <c r="N552" t="s">
        <v>477</v>
      </c>
      <c r="O552" t="s">
        <v>477</v>
      </c>
      <c r="P552" s="163">
        <v>46155</v>
      </c>
      <c r="Q552" s="163">
        <v>46155</v>
      </c>
      <c r="R552" t="s">
        <v>477</v>
      </c>
      <c r="S552" t="s">
        <v>477</v>
      </c>
      <c r="T552">
        <v>6</v>
      </c>
      <c r="U552" t="s">
        <v>769</v>
      </c>
      <c r="V552" t="s">
        <v>652</v>
      </c>
      <c r="W552">
        <v>5170107123</v>
      </c>
      <c r="X552">
        <v>0</v>
      </c>
      <c r="Z552" t="s">
        <v>492</v>
      </c>
      <c r="AB552" t="s">
        <v>701</v>
      </c>
    </row>
    <row r="553" spans="1:28" x14ac:dyDescent="0.25">
      <c r="A553" t="s">
        <v>768</v>
      </c>
      <c r="B553" t="s">
        <v>497</v>
      </c>
      <c r="C553" t="s">
        <v>498</v>
      </c>
      <c r="D553" t="s">
        <v>499</v>
      </c>
      <c r="E553">
        <v>0.2</v>
      </c>
      <c r="F553">
        <v>1</v>
      </c>
      <c r="G553">
        <v>80</v>
      </c>
      <c r="H553">
        <v>0</v>
      </c>
      <c r="I553">
        <v>0</v>
      </c>
      <c r="J553" s="163">
        <v>46304</v>
      </c>
      <c r="K553" s="163">
        <v>46304</v>
      </c>
      <c r="L553" t="s">
        <v>477</v>
      </c>
      <c r="M553" t="s">
        <v>477</v>
      </c>
      <c r="N553" t="s">
        <v>477</v>
      </c>
      <c r="O553" t="s">
        <v>477</v>
      </c>
      <c r="P553" s="163">
        <v>46234</v>
      </c>
      <c r="Q553" s="163">
        <v>46234</v>
      </c>
      <c r="R553" t="s">
        <v>477</v>
      </c>
      <c r="S553" t="s">
        <v>477</v>
      </c>
      <c r="T553">
        <v>6</v>
      </c>
      <c r="U553" t="s">
        <v>769</v>
      </c>
      <c r="V553" t="s">
        <v>652</v>
      </c>
      <c r="W553">
        <v>5170107124</v>
      </c>
      <c r="X553">
        <v>0</v>
      </c>
      <c r="Z553" t="s">
        <v>492</v>
      </c>
      <c r="AB553" t="s">
        <v>506</v>
      </c>
    </row>
    <row r="554" spans="1:28" x14ac:dyDescent="0.25">
      <c r="A554" t="s">
        <v>768</v>
      </c>
      <c r="B554" t="s">
        <v>500</v>
      </c>
      <c r="C554" t="s">
        <v>501</v>
      </c>
      <c r="D554" t="s">
        <v>502</v>
      </c>
      <c r="E554">
        <v>0.1</v>
      </c>
      <c r="F554">
        <v>1</v>
      </c>
      <c r="G554">
        <v>80</v>
      </c>
      <c r="H554">
        <v>0</v>
      </c>
      <c r="I554">
        <v>0</v>
      </c>
      <c r="J554" s="163">
        <v>46304</v>
      </c>
      <c r="K554" s="163">
        <v>46304</v>
      </c>
      <c r="L554" t="s">
        <v>477</v>
      </c>
      <c r="M554" t="s">
        <v>477</v>
      </c>
      <c r="N554" t="s">
        <v>477</v>
      </c>
      <c r="O554" t="s">
        <v>477</v>
      </c>
      <c r="P554" s="163">
        <v>46304</v>
      </c>
      <c r="Q554" s="163">
        <v>46304</v>
      </c>
      <c r="R554" t="s">
        <v>477</v>
      </c>
      <c r="S554" t="s">
        <v>477</v>
      </c>
      <c r="T554">
        <v>6</v>
      </c>
      <c r="U554" t="s">
        <v>769</v>
      </c>
      <c r="V554" t="s">
        <v>652</v>
      </c>
      <c r="W554">
        <v>5170107125</v>
      </c>
      <c r="X554">
        <v>0</v>
      </c>
      <c r="Z554" t="s">
        <v>492</v>
      </c>
      <c r="AB554" t="s">
        <v>506</v>
      </c>
    </row>
    <row r="555" spans="1:28" x14ac:dyDescent="0.25">
      <c r="A555" t="s">
        <v>768</v>
      </c>
      <c r="B555" t="s">
        <v>503</v>
      </c>
      <c r="C555" t="s">
        <v>504</v>
      </c>
      <c r="D555" t="s">
        <v>505</v>
      </c>
      <c r="E555">
        <v>0.2</v>
      </c>
      <c r="F555">
        <v>1</v>
      </c>
      <c r="G555">
        <v>80</v>
      </c>
      <c r="H555">
        <v>0</v>
      </c>
      <c r="I555">
        <v>0</v>
      </c>
      <c r="J555" s="163">
        <v>46318</v>
      </c>
      <c r="K555" s="163">
        <v>46318</v>
      </c>
      <c r="L555" t="s">
        <v>477</v>
      </c>
      <c r="M555" t="s">
        <v>477</v>
      </c>
      <c r="N555" t="s">
        <v>477</v>
      </c>
      <c r="O555" t="s">
        <v>477</v>
      </c>
      <c r="P555" s="163">
        <v>46318</v>
      </c>
      <c r="Q555" s="163">
        <v>46318</v>
      </c>
      <c r="R555" t="s">
        <v>477</v>
      </c>
      <c r="S555" t="s">
        <v>477</v>
      </c>
      <c r="T555">
        <v>6</v>
      </c>
      <c r="U555" t="s">
        <v>769</v>
      </c>
      <c r="V555" t="s">
        <v>652</v>
      </c>
      <c r="W555">
        <v>5170107126</v>
      </c>
      <c r="X555">
        <v>0</v>
      </c>
      <c r="Z555" t="s">
        <v>480</v>
      </c>
      <c r="AB555" t="s">
        <v>506</v>
      </c>
    </row>
    <row r="556" spans="1:28" x14ac:dyDescent="0.25">
      <c r="A556" t="s">
        <v>770</v>
      </c>
      <c r="B556" t="s">
        <v>474</v>
      </c>
      <c r="C556" t="s">
        <v>475</v>
      </c>
      <c r="D556" t="s">
        <v>476</v>
      </c>
      <c r="E556">
        <v>0</v>
      </c>
      <c r="F556">
        <v>1</v>
      </c>
      <c r="G556">
        <v>80</v>
      </c>
      <c r="H556">
        <v>1</v>
      </c>
      <c r="I556">
        <v>0</v>
      </c>
      <c r="J556" s="163">
        <v>46139</v>
      </c>
      <c r="K556" s="163">
        <v>46139</v>
      </c>
      <c r="L556" s="163">
        <v>46139</v>
      </c>
      <c r="M556" s="163">
        <v>46139</v>
      </c>
      <c r="N556" t="s">
        <v>477</v>
      </c>
      <c r="O556" t="s">
        <v>477</v>
      </c>
      <c r="P556" s="163">
        <v>46139</v>
      </c>
      <c r="Q556" s="163">
        <v>46139</v>
      </c>
      <c r="R556" t="s">
        <v>477</v>
      </c>
      <c r="S556" t="s">
        <v>477</v>
      </c>
      <c r="T556">
        <v>6</v>
      </c>
      <c r="U556" t="s">
        <v>771</v>
      </c>
      <c r="V556" t="s">
        <v>652</v>
      </c>
      <c r="W556">
        <v>5170107127</v>
      </c>
      <c r="X556">
        <v>0</v>
      </c>
      <c r="Z556" t="s">
        <v>480</v>
      </c>
      <c r="AB556" t="s">
        <v>489</v>
      </c>
    </row>
    <row r="557" spans="1:28" x14ac:dyDescent="0.25">
      <c r="A557" t="s">
        <v>770</v>
      </c>
      <c r="B557" t="s">
        <v>482</v>
      </c>
      <c r="C557" t="s">
        <v>490</v>
      </c>
      <c r="D557" t="s">
        <v>491</v>
      </c>
      <c r="E557">
        <v>0</v>
      </c>
      <c r="F557">
        <v>1</v>
      </c>
      <c r="G557">
        <v>80</v>
      </c>
      <c r="H557">
        <v>1</v>
      </c>
      <c r="I557">
        <v>0</v>
      </c>
      <c r="J557" s="163">
        <v>46142</v>
      </c>
      <c r="K557" s="163">
        <v>46142</v>
      </c>
      <c r="L557" s="163">
        <v>46144</v>
      </c>
      <c r="M557" s="163">
        <v>46144</v>
      </c>
      <c r="N557" t="s">
        <v>477</v>
      </c>
      <c r="O557" t="s">
        <v>477</v>
      </c>
      <c r="P557" s="163">
        <v>46142</v>
      </c>
      <c r="Q557" s="163">
        <v>46142</v>
      </c>
      <c r="R557" t="s">
        <v>477</v>
      </c>
      <c r="S557" t="s">
        <v>477</v>
      </c>
      <c r="T557">
        <v>6</v>
      </c>
      <c r="U557" t="s">
        <v>771</v>
      </c>
      <c r="V557" t="s">
        <v>652</v>
      </c>
      <c r="W557">
        <v>5170107128</v>
      </c>
      <c r="X557">
        <v>0</v>
      </c>
      <c r="Z557" t="s">
        <v>492</v>
      </c>
      <c r="AB557" t="s">
        <v>516</v>
      </c>
    </row>
    <row r="558" spans="1:28" x14ac:dyDescent="0.25">
      <c r="A558" t="s">
        <v>770</v>
      </c>
      <c r="B558" t="s">
        <v>494</v>
      </c>
      <c r="C558" t="s">
        <v>495</v>
      </c>
      <c r="D558" t="s">
        <v>496</v>
      </c>
      <c r="E558">
        <v>0.5</v>
      </c>
      <c r="F558">
        <v>1</v>
      </c>
      <c r="G558">
        <v>80</v>
      </c>
      <c r="H558">
        <v>1</v>
      </c>
      <c r="I558">
        <v>50</v>
      </c>
      <c r="J558" s="163">
        <v>46150</v>
      </c>
      <c r="K558" s="163">
        <v>46150</v>
      </c>
      <c r="L558" s="163">
        <v>46150</v>
      </c>
      <c r="M558" s="163">
        <v>46150</v>
      </c>
      <c r="N558" t="s">
        <v>477</v>
      </c>
      <c r="O558" t="s">
        <v>477</v>
      </c>
      <c r="P558" s="163">
        <v>46150</v>
      </c>
      <c r="Q558" s="163">
        <v>46150</v>
      </c>
      <c r="R558" t="s">
        <v>477</v>
      </c>
      <c r="S558" t="s">
        <v>477</v>
      </c>
      <c r="T558">
        <v>6</v>
      </c>
      <c r="U558" t="s">
        <v>771</v>
      </c>
      <c r="V558" t="s">
        <v>652</v>
      </c>
      <c r="W558">
        <v>5170107129</v>
      </c>
      <c r="X558">
        <v>0</v>
      </c>
      <c r="Z558" t="s">
        <v>492</v>
      </c>
      <c r="AB558" t="s">
        <v>671</v>
      </c>
    </row>
    <row r="559" spans="1:28" x14ac:dyDescent="0.25">
      <c r="A559" t="s">
        <v>770</v>
      </c>
      <c r="B559" t="s">
        <v>497</v>
      </c>
      <c r="C559" t="s">
        <v>498</v>
      </c>
      <c r="D559" t="s">
        <v>499</v>
      </c>
      <c r="E559">
        <v>0.2</v>
      </c>
      <c r="F559">
        <v>1</v>
      </c>
      <c r="G559">
        <v>80</v>
      </c>
      <c r="H559">
        <v>0</v>
      </c>
      <c r="I559">
        <v>0</v>
      </c>
      <c r="J559" s="163">
        <v>46304</v>
      </c>
      <c r="K559" s="163">
        <v>46304</v>
      </c>
      <c r="L559" t="s">
        <v>477</v>
      </c>
      <c r="M559" t="s">
        <v>477</v>
      </c>
      <c r="N559" t="s">
        <v>477</v>
      </c>
      <c r="O559" t="s">
        <v>477</v>
      </c>
      <c r="P559" s="163">
        <v>46234</v>
      </c>
      <c r="Q559" s="163">
        <v>46234</v>
      </c>
      <c r="R559" t="s">
        <v>477</v>
      </c>
      <c r="S559" t="s">
        <v>477</v>
      </c>
      <c r="T559">
        <v>6</v>
      </c>
      <c r="U559" t="s">
        <v>771</v>
      </c>
      <c r="V559" t="s">
        <v>652</v>
      </c>
      <c r="W559">
        <v>5170107130</v>
      </c>
      <c r="X559">
        <v>0</v>
      </c>
      <c r="Z559" t="s">
        <v>492</v>
      </c>
      <c r="AB559" t="s">
        <v>506</v>
      </c>
    </row>
    <row r="560" spans="1:28" x14ac:dyDescent="0.25">
      <c r="A560" t="s">
        <v>770</v>
      </c>
      <c r="B560" t="s">
        <v>500</v>
      </c>
      <c r="C560" t="s">
        <v>501</v>
      </c>
      <c r="D560" t="s">
        <v>502</v>
      </c>
      <c r="E560">
        <v>0.1</v>
      </c>
      <c r="F560">
        <v>1</v>
      </c>
      <c r="G560">
        <v>80</v>
      </c>
      <c r="H560">
        <v>0</v>
      </c>
      <c r="I560">
        <v>0</v>
      </c>
      <c r="J560" s="163">
        <v>46304</v>
      </c>
      <c r="K560" s="163">
        <v>46304</v>
      </c>
      <c r="L560" t="s">
        <v>477</v>
      </c>
      <c r="M560" t="s">
        <v>477</v>
      </c>
      <c r="N560" t="s">
        <v>477</v>
      </c>
      <c r="O560" t="s">
        <v>477</v>
      </c>
      <c r="P560" s="163">
        <v>46304</v>
      </c>
      <c r="Q560" s="163">
        <v>46304</v>
      </c>
      <c r="R560" t="s">
        <v>477</v>
      </c>
      <c r="S560" t="s">
        <v>477</v>
      </c>
      <c r="T560">
        <v>6</v>
      </c>
      <c r="U560" t="s">
        <v>771</v>
      </c>
      <c r="V560" t="s">
        <v>652</v>
      </c>
      <c r="W560">
        <v>5170107131</v>
      </c>
      <c r="X560">
        <v>0</v>
      </c>
      <c r="Z560" t="s">
        <v>492</v>
      </c>
      <c r="AB560" t="s">
        <v>506</v>
      </c>
    </row>
    <row r="561" spans="1:28" x14ac:dyDescent="0.25">
      <c r="A561" t="s">
        <v>770</v>
      </c>
      <c r="B561" t="s">
        <v>503</v>
      </c>
      <c r="C561" t="s">
        <v>504</v>
      </c>
      <c r="D561" t="s">
        <v>505</v>
      </c>
      <c r="E561">
        <v>0.2</v>
      </c>
      <c r="F561">
        <v>1</v>
      </c>
      <c r="G561">
        <v>80</v>
      </c>
      <c r="H561">
        <v>0</v>
      </c>
      <c r="I561">
        <v>0</v>
      </c>
      <c r="J561" s="163">
        <v>46318</v>
      </c>
      <c r="K561" s="163">
        <v>46318</v>
      </c>
      <c r="L561" t="s">
        <v>477</v>
      </c>
      <c r="M561" t="s">
        <v>477</v>
      </c>
      <c r="N561" t="s">
        <v>477</v>
      </c>
      <c r="O561" t="s">
        <v>477</v>
      </c>
      <c r="P561" s="163">
        <v>46318</v>
      </c>
      <c r="Q561" s="163">
        <v>46318</v>
      </c>
      <c r="R561" t="s">
        <v>477</v>
      </c>
      <c r="S561" t="s">
        <v>477</v>
      </c>
      <c r="T561">
        <v>6</v>
      </c>
      <c r="U561" t="s">
        <v>771</v>
      </c>
      <c r="V561" t="s">
        <v>652</v>
      </c>
      <c r="W561">
        <v>5170107132</v>
      </c>
      <c r="X561">
        <v>0</v>
      </c>
      <c r="Z561" t="s">
        <v>480</v>
      </c>
      <c r="AB561" t="s">
        <v>506</v>
      </c>
    </row>
    <row r="562" spans="1:28" x14ac:dyDescent="0.25">
      <c r="A562" t="s">
        <v>772</v>
      </c>
      <c r="B562" t="s">
        <v>474</v>
      </c>
      <c r="C562" t="s">
        <v>475</v>
      </c>
      <c r="D562" t="s">
        <v>476</v>
      </c>
      <c r="E562">
        <v>0</v>
      </c>
      <c r="F562">
        <v>1</v>
      </c>
      <c r="G562">
        <v>80</v>
      </c>
      <c r="H562">
        <v>1</v>
      </c>
      <c r="I562">
        <v>0</v>
      </c>
      <c r="J562" s="163">
        <v>46139</v>
      </c>
      <c r="K562" s="163">
        <v>46139</v>
      </c>
      <c r="L562" s="163">
        <v>46139</v>
      </c>
      <c r="M562" s="163">
        <v>46139</v>
      </c>
      <c r="N562" t="s">
        <v>477</v>
      </c>
      <c r="O562" t="s">
        <v>477</v>
      </c>
      <c r="P562" s="163">
        <v>46139</v>
      </c>
      <c r="Q562" s="163">
        <v>46139</v>
      </c>
      <c r="R562" t="s">
        <v>477</v>
      </c>
      <c r="S562" t="s">
        <v>477</v>
      </c>
      <c r="T562">
        <v>6</v>
      </c>
      <c r="U562" t="s">
        <v>773</v>
      </c>
      <c r="V562" t="s">
        <v>652</v>
      </c>
      <c r="W562">
        <v>5170107133</v>
      </c>
      <c r="X562">
        <v>0</v>
      </c>
      <c r="Z562" t="s">
        <v>480</v>
      </c>
      <c r="AB562" t="s">
        <v>489</v>
      </c>
    </row>
    <row r="563" spans="1:28" x14ac:dyDescent="0.25">
      <c r="A563" t="s">
        <v>772</v>
      </c>
      <c r="B563" t="s">
        <v>482</v>
      </c>
      <c r="C563" t="s">
        <v>490</v>
      </c>
      <c r="D563" t="s">
        <v>491</v>
      </c>
      <c r="E563">
        <v>0</v>
      </c>
      <c r="F563">
        <v>1</v>
      </c>
      <c r="G563">
        <v>80</v>
      </c>
      <c r="H563">
        <v>1</v>
      </c>
      <c r="I563">
        <v>0</v>
      </c>
      <c r="J563" s="163">
        <v>46142</v>
      </c>
      <c r="K563" s="163">
        <v>46142</v>
      </c>
      <c r="L563" s="163">
        <v>46148</v>
      </c>
      <c r="M563" s="163">
        <v>46148</v>
      </c>
      <c r="N563" t="s">
        <v>477</v>
      </c>
      <c r="O563" t="s">
        <v>477</v>
      </c>
      <c r="P563" s="163">
        <v>46142</v>
      </c>
      <c r="Q563" s="163">
        <v>46142</v>
      </c>
      <c r="R563" t="s">
        <v>477</v>
      </c>
      <c r="S563" t="s">
        <v>477</v>
      </c>
      <c r="T563">
        <v>6</v>
      </c>
      <c r="U563" t="s">
        <v>773</v>
      </c>
      <c r="V563" t="s">
        <v>652</v>
      </c>
      <c r="W563">
        <v>5170107134</v>
      </c>
      <c r="X563">
        <v>0</v>
      </c>
      <c r="Z563" t="s">
        <v>492</v>
      </c>
      <c r="AB563" t="s">
        <v>700</v>
      </c>
    </row>
    <row r="564" spans="1:28" x14ac:dyDescent="0.25">
      <c r="A564" t="s">
        <v>772</v>
      </c>
      <c r="B564" t="s">
        <v>494</v>
      </c>
      <c r="C564" t="s">
        <v>495</v>
      </c>
      <c r="D564" t="s">
        <v>496</v>
      </c>
      <c r="E564">
        <v>0.5</v>
      </c>
      <c r="F564">
        <v>1</v>
      </c>
      <c r="G564">
        <v>80</v>
      </c>
      <c r="H564">
        <v>1</v>
      </c>
      <c r="I564">
        <v>50</v>
      </c>
      <c r="J564" s="163">
        <v>46155</v>
      </c>
      <c r="K564" s="163">
        <v>46155</v>
      </c>
      <c r="L564" s="163">
        <v>46150</v>
      </c>
      <c r="M564" s="163">
        <v>46150</v>
      </c>
      <c r="N564" t="s">
        <v>477</v>
      </c>
      <c r="O564" t="s">
        <v>477</v>
      </c>
      <c r="P564" s="163">
        <v>46155</v>
      </c>
      <c r="Q564" s="163">
        <v>46155</v>
      </c>
      <c r="R564" t="s">
        <v>477</v>
      </c>
      <c r="S564" t="s">
        <v>477</v>
      </c>
      <c r="T564">
        <v>6</v>
      </c>
      <c r="U564" t="s">
        <v>773</v>
      </c>
      <c r="V564" t="s">
        <v>652</v>
      </c>
      <c r="W564">
        <v>5170107135</v>
      </c>
      <c r="X564">
        <v>0</v>
      </c>
      <c r="Z564" t="s">
        <v>492</v>
      </c>
      <c r="AB564" t="s">
        <v>671</v>
      </c>
    </row>
    <row r="565" spans="1:28" x14ac:dyDescent="0.25">
      <c r="A565" t="s">
        <v>772</v>
      </c>
      <c r="B565" t="s">
        <v>497</v>
      </c>
      <c r="C565" t="s">
        <v>498</v>
      </c>
      <c r="D565" t="s">
        <v>499</v>
      </c>
      <c r="E565">
        <v>0.2</v>
      </c>
      <c r="F565">
        <v>1</v>
      </c>
      <c r="G565">
        <v>80</v>
      </c>
      <c r="H565">
        <v>0</v>
      </c>
      <c r="I565">
        <v>0</v>
      </c>
      <c r="J565" s="163">
        <v>46304</v>
      </c>
      <c r="K565" s="163">
        <v>46304</v>
      </c>
      <c r="L565" t="s">
        <v>477</v>
      </c>
      <c r="M565" t="s">
        <v>477</v>
      </c>
      <c r="N565" t="s">
        <v>477</v>
      </c>
      <c r="O565" t="s">
        <v>477</v>
      </c>
      <c r="P565" s="163">
        <v>46234</v>
      </c>
      <c r="Q565" s="163">
        <v>46234</v>
      </c>
      <c r="R565" t="s">
        <v>477</v>
      </c>
      <c r="S565" t="s">
        <v>477</v>
      </c>
      <c r="T565">
        <v>6</v>
      </c>
      <c r="U565" t="s">
        <v>773</v>
      </c>
      <c r="V565" t="s">
        <v>652</v>
      </c>
      <c r="W565">
        <v>5170107136</v>
      </c>
      <c r="X565">
        <v>0</v>
      </c>
      <c r="Z565" t="s">
        <v>492</v>
      </c>
      <c r="AB565" t="s">
        <v>506</v>
      </c>
    </row>
    <row r="566" spans="1:28" x14ac:dyDescent="0.25">
      <c r="A566" t="s">
        <v>772</v>
      </c>
      <c r="B566" t="s">
        <v>500</v>
      </c>
      <c r="C566" t="s">
        <v>501</v>
      </c>
      <c r="D566" t="s">
        <v>502</v>
      </c>
      <c r="E566">
        <v>0.1</v>
      </c>
      <c r="F566">
        <v>1</v>
      </c>
      <c r="G566">
        <v>80</v>
      </c>
      <c r="H566">
        <v>0</v>
      </c>
      <c r="I566">
        <v>0</v>
      </c>
      <c r="J566" s="163">
        <v>46304</v>
      </c>
      <c r="K566" s="163">
        <v>46304</v>
      </c>
      <c r="L566" t="s">
        <v>477</v>
      </c>
      <c r="M566" t="s">
        <v>477</v>
      </c>
      <c r="N566" t="s">
        <v>477</v>
      </c>
      <c r="O566" t="s">
        <v>477</v>
      </c>
      <c r="P566" s="163">
        <v>46304</v>
      </c>
      <c r="Q566" s="163">
        <v>46304</v>
      </c>
      <c r="R566" t="s">
        <v>477</v>
      </c>
      <c r="S566" t="s">
        <v>477</v>
      </c>
      <c r="T566">
        <v>6</v>
      </c>
      <c r="U566" t="s">
        <v>773</v>
      </c>
      <c r="V566" t="s">
        <v>652</v>
      </c>
      <c r="W566">
        <v>5170107137</v>
      </c>
      <c r="X566">
        <v>0</v>
      </c>
      <c r="Z566" t="s">
        <v>492</v>
      </c>
      <c r="AB566" t="s">
        <v>506</v>
      </c>
    </row>
    <row r="567" spans="1:28" x14ac:dyDescent="0.25">
      <c r="A567" t="s">
        <v>772</v>
      </c>
      <c r="B567" t="s">
        <v>503</v>
      </c>
      <c r="C567" t="s">
        <v>504</v>
      </c>
      <c r="D567" t="s">
        <v>505</v>
      </c>
      <c r="E567">
        <v>0.2</v>
      </c>
      <c r="F567">
        <v>1</v>
      </c>
      <c r="G567">
        <v>80</v>
      </c>
      <c r="H567">
        <v>0</v>
      </c>
      <c r="I567">
        <v>0</v>
      </c>
      <c r="J567" s="163">
        <v>46318</v>
      </c>
      <c r="K567" s="163">
        <v>46318</v>
      </c>
      <c r="L567" t="s">
        <v>477</v>
      </c>
      <c r="M567" t="s">
        <v>477</v>
      </c>
      <c r="N567" t="s">
        <v>477</v>
      </c>
      <c r="O567" t="s">
        <v>477</v>
      </c>
      <c r="P567" s="163">
        <v>46318</v>
      </c>
      <c r="Q567" s="163">
        <v>46318</v>
      </c>
      <c r="R567" t="s">
        <v>477</v>
      </c>
      <c r="S567" t="s">
        <v>477</v>
      </c>
      <c r="T567">
        <v>6</v>
      </c>
      <c r="U567" t="s">
        <v>773</v>
      </c>
      <c r="V567" t="s">
        <v>652</v>
      </c>
      <c r="W567">
        <v>5170107138</v>
      </c>
      <c r="X567">
        <v>0</v>
      </c>
      <c r="Z567" t="s">
        <v>480</v>
      </c>
      <c r="AB567" t="s">
        <v>506</v>
      </c>
    </row>
    <row r="568" spans="1:28" x14ac:dyDescent="0.25">
      <c r="A568" t="s">
        <v>774</v>
      </c>
      <c r="B568" t="s">
        <v>474</v>
      </c>
      <c r="C568" t="s">
        <v>475</v>
      </c>
      <c r="D568" t="s">
        <v>476</v>
      </c>
      <c r="E568">
        <v>0</v>
      </c>
      <c r="F568">
        <v>1</v>
      </c>
      <c r="G568">
        <v>80</v>
      </c>
      <c r="H568">
        <v>1</v>
      </c>
      <c r="I568">
        <v>0</v>
      </c>
      <c r="J568" s="163">
        <v>46111</v>
      </c>
      <c r="K568" s="163">
        <v>46111</v>
      </c>
      <c r="L568" s="163">
        <v>46111</v>
      </c>
      <c r="M568" s="163">
        <v>46111</v>
      </c>
      <c r="N568" t="s">
        <v>477</v>
      </c>
      <c r="O568" t="s">
        <v>477</v>
      </c>
      <c r="P568" s="163">
        <v>46111</v>
      </c>
      <c r="Q568" s="163">
        <v>46111</v>
      </c>
      <c r="R568" t="s">
        <v>477</v>
      </c>
      <c r="S568" t="s">
        <v>477</v>
      </c>
      <c r="T568">
        <v>6</v>
      </c>
      <c r="U568" t="s">
        <v>775</v>
      </c>
      <c r="V568" t="s">
        <v>652</v>
      </c>
      <c r="W568">
        <v>5170107139</v>
      </c>
      <c r="X568">
        <v>0</v>
      </c>
      <c r="Z568" t="s">
        <v>480</v>
      </c>
      <c r="AB568" t="s">
        <v>538</v>
      </c>
    </row>
    <row r="569" spans="1:28" x14ac:dyDescent="0.25">
      <c r="A569" t="s">
        <v>774</v>
      </c>
      <c r="B569" t="s">
        <v>482</v>
      </c>
      <c r="C569" t="s">
        <v>490</v>
      </c>
      <c r="D569" t="s">
        <v>491</v>
      </c>
      <c r="E569">
        <v>0</v>
      </c>
      <c r="F569">
        <v>1</v>
      </c>
      <c r="G569">
        <v>80</v>
      </c>
      <c r="H569">
        <v>1</v>
      </c>
      <c r="I569">
        <v>0</v>
      </c>
      <c r="J569" s="163">
        <v>46115</v>
      </c>
      <c r="K569" s="163">
        <v>46115</v>
      </c>
      <c r="L569" s="163">
        <v>46115</v>
      </c>
      <c r="M569" s="163">
        <v>46115</v>
      </c>
      <c r="N569" t="s">
        <v>477</v>
      </c>
      <c r="O569" t="s">
        <v>477</v>
      </c>
      <c r="P569" s="163">
        <v>46115</v>
      </c>
      <c r="Q569" s="163">
        <v>46115</v>
      </c>
      <c r="R569" t="s">
        <v>477</v>
      </c>
      <c r="S569" t="s">
        <v>477</v>
      </c>
      <c r="T569">
        <v>6</v>
      </c>
      <c r="U569" t="s">
        <v>775</v>
      </c>
      <c r="V569" t="s">
        <v>652</v>
      </c>
      <c r="W569">
        <v>5170107140</v>
      </c>
      <c r="X569">
        <v>0</v>
      </c>
      <c r="Z569" t="s">
        <v>492</v>
      </c>
      <c r="AB569" t="s">
        <v>654</v>
      </c>
    </row>
    <row r="570" spans="1:28" x14ac:dyDescent="0.25">
      <c r="A570" t="s">
        <v>774</v>
      </c>
      <c r="B570" t="s">
        <v>494</v>
      </c>
      <c r="C570" t="s">
        <v>495</v>
      </c>
      <c r="D570" t="s">
        <v>496</v>
      </c>
      <c r="E570">
        <v>0.5</v>
      </c>
      <c r="F570">
        <v>1</v>
      </c>
      <c r="G570">
        <v>80</v>
      </c>
      <c r="H570">
        <v>1</v>
      </c>
      <c r="I570">
        <v>50</v>
      </c>
      <c r="J570" s="163">
        <v>46129</v>
      </c>
      <c r="K570" s="163">
        <v>46129</v>
      </c>
      <c r="L570" s="163">
        <v>46129</v>
      </c>
      <c r="M570" s="163">
        <v>46129</v>
      </c>
      <c r="N570" t="s">
        <v>477</v>
      </c>
      <c r="O570" t="s">
        <v>477</v>
      </c>
      <c r="P570" s="163">
        <v>46129</v>
      </c>
      <c r="Q570" s="163">
        <v>46129</v>
      </c>
      <c r="R570" t="s">
        <v>477</v>
      </c>
      <c r="S570" t="s">
        <v>477</v>
      </c>
      <c r="T570">
        <v>6</v>
      </c>
      <c r="U570" t="s">
        <v>775</v>
      </c>
      <c r="V570" t="s">
        <v>652</v>
      </c>
      <c r="W570">
        <v>5170107141</v>
      </c>
      <c r="X570">
        <v>0</v>
      </c>
      <c r="Z570" t="s">
        <v>492</v>
      </c>
      <c r="AB570" t="s">
        <v>574</v>
      </c>
    </row>
    <row r="571" spans="1:28" x14ac:dyDescent="0.25">
      <c r="A571" t="s">
        <v>774</v>
      </c>
      <c r="B571" t="s">
        <v>497</v>
      </c>
      <c r="C571" t="s">
        <v>498</v>
      </c>
      <c r="D571" t="s">
        <v>499</v>
      </c>
      <c r="E571">
        <v>0.2</v>
      </c>
      <c r="F571">
        <v>1</v>
      </c>
      <c r="G571">
        <v>80</v>
      </c>
      <c r="H571">
        <v>0</v>
      </c>
      <c r="I571">
        <v>0</v>
      </c>
      <c r="J571" s="163">
        <v>46283</v>
      </c>
      <c r="K571" s="163">
        <v>46283</v>
      </c>
      <c r="L571" t="s">
        <v>477</v>
      </c>
      <c r="M571" t="s">
        <v>477</v>
      </c>
      <c r="N571" t="s">
        <v>477</v>
      </c>
      <c r="O571" t="s">
        <v>477</v>
      </c>
      <c r="P571" s="163">
        <v>46213</v>
      </c>
      <c r="Q571" s="163">
        <v>46213</v>
      </c>
      <c r="R571" t="s">
        <v>477</v>
      </c>
      <c r="S571" t="s">
        <v>477</v>
      </c>
      <c r="T571">
        <v>6</v>
      </c>
      <c r="U571" t="s">
        <v>775</v>
      </c>
      <c r="V571" t="s">
        <v>652</v>
      </c>
      <c r="W571">
        <v>5170107142</v>
      </c>
      <c r="X571">
        <v>0</v>
      </c>
      <c r="Z571" t="s">
        <v>492</v>
      </c>
      <c r="AB571" t="s">
        <v>506</v>
      </c>
    </row>
    <row r="572" spans="1:28" x14ac:dyDescent="0.25">
      <c r="A572" t="s">
        <v>774</v>
      </c>
      <c r="B572" t="s">
        <v>500</v>
      </c>
      <c r="C572" t="s">
        <v>501</v>
      </c>
      <c r="D572" t="s">
        <v>502</v>
      </c>
      <c r="E572">
        <v>0.1</v>
      </c>
      <c r="F572">
        <v>1</v>
      </c>
      <c r="G572">
        <v>80</v>
      </c>
      <c r="H572">
        <v>0</v>
      </c>
      <c r="I572">
        <v>0</v>
      </c>
      <c r="J572" s="163">
        <v>46283</v>
      </c>
      <c r="K572" s="163">
        <v>46283</v>
      </c>
      <c r="L572" t="s">
        <v>477</v>
      </c>
      <c r="M572" t="s">
        <v>477</v>
      </c>
      <c r="N572" t="s">
        <v>477</v>
      </c>
      <c r="O572" t="s">
        <v>477</v>
      </c>
      <c r="P572" s="163">
        <v>46283</v>
      </c>
      <c r="Q572" s="163">
        <v>46283</v>
      </c>
      <c r="R572" t="s">
        <v>477</v>
      </c>
      <c r="S572" t="s">
        <v>477</v>
      </c>
      <c r="T572">
        <v>6</v>
      </c>
      <c r="U572" t="s">
        <v>775</v>
      </c>
      <c r="V572" t="s">
        <v>652</v>
      </c>
      <c r="W572">
        <v>5170107143</v>
      </c>
      <c r="X572">
        <v>0</v>
      </c>
      <c r="Z572" t="s">
        <v>492</v>
      </c>
      <c r="AB572" t="s">
        <v>506</v>
      </c>
    </row>
    <row r="573" spans="1:28" x14ac:dyDescent="0.25">
      <c r="A573" t="s">
        <v>774</v>
      </c>
      <c r="B573" t="s">
        <v>503</v>
      </c>
      <c r="C573" t="s">
        <v>504</v>
      </c>
      <c r="D573" t="s">
        <v>505</v>
      </c>
      <c r="E573">
        <v>0.2</v>
      </c>
      <c r="F573">
        <v>1</v>
      </c>
      <c r="G573">
        <v>80</v>
      </c>
      <c r="H573">
        <v>0</v>
      </c>
      <c r="I573">
        <v>0</v>
      </c>
      <c r="J573" s="163">
        <v>46297</v>
      </c>
      <c r="K573" s="163">
        <v>46297</v>
      </c>
      <c r="L573" t="s">
        <v>477</v>
      </c>
      <c r="M573" t="s">
        <v>477</v>
      </c>
      <c r="N573" t="s">
        <v>477</v>
      </c>
      <c r="O573" t="s">
        <v>477</v>
      </c>
      <c r="P573" s="163">
        <v>46297</v>
      </c>
      <c r="Q573" s="163">
        <v>46297</v>
      </c>
      <c r="R573" t="s">
        <v>477</v>
      </c>
      <c r="S573" t="s">
        <v>477</v>
      </c>
      <c r="T573">
        <v>6</v>
      </c>
      <c r="U573" t="s">
        <v>775</v>
      </c>
      <c r="V573" t="s">
        <v>652</v>
      </c>
      <c r="W573">
        <v>5170107144</v>
      </c>
      <c r="X573">
        <v>0</v>
      </c>
      <c r="Z573" t="s">
        <v>480</v>
      </c>
      <c r="AB573" t="s">
        <v>506</v>
      </c>
    </row>
    <row r="574" spans="1:28" x14ac:dyDescent="0.25">
      <c r="A574" t="s">
        <v>776</v>
      </c>
      <c r="B574" t="s">
        <v>474</v>
      </c>
      <c r="C574" t="s">
        <v>475</v>
      </c>
      <c r="D574" t="s">
        <v>476</v>
      </c>
      <c r="E574">
        <v>0</v>
      </c>
      <c r="F574">
        <v>1</v>
      </c>
      <c r="G574">
        <v>0</v>
      </c>
      <c r="H574">
        <v>1</v>
      </c>
      <c r="I574">
        <v>0</v>
      </c>
      <c r="J574" s="163">
        <v>46111</v>
      </c>
      <c r="K574" s="163">
        <v>46111</v>
      </c>
      <c r="L574" s="163">
        <v>46111</v>
      </c>
      <c r="M574" s="163">
        <v>46111</v>
      </c>
      <c r="N574" t="s">
        <v>477</v>
      </c>
      <c r="O574" t="s">
        <v>477</v>
      </c>
      <c r="P574" t="s">
        <v>477</v>
      </c>
      <c r="Q574" t="s">
        <v>477</v>
      </c>
      <c r="R574" t="s">
        <v>477</v>
      </c>
      <c r="S574" t="s">
        <v>477</v>
      </c>
      <c r="T574">
        <v>6</v>
      </c>
      <c r="U574" t="s">
        <v>777</v>
      </c>
      <c r="V574" t="s">
        <v>652</v>
      </c>
      <c r="W574">
        <v>5170107145</v>
      </c>
      <c r="X574">
        <v>0</v>
      </c>
      <c r="Z574" t="s">
        <v>480</v>
      </c>
      <c r="AB574" t="s">
        <v>538</v>
      </c>
    </row>
    <row r="575" spans="1:28" x14ac:dyDescent="0.25">
      <c r="A575" t="s">
        <v>776</v>
      </c>
      <c r="B575" t="s">
        <v>482</v>
      </c>
      <c r="C575" t="s">
        <v>490</v>
      </c>
      <c r="D575" t="s">
        <v>491</v>
      </c>
      <c r="E575">
        <v>0</v>
      </c>
      <c r="F575">
        <v>1</v>
      </c>
      <c r="G575">
        <v>0</v>
      </c>
      <c r="H575">
        <v>0</v>
      </c>
      <c r="I575">
        <v>0</v>
      </c>
      <c r="J575" s="163">
        <v>46115</v>
      </c>
      <c r="K575" s="163">
        <v>46115</v>
      </c>
      <c r="L575" t="s">
        <v>477</v>
      </c>
      <c r="M575" t="s">
        <v>477</v>
      </c>
      <c r="N575" t="s">
        <v>477</v>
      </c>
      <c r="O575" t="s">
        <v>477</v>
      </c>
      <c r="P575" t="s">
        <v>477</v>
      </c>
      <c r="Q575" t="s">
        <v>477</v>
      </c>
      <c r="R575" t="s">
        <v>477</v>
      </c>
      <c r="S575" t="s">
        <v>477</v>
      </c>
      <c r="T575">
        <v>6</v>
      </c>
      <c r="U575" t="s">
        <v>777</v>
      </c>
      <c r="V575" t="s">
        <v>652</v>
      </c>
      <c r="W575">
        <v>5170107146</v>
      </c>
      <c r="X575">
        <v>0</v>
      </c>
      <c r="Z575" t="s">
        <v>492</v>
      </c>
      <c r="AB575" t="s">
        <v>506</v>
      </c>
    </row>
    <row r="576" spans="1:28" x14ac:dyDescent="0.25">
      <c r="A576" t="s">
        <v>776</v>
      </c>
      <c r="B576" t="s">
        <v>494</v>
      </c>
      <c r="C576" t="s">
        <v>495</v>
      </c>
      <c r="D576" t="s">
        <v>496</v>
      </c>
      <c r="E576">
        <v>0.5</v>
      </c>
      <c r="F576">
        <v>1</v>
      </c>
      <c r="G576">
        <v>0</v>
      </c>
      <c r="H576">
        <v>0</v>
      </c>
      <c r="I576">
        <v>0</v>
      </c>
      <c r="J576" s="163">
        <v>46129</v>
      </c>
      <c r="K576" s="163">
        <v>46129</v>
      </c>
      <c r="L576" t="s">
        <v>477</v>
      </c>
      <c r="M576" t="s">
        <v>477</v>
      </c>
      <c r="N576" t="s">
        <v>477</v>
      </c>
      <c r="O576" t="s">
        <v>477</v>
      </c>
      <c r="P576" t="s">
        <v>477</v>
      </c>
      <c r="Q576" t="s">
        <v>477</v>
      </c>
      <c r="R576" t="s">
        <v>477</v>
      </c>
      <c r="S576" t="s">
        <v>477</v>
      </c>
      <c r="T576">
        <v>6</v>
      </c>
      <c r="U576" t="s">
        <v>777</v>
      </c>
      <c r="V576" t="s">
        <v>652</v>
      </c>
      <c r="W576">
        <v>5170107147</v>
      </c>
      <c r="X576">
        <v>0</v>
      </c>
      <c r="Z576" t="s">
        <v>492</v>
      </c>
      <c r="AB576" t="s">
        <v>506</v>
      </c>
    </row>
    <row r="577" spans="1:28" x14ac:dyDescent="0.25">
      <c r="A577" t="s">
        <v>776</v>
      </c>
      <c r="B577" t="s">
        <v>497</v>
      </c>
      <c r="C577" t="s">
        <v>498</v>
      </c>
      <c r="D577" t="s">
        <v>499</v>
      </c>
      <c r="E577">
        <v>0.2</v>
      </c>
      <c r="F577">
        <v>1</v>
      </c>
      <c r="G577">
        <v>0</v>
      </c>
      <c r="H577">
        <v>0</v>
      </c>
      <c r="I577">
        <v>0</v>
      </c>
      <c r="J577" s="163">
        <v>46213</v>
      </c>
      <c r="K577" s="163">
        <v>46213</v>
      </c>
      <c r="L577" t="s">
        <v>477</v>
      </c>
      <c r="M577" t="s">
        <v>477</v>
      </c>
      <c r="N577" t="s">
        <v>477</v>
      </c>
      <c r="O577" t="s">
        <v>477</v>
      </c>
      <c r="P577" t="s">
        <v>477</v>
      </c>
      <c r="Q577" t="s">
        <v>477</v>
      </c>
      <c r="R577" t="s">
        <v>477</v>
      </c>
      <c r="S577" t="s">
        <v>477</v>
      </c>
      <c r="T577">
        <v>6</v>
      </c>
      <c r="U577" t="s">
        <v>777</v>
      </c>
      <c r="V577" t="s">
        <v>652</v>
      </c>
      <c r="W577">
        <v>5170107148</v>
      </c>
      <c r="X577">
        <v>0</v>
      </c>
      <c r="Z577" t="s">
        <v>492</v>
      </c>
      <c r="AB577" t="s">
        <v>506</v>
      </c>
    </row>
    <row r="578" spans="1:28" x14ac:dyDescent="0.25">
      <c r="A578" t="s">
        <v>776</v>
      </c>
      <c r="B578" t="s">
        <v>500</v>
      </c>
      <c r="C578" t="s">
        <v>501</v>
      </c>
      <c r="D578" t="s">
        <v>502</v>
      </c>
      <c r="E578">
        <v>0.1</v>
      </c>
      <c r="F578">
        <v>1</v>
      </c>
      <c r="G578">
        <v>0</v>
      </c>
      <c r="H578">
        <v>0</v>
      </c>
      <c r="I578">
        <v>0</v>
      </c>
      <c r="J578" s="163">
        <v>46283</v>
      </c>
      <c r="K578" s="163">
        <v>46283</v>
      </c>
      <c r="L578" t="s">
        <v>477</v>
      </c>
      <c r="M578" t="s">
        <v>477</v>
      </c>
      <c r="N578" t="s">
        <v>477</v>
      </c>
      <c r="O578" t="s">
        <v>477</v>
      </c>
      <c r="P578" t="s">
        <v>477</v>
      </c>
      <c r="Q578" t="s">
        <v>477</v>
      </c>
      <c r="R578" t="s">
        <v>477</v>
      </c>
      <c r="S578" t="s">
        <v>477</v>
      </c>
      <c r="T578">
        <v>6</v>
      </c>
      <c r="U578" t="s">
        <v>777</v>
      </c>
      <c r="V578" t="s">
        <v>652</v>
      </c>
      <c r="W578">
        <v>5170107149</v>
      </c>
      <c r="X578">
        <v>0</v>
      </c>
      <c r="Z578" t="s">
        <v>492</v>
      </c>
      <c r="AB578" t="s">
        <v>506</v>
      </c>
    </row>
    <row r="579" spans="1:28" x14ac:dyDescent="0.25">
      <c r="A579" t="s">
        <v>776</v>
      </c>
      <c r="B579" t="s">
        <v>503</v>
      </c>
      <c r="C579" t="s">
        <v>504</v>
      </c>
      <c r="D579" t="s">
        <v>505</v>
      </c>
      <c r="E579">
        <v>0.2</v>
      </c>
      <c r="F579">
        <v>1</v>
      </c>
      <c r="G579">
        <v>0</v>
      </c>
      <c r="H579">
        <v>0</v>
      </c>
      <c r="I579">
        <v>0</v>
      </c>
      <c r="J579" s="163">
        <v>46297</v>
      </c>
      <c r="K579" s="163">
        <v>46297</v>
      </c>
      <c r="L579" t="s">
        <v>477</v>
      </c>
      <c r="M579" t="s">
        <v>477</v>
      </c>
      <c r="N579" t="s">
        <v>477</v>
      </c>
      <c r="O579" t="s">
        <v>477</v>
      </c>
      <c r="P579" t="s">
        <v>477</v>
      </c>
      <c r="Q579" t="s">
        <v>477</v>
      </c>
      <c r="R579" t="s">
        <v>477</v>
      </c>
      <c r="S579" t="s">
        <v>477</v>
      </c>
      <c r="T579">
        <v>6</v>
      </c>
      <c r="U579" t="s">
        <v>777</v>
      </c>
      <c r="V579" t="s">
        <v>652</v>
      </c>
      <c r="W579">
        <v>5170107150</v>
      </c>
      <c r="X579">
        <v>0</v>
      </c>
      <c r="Z579" t="s">
        <v>480</v>
      </c>
      <c r="AB579" t="s">
        <v>506</v>
      </c>
    </row>
    <row r="580" spans="1:28" x14ac:dyDescent="0.25">
      <c r="A580" t="s">
        <v>778</v>
      </c>
      <c r="B580" t="s">
        <v>474</v>
      </c>
      <c r="C580" t="s">
        <v>475</v>
      </c>
      <c r="D580" t="s">
        <v>476</v>
      </c>
      <c r="E580">
        <v>0</v>
      </c>
      <c r="F580">
        <v>1</v>
      </c>
      <c r="G580">
        <v>80</v>
      </c>
      <c r="H580">
        <v>1</v>
      </c>
      <c r="I580">
        <v>0</v>
      </c>
      <c r="J580" s="163">
        <v>46139</v>
      </c>
      <c r="K580" s="163">
        <v>46139</v>
      </c>
      <c r="L580" s="163">
        <v>46139</v>
      </c>
      <c r="M580" s="163">
        <v>46139</v>
      </c>
      <c r="N580" t="s">
        <v>477</v>
      </c>
      <c r="O580" t="s">
        <v>477</v>
      </c>
      <c r="P580" s="163">
        <v>46139</v>
      </c>
      <c r="Q580" s="163">
        <v>46139</v>
      </c>
      <c r="R580" t="s">
        <v>477</v>
      </c>
      <c r="S580" t="s">
        <v>477</v>
      </c>
      <c r="T580">
        <v>6</v>
      </c>
      <c r="U580" t="s">
        <v>779</v>
      </c>
      <c r="V580" t="s">
        <v>652</v>
      </c>
      <c r="W580">
        <v>5170107151</v>
      </c>
      <c r="X580">
        <v>0</v>
      </c>
      <c r="Z580" t="s">
        <v>480</v>
      </c>
      <c r="AB580" t="s">
        <v>489</v>
      </c>
    </row>
    <row r="581" spans="1:28" x14ac:dyDescent="0.25">
      <c r="A581" t="s">
        <v>778</v>
      </c>
      <c r="B581" t="s">
        <v>482</v>
      </c>
      <c r="C581" t="s">
        <v>490</v>
      </c>
      <c r="D581" t="s">
        <v>491</v>
      </c>
      <c r="E581">
        <v>0</v>
      </c>
      <c r="F581">
        <v>1</v>
      </c>
      <c r="G581">
        <v>80</v>
      </c>
      <c r="H581">
        <v>1</v>
      </c>
      <c r="I581">
        <v>0</v>
      </c>
      <c r="J581" s="163">
        <v>46142</v>
      </c>
      <c r="K581" s="163">
        <v>46142</v>
      </c>
      <c r="L581" s="163">
        <v>46144</v>
      </c>
      <c r="M581" s="163">
        <v>46144</v>
      </c>
      <c r="N581" t="s">
        <v>477</v>
      </c>
      <c r="O581" t="s">
        <v>477</v>
      </c>
      <c r="P581" s="163">
        <v>46142</v>
      </c>
      <c r="Q581" s="163">
        <v>46142</v>
      </c>
      <c r="R581" t="s">
        <v>477</v>
      </c>
      <c r="S581" t="s">
        <v>477</v>
      </c>
      <c r="T581">
        <v>6</v>
      </c>
      <c r="U581" t="s">
        <v>779</v>
      </c>
      <c r="V581" t="s">
        <v>652</v>
      </c>
      <c r="W581">
        <v>5170107152</v>
      </c>
      <c r="X581">
        <v>0</v>
      </c>
      <c r="Z581" t="s">
        <v>492</v>
      </c>
      <c r="AB581" t="s">
        <v>516</v>
      </c>
    </row>
    <row r="582" spans="1:28" x14ac:dyDescent="0.25">
      <c r="A582" t="s">
        <v>778</v>
      </c>
      <c r="B582" t="s">
        <v>494</v>
      </c>
      <c r="C582" t="s">
        <v>495</v>
      </c>
      <c r="D582" t="s">
        <v>496</v>
      </c>
      <c r="E582">
        <v>0.5</v>
      </c>
      <c r="F582">
        <v>1</v>
      </c>
      <c r="G582">
        <v>80</v>
      </c>
      <c r="H582">
        <v>1</v>
      </c>
      <c r="I582">
        <v>50</v>
      </c>
      <c r="J582" s="163">
        <v>46150</v>
      </c>
      <c r="K582" s="163">
        <v>46150</v>
      </c>
      <c r="L582" s="163">
        <v>46150</v>
      </c>
      <c r="M582" s="163">
        <v>46150</v>
      </c>
      <c r="N582" t="s">
        <v>477</v>
      </c>
      <c r="O582" t="s">
        <v>477</v>
      </c>
      <c r="P582" s="163">
        <v>46150</v>
      </c>
      <c r="Q582" s="163">
        <v>46150</v>
      </c>
      <c r="R582" t="s">
        <v>477</v>
      </c>
      <c r="S582" t="s">
        <v>477</v>
      </c>
      <c r="T582">
        <v>6</v>
      </c>
      <c r="U582" t="s">
        <v>779</v>
      </c>
      <c r="V582" t="s">
        <v>652</v>
      </c>
      <c r="W582">
        <v>5170107153</v>
      </c>
      <c r="X582">
        <v>0</v>
      </c>
      <c r="Z582" t="s">
        <v>492</v>
      </c>
      <c r="AB582" t="s">
        <v>671</v>
      </c>
    </row>
    <row r="583" spans="1:28" x14ac:dyDescent="0.25">
      <c r="A583" t="s">
        <v>778</v>
      </c>
      <c r="B583" t="s">
        <v>497</v>
      </c>
      <c r="C583" t="s">
        <v>498</v>
      </c>
      <c r="D583" t="s">
        <v>499</v>
      </c>
      <c r="E583">
        <v>0.2</v>
      </c>
      <c r="F583">
        <v>1</v>
      </c>
      <c r="G583">
        <v>80</v>
      </c>
      <c r="H583">
        <v>0</v>
      </c>
      <c r="I583">
        <v>0</v>
      </c>
      <c r="J583" s="163">
        <v>46304</v>
      </c>
      <c r="K583" s="163">
        <v>46304</v>
      </c>
      <c r="L583" t="s">
        <v>477</v>
      </c>
      <c r="M583" t="s">
        <v>477</v>
      </c>
      <c r="N583" t="s">
        <v>477</v>
      </c>
      <c r="O583" t="s">
        <v>477</v>
      </c>
      <c r="P583" s="163">
        <v>46234</v>
      </c>
      <c r="Q583" s="163">
        <v>46234</v>
      </c>
      <c r="R583" t="s">
        <v>477</v>
      </c>
      <c r="S583" t="s">
        <v>477</v>
      </c>
      <c r="T583">
        <v>6</v>
      </c>
      <c r="U583" t="s">
        <v>779</v>
      </c>
      <c r="V583" t="s">
        <v>652</v>
      </c>
      <c r="W583">
        <v>5170107154</v>
      </c>
      <c r="X583">
        <v>0</v>
      </c>
      <c r="Z583" t="s">
        <v>492</v>
      </c>
      <c r="AB583" t="s">
        <v>506</v>
      </c>
    </row>
    <row r="584" spans="1:28" x14ac:dyDescent="0.25">
      <c r="A584" t="s">
        <v>778</v>
      </c>
      <c r="B584" t="s">
        <v>500</v>
      </c>
      <c r="C584" t="s">
        <v>501</v>
      </c>
      <c r="D584" t="s">
        <v>502</v>
      </c>
      <c r="E584">
        <v>0.1</v>
      </c>
      <c r="F584">
        <v>1</v>
      </c>
      <c r="G584">
        <v>80</v>
      </c>
      <c r="H584">
        <v>0</v>
      </c>
      <c r="I584">
        <v>0</v>
      </c>
      <c r="J584" s="163">
        <v>46304</v>
      </c>
      <c r="K584" s="163">
        <v>46304</v>
      </c>
      <c r="L584" t="s">
        <v>477</v>
      </c>
      <c r="M584" t="s">
        <v>477</v>
      </c>
      <c r="N584" t="s">
        <v>477</v>
      </c>
      <c r="O584" t="s">
        <v>477</v>
      </c>
      <c r="P584" s="163">
        <v>46304</v>
      </c>
      <c r="Q584" s="163">
        <v>46304</v>
      </c>
      <c r="R584" t="s">
        <v>477</v>
      </c>
      <c r="S584" t="s">
        <v>477</v>
      </c>
      <c r="T584">
        <v>6</v>
      </c>
      <c r="U584" t="s">
        <v>779</v>
      </c>
      <c r="V584" t="s">
        <v>652</v>
      </c>
      <c r="W584">
        <v>5170107155</v>
      </c>
      <c r="X584">
        <v>0</v>
      </c>
      <c r="Z584" t="s">
        <v>492</v>
      </c>
      <c r="AB584" t="s">
        <v>506</v>
      </c>
    </row>
    <row r="585" spans="1:28" x14ac:dyDescent="0.25">
      <c r="A585" t="s">
        <v>778</v>
      </c>
      <c r="B585" t="s">
        <v>503</v>
      </c>
      <c r="C585" t="s">
        <v>504</v>
      </c>
      <c r="D585" t="s">
        <v>505</v>
      </c>
      <c r="E585">
        <v>0.2</v>
      </c>
      <c r="F585">
        <v>1</v>
      </c>
      <c r="G585">
        <v>80</v>
      </c>
      <c r="H585">
        <v>0</v>
      </c>
      <c r="I585">
        <v>0</v>
      </c>
      <c r="J585" s="163">
        <v>46318</v>
      </c>
      <c r="K585" s="163">
        <v>46318</v>
      </c>
      <c r="L585" t="s">
        <v>477</v>
      </c>
      <c r="M585" t="s">
        <v>477</v>
      </c>
      <c r="N585" t="s">
        <v>477</v>
      </c>
      <c r="O585" t="s">
        <v>477</v>
      </c>
      <c r="P585" s="163">
        <v>46318</v>
      </c>
      <c r="Q585" s="163">
        <v>46318</v>
      </c>
      <c r="R585" t="s">
        <v>477</v>
      </c>
      <c r="S585" t="s">
        <v>477</v>
      </c>
      <c r="T585">
        <v>6</v>
      </c>
      <c r="U585" t="s">
        <v>779</v>
      </c>
      <c r="V585" t="s">
        <v>652</v>
      </c>
      <c r="W585">
        <v>5170107156</v>
      </c>
      <c r="X585">
        <v>0</v>
      </c>
      <c r="Z585" t="s">
        <v>480</v>
      </c>
      <c r="AB585" t="s">
        <v>506</v>
      </c>
    </row>
    <row r="586" spans="1:28" x14ac:dyDescent="0.25">
      <c r="A586" t="s">
        <v>780</v>
      </c>
      <c r="B586" t="s">
        <v>474</v>
      </c>
      <c r="C586" t="s">
        <v>475</v>
      </c>
      <c r="D586" t="s">
        <v>476</v>
      </c>
      <c r="E586">
        <v>0</v>
      </c>
      <c r="F586">
        <v>1</v>
      </c>
      <c r="G586">
        <v>80</v>
      </c>
      <c r="H586">
        <v>1</v>
      </c>
      <c r="I586">
        <v>0</v>
      </c>
      <c r="J586" s="163">
        <v>46139</v>
      </c>
      <c r="K586" s="163">
        <v>46139</v>
      </c>
      <c r="L586" s="163">
        <v>46139</v>
      </c>
      <c r="M586" s="163">
        <v>46139</v>
      </c>
      <c r="N586" t="s">
        <v>477</v>
      </c>
      <c r="O586" t="s">
        <v>477</v>
      </c>
      <c r="P586" s="163">
        <v>46139</v>
      </c>
      <c r="Q586" s="163">
        <v>46139</v>
      </c>
      <c r="R586" t="s">
        <v>477</v>
      </c>
      <c r="S586" t="s">
        <v>477</v>
      </c>
      <c r="T586">
        <v>6</v>
      </c>
      <c r="U586" t="s">
        <v>781</v>
      </c>
      <c r="V586" t="s">
        <v>652</v>
      </c>
      <c r="W586">
        <v>5170107157</v>
      </c>
      <c r="X586">
        <v>0</v>
      </c>
      <c r="Z586" t="s">
        <v>480</v>
      </c>
      <c r="AB586" t="s">
        <v>489</v>
      </c>
    </row>
    <row r="587" spans="1:28" x14ac:dyDescent="0.25">
      <c r="A587" t="s">
        <v>780</v>
      </c>
      <c r="B587" t="s">
        <v>482</v>
      </c>
      <c r="C587" t="s">
        <v>490</v>
      </c>
      <c r="D587" t="s">
        <v>491</v>
      </c>
      <c r="E587">
        <v>0</v>
      </c>
      <c r="F587">
        <v>1</v>
      </c>
      <c r="G587">
        <v>80</v>
      </c>
      <c r="H587">
        <v>1</v>
      </c>
      <c r="I587">
        <v>0</v>
      </c>
      <c r="J587" s="163">
        <v>46142</v>
      </c>
      <c r="K587" s="163">
        <v>46142</v>
      </c>
      <c r="L587" s="163">
        <v>46144</v>
      </c>
      <c r="M587" s="163">
        <v>46144</v>
      </c>
      <c r="N587" t="s">
        <v>477</v>
      </c>
      <c r="O587" t="s">
        <v>477</v>
      </c>
      <c r="P587" s="163">
        <v>46142</v>
      </c>
      <c r="Q587" s="163">
        <v>46142</v>
      </c>
      <c r="R587" t="s">
        <v>477</v>
      </c>
      <c r="S587" t="s">
        <v>477</v>
      </c>
      <c r="T587">
        <v>6</v>
      </c>
      <c r="U587" t="s">
        <v>781</v>
      </c>
      <c r="V587" t="s">
        <v>652</v>
      </c>
      <c r="W587">
        <v>5170107158</v>
      </c>
      <c r="X587">
        <v>0</v>
      </c>
      <c r="Z587" t="s">
        <v>492</v>
      </c>
      <c r="AB587" t="s">
        <v>516</v>
      </c>
    </row>
    <row r="588" spans="1:28" x14ac:dyDescent="0.25">
      <c r="A588" t="s">
        <v>780</v>
      </c>
      <c r="B588" t="s">
        <v>494</v>
      </c>
      <c r="C588" t="s">
        <v>495</v>
      </c>
      <c r="D588" t="s">
        <v>496</v>
      </c>
      <c r="E588">
        <v>0.5</v>
      </c>
      <c r="F588">
        <v>1</v>
      </c>
      <c r="G588">
        <v>80</v>
      </c>
      <c r="H588">
        <v>1</v>
      </c>
      <c r="I588">
        <v>50</v>
      </c>
      <c r="J588" s="163">
        <v>46150</v>
      </c>
      <c r="K588" s="163">
        <v>46150</v>
      </c>
      <c r="L588" s="163">
        <v>46150</v>
      </c>
      <c r="M588" s="163">
        <v>46150</v>
      </c>
      <c r="N588" t="s">
        <v>477</v>
      </c>
      <c r="O588" t="s">
        <v>477</v>
      </c>
      <c r="P588" s="163">
        <v>46150</v>
      </c>
      <c r="Q588" s="163">
        <v>46150</v>
      </c>
      <c r="R588" t="s">
        <v>477</v>
      </c>
      <c r="S588" t="s">
        <v>477</v>
      </c>
      <c r="T588">
        <v>6</v>
      </c>
      <c r="U588" t="s">
        <v>781</v>
      </c>
      <c r="V588" t="s">
        <v>652</v>
      </c>
      <c r="W588">
        <v>5170107159</v>
      </c>
      <c r="X588">
        <v>0</v>
      </c>
      <c r="Z588" t="s">
        <v>492</v>
      </c>
      <c r="AB588" t="s">
        <v>671</v>
      </c>
    </row>
    <row r="589" spans="1:28" x14ac:dyDescent="0.25">
      <c r="A589" t="s">
        <v>780</v>
      </c>
      <c r="B589" t="s">
        <v>497</v>
      </c>
      <c r="C589" t="s">
        <v>498</v>
      </c>
      <c r="D589" t="s">
        <v>499</v>
      </c>
      <c r="E589">
        <v>0.2</v>
      </c>
      <c r="F589">
        <v>1</v>
      </c>
      <c r="G589">
        <v>80</v>
      </c>
      <c r="H589">
        <v>0</v>
      </c>
      <c r="I589">
        <v>0</v>
      </c>
      <c r="J589" s="163">
        <v>46304</v>
      </c>
      <c r="K589" s="163">
        <v>46304</v>
      </c>
      <c r="L589" t="s">
        <v>477</v>
      </c>
      <c r="M589" t="s">
        <v>477</v>
      </c>
      <c r="N589" t="s">
        <v>477</v>
      </c>
      <c r="O589" t="s">
        <v>477</v>
      </c>
      <c r="P589" s="163">
        <v>46234</v>
      </c>
      <c r="Q589" s="163">
        <v>46234</v>
      </c>
      <c r="R589" t="s">
        <v>477</v>
      </c>
      <c r="S589" t="s">
        <v>477</v>
      </c>
      <c r="T589">
        <v>6</v>
      </c>
      <c r="U589" t="s">
        <v>781</v>
      </c>
      <c r="V589" t="s">
        <v>652</v>
      </c>
      <c r="W589">
        <v>5170107160</v>
      </c>
      <c r="X589">
        <v>0</v>
      </c>
      <c r="Z589" t="s">
        <v>492</v>
      </c>
      <c r="AB589" t="s">
        <v>506</v>
      </c>
    </row>
    <row r="590" spans="1:28" x14ac:dyDescent="0.25">
      <c r="A590" t="s">
        <v>780</v>
      </c>
      <c r="B590" t="s">
        <v>500</v>
      </c>
      <c r="C590" t="s">
        <v>501</v>
      </c>
      <c r="D590" t="s">
        <v>502</v>
      </c>
      <c r="E590">
        <v>0.1</v>
      </c>
      <c r="F590">
        <v>1</v>
      </c>
      <c r="G590">
        <v>80</v>
      </c>
      <c r="H590">
        <v>0</v>
      </c>
      <c r="I590">
        <v>0</v>
      </c>
      <c r="J590" s="163">
        <v>46304</v>
      </c>
      <c r="K590" s="163">
        <v>46304</v>
      </c>
      <c r="L590" t="s">
        <v>477</v>
      </c>
      <c r="M590" t="s">
        <v>477</v>
      </c>
      <c r="N590" t="s">
        <v>477</v>
      </c>
      <c r="O590" t="s">
        <v>477</v>
      </c>
      <c r="P590" s="163">
        <v>46304</v>
      </c>
      <c r="Q590" s="163">
        <v>46304</v>
      </c>
      <c r="R590" t="s">
        <v>477</v>
      </c>
      <c r="S590" t="s">
        <v>477</v>
      </c>
      <c r="T590">
        <v>6</v>
      </c>
      <c r="U590" t="s">
        <v>781</v>
      </c>
      <c r="V590" t="s">
        <v>652</v>
      </c>
      <c r="W590">
        <v>5170107161</v>
      </c>
      <c r="X590">
        <v>0</v>
      </c>
      <c r="Z590" t="s">
        <v>492</v>
      </c>
      <c r="AB590" t="s">
        <v>506</v>
      </c>
    </row>
    <row r="591" spans="1:28" x14ac:dyDescent="0.25">
      <c r="A591" t="s">
        <v>780</v>
      </c>
      <c r="B591" t="s">
        <v>503</v>
      </c>
      <c r="C591" t="s">
        <v>504</v>
      </c>
      <c r="D591" t="s">
        <v>505</v>
      </c>
      <c r="E591">
        <v>0.2</v>
      </c>
      <c r="F591">
        <v>1</v>
      </c>
      <c r="G591">
        <v>80</v>
      </c>
      <c r="H591">
        <v>0</v>
      </c>
      <c r="I591">
        <v>0</v>
      </c>
      <c r="J591" s="163">
        <v>46318</v>
      </c>
      <c r="K591" s="163">
        <v>46318</v>
      </c>
      <c r="L591" t="s">
        <v>477</v>
      </c>
      <c r="M591" t="s">
        <v>477</v>
      </c>
      <c r="N591" t="s">
        <v>477</v>
      </c>
      <c r="O591" t="s">
        <v>477</v>
      </c>
      <c r="P591" s="163">
        <v>46318</v>
      </c>
      <c r="Q591" s="163">
        <v>46318</v>
      </c>
      <c r="R591" t="s">
        <v>477</v>
      </c>
      <c r="S591" t="s">
        <v>477</v>
      </c>
      <c r="T591">
        <v>6</v>
      </c>
      <c r="U591" t="s">
        <v>781</v>
      </c>
      <c r="V591" t="s">
        <v>652</v>
      </c>
      <c r="W591">
        <v>5170107162</v>
      </c>
      <c r="X591">
        <v>0</v>
      </c>
      <c r="Z591" t="s">
        <v>480</v>
      </c>
      <c r="AB591" t="s">
        <v>506</v>
      </c>
    </row>
    <row r="592" spans="1:28" x14ac:dyDescent="0.25">
      <c r="A592" t="s">
        <v>782</v>
      </c>
      <c r="B592" t="s">
        <v>474</v>
      </c>
      <c r="C592" t="s">
        <v>475</v>
      </c>
      <c r="D592" t="s">
        <v>476</v>
      </c>
      <c r="E592">
        <v>0</v>
      </c>
      <c r="F592">
        <v>1</v>
      </c>
      <c r="G592">
        <v>80</v>
      </c>
      <c r="H592">
        <v>1</v>
      </c>
      <c r="I592">
        <v>0</v>
      </c>
      <c r="J592" s="163">
        <v>46139</v>
      </c>
      <c r="K592" s="163">
        <v>46139</v>
      </c>
      <c r="L592" s="163">
        <v>46125</v>
      </c>
      <c r="M592" s="163">
        <v>46125</v>
      </c>
      <c r="N592" t="s">
        <v>477</v>
      </c>
      <c r="O592" t="s">
        <v>477</v>
      </c>
      <c r="P592" s="163">
        <v>46139</v>
      </c>
      <c r="Q592" s="163">
        <v>46139</v>
      </c>
      <c r="R592" t="s">
        <v>477</v>
      </c>
      <c r="S592" t="s">
        <v>477</v>
      </c>
      <c r="T592">
        <v>6</v>
      </c>
      <c r="U592" t="s">
        <v>783</v>
      </c>
      <c r="V592" t="s">
        <v>652</v>
      </c>
      <c r="W592">
        <v>5170107163</v>
      </c>
      <c r="X592">
        <v>0</v>
      </c>
      <c r="Z592" t="s">
        <v>480</v>
      </c>
      <c r="AB592" t="s">
        <v>556</v>
      </c>
    </row>
    <row r="593" spans="1:28" x14ac:dyDescent="0.25">
      <c r="A593" t="s">
        <v>782</v>
      </c>
      <c r="B593" t="s">
        <v>482</v>
      </c>
      <c r="C593" t="s">
        <v>490</v>
      </c>
      <c r="D593" t="s">
        <v>491</v>
      </c>
      <c r="E593">
        <v>0</v>
      </c>
      <c r="F593">
        <v>1</v>
      </c>
      <c r="G593">
        <v>80</v>
      </c>
      <c r="H593">
        <v>1</v>
      </c>
      <c r="I593">
        <v>0</v>
      </c>
      <c r="J593" s="163">
        <v>46142</v>
      </c>
      <c r="K593" s="163">
        <v>46142</v>
      </c>
      <c r="L593" s="163">
        <v>46138</v>
      </c>
      <c r="M593" s="163">
        <v>46138</v>
      </c>
      <c r="N593" t="s">
        <v>477</v>
      </c>
      <c r="O593" t="s">
        <v>477</v>
      </c>
      <c r="P593" s="163">
        <v>46142</v>
      </c>
      <c r="Q593" s="163">
        <v>46142</v>
      </c>
      <c r="R593" t="s">
        <v>477</v>
      </c>
      <c r="S593" t="s">
        <v>477</v>
      </c>
      <c r="T593">
        <v>6</v>
      </c>
      <c r="U593" t="s">
        <v>783</v>
      </c>
      <c r="V593" t="s">
        <v>652</v>
      </c>
      <c r="W593">
        <v>5170107164</v>
      </c>
      <c r="X593">
        <v>0</v>
      </c>
      <c r="Z593" t="s">
        <v>492</v>
      </c>
      <c r="AB593" t="s">
        <v>670</v>
      </c>
    </row>
    <row r="594" spans="1:28" x14ac:dyDescent="0.25">
      <c r="A594" t="s">
        <v>782</v>
      </c>
      <c r="B594" t="s">
        <v>494</v>
      </c>
      <c r="C594" t="s">
        <v>495</v>
      </c>
      <c r="D594" t="s">
        <v>496</v>
      </c>
      <c r="E594">
        <v>0.5</v>
      </c>
      <c r="F594">
        <v>1</v>
      </c>
      <c r="G594">
        <v>80</v>
      </c>
      <c r="H594">
        <v>1</v>
      </c>
      <c r="I594">
        <v>50</v>
      </c>
      <c r="J594" s="163">
        <v>46150</v>
      </c>
      <c r="K594" s="163">
        <v>46150</v>
      </c>
      <c r="L594" s="163">
        <v>46150</v>
      </c>
      <c r="M594" s="163">
        <v>46150</v>
      </c>
      <c r="N594" t="s">
        <v>477</v>
      </c>
      <c r="O594" t="s">
        <v>477</v>
      </c>
      <c r="P594" s="163">
        <v>46150</v>
      </c>
      <c r="Q594" s="163">
        <v>46150</v>
      </c>
      <c r="R594" t="s">
        <v>477</v>
      </c>
      <c r="S594" t="s">
        <v>477</v>
      </c>
      <c r="T594">
        <v>6</v>
      </c>
      <c r="U594" t="s">
        <v>783</v>
      </c>
      <c r="V594" t="s">
        <v>652</v>
      </c>
      <c r="W594">
        <v>5170107165</v>
      </c>
      <c r="X594">
        <v>0</v>
      </c>
      <c r="Z594" t="s">
        <v>492</v>
      </c>
      <c r="AB594" t="s">
        <v>671</v>
      </c>
    </row>
    <row r="595" spans="1:28" x14ac:dyDescent="0.25">
      <c r="A595" t="s">
        <v>782</v>
      </c>
      <c r="B595" t="s">
        <v>497</v>
      </c>
      <c r="C595" t="s">
        <v>498</v>
      </c>
      <c r="D595" t="s">
        <v>499</v>
      </c>
      <c r="E595">
        <v>0.2</v>
      </c>
      <c r="F595">
        <v>1</v>
      </c>
      <c r="G595">
        <v>80</v>
      </c>
      <c r="H595">
        <v>0</v>
      </c>
      <c r="I595">
        <v>0</v>
      </c>
      <c r="J595" s="163">
        <v>46304</v>
      </c>
      <c r="K595" s="163">
        <v>46304</v>
      </c>
      <c r="L595" t="s">
        <v>477</v>
      </c>
      <c r="M595" t="s">
        <v>477</v>
      </c>
      <c r="N595" t="s">
        <v>477</v>
      </c>
      <c r="O595" t="s">
        <v>477</v>
      </c>
      <c r="P595" s="163">
        <v>46234</v>
      </c>
      <c r="Q595" s="163">
        <v>46234</v>
      </c>
      <c r="R595" t="s">
        <v>477</v>
      </c>
      <c r="S595" t="s">
        <v>477</v>
      </c>
      <c r="T595">
        <v>6</v>
      </c>
      <c r="U595" t="s">
        <v>783</v>
      </c>
      <c r="V595" t="s">
        <v>652</v>
      </c>
      <c r="W595">
        <v>5170107166</v>
      </c>
      <c r="X595">
        <v>0</v>
      </c>
      <c r="Z595" t="s">
        <v>492</v>
      </c>
      <c r="AB595" t="s">
        <v>506</v>
      </c>
    </row>
    <row r="596" spans="1:28" x14ac:dyDescent="0.25">
      <c r="A596" t="s">
        <v>782</v>
      </c>
      <c r="B596" t="s">
        <v>500</v>
      </c>
      <c r="C596" t="s">
        <v>501</v>
      </c>
      <c r="D596" t="s">
        <v>502</v>
      </c>
      <c r="E596">
        <v>0.1</v>
      </c>
      <c r="F596">
        <v>1</v>
      </c>
      <c r="G596">
        <v>80</v>
      </c>
      <c r="H596">
        <v>0</v>
      </c>
      <c r="I596">
        <v>0</v>
      </c>
      <c r="J596" s="163">
        <v>46304</v>
      </c>
      <c r="K596" s="163">
        <v>46304</v>
      </c>
      <c r="L596" t="s">
        <v>477</v>
      </c>
      <c r="M596" t="s">
        <v>477</v>
      </c>
      <c r="N596" t="s">
        <v>477</v>
      </c>
      <c r="O596" t="s">
        <v>477</v>
      </c>
      <c r="P596" s="163">
        <v>46304</v>
      </c>
      <c r="Q596" s="163">
        <v>46304</v>
      </c>
      <c r="R596" t="s">
        <v>477</v>
      </c>
      <c r="S596" t="s">
        <v>477</v>
      </c>
      <c r="T596">
        <v>6</v>
      </c>
      <c r="U596" t="s">
        <v>783</v>
      </c>
      <c r="V596" t="s">
        <v>652</v>
      </c>
      <c r="W596">
        <v>5170107167</v>
      </c>
      <c r="X596">
        <v>0</v>
      </c>
      <c r="Z596" t="s">
        <v>492</v>
      </c>
      <c r="AB596" t="s">
        <v>506</v>
      </c>
    </row>
    <row r="597" spans="1:28" x14ac:dyDescent="0.25">
      <c r="A597" t="s">
        <v>782</v>
      </c>
      <c r="B597" t="s">
        <v>503</v>
      </c>
      <c r="C597" t="s">
        <v>504</v>
      </c>
      <c r="D597" t="s">
        <v>505</v>
      </c>
      <c r="E597">
        <v>0.2</v>
      </c>
      <c r="F597">
        <v>1</v>
      </c>
      <c r="G597">
        <v>80</v>
      </c>
      <c r="H597">
        <v>0</v>
      </c>
      <c r="I597">
        <v>0</v>
      </c>
      <c r="J597" s="163">
        <v>46318</v>
      </c>
      <c r="K597" s="163">
        <v>46318</v>
      </c>
      <c r="L597" t="s">
        <v>477</v>
      </c>
      <c r="M597" t="s">
        <v>477</v>
      </c>
      <c r="N597" t="s">
        <v>477</v>
      </c>
      <c r="O597" t="s">
        <v>477</v>
      </c>
      <c r="P597" s="163">
        <v>46318</v>
      </c>
      <c r="Q597" s="163">
        <v>46318</v>
      </c>
      <c r="R597" t="s">
        <v>477</v>
      </c>
      <c r="S597" t="s">
        <v>477</v>
      </c>
      <c r="T597">
        <v>6</v>
      </c>
      <c r="U597" t="s">
        <v>783</v>
      </c>
      <c r="V597" t="s">
        <v>652</v>
      </c>
      <c r="W597">
        <v>5170107168</v>
      </c>
      <c r="X597">
        <v>0</v>
      </c>
      <c r="Z597" t="s">
        <v>480</v>
      </c>
      <c r="AB597" t="s">
        <v>506</v>
      </c>
    </row>
    <row r="598" spans="1:28" x14ac:dyDescent="0.25">
      <c r="A598" t="s">
        <v>784</v>
      </c>
      <c r="B598" t="s">
        <v>474</v>
      </c>
      <c r="C598" t="s">
        <v>475</v>
      </c>
      <c r="D598" t="s">
        <v>476</v>
      </c>
      <c r="E598">
        <v>0</v>
      </c>
      <c r="F598">
        <v>1</v>
      </c>
      <c r="G598">
        <v>80</v>
      </c>
      <c r="H598">
        <v>1</v>
      </c>
      <c r="I598">
        <v>0</v>
      </c>
      <c r="J598" s="163">
        <v>46139</v>
      </c>
      <c r="K598" s="163">
        <v>46139</v>
      </c>
      <c r="L598" s="163">
        <v>46125</v>
      </c>
      <c r="M598" s="163">
        <v>46125</v>
      </c>
      <c r="N598" t="s">
        <v>477</v>
      </c>
      <c r="O598" t="s">
        <v>477</v>
      </c>
      <c r="P598" s="163">
        <v>46139</v>
      </c>
      <c r="Q598" s="163">
        <v>46139</v>
      </c>
      <c r="R598" t="s">
        <v>477</v>
      </c>
      <c r="S598" t="s">
        <v>477</v>
      </c>
      <c r="T598">
        <v>6</v>
      </c>
      <c r="U598" t="s">
        <v>785</v>
      </c>
      <c r="V598" t="s">
        <v>652</v>
      </c>
      <c r="W598">
        <v>5170107169</v>
      </c>
      <c r="X598">
        <v>0</v>
      </c>
      <c r="Z598" t="s">
        <v>480</v>
      </c>
      <c r="AB598" t="s">
        <v>556</v>
      </c>
    </row>
    <row r="599" spans="1:28" x14ac:dyDescent="0.25">
      <c r="A599" t="s">
        <v>784</v>
      </c>
      <c r="B599" t="s">
        <v>482</v>
      </c>
      <c r="C599" t="s">
        <v>490</v>
      </c>
      <c r="D599" t="s">
        <v>491</v>
      </c>
      <c r="E599">
        <v>0</v>
      </c>
      <c r="F599">
        <v>1</v>
      </c>
      <c r="G599">
        <v>80</v>
      </c>
      <c r="H599">
        <v>1</v>
      </c>
      <c r="I599">
        <v>0</v>
      </c>
      <c r="J599" s="163">
        <v>46142</v>
      </c>
      <c r="K599" s="163">
        <v>46142</v>
      </c>
      <c r="L599" s="163">
        <v>46138</v>
      </c>
      <c r="M599" s="163">
        <v>46138</v>
      </c>
      <c r="N599" t="s">
        <v>477</v>
      </c>
      <c r="O599" t="s">
        <v>477</v>
      </c>
      <c r="P599" s="163">
        <v>46142</v>
      </c>
      <c r="Q599" s="163">
        <v>46142</v>
      </c>
      <c r="R599" t="s">
        <v>477</v>
      </c>
      <c r="S599" t="s">
        <v>477</v>
      </c>
      <c r="T599">
        <v>6</v>
      </c>
      <c r="U599" t="s">
        <v>785</v>
      </c>
      <c r="V599" t="s">
        <v>652</v>
      </c>
      <c r="W599">
        <v>5170107170</v>
      </c>
      <c r="X599">
        <v>0</v>
      </c>
      <c r="Z599" t="s">
        <v>492</v>
      </c>
      <c r="AB599" t="s">
        <v>670</v>
      </c>
    </row>
    <row r="600" spans="1:28" x14ac:dyDescent="0.25">
      <c r="A600" t="s">
        <v>784</v>
      </c>
      <c r="B600" t="s">
        <v>494</v>
      </c>
      <c r="C600" t="s">
        <v>495</v>
      </c>
      <c r="D600" t="s">
        <v>496</v>
      </c>
      <c r="E600">
        <v>0.5</v>
      </c>
      <c r="F600">
        <v>1</v>
      </c>
      <c r="G600">
        <v>80</v>
      </c>
      <c r="H600">
        <v>1</v>
      </c>
      <c r="I600">
        <v>50</v>
      </c>
      <c r="J600" s="163">
        <v>46150</v>
      </c>
      <c r="K600" s="163">
        <v>46150</v>
      </c>
      <c r="L600" s="163">
        <v>46150</v>
      </c>
      <c r="M600" s="163">
        <v>46150</v>
      </c>
      <c r="N600" t="s">
        <v>477</v>
      </c>
      <c r="O600" t="s">
        <v>477</v>
      </c>
      <c r="P600" s="163">
        <v>46150</v>
      </c>
      <c r="Q600" s="163">
        <v>46150</v>
      </c>
      <c r="R600" t="s">
        <v>477</v>
      </c>
      <c r="S600" t="s">
        <v>477</v>
      </c>
      <c r="T600">
        <v>6</v>
      </c>
      <c r="U600" t="s">
        <v>785</v>
      </c>
      <c r="V600" t="s">
        <v>652</v>
      </c>
      <c r="W600">
        <v>5170107171</v>
      </c>
      <c r="X600">
        <v>0</v>
      </c>
      <c r="Z600" t="s">
        <v>492</v>
      </c>
      <c r="AB600" t="s">
        <v>671</v>
      </c>
    </row>
    <row r="601" spans="1:28" x14ac:dyDescent="0.25">
      <c r="A601" t="s">
        <v>784</v>
      </c>
      <c r="B601" t="s">
        <v>497</v>
      </c>
      <c r="C601" t="s">
        <v>498</v>
      </c>
      <c r="D601" t="s">
        <v>499</v>
      </c>
      <c r="E601">
        <v>0.2</v>
      </c>
      <c r="F601">
        <v>1</v>
      </c>
      <c r="G601">
        <v>80</v>
      </c>
      <c r="H601">
        <v>0</v>
      </c>
      <c r="I601">
        <v>0</v>
      </c>
      <c r="J601" s="163">
        <v>46304</v>
      </c>
      <c r="K601" s="163">
        <v>46304</v>
      </c>
      <c r="L601" t="s">
        <v>477</v>
      </c>
      <c r="M601" t="s">
        <v>477</v>
      </c>
      <c r="N601" t="s">
        <v>477</v>
      </c>
      <c r="O601" t="s">
        <v>477</v>
      </c>
      <c r="P601" s="163">
        <v>46234</v>
      </c>
      <c r="Q601" s="163">
        <v>46234</v>
      </c>
      <c r="R601" t="s">
        <v>477</v>
      </c>
      <c r="S601" t="s">
        <v>477</v>
      </c>
      <c r="T601">
        <v>6</v>
      </c>
      <c r="U601" t="s">
        <v>785</v>
      </c>
      <c r="V601" t="s">
        <v>652</v>
      </c>
      <c r="W601">
        <v>5170107172</v>
      </c>
      <c r="X601">
        <v>0</v>
      </c>
      <c r="Z601" t="s">
        <v>492</v>
      </c>
      <c r="AB601" t="s">
        <v>506</v>
      </c>
    </row>
    <row r="602" spans="1:28" x14ac:dyDescent="0.25">
      <c r="A602" t="s">
        <v>784</v>
      </c>
      <c r="B602" t="s">
        <v>500</v>
      </c>
      <c r="C602" t="s">
        <v>501</v>
      </c>
      <c r="D602" t="s">
        <v>502</v>
      </c>
      <c r="E602">
        <v>0.1</v>
      </c>
      <c r="F602">
        <v>1</v>
      </c>
      <c r="G602">
        <v>80</v>
      </c>
      <c r="H602">
        <v>0</v>
      </c>
      <c r="I602">
        <v>0</v>
      </c>
      <c r="J602" s="163">
        <v>46304</v>
      </c>
      <c r="K602" s="163">
        <v>46304</v>
      </c>
      <c r="L602" t="s">
        <v>477</v>
      </c>
      <c r="M602" t="s">
        <v>477</v>
      </c>
      <c r="N602" t="s">
        <v>477</v>
      </c>
      <c r="O602" t="s">
        <v>477</v>
      </c>
      <c r="P602" s="163">
        <v>46304</v>
      </c>
      <c r="Q602" s="163">
        <v>46304</v>
      </c>
      <c r="R602" t="s">
        <v>477</v>
      </c>
      <c r="S602" t="s">
        <v>477</v>
      </c>
      <c r="T602">
        <v>6</v>
      </c>
      <c r="U602" t="s">
        <v>785</v>
      </c>
      <c r="V602" t="s">
        <v>652</v>
      </c>
      <c r="W602">
        <v>5170107173</v>
      </c>
      <c r="X602">
        <v>0</v>
      </c>
      <c r="Z602" t="s">
        <v>492</v>
      </c>
      <c r="AB602" t="s">
        <v>506</v>
      </c>
    </row>
    <row r="603" spans="1:28" x14ac:dyDescent="0.25">
      <c r="A603" t="s">
        <v>784</v>
      </c>
      <c r="B603" t="s">
        <v>503</v>
      </c>
      <c r="C603" t="s">
        <v>504</v>
      </c>
      <c r="D603" t="s">
        <v>505</v>
      </c>
      <c r="E603">
        <v>0.2</v>
      </c>
      <c r="F603">
        <v>1</v>
      </c>
      <c r="G603">
        <v>80</v>
      </c>
      <c r="H603">
        <v>0</v>
      </c>
      <c r="I603">
        <v>0</v>
      </c>
      <c r="J603" s="163">
        <v>46318</v>
      </c>
      <c r="K603" s="163">
        <v>46318</v>
      </c>
      <c r="L603" t="s">
        <v>477</v>
      </c>
      <c r="M603" t="s">
        <v>477</v>
      </c>
      <c r="N603" t="s">
        <v>477</v>
      </c>
      <c r="O603" t="s">
        <v>477</v>
      </c>
      <c r="P603" s="163">
        <v>46318</v>
      </c>
      <c r="Q603" s="163">
        <v>46318</v>
      </c>
      <c r="R603" t="s">
        <v>477</v>
      </c>
      <c r="S603" t="s">
        <v>477</v>
      </c>
      <c r="T603">
        <v>6</v>
      </c>
      <c r="U603" t="s">
        <v>785</v>
      </c>
      <c r="V603" t="s">
        <v>652</v>
      </c>
      <c r="W603">
        <v>5170107174</v>
      </c>
      <c r="X603">
        <v>0</v>
      </c>
      <c r="Z603" t="s">
        <v>480</v>
      </c>
      <c r="AB603" t="s">
        <v>506</v>
      </c>
    </row>
    <row r="604" spans="1:28" x14ac:dyDescent="0.25">
      <c r="A604" t="s">
        <v>786</v>
      </c>
      <c r="B604" t="s">
        <v>474</v>
      </c>
      <c r="C604" t="s">
        <v>475</v>
      </c>
      <c r="D604" t="s">
        <v>476</v>
      </c>
      <c r="E604">
        <v>0</v>
      </c>
      <c r="F604">
        <v>1</v>
      </c>
      <c r="G604">
        <v>80</v>
      </c>
      <c r="H604">
        <v>1</v>
      </c>
      <c r="I604">
        <v>0</v>
      </c>
      <c r="J604" s="163">
        <v>46139</v>
      </c>
      <c r="K604" s="163">
        <v>46139</v>
      </c>
      <c r="L604" s="163">
        <v>46125</v>
      </c>
      <c r="M604" s="163">
        <v>46125</v>
      </c>
      <c r="N604" t="s">
        <v>477</v>
      </c>
      <c r="O604" t="s">
        <v>477</v>
      </c>
      <c r="P604" s="163">
        <v>46139</v>
      </c>
      <c r="Q604" s="163">
        <v>46139</v>
      </c>
      <c r="R604" t="s">
        <v>477</v>
      </c>
      <c r="S604" t="s">
        <v>477</v>
      </c>
      <c r="T604">
        <v>6</v>
      </c>
      <c r="U604" t="s">
        <v>787</v>
      </c>
      <c r="V604" t="s">
        <v>652</v>
      </c>
      <c r="W604">
        <v>5170107175</v>
      </c>
      <c r="X604">
        <v>0</v>
      </c>
      <c r="Z604" t="s">
        <v>480</v>
      </c>
      <c r="AB604" t="s">
        <v>556</v>
      </c>
    </row>
    <row r="605" spans="1:28" x14ac:dyDescent="0.25">
      <c r="A605" t="s">
        <v>786</v>
      </c>
      <c r="B605" t="s">
        <v>482</v>
      </c>
      <c r="C605" t="s">
        <v>490</v>
      </c>
      <c r="D605" t="s">
        <v>491</v>
      </c>
      <c r="E605">
        <v>0</v>
      </c>
      <c r="F605">
        <v>1</v>
      </c>
      <c r="G605">
        <v>80</v>
      </c>
      <c r="H605">
        <v>1</v>
      </c>
      <c r="I605">
        <v>0</v>
      </c>
      <c r="J605" s="163">
        <v>46142</v>
      </c>
      <c r="K605" s="163">
        <v>46142</v>
      </c>
      <c r="L605" s="163">
        <v>46138</v>
      </c>
      <c r="M605" s="163">
        <v>46138</v>
      </c>
      <c r="N605" t="s">
        <v>477</v>
      </c>
      <c r="O605" t="s">
        <v>477</v>
      </c>
      <c r="P605" s="163">
        <v>46142</v>
      </c>
      <c r="Q605" s="163">
        <v>46142</v>
      </c>
      <c r="R605" t="s">
        <v>477</v>
      </c>
      <c r="S605" t="s">
        <v>477</v>
      </c>
      <c r="T605">
        <v>6</v>
      </c>
      <c r="U605" t="s">
        <v>787</v>
      </c>
      <c r="V605" t="s">
        <v>652</v>
      </c>
      <c r="W605">
        <v>5170107176</v>
      </c>
      <c r="X605">
        <v>0</v>
      </c>
      <c r="Z605" t="s">
        <v>492</v>
      </c>
      <c r="AB605" t="s">
        <v>670</v>
      </c>
    </row>
    <row r="606" spans="1:28" x14ac:dyDescent="0.25">
      <c r="A606" t="s">
        <v>786</v>
      </c>
      <c r="B606" t="s">
        <v>494</v>
      </c>
      <c r="C606" t="s">
        <v>495</v>
      </c>
      <c r="D606" t="s">
        <v>496</v>
      </c>
      <c r="E606">
        <v>0.5</v>
      </c>
      <c r="F606">
        <v>1</v>
      </c>
      <c r="G606">
        <v>80</v>
      </c>
      <c r="H606">
        <v>1</v>
      </c>
      <c r="I606">
        <v>50</v>
      </c>
      <c r="J606" s="163">
        <v>46150</v>
      </c>
      <c r="K606" s="163">
        <v>46150</v>
      </c>
      <c r="L606" s="163">
        <v>46150</v>
      </c>
      <c r="M606" s="163">
        <v>46150</v>
      </c>
      <c r="N606" t="s">
        <v>477</v>
      </c>
      <c r="O606" t="s">
        <v>477</v>
      </c>
      <c r="P606" s="163">
        <v>46150</v>
      </c>
      <c r="Q606" s="163">
        <v>46150</v>
      </c>
      <c r="R606" t="s">
        <v>477</v>
      </c>
      <c r="S606" t="s">
        <v>477</v>
      </c>
      <c r="T606">
        <v>6</v>
      </c>
      <c r="U606" t="s">
        <v>787</v>
      </c>
      <c r="V606" t="s">
        <v>652</v>
      </c>
      <c r="W606">
        <v>5170107177</v>
      </c>
      <c r="X606">
        <v>0</v>
      </c>
      <c r="Z606" t="s">
        <v>492</v>
      </c>
      <c r="AB606" t="s">
        <v>671</v>
      </c>
    </row>
    <row r="607" spans="1:28" x14ac:dyDescent="0.25">
      <c r="A607" t="s">
        <v>786</v>
      </c>
      <c r="B607" t="s">
        <v>497</v>
      </c>
      <c r="C607" t="s">
        <v>498</v>
      </c>
      <c r="D607" t="s">
        <v>499</v>
      </c>
      <c r="E607">
        <v>0.2</v>
      </c>
      <c r="F607">
        <v>1</v>
      </c>
      <c r="G607">
        <v>80</v>
      </c>
      <c r="H607">
        <v>0</v>
      </c>
      <c r="I607">
        <v>0</v>
      </c>
      <c r="J607" s="163">
        <v>46304</v>
      </c>
      <c r="K607" s="163">
        <v>46304</v>
      </c>
      <c r="L607" t="s">
        <v>477</v>
      </c>
      <c r="M607" t="s">
        <v>477</v>
      </c>
      <c r="N607" t="s">
        <v>477</v>
      </c>
      <c r="O607" t="s">
        <v>477</v>
      </c>
      <c r="P607" s="163">
        <v>46234</v>
      </c>
      <c r="Q607" s="163">
        <v>46234</v>
      </c>
      <c r="R607" t="s">
        <v>477</v>
      </c>
      <c r="S607" t="s">
        <v>477</v>
      </c>
      <c r="T607">
        <v>6</v>
      </c>
      <c r="U607" t="s">
        <v>787</v>
      </c>
      <c r="V607" t="s">
        <v>652</v>
      </c>
      <c r="W607">
        <v>5170107178</v>
      </c>
      <c r="X607">
        <v>0</v>
      </c>
      <c r="Z607" t="s">
        <v>492</v>
      </c>
      <c r="AB607" t="s">
        <v>506</v>
      </c>
    </row>
    <row r="608" spans="1:28" x14ac:dyDescent="0.25">
      <c r="A608" t="s">
        <v>786</v>
      </c>
      <c r="B608" t="s">
        <v>500</v>
      </c>
      <c r="C608" t="s">
        <v>501</v>
      </c>
      <c r="D608" t="s">
        <v>502</v>
      </c>
      <c r="E608">
        <v>0.1</v>
      </c>
      <c r="F608">
        <v>1</v>
      </c>
      <c r="G608">
        <v>80</v>
      </c>
      <c r="H608">
        <v>0</v>
      </c>
      <c r="I608">
        <v>0</v>
      </c>
      <c r="J608" s="163">
        <v>46304</v>
      </c>
      <c r="K608" s="163">
        <v>46304</v>
      </c>
      <c r="L608" t="s">
        <v>477</v>
      </c>
      <c r="M608" t="s">
        <v>477</v>
      </c>
      <c r="N608" t="s">
        <v>477</v>
      </c>
      <c r="O608" t="s">
        <v>477</v>
      </c>
      <c r="P608" s="163">
        <v>46304</v>
      </c>
      <c r="Q608" s="163">
        <v>46304</v>
      </c>
      <c r="R608" t="s">
        <v>477</v>
      </c>
      <c r="S608" t="s">
        <v>477</v>
      </c>
      <c r="T608">
        <v>6</v>
      </c>
      <c r="U608" t="s">
        <v>787</v>
      </c>
      <c r="V608" t="s">
        <v>652</v>
      </c>
      <c r="W608">
        <v>5170107179</v>
      </c>
      <c r="X608">
        <v>0</v>
      </c>
      <c r="Z608" t="s">
        <v>492</v>
      </c>
      <c r="AB608" t="s">
        <v>506</v>
      </c>
    </row>
    <row r="609" spans="1:28" x14ac:dyDescent="0.25">
      <c r="A609" t="s">
        <v>786</v>
      </c>
      <c r="B609" t="s">
        <v>503</v>
      </c>
      <c r="C609" t="s">
        <v>504</v>
      </c>
      <c r="D609" t="s">
        <v>505</v>
      </c>
      <c r="E609">
        <v>0.2</v>
      </c>
      <c r="F609">
        <v>1</v>
      </c>
      <c r="G609">
        <v>80</v>
      </c>
      <c r="H609">
        <v>0</v>
      </c>
      <c r="I609">
        <v>0</v>
      </c>
      <c r="J609" s="163">
        <v>46318</v>
      </c>
      <c r="K609" s="163">
        <v>46318</v>
      </c>
      <c r="L609" t="s">
        <v>477</v>
      </c>
      <c r="M609" t="s">
        <v>477</v>
      </c>
      <c r="N609" t="s">
        <v>477</v>
      </c>
      <c r="O609" t="s">
        <v>477</v>
      </c>
      <c r="P609" s="163">
        <v>46318</v>
      </c>
      <c r="Q609" s="163">
        <v>46318</v>
      </c>
      <c r="R609" t="s">
        <v>477</v>
      </c>
      <c r="S609" t="s">
        <v>477</v>
      </c>
      <c r="T609">
        <v>6</v>
      </c>
      <c r="U609" t="s">
        <v>787</v>
      </c>
      <c r="V609" t="s">
        <v>652</v>
      </c>
      <c r="W609">
        <v>5170107180</v>
      </c>
      <c r="X609">
        <v>0</v>
      </c>
      <c r="Z609" t="s">
        <v>480</v>
      </c>
      <c r="AB609" t="s">
        <v>506</v>
      </c>
    </row>
    <row r="610" spans="1:28" x14ac:dyDescent="0.25">
      <c r="A610" t="s">
        <v>788</v>
      </c>
      <c r="B610" t="s">
        <v>474</v>
      </c>
      <c r="C610" t="s">
        <v>475</v>
      </c>
      <c r="D610" t="s">
        <v>476</v>
      </c>
      <c r="E610">
        <v>0</v>
      </c>
      <c r="F610">
        <v>1</v>
      </c>
      <c r="G610">
        <v>80</v>
      </c>
      <c r="H610">
        <v>1</v>
      </c>
      <c r="I610">
        <v>0</v>
      </c>
      <c r="J610" s="163">
        <v>46139</v>
      </c>
      <c r="K610" s="163">
        <v>46139</v>
      </c>
      <c r="L610" s="163">
        <v>46139</v>
      </c>
      <c r="M610" s="163">
        <v>46139</v>
      </c>
      <c r="N610" t="s">
        <v>477</v>
      </c>
      <c r="O610" t="s">
        <v>477</v>
      </c>
      <c r="P610" s="163">
        <v>46139</v>
      </c>
      <c r="Q610" s="163">
        <v>46139</v>
      </c>
      <c r="R610" t="s">
        <v>477</v>
      </c>
      <c r="S610" t="s">
        <v>477</v>
      </c>
      <c r="T610">
        <v>6</v>
      </c>
      <c r="U610" t="s">
        <v>789</v>
      </c>
      <c r="V610" t="s">
        <v>652</v>
      </c>
      <c r="W610">
        <v>5170107181</v>
      </c>
      <c r="X610">
        <v>0</v>
      </c>
      <c r="Z610" t="s">
        <v>480</v>
      </c>
      <c r="AB610" t="s">
        <v>489</v>
      </c>
    </row>
    <row r="611" spans="1:28" x14ac:dyDescent="0.25">
      <c r="A611" t="s">
        <v>788</v>
      </c>
      <c r="B611" t="s">
        <v>482</v>
      </c>
      <c r="C611" t="s">
        <v>490</v>
      </c>
      <c r="D611" t="s">
        <v>491</v>
      </c>
      <c r="E611">
        <v>0</v>
      </c>
      <c r="F611">
        <v>1</v>
      </c>
      <c r="G611">
        <v>80</v>
      </c>
      <c r="H611">
        <v>1</v>
      </c>
      <c r="I611">
        <v>0</v>
      </c>
      <c r="J611" s="163">
        <v>46241</v>
      </c>
      <c r="K611" s="163">
        <v>46241</v>
      </c>
      <c r="L611" s="163">
        <v>46224</v>
      </c>
      <c r="M611" s="163">
        <v>46224</v>
      </c>
      <c r="N611" t="s">
        <v>477</v>
      </c>
      <c r="O611" t="s">
        <v>477</v>
      </c>
      <c r="P611" s="163">
        <v>46241</v>
      </c>
      <c r="Q611" s="163">
        <v>46241</v>
      </c>
      <c r="R611" t="s">
        <v>477</v>
      </c>
      <c r="S611" t="s">
        <v>477</v>
      </c>
      <c r="T611">
        <v>6</v>
      </c>
      <c r="U611" t="s">
        <v>789</v>
      </c>
      <c r="V611" t="s">
        <v>652</v>
      </c>
      <c r="W611">
        <v>5170107182</v>
      </c>
      <c r="X611">
        <v>0</v>
      </c>
      <c r="Z611" t="s">
        <v>492</v>
      </c>
      <c r="AB611" t="s">
        <v>546</v>
      </c>
    </row>
    <row r="612" spans="1:28" x14ac:dyDescent="0.25">
      <c r="A612" t="s">
        <v>788</v>
      </c>
      <c r="B612" t="s">
        <v>494</v>
      </c>
      <c r="C612" t="s">
        <v>495</v>
      </c>
      <c r="D612" t="s">
        <v>496</v>
      </c>
      <c r="E612">
        <v>0.5</v>
      </c>
      <c r="F612">
        <v>1</v>
      </c>
      <c r="G612">
        <v>80</v>
      </c>
      <c r="H612">
        <v>1</v>
      </c>
      <c r="I612">
        <v>50</v>
      </c>
      <c r="J612" s="163">
        <v>46255</v>
      </c>
      <c r="K612" s="163">
        <v>46255</v>
      </c>
      <c r="L612" s="163">
        <v>46241</v>
      </c>
      <c r="M612" s="163">
        <v>46241</v>
      </c>
      <c r="N612" t="s">
        <v>477</v>
      </c>
      <c r="O612" t="s">
        <v>477</v>
      </c>
      <c r="P612" s="163">
        <v>46255</v>
      </c>
      <c r="Q612" s="163">
        <v>46255</v>
      </c>
      <c r="R612" t="s">
        <v>477</v>
      </c>
      <c r="S612" t="s">
        <v>477</v>
      </c>
      <c r="T612">
        <v>6</v>
      </c>
      <c r="U612" t="s">
        <v>789</v>
      </c>
      <c r="V612" t="s">
        <v>652</v>
      </c>
      <c r="W612">
        <v>5170107183</v>
      </c>
      <c r="X612">
        <v>0</v>
      </c>
      <c r="Z612" t="s">
        <v>492</v>
      </c>
      <c r="AB612" t="s">
        <v>687</v>
      </c>
    </row>
    <row r="613" spans="1:28" x14ac:dyDescent="0.25">
      <c r="A613" t="s">
        <v>788</v>
      </c>
      <c r="B613" t="s">
        <v>497</v>
      </c>
      <c r="C613" t="s">
        <v>498</v>
      </c>
      <c r="D613" t="s">
        <v>499</v>
      </c>
      <c r="E613">
        <v>0.2</v>
      </c>
      <c r="F613">
        <v>1</v>
      </c>
      <c r="G613">
        <v>80</v>
      </c>
      <c r="H613">
        <v>0</v>
      </c>
      <c r="I613">
        <v>0</v>
      </c>
      <c r="J613" s="163">
        <v>46304</v>
      </c>
      <c r="K613" s="163">
        <v>46304</v>
      </c>
      <c r="L613" t="s">
        <v>477</v>
      </c>
      <c r="M613" t="s">
        <v>477</v>
      </c>
      <c r="N613" t="s">
        <v>477</v>
      </c>
      <c r="O613" t="s">
        <v>477</v>
      </c>
      <c r="P613" s="163">
        <v>46276</v>
      </c>
      <c r="Q613" s="163">
        <v>46276</v>
      </c>
      <c r="R613" t="s">
        <v>477</v>
      </c>
      <c r="S613" t="s">
        <v>477</v>
      </c>
      <c r="T613">
        <v>6</v>
      </c>
      <c r="U613" t="s">
        <v>789</v>
      </c>
      <c r="V613" t="s">
        <v>652</v>
      </c>
      <c r="W613">
        <v>5170107184</v>
      </c>
      <c r="X613">
        <v>0</v>
      </c>
      <c r="Z613" t="s">
        <v>492</v>
      </c>
      <c r="AB613" t="s">
        <v>506</v>
      </c>
    </row>
    <row r="614" spans="1:28" x14ac:dyDescent="0.25">
      <c r="A614" t="s">
        <v>788</v>
      </c>
      <c r="B614" t="s">
        <v>500</v>
      </c>
      <c r="C614" t="s">
        <v>501</v>
      </c>
      <c r="D614" t="s">
        <v>502</v>
      </c>
      <c r="E614">
        <v>0.1</v>
      </c>
      <c r="F614">
        <v>1</v>
      </c>
      <c r="G614">
        <v>80</v>
      </c>
      <c r="H614">
        <v>0</v>
      </c>
      <c r="I614">
        <v>0</v>
      </c>
      <c r="J614" s="163">
        <v>46304</v>
      </c>
      <c r="K614" s="163">
        <v>46304</v>
      </c>
      <c r="L614" t="s">
        <v>477</v>
      </c>
      <c r="M614" t="s">
        <v>477</v>
      </c>
      <c r="N614" t="s">
        <v>477</v>
      </c>
      <c r="O614" t="s">
        <v>477</v>
      </c>
      <c r="P614" s="163">
        <v>46304</v>
      </c>
      <c r="Q614" s="163">
        <v>46304</v>
      </c>
      <c r="R614" t="s">
        <v>477</v>
      </c>
      <c r="S614" t="s">
        <v>477</v>
      </c>
      <c r="T614">
        <v>6</v>
      </c>
      <c r="U614" t="s">
        <v>789</v>
      </c>
      <c r="V614" t="s">
        <v>652</v>
      </c>
      <c r="W614">
        <v>5170107185</v>
      </c>
      <c r="X614">
        <v>0</v>
      </c>
      <c r="Z614" t="s">
        <v>492</v>
      </c>
      <c r="AB614" t="s">
        <v>506</v>
      </c>
    </row>
    <row r="615" spans="1:28" x14ac:dyDescent="0.25">
      <c r="A615" t="s">
        <v>788</v>
      </c>
      <c r="B615" t="s">
        <v>503</v>
      </c>
      <c r="C615" t="s">
        <v>504</v>
      </c>
      <c r="D615" t="s">
        <v>505</v>
      </c>
      <c r="E615">
        <v>0.2</v>
      </c>
      <c r="F615">
        <v>1</v>
      </c>
      <c r="G615">
        <v>80</v>
      </c>
      <c r="H615">
        <v>0</v>
      </c>
      <c r="I615">
        <v>0</v>
      </c>
      <c r="J615" s="163">
        <v>46318</v>
      </c>
      <c r="K615" s="163">
        <v>46318</v>
      </c>
      <c r="L615" t="s">
        <v>477</v>
      </c>
      <c r="M615" t="s">
        <v>477</v>
      </c>
      <c r="N615" t="s">
        <v>477</v>
      </c>
      <c r="O615" t="s">
        <v>477</v>
      </c>
      <c r="P615" s="163">
        <v>46318</v>
      </c>
      <c r="Q615" s="163">
        <v>46318</v>
      </c>
      <c r="R615" t="s">
        <v>477</v>
      </c>
      <c r="S615" t="s">
        <v>477</v>
      </c>
      <c r="T615">
        <v>6</v>
      </c>
      <c r="U615" t="s">
        <v>789</v>
      </c>
      <c r="V615" t="s">
        <v>652</v>
      </c>
      <c r="W615">
        <v>5170107186</v>
      </c>
      <c r="X615">
        <v>0</v>
      </c>
      <c r="Z615" t="s">
        <v>480</v>
      </c>
      <c r="AB615" t="s">
        <v>506</v>
      </c>
    </row>
    <row r="616" spans="1:28" x14ac:dyDescent="0.25">
      <c r="A616" t="s">
        <v>790</v>
      </c>
      <c r="B616" t="s">
        <v>474</v>
      </c>
      <c r="C616" t="s">
        <v>475</v>
      </c>
      <c r="D616" t="s">
        <v>476</v>
      </c>
      <c r="E616">
        <v>0</v>
      </c>
      <c r="F616">
        <v>1</v>
      </c>
      <c r="G616">
        <v>225</v>
      </c>
      <c r="H616">
        <v>0</v>
      </c>
      <c r="I616">
        <v>0</v>
      </c>
      <c r="J616" s="163">
        <v>46258</v>
      </c>
      <c r="K616" s="163">
        <v>46258</v>
      </c>
      <c r="L616" t="s">
        <v>477</v>
      </c>
      <c r="M616" t="s">
        <v>477</v>
      </c>
      <c r="N616" t="s">
        <v>477</v>
      </c>
      <c r="O616" t="s">
        <v>477</v>
      </c>
      <c r="P616" s="163">
        <v>46258</v>
      </c>
      <c r="Q616" s="163">
        <v>46258</v>
      </c>
      <c r="R616" t="s">
        <v>477</v>
      </c>
      <c r="S616" t="s">
        <v>477</v>
      </c>
      <c r="T616">
        <v>6</v>
      </c>
      <c r="U616" t="s">
        <v>791</v>
      </c>
      <c r="V616" t="s">
        <v>652</v>
      </c>
      <c r="W616">
        <v>5170107187</v>
      </c>
      <c r="X616">
        <v>0</v>
      </c>
      <c r="Z616" t="s">
        <v>480</v>
      </c>
      <c r="AB616" t="s">
        <v>506</v>
      </c>
    </row>
    <row r="617" spans="1:28" x14ac:dyDescent="0.25">
      <c r="A617" t="s">
        <v>790</v>
      </c>
      <c r="B617" t="s">
        <v>482</v>
      </c>
      <c r="C617" t="s">
        <v>490</v>
      </c>
      <c r="D617" t="s">
        <v>491</v>
      </c>
      <c r="E617">
        <v>0</v>
      </c>
      <c r="F617">
        <v>1</v>
      </c>
      <c r="G617">
        <v>225</v>
      </c>
      <c r="H617">
        <v>0</v>
      </c>
      <c r="I617">
        <v>0</v>
      </c>
      <c r="J617" s="163">
        <v>46262</v>
      </c>
      <c r="K617" s="163">
        <v>46262</v>
      </c>
      <c r="L617" t="s">
        <v>477</v>
      </c>
      <c r="M617" t="s">
        <v>477</v>
      </c>
      <c r="N617" t="s">
        <v>477</v>
      </c>
      <c r="O617" t="s">
        <v>477</v>
      </c>
      <c r="P617" s="163">
        <v>46262</v>
      </c>
      <c r="Q617" s="163">
        <v>46262</v>
      </c>
      <c r="R617" t="s">
        <v>477</v>
      </c>
      <c r="S617" t="s">
        <v>477</v>
      </c>
      <c r="T617">
        <v>6</v>
      </c>
      <c r="U617" t="s">
        <v>791</v>
      </c>
      <c r="V617" t="s">
        <v>652</v>
      </c>
      <c r="W617">
        <v>5170107188</v>
      </c>
      <c r="X617">
        <v>0</v>
      </c>
      <c r="Z617" t="s">
        <v>492</v>
      </c>
      <c r="AB617" t="s">
        <v>506</v>
      </c>
    </row>
    <row r="618" spans="1:28" x14ac:dyDescent="0.25">
      <c r="A618" t="s">
        <v>790</v>
      </c>
      <c r="B618" t="s">
        <v>494</v>
      </c>
      <c r="C618" t="s">
        <v>495</v>
      </c>
      <c r="D618" t="s">
        <v>496</v>
      </c>
      <c r="E618">
        <v>0.5</v>
      </c>
      <c r="F618">
        <v>1</v>
      </c>
      <c r="G618">
        <v>225</v>
      </c>
      <c r="H618">
        <v>0</v>
      </c>
      <c r="I618">
        <v>0</v>
      </c>
      <c r="J618" s="163">
        <v>46269</v>
      </c>
      <c r="K618" s="163">
        <v>46269</v>
      </c>
      <c r="L618" t="s">
        <v>477</v>
      </c>
      <c r="M618" t="s">
        <v>477</v>
      </c>
      <c r="N618" t="s">
        <v>477</v>
      </c>
      <c r="O618" t="s">
        <v>477</v>
      </c>
      <c r="P618" s="163">
        <v>46269</v>
      </c>
      <c r="Q618" s="163">
        <v>46269</v>
      </c>
      <c r="R618" t="s">
        <v>477</v>
      </c>
      <c r="S618" t="s">
        <v>477</v>
      </c>
      <c r="T618">
        <v>6</v>
      </c>
      <c r="U618" t="s">
        <v>791</v>
      </c>
      <c r="V618" t="s">
        <v>652</v>
      </c>
      <c r="W618">
        <v>5170107189</v>
      </c>
      <c r="X618">
        <v>0</v>
      </c>
      <c r="Z618" t="s">
        <v>492</v>
      </c>
      <c r="AB618" t="s">
        <v>506</v>
      </c>
    </row>
    <row r="619" spans="1:28" x14ac:dyDescent="0.25">
      <c r="A619" t="s">
        <v>790</v>
      </c>
      <c r="B619" t="s">
        <v>497</v>
      </c>
      <c r="C619" t="s">
        <v>498</v>
      </c>
      <c r="D619" t="s">
        <v>499</v>
      </c>
      <c r="E619">
        <v>0.2</v>
      </c>
      <c r="F619">
        <v>1</v>
      </c>
      <c r="G619">
        <v>225</v>
      </c>
      <c r="H619">
        <v>0</v>
      </c>
      <c r="I619">
        <v>0</v>
      </c>
      <c r="J619" s="163">
        <v>46294</v>
      </c>
      <c r="K619" s="163">
        <v>46294</v>
      </c>
      <c r="L619" t="s">
        <v>477</v>
      </c>
      <c r="M619" t="s">
        <v>477</v>
      </c>
      <c r="N619" t="s">
        <v>477</v>
      </c>
      <c r="O619" t="s">
        <v>477</v>
      </c>
      <c r="P619" s="163">
        <v>46294</v>
      </c>
      <c r="Q619" s="163">
        <v>46294</v>
      </c>
      <c r="R619" t="s">
        <v>477</v>
      </c>
      <c r="S619" t="s">
        <v>477</v>
      </c>
      <c r="T619">
        <v>6</v>
      </c>
      <c r="U619" t="s">
        <v>791</v>
      </c>
      <c r="V619" t="s">
        <v>652</v>
      </c>
      <c r="W619">
        <v>5170107190</v>
      </c>
      <c r="X619">
        <v>0</v>
      </c>
      <c r="Z619" t="s">
        <v>492</v>
      </c>
      <c r="AB619" t="s">
        <v>506</v>
      </c>
    </row>
    <row r="620" spans="1:28" x14ac:dyDescent="0.25">
      <c r="A620" t="s">
        <v>790</v>
      </c>
      <c r="B620" t="s">
        <v>500</v>
      </c>
      <c r="C620" t="s">
        <v>501</v>
      </c>
      <c r="D620" t="s">
        <v>502</v>
      </c>
      <c r="E620">
        <v>0.1</v>
      </c>
      <c r="F620">
        <v>1</v>
      </c>
      <c r="G620">
        <v>225</v>
      </c>
      <c r="H620">
        <v>0</v>
      </c>
      <c r="I620">
        <v>0</v>
      </c>
      <c r="J620" s="163">
        <v>46323</v>
      </c>
      <c r="K620" s="163">
        <v>46323</v>
      </c>
      <c r="L620" t="s">
        <v>477</v>
      </c>
      <c r="M620" t="s">
        <v>477</v>
      </c>
      <c r="N620" t="s">
        <v>477</v>
      </c>
      <c r="O620" t="s">
        <v>477</v>
      </c>
      <c r="P620" s="163">
        <v>46323</v>
      </c>
      <c r="Q620" s="163">
        <v>46323</v>
      </c>
      <c r="R620" t="s">
        <v>477</v>
      </c>
      <c r="S620" t="s">
        <v>477</v>
      </c>
      <c r="T620">
        <v>6</v>
      </c>
      <c r="U620" t="s">
        <v>791</v>
      </c>
      <c r="V620" t="s">
        <v>652</v>
      </c>
      <c r="W620">
        <v>5170107191</v>
      </c>
      <c r="X620">
        <v>0</v>
      </c>
      <c r="Z620" t="s">
        <v>492</v>
      </c>
      <c r="AB620" t="s">
        <v>506</v>
      </c>
    </row>
    <row r="621" spans="1:28" x14ac:dyDescent="0.25">
      <c r="A621" t="s">
        <v>790</v>
      </c>
      <c r="B621" t="s">
        <v>503</v>
      </c>
      <c r="C621" t="s">
        <v>504</v>
      </c>
      <c r="D621" t="s">
        <v>505</v>
      </c>
      <c r="E621">
        <v>0.2</v>
      </c>
      <c r="F621">
        <v>1</v>
      </c>
      <c r="G621">
        <v>225</v>
      </c>
      <c r="H621">
        <v>0</v>
      </c>
      <c r="I621">
        <v>0</v>
      </c>
      <c r="J621" s="163">
        <v>46337</v>
      </c>
      <c r="K621" s="163">
        <v>46337</v>
      </c>
      <c r="L621" t="s">
        <v>477</v>
      </c>
      <c r="M621" t="s">
        <v>477</v>
      </c>
      <c r="N621" t="s">
        <v>477</v>
      </c>
      <c r="O621" t="s">
        <v>477</v>
      </c>
      <c r="P621" s="163">
        <v>46337</v>
      </c>
      <c r="Q621" s="163">
        <v>46337</v>
      </c>
      <c r="R621" t="s">
        <v>477</v>
      </c>
      <c r="S621" t="s">
        <v>477</v>
      </c>
      <c r="T621">
        <v>6</v>
      </c>
      <c r="U621" t="s">
        <v>791</v>
      </c>
      <c r="V621" t="s">
        <v>652</v>
      </c>
      <c r="W621">
        <v>5170107192</v>
      </c>
      <c r="X621">
        <v>0</v>
      </c>
      <c r="Z621" t="s">
        <v>480</v>
      </c>
      <c r="AB621" t="s">
        <v>506</v>
      </c>
    </row>
    <row r="622" spans="1:28" x14ac:dyDescent="0.25">
      <c r="A622" t="s">
        <v>792</v>
      </c>
      <c r="B622" t="s">
        <v>474</v>
      </c>
      <c r="C622" t="s">
        <v>475</v>
      </c>
      <c r="D622" t="s">
        <v>476</v>
      </c>
      <c r="E622">
        <v>0</v>
      </c>
      <c r="F622">
        <v>1</v>
      </c>
      <c r="G622">
        <v>247</v>
      </c>
      <c r="H622">
        <v>1</v>
      </c>
      <c r="I622">
        <v>0</v>
      </c>
      <c r="J622" s="163">
        <v>46139</v>
      </c>
      <c r="K622" s="163">
        <v>46139</v>
      </c>
      <c r="L622" s="163">
        <v>46090</v>
      </c>
      <c r="M622" s="163">
        <v>46090</v>
      </c>
      <c r="N622" t="s">
        <v>477</v>
      </c>
      <c r="O622" t="s">
        <v>477</v>
      </c>
      <c r="P622" s="163">
        <v>46139</v>
      </c>
      <c r="Q622" s="163">
        <v>46139</v>
      </c>
      <c r="R622" t="s">
        <v>477</v>
      </c>
      <c r="S622" t="s">
        <v>477</v>
      </c>
      <c r="T622">
        <v>6</v>
      </c>
      <c r="U622" t="s">
        <v>793</v>
      </c>
      <c r="V622" t="s">
        <v>652</v>
      </c>
      <c r="W622">
        <v>5170107193</v>
      </c>
      <c r="X622">
        <v>0</v>
      </c>
      <c r="Z622" t="s">
        <v>480</v>
      </c>
      <c r="AB622" t="s">
        <v>481</v>
      </c>
    </row>
    <row r="623" spans="1:28" x14ac:dyDescent="0.25">
      <c r="A623" t="s">
        <v>792</v>
      </c>
      <c r="B623" t="s">
        <v>482</v>
      </c>
      <c r="C623" t="s">
        <v>490</v>
      </c>
      <c r="D623" t="s">
        <v>491</v>
      </c>
      <c r="E623">
        <v>0</v>
      </c>
      <c r="F623">
        <v>1</v>
      </c>
      <c r="G623">
        <v>247</v>
      </c>
      <c r="H623">
        <v>1</v>
      </c>
      <c r="I623">
        <v>0</v>
      </c>
      <c r="J623" s="163">
        <v>46142</v>
      </c>
      <c r="K623" s="163">
        <v>46142</v>
      </c>
      <c r="L623" s="163">
        <v>46101</v>
      </c>
      <c r="M623" s="163">
        <v>46101</v>
      </c>
      <c r="N623" t="s">
        <v>477</v>
      </c>
      <c r="O623" t="s">
        <v>477</v>
      </c>
      <c r="P623" s="163">
        <v>46142</v>
      </c>
      <c r="Q623" s="163">
        <v>46142</v>
      </c>
      <c r="R623" t="s">
        <v>477</v>
      </c>
      <c r="S623" t="s">
        <v>477</v>
      </c>
      <c r="T623">
        <v>6</v>
      </c>
      <c r="U623" t="s">
        <v>793</v>
      </c>
      <c r="V623" t="s">
        <v>652</v>
      </c>
      <c r="W623">
        <v>5170107194</v>
      </c>
      <c r="X623">
        <v>0</v>
      </c>
      <c r="Z623" t="s">
        <v>492</v>
      </c>
      <c r="AB623" t="s">
        <v>653</v>
      </c>
    </row>
    <row r="624" spans="1:28" x14ac:dyDescent="0.25">
      <c r="A624" t="s">
        <v>792</v>
      </c>
      <c r="B624" t="s">
        <v>494</v>
      </c>
      <c r="C624" t="s">
        <v>495</v>
      </c>
      <c r="D624" t="s">
        <v>496</v>
      </c>
      <c r="E624">
        <v>0.5</v>
      </c>
      <c r="F624">
        <v>1</v>
      </c>
      <c r="G624">
        <v>247</v>
      </c>
      <c r="H624">
        <v>1</v>
      </c>
      <c r="I624">
        <v>50</v>
      </c>
      <c r="J624" s="163">
        <v>46150</v>
      </c>
      <c r="K624" s="163">
        <v>46150</v>
      </c>
      <c r="L624" s="163">
        <v>46150</v>
      </c>
      <c r="M624" s="163">
        <v>46150</v>
      </c>
      <c r="N624" t="s">
        <v>477</v>
      </c>
      <c r="O624" t="s">
        <v>477</v>
      </c>
      <c r="P624" s="163">
        <v>46150</v>
      </c>
      <c r="Q624" s="163">
        <v>46150</v>
      </c>
      <c r="R624" t="s">
        <v>477</v>
      </c>
      <c r="S624" t="s">
        <v>477</v>
      </c>
      <c r="T624">
        <v>6</v>
      </c>
      <c r="U624" t="s">
        <v>793</v>
      </c>
      <c r="V624" t="s">
        <v>652</v>
      </c>
      <c r="W624">
        <v>5170107195</v>
      </c>
      <c r="X624">
        <v>0</v>
      </c>
      <c r="Z624" t="s">
        <v>492</v>
      </c>
      <c r="AB624" t="s">
        <v>671</v>
      </c>
    </row>
    <row r="625" spans="1:28" x14ac:dyDescent="0.25">
      <c r="A625" t="s">
        <v>792</v>
      </c>
      <c r="B625" t="s">
        <v>497</v>
      </c>
      <c r="C625" t="s">
        <v>498</v>
      </c>
      <c r="D625" t="s">
        <v>499</v>
      </c>
      <c r="E625">
        <v>0.2</v>
      </c>
      <c r="F625">
        <v>1</v>
      </c>
      <c r="G625">
        <v>247</v>
      </c>
      <c r="H625">
        <v>0</v>
      </c>
      <c r="I625">
        <v>0</v>
      </c>
      <c r="J625" s="163">
        <v>46259</v>
      </c>
      <c r="K625" s="163">
        <v>46259</v>
      </c>
      <c r="L625" t="s">
        <v>477</v>
      </c>
      <c r="M625" t="s">
        <v>477</v>
      </c>
      <c r="N625" t="s">
        <v>477</v>
      </c>
      <c r="O625" t="s">
        <v>477</v>
      </c>
      <c r="P625" s="163">
        <v>46175</v>
      </c>
      <c r="Q625" s="163">
        <v>46175</v>
      </c>
      <c r="R625" t="s">
        <v>477</v>
      </c>
      <c r="S625" t="s">
        <v>477</v>
      </c>
      <c r="T625">
        <v>6</v>
      </c>
      <c r="U625" t="s">
        <v>793</v>
      </c>
      <c r="V625" t="s">
        <v>652</v>
      </c>
      <c r="W625">
        <v>5170107196</v>
      </c>
      <c r="X625">
        <v>0</v>
      </c>
      <c r="Z625" t="s">
        <v>492</v>
      </c>
      <c r="AB625" t="s">
        <v>506</v>
      </c>
    </row>
    <row r="626" spans="1:28" x14ac:dyDescent="0.25">
      <c r="A626" t="s">
        <v>792</v>
      </c>
      <c r="B626" t="s">
        <v>500</v>
      </c>
      <c r="C626" t="s">
        <v>501</v>
      </c>
      <c r="D626" t="s">
        <v>502</v>
      </c>
      <c r="E626">
        <v>0.1</v>
      </c>
      <c r="F626">
        <v>1</v>
      </c>
      <c r="G626">
        <v>247</v>
      </c>
      <c r="H626">
        <v>0</v>
      </c>
      <c r="I626">
        <v>0</v>
      </c>
      <c r="J626" s="163">
        <v>46259</v>
      </c>
      <c r="K626" s="163">
        <v>46259</v>
      </c>
      <c r="L626" t="s">
        <v>477</v>
      </c>
      <c r="M626" t="s">
        <v>477</v>
      </c>
      <c r="N626" t="s">
        <v>477</v>
      </c>
      <c r="O626" t="s">
        <v>477</v>
      </c>
      <c r="P626" s="163">
        <v>46259</v>
      </c>
      <c r="Q626" s="163">
        <v>46259</v>
      </c>
      <c r="R626" t="s">
        <v>477</v>
      </c>
      <c r="S626" t="s">
        <v>477</v>
      </c>
      <c r="T626">
        <v>6</v>
      </c>
      <c r="U626" t="s">
        <v>793</v>
      </c>
      <c r="V626" t="s">
        <v>652</v>
      </c>
      <c r="W626">
        <v>5170107197</v>
      </c>
      <c r="X626">
        <v>0</v>
      </c>
      <c r="Z626" t="s">
        <v>492</v>
      </c>
      <c r="AB626" t="s">
        <v>506</v>
      </c>
    </row>
    <row r="627" spans="1:28" x14ac:dyDescent="0.25">
      <c r="A627" t="s">
        <v>792</v>
      </c>
      <c r="B627" t="s">
        <v>503</v>
      </c>
      <c r="C627" t="s">
        <v>504</v>
      </c>
      <c r="D627" t="s">
        <v>505</v>
      </c>
      <c r="E627">
        <v>0.2</v>
      </c>
      <c r="F627">
        <v>1</v>
      </c>
      <c r="G627">
        <v>247</v>
      </c>
      <c r="H627">
        <v>0</v>
      </c>
      <c r="I627">
        <v>0</v>
      </c>
      <c r="J627" s="163">
        <v>46273</v>
      </c>
      <c r="K627" s="163">
        <v>46273</v>
      </c>
      <c r="L627" t="s">
        <v>477</v>
      </c>
      <c r="M627" t="s">
        <v>477</v>
      </c>
      <c r="N627" t="s">
        <v>477</v>
      </c>
      <c r="O627" t="s">
        <v>477</v>
      </c>
      <c r="P627" s="163">
        <v>46273</v>
      </c>
      <c r="Q627" s="163">
        <v>46273</v>
      </c>
      <c r="R627" t="s">
        <v>477</v>
      </c>
      <c r="S627" t="s">
        <v>477</v>
      </c>
      <c r="T627">
        <v>6</v>
      </c>
      <c r="U627" t="s">
        <v>793</v>
      </c>
      <c r="V627" t="s">
        <v>652</v>
      </c>
      <c r="W627">
        <v>5170107198</v>
      </c>
      <c r="X627">
        <v>0</v>
      </c>
      <c r="Z627" t="s">
        <v>480</v>
      </c>
      <c r="AB627" t="s">
        <v>506</v>
      </c>
    </row>
    <row r="628" spans="1:28" x14ac:dyDescent="0.25">
      <c r="A628" t="s">
        <v>794</v>
      </c>
      <c r="B628" t="s">
        <v>474</v>
      </c>
      <c r="C628" t="s">
        <v>475</v>
      </c>
      <c r="D628" t="s">
        <v>476</v>
      </c>
      <c r="E628">
        <v>0</v>
      </c>
      <c r="F628">
        <v>1</v>
      </c>
      <c r="G628">
        <v>132</v>
      </c>
      <c r="H628">
        <v>1</v>
      </c>
      <c r="I628">
        <v>0</v>
      </c>
      <c r="J628" s="163">
        <v>46111</v>
      </c>
      <c r="K628" s="163">
        <v>46111</v>
      </c>
      <c r="L628" s="163">
        <v>46097</v>
      </c>
      <c r="M628" s="163">
        <v>46097</v>
      </c>
      <c r="N628" t="s">
        <v>477</v>
      </c>
      <c r="O628" t="s">
        <v>477</v>
      </c>
      <c r="P628" s="163">
        <v>46111</v>
      </c>
      <c r="Q628" s="163">
        <v>46111</v>
      </c>
      <c r="R628" t="s">
        <v>477</v>
      </c>
      <c r="S628" t="s">
        <v>477</v>
      </c>
      <c r="T628">
        <v>6</v>
      </c>
      <c r="U628" t="s">
        <v>795</v>
      </c>
      <c r="V628" t="s">
        <v>652</v>
      </c>
      <c r="W628">
        <v>5170107199</v>
      </c>
      <c r="X628">
        <v>0</v>
      </c>
      <c r="Z628" t="s">
        <v>480</v>
      </c>
      <c r="AB628" t="s">
        <v>674</v>
      </c>
    </row>
    <row r="629" spans="1:28" x14ac:dyDescent="0.25">
      <c r="A629" t="s">
        <v>794</v>
      </c>
      <c r="B629" t="s">
        <v>482</v>
      </c>
      <c r="C629" t="s">
        <v>490</v>
      </c>
      <c r="D629" t="s">
        <v>491</v>
      </c>
      <c r="E629">
        <v>0</v>
      </c>
      <c r="F629">
        <v>1</v>
      </c>
      <c r="G629">
        <v>132</v>
      </c>
      <c r="H629">
        <v>1</v>
      </c>
      <c r="I629">
        <v>0</v>
      </c>
      <c r="J629" s="163">
        <v>46115</v>
      </c>
      <c r="K629" s="163">
        <v>46115</v>
      </c>
      <c r="L629" s="163">
        <v>46108</v>
      </c>
      <c r="M629" s="163">
        <v>46108</v>
      </c>
      <c r="N629" t="s">
        <v>477</v>
      </c>
      <c r="O629" t="s">
        <v>477</v>
      </c>
      <c r="P629" s="163">
        <v>46115</v>
      </c>
      <c r="Q629" s="163">
        <v>46115</v>
      </c>
      <c r="R629" t="s">
        <v>477</v>
      </c>
      <c r="S629" t="s">
        <v>477</v>
      </c>
      <c r="T629">
        <v>6</v>
      </c>
      <c r="U629" t="s">
        <v>795</v>
      </c>
      <c r="V629" t="s">
        <v>652</v>
      </c>
      <c r="W629">
        <v>5170107200</v>
      </c>
      <c r="X629">
        <v>0</v>
      </c>
      <c r="Z629" t="s">
        <v>492</v>
      </c>
      <c r="AB629" t="s">
        <v>675</v>
      </c>
    </row>
    <row r="630" spans="1:28" x14ac:dyDescent="0.25">
      <c r="A630" t="s">
        <v>794</v>
      </c>
      <c r="B630" t="s">
        <v>494</v>
      </c>
      <c r="C630" t="s">
        <v>495</v>
      </c>
      <c r="D630" t="s">
        <v>496</v>
      </c>
      <c r="E630">
        <v>0.5</v>
      </c>
      <c r="F630">
        <v>1</v>
      </c>
      <c r="G630">
        <v>132</v>
      </c>
      <c r="H630">
        <v>1</v>
      </c>
      <c r="I630">
        <v>50</v>
      </c>
      <c r="J630" s="163">
        <v>46129</v>
      </c>
      <c r="K630" s="163">
        <v>46129</v>
      </c>
      <c r="L630" s="163">
        <v>46120</v>
      </c>
      <c r="M630" s="163">
        <v>46120</v>
      </c>
      <c r="N630" t="s">
        <v>477</v>
      </c>
      <c r="O630" t="s">
        <v>477</v>
      </c>
      <c r="P630" s="163">
        <v>46129</v>
      </c>
      <c r="Q630" s="163">
        <v>46129</v>
      </c>
      <c r="R630" t="s">
        <v>477</v>
      </c>
      <c r="S630" t="s">
        <v>477</v>
      </c>
      <c r="T630">
        <v>6</v>
      </c>
      <c r="U630" t="s">
        <v>795</v>
      </c>
      <c r="V630" t="s">
        <v>652</v>
      </c>
      <c r="W630">
        <v>5170107201</v>
      </c>
      <c r="X630">
        <v>0</v>
      </c>
      <c r="Z630" t="s">
        <v>492</v>
      </c>
      <c r="AB630" t="s">
        <v>659</v>
      </c>
    </row>
    <row r="631" spans="1:28" x14ac:dyDescent="0.25">
      <c r="A631" t="s">
        <v>794</v>
      </c>
      <c r="B631" t="s">
        <v>497</v>
      </c>
      <c r="C631" t="s">
        <v>498</v>
      </c>
      <c r="D631" t="s">
        <v>499</v>
      </c>
      <c r="E631">
        <v>0.2</v>
      </c>
      <c r="F631">
        <v>1</v>
      </c>
      <c r="G631">
        <v>132</v>
      </c>
      <c r="H631">
        <v>1</v>
      </c>
      <c r="I631">
        <v>20</v>
      </c>
      <c r="J631" s="163">
        <v>46283</v>
      </c>
      <c r="K631" s="163">
        <v>46283</v>
      </c>
      <c r="L631" s="163">
        <v>46185</v>
      </c>
      <c r="M631" s="163">
        <v>46185</v>
      </c>
      <c r="N631" t="s">
        <v>477</v>
      </c>
      <c r="O631" t="s">
        <v>477</v>
      </c>
      <c r="P631" s="163">
        <v>46213</v>
      </c>
      <c r="Q631" s="163">
        <v>46213</v>
      </c>
      <c r="R631" t="s">
        <v>477</v>
      </c>
      <c r="S631" t="s">
        <v>477</v>
      </c>
      <c r="T631">
        <v>6</v>
      </c>
      <c r="U631" t="s">
        <v>795</v>
      </c>
      <c r="V631" t="s">
        <v>652</v>
      </c>
      <c r="W631">
        <v>5170107202</v>
      </c>
      <c r="X631">
        <v>0</v>
      </c>
      <c r="Z631" t="s">
        <v>492</v>
      </c>
      <c r="AB631" t="s">
        <v>648</v>
      </c>
    </row>
    <row r="632" spans="1:28" x14ac:dyDescent="0.25">
      <c r="A632" t="s">
        <v>794</v>
      </c>
      <c r="B632" t="s">
        <v>500</v>
      </c>
      <c r="C632" t="s">
        <v>501</v>
      </c>
      <c r="D632" t="s">
        <v>502</v>
      </c>
      <c r="E632">
        <v>0.1</v>
      </c>
      <c r="F632">
        <v>1</v>
      </c>
      <c r="G632">
        <v>132</v>
      </c>
      <c r="H632">
        <v>1</v>
      </c>
      <c r="I632">
        <v>10</v>
      </c>
      <c r="J632" s="163">
        <v>46283</v>
      </c>
      <c r="K632" s="163">
        <v>46283</v>
      </c>
      <c r="L632" s="163">
        <v>46185</v>
      </c>
      <c r="M632" s="163">
        <v>46185</v>
      </c>
      <c r="N632" t="s">
        <v>477</v>
      </c>
      <c r="O632" t="s">
        <v>477</v>
      </c>
      <c r="P632" s="163">
        <v>46283</v>
      </c>
      <c r="Q632" s="163">
        <v>46283</v>
      </c>
      <c r="R632" t="s">
        <v>477</v>
      </c>
      <c r="S632" t="s">
        <v>477</v>
      </c>
      <c r="T632">
        <v>6</v>
      </c>
      <c r="U632" t="s">
        <v>795</v>
      </c>
      <c r="V632" t="s">
        <v>652</v>
      </c>
      <c r="W632">
        <v>5170107203</v>
      </c>
      <c r="X632">
        <v>0</v>
      </c>
      <c r="Z632" t="s">
        <v>492</v>
      </c>
      <c r="AB632" t="s">
        <v>648</v>
      </c>
    </row>
    <row r="633" spans="1:28" x14ac:dyDescent="0.25">
      <c r="A633" t="s">
        <v>794</v>
      </c>
      <c r="B633" t="s">
        <v>503</v>
      </c>
      <c r="C633" t="s">
        <v>504</v>
      </c>
      <c r="D633" t="s">
        <v>505</v>
      </c>
      <c r="E633">
        <v>0.2</v>
      </c>
      <c r="F633">
        <v>1</v>
      </c>
      <c r="G633">
        <v>132</v>
      </c>
      <c r="H633">
        <v>1</v>
      </c>
      <c r="I633">
        <v>20</v>
      </c>
      <c r="J633" s="163">
        <v>46297</v>
      </c>
      <c r="K633" s="163">
        <v>46297</v>
      </c>
      <c r="L633" s="163">
        <v>46204</v>
      </c>
      <c r="M633" s="163">
        <v>46204</v>
      </c>
      <c r="N633" t="s">
        <v>477</v>
      </c>
      <c r="O633" t="s">
        <v>477</v>
      </c>
      <c r="P633" s="163">
        <v>46297</v>
      </c>
      <c r="Q633" s="163">
        <v>46297</v>
      </c>
      <c r="R633" t="s">
        <v>477</v>
      </c>
      <c r="S633" t="s">
        <v>477</v>
      </c>
      <c r="T633">
        <v>6</v>
      </c>
      <c r="U633" t="s">
        <v>795</v>
      </c>
      <c r="V633" t="s">
        <v>652</v>
      </c>
      <c r="W633">
        <v>5170107204</v>
      </c>
      <c r="X633">
        <v>0</v>
      </c>
      <c r="Z633" t="s">
        <v>480</v>
      </c>
      <c r="AB633" t="s">
        <v>617</v>
      </c>
    </row>
    <row r="634" spans="1:28" x14ac:dyDescent="0.25">
      <c r="A634" t="s">
        <v>796</v>
      </c>
      <c r="B634" t="s">
        <v>474</v>
      </c>
      <c r="C634" t="s">
        <v>475</v>
      </c>
      <c r="D634" t="s">
        <v>476</v>
      </c>
      <c r="E634">
        <v>0</v>
      </c>
      <c r="F634">
        <v>1</v>
      </c>
      <c r="G634">
        <v>132</v>
      </c>
      <c r="H634">
        <v>1</v>
      </c>
      <c r="I634">
        <v>0</v>
      </c>
      <c r="J634" s="163">
        <v>46111</v>
      </c>
      <c r="K634" s="163">
        <v>46111</v>
      </c>
      <c r="L634" s="163">
        <v>46111</v>
      </c>
      <c r="M634" s="163">
        <v>46111</v>
      </c>
      <c r="N634" t="s">
        <v>477</v>
      </c>
      <c r="O634" t="s">
        <v>477</v>
      </c>
      <c r="P634" s="163">
        <v>46111</v>
      </c>
      <c r="Q634" s="163">
        <v>46111</v>
      </c>
      <c r="R634" t="s">
        <v>477</v>
      </c>
      <c r="S634" t="s">
        <v>477</v>
      </c>
      <c r="T634">
        <v>6</v>
      </c>
      <c r="U634" t="s">
        <v>797</v>
      </c>
      <c r="V634" t="s">
        <v>652</v>
      </c>
      <c r="W634">
        <v>5170107205</v>
      </c>
      <c r="X634">
        <v>0</v>
      </c>
      <c r="Z634" t="s">
        <v>480</v>
      </c>
      <c r="AB634" t="s">
        <v>538</v>
      </c>
    </row>
    <row r="635" spans="1:28" x14ac:dyDescent="0.25">
      <c r="A635" t="s">
        <v>796</v>
      </c>
      <c r="B635" t="s">
        <v>482</v>
      </c>
      <c r="C635" t="s">
        <v>490</v>
      </c>
      <c r="D635" t="s">
        <v>491</v>
      </c>
      <c r="E635">
        <v>0</v>
      </c>
      <c r="F635">
        <v>1</v>
      </c>
      <c r="G635">
        <v>132</v>
      </c>
      <c r="H635">
        <v>1</v>
      </c>
      <c r="I635">
        <v>0</v>
      </c>
      <c r="J635" s="163">
        <v>46115</v>
      </c>
      <c r="K635" s="163">
        <v>46115</v>
      </c>
      <c r="L635" s="163">
        <v>46115</v>
      </c>
      <c r="M635" s="163">
        <v>46115</v>
      </c>
      <c r="N635" t="s">
        <v>477</v>
      </c>
      <c r="O635" t="s">
        <v>477</v>
      </c>
      <c r="P635" s="163">
        <v>46115</v>
      </c>
      <c r="Q635" s="163">
        <v>46115</v>
      </c>
      <c r="R635" t="s">
        <v>477</v>
      </c>
      <c r="S635" t="s">
        <v>477</v>
      </c>
      <c r="T635">
        <v>6</v>
      </c>
      <c r="U635" t="s">
        <v>797</v>
      </c>
      <c r="V635" t="s">
        <v>652</v>
      </c>
      <c r="W635">
        <v>5170107206</v>
      </c>
      <c r="X635">
        <v>0</v>
      </c>
      <c r="Z635" t="s">
        <v>492</v>
      </c>
      <c r="AB635" t="s">
        <v>654</v>
      </c>
    </row>
    <row r="636" spans="1:28" x14ac:dyDescent="0.25">
      <c r="A636" t="s">
        <v>796</v>
      </c>
      <c r="B636" t="s">
        <v>494</v>
      </c>
      <c r="C636" t="s">
        <v>495</v>
      </c>
      <c r="D636" t="s">
        <v>496</v>
      </c>
      <c r="E636">
        <v>0.5</v>
      </c>
      <c r="F636">
        <v>1</v>
      </c>
      <c r="G636">
        <v>132</v>
      </c>
      <c r="H636">
        <v>1</v>
      </c>
      <c r="I636">
        <v>50</v>
      </c>
      <c r="J636" s="163">
        <v>46129</v>
      </c>
      <c r="K636" s="163">
        <v>46129</v>
      </c>
      <c r="L636" s="163">
        <v>46129</v>
      </c>
      <c r="M636" s="163">
        <v>46129</v>
      </c>
      <c r="N636" t="s">
        <v>477</v>
      </c>
      <c r="O636" t="s">
        <v>477</v>
      </c>
      <c r="P636" s="163">
        <v>46129</v>
      </c>
      <c r="Q636" s="163">
        <v>46129</v>
      </c>
      <c r="R636" t="s">
        <v>477</v>
      </c>
      <c r="S636" t="s">
        <v>477</v>
      </c>
      <c r="T636">
        <v>6</v>
      </c>
      <c r="U636" t="s">
        <v>797</v>
      </c>
      <c r="V636" t="s">
        <v>652</v>
      </c>
      <c r="W636">
        <v>5170107207</v>
      </c>
      <c r="X636">
        <v>0</v>
      </c>
      <c r="Z636" t="s">
        <v>492</v>
      </c>
      <c r="AB636" t="s">
        <v>574</v>
      </c>
    </row>
    <row r="637" spans="1:28" x14ac:dyDescent="0.25">
      <c r="A637" t="s">
        <v>796</v>
      </c>
      <c r="B637" t="s">
        <v>497</v>
      </c>
      <c r="C637" t="s">
        <v>498</v>
      </c>
      <c r="D637" t="s">
        <v>499</v>
      </c>
      <c r="E637">
        <v>0.2</v>
      </c>
      <c r="F637">
        <v>1</v>
      </c>
      <c r="G637">
        <v>132</v>
      </c>
      <c r="H637">
        <v>1</v>
      </c>
      <c r="I637">
        <v>20</v>
      </c>
      <c r="J637" s="163">
        <v>46283</v>
      </c>
      <c r="K637" s="163">
        <v>46283</v>
      </c>
      <c r="L637" s="163">
        <v>46199</v>
      </c>
      <c r="M637" s="163">
        <v>46199</v>
      </c>
      <c r="N637" t="s">
        <v>477</v>
      </c>
      <c r="O637" t="s">
        <v>477</v>
      </c>
      <c r="P637" s="163">
        <v>46213</v>
      </c>
      <c r="Q637" s="163">
        <v>46213</v>
      </c>
      <c r="R637" t="s">
        <v>477</v>
      </c>
      <c r="S637" t="s">
        <v>477</v>
      </c>
      <c r="T637">
        <v>6</v>
      </c>
      <c r="U637" t="s">
        <v>797</v>
      </c>
      <c r="V637" t="s">
        <v>652</v>
      </c>
      <c r="W637">
        <v>5170107208</v>
      </c>
      <c r="X637">
        <v>0</v>
      </c>
      <c r="Z637" t="s">
        <v>492</v>
      </c>
      <c r="AB637" t="s">
        <v>616</v>
      </c>
    </row>
    <row r="638" spans="1:28" x14ac:dyDescent="0.25">
      <c r="A638" t="s">
        <v>796</v>
      </c>
      <c r="B638" t="s">
        <v>500</v>
      </c>
      <c r="C638" t="s">
        <v>501</v>
      </c>
      <c r="D638" t="s">
        <v>502</v>
      </c>
      <c r="E638">
        <v>0.1</v>
      </c>
      <c r="F638">
        <v>1</v>
      </c>
      <c r="G638">
        <v>132</v>
      </c>
      <c r="H638">
        <v>1</v>
      </c>
      <c r="I638">
        <v>10</v>
      </c>
      <c r="J638" s="163">
        <v>46283</v>
      </c>
      <c r="K638" s="163">
        <v>46283</v>
      </c>
      <c r="L638" s="163">
        <v>46199</v>
      </c>
      <c r="M638" s="163">
        <v>46199</v>
      </c>
      <c r="N638" t="s">
        <v>477</v>
      </c>
      <c r="O638" t="s">
        <v>477</v>
      </c>
      <c r="P638" s="163">
        <v>46283</v>
      </c>
      <c r="Q638" s="163">
        <v>46283</v>
      </c>
      <c r="R638" t="s">
        <v>477</v>
      </c>
      <c r="S638" t="s">
        <v>477</v>
      </c>
      <c r="T638">
        <v>6</v>
      </c>
      <c r="U638" t="s">
        <v>797</v>
      </c>
      <c r="V638" t="s">
        <v>652</v>
      </c>
      <c r="W638">
        <v>5170107209</v>
      </c>
      <c r="X638">
        <v>0</v>
      </c>
      <c r="Z638" t="s">
        <v>492</v>
      </c>
      <c r="AB638" t="s">
        <v>616</v>
      </c>
    </row>
    <row r="639" spans="1:28" x14ac:dyDescent="0.25">
      <c r="A639" t="s">
        <v>796</v>
      </c>
      <c r="B639" t="s">
        <v>503</v>
      </c>
      <c r="C639" t="s">
        <v>504</v>
      </c>
      <c r="D639" t="s">
        <v>505</v>
      </c>
      <c r="E639">
        <v>0.2</v>
      </c>
      <c r="F639">
        <v>1</v>
      </c>
      <c r="G639">
        <v>132</v>
      </c>
      <c r="H639">
        <v>1</v>
      </c>
      <c r="I639">
        <v>20</v>
      </c>
      <c r="J639" s="163">
        <v>46297</v>
      </c>
      <c r="K639" s="163">
        <v>46297</v>
      </c>
      <c r="L639" s="163">
        <v>46220</v>
      </c>
      <c r="M639" s="163">
        <v>46220</v>
      </c>
      <c r="N639" t="s">
        <v>477</v>
      </c>
      <c r="O639" t="s">
        <v>477</v>
      </c>
      <c r="P639" s="163">
        <v>46297</v>
      </c>
      <c r="Q639" s="163">
        <v>46297</v>
      </c>
      <c r="R639" t="s">
        <v>477</v>
      </c>
      <c r="S639" t="s">
        <v>477</v>
      </c>
      <c r="T639">
        <v>6</v>
      </c>
      <c r="U639" t="s">
        <v>797</v>
      </c>
      <c r="V639" t="s">
        <v>652</v>
      </c>
      <c r="W639">
        <v>5170107210</v>
      </c>
      <c r="X639">
        <v>0</v>
      </c>
      <c r="Z639" t="s">
        <v>480</v>
      </c>
      <c r="AB639" t="s">
        <v>540</v>
      </c>
    </row>
    <row r="640" spans="1:28" x14ac:dyDescent="0.25">
      <c r="A640" t="s">
        <v>798</v>
      </c>
      <c r="B640" t="s">
        <v>474</v>
      </c>
      <c r="C640" t="s">
        <v>475</v>
      </c>
      <c r="D640" t="s">
        <v>476</v>
      </c>
      <c r="E640">
        <v>0</v>
      </c>
      <c r="F640">
        <v>1</v>
      </c>
      <c r="G640">
        <v>132</v>
      </c>
      <c r="H640">
        <v>1</v>
      </c>
      <c r="I640">
        <v>0</v>
      </c>
      <c r="J640" s="163">
        <v>46111</v>
      </c>
      <c r="K640" s="163">
        <v>46111</v>
      </c>
      <c r="L640" s="163">
        <v>46097</v>
      </c>
      <c r="M640" s="163">
        <v>46097</v>
      </c>
      <c r="N640" t="s">
        <v>477</v>
      </c>
      <c r="O640" t="s">
        <v>477</v>
      </c>
      <c r="P640" s="163">
        <v>46111</v>
      </c>
      <c r="Q640" s="163">
        <v>46111</v>
      </c>
      <c r="R640" t="s">
        <v>477</v>
      </c>
      <c r="S640" t="s">
        <v>477</v>
      </c>
      <c r="T640">
        <v>6</v>
      </c>
      <c r="U640" t="s">
        <v>799</v>
      </c>
      <c r="V640" t="s">
        <v>652</v>
      </c>
      <c r="W640">
        <v>5170107211</v>
      </c>
      <c r="X640">
        <v>0</v>
      </c>
      <c r="Z640" t="s">
        <v>480</v>
      </c>
      <c r="AB640" t="s">
        <v>674</v>
      </c>
    </row>
    <row r="641" spans="1:28" x14ac:dyDescent="0.25">
      <c r="A641" t="s">
        <v>798</v>
      </c>
      <c r="B641" t="s">
        <v>482</v>
      </c>
      <c r="C641" t="s">
        <v>490</v>
      </c>
      <c r="D641" t="s">
        <v>491</v>
      </c>
      <c r="E641">
        <v>0</v>
      </c>
      <c r="F641">
        <v>1</v>
      </c>
      <c r="G641">
        <v>132</v>
      </c>
      <c r="H641">
        <v>1</v>
      </c>
      <c r="I641">
        <v>0</v>
      </c>
      <c r="J641" s="163">
        <v>46115</v>
      </c>
      <c r="K641" s="163">
        <v>46115</v>
      </c>
      <c r="L641" s="163">
        <v>46108</v>
      </c>
      <c r="M641" s="163">
        <v>46108</v>
      </c>
      <c r="N641" t="s">
        <v>477</v>
      </c>
      <c r="O641" t="s">
        <v>477</v>
      </c>
      <c r="P641" s="163">
        <v>46115</v>
      </c>
      <c r="Q641" s="163">
        <v>46115</v>
      </c>
      <c r="R641" t="s">
        <v>477</v>
      </c>
      <c r="S641" t="s">
        <v>477</v>
      </c>
      <c r="T641">
        <v>6</v>
      </c>
      <c r="U641" t="s">
        <v>799</v>
      </c>
      <c r="V641" t="s">
        <v>652</v>
      </c>
      <c r="W641">
        <v>5170107212</v>
      </c>
      <c r="X641">
        <v>0</v>
      </c>
      <c r="Z641" t="s">
        <v>492</v>
      </c>
      <c r="AB641" t="s">
        <v>675</v>
      </c>
    </row>
    <row r="642" spans="1:28" x14ac:dyDescent="0.25">
      <c r="A642" t="s">
        <v>798</v>
      </c>
      <c r="B642" t="s">
        <v>494</v>
      </c>
      <c r="C642" t="s">
        <v>495</v>
      </c>
      <c r="D642" t="s">
        <v>496</v>
      </c>
      <c r="E642">
        <v>0.5</v>
      </c>
      <c r="F642">
        <v>1</v>
      </c>
      <c r="G642">
        <v>132</v>
      </c>
      <c r="H642">
        <v>1</v>
      </c>
      <c r="I642">
        <v>50</v>
      </c>
      <c r="J642" s="163">
        <v>46129</v>
      </c>
      <c r="K642" s="163">
        <v>46129</v>
      </c>
      <c r="L642" s="163">
        <v>46122</v>
      </c>
      <c r="M642" s="163">
        <v>46122</v>
      </c>
      <c r="N642" t="s">
        <v>477</v>
      </c>
      <c r="O642" t="s">
        <v>477</v>
      </c>
      <c r="P642" s="163">
        <v>46129</v>
      </c>
      <c r="Q642" s="163">
        <v>46129</v>
      </c>
      <c r="R642" t="s">
        <v>477</v>
      </c>
      <c r="S642" t="s">
        <v>477</v>
      </c>
      <c r="T642">
        <v>6</v>
      </c>
      <c r="U642" t="s">
        <v>799</v>
      </c>
      <c r="V642" t="s">
        <v>652</v>
      </c>
      <c r="W642">
        <v>5170107213</v>
      </c>
      <c r="X642">
        <v>0</v>
      </c>
      <c r="Z642" t="s">
        <v>492</v>
      </c>
      <c r="AB642" t="s">
        <v>647</v>
      </c>
    </row>
    <row r="643" spans="1:28" x14ac:dyDescent="0.25">
      <c r="A643" t="s">
        <v>798</v>
      </c>
      <c r="B643" t="s">
        <v>497</v>
      </c>
      <c r="C643" t="s">
        <v>498</v>
      </c>
      <c r="D643" t="s">
        <v>499</v>
      </c>
      <c r="E643">
        <v>0.2</v>
      </c>
      <c r="F643">
        <v>1</v>
      </c>
      <c r="G643">
        <v>132</v>
      </c>
      <c r="H643">
        <v>1</v>
      </c>
      <c r="I643">
        <v>20</v>
      </c>
      <c r="J643" s="163">
        <v>46283</v>
      </c>
      <c r="K643" s="163">
        <v>46283</v>
      </c>
      <c r="L643" s="163">
        <v>46199</v>
      </c>
      <c r="M643" s="163">
        <v>46199</v>
      </c>
      <c r="N643" t="s">
        <v>477</v>
      </c>
      <c r="O643" t="s">
        <v>477</v>
      </c>
      <c r="P643" s="163">
        <v>46213</v>
      </c>
      <c r="Q643" s="163">
        <v>46213</v>
      </c>
      <c r="R643" t="s">
        <v>477</v>
      </c>
      <c r="S643" t="s">
        <v>477</v>
      </c>
      <c r="T643">
        <v>6</v>
      </c>
      <c r="U643" t="s">
        <v>799</v>
      </c>
      <c r="V643" t="s">
        <v>652</v>
      </c>
      <c r="W643">
        <v>5170107214</v>
      </c>
      <c r="X643">
        <v>0</v>
      </c>
      <c r="Z643" t="s">
        <v>492</v>
      </c>
      <c r="AB643" t="s">
        <v>616</v>
      </c>
    </row>
    <row r="644" spans="1:28" x14ac:dyDescent="0.25">
      <c r="A644" t="s">
        <v>798</v>
      </c>
      <c r="B644" t="s">
        <v>500</v>
      </c>
      <c r="C644" t="s">
        <v>501</v>
      </c>
      <c r="D644" t="s">
        <v>502</v>
      </c>
      <c r="E644">
        <v>0.1</v>
      </c>
      <c r="F644">
        <v>1</v>
      </c>
      <c r="G644">
        <v>132</v>
      </c>
      <c r="H644">
        <v>1</v>
      </c>
      <c r="I644">
        <v>10</v>
      </c>
      <c r="J644" s="163">
        <v>46283</v>
      </c>
      <c r="K644" s="163">
        <v>46283</v>
      </c>
      <c r="L644" s="163">
        <v>46199</v>
      </c>
      <c r="M644" s="163">
        <v>46199</v>
      </c>
      <c r="N644" t="s">
        <v>477</v>
      </c>
      <c r="O644" t="s">
        <v>477</v>
      </c>
      <c r="P644" s="163">
        <v>46283</v>
      </c>
      <c r="Q644" s="163">
        <v>46283</v>
      </c>
      <c r="R644" t="s">
        <v>477</v>
      </c>
      <c r="S644" t="s">
        <v>477</v>
      </c>
      <c r="T644">
        <v>6</v>
      </c>
      <c r="U644" t="s">
        <v>799</v>
      </c>
      <c r="V644" t="s">
        <v>652</v>
      </c>
      <c r="W644">
        <v>5170107215</v>
      </c>
      <c r="X644">
        <v>0</v>
      </c>
      <c r="Z644" t="s">
        <v>492</v>
      </c>
      <c r="AB644" t="s">
        <v>616</v>
      </c>
    </row>
    <row r="645" spans="1:28" x14ac:dyDescent="0.25">
      <c r="A645" t="s">
        <v>798</v>
      </c>
      <c r="B645" t="s">
        <v>503</v>
      </c>
      <c r="C645" t="s">
        <v>504</v>
      </c>
      <c r="D645" t="s">
        <v>505</v>
      </c>
      <c r="E645">
        <v>0.2</v>
      </c>
      <c r="F645">
        <v>1</v>
      </c>
      <c r="G645">
        <v>132</v>
      </c>
      <c r="H645">
        <v>1</v>
      </c>
      <c r="I645">
        <v>20</v>
      </c>
      <c r="J645" s="163">
        <v>46297</v>
      </c>
      <c r="K645" s="163">
        <v>46297</v>
      </c>
      <c r="L645" s="163">
        <v>46220</v>
      </c>
      <c r="M645" s="163">
        <v>46220</v>
      </c>
      <c r="N645" t="s">
        <v>477</v>
      </c>
      <c r="O645" t="s">
        <v>477</v>
      </c>
      <c r="P645" s="163">
        <v>46297</v>
      </c>
      <c r="Q645" s="163">
        <v>46297</v>
      </c>
      <c r="R645" t="s">
        <v>477</v>
      </c>
      <c r="S645" t="s">
        <v>477</v>
      </c>
      <c r="T645">
        <v>6</v>
      </c>
      <c r="U645" t="s">
        <v>799</v>
      </c>
      <c r="V645" t="s">
        <v>652</v>
      </c>
      <c r="W645">
        <v>5170107216</v>
      </c>
      <c r="X645">
        <v>0</v>
      </c>
      <c r="Z645" t="s">
        <v>480</v>
      </c>
      <c r="AB645" t="s">
        <v>540</v>
      </c>
    </row>
    <row r="646" spans="1:28" x14ac:dyDescent="0.25">
      <c r="A646" t="s">
        <v>800</v>
      </c>
      <c r="B646" t="s">
        <v>474</v>
      </c>
      <c r="C646" t="s">
        <v>475</v>
      </c>
      <c r="D646" t="s">
        <v>476</v>
      </c>
      <c r="E646">
        <v>0</v>
      </c>
      <c r="F646">
        <v>1</v>
      </c>
      <c r="G646">
        <v>132</v>
      </c>
      <c r="H646">
        <v>1</v>
      </c>
      <c r="I646">
        <v>0</v>
      </c>
      <c r="J646" s="163">
        <v>46139</v>
      </c>
      <c r="K646" s="163">
        <v>46139</v>
      </c>
      <c r="L646" s="163">
        <v>46125</v>
      </c>
      <c r="M646" s="163">
        <v>46125</v>
      </c>
      <c r="N646" t="s">
        <v>477</v>
      </c>
      <c r="O646" t="s">
        <v>477</v>
      </c>
      <c r="P646" s="163">
        <v>46139</v>
      </c>
      <c r="Q646" s="163">
        <v>46139</v>
      </c>
      <c r="R646" t="s">
        <v>477</v>
      </c>
      <c r="S646" t="s">
        <v>477</v>
      </c>
      <c r="T646">
        <v>6</v>
      </c>
      <c r="U646" t="s">
        <v>801</v>
      </c>
      <c r="V646" t="s">
        <v>652</v>
      </c>
      <c r="W646">
        <v>5170107217</v>
      </c>
      <c r="X646">
        <v>0</v>
      </c>
      <c r="Z646" t="s">
        <v>480</v>
      </c>
      <c r="AB646" t="s">
        <v>556</v>
      </c>
    </row>
    <row r="647" spans="1:28" x14ac:dyDescent="0.25">
      <c r="A647" t="s">
        <v>800</v>
      </c>
      <c r="B647" t="s">
        <v>482</v>
      </c>
      <c r="C647" t="s">
        <v>490</v>
      </c>
      <c r="D647" t="s">
        <v>491</v>
      </c>
      <c r="E647">
        <v>0</v>
      </c>
      <c r="F647">
        <v>1</v>
      </c>
      <c r="G647">
        <v>132</v>
      </c>
      <c r="H647">
        <v>1</v>
      </c>
      <c r="I647">
        <v>0</v>
      </c>
      <c r="J647" s="163">
        <v>46142</v>
      </c>
      <c r="K647" s="163">
        <v>46142</v>
      </c>
      <c r="L647" s="163">
        <v>46138</v>
      </c>
      <c r="M647" s="163">
        <v>46138</v>
      </c>
      <c r="N647" t="s">
        <v>477</v>
      </c>
      <c r="O647" t="s">
        <v>477</v>
      </c>
      <c r="P647" s="163">
        <v>46142</v>
      </c>
      <c r="Q647" s="163">
        <v>46142</v>
      </c>
      <c r="R647" t="s">
        <v>477</v>
      </c>
      <c r="S647" t="s">
        <v>477</v>
      </c>
      <c r="T647">
        <v>6</v>
      </c>
      <c r="U647" t="s">
        <v>801</v>
      </c>
      <c r="V647" t="s">
        <v>652</v>
      </c>
      <c r="W647">
        <v>5170107218</v>
      </c>
      <c r="X647">
        <v>0</v>
      </c>
      <c r="Z647" t="s">
        <v>492</v>
      </c>
      <c r="AB647" t="s">
        <v>670</v>
      </c>
    </row>
    <row r="648" spans="1:28" x14ac:dyDescent="0.25">
      <c r="A648" t="s">
        <v>800</v>
      </c>
      <c r="B648" t="s">
        <v>494</v>
      </c>
      <c r="C648" t="s">
        <v>495</v>
      </c>
      <c r="D648" t="s">
        <v>496</v>
      </c>
      <c r="E648">
        <v>0.5</v>
      </c>
      <c r="F648">
        <v>1</v>
      </c>
      <c r="G648">
        <v>132</v>
      </c>
      <c r="H648">
        <v>1</v>
      </c>
      <c r="I648">
        <v>50</v>
      </c>
      <c r="J648" s="163">
        <v>46150</v>
      </c>
      <c r="K648" s="163">
        <v>46150</v>
      </c>
      <c r="L648" s="163">
        <v>46150</v>
      </c>
      <c r="M648" s="163">
        <v>46150</v>
      </c>
      <c r="N648" t="s">
        <v>477</v>
      </c>
      <c r="O648" t="s">
        <v>477</v>
      </c>
      <c r="P648" s="163">
        <v>46150</v>
      </c>
      <c r="Q648" s="163">
        <v>46150</v>
      </c>
      <c r="R648" t="s">
        <v>477</v>
      </c>
      <c r="S648" t="s">
        <v>477</v>
      </c>
      <c r="T648">
        <v>6</v>
      </c>
      <c r="U648" t="s">
        <v>801</v>
      </c>
      <c r="V648" t="s">
        <v>652</v>
      </c>
      <c r="W648">
        <v>5170107219</v>
      </c>
      <c r="X648">
        <v>0</v>
      </c>
      <c r="Z648" t="s">
        <v>492</v>
      </c>
      <c r="AB648" t="s">
        <v>671</v>
      </c>
    </row>
    <row r="649" spans="1:28" x14ac:dyDescent="0.25">
      <c r="A649" t="s">
        <v>800</v>
      </c>
      <c r="B649" t="s">
        <v>497</v>
      </c>
      <c r="C649" t="s">
        <v>498</v>
      </c>
      <c r="D649" t="s">
        <v>499</v>
      </c>
      <c r="E649">
        <v>0.2</v>
      </c>
      <c r="F649">
        <v>1</v>
      </c>
      <c r="G649">
        <v>132</v>
      </c>
      <c r="H649">
        <v>1</v>
      </c>
      <c r="I649">
        <v>20</v>
      </c>
      <c r="J649" s="163">
        <v>46304</v>
      </c>
      <c r="K649" s="163">
        <v>46304</v>
      </c>
      <c r="L649" s="163">
        <v>46220</v>
      </c>
      <c r="M649" s="163">
        <v>46220</v>
      </c>
      <c r="N649" t="s">
        <v>477</v>
      </c>
      <c r="O649" t="s">
        <v>477</v>
      </c>
      <c r="P649" s="163">
        <v>46234</v>
      </c>
      <c r="Q649" s="163">
        <v>46234</v>
      </c>
      <c r="R649" t="s">
        <v>477</v>
      </c>
      <c r="S649" t="s">
        <v>477</v>
      </c>
      <c r="T649">
        <v>6</v>
      </c>
      <c r="U649" t="s">
        <v>801</v>
      </c>
      <c r="V649" t="s">
        <v>652</v>
      </c>
      <c r="W649">
        <v>5170107220</v>
      </c>
      <c r="X649">
        <v>0</v>
      </c>
      <c r="Z649" t="s">
        <v>492</v>
      </c>
      <c r="AB649" t="s">
        <v>540</v>
      </c>
    </row>
    <row r="650" spans="1:28" x14ac:dyDescent="0.25">
      <c r="A650" t="s">
        <v>800</v>
      </c>
      <c r="B650" t="s">
        <v>500</v>
      </c>
      <c r="C650" t="s">
        <v>501</v>
      </c>
      <c r="D650" t="s">
        <v>502</v>
      </c>
      <c r="E650">
        <v>0.1</v>
      </c>
      <c r="F650">
        <v>1</v>
      </c>
      <c r="G650">
        <v>132</v>
      </c>
      <c r="H650">
        <v>1</v>
      </c>
      <c r="I650">
        <v>10</v>
      </c>
      <c r="J650" s="163">
        <v>46304</v>
      </c>
      <c r="K650" s="163">
        <v>46304</v>
      </c>
      <c r="L650" s="163">
        <v>46220</v>
      </c>
      <c r="M650" s="163">
        <v>46220</v>
      </c>
      <c r="N650" t="s">
        <v>477</v>
      </c>
      <c r="O650" t="s">
        <v>477</v>
      </c>
      <c r="P650" s="163">
        <v>46304</v>
      </c>
      <c r="Q650" s="163">
        <v>46304</v>
      </c>
      <c r="R650" t="s">
        <v>477</v>
      </c>
      <c r="S650" t="s">
        <v>477</v>
      </c>
      <c r="T650">
        <v>6</v>
      </c>
      <c r="U650" t="s">
        <v>801</v>
      </c>
      <c r="V650" t="s">
        <v>652</v>
      </c>
      <c r="W650">
        <v>5170107221</v>
      </c>
      <c r="X650">
        <v>0</v>
      </c>
      <c r="Z650" t="s">
        <v>492</v>
      </c>
      <c r="AB650" t="s">
        <v>540</v>
      </c>
    </row>
    <row r="651" spans="1:28" x14ac:dyDescent="0.25">
      <c r="A651" t="s">
        <v>800</v>
      </c>
      <c r="B651" t="s">
        <v>503</v>
      </c>
      <c r="C651" t="s">
        <v>504</v>
      </c>
      <c r="D651" t="s">
        <v>505</v>
      </c>
      <c r="E651">
        <v>0.2</v>
      </c>
      <c r="F651">
        <v>1</v>
      </c>
      <c r="G651">
        <v>132</v>
      </c>
      <c r="H651">
        <v>1</v>
      </c>
      <c r="I651">
        <v>20</v>
      </c>
      <c r="J651" s="163">
        <v>46318</v>
      </c>
      <c r="K651" s="163">
        <v>46318</v>
      </c>
      <c r="L651" s="163">
        <v>46241</v>
      </c>
      <c r="M651" s="163">
        <v>46241</v>
      </c>
      <c r="N651" t="s">
        <v>477</v>
      </c>
      <c r="O651" t="s">
        <v>477</v>
      </c>
      <c r="P651" s="163">
        <v>46318</v>
      </c>
      <c r="Q651" s="163">
        <v>46318</v>
      </c>
      <c r="R651" t="s">
        <v>477</v>
      </c>
      <c r="S651" t="s">
        <v>477</v>
      </c>
      <c r="T651">
        <v>6</v>
      </c>
      <c r="U651" t="s">
        <v>801</v>
      </c>
      <c r="V651" t="s">
        <v>652</v>
      </c>
      <c r="W651">
        <v>5170107222</v>
      </c>
      <c r="X651">
        <v>0</v>
      </c>
      <c r="Z651" t="s">
        <v>480</v>
      </c>
      <c r="AB651" t="s">
        <v>687</v>
      </c>
    </row>
    <row r="652" spans="1:28" x14ac:dyDescent="0.25">
      <c r="A652" t="s">
        <v>802</v>
      </c>
      <c r="B652" t="s">
        <v>474</v>
      </c>
      <c r="C652" t="s">
        <v>475</v>
      </c>
      <c r="D652" t="s">
        <v>476</v>
      </c>
      <c r="E652">
        <v>0</v>
      </c>
      <c r="F652">
        <v>1</v>
      </c>
      <c r="G652">
        <v>132</v>
      </c>
      <c r="H652">
        <v>1</v>
      </c>
      <c r="I652">
        <v>0</v>
      </c>
      <c r="J652" s="163">
        <v>46111</v>
      </c>
      <c r="K652" s="163">
        <v>46111</v>
      </c>
      <c r="L652" s="163">
        <v>46090</v>
      </c>
      <c r="M652" s="163">
        <v>46090</v>
      </c>
      <c r="N652" t="s">
        <v>477</v>
      </c>
      <c r="O652" t="s">
        <v>477</v>
      </c>
      <c r="P652" s="163">
        <v>46111</v>
      </c>
      <c r="Q652" s="163">
        <v>46111</v>
      </c>
      <c r="R652" t="s">
        <v>477</v>
      </c>
      <c r="S652" t="s">
        <v>477</v>
      </c>
      <c r="T652">
        <v>6</v>
      </c>
      <c r="U652" t="s">
        <v>803</v>
      </c>
      <c r="V652" t="s">
        <v>652</v>
      </c>
      <c r="W652">
        <v>5170107223</v>
      </c>
      <c r="X652">
        <v>0</v>
      </c>
      <c r="Z652" t="s">
        <v>480</v>
      </c>
      <c r="AB652" t="s">
        <v>481</v>
      </c>
    </row>
    <row r="653" spans="1:28" x14ac:dyDescent="0.25">
      <c r="A653" t="s">
        <v>802</v>
      </c>
      <c r="B653" t="s">
        <v>482</v>
      </c>
      <c r="C653" t="s">
        <v>490</v>
      </c>
      <c r="D653" t="s">
        <v>491</v>
      </c>
      <c r="E653">
        <v>0</v>
      </c>
      <c r="F653">
        <v>1</v>
      </c>
      <c r="G653">
        <v>132</v>
      </c>
      <c r="H653">
        <v>1</v>
      </c>
      <c r="I653">
        <v>0</v>
      </c>
      <c r="J653" s="163">
        <v>46115</v>
      </c>
      <c r="K653" s="163">
        <v>46115</v>
      </c>
      <c r="L653" s="163">
        <v>46101</v>
      </c>
      <c r="M653" s="163">
        <v>46101</v>
      </c>
      <c r="N653" t="s">
        <v>477</v>
      </c>
      <c r="O653" t="s">
        <v>477</v>
      </c>
      <c r="P653" s="163">
        <v>46115</v>
      </c>
      <c r="Q653" s="163">
        <v>46115</v>
      </c>
      <c r="R653" t="s">
        <v>477</v>
      </c>
      <c r="S653" t="s">
        <v>477</v>
      </c>
      <c r="T653">
        <v>6</v>
      </c>
      <c r="U653" t="s">
        <v>803</v>
      </c>
      <c r="V653" t="s">
        <v>652</v>
      </c>
      <c r="W653">
        <v>5170107224</v>
      </c>
      <c r="X653">
        <v>0</v>
      </c>
      <c r="Z653" t="s">
        <v>492</v>
      </c>
      <c r="AB653" t="s">
        <v>653</v>
      </c>
    </row>
    <row r="654" spans="1:28" x14ac:dyDescent="0.25">
      <c r="A654" t="s">
        <v>802</v>
      </c>
      <c r="B654" t="s">
        <v>494</v>
      </c>
      <c r="C654" t="s">
        <v>495</v>
      </c>
      <c r="D654" t="s">
        <v>496</v>
      </c>
      <c r="E654">
        <v>0.5</v>
      </c>
      <c r="F654">
        <v>1</v>
      </c>
      <c r="G654">
        <v>132</v>
      </c>
      <c r="H654">
        <v>1</v>
      </c>
      <c r="I654">
        <v>50</v>
      </c>
      <c r="J654" s="163">
        <v>46129</v>
      </c>
      <c r="K654" s="163">
        <v>46129</v>
      </c>
      <c r="L654" s="163">
        <v>46129</v>
      </c>
      <c r="M654" s="163">
        <v>46129</v>
      </c>
      <c r="N654" t="s">
        <v>477</v>
      </c>
      <c r="O654" t="s">
        <v>477</v>
      </c>
      <c r="P654" s="163">
        <v>46129</v>
      </c>
      <c r="Q654" s="163">
        <v>46129</v>
      </c>
      <c r="R654" t="s">
        <v>477</v>
      </c>
      <c r="S654" t="s">
        <v>477</v>
      </c>
      <c r="T654">
        <v>6</v>
      </c>
      <c r="U654" t="s">
        <v>803</v>
      </c>
      <c r="V654" t="s">
        <v>652</v>
      </c>
      <c r="W654">
        <v>5170107225</v>
      </c>
      <c r="X654">
        <v>0</v>
      </c>
      <c r="Z654" t="s">
        <v>492</v>
      </c>
      <c r="AB654" t="s">
        <v>574</v>
      </c>
    </row>
    <row r="655" spans="1:28" x14ac:dyDescent="0.25">
      <c r="A655" t="s">
        <v>802</v>
      </c>
      <c r="B655" t="s">
        <v>497</v>
      </c>
      <c r="C655" t="s">
        <v>498</v>
      </c>
      <c r="D655" t="s">
        <v>499</v>
      </c>
      <c r="E655">
        <v>0.2</v>
      </c>
      <c r="F655">
        <v>1</v>
      </c>
      <c r="G655">
        <v>132</v>
      </c>
      <c r="H655">
        <v>1</v>
      </c>
      <c r="I655">
        <v>20</v>
      </c>
      <c r="J655" s="163">
        <v>46283</v>
      </c>
      <c r="K655" s="163">
        <v>46283</v>
      </c>
      <c r="L655" s="163">
        <v>46220</v>
      </c>
      <c r="M655" s="163">
        <v>46220</v>
      </c>
      <c r="N655" t="s">
        <v>477</v>
      </c>
      <c r="O655" t="s">
        <v>477</v>
      </c>
      <c r="P655" s="163">
        <v>46213</v>
      </c>
      <c r="Q655" s="163">
        <v>46213</v>
      </c>
      <c r="R655" t="s">
        <v>477</v>
      </c>
      <c r="S655" t="s">
        <v>477</v>
      </c>
      <c r="T655">
        <v>6</v>
      </c>
      <c r="U655" t="s">
        <v>803</v>
      </c>
      <c r="V655" t="s">
        <v>652</v>
      </c>
      <c r="W655">
        <v>5170107226</v>
      </c>
      <c r="X655">
        <v>0</v>
      </c>
      <c r="Z655" t="s">
        <v>492</v>
      </c>
      <c r="AB655" t="s">
        <v>540</v>
      </c>
    </row>
    <row r="656" spans="1:28" x14ac:dyDescent="0.25">
      <c r="A656" t="s">
        <v>802</v>
      </c>
      <c r="B656" t="s">
        <v>500</v>
      </c>
      <c r="C656" t="s">
        <v>501</v>
      </c>
      <c r="D656" t="s">
        <v>502</v>
      </c>
      <c r="E656">
        <v>0.1</v>
      </c>
      <c r="F656">
        <v>1</v>
      </c>
      <c r="G656">
        <v>132</v>
      </c>
      <c r="H656">
        <v>1</v>
      </c>
      <c r="I656">
        <v>10</v>
      </c>
      <c r="J656" s="163">
        <v>46283</v>
      </c>
      <c r="K656" s="163">
        <v>46283</v>
      </c>
      <c r="L656" s="163">
        <v>46220</v>
      </c>
      <c r="M656" s="163">
        <v>46220</v>
      </c>
      <c r="N656" t="s">
        <v>477</v>
      </c>
      <c r="O656" t="s">
        <v>477</v>
      </c>
      <c r="P656" s="163">
        <v>46283</v>
      </c>
      <c r="Q656" s="163">
        <v>46283</v>
      </c>
      <c r="R656" t="s">
        <v>477</v>
      </c>
      <c r="S656" t="s">
        <v>477</v>
      </c>
      <c r="T656">
        <v>6</v>
      </c>
      <c r="U656" t="s">
        <v>803</v>
      </c>
      <c r="V656" t="s">
        <v>652</v>
      </c>
      <c r="W656">
        <v>5170107227</v>
      </c>
      <c r="X656">
        <v>0</v>
      </c>
      <c r="Z656" t="s">
        <v>492</v>
      </c>
      <c r="AB656" t="s">
        <v>540</v>
      </c>
    </row>
    <row r="657" spans="1:28" x14ac:dyDescent="0.25">
      <c r="A657" t="s">
        <v>802</v>
      </c>
      <c r="B657" t="s">
        <v>503</v>
      </c>
      <c r="C657" t="s">
        <v>504</v>
      </c>
      <c r="D657" t="s">
        <v>505</v>
      </c>
      <c r="E657">
        <v>0.2</v>
      </c>
      <c r="F657">
        <v>1</v>
      </c>
      <c r="G657">
        <v>132</v>
      </c>
      <c r="H657">
        <v>1</v>
      </c>
      <c r="I657">
        <v>20</v>
      </c>
      <c r="J657" s="163">
        <v>46297</v>
      </c>
      <c r="K657" s="163">
        <v>46297</v>
      </c>
      <c r="L657" s="163">
        <v>46237</v>
      </c>
      <c r="M657" s="163">
        <v>46237</v>
      </c>
      <c r="N657" t="s">
        <v>477</v>
      </c>
      <c r="O657" t="s">
        <v>477</v>
      </c>
      <c r="P657" s="163">
        <v>46297</v>
      </c>
      <c r="Q657" s="163">
        <v>46297</v>
      </c>
      <c r="R657" t="s">
        <v>477</v>
      </c>
      <c r="S657" t="s">
        <v>477</v>
      </c>
      <c r="T657">
        <v>6</v>
      </c>
      <c r="U657" t="s">
        <v>803</v>
      </c>
      <c r="V657" t="s">
        <v>652</v>
      </c>
      <c r="W657">
        <v>5170107228</v>
      </c>
      <c r="X657">
        <v>0</v>
      </c>
      <c r="Z657" t="s">
        <v>480</v>
      </c>
      <c r="AB657" t="s">
        <v>535</v>
      </c>
    </row>
    <row r="658" spans="1:28" x14ac:dyDescent="0.25">
      <c r="A658" t="s">
        <v>804</v>
      </c>
      <c r="B658" t="s">
        <v>474</v>
      </c>
      <c r="C658" t="s">
        <v>475</v>
      </c>
      <c r="D658" t="s">
        <v>476</v>
      </c>
      <c r="E658">
        <v>0</v>
      </c>
      <c r="F658">
        <v>1</v>
      </c>
      <c r="G658">
        <v>132</v>
      </c>
      <c r="H658">
        <v>1</v>
      </c>
      <c r="I658">
        <v>0</v>
      </c>
      <c r="J658" s="163">
        <v>46139</v>
      </c>
      <c r="K658" s="163">
        <v>46139</v>
      </c>
      <c r="L658" s="163">
        <v>46125</v>
      </c>
      <c r="M658" s="163">
        <v>46125</v>
      </c>
      <c r="N658" t="s">
        <v>477</v>
      </c>
      <c r="O658" t="s">
        <v>477</v>
      </c>
      <c r="P658" s="163">
        <v>46139</v>
      </c>
      <c r="Q658" s="163">
        <v>46139</v>
      </c>
      <c r="R658" t="s">
        <v>477</v>
      </c>
      <c r="S658" t="s">
        <v>477</v>
      </c>
      <c r="T658">
        <v>6</v>
      </c>
      <c r="U658" t="s">
        <v>805</v>
      </c>
      <c r="V658" t="s">
        <v>652</v>
      </c>
      <c r="W658">
        <v>5170107229</v>
      </c>
      <c r="X658">
        <v>0</v>
      </c>
      <c r="Z658" t="s">
        <v>480</v>
      </c>
      <c r="AB658" t="s">
        <v>556</v>
      </c>
    </row>
    <row r="659" spans="1:28" x14ac:dyDescent="0.25">
      <c r="A659" t="s">
        <v>804</v>
      </c>
      <c r="B659" t="s">
        <v>482</v>
      </c>
      <c r="C659" t="s">
        <v>490</v>
      </c>
      <c r="D659" t="s">
        <v>491</v>
      </c>
      <c r="E659">
        <v>0</v>
      </c>
      <c r="F659">
        <v>1</v>
      </c>
      <c r="G659">
        <v>132</v>
      </c>
      <c r="H659">
        <v>1</v>
      </c>
      <c r="I659">
        <v>0</v>
      </c>
      <c r="J659" s="163">
        <v>46142</v>
      </c>
      <c r="K659" s="163">
        <v>46142</v>
      </c>
      <c r="L659" s="163">
        <v>46138</v>
      </c>
      <c r="M659" s="163">
        <v>46138</v>
      </c>
      <c r="N659" t="s">
        <v>477</v>
      </c>
      <c r="O659" t="s">
        <v>477</v>
      </c>
      <c r="P659" s="163">
        <v>46142</v>
      </c>
      <c r="Q659" s="163">
        <v>46142</v>
      </c>
      <c r="R659" t="s">
        <v>477</v>
      </c>
      <c r="S659" t="s">
        <v>477</v>
      </c>
      <c r="T659">
        <v>6</v>
      </c>
      <c r="U659" t="s">
        <v>805</v>
      </c>
      <c r="V659" t="s">
        <v>652</v>
      </c>
      <c r="W659">
        <v>5170107230</v>
      </c>
      <c r="X659">
        <v>0</v>
      </c>
      <c r="Z659" t="s">
        <v>492</v>
      </c>
      <c r="AB659" t="s">
        <v>670</v>
      </c>
    </row>
    <row r="660" spans="1:28" x14ac:dyDescent="0.25">
      <c r="A660" t="s">
        <v>804</v>
      </c>
      <c r="B660" t="s">
        <v>494</v>
      </c>
      <c r="C660" t="s">
        <v>495</v>
      </c>
      <c r="D660" t="s">
        <v>496</v>
      </c>
      <c r="E660">
        <v>0.5</v>
      </c>
      <c r="F660">
        <v>1</v>
      </c>
      <c r="G660">
        <v>132</v>
      </c>
      <c r="H660">
        <v>1</v>
      </c>
      <c r="I660">
        <v>50</v>
      </c>
      <c r="J660" s="163">
        <v>46150</v>
      </c>
      <c r="K660" s="163">
        <v>46150</v>
      </c>
      <c r="L660" s="163">
        <v>46150</v>
      </c>
      <c r="M660" s="163">
        <v>46150</v>
      </c>
      <c r="N660" t="s">
        <v>477</v>
      </c>
      <c r="O660" t="s">
        <v>477</v>
      </c>
      <c r="P660" s="163">
        <v>46150</v>
      </c>
      <c r="Q660" s="163">
        <v>46150</v>
      </c>
      <c r="R660" t="s">
        <v>477</v>
      </c>
      <c r="S660" t="s">
        <v>477</v>
      </c>
      <c r="T660">
        <v>6</v>
      </c>
      <c r="U660" t="s">
        <v>805</v>
      </c>
      <c r="V660" t="s">
        <v>652</v>
      </c>
      <c r="W660">
        <v>5170107231</v>
      </c>
      <c r="X660">
        <v>0</v>
      </c>
      <c r="Z660" t="s">
        <v>492</v>
      </c>
      <c r="AB660" t="s">
        <v>671</v>
      </c>
    </row>
    <row r="661" spans="1:28" x14ac:dyDescent="0.25">
      <c r="A661" t="s">
        <v>804</v>
      </c>
      <c r="B661" t="s">
        <v>497</v>
      </c>
      <c r="C661" t="s">
        <v>498</v>
      </c>
      <c r="D661" t="s">
        <v>499</v>
      </c>
      <c r="E661">
        <v>0.2</v>
      </c>
      <c r="F661">
        <v>1</v>
      </c>
      <c r="G661">
        <v>132</v>
      </c>
      <c r="H661">
        <v>0</v>
      </c>
      <c r="I661">
        <v>0</v>
      </c>
      <c r="J661" s="163">
        <v>46304</v>
      </c>
      <c r="K661" s="163">
        <v>46304</v>
      </c>
      <c r="L661" t="s">
        <v>477</v>
      </c>
      <c r="M661" t="s">
        <v>477</v>
      </c>
      <c r="N661" t="s">
        <v>477</v>
      </c>
      <c r="O661" t="s">
        <v>477</v>
      </c>
      <c r="P661" s="163">
        <v>46234</v>
      </c>
      <c r="Q661" s="163">
        <v>46234</v>
      </c>
      <c r="R661" t="s">
        <v>477</v>
      </c>
      <c r="S661" t="s">
        <v>477</v>
      </c>
      <c r="T661">
        <v>6</v>
      </c>
      <c r="U661" t="s">
        <v>805</v>
      </c>
      <c r="V661" t="s">
        <v>652</v>
      </c>
      <c r="W661">
        <v>5170107232</v>
      </c>
      <c r="X661">
        <v>0</v>
      </c>
      <c r="Z661" t="s">
        <v>492</v>
      </c>
      <c r="AB661" t="s">
        <v>506</v>
      </c>
    </row>
    <row r="662" spans="1:28" x14ac:dyDescent="0.25">
      <c r="A662" t="s">
        <v>804</v>
      </c>
      <c r="B662" t="s">
        <v>500</v>
      </c>
      <c r="C662" t="s">
        <v>501</v>
      </c>
      <c r="D662" t="s">
        <v>502</v>
      </c>
      <c r="E662">
        <v>0.1</v>
      </c>
      <c r="F662">
        <v>1</v>
      </c>
      <c r="G662">
        <v>132</v>
      </c>
      <c r="H662">
        <v>0</v>
      </c>
      <c r="I662">
        <v>0</v>
      </c>
      <c r="J662" s="163">
        <v>46304</v>
      </c>
      <c r="K662" s="163">
        <v>46304</v>
      </c>
      <c r="L662" t="s">
        <v>477</v>
      </c>
      <c r="M662" t="s">
        <v>477</v>
      </c>
      <c r="N662" t="s">
        <v>477</v>
      </c>
      <c r="O662" t="s">
        <v>477</v>
      </c>
      <c r="P662" s="163">
        <v>46304</v>
      </c>
      <c r="Q662" s="163">
        <v>46304</v>
      </c>
      <c r="R662" t="s">
        <v>477</v>
      </c>
      <c r="S662" t="s">
        <v>477</v>
      </c>
      <c r="T662">
        <v>6</v>
      </c>
      <c r="U662" t="s">
        <v>805</v>
      </c>
      <c r="V662" t="s">
        <v>652</v>
      </c>
      <c r="W662">
        <v>5170107233</v>
      </c>
      <c r="X662">
        <v>0</v>
      </c>
      <c r="Z662" t="s">
        <v>492</v>
      </c>
      <c r="AB662" t="s">
        <v>506</v>
      </c>
    </row>
    <row r="663" spans="1:28" x14ac:dyDescent="0.25">
      <c r="A663" t="s">
        <v>804</v>
      </c>
      <c r="B663" t="s">
        <v>503</v>
      </c>
      <c r="C663" t="s">
        <v>504</v>
      </c>
      <c r="D663" t="s">
        <v>505</v>
      </c>
      <c r="E663">
        <v>0.2</v>
      </c>
      <c r="F663">
        <v>1</v>
      </c>
      <c r="G663">
        <v>132</v>
      </c>
      <c r="H663">
        <v>0</v>
      </c>
      <c r="I663">
        <v>0</v>
      </c>
      <c r="J663" s="163">
        <v>46318</v>
      </c>
      <c r="K663" s="163">
        <v>46318</v>
      </c>
      <c r="L663" t="s">
        <v>477</v>
      </c>
      <c r="M663" t="s">
        <v>477</v>
      </c>
      <c r="N663" t="s">
        <v>477</v>
      </c>
      <c r="O663" t="s">
        <v>477</v>
      </c>
      <c r="P663" s="163">
        <v>46318</v>
      </c>
      <c r="Q663" s="163">
        <v>46318</v>
      </c>
      <c r="R663" t="s">
        <v>477</v>
      </c>
      <c r="S663" t="s">
        <v>477</v>
      </c>
      <c r="T663">
        <v>6</v>
      </c>
      <c r="U663" t="s">
        <v>805</v>
      </c>
      <c r="V663" t="s">
        <v>652</v>
      </c>
      <c r="W663">
        <v>5170107234</v>
      </c>
      <c r="X663">
        <v>0</v>
      </c>
      <c r="Z663" t="s">
        <v>480</v>
      </c>
      <c r="AB663" t="s">
        <v>506</v>
      </c>
    </row>
    <row r="664" spans="1:28" x14ac:dyDescent="0.25">
      <c r="A664" t="s">
        <v>806</v>
      </c>
      <c r="B664" t="s">
        <v>474</v>
      </c>
      <c r="C664" t="s">
        <v>475</v>
      </c>
      <c r="D664" t="s">
        <v>476</v>
      </c>
      <c r="E664">
        <v>0</v>
      </c>
      <c r="F664">
        <v>1</v>
      </c>
      <c r="G664">
        <v>132</v>
      </c>
      <c r="H664">
        <v>1</v>
      </c>
      <c r="I664">
        <v>0</v>
      </c>
      <c r="J664" s="163">
        <v>46111</v>
      </c>
      <c r="K664" s="163">
        <v>46111</v>
      </c>
      <c r="L664" s="163">
        <v>46097</v>
      </c>
      <c r="M664" s="163">
        <v>46097</v>
      </c>
      <c r="N664" t="s">
        <v>477</v>
      </c>
      <c r="O664" t="s">
        <v>477</v>
      </c>
      <c r="P664" s="163">
        <v>46111</v>
      </c>
      <c r="Q664" s="163">
        <v>46111</v>
      </c>
      <c r="R664" t="s">
        <v>477</v>
      </c>
      <c r="S664" t="s">
        <v>477</v>
      </c>
      <c r="T664">
        <v>6</v>
      </c>
      <c r="U664" t="s">
        <v>807</v>
      </c>
      <c r="V664" t="s">
        <v>652</v>
      </c>
      <c r="W664">
        <v>5170107235</v>
      </c>
      <c r="X664">
        <v>0</v>
      </c>
      <c r="Z664" t="s">
        <v>480</v>
      </c>
      <c r="AB664" t="s">
        <v>674</v>
      </c>
    </row>
    <row r="665" spans="1:28" x14ac:dyDescent="0.25">
      <c r="A665" t="s">
        <v>806</v>
      </c>
      <c r="B665" t="s">
        <v>482</v>
      </c>
      <c r="C665" t="s">
        <v>490</v>
      </c>
      <c r="D665" t="s">
        <v>491</v>
      </c>
      <c r="E665">
        <v>0</v>
      </c>
      <c r="F665">
        <v>1</v>
      </c>
      <c r="G665">
        <v>132</v>
      </c>
      <c r="H665">
        <v>1</v>
      </c>
      <c r="I665">
        <v>0</v>
      </c>
      <c r="J665" s="163">
        <v>46115</v>
      </c>
      <c r="K665" s="163">
        <v>46115</v>
      </c>
      <c r="L665" s="163">
        <v>46108</v>
      </c>
      <c r="M665" s="163">
        <v>46108</v>
      </c>
      <c r="N665" t="s">
        <v>477</v>
      </c>
      <c r="O665" t="s">
        <v>477</v>
      </c>
      <c r="P665" s="163">
        <v>46115</v>
      </c>
      <c r="Q665" s="163">
        <v>46115</v>
      </c>
      <c r="R665" t="s">
        <v>477</v>
      </c>
      <c r="S665" t="s">
        <v>477</v>
      </c>
      <c r="T665">
        <v>6</v>
      </c>
      <c r="U665" t="s">
        <v>807</v>
      </c>
      <c r="V665" t="s">
        <v>652</v>
      </c>
      <c r="W665">
        <v>5170107236</v>
      </c>
      <c r="X665">
        <v>0</v>
      </c>
      <c r="Z665" t="s">
        <v>492</v>
      </c>
      <c r="AB665" t="s">
        <v>675</v>
      </c>
    </row>
    <row r="666" spans="1:28" x14ac:dyDescent="0.25">
      <c r="A666" t="s">
        <v>806</v>
      </c>
      <c r="B666" t="s">
        <v>494</v>
      </c>
      <c r="C666" t="s">
        <v>495</v>
      </c>
      <c r="D666" t="s">
        <v>496</v>
      </c>
      <c r="E666">
        <v>0.5</v>
      </c>
      <c r="F666">
        <v>1</v>
      </c>
      <c r="G666">
        <v>132</v>
      </c>
      <c r="H666">
        <v>1</v>
      </c>
      <c r="I666">
        <v>50</v>
      </c>
      <c r="J666" s="163">
        <v>46129</v>
      </c>
      <c r="K666" s="163">
        <v>46129</v>
      </c>
      <c r="L666" s="163">
        <v>46133</v>
      </c>
      <c r="M666" s="163">
        <v>46133</v>
      </c>
      <c r="N666" t="s">
        <v>477</v>
      </c>
      <c r="O666" t="s">
        <v>477</v>
      </c>
      <c r="P666" s="163">
        <v>46129</v>
      </c>
      <c r="Q666" s="163">
        <v>46129</v>
      </c>
      <c r="R666" t="s">
        <v>477</v>
      </c>
      <c r="S666" t="s">
        <v>477</v>
      </c>
      <c r="T666">
        <v>6</v>
      </c>
      <c r="U666" t="s">
        <v>807</v>
      </c>
      <c r="V666" t="s">
        <v>652</v>
      </c>
      <c r="W666">
        <v>5170107237</v>
      </c>
      <c r="X666">
        <v>0</v>
      </c>
      <c r="Z666" t="s">
        <v>492</v>
      </c>
      <c r="AB666" t="s">
        <v>557</v>
      </c>
    </row>
    <row r="667" spans="1:28" x14ac:dyDescent="0.25">
      <c r="A667" t="s">
        <v>806</v>
      </c>
      <c r="B667" t="s">
        <v>497</v>
      </c>
      <c r="C667" t="s">
        <v>498</v>
      </c>
      <c r="D667" t="s">
        <v>499</v>
      </c>
      <c r="E667">
        <v>0.2</v>
      </c>
      <c r="F667">
        <v>1</v>
      </c>
      <c r="G667">
        <v>132</v>
      </c>
      <c r="H667">
        <v>1</v>
      </c>
      <c r="I667">
        <v>20</v>
      </c>
      <c r="J667" s="163">
        <v>46283</v>
      </c>
      <c r="K667" s="163">
        <v>46283</v>
      </c>
      <c r="L667" s="163">
        <v>46241</v>
      </c>
      <c r="M667" s="163">
        <v>46241</v>
      </c>
      <c r="N667" t="s">
        <v>477</v>
      </c>
      <c r="O667" t="s">
        <v>477</v>
      </c>
      <c r="P667" s="163">
        <v>46213</v>
      </c>
      <c r="Q667" s="163">
        <v>46213</v>
      </c>
      <c r="R667" t="s">
        <v>477</v>
      </c>
      <c r="S667" t="s">
        <v>477</v>
      </c>
      <c r="T667">
        <v>6</v>
      </c>
      <c r="U667" t="s">
        <v>807</v>
      </c>
      <c r="V667" t="s">
        <v>652</v>
      </c>
      <c r="W667">
        <v>5170107238</v>
      </c>
      <c r="X667">
        <v>0</v>
      </c>
      <c r="Z667" t="s">
        <v>492</v>
      </c>
      <c r="AB667" t="s">
        <v>687</v>
      </c>
    </row>
    <row r="668" spans="1:28" x14ac:dyDescent="0.25">
      <c r="A668" t="s">
        <v>806</v>
      </c>
      <c r="B668" t="s">
        <v>500</v>
      </c>
      <c r="C668" t="s">
        <v>501</v>
      </c>
      <c r="D668" t="s">
        <v>502</v>
      </c>
      <c r="E668">
        <v>0.1</v>
      </c>
      <c r="F668">
        <v>1</v>
      </c>
      <c r="G668">
        <v>132</v>
      </c>
      <c r="H668">
        <v>1</v>
      </c>
      <c r="I668">
        <v>10</v>
      </c>
      <c r="J668" s="163">
        <v>46283</v>
      </c>
      <c r="K668" s="163">
        <v>46283</v>
      </c>
      <c r="L668" s="163">
        <v>46241</v>
      </c>
      <c r="M668" s="163">
        <v>46241</v>
      </c>
      <c r="N668" t="s">
        <v>477</v>
      </c>
      <c r="O668" t="s">
        <v>477</v>
      </c>
      <c r="P668" s="163">
        <v>46283</v>
      </c>
      <c r="Q668" s="163">
        <v>46283</v>
      </c>
      <c r="R668" t="s">
        <v>477</v>
      </c>
      <c r="S668" t="s">
        <v>477</v>
      </c>
      <c r="T668">
        <v>6</v>
      </c>
      <c r="U668" t="s">
        <v>807</v>
      </c>
      <c r="V668" t="s">
        <v>652</v>
      </c>
      <c r="W668">
        <v>5170107239</v>
      </c>
      <c r="X668">
        <v>0</v>
      </c>
      <c r="Z668" t="s">
        <v>492</v>
      </c>
      <c r="AB668" t="s">
        <v>687</v>
      </c>
    </row>
    <row r="669" spans="1:28" x14ac:dyDescent="0.25">
      <c r="A669" t="s">
        <v>806</v>
      </c>
      <c r="B669" t="s">
        <v>503</v>
      </c>
      <c r="C669" t="s">
        <v>504</v>
      </c>
      <c r="D669" t="s">
        <v>505</v>
      </c>
      <c r="E669">
        <v>0.2</v>
      </c>
      <c r="F669">
        <v>1</v>
      </c>
      <c r="G669">
        <v>132</v>
      </c>
      <c r="H669">
        <v>0</v>
      </c>
      <c r="I669">
        <v>0</v>
      </c>
      <c r="J669" s="163">
        <v>46297</v>
      </c>
      <c r="K669" s="163">
        <v>46297</v>
      </c>
      <c r="L669" t="s">
        <v>477</v>
      </c>
      <c r="M669" t="s">
        <v>477</v>
      </c>
      <c r="N669" t="s">
        <v>477</v>
      </c>
      <c r="O669" t="s">
        <v>477</v>
      </c>
      <c r="P669" s="163">
        <v>46297</v>
      </c>
      <c r="Q669" s="163">
        <v>46297</v>
      </c>
      <c r="R669" t="s">
        <v>477</v>
      </c>
      <c r="S669" t="s">
        <v>477</v>
      </c>
      <c r="T669">
        <v>6</v>
      </c>
      <c r="U669" t="s">
        <v>807</v>
      </c>
      <c r="V669" t="s">
        <v>652</v>
      </c>
      <c r="W669">
        <v>5170107240</v>
      </c>
      <c r="X669">
        <v>0</v>
      </c>
      <c r="Z669" t="s">
        <v>480</v>
      </c>
      <c r="AB669" t="s">
        <v>506</v>
      </c>
    </row>
    <row r="670" spans="1:28" x14ac:dyDescent="0.25">
      <c r="A670" t="s">
        <v>808</v>
      </c>
      <c r="B670" t="s">
        <v>474</v>
      </c>
      <c r="C670" t="s">
        <v>475</v>
      </c>
      <c r="D670" t="s">
        <v>476</v>
      </c>
      <c r="E670">
        <v>0</v>
      </c>
      <c r="F670">
        <v>1</v>
      </c>
      <c r="G670">
        <v>132</v>
      </c>
      <c r="H670">
        <v>1</v>
      </c>
      <c r="I670">
        <v>0</v>
      </c>
      <c r="J670" s="163">
        <v>46111</v>
      </c>
      <c r="K670" s="163">
        <v>46111</v>
      </c>
      <c r="L670" s="163">
        <v>46104</v>
      </c>
      <c r="M670" s="163">
        <v>46104</v>
      </c>
      <c r="N670" t="s">
        <v>477</v>
      </c>
      <c r="O670" t="s">
        <v>477</v>
      </c>
      <c r="P670" s="163">
        <v>46111</v>
      </c>
      <c r="Q670" s="163">
        <v>46111</v>
      </c>
      <c r="R670" t="s">
        <v>477</v>
      </c>
      <c r="S670" t="s">
        <v>477</v>
      </c>
      <c r="T670">
        <v>6</v>
      </c>
      <c r="U670" t="s">
        <v>809</v>
      </c>
      <c r="V670" t="s">
        <v>652</v>
      </c>
      <c r="W670">
        <v>5170107241</v>
      </c>
      <c r="X670">
        <v>0</v>
      </c>
      <c r="Z670" t="s">
        <v>480</v>
      </c>
      <c r="AB670" t="s">
        <v>510</v>
      </c>
    </row>
    <row r="671" spans="1:28" x14ac:dyDescent="0.25">
      <c r="A671" t="s">
        <v>808</v>
      </c>
      <c r="B671" t="s">
        <v>482</v>
      </c>
      <c r="C671" t="s">
        <v>490</v>
      </c>
      <c r="D671" t="s">
        <v>491</v>
      </c>
      <c r="E671">
        <v>0</v>
      </c>
      <c r="F671">
        <v>1</v>
      </c>
      <c r="G671">
        <v>132</v>
      </c>
      <c r="H671">
        <v>1</v>
      </c>
      <c r="I671">
        <v>0</v>
      </c>
      <c r="J671" s="163">
        <v>46115</v>
      </c>
      <c r="K671" s="163">
        <v>46115</v>
      </c>
      <c r="L671" s="163">
        <v>46115</v>
      </c>
      <c r="M671" s="163">
        <v>46115</v>
      </c>
      <c r="N671" t="s">
        <v>477</v>
      </c>
      <c r="O671" t="s">
        <v>477</v>
      </c>
      <c r="P671" s="163">
        <v>46115</v>
      </c>
      <c r="Q671" s="163">
        <v>46115</v>
      </c>
      <c r="R671" t="s">
        <v>477</v>
      </c>
      <c r="S671" t="s">
        <v>477</v>
      </c>
      <c r="T671">
        <v>6</v>
      </c>
      <c r="U671" t="s">
        <v>809</v>
      </c>
      <c r="V671" t="s">
        <v>652</v>
      </c>
      <c r="W671">
        <v>5170107242</v>
      </c>
      <c r="X671">
        <v>0</v>
      </c>
      <c r="Z671" t="s">
        <v>492</v>
      </c>
      <c r="AB671" t="s">
        <v>654</v>
      </c>
    </row>
    <row r="672" spans="1:28" x14ac:dyDescent="0.25">
      <c r="A672" t="s">
        <v>808</v>
      </c>
      <c r="B672" t="s">
        <v>494</v>
      </c>
      <c r="C672" t="s">
        <v>495</v>
      </c>
      <c r="D672" t="s">
        <v>496</v>
      </c>
      <c r="E672">
        <v>0.5</v>
      </c>
      <c r="F672">
        <v>1</v>
      </c>
      <c r="G672">
        <v>132</v>
      </c>
      <c r="H672">
        <v>1</v>
      </c>
      <c r="I672">
        <v>50</v>
      </c>
      <c r="J672" s="163">
        <v>46129</v>
      </c>
      <c r="K672" s="163">
        <v>46129</v>
      </c>
      <c r="L672" s="163">
        <v>46129</v>
      </c>
      <c r="M672" s="163">
        <v>46129</v>
      </c>
      <c r="N672" t="s">
        <v>477</v>
      </c>
      <c r="O672" t="s">
        <v>477</v>
      </c>
      <c r="P672" s="163">
        <v>46129</v>
      </c>
      <c r="Q672" s="163">
        <v>46129</v>
      </c>
      <c r="R672" t="s">
        <v>477</v>
      </c>
      <c r="S672" t="s">
        <v>477</v>
      </c>
      <c r="T672">
        <v>6</v>
      </c>
      <c r="U672" t="s">
        <v>809</v>
      </c>
      <c r="V672" t="s">
        <v>652</v>
      </c>
      <c r="W672">
        <v>5170107243</v>
      </c>
      <c r="X672">
        <v>0</v>
      </c>
      <c r="Z672" t="s">
        <v>492</v>
      </c>
      <c r="AB672" t="s">
        <v>574</v>
      </c>
    </row>
    <row r="673" spans="1:28" x14ac:dyDescent="0.25">
      <c r="A673" t="s">
        <v>808</v>
      </c>
      <c r="B673" t="s">
        <v>497</v>
      </c>
      <c r="C673" t="s">
        <v>498</v>
      </c>
      <c r="D673" t="s">
        <v>499</v>
      </c>
      <c r="E673">
        <v>0.2</v>
      </c>
      <c r="F673">
        <v>1</v>
      </c>
      <c r="G673">
        <v>132</v>
      </c>
      <c r="H673">
        <v>1</v>
      </c>
      <c r="I673">
        <v>20</v>
      </c>
      <c r="J673" s="163">
        <v>46283</v>
      </c>
      <c r="K673" s="163">
        <v>46283</v>
      </c>
      <c r="L673" s="163">
        <v>46199</v>
      </c>
      <c r="M673" s="163">
        <v>46199</v>
      </c>
      <c r="N673" t="s">
        <v>477</v>
      </c>
      <c r="O673" t="s">
        <v>477</v>
      </c>
      <c r="P673" s="163">
        <v>46213</v>
      </c>
      <c r="Q673" s="163">
        <v>46213</v>
      </c>
      <c r="R673" t="s">
        <v>477</v>
      </c>
      <c r="S673" t="s">
        <v>477</v>
      </c>
      <c r="T673">
        <v>6</v>
      </c>
      <c r="U673" t="s">
        <v>809</v>
      </c>
      <c r="V673" t="s">
        <v>652</v>
      </c>
      <c r="W673">
        <v>5170107244</v>
      </c>
      <c r="X673">
        <v>0</v>
      </c>
      <c r="Z673" t="s">
        <v>492</v>
      </c>
      <c r="AB673" t="s">
        <v>616</v>
      </c>
    </row>
    <row r="674" spans="1:28" x14ac:dyDescent="0.25">
      <c r="A674" t="s">
        <v>808</v>
      </c>
      <c r="B674" t="s">
        <v>500</v>
      </c>
      <c r="C674" t="s">
        <v>501</v>
      </c>
      <c r="D674" t="s">
        <v>502</v>
      </c>
      <c r="E674">
        <v>0.1</v>
      </c>
      <c r="F674">
        <v>1</v>
      </c>
      <c r="G674">
        <v>132</v>
      </c>
      <c r="H674">
        <v>1</v>
      </c>
      <c r="I674">
        <v>10</v>
      </c>
      <c r="J674" s="163">
        <v>46283</v>
      </c>
      <c r="K674" s="163">
        <v>46283</v>
      </c>
      <c r="L674" s="163">
        <v>46199</v>
      </c>
      <c r="M674" s="163">
        <v>46199</v>
      </c>
      <c r="N674" t="s">
        <v>477</v>
      </c>
      <c r="O674" t="s">
        <v>477</v>
      </c>
      <c r="P674" s="163">
        <v>46283</v>
      </c>
      <c r="Q674" s="163">
        <v>46283</v>
      </c>
      <c r="R674" t="s">
        <v>477</v>
      </c>
      <c r="S674" t="s">
        <v>477</v>
      </c>
      <c r="T674">
        <v>6</v>
      </c>
      <c r="U674" t="s">
        <v>809</v>
      </c>
      <c r="V674" t="s">
        <v>652</v>
      </c>
      <c r="W674">
        <v>5170107245</v>
      </c>
      <c r="X674">
        <v>0</v>
      </c>
      <c r="Z674" t="s">
        <v>492</v>
      </c>
      <c r="AB674" t="s">
        <v>616</v>
      </c>
    </row>
    <row r="675" spans="1:28" x14ac:dyDescent="0.25">
      <c r="A675" t="s">
        <v>808</v>
      </c>
      <c r="B675" t="s">
        <v>503</v>
      </c>
      <c r="C675" t="s">
        <v>504</v>
      </c>
      <c r="D675" t="s">
        <v>505</v>
      </c>
      <c r="E675">
        <v>0.2</v>
      </c>
      <c r="F675">
        <v>1</v>
      </c>
      <c r="G675">
        <v>132</v>
      </c>
      <c r="H675">
        <v>1</v>
      </c>
      <c r="I675">
        <v>20</v>
      </c>
      <c r="J675" s="163">
        <v>46297</v>
      </c>
      <c r="K675" s="163">
        <v>46297</v>
      </c>
      <c r="L675" s="163">
        <v>46216</v>
      </c>
      <c r="M675" s="163">
        <v>46216</v>
      </c>
      <c r="N675" t="s">
        <v>477</v>
      </c>
      <c r="O675" t="s">
        <v>477</v>
      </c>
      <c r="P675" s="163">
        <v>46297</v>
      </c>
      <c r="Q675" s="163">
        <v>46297</v>
      </c>
      <c r="R675" t="s">
        <v>477</v>
      </c>
      <c r="S675" t="s">
        <v>477</v>
      </c>
      <c r="T675">
        <v>6</v>
      </c>
      <c r="U675" t="s">
        <v>809</v>
      </c>
      <c r="V675" t="s">
        <v>652</v>
      </c>
      <c r="W675">
        <v>5170107246</v>
      </c>
      <c r="X675">
        <v>0</v>
      </c>
      <c r="Z675" t="s">
        <v>480</v>
      </c>
      <c r="AB675" t="s">
        <v>625</v>
      </c>
    </row>
    <row r="676" spans="1:28" x14ac:dyDescent="0.25">
      <c r="A676" t="s">
        <v>810</v>
      </c>
      <c r="B676" t="s">
        <v>474</v>
      </c>
      <c r="C676" t="s">
        <v>475</v>
      </c>
      <c r="D676" t="s">
        <v>476</v>
      </c>
      <c r="E676">
        <v>0</v>
      </c>
      <c r="F676">
        <v>1</v>
      </c>
      <c r="G676">
        <v>132</v>
      </c>
      <c r="H676">
        <v>1</v>
      </c>
      <c r="I676">
        <v>0</v>
      </c>
      <c r="J676" s="163">
        <v>46139</v>
      </c>
      <c r="K676" s="163">
        <v>46139</v>
      </c>
      <c r="L676" s="163">
        <v>46125</v>
      </c>
      <c r="M676" s="163">
        <v>46125</v>
      </c>
      <c r="N676" t="s">
        <v>477</v>
      </c>
      <c r="O676" t="s">
        <v>477</v>
      </c>
      <c r="P676" s="163">
        <v>46139</v>
      </c>
      <c r="Q676" s="163">
        <v>46139</v>
      </c>
      <c r="R676" t="s">
        <v>477</v>
      </c>
      <c r="S676" t="s">
        <v>477</v>
      </c>
      <c r="T676">
        <v>6</v>
      </c>
      <c r="U676" t="s">
        <v>811</v>
      </c>
      <c r="V676" t="s">
        <v>652</v>
      </c>
      <c r="W676">
        <v>5170107247</v>
      </c>
      <c r="X676">
        <v>0</v>
      </c>
      <c r="Z676" t="s">
        <v>480</v>
      </c>
      <c r="AB676" t="s">
        <v>556</v>
      </c>
    </row>
    <row r="677" spans="1:28" x14ac:dyDescent="0.25">
      <c r="A677" t="s">
        <v>810</v>
      </c>
      <c r="B677" t="s">
        <v>482</v>
      </c>
      <c r="C677" t="s">
        <v>490</v>
      </c>
      <c r="D677" t="s">
        <v>491</v>
      </c>
      <c r="E677">
        <v>0</v>
      </c>
      <c r="F677">
        <v>1</v>
      </c>
      <c r="G677">
        <v>132</v>
      </c>
      <c r="H677">
        <v>1</v>
      </c>
      <c r="I677">
        <v>0</v>
      </c>
      <c r="J677" s="163">
        <v>46142</v>
      </c>
      <c r="K677" s="163">
        <v>46142</v>
      </c>
      <c r="L677" s="163">
        <v>46138</v>
      </c>
      <c r="M677" s="163">
        <v>46138</v>
      </c>
      <c r="N677" t="s">
        <v>477</v>
      </c>
      <c r="O677" t="s">
        <v>477</v>
      </c>
      <c r="P677" s="163">
        <v>46142</v>
      </c>
      <c r="Q677" s="163">
        <v>46142</v>
      </c>
      <c r="R677" t="s">
        <v>477</v>
      </c>
      <c r="S677" t="s">
        <v>477</v>
      </c>
      <c r="T677">
        <v>6</v>
      </c>
      <c r="U677" t="s">
        <v>811</v>
      </c>
      <c r="V677" t="s">
        <v>652</v>
      </c>
      <c r="W677">
        <v>5170107248</v>
      </c>
      <c r="X677">
        <v>0</v>
      </c>
      <c r="Z677" t="s">
        <v>492</v>
      </c>
      <c r="AB677" t="s">
        <v>670</v>
      </c>
    </row>
    <row r="678" spans="1:28" x14ac:dyDescent="0.25">
      <c r="A678" t="s">
        <v>810</v>
      </c>
      <c r="B678" t="s">
        <v>494</v>
      </c>
      <c r="C678" t="s">
        <v>495</v>
      </c>
      <c r="D678" t="s">
        <v>496</v>
      </c>
      <c r="E678">
        <v>0.5</v>
      </c>
      <c r="F678">
        <v>1</v>
      </c>
      <c r="G678">
        <v>132</v>
      </c>
      <c r="H678">
        <v>1</v>
      </c>
      <c r="I678">
        <v>50</v>
      </c>
      <c r="J678" s="163">
        <v>46150</v>
      </c>
      <c r="K678" s="163">
        <v>46150</v>
      </c>
      <c r="L678" s="163">
        <v>46150</v>
      </c>
      <c r="M678" s="163">
        <v>46150</v>
      </c>
      <c r="N678" t="s">
        <v>477</v>
      </c>
      <c r="O678" t="s">
        <v>477</v>
      </c>
      <c r="P678" s="163">
        <v>46150</v>
      </c>
      <c r="Q678" s="163">
        <v>46150</v>
      </c>
      <c r="R678" t="s">
        <v>477</v>
      </c>
      <c r="S678" t="s">
        <v>477</v>
      </c>
      <c r="T678">
        <v>6</v>
      </c>
      <c r="U678" t="s">
        <v>811</v>
      </c>
      <c r="V678" t="s">
        <v>652</v>
      </c>
      <c r="W678">
        <v>5170107249</v>
      </c>
      <c r="X678">
        <v>0</v>
      </c>
      <c r="Z678" t="s">
        <v>492</v>
      </c>
      <c r="AB678" t="s">
        <v>671</v>
      </c>
    </row>
    <row r="679" spans="1:28" x14ac:dyDescent="0.25">
      <c r="A679" t="s">
        <v>810</v>
      </c>
      <c r="B679" t="s">
        <v>497</v>
      </c>
      <c r="C679" t="s">
        <v>498</v>
      </c>
      <c r="D679" t="s">
        <v>499</v>
      </c>
      <c r="E679">
        <v>0.2</v>
      </c>
      <c r="F679">
        <v>1</v>
      </c>
      <c r="G679">
        <v>132</v>
      </c>
      <c r="H679">
        <v>1</v>
      </c>
      <c r="I679">
        <v>20</v>
      </c>
      <c r="J679" s="163">
        <v>46304</v>
      </c>
      <c r="K679" s="163">
        <v>46304</v>
      </c>
      <c r="L679" s="163">
        <v>46213</v>
      </c>
      <c r="M679" s="163">
        <v>46213</v>
      </c>
      <c r="N679" t="s">
        <v>477</v>
      </c>
      <c r="O679" t="s">
        <v>477</v>
      </c>
      <c r="P679" s="163">
        <v>46234</v>
      </c>
      <c r="Q679" s="163">
        <v>46234</v>
      </c>
      <c r="R679" t="s">
        <v>477</v>
      </c>
      <c r="S679" t="s">
        <v>477</v>
      </c>
      <c r="T679">
        <v>6</v>
      </c>
      <c r="U679" t="s">
        <v>811</v>
      </c>
      <c r="V679" t="s">
        <v>652</v>
      </c>
      <c r="W679">
        <v>5170107250</v>
      </c>
      <c r="X679">
        <v>0</v>
      </c>
      <c r="Z679" t="s">
        <v>492</v>
      </c>
      <c r="AB679" t="s">
        <v>525</v>
      </c>
    </row>
    <row r="680" spans="1:28" x14ac:dyDescent="0.25">
      <c r="A680" t="s">
        <v>810</v>
      </c>
      <c r="B680" t="s">
        <v>500</v>
      </c>
      <c r="C680" t="s">
        <v>501</v>
      </c>
      <c r="D680" t="s">
        <v>502</v>
      </c>
      <c r="E680">
        <v>0.1</v>
      </c>
      <c r="F680">
        <v>1</v>
      </c>
      <c r="G680">
        <v>132</v>
      </c>
      <c r="H680">
        <v>1</v>
      </c>
      <c r="I680">
        <v>10</v>
      </c>
      <c r="J680" s="163">
        <v>46304</v>
      </c>
      <c r="K680" s="163">
        <v>46304</v>
      </c>
      <c r="L680" s="163">
        <v>46213</v>
      </c>
      <c r="M680" s="163">
        <v>46213</v>
      </c>
      <c r="N680" t="s">
        <v>477</v>
      </c>
      <c r="O680" t="s">
        <v>477</v>
      </c>
      <c r="P680" s="163">
        <v>46304</v>
      </c>
      <c r="Q680" s="163">
        <v>46304</v>
      </c>
      <c r="R680" t="s">
        <v>477</v>
      </c>
      <c r="S680" t="s">
        <v>477</v>
      </c>
      <c r="T680">
        <v>6</v>
      </c>
      <c r="U680" t="s">
        <v>811</v>
      </c>
      <c r="V680" t="s">
        <v>652</v>
      </c>
      <c r="W680">
        <v>5170107251</v>
      </c>
      <c r="X680">
        <v>0</v>
      </c>
      <c r="Z680" t="s">
        <v>492</v>
      </c>
      <c r="AB680" t="s">
        <v>525</v>
      </c>
    </row>
    <row r="681" spans="1:28" x14ac:dyDescent="0.25">
      <c r="A681" t="s">
        <v>810</v>
      </c>
      <c r="B681" t="s">
        <v>503</v>
      </c>
      <c r="C681" t="s">
        <v>504</v>
      </c>
      <c r="D681" t="s">
        <v>505</v>
      </c>
      <c r="E681">
        <v>0.2</v>
      </c>
      <c r="F681">
        <v>1</v>
      </c>
      <c r="G681">
        <v>132</v>
      </c>
      <c r="H681">
        <v>1</v>
      </c>
      <c r="I681">
        <v>20</v>
      </c>
      <c r="J681" s="163">
        <v>46318</v>
      </c>
      <c r="K681" s="163">
        <v>46318</v>
      </c>
      <c r="L681" s="163">
        <v>46233</v>
      </c>
      <c r="M681" s="163">
        <v>46233</v>
      </c>
      <c r="N681" t="s">
        <v>477</v>
      </c>
      <c r="O681" t="s">
        <v>477</v>
      </c>
      <c r="P681" s="163">
        <v>46318</v>
      </c>
      <c r="Q681" s="163">
        <v>46318</v>
      </c>
      <c r="R681" t="s">
        <v>477</v>
      </c>
      <c r="S681" t="s">
        <v>477</v>
      </c>
      <c r="T681">
        <v>6</v>
      </c>
      <c r="U681" t="s">
        <v>811</v>
      </c>
      <c r="V681" t="s">
        <v>652</v>
      </c>
      <c r="W681">
        <v>5170107252</v>
      </c>
      <c r="X681">
        <v>0</v>
      </c>
      <c r="Z681" t="s">
        <v>480</v>
      </c>
      <c r="AB681" t="s">
        <v>743</v>
      </c>
    </row>
    <row r="682" spans="1:28" x14ac:dyDescent="0.25">
      <c r="A682" t="s">
        <v>812</v>
      </c>
      <c r="B682" t="s">
        <v>474</v>
      </c>
      <c r="C682" t="s">
        <v>475</v>
      </c>
      <c r="D682" t="s">
        <v>476</v>
      </c>
      <c r="E682">
        <v>0</v>
      </c>
      <c r="F682">
        <v>1</v>
      </c>
      <c r="G682">
        <v>132</v>
      </c>
      <c r="H682">
        <v>1</v>
      </c>
      <c r="I682">
        <v>0</v>
      </c>
      <c r="J682" s="163">
        <v>46139</v>
      </c>
      <c r="K682" s="163">
        <v>46139</v>
      </c>
      <c r="L682" s="163">
        <v>46097</v>
      </c>
      <c r="M682" s="163">
        <v>46097</v>
      </c>
      <c r="N682" t="s">
        <v>477</v>
      </c>
      <c r="O682" t="s">
        <v>477</v>
      </c>
      <c r="P682" s="163">
        <v>46139</v>
      </c>
      <c r="Q682" s="163">
        <v>46139</v>
      </c>
      <c r="R682" t="s">
        <v>477</v>
      </c>
      <c r="S682" t="s">
        <v>477</v>
      </c>
      <c r="T682">
        <v>6</v>
      </c>
      <c r="U682" t="s">
        <v>813</v>
      </c>
      <c r="V682" t="s">
        <v>652</v>
      </c>
      <c r="W682">
        <v>5170107253</v>
      </c>
      <c r="X682">
        <v>0</v>
      </c>
      <c r="Z682" t="s">
        <v>480</v>
      </c>
      <c r="AB682" t="s">
        <v>674</v>
      </c>
    </row>
    <row r="683" spans="1:28" x14ac:dyDescent="0.25">
      <c r="A683" t="s">
        <v>812</v>
      </c>
      <c r="B683" t="s">
        <v>482</v>
      </c>
      <c r="C683" t="s">
        <v>490</v>
      </c>
      <c r="D683" t="s">
        <v>491</v>
      </c>
      <c r="E683">
        <v>0</v>
      </c>
      <c r="F683">
        <v>1</v>
      </c>
      <c r="G683">
        <v>132</v>
      </c>
      <c r="H683">
        <v>1</v>
      </c>
      <c r="I683">
        <v>0</v>
      </c>
      <c r="J683" s="163">
        <v>46142</v>
      </c>
      <c r="K683" s="163">
        <v>46142</v>
      </c>
      <c r="L683" s="163">
        <v>46108</v>
      </c>
      <c r="M683" s="163">
        <v>46108</v>
      </c>
      <c r="N683" t="s">
        <v>477</v>
      </c>
      <c r="O683" t="s">
        <v>477</v>
      </c>
      <c r="P683" s="163">
        <v>46142</v>
      </c>
      <c r="Q683" s="163">
        <v>46142</v>
      </c>
      <c r="R683" t="s">
        <v>477</v>
      </c>
      <c r="S683" t="s">
        <v>477</v>
      </c>
      <c r="T683">
        <v>6</v>
      </c>
      <c r="U683" t="s">
        <v>813</v>
      </c>
      <c r="V683" t="s">
        <v>652</v>
      </c>
      <c r="W683">
        <v>5170107254</v>
      </c>
      <c r="X683">
        <v>0</v>
      </c>
      <c r="Z683" t="s">
        <v>492</v>
      </c>
      <c r="AB683" t="s">
        <v>675</v>
      </c>
    </row>
    <row r="684" spans="1:28" x14ac:dyDescent="0.25">
      <c r="A684" t="s">
        <v>812</v>
      </c>
      <c r="B684" t="s">
        <v>494</v>
      </c>
      <c r="C684" t="s">
        <v>495</v>
      </c>
      <c r="D684" t="s">
        <v>496</v>
      </c>
      <c r="E684">
        <v>0.5</v>
      </c>
      <c r="F684">
        <v>1</v>
      </c>
      <c r="G684">
        <v>132</v>
      </c>
      <c r="H684">
        <v>1</v>
      </c>
      <c r="I684">
        <v>50</v>
      </c>
      <c r="J684" s="163">
        <v>46150</v>
      </c>
      <c r="K684" s="163">
        <v>46150</v>
      </c>
      <c r="L684" s="163">
        <v>46129</v>
      </c>
      <c r="M684" s="163">
        <v>46129</v>
      </c>
      <c r="N684" t="s">
        <v>477</v>
      </c>
      <c r="O684" t="s">
        <v>477</v>
      </c>
      <c r="P684" s="163">
        <v>46150</v>
      </c>
      <c r="Q684" s="163">
        <v>46150</v>
      </c>
      <c r="R684" t="s">
        <v>477</v>
      </c>
      <c r="S684" t="s">
        <v>477</v>
      </c>
      <c r="T684">
        <v>6</v>
      </c>
      <c r="U684" t="s">
        <v>813</v>
      </c>
      <c r="V684" t="s">
        <v>652</v>
      </c>
      <c r="W684">
        <v>5170107255</v>
      </c>
      <c r="X684">
        <v>0</v>
      </c>
      <c r="Z684" t="s">
        <v>492</v>
      </c>
      <c r="AB684" t="s">
        <v>574</v>
      </c>
    </row>
    <row r="685" spans="1:28" x14ac:dyDescent="0.25">
      <c r="A685" t="s">
        <v>812</v>
      </c>
      <c r="B685" t="s">
        <v>497</v>
      </c>
      <c r="C685" t="s">
        <v>498</v>
      </c>
      <c r="D685" t="s">
        <v>499</v>
      </c>
      <c r="E685">
        <v>0.2</v>
      </c>
      <c r="F685">
        <v>1</v>
      </c>
      <c r="G685">
        <v>132</v>
      </c>
      <c r="H685">
        <v>1</v>
      </c>
      <c r="I685">
        <v>20</v>
      </c>
      <c r="J685" s="163">
        <v>46304</v>
      </c>
      <c r="K685" s="163">
        <v>46304</v>
      </c>
      <c r="L685" s="163">
        <v>46184</v>
      </c>
      <c r="M685" s="163">
        <v>46184</v>
      </c>
      <c r="N685" t="s">
        <v>477</v>
      </c>
      <c r="O685" t="s">
        <v>477</v>
      </c>
      <c r="P685" s="163">
        <v>46234</v>
      </c>
      <c r="Q685" s="163">
        <v>46234</v>
      </c>
      <c r="R685" t="s">
        <v>477</v>
      </c>
      <c r="S685" t="s">
        <v>477</v>
      </c>
      <c r="T685">
        <v>6</v>
      </c>
      <c r="U685" t="s">
        <v>813</v>
      </c>
      <c r="V685" t="s">
        <v>652</v>
      </c>
      <c r="W685">
        <v>5170107256</v>
      </c>
      <c r="X685">
        <v>0</v>
      </c>
      <c r="Z685" t="s">
        <v>492</v>
      </c>
      <c r="AB685" t="s">
        <v>596</v>
      </c>
    </row>
    <row r="686" spans="1:28" x14ac:dyDescent="0.25">
      <c r="A686" t="s">
        <v>812</v>
      </c>
      <c r="B686" t="s">
        <v>500</v>
      </c>
      <c r="C686" t="s">
        <v>501</v>
      </c>
      <c r="D686" t="s">
        <v>502</v>
      </c>
      <c r="E686">
        <v>0.1</v>
      </c>
      <c r="F686">
        <v>1</v>
      </c>
      <c r="G686">
        <v>132</v>
      </c>
      <c r="H686">
        <v>1</v>
      </c>
      <c r="I686">
        <v>10</v>
      </c>
      <c r="J686" s="163">
        <v>46304</v>
      </c>
      <c r="K686" s="163">
        <v>46304</v>
      </c>
      <c r="L686" s="163">
        <v>46184</v>
      </c>
      <c r="M686" s="163">
        <v>46184</v>
      </c>
      <c r="N686" t="s">
        <v>477</v>
      </c>
      <c r="O686" t="s">
        <v>477</v>
      </c>
      <c r="P686" s="163">
        <v>46304</v>
      </c>
      <c r="Q686" s="163">
        <v>46304</v>
      </c>
      <c r="R686" t="s">
        <v>477</v>
      </c>
      <c r="S686" t="s">
        <v>477</v>
      </c>
      <c r="T686">
        <v>6</v>
      </c>
      <c r="U686" t="s">
        <v>813</v>
      </c>
      <c r="V686" t="s">
        <v>652</v>
      </c>
      <c r="W686">
        <v>5170107257</v>
      </c>
      <c r="X686">
        <v>0</v>
      </c>
      <c r="Z686" t="s">
        <v>492</v>
      </c>
      <c r="AB686" t="s">
        <v>596</v>
      </c>
    </row>
    <row r="687" spans="1:28" x14ac:dyDescent="0.25">
      <c r="A687" t="s">
        <v>812</v>
      </c>
      <c r="B687" t="s">
        <v>503</v>
      </c>
      <c r="C687" t="s">
        <v>504</v>
      </c>
      <c r="D687" t="s">
        <v>505</v>
      </c>
      <c r="E687">
        <v>0.2</v>
      </c>
      <c r="F687">
        <v>1</v>
      </c>
      <c r="G687">
        <v>132</v>
      </c>
      <c r="H687">
        <v>1</v>
      </c>
      <c r="I687">
        <v>20</v>
      </c>
      <c r="J687" s="163">
        <v>46318</v>
      </c>
      <c r="K687" s="163">
        <v>46318</v>
      </c>
      <c r="L687" s="163">
        <v>46208</v>
      </c>
      <c r="M687" s="163">
        <v>46208</v>
      </c>
      <c r="N687" t="s">
        <v>477</v>
      </c>
      <c r="O687" t="s">
        <v>477</v>
      </c>
      <c r="P687" s="163">
        <v>46318</v>
      </c>
      <c r="Q687" s="163">
        <v>46318</v>
      </c>
      <c r="R687" t="s">
        <v>477</v>
      </c>
      <c r="S687" t="s">
        <v>477</v>
      </c>
      <c r="T687">
        <v>6</v>
      </c>
      <c r="U687" t="s">
        <v>813</v>
      </c>
      <c r="V687" t="s">
        <v>652</v>
      </c>
      <c r="W687">
        <v>5170107258</v>
      </c>
      <c r="X687">
        <v>0</v>
      </c>
      <c r="Z687" t="s">
        <v>480</v>
      </c>
      <c r="AB687" t="s">
        <v>618</v>
      </c>
    </row>
    <row r="688" spans="1:28" x14ac:dyDescent="0.25">
      <c r="A688" t="s">
        <v>814</v>
      </c>
      <c r="B688" t="s">
        <v>474</v>
      </c>
      <c r="C688" t="s">
        <v>475</v>
      </c>
      <c r="D688" t="s">
        <v>476</v>
      </c>
      <c r="E688">
        <v>0</v>
      </c>
      <c r="F688">
        <v>1</v>
      </c>
      <c r="G688">
        <v>132</v>
      </c>
      <c r="H688">
        <v>1</v>
      </c>
      <c r="I688">
        <v>0</v>
      </c>
      <c r="J688" s="163">
        <v>46139</v>
      </c>
      <c r="K688" s="163">
        <v>46139</v>
      </c>
      <c r="L688" s="163">
        <v>46125</v>
      </c>
      <c r="M688" s="163">
        <v>46125</v>
      </c>
      <c r="N688" t="s">
        <v>477</v>
      </c>
      <c r="O688" t="s">
        <v>477</v>
      </c>
      <c r="P688" s="163">
        <v>46139</v>
      </c>
      <c r="Q688" s="163">
        <v>46139</v>
      </c>
      <c r="R688" t="s">
        <v>477</v>
      </c>
      <c r="S688" t="s">
        <v>477</v>
      </c>
      <c r="T688">
        <v>6</v>
      </c>
      <c r="U688" t="s">
        <v>815</v>
      </c>
      <c r="V688" t="s">
        <v>652</v>
      </c>
      <c r="W688">
        <v>5170107259</v>
      </c>
      <c r="X688">
        <v>0</v>
      </c>
      <c r="Z688" t="s">
        <v>480</v>
      </c>
      <c r="AB688" t="s">
        <v>556</v>
      </c>
    </row>
    <row r="689" spans="1:28" x14ac:dyDescent="0.25">
      <c r="A689" t="s">
        <v>814</v>
      </c>
      <c r="B689" t="s">
        <v>482</v>
      </c>
      <c r="C689" t="s">
        <v>490</v>
      </c>
      <c r="D689" t="s">
        <v>491</v>
      </c>
      <c r="E689">
        <v>0</v>
      </c>
      <c r="F689">
        <v>1</v>
      </c>
      <c r="G689">
        <v>132</v>
      </c>
      <c r="H689">
        <v>1</v>
      </c>
      <c r="I689">
        <v>0</v>
      </c>
      <c r="J689" s="163">
        <v>46142</v>
      </c>
      <c r="K689" s="163">
        <v>46142</v>
      </c>
      <c r="L689" s="163">
        <v>46134</v>
      </c>
      <c r="M689" s="163">
        <v>46134</v>
      </c>
      <c r="N689" t="s">
        <v>477</v>
      </c>
      <c r="O689" t="s">
        <v>477</v>
      </c>
      <c r="P689" s="163">
        <v>46142</v>
      </c>
      <c r="Q689" s="163">
        <v>46142</v>
      </c>
      <c r="R689" t="s">
        <v>477</v>
      </c>
      <c r="S689" t="s">
        <v>477</v>
      </c>
      <c r="T689">
        <v>6</v>
      </c>
      <c r="U689" t="s">
        <v>815</v>
      </c>
      <c r="V689" t="s">
        <v>652</v>
      </c>
      <c r="W689">
        <v>5170107260</v>
      </c>
      <c r="X689">
        <v>0</v>
      </c>
      <c r="Z689" t="s">
        <v>492</v>
      </c>
      <c r="AB689" t="s">
        <v>588</v>
      </c>
    </row>
    <row r="690" spans="1:28" x14ac:dyDescent="0.25">
      <c r="A690" t="s">
        <v>814</v>
      </c>
      <c r="B690" t="s">
        <v>494</v>
      </c>
      <c r="C690" t="s">
        <v>495</v>
      </c>
      <c r="D690" t="s">
        <v>496</v>
      </c>
      <c r="E690">
        <v>0.5</v>
      </c>
      <c r="F690">
        <v>1</v>
      </c>
      <c r="G690">
        <v>132</v>
      </c>
      <c r="H690">
        <v>1</v>
      </c>
      <c r="I690">
        <v>50</v>
      </c>
      <c r="J690" s="163">
        <v>46164</v>
      </c>
      <c r="K690" s="163">
        <v>46164</v>
      </c>
      <c r="L690" s="163">
        <v>46163</v>
      </c>
      <c r="M690" s="163">
        <v>46163</v>
      </c>
      <c r="N690" t="s">
        <v>477</v>
      </c>
      <c r="O690" t="s">
        <v>477</v>
      </c>
      <c r="P690" s="163">
        <v>46164</v>
      </c>
      <c r="Q690" s="163">
        <v>46164</v>
      </c>
      <c r="R690" t="s">
        <v>477</v>
      </c>
      <c r="S690" t="s">
        <v>477</v>
      </c>
      <c r="T690">
        <v>6</v>
      </c>
      <c r="U690" t="s">
        <v>815</v>
      </c>
      <c r="V690" t="s">
        <v>652</v>
      </c>
      <c r="W690">
        <v>5170107261</v>
      </c>
      <c r="X690">
        <v>0</v>
      </c>
      <c r="Z690" t="s">
        <v>492</v>
      </c>
      <c r="AB690" t="s">
        <v>561</v>
      </c>
    </row>
    <row r="691" spans="1:28" x14ac:dyDescent="0.25">
      <c r="A691" t="s">
        <v>814</v>
      </c>
      <c r="B691" t="s">
        <v>497</v>
      </c>
      <c r="C691" t="s">
        <v>498</v>
      </c>
      <c r="D691" t="s">
        <v>499</v>
      </c>
      <c r="E691">
        <v>0.2</v>
      </c>
      <c r="F691">
        <v>1</v>
      </c>
      <c r="G691">
        <v>132</v>
      </c>
      <c r="H691">
        <v>1</v>
      </c>
      <c r="I691">
        <v>20</v>
      </c>
      <c r="J691" s="163">
        <v>46304</v>
      </c>
      <c r="K691" s="163">
        <v>46304</v>
      </c>
      <c r="L691" s="163">
        <v>46226</v>
      </c>
      <c r="M691" s="163">
        <v>46226</v>
      </c>
      <c r="N691" t="s">
        <v>477</v>
      </c>
      <c r="O691" t="s">
        <v>477</v>
      </c>
      <c r="P691" s="163">
        <v>46234</v>
      </c>
      <c r="Q691" s="163">
        <v>46234</v>
      </c>
      <c r="R691" t="s">
        <v>477</v>
      </c>
      <c r="S691" t="s">
        <v>477</v>
      </c>
      <c r="T691">
        <v>6</v>
      </c>
      <c r="U691" t="s">
        <v>815</v>
      </c>
      <c r="V691" t="s">
        <v>652</v>
      </c>
      <c r="W691">
        <v>5170107262</v>
      </c>
      <c r="X691">
        <v>0</v>
      </c>
      <c r="Z691" t="s">
        <v>492</v>
      </c>
      <c r="AB691" t="s">
        <v>534</v>
      </c>
    </row>
    <row r="692" spans="1:28" x14ac:dyDescent="0.25">
      <c r="A692" t="s">
        <v>814</v>
      </c>
      <c r="B692" t="s">
        <v>500</v>
      </c>
      <c r="C692" t="s">
        <v>501</v>
      </c>
      <c r="D692" t="s">
        <v>502</v>
      </c>
      <c r="E692">
        <v>0.1</v>
      </c>
      <c r="F692">
        <v>1</v>
      </c>
      <c r="G692">
        <v>132</v>
      </c>
      <c r="H692">
        <v>1</v>
      </c>
      <c r="I692">
        <v>10</v>
      </c>
      <c r="J692" s="163">
        <v>46304</v>
      </c>
      <c r="K692" s="163">
        <v>46304</v>
      </c>
      <c r="L692" s="163">
        <v>46226</v>
      </c>
      <c r="M692" s="163">
        <v>46226</v>
      </c>
      <c r="N692" t="s">
        <v>477</v>
      </c>
      <c r="O692" t="s">
        <v>477</v>
      </c>
      <c r="P692" s="163">
        <v>46304</v>
      </c>
      <c r="Q692" s="163">
        <v>46304</v>
      </c>
      <c r="R692" t="s">
        <v>477</v>
      </c>
      <c r="S692" t="s">
        <v>477</v>
      </c>
      <c r="T692">
        <v>6</v>
      </c>
      <c r="U692" t="s">
        <v>815</v>
      </c>
      <c r="V692" t="s">
        <v>652</v>
      </c>
      <c r="W692">
        <v>5170107263</v>
      </c>
      <c r="X692">
        <v>0</v>
      </c>
      <c r="Z692" t="s">
        <v>492</v>
      </c>
      <c r="AB692" t="s">
        <v>534</v>
      </c>
    </row>
    <row r="693" spans="1:28" x14ac:dyDescent="0.25">
      <c r="A693" t="s">
        <v>814</v>
      </c>
      <c r="B693" t="s">
        <v>503</v>
      </c>
      <c r="C693" t="s">
        <v>504</v>
      </c>
      <c r="D693" t="s">
        <v>505</v>
      </c>
      <c r="E693">
        <v>0.2</v>
      </c>
      <c r="F693">
        <v>1</v>
      </c>
      <c r="G693">
        <v>132</v>
      </c>
      <c r="H693">
        <v>1</v>
      </c>
      <c r="I693">
        <v>20</v>
      </c>
      <c r="J693" s="163">
        <v>46318</v>
      </c>
      <c r="K693" s="163">
        <v>46318</v>
      </c>
      <c r="L693" s="163">
        <v>46243</v>
      </c>
      <c r="M693" s="163">
        <v>46243</v>
      </c>
      <c r="N693" t="s">
        <v>477</v>
      </c>
      <c r="O693" t="s">
        <v>477</v>
      </c>
      <c r="P693" s="163">
        <v>46318</v>
      </c>
      <c r="Q693" s="163">
        <v>46318</v>
      </c>
      <c r="R693" t="s">
        <v>477</v>
      </c>
      <c r="S693" t="s">
        <v>477</v>
      </c>
      <c r="T693">
        <v>6</v>
      </c>
      <c r="U693" t="s">
        <v>815</v>
      </c>
      <c r="V693" t="s">
        <v>652</v>
      </c>
      <c r="W693">
        <v>5170107264</v>
      </c>
      <c r="X693">
        <v>0</v>
      </c>
      <c r="Z693" t="s">
        <v>480</v>
      </c>
      <c r="AB693" t="s">
        <v>634</v>
      </c>
    </row>
    <row r="694" spans="1:28" x14ac:dyDescent="0.25">
      <c r="A694" t="s">
        <v>816</v>
      </c>
      <c r="B694" t="s">
        <v>474</v>
      </c>
      <c r="C694" t="s">
        <v>475</v>
      </c>
      <c r="D694" t="s">
        <v>476</v>
      </c>
      <c r="E694">
        <v>0</v>
      </c>
      <c r="F694">
        <v>1</v>
      </c>
      <c r="G694">
        <v>132</v>
      </c>
      <c r="H694">
        <v>1</v>
      </c>
      <c r="I694">
        <v>0</v>
      </c>
      <c r="J694" s="163">
        <v>46139</v>
      </c>
      <c r="K694" s="163">
        <v>46139</v>
      </c>
      <c r="L694" s="163">
        <v>46097</v>
      </c>
      <c r="M694" s="163">
        <v>46097</v>
      </c>
      <c r="N694" t="s">
        <v>477</v>
      </c>
      <c r="O694" t="s">
        <v>477</v>
      </c>
      <c r="P694" s="163">
        <v>46139</v>
      </c>
      <c r="Q694" s="163">
        <v>46139</v>
      </c>
      <c r="R694" t="s">
        <v>477</v>
      </c>
      <c r="S694" t="s">
        <v>477</v>
      </c>
      <c r="T694">
        <v>6</v>
      </c>
      <c r="U694" t="s">
        <v>817</v>
      </c>
      <c r="V694" t="s">
        <v>652</v>
      </c>
      <c r="W694">
        <v>5170107265</v>
      </c>
      <c r="X694">
        <v>0</v>
      </c>
      <c r="Z694" t="s">
        <v>480</v>
      </c>
      <c r="AB694" t="s">
        <v>674</v>
      </c>
    </row>
    <row r="695" spans="1:28" x14ac:dyDescent="0.25">
      <c r="A695" t="s">
        <v>816</v>
      </c>
      <c r="B695" t="s">
        <v>482</v>
      </c>
      <c r="C695" t="s">
        <v>490</v>
      </c>
      <c r="D695" t="s">
        <v>491</v>
      </c>
      <c r="E695">
        <v>0</v>
      </c>
      <c r="F695">
        <v>1</v>
      </c>
      <c r="G695">
        <v>132</v>
      </c>
      <c r="H695">
        <v>1</v>
      </c>
      <c r="I695">
        <v>0</v>
      </c>
      <c r="J695" s="163">
        <v>46142</v>
      </c>
      <c r="K695" s="163">
        <v>46142</v>
      </c>
      <c r="L695" s="163">
        <v>46108</v>
      </c>
      <c r="M695" s="163">
        <v>46108</v>
      </c>
      <c r="N695" t="s">
        <v>477</v>
      </c>
      <c r="O695" t="s">
        <v>477</v>
      </c>
      <c r="P695" s="163">
        <v>46142</v>
      </c>
      <c r="Q695" s="163">
        <v>46142</v>
      </c>
      <c r="R695" t="s">
        <v>477</v>
      </c>
      <c r="S695" t="s">
        <v>477</v>
      </c>
      <c r="T695">
        <v>6</v>
      </c>
      <c r="U695" t="s">
        <v>817</v>
      </c>
      <c r="V695" t="s">
        <v>652</v>
      </c>
      <c r="W695">
        <v>5170107266</v>
      </c>
      <c r="X695">
        <v>0</v>
      </c>
      <c r="Z695" t="s">
        <v>492</v>
      </c>
      <c r="AB695" t="s">
        <v>675</v>
      </c>
    </row>
    <row r="696" spans="1:28" x14ac:dyDescent="0.25">
      <c r="A696" t="s">
        <v>816</v>
      </c>
      <c r="B696" t="s">
        <v>494</v>
      </c>
      <c r="C696" t="s">
        <v>495</v>
      </c>
      <c r="D696" t="s">
        <v>496</v>
      </c>
      <c r="E696">
        <v>0.5</v>
      </c>
      <c r="F696">
        <v>1</v>
      </c>
      <c r="G696">
        <v>132</v>
      </c>
      <c r="H696">
        <v>1</v>
      </c>
      <c r="I696">
        <v>50</v>
      </c>
      <c r="J696" s="163">
        <v>46150</v>
      </c>
      <c r="K696" s="163">
        <v>46150</v>
      </c>
      <c r="L696" s="163">
        <v>46122</v>
      </c>
      <c r="M696" s="163">
        <v>46122</v>
      </c>
      <c r="N696" t="s">
        <v>477</v>
      </c>
      <c r="O696" t="s">
        <v>477</v>
      </c>
      <c r="P696" s="163">
        <v>46150</v>
      </c>
      <c r="Q696" s="163">
        <v>46150</v>
      </c>
      <c r="R696" t="s">
        <v>477</v>
      </c>
      <c r="S696" t="s">
        <v>477</v>
      </c>
      <c r="T696">
        <v>6</v>
      </c>
      <c r="U696" t="s">
        <v>817</v>
      </c>
      <c r="V696" t="s">
        <v>652</v>
      </c>
      <c r="W696">
        <v>5170107267</v>
      </c>
      <c r="X696">
        <v>0</v>
      </c>
      <c r="Z696" t="s">
        <v>492</v>
      </c>
      <c r="AB696" t="s">
        <v>647</v>
      </c>
    </row>
    <row r="697" spans="1:28" x14ac:dyDescent="0.25">
      <c r="A697" t="s">
        <v>816</v>
      </c>
      <c r="B697" t="s">
        <v>497</v>
      </c>
      <c r="C697" t="s">
        <v>498</v>
      </c>
      <c r="D697" t="s">
        <v>499</v>
      </c>
      <c r="E697">
        <v>0.2</v>
      </c>
      <c r="F697">
        <v>1</v>
      </c>
      <c r="G697">
        <v>132</v>
      </c>
      <c r="H697">
        <v>1</v>
      </c>
      <c r="I697">
        <v>20</v>
      </c>
      <c r="J697" s="163">
        <v>46304</v>
      </c>
      <c r="K697" s="163">
        <v>46304</v>
      </c>
      <c r="L697" s="163">
        <v>46248</v>
      </c>
      <c r="M697" s="163">
        <v>46248</v>
      </c>
      <c r="N697" t="s">
        <v>477</v>
      </c>
      <c r="O697" t="s">
        <v>477</v>
      </c>
      <c r="P697" s="163">
        <v>46234</v>
      </c>
      <c r="Q697" s="163">
        <v>46234</v>
      </c>
      <c r="R697" t="s">
        <v>477</v>
      </c>
      <c r="S697" t="s">
        <v>477</v>
      </c>
      <c r="T697">
        <v>6</v>
      </c>
      <c r="U697" t="s">
        <v>817</v>
      </c>
      <c r="V697" t="s">
        <v>652</v>
      </c>
      <c r="W697">
        <v>5170107268</v>
      </c>
      <c r="X697">
        <v>0</v>
      </c>
      <c r="Z697" t="s">
        <v>492</v>
      </c>
      <c r="AB697" t="s">
        <v>818</v>
      </c>
    </row>
    <row r="698" spans="1:28" x14ac:dyDescent="0.25">
      <c r="A698" t="s">
        <v>816</v>
      </c>
      <c r="B698" t="s">
        <v>500</v>
      </c>
      <c r="C698" t="s">
        <v>501</v>
      </c>
      <c r="D698" t="s">
        <v>502</v>
      </c>
      <c r="E698">
        <v>0.1</v>
      </c>
      <c r="F698">
        <v>1</v>
      </c>
      <c r="G698">
        <v>132</v>
      </c>
      <c r="H698">
        <v>1</v>
      </c>
      <c r="I698">
        <v>10</v>
      </c>
      <c r="J698" s="163">
        <v>46304</v>
      </c>
      <c r="K698" s="163">
        <v>46304</v>
      </c>
      <c r="L698" s="163">
        <v>46248</v>
      </c>
      <c r="M698" s="163">
        <v>46248</v>
      </c>
      <c r="N698" t="s">
        <v>477</v>
      </c>
      <c r="O698" t="s">
        <v>477</v>
      </c>
      <c r="P698" s="163">
        <v>46304</v>
      </c>
      <c r="Q698" s="163">
        <v>46304</v>
      </c>
      <c r="R698" t="s">
        <v>477</v>
      </c>
      <c r="S698" t="s">
        <v>477</v>
      </c>
      <c r="T698">
        <v>6</v>
      </c>
      <c r="U698" t="s">
        <v>817</v>
      </c>
      <c r="V698" t="s">
        <v>652</v>
      </c>
      <c r="W698">
        <v>5170107269</v>
      </c>
      <c r="X698">
        <v>0</v>
      </c>
      <c r="Z698" t="s">
        <v>492</v>
      </c>
      <c r="AB698" t="s">
        <v>818</v>
      </c>
    </row>
    <row r="699" spans="1:28" x14ac:dyDescent="0.25">
      <c r="A699" t="s">
        <v>816</v>
      </c>
      <c r="B699" t="s">
        <v>503</v>
      </c>
      <c r="C699" t="s">
        <v>504</v>
      </c>
      <c r="D699" t="s">
        <v>505</v>
      </c>
      <c r="E699">
        <v>0.2</v>
      </c>
      <c r="F699">
        <v>1</v>
      </c>
      <c r="G699">
        <v>132</v>
      </c>
      <c r="H699">
        <v>0</v>
      </c>
      <c r="I699">
        <v>0</v>
      </c>
      <c r="J699" s="163">
        <v>46318</v>
      </c>
      <c r="K699" s="163">
        <v>46318</v>
      </c>
      <c r="L699" t="s">
        <v>477</v>
      </c>
      <c r="M699" t="s">
        <v>477</v>
      </c>
      <c r="N699" t="s">
        <v>477</v>
      </c>
      <c r="O699" t="s">
        <v>477</v>
      </c>
      <c r="P699" s="163">
        <v>46318</v>
      </c>
      <c r="Q699" s="163">
        <v>46318</v>
      </c>
      <c r="R699" t="s">
        <v>477</v>
      </c>
      <c r="S699" t="s">
        <v>477</v>
      </c>
      <c r="T699">
        <v>6</v>
      </c>
      <c r="U699" t="s">
        <v>817</v>
      </c>
      <c r="V699" t="s">
        <v>652</v>
      </c>
      <c r="W699">
        <v>5170107270</v>
      </c>
      <c r="X699">
        <v>0</v>
      </c>
      <c r="Z699" t="s">
        <v>480</v>
      </c>
      <c r="AB699" t="s">
        <v>506</v>
      </c>
    </row>
    <row r="700" spans="1:28" x14ac:dyDescent="0.25">
      <c r="A700" t="s">
        <v>819</v>
      </c>
      <c r="B700" t="s">
        <v>474</v>
      </c>
      <c r="C700" t="s">
        <v>475</v>
      </c>
      <c r="D700" t="s">
        <v>476</v>
      </c>
      <c r="E700">
        <v>0</v>
      </c>
      <c r="F700">
        <v>1</v>
      </c>
      <c r="G700">
        <v>132</v>
      </c>
      <c r="H700">
        <v>1</v>
      </c>
      <c r="I700">
        <v>0</v>
      </c>
      <c r="J700" s="163">
        <v>46139</v>
      </c>
      <c r="K700" s="163">
        <v>46139</v>
      </c>
      <c r="L700" s="163">
        <v>46125</v>
      </c>
      <c r="M700" s="163">
        <v>46125</v>
      </c>
      <c r="N700" t="s">
        <v>477</v>
      </c>
      <c r="O700" t="s">
        <v>477</v>
      </c>
      <c r="P700" s="163">
        <v>46139</v>
      </c>
      <c r="Q700" s="163">
        <v>46139</v>
      </c>
      <c r="R700" t="s">
        <v>477</v>
      </c>
      <c r="S700" t="s">
        <v>477</v>
      </c>
      <c r="T700">
        <v>6</v>
      </c>
      <c r="U700" t="s">
        <v>820</v>
      </c>
      <c r="V700" t="s">
        <v>652</v>
      </c>
      <c r="W700">
        <v>5170107271</v>
      </c>
      <c r="X700">
        <v>0</v>
      </c>
      <c r="Z700" t="s">
        <v>480</v>
      </c>
      <c r="AB700" t="s">
        <v>556</v>
      </c>
    </row>
    <row r="701" spans="1:28" x14ac:dyDescent="0.25">
      <c r="A701" t="s">
        <v>819</v>
      </c>
      <c r="B701" t="s">
        <v>482</v>
      </c>
      <c r="C701" t="s">
        <v>490</v>
      </c>
      <c r="D701" t="s">
        <v>491</v>
      </c>
      <c r="E701">
        <v>0</v>
      </c>
      <c r="F701">
        <v>1</v>
      </c>
      <c r="G701">
        <v>132</v>
      </c>
      <c r="H701">
        <v>1</v>
      </c>
      <c r="I701">
        <v>0</v>
      </c>
      <c r="J701" s="163">
        <v>46142</v>
      </c>
      <c r="K701" s="163">
        <v>46142</v>
      </c>
      <c r="L701" s="163">
        <v>46138</v>
      </c>
      <c r="M701" s="163">
        <v>46138</v>
      </c>
      <c r="N701" t="s">
        <v>477</v>
      </c>
      <c r="O701" t="s">
        <v>477</v>
      </c>
      <c r="P701" s="163">
        <v>46142</v>
      </c>
      <c r="Q701" s="163">
        <v>46142</v>
      </c>
      <c r="R701" t="s">
        <v>477</v>
      </c>
      <c r="S701" t="s">
        <v>477</v>
      </c>
      <c r="T701">
        <v>6</v>
      </c>
      <c r="U701" t="s">
        <v>820</v>
      </c>
      <c r="V701" t="s">
        <v>652</v>
      </c>
      <c r="W701">
        <v>5170107272</v>
      </c>
      <c r="X701">
        <v>0</v>
      </c>
      <c r="Z701" t="s">
        <v>492</v>
      </c>
      <c r="AB701" t="s">
        <v>670</v>
      </c>
    </row>
    <row r="702" spans="1:28" x14ac:dyDescent="0.25">
      <c r="A702" t="s">
        <v>819</v>
      </c>
      <c r="B702" t="s">
        <v>494</v>
      </c>
      <c r="C702" t="s">
        <v>495</v>
      </c>
      <c r="D702" t="s">
        <v>496</v>
      </c>
      <c r="E702">
        <v>0.5</v>
      </c>
      <c r="F702">
        <v>1</v>
      </c>
      <c r="G702">
        <v>132</v>
      </c>
      <c r="H702">
        <v>1</v>
      </c>
      <c r="I702">
        <v>50</v>
      </c>
      <c r="J702" s="163">
        <v>46150</v>
      </c>
      <c r="K702" s="163">
        <v>46150</v>
      </c>
      <c r="L702" s="163">
        <v>46150</v>
      </c>
      <c r="M702" s="163">
        <v>46150</v>
      </c>
      <c r="N702" t="s">
        <v>477</v>
      </c>
      <c r="O702" t="s">
        <v>477</v>
      </c>
      <c r="P702" s="163">
        <v>46150</v>
      </c>
      <c r="Q702" s="163">
        <v>46150</v>
      </c>
      <c r="R702" t="s">
        <v>477</v>
      </c>
      <c r="S702" t="s">
        <v>477</v>
      </c>
      <c r="T702">
        <v>6</v>
      </c>
      <c r="U702" t="s">
        <v>820</v>
      </c>
      <c r="V702" t="s">
        <v>652</v>
      </c>
      <c r="W702">
        <v>5170107273</v>
      </c>
      <c r="X702">
        <v>0</v>
      </c>
      <c r="Z702" t="s">
        <v>492</v>
      </c>
      <c r="AB702" t="s">
        <v>671</v>
      </c>
    </row>
    <row r="703" spans="1:28" x14ac:dyDescent="0.25">
      <c r="A703" t="s">
        <v>819</v>
      </c>
      <c r="B703" t="s">
        <v>497</v>
      </c>
      <c r="C703" t="s">
        <v>498</v>
      </c>
      <c r="D703" t="s">
        <v>499</v>
      </c>
      <c r="E703">
        <v>0.2</v>
      </c>
      <c r="F703">
        <v>1</v>
      </c>
      <c r="G703">
        <v>132</v>
      </c>
      <c r="H703">
        <v>1</v>
      </c>
      <c r="I703">
        <v>20</v>
      </c>
      <c r="J703" s="163">
        <v>46304</v>
      </c>
      <c r="K703" s="163">
        <v>46304</v>
      </c>
      <c r="L703" s="163">
        <v>46220</v>
      </c>
      <c r="M703" s="163">
        <v>46220</v>
      </c>
      <c r="N703" t="s">
        <v>477</v>
      </c>
      <c r="O703" t="s">
        <v>477</v>
      </c>
      <c r="P703" s="163">
        <v>46234</v>
      </c>
      <c r="Q703" s="163">
        <v>46234</v>
      </c>
      <c r="R703" t="s">
        <v>477</v>
      </c>
      <c r="S703" t="s">
        <v>477</v>
      </c>
      <c r="T703">
        <v>6</v>
      </c>
      <c r="U703" t="s">
        <v>820</v>
      </c>
      <c r="V703" t="s">
        <v>652</v>
      </c>
      <c r="W703">
        <v>5170107274</v>
      </c>
      <c r="X703">
        <v>0</v>
      </c>
      <c r="Z703" t="s">
        <v>492</v>
      </c>
      <c r="AB703" t="s">
        <v>540</v>
      </c>
    </row>
    <row r="704" spans="1:28" x14ac:dyDescent="0.25">
      <c r="A704" t="s">
        <v>819</v>
      </c>
      <c r="B704" t="s">
        <v>500</v>
      </c>
      <c r="C704" t="s">
        <v>501</v>
      </c>
      <c r="D704" t="s">
        <v>502</v>
      </c>
      <c r="E704">
        <v>0.1</v>
      </c>
      <c r="F704">
        <v>1</v>
      </c>
      <c r="G704">
        <v>132</v>
      </c>
      <c r="H704">
        <v>1</v>
      </c>
      <c r="I704">
        <v>10</v>
      </c>
      <c r="J704" s="163">
        <v>46304</v>
      </c>
      <c r="K704" s="163">
        <v>46304</v>
      </c>
      <c r="L704" s="163">
        <v>46220</v>
      </c>
      <c r="M704" s="163">
        <v>46220</v>
      </c>
      <c r="N704" t="s">
        <v>477</v>
      </c>
      <c r="O704" t="s">
        <v>477</v>
      </c>
      <c r="P704" s="163">
        <v>46304</v>
      </c>
      <c r="Q704" s="163">
        <v>46304</v>
      </c>
      <c r="R704" t="s">
        <v>477</v>
      </c>
      <c r="S704" t="s">
        <v>477</v>
      </c>
      <c r="T704">
        <v>6</v>
      </c>
      <c r="U704" t="s">
        <v>820</v>
      </c>
      <c r="V704" t="s">
        <v>652</v>
      </c>
      <c r="W704">
        <v>5170107275</v>
      </c>
      <c r="X704">
        <v>0</v>
      </c>
      <c r="Z704" t="s">
        <v>492</v>
      </c>
      <c r="AB704" t="s">
        <v>540</v>
      </c>
    </row>
    <row r="705" spans="1:28" x14ac:dyDescent="0.25">
      <c r="A705" t="s">
        <v>819</v>
      </c>
      <c r="B705" t="s">
        <v>503</v>
      </c>
      <c r="C705" t="s">
        <v>504</v>
      </c>
      <c r="D705" t="s">
        <v>505</v>
      </c>
      <c r="E705">
        <v>0.2</v>
      </c>
      <c r="F705">
        <v>1</v>
      </c>
      <c r="G705">
        <v>132</v>
      </c>
      <c r="H705">
        <v>1</v>
      </c>
      <c r="I705">
        <v>20</v>
      </c>
      <c r="J705" s="163">
        <v>46318</v>
      </c>
      <c r="K705" s="163">
        <v>46318</v>
      </c>
      <c r="L705" s="163">
        <v>46237</v>
      </c>
      <c r="M705" s="163">
        <v>46237</v>
      </c>
      <c r="N705" t="s">
        <v>477</v>
      </c>
      <c r="O705" t="s">
        <v>477</v>
      </c>
      <c r="P705" s="163">
        <v>46318</v>
      </c>
      <c r="Q705" s="163">
        <v>46318</v>
      </c>
      <c r="R705" t="s">
        <v>477</v>
      </c>
      <c r="S705" t="s">
        <v>477</v>
      </c>
      <c r="T705">
        <v>6</v>
      </c>
      <c r="U705" t="s">
        <v>820</v>
      </c>
      <c r="V705" t="s">
        <v>652</v>
      </c>
      <c r="W705">
        <v>5170107276</v>
      </c>
      <c r="X705">
        <v>0</v>
      </c>
      <c r="Z705" t="s">
        <v>480</v>
      </c>
      <c r="AB705" t="s">
        <v>535</v>
      </c>
    </row>
    <row r="706" spans="1:28" x14ac:dyDescent="0.25">
      <c r="A706" t="s">
        <v>821</v>
      </c>
      <c r="B706" t="s">
        <v>474</v>
      </c>
      <c r="C706" t="s">
        <v>475</v>
      </c>
      <c r="D706" t="s">
        <v>476</v>
      </c>
      <c r="E706">
        <v>0</v>
      </c>
      <c r="F706">
        <v>1</v>
      </c>
      <c r="G706">
        <v>140</v>
      </c>
      <c r="H706">
        <v>1</v>
      </c>
      <c r="I706">
        <v>0</v>
      </c>
      <c r="J706" s="163">
        <v>46153</v>
      </c>
      <c r="K706" s="163">
        <v>46153</v>
      </c>
      <c r="L706" s="163">
        <v>46153</v>
      </c>
      <c r="M706" s="163">
        <v>46153</v>
      </c>
      <c r="N706" t="s">
        <v>477</v>
      </c>
      <c r="O706" t="s">
        <v>477</v>
      </c>
      <c r="P706" s="163">
        <v>46153</v>
      </c>
      <c r="Q706" s="163">
        <v>46153</v>
      </c>
      <c r="R706" t="s">
        <v>477</v>
      </c>
      <c r="S706" t="s">
        <v>477</v>
      </c>
      <c r="T706">
        <v>6</v>
      </c>
      <c r="U706" t="s">
        <v>822</v>
      </c>
      <c r="V706" t="s">
        <v>652</v>
      </c>
      <c r="W706">
        <v>5170107277</v>
      </c>
      <c r="X706">
        <v>0</v>
      </c>
      <c r="Z706" t="s">
        <v>480</v>
      </c>
      <c r="AB706" t="s">
        <v>560</v>
      </c>
    </row>
    <row r="707" spans="1:28" x14ac:dyDescent="0.25">
      <c r="A707" t="s">
        <v>821</v>
      </c>
      <c r="B707" t="s">
        <v>482</v>
      </c>
      <c r="C707" t="s">
        <v>490</v>
      </c>
      <c r="D707" t="s">
        <v>491</v>
      </c>
      <c r="E707">
        <v>0</v>
      </c>
      <c r="F707">
        <v>1</v>
      </c>
      <c r="G707">
        <v>140</v>
      </c>
      <c r="H707">
        <v>1</v>
      </c>
      <c r="I707">
        <v>0</v>
      </c>
      <c r="J707" s="163">
        <v>46157</v>
      </c>
      <c r="K707" s="163">
        <v>46157</v>
      </c>
      <c r="L707" s="163">
        <v>46185</v>
      </c>
      <c r="M707" s="163">
        <v>46185</v>
      </c>
      <c r="N707" t="s">
        <v>477</v>
      </c>
      <c r="O707" t="s">
        <v>477</v>
      </c>
      <c r="P707" s="163">
        <v>46157</v>
      </c>
      <c r="Q707" s="163">
        <v>46157</v>
      </c>
      <c r="R707" t="s">
        <v>477</v>
      </c>
      <c r="S707" t="s">
        <v>477</v>
      </c>
      <c r="T707">
        <v>6</v>
      </c>
      <c r="U707" t="s">
        <v>822</v>
      </c>
      <c r="V707" t="s">
        <v>652</v>
      </c>
      <c r="W707">
        <v>5170107278</v>
      </c>
      <c r="X707">
        <v>0</v>
      </c>
      <c r="Z707" t="s">
        <v>492</v>
      </c>
      <c r="AB707" t="s">
        <v>648</v>
      </c>
    </row>
    <row r="708" spans="1:28" x14ac:dyDescent="0.25">
      <c r="A708" t="s">
        <v>821</v>
      </c>
      <c r="B708" t="s">
        <v>494</v>
      </c>
      <c r="C708" t="s">
        <v>495</v>
      </c>
      <c r="D708" t="s">
        <v>496</v>
      </c>
      <c r="E708">
        <v>0.5</v>
      </c>
      <c r="F708">
        <v>1</v>
      </c>
      <c r="G708">
        <v>140</v>
      </c>
      <c r="H708">
        <v>1</v>
      </c>
      <c r="I708">
        <v>50</v>
      </c>
      <c r="J708" s="163">
        <v>46304</v>
      </c>
      <c r="K708" s="163">
        <v>46304</v>
      </c>
      <c r="L708" s="163">
        <v>46185</v>
      </c>
      <c r="M708" s="163">
        <v>46185</v>
      </c>
      <c r="N708" t="s">
        <v>477</v>
      </c>
      <c r="O708" t="s">
        <v>477</v>
      </c>
      <c r="P708" s="163">
        <v>46164</v>
      </c>
      <c r="Q708" s="163">
        <v>46164</v>
      </c>
      <c r="R708" t="s">
        <v>477</v>
      </c>
      <c r="S708" t="s">
        <v>477</v>
      </c>
      <c r="T708">
        <v>6</v>
      </c>
      <c r="U708" t="s">
        <v>822</v>
      </c>
      <c r="V708" t="s">
        <v>652</v>
      </c>
      <c r="W708">
        <v>5170107279</v>
      </c>
      <c r="X708">
        <v>0</v>
      </c>
      <c r="Z708" t="s">
        <v>492</v>
      </c>
      <c r="AB708" t="s">
        <v>648</v>
      </c>
    </row>
    <row r="709" spans="1:28" x14ac:dyDescent="0.25">
      <c r="A709" t="s">
        <v>821</v>
      </c>
      <c r="B709" t="s">
        <v>497</v>
      </c>
      <c r="C709" t="s">
        <v>498</v>
      </c>
      <c r="D709" t="s">
        <v>499</v>
      </c>
      <c r="E709">
        <v>0.2</v>
      </c>
      <c r="F709">
        <v>1</v>
      </c>
      <c r="G709">
        <v>140</v>
      </c>
      <c r="H709">
        <v>1</v>
      </c>
      <c r="I709">
        <v>20</v>
      </c>
      <c r="J709" s="163">
        <v>46304</v>
      </c>
      <c r="K709" s="163">
        <v>46304</v>
      </c>
      <c r="L709" s="163">
        <v>46185</v>
      </c>
      <c r="M709" s="163">
        <v>46185</v>
      </c>
      <c r="N709" t="s">
        <v>477</v>
      </c>
      <c r="O709" t="s">
        <v>477</v>
      </c>
      <c r="P709" s="163">
        <v>46234</v>
      </c>
      <c r="Q709" s="163">
        <v>46234</v>
      </c>
      <c r="R709" t="s">
        <v>477</v>
      </c>
      <c r="S709" t="s">
        <v>477</v>
      </c>
      <c r="T709">
        <v>6</v>
      </c>
      <c r="U709" t="s">
        <v>822</v>
      </c>
      <c r="V709" t="s">
        <v>652</v>
      </c>
      <c r="W709">
        <v>5170107280</v>
      </c>
      <c r="X709">
        <v>0</v>
      </c>
      <c r="Z709" t="s">
        <v>492</v>
      </c>
      <c r="AB709" t="s">
        <v>648</v>
      </c>
    </row>
    <row r="710" spans="1:28" x14ac:dyDescent="0.25">
      <c r="A710" t="s">
        <v>821</v>
      </c>
      <c r="B710" t="s">
        <v>500</v>
      </c>
      <c r="C710" t="s">
        <v>501</v>
      </c>
      <c r="D710" t="s">
        <v>502</v>
      </c>
      <c r="E710">
        <v>0.1</v>
      </c>
      <c r="F710">
        <v>1</v>
      </c>
      <c r="G710">
        <v>140</v>
      </c>
      <c r="H710">
        <v>1</v>
      </c>
      <c r="I710">
        <v>10</v>
      </c>
      <c r="J710" s="163">
        <v>46304</v>
      </c>
      <c r="K710" s="163">
        <v>46304</v>
      </c>
      <c r="L710" s="163">
        <v>46199</v>
      </c>
      <c r="M710" s="163">
        <v>46199</v>
      </c>
      <c r="N710" t="s">
        <v>477</v>
      </c>
      <c r="O710" t="s">
        <v>477</v>
      </c>
      <c r="P710" s="163">
        <v>46304</v>
      </c>
      <c r="Q710" s="163">
        <v>46304</v>
      </c>
      <c r="R710" t="s">
        <v>477</v>
      </c>
      <c r="S710" t="s">
        <v>477</v>
      </c>
      <c r="T710">
        <v>6</v>
      </c>
      <c r="U710" t="s">
        <v>822</v>
      </c>
      <c r="V710" t="s">
        <v>652</v>
      </c>
      <c r="W710">
        <v>5170107281</v>
      </c>
      <c r="X710">
        <v>0</v>
      </c>
      <c r="Z710" t="s">
        <v>492</v>
      </c>
      <c r="AB710" t="s">
        <v>616</v>
      </c>
    </row>
    <row r="711" spans="1:28" x14ac:dyDescent="0.25">
      <c r="A711" t="s">
        <v>821</v>
      </c>
      <c r="B711" t="s">
        <v>503</v>
      </c>
      <c r="C711" t="s">
        <v>504</v>
      </c>
      <c r="D711" t="s">
        <v>505</v>
      </c>
      <c r="E711">
        <v>0.2</v>
      </c>
      <c r="F711">
        <v>1</v>
      </c>
      <c r="G711">
        <v>140</v>
      </c>
      <c r="H711">
        <v>1</v>
      </c>
      <c r="I711">
        <v>20</v>
      </c>
      <c r="J711" s="163">
        <v>46318</v>
      </c>
      <c r="K711" s="163">
        <v>46318</v>
      </c>
      <c r="L711" s="163">
        <v>46204</v>
      </c>
      <c r="M711" s="163">
        <v>46204</v>
      </c>
      <c r="N711" t="s">
        <v>477</v>
      </c>
      <c r="O711" t="s">
        <v>477</v>
      </c>
      <c r="P711" s="163">
        <v>46318</v>
      </c>
      <c r="Q711" s="163">
        <v>46318</v>
      </c>
      <c r="R711" t="s">
        <v>477</v>
      </c>
      <c r="S711" t="s">
        <v>477</v>
      </c>
      <c r="T711">
        <v>6</v>
      </c>
      <c r="U711" t="s">
        <v>822</v>
      </c>
      <c r="V711" t="s">
        <v>652</v>
      </c>
      <c r="W711">
        <v>5170107282</v>
      </c>
      <c r="X711">
        <v>0</v>
      </c>
      <c r="Z711" t="s">
        <v>480</v>
      </c>
      <c r="AB711" t="s">
        <v>617</v>
      </c>
    </row>
    <row r="712" spans="1:28" x14ac:dyDescent="0.25">
      <c r="A712" t="s">
        <v>823</v>
      </c>
      <c r="B712" t="s">
        <v>474</v>
      </c>
      <c r="C712" t="s">
        <v>475</v>
      </c>
      <c r="D712" t="s">
        <v>476</v>
      </c>
      <c r="E712">
        <v>0</v>
      </c>
      <c r="F712">
        <v>1</v>
      </c>
      <c r="G712">
        <v>140</v>
      </c>
      <c r="H712">
        <v>1</v>
      </c>
      <c r="I712">
        <v>0</v>
      </c>
      <c r="J712" s="163">
        <v>46153</v>
      </c>
      <c r="K712" s="163">
        <v>46153</v>
      </c>
      <c r="L712" s="163">
        <v>46153</v>
      </c>
      <c r="M712" s="163">
        <v>46153</v>
      </c>
      <c r="N712" t="s">
        <v>477</v>
      </c>
      <c r="O712" t="s">
        <v>477</v>
      </c>
      <c r="P712" s="163">
        <v>46153</v>
      </c>
      <c r="Q712" s="163">
        <v>46153</v>
      </c>
      <c r="R712" t="s">
        <v>477</v>
      </c>
      <c r="S712" t="s">
        <v>477</v>
      </c>
      <c r="T712">
        <v>6</v>
      </c>
      <c r="U712" t="s">
        <v>824</v>
      </c>
      <c r="V712" t="s">
        <v>652</v>
      </c>
      <c r="W712">
        <v>5170107283</v>
      </c>
      <c r="X712">
        <v>0</v>
      </c>
      <c r="Z712" t="s">
        <v>480</v>
      </c>
      <c r="AB712" t="s">
        <v>560</v>
      </c>
    </row>
    <row r="713" spans="1:28" x14ac:dyDescent="0.25">
      <c r="A713" t="s">
        <v>823</v>
      </c>
      <c r="B713" t="s">
        <v>482</v>
      </c>
      <c r="C713" t="s">
        <v>490</v>
      </c>
      <c r="D713" t="s">
        <v>491</v>
      </c>
      <c r="E713">
        <v>0</v>
      </c>
      <c r="F713">
        <v>1</v>
      </c>
      <c r="G713">
        <v>140</v>
      </c>
      <c r="H713">
        <v>1</v>
      </c>
      <c r="I713">
        <v>0</v>
      </c>
      <c r="J713" s="163">
        <v>46157</v>
      </c>
      <c r="K713" s="163">
        <v>46157</v>
      </c>
      <c r="L713" s="163">
        <v>46227</v>
      </c>
      <c r="M713" s="163">
        <v>46227</v>
      </c>
      <c r="N713" t="s">
        <v>477</v>
      </c>
      <c r="O713" t="s">
        <v>477</v>
      </c>
      <c r="P713" s="163">
        <v>46157</v>
      </c>
      <c r="Q713" s="163">
        <v>46157</v>
      </c>
      <c r="R713" t="s">
        <v>477</v>
      </c>
      <c r="S713" t="s">
        <v>477</v>
      </c>
      <c r="T713">
        <v>6</v>
      </c>
      <c r="U713" t="s">
        <v>824</v>
      </c>
      <c r="V713" t="s">
        <v>652</v>
      </c>
      <c r="W713">
        <v>5170107284</v>
      </c>
      <c r="X713">
        <v>0</v>
      </c>
      <c r="Z713" t="s">
        <v>492</v>
      </c>
      <c r="AB713" t="s">
        <v>553</v>
      </c>
    </row>
    <row r="714" spans="1:28" x14ac:dyDescent="0.25">
      <c r="A714" t="s">
        <v>823</v>
      </c>
      <c r="B714" t="s">
        <v>494</v>
      </c>
      <c r="C714" t="s">
        <v>495</v>
      </c>
      <c r="D714" t="s">
        <v>496</v>
      </c>
      <c r="E714">
        <v>0.5</v>
      </c>
      <c r="F714">
        <v>1</v>
      </c>
      <c r="G714">
        <v>140</v>
      </c>
      <c r="H714">
        <v>1</v>
      </c>
      <c r="I714">
        <v>50</v>
      </c>
      <c r="J714" s="163">
        <v>46304</v>
      </c>
      <c r="K714" s="163">
        <v>46304</v>
      </c>
      <c r="L714" s="163">
        <v>46227</v>
      </c>
      <c r="M714" s="163">
        <v>46227</v>
      </c>
      <c r="N714" t="s">
        <v>477</v>
      </c>
      <c r="O714" t="s">
        <v>477</v>
      </c>
      <c r="P714" s="163">
        <v>46164</v>
      </c>
      <c r="Q714" s="163">
        <v>46164</v>
      </c>
      <c r="R714" t="s">
        <v>477</v>
      </c>
      <c r="S714" t="s">
        <v>477</v>
      </c>
      <c r="T714">
        <v>6</v>
      </c>
      <c r="U714" t="s">
        <v>824</v>
      </c>
      <c r="V714" t="s">
        <v>652</v>
      </c>
      <c r="W714">
        <v>5170107285</v>
      </c>
      <c r="X714">
        <v>0</v>
      </c>
      <c r="Z714" t="s">
        <v>492</v>
      </c>
      <c r="AB714" t="s">
        <v>553</v>
      </c>
    </row>
    <row r="715" spans="1:28" x14ac:dyDescent="0.25">
      <c r="A715" t="s">
        <v>823</v>
      </c>
      <c r="B715" t="s">
        <v>497</v>
      </c>
      <c r="C715" t="s">
        <v>498</v>
      </c>
      <c r="D715" t="s">
        <v>499</v>
      </c>
      <c r="E715">
        <v>0.2</v>
      </c>
      <c r="F715">
        <v>1</v>
      </c>
      <c r="G715">
        <v>140</v>
      </c>
      <c r="H715">
        <v>1</v>
      </c>
      <c r="I715">
        <v>20</v>
      </c>
      <c r="J715" s="163">
        <v>46304</v>
      </c>
      <c r="K715" s="163">
        <v>46304</v>
      </c>
      <c r="L715" s="163">
        <v>46227</v>
      </c>
      <c r="M715" s="163">
        <v>46227</v>
      </c>
      <c r="N715" t="s">
        <v>477</v>
      </c>
      <c r="O715" t="s">
        <v>477</v>
      </c>
      <c r="P715" s="163">
        <v>46234</v>
      </c>
      <c r="Q715" s="163">
        <v>46234</v>
      </c>
      <c r="R715" t="s">
        <v>477</v>
      </c>
      <c r="S715" t="s">
        <v>477</v>
      </c>
      <c r="T715">
        <v>6</v>
      </c>
      <c r="U715" t="s">
        <v>824</v>
      </c>
      <c r="V715" t="s">
        <v>652</v>
      </c>
      <c r="W715">
        <v>5170107286</v>
      </c>
      <c r="X715">
        <v>0</v>
      </c>
      <c r="Z715" t="s">
        <v>492</v>
      </c>
      <c r="AB715" t="s">
        <v>553</v>
      </c>
    </row>
    <row r="716" spans="1:28" x14ac:dyDescent="0.25">
      <c r="A716" t="s">
        <v>823</v>
      </c>
      <c r="B716" t="s">
        <v>500</v>
      </c>
      <c r="C716" t="s">
        <v>501</v>
      </c>
      <c r="D716" t="s">
        <v>502</v>
      </c>
      <c r="E716">
        <v>0.1</v>
      </c>
      <c r="F716">
        <v>1</v>
      </c>
      <c r="G716">
        <v>140</v>
      </c>
      <c r="H716">
        <v>1</v>
      </c>
      <c r="I716">
        <v>10</v>
      </c>
      <c r="J716" s="163">
        <v>46304</v>
      </c>
      <c r="K716" s="163">
        <v>46304</v>
      </c>
      <c r="L716" s="163">
        <v>46227</v>
      </c>
      <c r="M716" s="163">
        <v>46227</v>
      </c>
      <c r="N716" t="s">
        <v>477</v>
      </c>
      <c r="O716" t="s">
        <v>477</v>
      </c>
      <c r="P716" s="163">
        <v>46304</v>
      </c>
      <c r="Q716" s="163">
        <v>46304</v>
      </c>
      <c r="R716" t="s">
        <v>477</v>
      </c>
      <c r="S716" t="s">
        <v>477</v>
      </c>
      <c r="T716">
        <v>6</v>
      </c>
      <c r="U716" t="s">
        <v>824</v>
      </c>
      <c r="V716" t="s">
        <v>652</v>
      </c>
      <c r="W716">
        <v>5170107287</v>
      </c>
      <c r="X716">
        <v>0</v>
      </c>
      <c r="Z716" t="s">
        <v>492</v>
      </c>
      <c r="AB716" t="s">
        <v>553</v>
      </c>
    </row>
    <row r="717" spans="1:28" x14ac:dyDescent="0.25">
      <c r="A717" t="s">
        <v>823</v>
      </c>
      <c r="B717" t="s">
        <v>503</v>
      </c>
      <c r="C717" t="s">
        <v>504</v>
      </c>
      <c r="D717" t="s">
        <v>505</v>
      </c>
      <c r="E717">
        <v>0.2</v>
      </c>
      <c r="F717">
        <v>1</v>
      </c>
      <c r="G717">
        <v>140</v>
      </c>
      <c r="H717">
        <v>0</v>
      </c>
      <c r="I717">
        <v>0</v>
      </c>
      <c r="J717" s="163">
        <v>46318</v>
      </c>
      <c r="K717" s="163">
        <v>46318</v>
      </c>
      <c r="L717" t="s">
        <v>477</v>
      </c>
      <c r="M717" t="s">
        <v>477</v>
      </c>
      <c r="N717" t="s">
        <v>477</v>
      </c>
      <c r="O717" t="s">
        <v>477</v>
      </c>
      <c r="P717" s="163">
        <v>46318</v>
      </c>
      <c r="Q717" s="163">
        <v>46318</v>
      </c>
      <c r="R717" t="s">
        <v>477</v>
      </c>
      <c r="S717" t="s">
        <v>477</v>
      </c>
      <c r="T717">
        <v>6</v>
      </c>
      <c r="U717" t="s">
        <v>824</v>
      </c>
      <c r="V717" t="s">
        <v>652</v>
      </c>
      <c r="W717">
        <v>5170107288</v>
      </c>
      <c r="X717">
        <v>0</v>
      </c>
      <c r="Z717" t="s">
        <v>480</v>
      </c>
      <c r="AB717" t="s">
        <v>506</v>
      </c>
    </row>
    <row r="718" spans="1:28" x14ac:dyDescent="0.25">
      <c r="A718" t="s">
        <v>825</v>
      </c>
      <c r="B718" t="s">
        <v>474</v>
      </c>
      <c r="C718" t="s">
        <v>475</v>
      </c>
      <c r="D718" t="s">
        <v>476</v>
      </c>
      <c r="E718">
        <v>0</v>
      </c>
      <c r="F718">
        <v>1</v>
      </c>
      <c r="G718">
        <v>140</v>
      </c>
      <c r="H718">
        <v>1</v>
      </c>
      <c r="I718">
        <v>0</v>
      </c>
      <c r="J718" s="163">
        <v>46153</v>
      </c>
      <c r="K718" s="163">
        <v>46153</v>
      </c>
      <c r="L718" s="163">
        <v>46153</v>
      </c>
      <c r="M718" s="163">
        <v>46153</v>
      </c>
      <c r="N718" t="s">
        <v>477</v>
      </c>
      <c r="O718" t="s">
        <v>477</v>
      </c>
      <c r="P718" s="163">
        <v>46153</v>
      </c>
      <c r="Q718" s="163">
        <v>46153</v>
      </c>
      <c r="R718" t="s">
        <v>477</v>
      </c>
      <c r="S718" t="s">
        <v>477</v>
      </c>
      <c r="T718">
        <v>6</v>
      </c>
      <c r="U718" t="s">
        <v>826</v>
      </c>
      <c r="V718" t="s">
        <v>652</v>
      </c>
      <c r="W718">
        <v>5170107289</v>
      </c>
      <c r="X718">
        <v>0</v>
      </c>
      <c r="Z718" t="s">
        <v>480</v>
      </c>
      <c r="AB718" t="s">
        <v>560</v>
      </c>
    </row>
    <row r="719" spans="1:28" x14ac:dyDescent="0.25">
      <c r="A719" t="s">
        <v>825</v>
      </c>
      <c r="B719" t="s">
        <v>482</v>
      </c>
      <c r="C719" t="s">
        <v>490</v>
      </c>
      <c r="D719" t="s">
        <v>491</v>
      </c>
      <c r="E719">
        <v>0</v>
      </c>
      <c r="F719">
        <v>1</v>
      </c>
      <c r="G719">
        <v>140</v>
      </c>
      <c r="H719">
        <v>1</v>
      </c>
      <c r="I719">
        <v>0</v>
      </c>
      <c r="J719" s="163">
        <v>46157</v>
      </c>
      <c r="K719" s="163">
        <v>46157</v>
      </c>
      <c r="L719" s="163">
        <v>46217</v>
      </c>
      <c r="M719" s="163">
        <v>46217</v>
      </c>
      <c r="N719" t="s">
        <v>477</v>
      </c>
      <c r="O719" t="s">
        <v>477</v>
      </c>
      <c r="P719" s="163">
        <v>46157</v>
      </c>
      <c r="Q719" s="163">
        <v>46157</v>
      </c>
      <c r="R719" t="s">
        <v>477</v>
      </c>
      <c r="S719" t="s">
        <v>477</v>
      </c>
      <c r="T719">
        <v>6</v>
      </c>
      <c r="U719" t="s">
        <v>826</v>
      </c>
      <c r="V719" t="s">
        <v>652</v>
      </c>
      <c r="W719">
        <v>5170107290</v>
      </c>
      <c r="X719">
        <v>0</v>
      </c>
      <c r="Z719" t="s">
        <v>492</v>
      </c>
      <c r="AB719" t="s">
        <v>686</v>
      </c>
    </row>
    <row r="720" spans="1:28" x14ac:dyDescent="0.25">
      <c r="A720" t="s">
        <v>825</v>
      </c>
      <c r="B720" t="s">
        <v>494</v>
      </c>
      <c r="C720" t="s">
        <v>495</v>
      </c>
      <c r="D720" t="s">
        <v>496</v>
      </c>
      <c r="E720">
        <v>0.5</v>
      </c>
      <c r="F720">
        <v>1</v>
      </c>
      <c r="G720">
        <v>140</v>
      </c>
      <c r="H720">
        <v>1</v>
      </c>
      <c r="I720">
        <v>50</v>
      </c>
      <c r="J720" s="163">
        <v>46304</v>
      </c>
      <c r="K720" s="163">
        <v>46304</v>
      </c>
      <c r="L720" s="163">
        <v>46217</v>
      </c>
      <c r="M720" s="163">
        <v>46217</v>
      </c>
      <c r="N720" t="s">
        <v>477</v>
      </c>
      <c r="O720" t="s">
        <v>477</v>
      </c>
      <c r="P720" s="163">
        <v>46164</v>
      </c>
      <c r="Q720" s="163">
        <v>46164</v>
      </c>
      <c r="R720" t="s">
        <v>477</v>
      </c>
      <c r="S720" t="s">
        <v>477</v>
      </c>
      <c r="T720">
        <v>6</v>
      </c>
      <c r="U720" t="s">
        <v>826</v>
      </c>
      <c r="V720" t="s">
        <v>652</v>
      </c>
      <c r="W720">
        <v>5170107291</v>
      </c>
      <c r="X720">
        <v>0</v>
      </c>
      <c r="Z720" t="s">
        <v>492</v>
      </c>
      <c r="AB720" t="s">
        <v>686</v>
      </c>
    </row>
    <row r="721" spans="1:28" x14ac:dyDescent="0.25">
      <c r="A721" t="s">
        <v>825</v>
      </c>
      <c r="B721" t="s">
        <v>497</v>
      </c>
      <c r="C721" t="s">
        <v>498</v>
      </c>
      <c r="D721" t="s">
        <v>499</v>
      </c>
      <c r="E721">
        <v>0.2</v>
      </c>
      <c r="F721">
        <v>1</v>
      </c>
      <c r="G721">
        <v>140</v>
      </c>
      <c r="H721">
        <v>1</v>
      </c>
      <c r="I721">
        <v>20</v>
      </c>
      <c r="J721" s="163">
        <v>46304</v>
      </c>
      <c r="K721" s="163">
        <v>46304</v>
      </c>
      <c r="L721" s="163">
        <v>46217</v>
      </c>
      <c r="M721" s="163">
        <v>46217</v>
      </c>
      <c r="N721" t="s">
        <v>477</v>
      </c>
      <c r="O721" t="s">
        <v>477</v>
      </c>
      <c r="P721" s="163">
        <v>46234</v>
      </c>
      <c r="Q721" s="163">
        <v>46234</v>
      </c>
      <c r="R721" t="s">
        <v>477</v>
      </c>
      <c r="S721" t="s">
        <v>477</v>
      </c>
      <c r="T721">
        <v>6</v>
      </c>
      <c r="U721" t="s">
        <v>826</v>
      </c>
      <c r="V721" t="s">
        <v>652</v>
      </c>
      <c r="W721">
        <v>5170107292</v>
      </c>
      <c r="X721">
        <v>0</v>
      </c>
      <c r="Z721" t="s">
        <v>492</v>
      </c>
      <c r="AB721" t="s">
        <v>686</v>
      </c>
    </row>
    <row r="722" spans="1:28" x14ac:dyDescent="0.25">
      <c r="A722" t="s">
        <v>825</v>
      </c>
      <c r="B722" t="s">
        <v>500</v>
      </c>
      <c r="C722" t="s">
        <v>501</v>
      </c>
      <c r="D722" t="s">
        <v>502</v>
      </c>
      <c r="E722">
        <v>0.1</v>
      </c>
      <c r="F722">
        <v>1</v>
      </c>
      <c r="G722">
        <v>140</v>
      </c>
      <c r="H722">
        <v>1</v>
      </c>
      <c r="I722">
        <v>10</v>
      </c>
      <c r="J722" s="163">
        <v>46304</v>
      </c>
      <c r="K722" s="163">
        <v>46304</v>
      </c>
      <c r="L722" s="163">
        <v>46217</v>
      </c>
      <c r="M722" s="163">
        <v>46217</v>
      </c>
      <c r="N722" t="s">
        <v>477</v>
      </c>
      <c r="O722" t="s">
        <v>477</v>
      </c>
      <c r="P722" s="163">
        <v>46304</v>
      </c>
      <c r="Q722" s="163">
        <v>46304</v>
      </c>
      <c r="R722" t="s">
        <v>477</v>
      </c>
      <c r="S722" t="s">
        <v>477</v>
      </c>
      <c r="T722">
        <v>6</v>
      </c>
      <c r="U722" t="s">
        <v>826</v>
      </c>
      <c r="V722" t="s">
        <v>652</v>
      </c>
      <c r="W722">
        <v>5170107293</v>
      </c>
      <c r="X722">
        <v>0</v>
      </c>
      <c r="Z722" t="s">
        <v>492</v>
      </c>
      <c r="AB722" t="s">
        <v>686</v>
      </c>
    </row>
    <row r="723" spans="1:28" x14ac:dyDescent="0.25">
      <c r="A723" t="s">
        <v>825</v>
      </c>
      <c r="B723" t="s">
        <v>503</v>
      </c>
      <c r="C723" t="s">
        <v>504</v>
      </c>
      <c r="D723" t="s">
        <v>505</v>
      </c>
      <c r="E723">
        <v>0.2</v>
      </c>
      <c r="F723">
        <v>1</v>
      </c>
      <c r="G723">
        <v>140</v>
      </c>
      <c r="H723">
        <v>1</v>
      </c>
      <c r="I723">
        <v>20</v>
      </c>
      <c r="J723" s="163">
        <v>46318</v>
      </c>
      <c r="K723" s="163">
        <v>46318</v>
      </c>
      <c r="L723" s="163">
        <v>46220</v>
      </c>
      <c r="M723" s="163">
        <v>46220</v>
      </c>
      <c r="N723" t="s">
        <v>477</v>
      </c>
      <c r="O723" t="s">
        <v>477</v>
      </c>
      <c r="P723" s="163">
        <v>46318</v>
      </c>
      <c r="Q723" s="163">
        <v>46318</v>
      </c>
      <c r="R723" t="s">
        <v>477</v>
      </c>
      <c r="S723" t="s">
        <v>477</v>
      </c>
      <c r="T723">
        <v>6</v>
      </c>
      <c r="U723" t="s">
        <v>826</v>
      </c>
      <c r="V723" t="s">
        <v>652</v>
      </c>
      <c r="W723">
        <v>5170107294</v>
      </c>
      <c r="X723">
        <v>0</v>
      </c>
      <c r="Z723" t="s">
        <v>480</v>
      </c>
      <c r="AB723" t="s">
        <v>540</v>
      </c>
    </row>
    <row r="724" spans="1:28" x14ac:dyDescent="0.25">
      <c r="A724" t="s">
        <v>827</v>
      </c>
      <c r="B724" t="s">
        <v>474</v>
      </c>
      <c r="C724" t="s">
        <v>475</v>
      </c>
      <c r="D724" t="s">
        <v>476</v>
      </c>
      <c r="E724">
        <v>0</v>
      </c>
      <c r="F724">
        <v>1</v>
      </c>
      <c r="G724">
        <v>100</v>
      </c>
      <c r="H724">
        <v>1</v>
      </c>
      <c r="I724">
        <v>0</v>
      </c>
      <c r="J724" s="163">
        <v>46153</v>
      </c>
      <c r="K724" s="163">
        <v>46153</v>
      </c>
      <c r="L724" s="163">
        <v>46153</v>
      </c>
      <c r="M724" s="163">
        <v>46153</v>
      </c>
      <c r="N724" t="s">
        <v>477</v>
      </c>
      <c r="O724" t="s">
        <v>477</v>
      </c>
      <c r="P724" s="163">
        <v>46153</v>
      </c>
      <c r="Q724" s="163">
        <v>46153</v>
      </c>
      <c r="R724" t="s">
        <v>477</v>
      </c>
      <c r="S724" t="s">
        <v>477</v>
      </c>
      <c r="T724">
        <v>6</v>
      </c>
      <c r="U724" t="s">
        <v>828</v>
      </c>
      <c r="V724" t="s">
        <v>652</v>
      </c>
      <c r="W724">
        <v>5170107295</v>
      </c>
      <c r="X724">
        <v>0</v>
      </c>
      <c r="Z724" t="s">
        <v>480</v>
      </c>
      <c r="AB724" t="s">
        <v>560</v>
      </c>
    </row>
    <row r="725" spans="1:28" x14ac:dyDescent="0.25">
      <c r="A725" t="s">
        <v>827</v>
      </c>
      <c r="B725" t="s">
        <v>482</v>
      </c>
      <c r="C725" t="s">
        <v>490</v>
      </c>
      <c r="D725" t="s">
        <v>491</v>
      </c>
      <c r="E725">
        <v>0</v>
      </c>
      <c r="F725">
        <v>1</v>
      </c>
      <c r="G725">
        <v>100</v>
      </c>
      <c r="H725">
        <v>1</v>
      </c>
      <c r="I725">
        <v>0</v>
      </c>
      <c r="J725" s="163">
        <v>46157</v>
      </c>
      <c r="K725" s="163">
        <v>46157</v>
      </c>
      <c r="L725" s="163">
        <v>46227</v>
      </c>
      <c r="M725" s="163">
        <v>46227</v>
      </c>
      <c r="N725" t="s">
        <v>477</v>
      </c>
      <c r="O725" t="s">
        <v>477</v>
      </c>
      <c r="P725" s="163">
        <v>46157</v>
      </c>
      <c r="Q725" s="163">
        <v>46157</v>
      </c>
      <c r="R725" t="s">
        <v>477</v>
      </c>
      <c r="S725" t="s">
        <v>477</v>
      </c>
      <c r="T725">
        <v>6</v>
      </c>
      <c r="U725" t="s">
        <v>828</v>
      </c>
      <c r="V725" t="s">
        <v>652</v>
      </c>
      <c r="W725">
        <v>5170107296</v>
      </c>
      <c r="X725">
        <v>0</v>
      </c>
      <c r="Z725" t="s">
        <v>492</v>
      </c>
      <c r="AB725" t="s">
        <v>553</v>
      </c>
    </row>
    <row r="726" spans="1:28" x14ac:dyDescent="0.25">
      <c r="A726" t="s">
        <v>827</v>
      </c>
      <c r="B726" t="s">
        <v>494</v>
      </c>
      <c r="C726" t="s">
        <v>495</v>
      </c>
      <c r="D726" t="s">
        <v>496</v>
      </c>
      <c r="E726">
        <v>0.5</v>
      </c>
      <c r="F726">
        <v>1</v>
      </c>
      <c r="G726">
        <v>100</v>
      </c>
      <c r="H726">
        <v>1</v>
      </c>
      <c r="I726">
        <v>50</v>
      </c>
      <c r="J726" s="163">
        <v>46304</v>
      </c>
      <c r="K726" s="163">
        <v>46304</v>
      </c>
      <c r="L726" s="163">
        <v>46227</v>
      </c>
      <c r="M726" s="163">
        <v>46227</v>
      </c>
      <c r="N726" t="s">
        <v>477</v>
      </c>
      <c r="O726" t="s">
        <v>477</v>
      </c>
      <c r="P726" s="163">
        <v>46164</v>
      </c>
      <c r="Q726" s="163">
        <v>46164</v>
      </c>
      <c r="R726" t="s">
        <v>477</v>
      </c>
      <c r="S726" t="s">
        <v>477</v>
      </c>
      <c r="T726">
        <v>6</v>
      </c>
      <c r="U726" t="s">
        <v>828</v>
      </c>
      <c r="V726" t="s">
        <v>652</v>
      </c>
      <c r="W726">
        <v>5170107297</v>
      </c>
      <c r="X726">
        <v>0</v>
      </c>
      <c r="Z726" t="s">
        <v>492</v>
      </c>
      <c r="AB726" t="s">
        <v>553</v>
      </c>
    </row>
    <row r="727" spans="1:28" x14ac:dyDescent="0.25">
      <c r="A727" t="s">
        <v>827</v>
      </c>
      <c r="B727" t="s">
        <v>497</v>
      </c>
      <c r="C727" t="s">
        <v>498</v>
      </c>
      <c r="D727" t="s">
        <v>499</v>
      </c>
      <c r="E727">
        <v>0.2</v>
      </c>
      <c r="F727">
        <v>1</v>
      </c>
      <c r="G727">
        <v>100</v>
      </c>
      <c r="H727">
        <v>1</v>
      </c>
      <c r="I727">
        <v>20</v>
      </c>
      <c r="J727" s="163">
        <v>46304</v>
      </c>
      <c r="K727" s="163">
        <v>46304</v>
      </c>
      <c r="L727" s="163">
        <v>46227</v>
      </c>
      <c r="M727" s="163">
        <v>46227</v>
      </c>
      <c r="N727" t="s">
        <v>477</v>
      </c>
      <c r="O727" t="s">
        <v>477</v>
      </c>
      <c r="P727" s="163">
        <v>46234</v>
      </c>
      <c r="Q727" s="163">
        <v>46234</v>
      </c>
      <c r="R727" t="s">
        <v>477</v>
      </c>
      <c r="S727" t="s">
        <v>477</v>
      </c>
      <c r="T727">
        <v>6</v>
      </c>
      <c r="U727" t="s">
        <v>828</v>
      </c>
      <c r="V727" t="s">
        <v>652</v>
      </c>
      <c r="W727">
        <v>5170107298</v>
      </c>
      <c r="X727">
        <v>0</v>
      </c>
      <c r="Z727" t="s">
        <v>492</v>
      </c>
      <c r="AB727" t="s">
        <v>553</v>
      </c>
    </row>
    <row r="728" spans="1:28" x14ac:dyDescent="0.25">
      <c r="A728" t="s">
        <v>827</v>
      </c>
      <c r="B728" t="s">
        <v>500</v>
      </c>
      <c r="C728" t="s">
        <v>501</v>
      </c>
      <c r="D728" t="s">
        <v>502</v>
      </c>
      <c r="E728">
        <v>0.1</v>
      </c>
      <c r="F728">
        <v>1</v>
      </c>
      <c r="G728">
        <v>100</v>
      </c>
      <c r="H728">
        <v>1</v>
      </c>
      <c r="I728">
        <v>10</v>
      </c>
      <c r="J728" s="163">
        <v>46304</v>
      </c>
      <c r="K728" s="163">
        <v>46304</v>
      </c>
      <c r="L728" s="163">
        <v>46227</v>
      </c>
      <c r="M728" s="163">
        <v>46227</v>
      </c>
      <c r="N728" t="s">
        <v>477</v>
      </c>
      <c r="O728" t="s">
        <v>477</v>
      </c>
      <c r="P728" s="163">
        <v>46304</v>
      </c>
      <c r="Q728" s="163">
        <v>46304</v>
      </c>
      <c r="R728" t="s">
        <v>477</v>
      </c>
      <c r="S728" t="s">
        <v>477</v>
      </c>
      <c r="T728">
        <v>6</v>
      </c>
      <c r="U728" t="s">
        <v>828</v>
      </c>
      <c r="V728" t="s">
        <v>652</v>
      </c>
      <c r="W728">
        <v>5170107299</v>
      </c>
      <c r="X728">
        <v>0</v>
      </c>
      <c r="Z728" t="s">
        <v>492</v>
      </c>
      <c r="AB728" t="s">
        <v>553</v>
      </c>
    </row>
    <row r="729" spans="1:28" x14ac:dyDescent="0.25">
      <c r="A729" t="s">
        <v>827</v>
      </c>
      <c r="B729" t="s">
        <v>503</v>
      </c>
      <c r="C729" t="s">
        <v>504</v>
      </c>
      <c r="D729" t="s">
        <v>505</v>
      </c>
      <c r="E729">
        <v>0.2</v>
      </c>
      <c r="F729">
        <v>1</v>
      </c>
      <c r="G729">
        <v>100</v>
      </c>
      <c r="H729">
        <v>1</v>
      </c>
      <c r="I729">
        <v>20</v>
      </c>
      <c r="J729" s="163">
        <v>46318</v>
      </c>
      <c r="K729" s="163">
        <v>46318</v>
      </c>
      <c r="L729" s="163">
        <v>46237</v>
      </c>
      <c r="M729" s="163">
        <v>46237</v>
      </c>
      <c r="N729" t="s">
        <v>477</v>
      </c>
      <c r="O729" t="s">
        <v>477</v>
      </c>
      <c r="P729" s="163">
        <v>46318</v>
      </c>
      <c r="Q729" s="163">
        <v>46318</v>
      </c>
      <c r="R729" t="s">
        <v>477</v>
      </c>
      <c r="S729" t="s">
        <v>477</v>
      </c>
      <c r="T729">
        <v>6</v>
      </c>
      <c r="U729" t="s">
        <v>828</v>
      </c>
      <c r="V729" t="s">
        <v>652</v>
      </c>
      <c r="W729">
        <v>5170107300</v>
      </c>
      <c r="X729">
        <v>0</v>
      </c>
      <c r="Z729" t="s">
        <v>480</v>
      </c>
      <c r="AB729" t="s">
        <v>535</v>
      </c>
    </row>
    <row r="730" spans="1:28" x14ac:dyDescent="0.25">
      <c r="A730" t="s">
        <v>829</v>
      </c>
      <c r="B730" t="s">
        <v>474</v>
      </c>
      <c r="C730" t="s">
        <v>475</v>
      </c>
      <c r="D730" t="s">
        <v>476</v>
      </c>
      <c r="E730">
        <v>0</v>
      </c>
      <c r="F730">
        <v>1</v>
      </c>
      <c r="G730">
        <v>100</v>
      </c>
      <c r="H730">
        <v>1</v>
      </c>
      <c r="I730">
        <v>0</v>
      </c>
      <c r="J730" s="163">
        <v>46167</v>
      </c>
      <c r="K730" s="163">
        <v>46167</v>
      </c>
      <c r="L730" s="163">
        <v>46167</v>
      </c>
      <c r="M730" s="163">
        <v>46167</v>
      </c>
      <c r="N730" t="s">
        <v>477</v>
      </c>
      <c r="O730" t="s">
        <v>477</v>
      </c>
      <c r="P730" s="163">
        <v>46167</v>
      </c>
      <c r="Q730" s="163">
        <v>46167</v>
      </c>
      <c r="R730" t="s">
        <v>477</v>
      </c>
      <c r="S730" t="s">
        <v>477</v>
      </c>
      <c r="T730">
        <v>6</v>
      </c>
      <c r="U730" t="s">
        <v>830</v>
      </c>
      <c r="V730" t="s">
        <v>652</v>
      </c>
      <c r="W730">
        <v>5170107301</v>
      </c>
      <c r="X730">
        <v>0</v>
      </c>
      <c r="Z730" t="s">
        <v>480</v>
      </c>
      <c r="AB730" t="s">
        <v>615</v>
      </c>
    </row>
    <row r="731" spans="1:28" x14ac:dyDescent="0.25">
      <c r="A731" t="s">
        <v>829</v>
      </c>
      <c r="B731" t="s">
        <v>482</v>
      </c>
      <c r="C731" t="s">
        <v>490</v>
      </c>
      <c r="D731" t="s">
        <v>491</v>
      </c>
      <c r="E731">
        <v>0</v>
      </c>
      <c r="F731">
        <v>1</v>
      </c>
      <c r="G731">
        <v>100</v>
      </c>
      <c r="H731">
        <v>0</v>
      </c>
      <c r="I731">
        <v>0</v>
      </c>
      <c r="J731" s="163">
        <v>46178</v>
      </c>
      <c r="K731" s="163">
        <v>46178</v>
      </c>
      <c r="L731" t="s">
        <v>477</v>
      </c>
      <c r="M731" t="s">
        <v>477</v>
      </c>
      <c r="N731" t="s">
        <v>477</v>
      </c>
      <c r="O731" t="s">
        <v>477</v>
      </c>
      <c r="P731" s="163">
        <v>46178</v>
      </c>
      <c r="Q731" s="163">
        <v>46178</v>
      </c>
      <c r="R731" t="s">
        <v>477</v>
      </c>
      <c r="S731" t="s">
        <v>477</v>
      </c>
      <c r="T731">
        <v>6</v>
      </c>
      <c r="U731" t="s">
        <v>830</v>
      </c>
      <c r="V731" t="s">
        <v>652</v>
      </c>
      <c r="W731">
        <v>5170107302</v>
      </c>
      <c r="X731">
        <v>0</v>
      </c>
      <c r="Z731" t="s">
        <v>492</v>
      </c>
      <c r="AB731" t="s">
        <v>506</v>
      </c>
    </row>
    <row r="732" spans="1:28" x14ac:dyDescent="0.25">
      <c r="A732" t="s">
        <v>829</v>
      </c>
      <c r="B732" t="s">
        <v>494</v>
      </c>
      <c r="C732" t="s">
        <v>495</v>
      </c>
      <c r="D732" t="s">
        <v>496</v>
      </c>
      <c r="E732">
        <v>0.5</v>
      </c>
      <c r="F732">
        <v>1</v>
      </c>
      <c r="G732">
        <v>100</v>
      </c>
      <c r="H732">
        <v>0</v>
      </c>
      <c r="I732">
        <v>0</v>
      </c>
      <c r="J732" s="163">
        <v>46339</v>
      </c>
      <c r="K732" s="163">
        <v>46339</v>
      </c>
      <c r="L732" t="s">
        <v>477</v>
      </c>
      <c r="M732" t="s">
        <v>477</v>
      </c>
      <c r="N732" t="s">
        <v>477</v>
      </c>
      <c r="O732" t="s">
        <v>477</v>
      </c>
      <c r="P732" s="163">
        <v>46185</v>
      </c>
      <c r="Q732" s="163">
        <v>46185</v>
      </c>
      <c r="R732" t="s">
        <v>477</v>
      </c>
      <c r="S732" t="s">
        <v>477</v>
      </c>
      <c r="T732">
        <v>6</v>
      </c>
      <c r="U732" t="s">
        <v>830</v>
      </c>
      <c r="V732" t="s">
        <v>652</v>
      </c>
      <c r="W732">
        <v>5170107303</v>
      </c>
      <c r="X732">
        <v>0</v>
      </c>
      <c r="Z732" t="s">
        <v>492</v>
      </c>
      <c r="AB732" t="s">
        <v>506</v>
      </c>
    </row>
    <row r="733" spans="1:28" x14ac:dyDescent="0.25">
      <c r="A733" t="s">
        <v>829</v>
      </c>
      <c r="B733" t="s">
        <v>497</v>
      </c>
      <c r="C733" t="s">
        <v>498</v>
      </c>
      <c r="D733" t="s">
        <v>499</v>
      </c>
      <c r="E733">
        <v>0.2</v>
      </c>
      <c r="F733">
        <v>1</v>
      </c>
      <c r="G733">
        <v>100</v>
      </c>
      <c r="H733">
        <v>0</v>
      </c>
      <c r="I733">
        <v>0</v>
      </c>
      <c r="J733" s="163">
        <v>46339</v>
      </c>
      <c r="K733" s="163">
        <v>46339</v>
      </c>
      <c r="L733" t="s">
        <v>477</v>
      </c>
      <c r="M733" t="s">
        <v>477</v>
      </c>
      <c r="N733" t="s">
        <v>477</v>
      </c>
      <c r="O733" t="s">
        <v>477</v>
      </c>
      <c r="P733" s="163">
        <v>46269</v>
      </c>
      <c r="Q733" s="163">
        <v>46269</v>
      </c>
      <c r="R733" t="s">
        <v>477</v>
      </c>
      <c r="S733" t="s">
        <v>477</v>
      </c>
      <c r="T733">
        <v>6</v>
      </c>
      <c r="U733" t="s">
        <v>830</v>
      </c>
      <c r="V733" t="s">
        <v>652</v>
      </c>
      <c r="W733">
        <v>5170107304</v>
      </c>
      <c r="X733">
        <v>0</v>
      </c>
      <c r="Z733" t="s">
        <v>492</v>
      </c>
      <c r="AB733" t="s">
        <v>506</v>
      </c>
    </row>
    <row r="734" spans="1:28" x14ac:dyDescent="0.25">
      <c r="A734" t="s">
        <v>829</v>
      </c>
      <c r="B734" t="s">
        <v>500</v>
      </c>
      <c r="C734" t="s">
        <v>501</v>
      </c>
      <c r="D734" t="s">
        <v>502</v>
      </c>
      <c r="E734">
        <v>0.1</v>
      </c>
      <c r="F734">
        <v>1</v>
      </c>
      <c r="G734">
        <v>100</v>
      </c>
      <c r="H734">
        <v>0</v>
      </c>
      <c r="I734">
        <v>0</v>
      </c>
      <c r="J734" s="163">
        <v>46339</v>
      </c>
      <c r="K734" s="163">
        <v>46339</v>
      </c>
      <c r="L734" t="s">
        <v>477</v>
      </c>
      <c r="M734" t="s">
        <v>477</v>
      </c>
      <c r="N734" t="s">
        <v>477</v>
      </c>
      <c r="O734" t="s">
        <v>477</v>
      </c>
      <c r="P734" s="163">
        <v>46339</v>
      </c>
      <c r="Q734" s="163">
        <v>46339</v>
      </c>
      <c r="R734" t="s">
        <v>477</v>
      </c>
      <c r="S734" t="s">
        <v>477</v>
      </c>
      <c r="T734">
        <v>6</v>
      </c>
      <c r="U734" t="s">
        <v>830</v>
      </c>
      <c r="V734" t="s">
        <v>652</v>
      </c>
      <c r="W734">
        <v>5170107305</v>
      </c>
      <c r="X734">
        <v>0</v>
      </c>
      <c r="Z734" t="s">
        <v>492</v>
      </c>
      <c r="AB734" t="s">
        <v>506</v>
      </c>
    </row>
    <row r="735" spans="1:28" x14ac:dyDescent="0.25">
      <c r="A735" t="s">
        <v>829</v>
      </c>
      <c r="B735" t="s">
        <v>503</v>
      </c>
      <c r="C735" t="s">
        <v>504</v>
      </c>
      <c r="D735" t="s">
        <v>505</v>
      </c>
      <c r="E735">
        <v>0.2</v>
      </c>
      <c r="F735">
        <v>1</v>
      </c>
      <c r="G735">
        <v>100</v>
      </c>
      <c r="H735">
        <v>0</v>
      </c>
      <c r="I735">
        <v>0</v>
      </c>
      <c r="J735" s="163">
        <v>46353</v>
      </c>
      <c r="K735" s="163">
        <v>46353</v>
      </c>
      <c r="L735" t="s">
        <v>477</v>
      </c>
      <c r="M735" t="s">
        <v>477</v>
      </c>
      <c r="N735" t="s">
        <v>477</v>
      </c>
      <c r="O735" t="s">
        <v>477</v>
      </c>
      <c r="P735" s="163">
        <v>46353</v>
      </c>
      <c r="Q735" s="163">
        <v>46353</v>
      </c>
      <c r="R735" t="s">
        <v>477</v>
      </c>
      <c r="S735" t="s">
        <v>477</v>
      </c>
      <c r="T735">
        <v>6</v>
      </c>
      <c r="U735" t="s">
        <v>830</v>
      </c>
      <c r="V735" t="s">
        <v>652</v>
      </c>
      <c r="W735">
        <v>5170107306</v>
      </c>
      <c r="X735">
        <v>0</v>
      </c>
      <c r="Z735" t="s">
        <v>480</v>
      </c>
      <c r="AB735" t="s">
        <v>506</v>
      </c>
    </row>
    <row r="736" spans="1:28" x14ac:dyDescent="0.25">
      <c r="A736" t="s">
        <v>831</v>
      </c>
      <c r="B736" t="s">
        <v>474</v>
      </c>
      <c r="C736" t="s">
        <v>475</v>
      </c>
      <c r="D736" t="s">
        <v>476</v>
      </c>
      <c r="E736">
        <v>0</v>
      </c>
      <c r="F736">
        <v>1</v>
      </c>
      <c r="G736">
        <v>140</v>
      </c>
      <c r="H736">
        <v>1</v>
      </c>
      <c r="I736">
        <v>0</v>
      </c>
      <c r="J736" s="163">
        <v>46153</v>
      </c>
      <c r="K736" s="163">
        <v>46153</v>
      </c>
      <c r="L736" s="163">
        <v>46153</v>
      </c>
      <c r="M736" s="163">
        <v>46153</v>
      </c>
      <c r="N736" t="s">
        <v>477</v>
      </c>
      <c r="O736" t="s">
        <v>477</v>
      </c>
      <c r="P736" s="163">
        <v>46153</v>
      </c>
      <c r="Q736" s="163">
        <v>46153</v>
      </c>
      <c r="R736" t="s">
        <v>477</v>
      </c>
      <c r="S736" t="s">
        <v>477</v>
      </c>
      <c r="T736">
        <v>6</v>
      </c>
      <c r="U736" t="s">
        <v>832</v>
      </c>
      <c r="V736" t="s">
        <v>652</v>
      </c>
      <c r="W736">
        <v>5170107307</v>
      </c>
      <c r="X736">
        <v>0</v>
      </c>
      <c r="Z736" t="s">
        <v>480</v>
      </c>
      <c r="AB736" t="s">
        <v>560</v>
      </c>
    </row>
    <row r="737" spans="1:28" x14ac:dyDescent="0.25">
      <c r="A737" t="s">
        <v>831</v>
      </c>
      <c r="B737" t="s">
        <v>482</v>
      </c>
      <c r="C737" t="s">
        <v>490</v>
      </c>
      <c r="D737" t="s">
        <v>491</v>
      </c>
      <c r="E737">
        <v>0</v>
      </c>
      <c r="F737">
        <v>1</v>
      </c>
      <c r="G737">
        <v>140</v>
      </c>
      <c r="H737">
        <v>1</v>
      </c>
      <c r="I737">
        <v>0</v>
      </c>
      <c r="J737" s="163">
        <v>46157</v>
      </c>
      <c r="K737" s="163">
        <v>46157</v>
      </c>
      <c r="L737" s="163">
        <v>46217</v>
      </c>
      <c r="M737" s="163">
        <v>46217</v>
      </c>
      <c r="N737" t="s">
        <v>477</v>
      </c>
      <c r="O737" t="s">
        <v>477</v>
      </c>
      <c r="P737" s="163">
        <v>46157</v>
      </c>
      <c r="Q737" s="163">
        <v>46157</v>
      </c>
      <c r="R737" t="s">
        <v>477</v>
      </c>
      <c r="S737" t="s">
        <v>477</v>
      </c>
      <c r="T737">
        <v>6</v>
      </c>
      <c r="U737" t="s">
        <v>832</v>
      </c>
      <c r="V737" t="s">
        <v>652</v>
      </c>
      <c r="W737">
        <v>5170107308</v>
      </c>
      <c r="X737">
        <v>0</v>
      </c>
      <c r="Z737" t="s">
        <v>492</v>
      </c>
      <c r="AB737" t="s">
        <v>686</v>
      </c>
    </row>
    <row r="738" spans="1:28" x14ac:dyDescent="0.25">
      <c r="A738" t="s">
        <v>831</v>
      </c>
      <c r="B738" t="s">
        <v>494</v>
      </c>
      <c r="C738" t="s">
        <v>495</v>
      </c>
      <c r="D738" t="s">
        <v>496</v>
      </c>
      <c r="E738">
        <v>0.5</v>
      </c>
      <c r="F738">
        <v>1</v>
      </c>
      <c r="G738">
        <v>140</v>
      </c>
      <c r="H738">
        <v>1</v>
      </c>
      <c r="I738">
        <v>50</v>
      </c>
      <c r="J738" s="163">
        <v>46304</v>
      </c>
      <c r="K738" s="163">
        <v>46304</v>
      </c>
      <c r="L738" s="163">
        <v>46217</v>
      </c>
      <c r="M738" s="163">
        <v>46217</v>
      </c>
      <c r="N738" t="s">
        <v>477</v>
      </c>
      <c r="O738" t="s">
        <v>477</v>
      </c>
      <c r="P738" s="163">
        <v>46164</v>
      </c>
      <c r="Q738" s="163">
        <v>46164</v>
      </c>
      <c r="R738" t="s">
        <v>477</v>
      </c>
      <c r="S738" t="s">
        <v>477</v>
      </c>
      <c r="T738">
        <v>6</v>
      </c>
      <c r="U738" t="s">
        <v>832</v>
      </c>
      <c r="V738" t="s">
        <v>652</v>
      </c>
      <c r="W738">
        <v>5170107309</v>
      </c>
      <c r="X738">
        <v>0</v>
      </c>
      <c r="Z738" t="s">
        <v>492</v>
      </c>
      <c r="AB738" t="s">
        <v>686</v>
      </c>
    </row>
    <row r="739" spans="1:28" x14ac:dyDescent="0.25">
      <c r="A739" t="s">
        <v>831</v>
      </c>
      <c r="B739" t="s">
        <v>497</v>
      </c>
      <c r="C739" t="s">
        <v>498</v>
      </c>
      <c r="D739" t="s">
        <v>499</v>
      </c>
      <c r="E739">
        <v>0.2</v>
      </c>
      <c r="F739">
        <v>1</v>
      </c>
      <c r="G739">
        <v>140</v>
      </c>
      <c r="H739">
        <v>1</v>
      </c>
      <c r="I739">
        <v>20</v>
      </c>
      <c r="J739" s="163">
        <v>46304</v>
      </c>
      <c r="K739" s="163">
        <v>46304</v>
      </c>
      <c r="L739" s="163">
        <v>46217</v>
      </c>
      <c r="M739" s="163">
        <v>46217</v>
      </c>
      <c r="N739" t="s">
        <v>477</v>
      </c>
      <c r="O739" t="s">
        <v>477</v>
      </c>
      <c r="P739" s="163">
        <v>46234</v>
      </c>
      <c r="Q739" s="163">
        <v>46234</v>
      </c>
      <c r="R739" t="s">
        <v>477</v>
      </c>
      <c r="S739" t="s">
        <v>477</v>
      </c>
      <c r="T739">
        <v>6</v>
      </c>
      <c r="U739" t="s">
        <v>832</v>
      </c>
      <c r="V739" t="s">
        <v>652</v>
      </c>
      <c r="W739">
        <v>5170107310</v>
      </c>
      <c r="X739">
        <v>0</v>
      </c>
      <c r="Z739" t="s">
        <v>492</v>
      </c>
      <c r="AB739" t="s">
        <v>686</v>
      </c>
    </row>
    <row r="740" spans="1:28" x14ac:dyDescent="0.25">
      <c r="A740" t="s">
        <v>831</v>
      </c>
      <c r="B740" t="s">
        <v>500</v>
      </c>
      <c r="C740" t="s">
        <v>501</v>
      </c>
      <c r="D740" t="s">
        <v>502</v>
      </c>
      <c r="E740">
        <v>0.1</v>
      </c>
      <c r="F740">
        <v>1</v>
      </c>
      <c r="G740">
        <v>140</v>
      </c>
      <c r="H740">
        <v>1</v>
      </c>
      <c r="I740">
        <v>10</v>
      </c>
      <c r="J740" s="163">
        <v>46304</v>
      </c>
      <c r="K740" s="163">
        <v>46304</v>
      </c>
      <c r="L740" s="163">
        <v>46217</v>
      </c>
      <c r="M740" s="163">
        <v>46217</v>
      </c>
      <c r="N740" t="s">
        <v>477</v>
      </c>
      <c r="O740" t="s">
        <v>477</v>
      </c>
      <c r="P740" s="163">
        <v>46304</v>
      </c>
      <c r="Q740" s="163">
        <v>46304</v>
      </c>
      <c r="R740" t="s">
        <v>477</v>
      </c>
      <c r="S740" t="s">
        <v>477</v>
      </c>
      <c r="T740">
        <v>6</v>
      </c>
      <c r="U740" t="s">
        <v>832</v>
      </c>
      <c r="V740" t="s">
        <v>652</v>
      </c>
      <c r="W740">
        <v>5170107311</v>
      </c>
      <c r="X740">
        <v>0</v>
      </c>
      <c r="Z740" t="s">
        <v>492</v>
      </c>
      <c r="AB740" t="s">
        <v>686</v>
      </c>
    </row>
    <row r="741" spans="1:28" x14ac:dyDescent="0.25">
      <c r="A741" t="s">
        <v>831</v>
      </c>
      <c r="B741" t="s">
        <v>503</v>
      </c>
      <c r="C741" t="s">
        <v>504</v>
      </c>
      <c r="D741" t="s">
        <v>505</v>
      </c>
      <c r="E741">
        <v>0.2</v>
      </c>
      <c r="F741">
        <v>1</v>
      </c>
      <c r="G741">
        <v>140</v>
      </c>
      <c r="H741">
        <v>1</v>
      </c>
      <c r="I741">
        <v>20</v>
      </c>
      <c r="J741" s="163">
        <v>46318</v>
      </c>
      <c r="K741" s="163">
        <v>46318</v>
      </c>
      <c r="L741" s="163">
        <v>46220</v>
      </c>
      <c r="M741" s="163">
        <v>46220</v>
      </c>
      <c r="N741" t="s">
        <v>477</v>
      </c>
      <c r="O741" t="s">
        <v>477</v>
      </c>
      <c r="P741" s="163">
        <v>46318</v>
      </c>
      <c r="Q741" s="163">
        <v>46318</v>
      </c>
      <c r="R741" t="s">
        <v>477</v>
      </c>
      <c r="S741" t="s">
        <v>477</v>
      </c>
      <c r="T741">
        <v>6</v>
      </c>
      <c r="U741" t="s">
        <v>832</v>
      </c>
      <c r="V741" t="s">
        <v>652</v>
      </c>
      <c r="W741">
        <v>5170107312</v>
      </c>
      <c r="X741">
        <v>0</v>
      </c>
      <c r="Z741" t="s">
        <v>480</v>
      </c>
      <c r="AB741" t="s">
        <v>540</v>
      </c>
    </row>
    <row r="742" spans="1:28" x14ac:dyDescent="0.25">
      <c r="A742" t="s">
        <v>833</v>
      </c>
      <c r="B742" t="s">
        <v>474</v>
      </c>
      <c r="C742" t="s">
        <v>475</v>
      </c>
      <c r="D742" t="s">
        <v>476</v>
      </c>
      <c r="E742">
        <v>0</v>
      </c>
      <c r="F742">
        <v>1</v>
      </c>
      <c r="G742">
        <v>140</v>
      </c>
      <c r="H742">
        <v>1</v>
      </c>
      <c r="I742">
        <v>0</v>
      </c>
      <c r="J742" s="163">
        <v>46153</v>
      </c>
      <c r="K742" s="163">
        <v>46153</v>
      </c>
      <c r="L742" s="163">
        <v>46153</v>
      </c>
      <c r="M742" s="163">
        <v>46153</v>
      </c>
      <c r="N742" t="s">
        <v>477</v>
      </c>
      <c r="O742" t="s">
        <v>477</v>
      </c>
      <c r="P742" s="163">
        <v>46153</v>
      </c>
      <c r="Q742" s="163">
        <v>46153</v>
      </c>
      <c r="R742" t="s">
        <v>477</v>
      </c>
      <c r="S742" t="s">
        <v>477</v>
      </c>
      <c r="T742">
        <v>6</v>
      </c>
      <c r="U742" t="s">
        <v>834</v>
      </c>
      <c r="V742" t="s">
        <v>652</v>
      </c>
      <c r="W742">
        <v>5170107313</v>
      </c>
      <c r="X742">
        <v>0</v>
      </c>
      <c r="Z742" t="s">
        <v>480</v>
      </c>
      <c r="AB742" t="s">
        <v>560</v>
      </c>
    </row>
    <row r="743" spans="1:28" x14ac:dyDescent="0.25">
      <c r="A743" t="s">
        <v>833</v>
      </c>
      <c r="B743" t="s">
        <v>482</v>
      </c>
      <c r="C743" t="s">
        <v>490</v>
      </c>
      <c r="D743" t="s">
        <v>491</v>
      </c>
      <c r="E743">
        <v>0</v>
      </c>
      <c r="F743">
        <v>1</v>
      </c>
      <c r="G743">
        <v>140</v>
      </c>
      <c r="H743">
        <v>1</v>
      </c>
      <c r="I743">
        <v>0</v>
      </c>
      <c r="J743" s="163">
        <v>46157</v>
      </c>
      <c r="K743" s="163">
        <v>46157</v>
      </c>
      <c r="L743" s="163">
        <v>46234</v>
      </c>
      <c r="M743" s="163">
        <v>46234</v>
      </c>
      <c r="N743" t="s">
        <v>477</v>
      </c>
      <c r="O743" t="s">
        <v>477</v>
      </c>
      <c r="P743" s="163">
        <v>46157</v>
      </c>
      <c r="Q743" s="163">
        <v>46157</v>
      </c>
      <c r="R743" t="s">
        <v>477</v>
      </c>
      <c r="S743" t="s">
        <v>477</v>
      </c>
      <c r="T743">
        <v>6</v>
      </c>
      <c r="U743" t="s">
        <v>834</v>
      </c>
      <c r="V743" t="s">
        <v>652</v>
      </c>
      <c r="W743">
        <v>5170107314</v>
      </c>
      <c r="X743">
        <v>0</v>
      </c>
      <c r="Z743" t="s">
        <v>492</v>
      </c>
      <c r="AB743" t="s">
        <v>568</v>
      </c>
    </row>
    <row r="744" spans="1:28" x14ac:dyDescent="0.25">
      <c r="A744" t="s">
        <v>833</v>
      </c>
      <c r="B744" t="s">
        <v>494</v>
      </c>
      <c r="C744" t="s">
        <v>495</v>
      </c>
      <c r="D744" t="s">
        <v>496</v>
      </c>
      <c r="E744">
        <v>0.5</v>
      </c>
      <c r="F744">
        <v>1</v>
      </c>
      <c r="G744">
        <v>140</v>
      </c>
      <c r="H744">
        <v>1</v>
      </c>
      <c r="I744">
        <v>50</v>
      </c>
      <c r="J744" s="163">
        <v>46304</v>
      </c>
      <c r="K744" s="163">
        <v>46304</v>
      </c>
      <c r="L744" s="163">
        <v>46234</v>
      </c>
      <c r="M744" s="163">
        <v>46234</v>
      </c>
      <c r="N744" t="s">
        <v>477</v>
      </c>
      <c r="O744" t="s">
        <v>477</v>
      </c>
      <c r="P744" s="163">
        <v>46164</v>
      </c>
      <c r="Q744" s="163">
        <v>46164</v>
      </c>
      <c r="R744" t="s">
        <v>477</v>
      </c>
      <c r="S744" t="s">
        <v>477</v>
      </c>
      <c r="T744">
        <v>6</v>
      </c>
      <c r="U744" t="s">
        <v>834</v>
      </c>
      <c r="V744" t="s">
        <v>652</v>
      </c>
      <c r="W744">
        <v>5170107315</v>
      </c>
      <c r="X744">
        <v>0</v>
      </c>
      <c r="Z744" t="s">
        <v>492</v>
      </c>
      <c r="AB744" t="s">
        <v>568</v>
      </c>
    </row>
    <row r="745" spans="1:28" x14ac:dyDescent="0.25">
      <c r="A745" t="s">
        <v>833</v>
      </c>
      <c r="B745" t="s">
        <v>497</v>
      </c>
      <c r="C745" t="s">
        <v>498</v>
      </c>
      <c r="D745" t="s">
        <v>499</v>
      </c>
      <c r="E745">
        <v>0.2</v>
      </c>
      <c r="F745">
        <v>1</v>
      </c>
      <c r="G745">
        <v>140</v>
      </c>
      <c r="H745">
        <v>1</v>
      </c>
      <c r="I745">
        <v>20</v>
      </c>
      <c r="J745" s="163">
        <v>46304</v>
      </c>
      <c r="K745" s="163">
        <v>46304</v>
      </c>
      <c r="L745" s="163">
        <v>46234</v>
      </c>
      <c r="M745" s="163">
        <v>46234</v>
      </c>
      <c r="N745" t="s">
        <v>477</v>
      </c>
      <c r="O745" t="s">
        <v>477</v>
      </c>
      <c r="P745" s="163">
        <v>46234</v>
      </c>
      <c r="Q745" s="163">
        <v>46234</v>
      </c>
      <c r="R745" t="s">
        <v>477</v>
      </c>
      <c r="S745" t="s">
        <v>477</v>
      </c>
      <c r="T745">
        <v>6</v>
      </c>
      <c r="U745" t="s">
        <v>834</v>
      </c>
      <c r="V745" t="s">
        <v>652</v>
      </c>
      <c r="W745">
        <v>5170107316</v>
      </c>
      <c r="X745">
        <v>0</v>
      </c>
      <c r="Z745" t="s">
        <v>492</v>
      </c>
      <c r="AB745" t="s">
        <v>568</v>
      </c>
    </row>
    <row r="746" spans="1:28" x14ac:dyDescent="0.25">
      <c r="A746" t="s">
        <v>833</v>
      </c>
      <c r="B746" t="s">
        <v>500</v>
      </c>
      <c r="C746" t="s">
        <v>501</v>
      </c>
      <c r="D746" t="s">
        <v>502</v>
      </c>
      <c r="E746">
        <v>0.1</v>
      </c>
      <c r="F746">
        <v>1</v>
      </c>
      <c r="G746">
        <v>140</v>
      </c>
      <c r="H746">
        <v>1</v>
      </c>
      <c r="I746">
        <v>10</v>
      </c>
      <c r="J746" s="163">
        <v>46304</v>
      </c>
      <c r="K746" s="163">
        <v>46304</v>
      </c>
      <c r="L746" s="163">
        <v>46234</v>
      </c>
      <c r="M746" s="163">
        <v>46234</v>
      </c>
      <c r="N746" t="s">
        <v>477</v>
      </c>
      <c r="O746" t="s">
        <v>477</v>
      </c>
      <c r="P746" s="163">
        <v>46304</v>
      </c>
      <c r="Q746" s="163">
        <v>46304</v>
      </c>
      <c r="R746" t="s">
        <v>477</v>
      </c>
      <c r="S746" t="s">
        <v>477</v>
      </c>
      <c r="T746">
        <v>6</v>
      </c>
      <c r="U746" t="s">
        <v>834</v>
      </c>
      <c r="V746" t="s">
        <v>652</v>
      </c>
      <c r="W746">
        <v>5170107317</v>
      </c>
      <c r="X746">
        <v>0</v>
      </c>
      <c r="Z746" t="s">
        <v>492</v>
      </c>
      <c r="AB746" t="s">
        <v>568</v>
      </c>
    </row>
    <row r="747" spans="1:28" x14ac:dyDescent="0.25">
      <c r="A747" t="s">
        <v>833</v>
      </c>
      <c r="B747" t="s">
        <v>503</v>
      </c>
      <c r="C747" t="s">
        <v>504</v>
      </c>
      <c r="D747" t="s">
        <v>505</v>
      </c>
      <c r="E747">
        <v>0.2</v>
      </c>
      <c r="F747">
        <v>1</v>
      </c>
      <c r="G747">
        <v>140</v>
      </c>
      <c r="H747">
        <v>1</v>
      </c>
      <c r="I747">
        <v>20</v>
      </c>
      <c r="J747" s="163">
        <v>46318</v>
      </c>
      <c r="K747" s="163">
        <v>46318</v>
      </c>
      <c r="L747" s="163">
        <v>46238</v>
      </c>
      <c r="M747" s="163">
        <v>46238</v>
      </c>
      <c r="N747" t="s">
        <v>477</v>
      </c>
      <c r="O747" t="s">
        <v>477</v>
      </c>
      <c r="P747" s="163">
        <v>46318</v>
      </c>
      <c r="Q747" s="163">
        <v>46318</v>
      </c>
      <c r="R747" t="s">
        <v>477</v>
      </c>
      <c r="S747" t="s">
        <v>477</v>
      </c>
      <c r="T747">
        <v>6</v>
      </c>
      <c r="U747" t="s">
        <v>834</v>
      </c>
      <c r="V747" t="s">
        <v>652</v>
      </c>
      <c r="W747">
        <v>5170107318</v>
      </c>
      <c r="X747">
        <v>0</v>
      </c>
      <c r="Z747" t="s">
        <v>480</v>
      </c>
      <c r="AB747" t="s">
        <v>835</v>
      </c>
    </row>
    <row r="748" spans="1:28" x14ac:dyDescent="0.25">
      <c r="A748" t="s">
        <v>836</v>
      </c>
      <c r="B748" t="s">
        <v>474</v>
      </c>
      <c r="C748" t="s">
        <v>475</v>
      </c>
      <c r="D748" t="s">
        <v>476</v>
      </c>
      <c r="E748">
        <v>0</v>
      </c>
      <c r="F748">
        <v>1</v>
      </c>
      <c r="G748">
        <v>140</v>
      </c>
      <c r="H748">
        <v>1</v>
      </c>
      <c r="I748">
        <v>0</v>
      </c>
      <c r="J748" s="163">
        <v>46153</v>
      </c>
      <c r="K748" s="163">
        <v>46153</v>
      </c>
      <c r="L748" s="163">
        <v>46153</v>
      </c>
      <c r="M748" s="163">
        <v>46153</v>
      </c>
      <c r="N748" t="s">
        <v>477</v>
      </c>
      <c r="O748" t="s">
        <v>477</v>
      </c>
      <c r="P748" s="163">
        <v>46153</v>
      </c>
      <c r="Q748" s="163">
        <v>46153</v>
      </c>
      <c r="R748" t="s">
        <v>477</v>
      </c>
      <c r="S748" t="s">
        <v>477</v>
      </c>
      <c r="T748">
        <v>6</v>
      </c>
      <c r="U748" t="s">
        <v>837</v>
      </c>
      <c r="V748" t="s">
        <v>652</v>
      </c>
      <c r="W748">
        <v>5170107319</v>
      </c>
      <c r="X748">
        <v>0</v>
      </c>
      <c r="Z748" t="s">
        <v>480</v>
      </c>
      <c r="AB748" t="s">
        <v>560</v>
      </c>
    </row>
    <row r="749" spans="1:28" x14ac:dyDescent="0.25">
      <c r="A749" t="s">
        <v>836</v>
      </c>
      <c r="B749" t="s">
        <v>482</v>
      </c>
      <c r="C749" t="s">
        <v>490</v>
      </c>
      <c r="D749" t="s">
        <v>491</v>
      </c>
      <c r="E749">
        <v>0</v>
      </c>
      <c r="F749">
        <v>1</v>
      </c>
      <c r="G749">
        <v>140</v>
      </c>
      <c r="H749">
        <v>1</v>
      </c>
      <c r="I749">
        <v>0</v>
      </c>
      <c r="J749" s="163">
        <v>46157</v>
      </c>
      <c r="K749" s="163">
        <v>46157</v>
      </c>
      <c r="L749" s="163">
        <v>46234</v>
      </c>
      <c r="M749" s="163">
        <v>46234</v>
      </c>
      <c r="N749" t="s">
        <v>477</v>
      </c>
      <c r="O749" t="s">
        <v>477</v>
      </c>
      <c r="P749" s="163">
        <v>46157</v>
      </c>
      <c r="Q749" s="163">
        <v>46157</v>
      </c>
      <c r="R749" t="s">
        <v>477</v>
      </c>
      <c r="S749" t="s">
        <v>477</v>
      </c>
      <c r="T749">
        <v>6</v>
      </c>
      <c r="U749" t="s">
        <v>837</v>
      </c>
      <c r="V749" t="s">
        <v>652</v>
      </c>
      <c r="W749">
        <v>5170107320</v>
      </c>
      <c r="X749">
        <v>0</v>
      </c>
      <c r="Z749" t="s">
        <v>492</v>
      </c>
      <c r="AB749" t="s">
        <v>568</v>
      </c>
    </row>
    <row r="750" spans="1:28" x14ac:dyDescent="0.25">
      <c r="A750" t="s">
        <v>836</v>
      </c>
      <c r="B750" t="s">
        <v>494</v>
      </c>
      <c r="C750" t="s">
        <v>495</v>
      </c>
      <c r="D750" t="s">
        <v>496</v>
      </c>
      <c r="E750">
        <v>0.5</v>
      </c>
      <c r="F750">
        <v>1</v>
      </c>
      <c r="G750">
        <v>140</v>
      </c>
      <c r="H750">
        <v>1</v>
      </c>
      <c r="I750">
        <v>50</v>
      </c>
      <c r="J750" s="163">
        <v>46304</v>
      </c>
      <c r="K750" s="163">
        <v>46304</v>
      </c>
      <c r="L750" s="163">
        <v>46234</v>
      </c>
      <c r="M750" s="163">
        <v>46234</v>
      </c>
      <c r="N750" t="s">
        <v>477</v>
      </c>
      <c r="O750" t="s">
        <v>477</v>
      </c>
      <c r="P750" s="163">
        <v>46164</v>
      </c>
      <c r="Q750" s="163">
        <v>46164</v>
      </c>
      <c r="R750" t="s">
        <v>477</v>
      </c>
      <c r="S750" t="s">
        <v>477</v>
      </c>
      <c r="T750">
        <v>6</v>
      </c>
      <c r="U750" t="s">
        <v>837</v>
      </c>
      <c r="V750" t="s">
        <v>652</v>
      </c>
      <c r="W750">
        <v>5170107321</v>
      </c>
      <c r="X750">
        <v>0</v>
      </c>
      <c r="Z750" t="s">
        <v>492</v>
      </c>
      <c r="AB750" t="s">
        <v>568</v>
      </c>
    </row>
    <row r="751" spans="1:28" x14ac:dyDescent="0.25">
      <c r="A751" t="s">
        <v>836</v>
      </c>
      <c r="B751" t="s">
        <v>497</v>
      </c>
      <c r="C751" t="s">
        <v>498</v>
      </c>
      <c r="D751" t="s">
        <v>499</v>
      </c>
      <c r="E751">
        <v>0.2</v>
      </c>
      <c r="F751">
        <v>1</v>
      </c>
      <c r="G751">
        <v>140</v>
      </c>
      <c r="H751">
        <v>1</v>
      </c>
      <c r="I751">
        <v>20</v>
      </c>
      <c r="J751" s="163">
        <v>46304</v>
      </c>
      <c r="K751" s="163">
        <v>46304</v>
      </c>
      <c r="L751" s="163">
        <v>46234</v>
      </c>
      <c r="M751" s="163">
        <v>46234</v>
      </c>
      <c r="N751" t="s">
        <v>477</v>
      </c>
      <c r="O751" t="s">
        <v>477</v>
      </c>
      <c r="P751" s="163">
        <v>46234</v>
      </c>
      <c r="Q751" s="163">
        <v>46234</v>
      </c>
      <c r="R751" t="s">
        <v>477</v>
      </c>
      <c r="S751" t="s">
        <v>477</v>
      </c>
      <c r="T751">
        <v>6</v>
      </c>
      <c r="U751" t="s">
        <v>837</v>
      </c>
      <c r="V751" t="s">
        <v>652</v>
      </c>
      <c r="W751">
        <v>5170107322</v>
      </c>
      <c r="X751">
        <v>0</v>
      </c>
      <c r="Z751" t="s">
        <v>492</v>
      </c>
      <c r="AB751" t="s">
        <v>568</v>
      </c>
    </row>
    <row r="752" spans="1:28" x14ac:dyDescent="0.25">
      <c r="A752" t="s">
        <v>836</v>
      </c>
      <c r="B752" t="s">
        <v>500</v>
      </c>
      <c r="C752" t="s">
        <v>501</v>
      </c>
      <c r="D752" t="s">
        <v>502</v>
      </c>
      <c r="E752">
        <v>0.1</v>
      </c>
      <c r="F752">
        <v>1</v>
      </c>
      <c r="G752">
        <v>140</v>
      </c>
      <c r="H752">
        <v>1</v>
      </c>
      <c r="I752">
        <v>10</v>
      </c>
      <c r="J752" s="163">
        <v>46304</v>
      </c>
      <c r="K752" s="163">
        <v>46304</v>
      </c>
      <c r="L752" s="163">
        <v>46234</v>
      </c>
      <c r="M752" s="163">
        <v>46248</v>
      </c>
      <c r="N752" t="s">
        <v>477</v>
      </c>
      <c r="O752" t="s">
        <v>477</v>
      </c>
      <c r="P752" s="163">
        <v>46304</v>
      </c>
      <c r="Q752" s="163">
        <v>46304</v>
      </c>
      <c r="R752" t="s">
        <v>477</v>
      </c>
      <c r="S752" t="s">
        <v>477</v>
      </c>
      <c r="T752">
        <v>6</v>
      </c>
      <c r="U752" t="s">
        <v>837</v>
      </c>
      <c r="V752" t="s">
        <v>652</v>
      </c>
      <c r="W752">
        <v>5170107323</v>
      </c>
      <c r="X752">
        <v>0</v>
      </c>
      <c r="Z752" t="s">
        <v>492</v>
      </c>
      <c r="AB752" t="s">
        <v>818</v>
      </c>
    </row>
    <row r="753" spans="1:28" x14ac:dyDescent="0.25">
      <c r="A753" t="s">
        <v>836</v>
      </c>
      <c r="B753" t="s">
        <v>503</v>
      </c>
      <c r="C753" t="s">
        <v>504</v>
      </c>
      <c r="D753" t="s">
        <v>505</v>
      </c>
      <c r="E753">
        <v>0.2</v>
      </c>
      <c r="F753">
        <v>1</v>
      </c>
      <c r="G753">
        <v>140</v>
      </c>
      <c r="H753">
        <v>0</v>
      </c>
      <c r="I753">
        <v>0</v>
      </c>
      <c r="J753" s="163">
        <v>46318</v>
      </c>
      <c r="K753" s="163">
        <v>46318</v>
      </c>
      <c r="L753" t="s">
        <v>477</v>
      </c>
      <c r="M753" t="s">
        <v>477</v>
      </c>
      <c r="N753" t="s">
        <v>477</v>
      </c>
      <c r="O753" t="s">
        <v>477</v>
      </c>
      <c r="P753" s="163">
        <v>46318</v>
      </c>
      <c r="Q753" s="163">
        <v>46318</v>
      </c>
      <c r="R753" t="s">
        <v>477</v>
      </c>
      <c r="S753" t="s">
        <v>477</v>
      </c>
      <c r="T753">
        <v>6</v>
      </c>
      <c r="U753" t="s">
        <v>837</v>
      </c>
      <c r="V753" t="s">
        <v>652</v>
      </c>
      <c r="W753">
        <v>5170107324</v>
      </c>
      <c r="X753">
        <v>0</v>
      </c>
      <c r="Z753" t="s">
        <v>480</v>
      </c>
      <c r="AB753" t="s">
        <v>506</v>
      </c>
    </row>
    <row r="754" spans="1:28" x14ac:dyDescent="0.25">
      <c r="A754" t="s">
        <v>838</v>
      </c>
      <c r="B754" t="s">
        <v>474</v>
      </c>
      <c r="C754" t="s">
        <v>475</v>
      </c>
      <c r="D754" t="s">
        <v>476</v>
      </c>
      <c r="E754">
        <v>0</v>
      </c>
      <c r="F754">
        <v>1</v>
      </c>
      <c r="G754">
        <v>140</v>
      </c>
      <c r="H754">
        <v>1</v>
      </c>
      <c r="I754">
        <v>0</v>
      </c>
      <c r="J754" s="163">
        <v>46153</v>
      </c>
      <c r="K754" s="163">
        <v>46153</v>
      </c>
      <c r="L754" s="163">
        <v>46153</v>
      </c>
      <c r="M754" s="163">
        <v>46153</v>
      </c>
      <c r="N754" t="s">
        <v>477</v>
      </c>
      <c r="O754" t="s">
        <v>477</v>
      </c>
      <c r="P754" s="163">
        <v>46153</v>
      </c>
      <c r="Q754" s="163">
        <v>46153</v>
      </c>
      <c r="R754" t="s">
        <v>477</v>
      </c>
      <c r="S754" t="s">
        <v>477</v>
      </c>
      <c r="T754">
        <v>6</v>
      </c>
      <c r="U754" t="s">
        <v>839</v>
      </c>
      <c r="V754" t="s">
        <v>652</v>
      </c>
      <c r="W754">
        <v>5170107325</v>
      </c>
      <c r="X754">
        <v>0</v>
      </c>
      <c r="Z754" t="s">
        <v>480</v>
      </c>
      <c r="AB754" t="s">
        <v>560</v>
      </c>
    </row>
    <row r="755" spans="1:28" x14ac:dyDescent="0.25">
      <c r="A755" t="s">
        <v>838</v>
      </c>
      <c r="B755" t="s">
        <v>482</v>
      </c>
      <c r="C755" t="s">
        <v>490</v>
      </c>
      <c r="D755" t="s">
        <v>491</v>
      </c>
      <c r="E755">
        <v>0</v>
      </c>
      <c r="F755">
        <v>1</v>
      </c>
      <c r="G755">
        <v>140</v>
      </c>
      <c r="H755">
        <v>1</v>
      </c>
      <c r="I755">
        <v>0</v>
      </c>
      <c r="J755" s="163">
        <v>46157</v>
      </c>
      <c r="K755" s="163">
        <v>46157</v>
      </c>
      <c r="L755" s="163">
        <v>46227</v>
      </c>
      <c r="M755" s="163">
        <v>46227</v>
      </c>
      <c r="N755" t="s">
        <v>477</v>
      </c>
      <c r="O755" t="s">
        <v>477</v>
      </c>
      <c r="P755" s="163">
        <v>46157</v>
      </c>
      <c r="Q755" s="163">
        <v>46157</v>
      </c>
      <c r="R755" t="s">
        <v>477</v>
      </c>
      <c r="S755" t="s">
        <v>477</v>
      </c>
      <c r="T755">
        <v>6</v>
      </c>
      <c r="U755" t="s">
        <v>839</v>
      </c>
      <c r="V755" t="s">
        <v>652</v>
      </c>
      <c r="W755">
        <v>5170107326</v>
      </c>
      <c r="X755">
        <v>0</v>
      </c>
      <c r="Z755" t="s">
        <v>492</v>
      </c>
      <c r="AB755" t="s">
        <v>553</v>
      </c>
    </row>
    <row r="756" spans="1:28" x14ac:dyDescent="0.25">
      <c r="A756" t="s">
        <v>838</v>
      </c>
      <c r="B756" t="s">
        <v>494</v>
      </c>
      <c r="C756" t="s">
        <v>495</v>
      </c>
      <c r="D756" t="s">
        <v>496</v>
      </c>
      <c r="E756">
        <v>0.5</v>
      </c>
      <c r="F756">
        <v>1</v>
      </c>
      <c r="G756">
        <v>140</v>
      </c>
      <c r="H756">
        <v>1</v>
      </c>
      <c r="I756">
        <v>50</v>
      </c>
      <c r="J756" s="163">
        <v>46304</v>
      </c>
      <c r="K756" s="163">
        <v>46304</v>
      </c>
      <c r="L756" s="163">
        <v>46227</v>
      </c>
      <c r="M756" s="163">
        <v>46227</v>
      </c>
      <c r="N756" t="s">
        <v>477</v>
      </c>
      <c r="O756" t="s">
        <v>477</v>
      </c>
      <c r="P756" s="163">
        <v>46164</v>
      </c>
      <c r="Q756" s="163">
        <v>46164</v>
      </c>
      <c r="R756" t="s">
        <v>477</v>
      </c>
      <c r="S756" t="s">
        <v>477</v>
      </c>
      <c r="T756">
        <v>6</v>
      </c>
      <c r="U756" t="s">
        <v>839</v>
      </c>
      <c r="V756" t="s">
        <v>652</v>
      </c>
      <c r="W756">
        <v>5170107327</v>
      </c>
      <c r="X756">
        <v>0</v>
      </c>
      <c r="Z756" t="s">
        <v>492</v>
      </c>
      <c r="AB756" t="s">
        <v>553</v>
      </c>
    </row>
    <row r="757" spans="1:28" x14ac:dyDescent="0.25">
      <c r="A757" t="s">
        <v>838</v>
      </c>
      <c r="B757" t="s">
        <v>497</v>
      </c>
      <c r="C757" t="s">
        <v>498</v>
      </c>
      <c r="D757" t="s">
        <v>499</v>
      </c>
      <c r="E757">
        <v>0.2</v>
      </c>
      <c r="F757">
        <v>1</v>
      </c>
      <c r="G757">
        <v>140</v>
      </c>
      <c r="H757">
        <v>1</v>
      </c>
      <c r="I757">
        <v>20</v>
      </c>
      <c r="J757" s="163">
        <v>46304</v>
      </c>
      <c r="K757" s="163">
        <v>46304</v>
      </c>
      <c r="L757" s="163">
        <v>46227</v>
      </c>
      <c r="M757" s="163">
        <v>46227</v>
      </c>
      <c r="N757" t="s">
        <v>477</v>
      </c>
      <c r="O757" t="s">
        <v>477</v>
      </c>
      <c r="P757" s="163">
        <v>46234</v>
      </c>
      <c r="Q757" s="163">
        <v>46234</v>
      </c>
      <c r="R757" t="s">
        <v>477</v>
      </c>
      <c r="S757" t="s">
        <v>477</v>
      </c>
      <c r="T757">
        <v>6</v>
      </c>
      <c r="U757" t="s">
        <v>839</v>
      </c>
      <c r="V757" t="s">
        <v>652</v>
      </c>
      <c r="W757">
        <v>5170107328</v>
      </c>
      <c r="X757">
        <v>0</v>
      </c>
      <c r="Z757" t="s">
        <v>492</v>
      </c>
      <c r="AB757" t="s">
        <v>553</v>
      </c>
    </row>
    <row r="758" spans="1:28" x14ac:dyDescent="0.25">
      <c r="A758" t="s">
        <v>838</v>
      </c>
      <c r="B758" t="s">
        <v>500</v>
      </c>
      <c r="C758" t="s">
        <v>501</v>
      </c>
      <c r="D758" t="s">
        <v>502</v>
      </c>
      <c r="E758">
        <v>0.1</v>
      </c>
      <c r="F758">
        <v>1</v>
      </c>
      <c r="G758">
        <v>140</v>
      </c>
      <c r="H758">
        <v>1</v>
      </c>
      <c r="I758">
        <v>10</v>
      </c>
      <c r="J758" s="163">
        <v>46304</v>
      </c>
      <c r="K758" s="163">
        <v>46304</v>
      </c>
      <c r="L758" s="163">
        <v>46227</v>
      </c>
      <c r="M758" s="163">
        <v>46241</v>
      </c>
      <c r="N758" t="s">
        <v>477</v>
      </c>
      <c r="O758" t="s">
        <v>477</v>
      </c>
      <c r="P758" s="163">
        <v>46304</v>
      </c>
      <c r="Q758" s="163">
        <v>46304</v>
      </c>
      <c r="R758" t="s">
        <v>477</v>
      </c>
      <c r="S758" t="s">
        <v>477</v>
      </c>
      <c r="T758">
        <v>6</v>
      </c>
      <c r="U758" t="s">
        <v>839</v>
      </c>
      <c r="V758" t="s">
        <v>652</v>
      </c>
      <c r="W758">
        <v>5170107329</v>
      </c>
      <c r="X758">
        <v>0</v>
      </c>
      <c r="Z758" t="s">
        <v>492</v>
      </c>
      <c r="AB758" t="s">
        <v>687</v>
      </c>
    </row>
    <row r="759" spans="1:28" x14ac:dyDescent="0.25">
      <c r="A759" t="s">
        <v>838</v>
      </c>
      <c r="B759" t="s">
        <v>503</v>
      </c>
      <c r="C759" t="s">
        <v>504</v>
      </c>
      <c r="D759" t="s">
        <v>505</v>
      </c>
      <c r="E759">
        <v>0.2</v>
      </c>
      <c r="F759">
        <v>1</v>
      </c>
      <c r="G759">
        <v>140</v>
      </c>
      <c r="H759">
        <v>0</v>
      </c>
      <c r="I759">
        <v>0</v>
      </c>
      <c r="J759" s="163">
        <v>46318</v>
      </c>
      <c r="K759" s="163">
        <v>46318</v>
      </c>
      <c r="L759" t="s">
        <v>477</v>
      </c>
      <c r="M759" t="s">
        <v>477</v>
      </c>
      <c r="N759" t="s">
        <v>477</v>
      </c>
      <c r="O759" t="s">
        <v>477</v>
      </c>
      <c r="P759" s="163">
        <v>46318</v>
      </c>
      <c r="Q759" s="163">
        <v>46318</v>
      </c>
      <c r="R759" t="s">
        <v>477</v>
      </c>
      <c r="S759" t="s">
        <v>477</v>
      </c>
      <c r="T759">
        <v>6</v>
      </c>
      <c r="U759" t="s">
        <v>839</v>
      </c>
      <c r="V759" t="s">
        <v>652</v>
      </c>
      <c r="W759">
        <v>5170107330</v>
      </c>
      <c r="X759">
        <v>0</v>
      </c>
      <c r="Z759" t="s">
        <v>480</v>
      </c>
      <c r="AB759" t="s">
        <v>506</v>
      </c>
    </row>
    <row r="760" spans="1:28" x14ac:dyDescent="0.25">
      <c r="A760" t="s">
        <v>840</v>
      </c>
      <c r="B760" t="s">
        <v>474</v>
      </c>
      <c r="C760" t="s">
        <v>475</v>
      </c>
      <c r="D760" t="s">
        <v>476</v>
      </c>
      <c r="E760">
        <v>0</v>
      </c>
      <c r="F760">
        <v>1</v>
      </c>
      <c r="G760">
        <v>100</v>
      </c>
      <c r="H760">
        <v>1</v>
      </c>
      <c r="I760">
        <v>0</v>
      </c>
      <c r="J760" s="163">
        <v>46167</v>
      </c>
      <c r="K760" s="163">
        <v>46167</v>
      </c>
      <c r="L760" s="163">
        <v>46167</v>
      </c>
      <c r="M760" s="163">
        <v>46167</v>
      </c>
      <c r="N760" t="s">
        <v>477</v>
      </c>
      <c r="O760" t="s">
        <v>477</v>
      </c>
      <c r="P760" s="163">
        <v>46167</v>
      </c>
      <c r="Q760" s="163">
        <v>46167</v>
      </c>
      <c r="R760" t="s">
        <v>477</v>
      </c>
      <c r="S760" t="s">
        <v>477</v>
      </c>
      <c r="T760">
        <v>6</v>
      </c>
      <c r="U760" t="s">
        <v>841</v>
      </c>
      <c r="V760" t="s">
        <v>652</v>
      </c>
      <c r="W760">
        <v>5170107331</v>
      </c>
      <c r="X760">
        <v>0</v>
      </c>
      <c r="Z760" t="s">
        <v>480</v>
      </c>
      <c r="AB760" t="s">
        <v>615</v>
      </c>
    </row>
    <row r="761" spans="1:28" x14ac:dyDescent="0.25">
      <c r="A761" t="s">
        <v>840</v>
      </c>
      <c r="B761" t="s">
        <v>482</v>
      </c>
      <c r="C761" t="s">
        <v>490</v>
      </c>
      <c r="D761" t="s">
        <v>491</v>
      </c>
      <c r="E761">
        <v>0</v>
      </c>
      <c r="F761">
        <v>1</v>
      </c>
      <c r="G761">
        <v>100</v>
      </c>
      <c r="H761">
        <v>0</v>
      </c>
      <c r="I761">
        <v>0</v>
      </c>
      <c r="J761" s="163">
        <v>46178</v>
      </c>
      <c r="K761" s="163">
        <v>46178</v>
      </c>
      <c r="L761" t="s">
        <v>477</v>
      </c>
      <c r="M761" t="s">
        <v>477</v>
      </c>
      <c r="N761" t="s">
        <v>477</v>
      </c>
      <c r="O761" t="s">
        <v>477</v>
      </c>
      <c r="P761" s="163">
        <v>46178</v>
      </c>
      <c r="Q761" s="163">
        <v>46178</v>
      </c>
      <c r="R761" t="s">
        <v>477</v>
      </c>
      <c r="S761" t="s">
        <v>477</v>
      </c>
      <c r="T761">
        <v>6</v>
      </c>
      <c r="U761" t="s">
        <v>841</v>
      </c>
      <c r="V761" t="s">
        <v>652</v>
      </c>
      <c r="W761">
        <v>5170107332</v>
      </c>
      <c r="X761">
        <v>0</v>
      </c>
      <c r="Z761" t="s">
        <v>492</v>
      </c>
      <c r="AB761" t="s">
        <v>506</v>
      </c>
    </row>
    <row r="762" spans="1:28" x14ac:dyDescent="0.25">
      <c r="A762" t="s">
        <v>840</v>
      </c>
      <c r="B762" t="s">
        <v>494</v>
      </c>
      <c r="C762" t="s">
        <v>495</v>
      </c>
      <c r="D762" t="s">
        <v>496</v>
      </c>
      <c r="E762">
        <v>0.5</v>
      </c>
      <c r="F762">
        <v>1</v>
      </c>
      <c r="G762">
        <v>100</v>
      </c>
      <c r="H762">
        <v>0</v>
      </c>
      <c r="I762">
        <v>0</v>
      </c>
      <c r="J762" s="163">
        <v>46339</v>
      </c>
      <c r="K762" s="163">
        <v>46339</v>
      </c>
      <c r="L762" t="s">
        <v>477</v>
      </c>
      <c r="M762" t="s">
        <v>477</v>
      </c>
      <c r="N762" t="s">
        <v>477</v>
      </c>
      <c r="O762" t="s">
        <v>477</v>
      </c>
      <c r="P762" s="163">
        <v>46185</v>
      </c>
      <c r="Q762" s="163">
        <v>46185</v>
      </c>
      <c r="R762" t="s">
        <v>477</v>
      </c>
      <c r="S762" t="s">
        <v>477</v>
      </c>
      <c r="T762">
        <v>6</v>
      </c>
      <c r="U762" t="s">
        <v>841</v>
      </c>
      <c r="V762" t="s">
        <v>652</v>
      </c>
      <c r="W762">
        <v>5170107333</v>
      </c>
      <c r="X762">
        <v>0</v>
      </c>
      <c r="Z762" t="s">
        <v>492</v>
      </c>
      <c r="AB762" t="s">
        <v>506</v>
      </c>
    </row>
    <row r="763" spans="1:28" x14ac:dyDescent="0.25">
      <c r="A763" t="s">
        <v>840</v>
      </c>
      <c r="B763" t="s">
        <v>497</v>
      </c>
      <c r="C763" t="s">
        <v>498</v>
      </c>
      <c r="D763" t="s">
        <v>499</v>
      </c>
      <c r="E763">
        <v>0.2</v>
      </c>
      <c r="F763">
        <v>1</v>
      </c>
      <c r="G763">
        <v>100</v>
      </c>
      <c r="H763">
        <v>0</v>
      </c>
      <c r="I763">
        <v>0</v>
      </c>
      <c r="J763" s="163">
        <v>46339</v>
      </c>
      <c r="K763" s="163">
        <v>46339</v>
      </c>
      <c r="L763" t="s">
        <v>477</v>
      </c>
      <c r="M763" t="s">
        <v>477</v>
      </c>
      <c r="N763" t="s">
        <v>477</v>
      </c>
      <c r="O763" t="s">
        <v>477</v>
      </c>
      <c r="P763" s="163">
        <v>46269</v>
      </c>
      <c r="Q763" s="163">
        <v>46269</v>
      </c>
      <c r="R763" t="s">
        <v>477</v>
      </c>
      <c r="S763" t="s">
        <v>477</v>
      </c>
      <c r="T763">
        <v>6</v>
      </c>
      <c r="U763" t="s">
        <v>841</v>
      </c>
      <c r="V763" t="s">
        <v>652</v>
      </c>
      <c r="W763">
        <v>5170107334</v>
      </c>
      <c r="X763">
        <v>0</v>
      </c>
      <c r="Z763" t="s">
        <v>492</v>
      </c>
      <c r="AB763" t="s">
        <v>506</v>
      </c>
    </row>
    <row r="764" spans="1:28" x14ac:dyDescent="0.25">
      <c r="A764" t="s">
        <v>840</v>
      </c>
      <c r="B764" t="s">
        <v>500</v>
      </c>
      <c r="C764" t="s">
        <v>501</v>
      </c>
      <c r="D764" t="s">
        <v>502</v>
      </c>
      <c r="E764">
        <v>0.1</v>
      </c>
      <c r="F764">
        <v>1</v>
      </c>
      <c r="G764">
        <v>100</v>
      </c>
      <c r="H764">
        <v>0</v>
      </c>
      <c r="I764">
        <v>0</v>
      </c>
      <c r="J764" s="163">
        <v>46339</v>
      </c>
      <c r="K764" s="163">
        <v>46339</v>
      </c>
      <c r="L764" t="s">
        <v>477</v>
      </c>
      <c r="M764" t="s">
        <v>477</v>
      </c>
      <c r="N764" t="s">
        <v>477</v>
      </c>
      <c r="O764" t="s">
        <v>477</v>
      </c>
      <c r="P764" s="163">
        <v>46339</v>
      </c>
      <c r="Q764" s="163">
        <v>46339</v>
      </c>
      <c r="R764" t="s">
        <v>477</v>
      </c>
      <c r="S764" t="s">
        <v>477</v>
      </c>
      <c r="T764">
        <v>6</v>
      </c>
      <c r="U764" t="s">
        <v>841</v>
      </c>
      <c r="V764" t="s">
        <v>652</v>
      </c>
      <c r="W764">
        <v>5170107335</v>
      </c>
      <c r="X764">
        <v>0</v>
      </c>
      <c r="Z764" t="s">
        <v>492</v>
      </c>
      <c r="AB764" t="s">
        <v>506</v>
      </c>
    </row>
    <row r="765" spans="1:28" x14ac:dyDescent="0.25">
      <c r="A765" t="s">
        <v>840</v>
      </c>
      <c r="B765" t="s">
        <v>503</v>
      </c>
      <c r="C765" t="s">
        <v>504</v>
      </c>
      <c r="D765" t="s">
        <v>505</v>
      </c>
      <c r="E765">
        <v>0.2</v>
      </c>
      <c r="F765">
        <v>1</v>
      </c>
      <c r="G765">
        <v>100</v>
      </c>
      <c r="H765">
        <v>0</v>
      </c>
      <c r="I765">
        <v>0</v>
      </c>
      <c r="J765" s="163">
        <v>46353</v>
      </c>
      <c r="K765" s="163">
        <v>46353</v>
      </c>
      <c r="L765" t="s">
        <v>477</v>
      </c>
      <c r="M765" t="s">
        <v>477</v>
      </c>
      <c r="N765" t="s">
        <v>477</v>
      </c>
      <c r="O765" t="s">
        <v>477</v>
      </c>
      <c r="P765" s="163">
        <v>46353</v>
      </c>
      <c r="Q765" s="163">
        <v>46353</v>
      </c>
      <c r="R765" t="s">
        <v>477</v>
      </c>
      <c r="S765" t="s">
        <v>477</v>
      </c>
      <c r="T765">
        <v>6</v>
      </c>
      <c r="U765" t="s">
        <v>841</v>
      </c>
      <c r="V765" t="s">
        <v>652</v>
      </c>
      <c r="W765">
        <v>5170107336</v>
      </c>
      <c r="X765">
        <v>0</v>
      </c>
      <c r="Z765" t="s">
        <v>480</v>
      </c>
      <c r="AB765" t="s">
        <v>506</v>
      </c>
    </row>
    <row r="766" spans="1:28" x14ac:dyDescent="0.25">
      <c r="A766" t="s">
        <v>842</v>
      </c>
      <c r="B766" t="s">
        <v>474</v>
      </c>
      <c r="C766" t="s">
        <v>475</v>
      </c>
      <c r="D766" t="s">
        <v>476</v>
      </c>
      <c r="E766">
        <v>0</v>
      </c>
      <c r="F766">
        <v>1</v>
      </c>
      <c r="G766">
        <v>100</v>
      </c>
      <c r="H766">
        <v>1</v>
      </c>
      <c r="I766">
        <v>0</v>
      </c>
      <c r="J766" s="163">
        <v>46167</v>
      </c>
      <c r="K766" s="163">
        <v>46167</v>
      </c>
      <c r="L766" s="163">
        <v>46167</v>
      </c>
      <c r="M766" s="163">
        <v>46167</v>
      </c>
      <c r="N766" t="s">
        <v>477</v>
      </c>
      <c r="O766" t="s">
        <v>477</v>
      </c>
      <c r="P766" s="163">
        <v>46167</v>
      </c>
      <c r="Q766" s="163">
        <v>46167</v>
      </c>
      <c r="R766" t="s">
        <v>477</v>
      </c>
      <c r="S766" t="s">
        <v>477</v>
      </c>
      <c r="T766">
        <v>6</v>
      </c>
      <c r="U766" t="s">
        <v>843</v>
      </c>
      <c r="V766" t="s">
        <v>652</v>
      </c>
      <c r="W766">
        <v>5170107337</v>
      </c>
      <c r="X766">
        <v>0</v>
      </c>
      <c r="Z766" t="s">
        <v>480</v>
      </c>
      <c r="AB766" t="s">
        <v>615</v>
      </c>
    </row>
    <row r="767" spans="1:28" x14ac:dyDescent="0.25">
      <c r="A767" t="s">
        <v>842</v>
      </c>
      <c r="B767" t="s">
        <v>482</v>
      </c>
      <c r="C767" t="s">
        <v>490</v>
      </c>
      <c r="D767" t="s">
        <v>491</v>
      </c>
      <c r="E767">
        <v>0</v>
      </c>
      <c r="F767">
        <v>1</v>
      </c>
      <c r="G767">
        <v>100</v>
      </c>
      <c r="H767">
        <v>0</v>
      </c>
      <c r="I767">
        <v>0</v>
      </c>
      <c r="J767" s="163">
        <v>46178</v>
      </c>
      <c r="K767" s="163">
        <v>46178</v>
      </c>
      <c r="L767" t="s">
        <v>477</v>
      </c>
      <c r="M767" t="s">
        <v>477</v>
      </c>
      <c r="N767" t="s">
        <v>477</v>
      </c>
      <c r="O767" t="s">
        <v>477</v>
      </c>
      <c r="P767" s="163">
        <v>46178</v>
      </c>
      <c r="Q767" s="163">
        <v>46178</v>
      </c>
      <c r="R767" t="s">
        <v>477</v>
      </c>
      <c r="S767" t="s">
        <v>477</v>
      </c>
      <c r="T767">
        <v>6</v>
      </c>
      <c r="U767" t="s">
        <v>843</v>
      </c>
      <c r="V767" t="s">
        <v>652</v>
      </c>
      <c r="W767">
        <v>5170107338</v>
      </c>
      <c r="X767">
        <v>0</v>
      </c>
      <c r="Z767" t="s">
        <v>492</v>
      </c>
      <c r="AB767" t="s">
        <v>506</v>
      </c>
    </row>
    <row r="768" spans="1:28" x14ac:dyDescent="0.25">
      <c r="A768" t="s">
        <v>842</v>
      </c>
      <c r="B768" t="s">
        <v>494</v>
      </c>
      <c r="C768" t="s">
        <v>495</v>
      </c>
      <c r="D768" t="s">
        <v>496</v>
      </c>
      <c r="E768">
        <v>0.5</v>
      </c>
      <c r="F768">
        <v>1</v>
      </c>
      <c r="G768">
        <v>100</v>
      </c>
      <c r="H768">
        <v>0</v>
      </c>
      <c r="I768">
        <v>0</v>
      </c>
      <c r="J768" s="163">
        <v>46339</v>
      </c>
      <c r="K768" s="163">
        <v>46339</v>
      </c>
      <c r="L768" t="s">
        <v>477</v>
      </c>
      <c r="M768" t="s">
        <v>477</v>
      </c>
      <c r="N768" t="s">
        <v>477</v>
      </c>
      <c r="O768" t="s">
        <v>477</v>
      </c>
      <c r="P768" s="163">
        <v>46185</v>
      </c>
      <c r="Q768" s="163">
        <v>46185</v>
      </c>
      <c r="R768" t="s">
        <v>477</v>
      </c>
      <c r="S768" t="s">
        <v>477</v>
      </c>
      <c r="T768">
        <v>6</v>
      </c>
      <c r="U768" t="s">
        <v>843</v>
      </c>
      <c r="V768" t="s">
        <v>652</v>
      </c>
      <c r="W768">
        <v>5170107339</v>
      </c>
      <c r="X768">
        <v>0</v>
      </c>
      <c r="Z768" t="s">
        <v>492</v>
      </c>
      <c r="AB768" t="s">
        <v>506</v>
      </c>
    </row>
    <row r="769" spans="1:28" x14ac:dyDescent="0.25">
      <c r="A769" t="s">
        <v>842</v>
      </c>
      <c r="B769" t="s">
        <v>497</v>
      </c>
      <c r="C769" t="s">
        <v>498</v>
      </c>
      <c r="D769" t="s">
        <v>499</v>
      </c>
      <c r="E769">
        <v>0.2</v>
      </c>
      <c r="F769">
        <v>1</v>
      </c>
      <c r="G769">
        <v>100</v>
      </c>
      <c r="H769">
        <v>0</v>
      </c>
      <c r="I769">
        <v>0</v>
      </c>
      <c r="J769" s="163">
        <v>46339</v>
      </c>
      <c r="K769" s="163">
        <v>46339</v>
      </c>
      <c r="L769" t="s">
        <v>477</v>
      </c>
      <c r="M769" t="s">
        <v>477</v>
      </c>
      <c r="N769" t="s">
        <v>477</v>
      </c>
      <c r="O769" t="s">
        <v>477</v>
      </c>
      <c r="P769" s="163">
        <v>46269</v>
      </c>
      <c r="Q769" s="163">
        <v>46269</v>
      </c>
      <c r="R769" t="s">
        <v>477</v>
      </c>
      <c r="S769" t="s">
        <v>477</v>
      </c>
      <c r="T769">
        <v>6</v>
      </c>
      <c r="U769" t="s">
        <v>843</v>
      </c>
      <c r="V769" t="s">
        <v>652</v>
      </c>
      <c r="W769">
        <v>5170107340</v>
      </c>
      <c r="X769">
        <v>0</v>
      </c>
      <c r="Z769" t="s">
        <v>492</v>
      </c>
      <c r="AB769" t="s">
        <v>506</v>
      </c>
    </row>
    <row r="770" spans="1:28" x14ac:dyDescent="0.25">
      <c r="A770" t="s">
        <v>842</v>
      </c>
      <c r="B770" t="s">
        <v>500</v>
      </c>
      <c r="C770" t="s">
        <v>501</v>
      </c>
      <c r="D770" t="s">
        <v>502</v>
      </c>
      <c r="E770">
        <v>0.1</v>
      </c>
      <c r="F770">
        <v>1</v>
      </c>
      <c r="G770">
        <v>100</v>
      </c>
      <c r="H770">
        <v>0</v>
      </c>
      <c r="I770">
        <v>0</v>
      </c>
      <c r="J770" s="163">
        <v>46339</v>
      </c>
      <c r="K770" s="163">
        <v>46339</v>
      </c>
      <c r="L770" t="s">
        <v>477</v>
      </c>
      <c r="M770" t="s">
        <v>477</v>
      </c>
      <c r="N770" t="s">
        <v>477</v>
      </c>
      <c r="O770" t="s">
        <v>477</v>
      </c>
      <c r="P770" s="163">
        <v>46339</v>
      </c>
      <c r="Q770" s="163">
        <v>46339</v>
      </c>
      <c r="R770" t="s">
        <v>477</v>
      </c>
      <c r="S770" t="s">
        <v>477</v>
      </c>
      <c r="T770">
        <v>6</v>
      </c>
      <c r="U770" t="s">
        <v>843</v>
      </c>
      <c r="V770" t="s">
        <v>652</v>
      </c>
      <c r="W770">
        <v>5170107341</v>
      </c>
      <c r="X770">
        <v>0</v>
      </c>
      <c r="Z770" t="s">
        <v>492</v>
      </c>
      <c r="AB770" t="s">
        <v>506</v>
      </c>
    </row>
    <row r="771" spans="1:28" x14ac:dyDescent="0.25">
      <c r="A771" t="s">
        <v>842</v>
      </c>
      <c r="B771" t="s">
        <v>503</v>
      </c>
      <c r="C771" t="s">
        <v>504</v>
      </c>
      <c r="D771" t="s">
        <v>505</v>
      </c>
      <c r="E771">
        <v>0.2</v>
      </c>
      <c r="F771">
        <v>1</v>
      </c>
      <c r="G771">
        <v>100</v>
      </c>
      <c r="H771">
        <v>0</v>
      </c>
      <c r="I771">
        <v>0</v>
      </c>
      <c r="J771" s="163">
        <v>46353</v>
      </c>
      <c r="K771" s="163">
        <v>46353</v>
      </c>
      <c r="L771" t="s">
        <v>477</v>
      </c>
      <c r="M771" t="s">
        <v>477</v>
      </c>
      <c r="N771" t="s">
        <v>477</v>
      </c>
      <c r="O771" t="s">
        <v>477</v>
      </c>
      <c r="P771" s="163">
        <v>46353</v>
      </c>
      <c r="Q771" s="163">
        <v>46353</v>
      </c>
      <c r="R771" t="s">
        <v>477</v>
      </c>
      <c r="S771" t="s">
        <v>477</v>
      </c>
      <c r="T771">
        <v>6</v>
      </c>
      <c r="U771" t="s">
        <v>843</v>
      </c>
      <c r="V771" t="s">
        <v>652</v>
      </c>
      <c r="W771">
        <v>5170107342</v>
      </c>
      <c r="X771">
        <v>0</v>
      </c>
      <c r="Z771" t="s">
        <v>480</v>
      </c>
      <c r="AB771" t="s">
        <v>506</v>
      </c>
    </row>
    <row r="772" spans="1:28" x14ac:dyDescent="0.25">
      <c r="A772" t="s">
        <v>844</v>
      </c>
      <c r="B772" t="s">
        <v>474</v>
      </c>
      <c r="C772" t="s">
        <v>475</v>
      </c>
      <c r="D772" t="s">
        <v>476</v>
      </c>
      <c r="E772">
        <v>0</v>
      </c>
      <c r="F772">
        <v>1</v>
      </c>
      <c r="G772">
        <v>100</v>
      </c>
      <c r="H772">
        <v>1</v>
      </c>
      <c r="I772">
        <v>0</v>
      </c>
      <c r="J772" s="163">
        <v>46167</v>
      </c>
      <c r="K772" s="163">
        <v>46167</v>
      </c>
      <c r="L772" s="163">
        <v>46167</v>
      </c>
      <c r="M772" s="163">
        <v>46167</v>
      </c>
      <c r="N772" t="s">
        <v>477</v>
      </c>
      <c r="O772" t="s">
        <v>477</v>
      </c>
      <c r="P772" s="163">
        <v>46167</v>
      </c>
      <c r="Q772" s="163">
        <v>46167</v>
      </c>
      <c r="R772" t="s">
        <v>477</v>
      </c>
      <c r="S772" t="s">
        <v>477</v>
      </c>
      <c r="T772">
        <v>6</v>
      </c>
      <c r="U772" t="s">
        <v>845</v>
      </c>
      <c r="V772" t="s">
        <v>652</v>
      </c>
      <c r="W772">
        <v>5170107343</v>
      </c>
      <c r="X772">
        <v>0</v>
      </c>
      <c r="Z772" t="s">
        <v>480</v>
      </c>
      <c r="AB772" t="s">
        <v>615</v>
      </c>
    </row>
    <row r="773" spans="1:28" x14ac:dyDescent="0.25">
      <c r="A773" t="s">
        <v>844</v>
      </c>
      <c r="B773" t="s">
        <v>482</v>
      </c>
      <c r="C773" t="s">
        <v>490</v>
      </c>
      <c r="D773" t="s">
        <v>491</v>
      </c>
      <c r="E773">
        <v>0</v>
      </c>
      <c r="F773">
        <v>1</v>
      </c>
      <c r="G773">
        <v>100</v>
      </c>
      <c r="H773">
        <v>0</v>
      </c>
      <c r="I773">
        <v>0</v>
      </c>
      <c r="J773" s="163">
        <v>46178</v>
      </c>
      <c r="K773" s="163">
        <v>46178</v>
      </c>
      <c r="L773" t="s">
        <v>477</v>
      </c>
      <c r="M773" t="s">
        <v>477</v>
      </c>
      <c r="N773" t="s">
        <v>477</v>
      </c>
      <c r="O773" t="s">
        <v>477</v>
      </c>
      <c r="P773" s="163">
        <v>46178</v>
      </c>
      <c r="Q773" s="163">
        <v>46178</v>
      </c>
      <c r="R773" t="s">
        <v>477</v>
      </c>
      <c r="S773" t="s">
        <v>477</v>
      </c>
      <c r="T773">
        <v>6</v>
      </c>
      <c r="U773" t="s">
        <v>845</v>
      </c>
      <c r="V773" t="s">
        <v>652</v>
      </c>
      <c r="W773">
        <v>5170107344</v>
      </c>
      <c r="X773">
        <v>0</v>
      </c>
      <c r="Z773" t="s">
        <v>492</v>
      </c>
      <c r="AB773" t="s">
        <v>506</v>
      </c>
    </row>
    <row r="774" spans="1:28" x14ac:dyDescent="0.25">
      <c r="A774" t="s">
        <v>844</v>
      </c>
      <c r="B774" t="s">
        <v>494</v>
      </c>
      <c r="C774" t="s">
        <v>495</v>
      </c>
      <c r="D774" t="s">
        <v>496</v>
      </c>
      <c r="E774">
        <v>0.5</v>
      </c>
      <c r="F774">
        <v>1</v>
      </c>
      <c r="G774">
        <v>100</v>
      </c>
      <c r="H774">
        <v>0</v>
      </c>
      <c r="I774">
        <v>0</v>
      </c>
      <c r="J774" s="163">
        <v>46339</v>
      </c>
      <c r="K774" s="163">
        <v>46339</v>
      </c>
      <c r="L774" t="s">
        <v>477</v>
      </c>
      <c r="M774" t="s">
        <v>477</v>
      </c>
      <c r="N774" t="s">
        <v>477</v>
      </c>
      <c r="O774" t="s">
        <v>477</v>
      </c>
      <c r="P774" s="163">
        <v>46185</v>
      </c>
      <c r="Q774" s="163">
        <v>46185</v>
      </c>
      <c r="R774" t="s">
        <v>477</v>
      </c>
      <c r="S774" t="s">
        <v>477</v>
      </c>
      <c r="T774">
        <v>6</v>
      </c>
      <c r="U774" t="s">
        <v>845</v>
      </c>
      <c r="V774" t="s">
        <v>652</v>
      </c>
      <c r="W774">
        <v>5170107345</v>
      </c>
      <c r="X774">
        <v>0</v>
      </c>
      <c r="Z774" t="s">
        <v>492</v>
      </c>
      <c r="AB774" t="s">
        <v>506</v>
      </c>
    </row>
    <row r="775" spans="1:28" x14ac:dyDescent="0.25">
      <c r="A775" t="s">
        <v>844</v>
      </c>
      <c r="B775" t="s">
        <v>497</v>
      </c>
      <c r="C775" t="s">
        <v>498</v>
      </c>
      <c r="D775" t="s">
        <v>499</v>
      </c>
      <c r="E775">
        <v>0.2</v>
      </c>
      <c r="F775">
        <v>1</v>
      </c>
      <c r="G775">
        <v>100</v>
      </c>
      <c r="H775">
        <v>0</v>
      </c>
      <c r="I775">
        <v>0</v>
      </c>
      <c r="J775" s="163">
        <v>46339</v>
      </c>
      <c r="K775" s="163">
        <v>46339</v>
      </c>
      <c r="L775" t="s">
        <v>477</v>
      </c>
      <c r="M775" t="s">
        <v>477</v>
      </c>
      <c r="N775" t="s">
        <v>477</v>
      </c>
      <c r="O775" t="s">
        <v>477</v>
      </c>
      <c r="P775" s="163">
        <v>46269</v>
      </c>
      <c r="Q775" s="163">
        <v>46269</v>
      </c>
      <c r="R775" t="s">
        <v>477</v>
      </c>
      <c r="S775" t="s">
        <v>477</v>
      </c>
      <c r="T775">
        <v>6</v>
      </c>
      <c r="U775" t="s">
        <v>845</v>
      </c>
      <c r="V775" t="s">
        <v>652</v>
      </c>
      <c r="W775">
        <v>5170107346</v>
      </c>
      <c r="X775">
        <v>0</v>
      </c>
      <c r="Z775" t="s">
        <v>492</v>
      </c>
      <c r="AB775" t="s">
        <v>506</v>
      </c>
    </row>
    <row r="776" spans="1:28" x14ac:dyDescent="0.25">
      <c r="A776" t="s">
        <v>844</v>
      </c>
      <c r="B776" t="s">
        <v>500</v>
      </c>
      <c r="C776" t="s">
        <v>501</v>
      </c>
      <c r="D776" t="s">
        <v>502</v>
      </c>
      <c r="E776">
        <v>0.1</v>
      </c>
      <c r="F776">
        <v>1</v>
      </c>
      <c r="G776">
        <v>100</v>
      </c>
      <c r="H776">
        <v>0</v>
      </c>
      <c r="I776">
        <v>0</v>
      </c>
      <c r="J776" s="163">
        <v>46339</v>
      </c>
      <c r="K776" s="163">
        <v>46339</v>
      </c>
      <c r="L776" t="s">
        <v>477</v>
      </c>
      <c r="M776" t="s">
        <v>477</v>
      </c>
      <c r="N776" t="s">
        <v>477</v>
      </c>
      <c r="O776" t="s">
        <v>477</v>
      </c>
      <c r="P776" s="163">
        <v>46339</v>
      </c>
      <c r="Q776" s="163">
        <v>46339</v>
      </c>
      <c r="R776" t="s">
        <v>477</v>
      </c>
      <c r="S776" t="s">
        <v>477</v>
      </c>
      <c r="T776">
        <v>6</v>
      </c>
      <c r="U776" t="s">
        <v>845</v>
      </c>
      <c r="V776" t="s">
        <v>652</v>
      </c>
      <c r="W776">
        <v>5170107347</v>
      </c>
      <c r="X776">
        <v>0</v>
      </c>
      <c r="Z776" t="s">
        <v>492</v>
      </c>
      <c r="AB776" t="s">
        <v>506</v>
      </c>
    </row>
    <row r="777" spans="1:28" x14ac:dyDescent="0.25">
      <c r="A777" t="s">
        <v>844</v>
      </c>
      <c r="B777" t="s">
        <v>503</v>
      </c>
      <c r="C777" t="s">
        <v>504</v>
      </c>
      <c r="D777" t="s">
        <v>505</v>
      </c>
      <c r="E777">
        <v>0.2</v>
      </c>
      <c r="F777">
        <v>1</v>
      </c>
      <c r="G777">
        <v>100</v>
      </c>
      <c r="H777">
        <v>0</v>
      </c>
      <c r="I777">
        <v>0</v>
      </c>
      <c r="J777" s="163">
        <v>46353</v>
      </c>
      <c r="K777" s="163">
        <v>46353</v>
      </c>
      <c r="L777" t="s">
        <v>477</v>
      </c>
      <c r="M777" t="s">
        <v>477</v>
      </c>
      <c r="N777" t="s">
        <v>477</v>
      </c>
      <c r="O777" t="s">
        <v>477</v>
      </c>
      <c r="P777" s="163">
        <v>46353</v>
      </c>
      <c r="Q777" s="163">
        <v>46353</v>
      </c>
      <c r="R777" t="s">
        <v>477</v>
      </c>
      <c r="S777" t="s">
        <v>477</v>
      </c>
      <c r="T777">
        <v>6</v>
      </c>
      <c r="U777" t="s">
        <v>845</v>
      </c>
      <c r="V777" t="s">
        <v>652</v>
      </c>
      <c r="W777">
        <v>5170107348</v>
      </c>
      <c r="X777">
        <v>0</v>
      </c>
      <c r="Z777" t="s">
        <v>480</v>
      </c>
      <c r="AB777" t="s">
        <v>506</v>
      </c>
    </row>
    <row r="778" spans="1:28" x14ac:dyDescent="0.25">
      <c r="A778" t="s">
        <v>846</v>
      </c>
      <c r="B778" t="s">
        <v>474</v>
      </c>
      <c r="C778" t="s">
        <v>475</v>
      </c>
      <c r="D778" t="s">
        <v>476</v>
      </c>
      <c r="E778">
        <v>0</v>
      </c>
      <c r="F778">
        <v>1</v>
      </c>
      <c r="G778">
        <v>100</v>
      </c>
      <c r="H778">
        <v>1</v>
      </c>
      <c r="I778">
        <v>0</v>
      </c>
      <c r="J778" s="163">
        <v>46167</v>
      </c>
      <c r="K778" s="163">
        <v>46167</v>
      </c>
      <c r="L778" s="163">
        <v>46167</v>
      </c>
      <c r="M778" s="163">
        <v>46167</v>
      </c>
      <c r="N778" t="s">
        <v>477</v>
      </c>
      <c r="O778" t="s">
        <v>477</v>
      </c>
      <c r="P778" s="163">
        <v>46167</v>
      </c>
      <c r="Q778" s="163">
        <v>46167</v>
      </c>
      <c r="R778" t="s">
        <v>477</v>
      </c>
      <c r="S778" t="s">
        <v>477</v>
      </c>
      <c r="T778">
        <v>6</v>
      </c>
      <c r="U778" t="s">
        <v>847</v>
      </c>
      <c r="V778" t="s">
        <v>652</v>
      </c>
      <c r="W778">
        <v>5170107349</v>
      </c>
      <c r="X778">
        <v>0</v>
      </c>
      <c r="Z778" t="s">
        <v>480</v>
      </c>
      <c r="AB778" t="s">
        <v>615</v>
      </c>
    </row>
    <row r="779" spans="1:28" x14ac:dyDescent="0.25">
      <c r="A779" t="s">
        <v>846</v>
      </c>
      <c r="B779" t="s">
        <v>482</v>
      </c>
      <c r="C779" t="s">
        <v>490</v>
      </c>
      <c r="D779" t="s">
        <v>491</v>
      </c>
      <c r="E779">
        <v>0</v>
      </c>
      <c r="F779">
        <v>1</v>
      </c>
      <c r="G779">
        <v>100</v>
      </c>
      <c r="H779">
        <v>0</v>
      </c>
      <c r="I779">
        <v>0</v>
      </c>
      <c r="J779" s="163">
        <v>46178</v>
      </c>
      <c r="K779" s="163">
        <v>46178</v>
      </c>
      <c r="L779" t="s">
        <v>477</v>
      </c>
      <c r="M779" t="s">
        <v>477</v>
      </c>
      <c r="N779" t="s">
        <v>477</v>
      </c>
      <c r="O779" t="s">
        <v>477</v>
      </c>
      <c r="P779" s="163">
        <v>46178</v>
      </c>
      <c r="Q779" s="163">
        <v>46178</v>
      </c>
      <c r="R779" t="s">
        <v>477</v>
      </c>
      <c r="S779" t="s">
        <v>477</v>
      </c>
      <c r="T779">
        <v>6</v>
      </c>
      <c r="U779" t="s">
        <v>847</v>
      </c>
      <c r="V779" t="s">
        <v>652</v>
      </c>
      <c r="W779">
        <v>5170107350</v>
      </c>
      <c r="X779">
        <v>0</v>
      </c>
      <c r="Z779" t="s">
        <v>492</v>
      </c>
      <c r="AB779" t="s">
        <v>506</v>
      </c>
    </row>
    <row r="780" spans="1:28" x14ac:dyDescent="0.25">
      <c r="A780" t="s">
        <v>846</v>
      </c>
      <c r="B780" t="s">
        <v>494</v>
      </c>
      <c r="C780" t="s">
        <v>495</v>
      </c>
      <c r="D780" t="s">
        <v>496</v>
      </c>
      <c r="E780">
        <v>0.5</v>
      </c>
      <c r="F780">
        <v>1</v>
      </c>
      <c r="G780">
        <v>100</v>
      </c>
      <c r="H780">
        <v>0</v>
      </c>
      <c r="I780">
        <v>0</v>
      </c>
      <c r="J780" s="163">
        <v>46339</v>
      </c>
      <c r="K780" s="163">
        <v>46339</v>
      </c>
      <c r="L780" t="s">
        <v>477</v>
      </c>
      <c r="M780" t="s">
        <v>477</v>
      </c>
      <c r="N780" t="s">
        <v>477</v>
      </c>
      <c r="O780" t="s">
        <v>477</v>
      </c>
      <c r="P780" s="163">
        <v>46185</v>
      </c>
      <c r="Q780" s="163">
        <v>46185</v>
      </c>
      <c r="R780" t="s">
        <v>477</v>
      </c>
      <c r="S780" t="s">
        <v>477</v>
      </c>
      <c r="T780">
        <v>6</v>
      </c>
      <c r="U780" t="s">
        <v>847</v>
      </c>
      <c r="V780" t="s">
        <v>652</v>
      </c>
      <c r="W780">
        <v>5170107351</v>
      </c>
      <c r="X780">
        <v>0</v>
      </c>
      <c r="Z780" t="s">
        <v>492</v>
      </c>
      <c r="AB780" t="s">
        <v>506</v>
      </c>
    </row>
    <row r="781" spans="1:28" x14ac:dyDescent="0.25">
      <c r="A781" t="s">
        <v>846</v>
      </c>
      <c r="B781" t="s">
        <v>497</v>
      </c>
      <c r="C781" t="s">
        <v>498</v>
      </c>
      <c r="D781" t="s">
        <v>499</v>
      </c>
      <c r="E781">
        <v>0.2</v>
      </c>
      <c r="F781">
        <v>1</v>
      </c>
      <c r="G781">
        <v>100</v>
      </c>
      <c r="H781">
        <v>0</v>
      </c>
      <c r="I781">
        <v>0</v>
      </c>
      <c r="J781" s="163">
        <v>46339</v>
      </c>
      <c r="K781" s="163">
        <v>46339</v>
      </c>
      <c r="L781" t="s">
        <v>477</v>
      </c>
      <c r="M781" t="s">
        <v>477</v>
      </c>
      <c r="N781" t="s">
        <v>477</v>
      </c>
      <c r="O781" t="s">
        <v>477</v>
      </c>
      <c r="P781" s="163">
        <v>46269</v>
      </c>
      <c r="Q781" s="163">
        <v>46269</v>
      </c>
      <c r="R781" t="s">
        <v>477</v>
      </c>
      <c r="S781" t="s">
        <v>477</v>
      </c>
      <c r="T781">
        <v>6</v>
      </c>
      <c r="U781" t="s">
        <v>847</v>
      </c>
      <c r="V781" t="s">
        <v>652</v>
      </c>
      <c r="W781">
        <v>5170107352</v>
      </c>
      <c r="X781">
        <v>0</v>
      </c>
      <c r="Z781" t="s">
        <v>492</v>
      </c>
      <c r="AB781" t="s">
        <v>506</v>
      </c>
    </row>
    <row r="782" spans="1:28" x14ac:dyDescent="0.25">
      <c r="A782" t="s">
        <v>846</v>
      </c>
      <c r="B782" t="s">
        <v>500</v>
      </c>
      <c r="C782" t="s">
        <v>501</v>
      </c>
      <c r="D782" t="s">
        <v>502</v>
      </c>
      <c r="E782">
        <v>0.1</v>
      </c>
      <c r="F782">
        <v>1</v>
      </c>
      <c r="G782">
        <v>100</v>
      </c>
      <c r="H782">
        <v>0</v>
      </c>
      <c r="I782">
        <v>0</v>
      </c>
      <c r="J782" s="163">
        <v>46339</v>
      </c>
      <c r="K782" s="163">
        <v>46339</v>
      </c>
      <c r="L782" t="s">
        <v>477</v>
      </c>
      <c r="M782" t="s">
        <v>477</v>
      </c>
      <c r="N782" t="s">
        <v>477</v>
      </c>
      <c r="O782" t="s">
        <v>477</v>
      </c>
      <c r="P782" s="163">
        <v>46339</v>
      </c>
      <c r="Q782" s="163">
        <v>46339</v>
      </c>
      <c r="R782" t="s">
        <v>477</v>
      </c>
      <c r="S782" t="s">
        <v>477</v>
      </c>
      <c r="T782">
        <v>6</v>
      </c>
      <c r="U782" t="s">
        <v>847</v>
      </c>
      <c r="V782" t="s">
        <v>652</v>
      </c>
      <c r="W782">
        <v>5170107353</v>
      </c>
      <c r="X782">
        <v>0</v>
      </c>
      <c r="Z782" t="s">
        <v>492</v>
      </c>
      <c r="AB782" t="s">
        <v>506</v>
      </c>
    </row>
    <row r="783" spans="1:28" x14ac:dyDescent="0.25">
      <c r="A783" t="s">
        <v>846</v>
      </c>
      <c r="B783" t="s">
        <v>503</v>
      </c>
      <c r="C783" t="s">
        <v>504</v>
      </c>
      <c r="D783" t="s">
        <v>505</v>
      </c>
      <c r="E783">
        <v>0.2</v>
      </c>
      <c r="F783">
        <v>1</v>
      </c>
      <c r="G783">
        <v>100</v>
      </c>
      <c r="H783">
        <v>0</v>
      </c>
      <c r="I783">
        <v>0</v>
      </c>
      <c r="J783" s="163">
        <v>46353</v>
      </c>
      <c r="K783" s="163">
        <v>46353</v>
      </c>
      <c r="L783" t="s">
        <v>477</v>
      </c>
      <c r="M783" t="s">
        <v>477</v>
      </c>
      <c r="N783" t="s">
        <v>477</v>
      </c>
      <c r="O783" t="s">
        <v>477</v>
      </c>
      <c r="P783" s="163">
        <v>46353</v>
      </c>
      <c r="Q783" s="163">
        <v>46353</v>
      </c>
      <c r="R783" t="s">
        <v>477</v>
      </c>
      <c r="S783" t="s">
        <v>477</v>
      </c>
      <c r="T783">
        <v>6</v>
      </c>
      <c r="U783" t="s">
        <v>847</v>
      </c>
      <c r="V783" t="s">
        <v>652</v>
      </c>
      <c r="W783">
        <v>5170107354</v>
      </c>
      <c r="X783">
        <v>0</v>
      </c>
      <c r="Z783" t="s">
        <v>480</v>
      </c>
      <c r="AB783" t="s">
        <v>506</v>
      </c>
    </row>
    <row r="784" spans="1:28" x14ac:dyDescent="0.25">
      <c r="A784" t="s">
        <v>848</v>
      </c>
      <c r="B784" t="s">
        <v>474</v>
      </c>
      <c r="C784" t="s">
        <v>475</v>
      </c>
      <c r="D784" t="s">
        <v>476</v>
      </c>
      <c r="E784">
        <v>0</v>
      </c>
      <c r="F784">
        <v>1</v>
      </c>
      <c r="G784">
        <v>100</v>
      </c>
      <c r="H784">
        <v>1</v>
      </c>
      <c r="I784">
        <v>0</v>
      </c>
      <c r="J784" s="163">
        <v>46167</v>
      </c>
      <c r="K784" s="163">
        <v>46167</v>
      </c>
      <c r="L784" s="163">
        <v>46167</v>
      </c>
      <c r="M784" s="163">
        <v>46167</v>
      </c>
      <c r="N784" t="s">
        <v>477</v>
      </c>
      <c r="O784" t="s">
        <v>477</v>
      </c>
      <c r="P784" s="163">
        <v>46167</v>
      </c>
      <c r="Q784" s="163">
        <v>46167</v>
      </c>
      <c r="R784" t="s">
        <v>477</v>
      </c>
      <c r="S784" t="s">
        <v>477</v>
      </c>
      <c r="T784">
        <v>6</v>
      </c>
      <c r="U784" t="s">
        <v>849</v>
      </c>
      <c r="V784" t="s">
        <v>652</v>
      </c>
      <c r="W784">
        <v>5170107355</v>
      </c>
      <c r="X784">
        <v>0</v>
      </c>
      <c r="Z784" t="s">
        <v>480</v>
      </c>
      <c r="AB784" t="s">
        <v>615</v>
      </c>
    </row>
    <row r="785" spans="1:28" x14ac:dyDescent="0.25">
      <c r="A785" t="s">
        <v>848</v>
      </c>
      <c r="B785" t="s">
        <v>482</v>
      </c>
      <c r="C785" t="s">
        <v>490</v>
      </c>
      <c r="D785" t="s">
        <v>491</v>
      </c>
      <c r="E785">
        <v>0</v>
      </c>
      <c r="F785">
        <v>1</v>
      </c>
      <c r="G785">
        <v>100</v>
      </c>
      <c r="H785">
        <v>0</v>
      </c>
      <c r="I785">
        <v>0</v>
      </c>
      <c r="J785" s="163">
        <v>46178</v>
      </c>
      <c r="K785" s="163">
        <v>46178</v>
      </c>
      <c r="L785" t="s">
        <v>477</v>
      </c>
      <c r="M785" t="s">
        <v>477</v>
      </c>
      <c r="N785" t="s">
        <v>477</v>
      </c>
      <c r="O785" t="s">
        <v>477</v>
      </c>
      <c r="P785" s="163">
        <v>46178</v>
      </c>
      <c r="Q785" s="163">
        <v>46178</v>
      </c>
      <c r="R785" t="s">
        <v>477</v>
      </c>
      <c r="S785" t="s">
        <v>477</v>
      </c>
      <c r="T785">
        <v>6</v>
      </c>
      <c r="U785" t="s">
        <v>849</v>
      </c>
      <c r="V785" t="s">
        <v>652</v>
      </c>
      <c r="W785">
        <v>5170107356</v>
      </c>
      <c r="X785">
        <v>0</v>
      </c>
      <c r="Z785" t="s">
        <v>492</v>
      </c>
      <c r="AB785" t="s">
        <v>506</v>
      </c>
    </row>
    <row r="786" spans="1:28" x14ac:dyDescent="0.25">
      <c r="A786" t="s">
        <v>848</v>
      </c>
      <c r="B786" t="s">
        <v>494</v>
      </c>
      <c r="C786" t="s">
        <v>495</v>
      </c>
      <c r="D786" t="s">
        <v>496</v>
      </c>
      <c r="E786">
        <v>0.5</v>
      </c>
      <c r="F786">
        <v>1</v>
      </c>
      <c r="G786">
        <v>100</v>
      </c>
      <c r="H786">
        <v>0</v>
      </c>
      <c r="I786">
        <v>0</v>
      </c>
      <c r="J786" s="163">
        <v>46339</v>
      </c>
      <c r="K786" s="163">
        <v>46339</v>
      </c>
      <c r="L786" t="s">
        <v>477</v>
      </c>
      <c r="M786" t="s">
        <v>477</v>
      </c>
      <c r="N786" t="s">
        <v>477</v>
      </c>
      <c r="O786" t="s">
        <v>477</v>
      </c>
      <c r="P786" s="163">
        <v>46185</v>
      </c>
      <c r="Q786" s="163">
        <v>46185</v>
      </c>
      <c r="R786" t="s">
        <v>477</v>
      </c>
      <c r="S786" t="s">
        <v>477</v>
      </c>
      <c r="T786">
        <v>6</v>
      </c>
      <c r="U786" t="s">
        <v>849</v>
      </c>
      <c r="V786" t="s">
        <v>652</v>
      </c>
      <c r="W786">
        <v>5170107357</v>
      </c>
      <c r="X786">
        <v>0</v>
      </c>
      <c r="Z786" t="s">
        <v>492</v>
      </c>
      <c r="AB786" t="s">
        <v>506</v>
      </c>
    </row>
    <row r="787" spans="1:28" x14ac:dyDescent="0.25">
      <c r="A787" t="s">
        <v>848</v>
      </c>
      <c r="B787" t="s">
        <v>497</v>
      </c>
      <c r="C787" t="s">
        <v>498</v>
      </c>
      <c r="D787" t="s">
        <v>499</v>
      </c>
      <c r="E787">
        <v>0.2</v>
      </c>
      <c r="F787">
        <v>1</v>
      </c>
      <c r="G787">
        <v>100</v>
      </c>
      <c r="H787">
        <v>0</v>
      </c>
      <c r="I787">
        <v>0</v>
      </c>
      <c r="J787" s="163">
        <v>46339</v>
      </c>
      <c r="K787" s="163">
        <v>46339</v>
      </c>
      <c r="L787" t="s">
        <v>477</v>
      </c>
      <c r="M787" t="s">
        <v>477</v>
      </c>
      <c r="N787" t="s">
        <v>477</v>
      </c>
      <c r="O787" t="s">
        <v>477</v>
      </c>
      <c r="P787" s="163">
        <v>46269</v>
      </c>
      <c r="Q787" s="163">
        <v>46269</v>
      </c>
      <c r="R787" t="s">
        <v>477</v>
      </c>
      <c r="S787" t="s">
        <v>477</v>
      </c>
      <c r="T787">
        <v>6</v>
      </c>
      <c r="U787" t="s">
        <v>849</v>
      </c>
      <c r="V787" t="s">
        <v>652</v>
      </c>
      <c r="W787">
        <v>5170107358</v>
      </c>
      <c r="X787">
        <v>0</v>
      </c>
      <c r="Z787" t="s">
        <v>492</v>
      </c>
      <c r="AB787" t="s">
        <v>506</v>
      </c>
    </row>
    <row r="788" spans="1:28" x14ac:dyDescent="0.25">
      <c r="A788" t="s">
        <v>848</v>
      </c>
      <c r="B788" t="s">
        <v>500</v>
      </c>
      <c r="C788" t="s">
        <v>501</v>
      </c>
      <c r="D788" t="s">
        <v>502</v>
      </c>
      <c r="E788">
        <v>0.1</v>
      </c>
      <c r="F788">
        <v>1</v>
      </c>
      <c r="G788">
        <v>100</v>
      </c>
      <c r="H788">
        <v>0</v>
      </c>
      <c r="I788">
        <v>0</v>
      </c>
      <c r="J788" s="163">
        <v>46339</v>
      </c>
      <c r="K788" s="163">
        <v>46339</v>
      </c>
      <c r="L788" t="s">
        <v>477</v>
      </c>
      <c r="M788" t="s">
        <v>477</v>
      </c>
      <c r="N788" t="s">
        <v>477</v>
      </c>
      <c r="O788" t="s">
        <v>477</v>
      </c>
      <c r="P788" s="163">
        <v>46339</v>
      </c>
      <c r="Q788" s="163">
        <v>46339</v>
      </c>
      <c r="R788" t="s">
        <v>477</v>
      </c>
      <c r="S788" t="s">
        <v>477</v>
      </c>
      <c r="T788">
        <v>6</v>
      </c>
      <c r="U788" t="s">
        <v>849</v>
      </c>
      <c r="V788" t="s">
        <v>652</v>
      </c>
      <c r="W788">
        <v>5170107359</v>
      </c>
      <c r="X788">
        <v>0</v>
      </c>
      <c r="Z788" t="s">
        <v>492</v>
      </c>
      <c r="AB788" t="s">
        <v>506</v>
      </c>
    </row>
    <row r="789" spans="1:28" x14ac:dyDescent="0.25">
      <c r="A789" t="s">
        <v>848</v>
      </c>
      <c r="B789" t="s">
        <v>503</v>
      </c>
      <c r="C789" t="s">
        <v>504</v>
      </c>
      <c r="D789" t="s">
        <v>505</v>
      </c>
      <c r="E789">
        <v>0.2</v>
      </c>
      <c r="F789">
        <v>1</v>
      </c>
      <c r="G789">
        <v>100</v>
      </c>
      <c r="H789">
        <v>0</v>
      </c>
      <c r="I789">
        <v>0</v>
      </c>
      <c r="J789" s="163">
        <v>46353</v>
      </c>
      <c r="K789" s="163">
        <v>46353</v>
      </c>
      <c r="L789" t="s">
        <v>477</v>
      </c>
      <c r="M789" t="s">
        <v>477</v>
      </c>
      <c r="N789" t="s">
        <v>477</v>
      </c>
      <c r="O789" t="s">
        <v>477</v>
      </c>
      <c r="P789" s="163">
        <v>46353</v>
      </c>
      <c r="Q789" s="163">
        <v>46353</v>
      </c>
      <c r="R789" t="s">
        <v>477</v>
      </c>
      <c r="S789" t="s">
        <v>477</v>
      </c>
      <c r="T789">
        <v>6</v>
      </c>
      <c r="U789" t="s">
        <v>849</v>
      </c>
      <c r="V789" t="s">
        <v>652</v>
      </c>
      <c r="W789">
        <v>5170107360</v>
      </c>
      <c r="X789">
        <v>0</v>
      </c>
      <c r="Z789" t="s">
        <v>480</v>
      </c>
      <c r="AB789" t="s">
        <v>506</v>
      </c>
    </row>
    <row r="790" spans="1:28" x14ac:dyDescent="0.25">
      <c r="A790" t="s">
        <v>850</v>
      </c>
      <c r="B790" t="s">
        <v>474</v>
      </c>
      <c r="C790" t="s">
        <v>475</v>
      </c>
      <c r="D790" t="s">
        <v>476</v>
      </c>
      <c r="E790">
        <v>0</v>
      </c>
      <c r="F790">
        <v>1</v>
      </c>
      <c r="G790">
        <v>100</v>
      </c>
      <c r="H790">
        <v>1</v>
      </c>
      <c r="I790">
        <v>0</v>
      </c>
      <c r="J790" s="163">
        <v>46167</v>
      </c>
      <c r="K790" s="163">
        <v>46167</v>
      </c>
      <c r="L790" s="163">
        <v>46167</v>
      </c>
      <c r="M790" s="163">
        <v>46167</v>
      </c>
      <c r="N790" t="s">
        <v>477</v>
      </c>
      <c r="O790" t="s">
        <v>477</v>
      </c>
      <c r="P790" s="163">
        <v>46167</v>
      </c>
      <c r="Q790" s="163">
        <v>46167</v>
      </c>
      <c r="R790" t="s">
        <v>477</v>
      </c>
      <c r="S790" t="s">
        <v>477</v>
      </c>
      <c r="T790">
        <v>6</v>
      </c>
      <c r="U790" t="s">
        <v>851</v>
      </c>
      <c r="V790" t="s">
        <v>652</v>
      </c>
      <c r="W790">
        <v>5170107361</v>
      </c>
      <c r="X790">
        <v>0</v>
      </c>
      <c r="Z790" t="s">
        <v>480</v>
      </c>
      <c r="AB790" t="s">
        <v>615</v>
      </c>
    </row>
    <row r="791" spans="1:28" x14ac:dyDescent="0.25">
      <c r="A791" t="s">
        <v>850</v>
      </c>
      <c r="B791" t="s">
        <v>482</v>
      </c>
      <c r="C791" t="s">
        <v>490</v>
      </c>
      <c r="D791" t="s">
        <v>491</v>
      </c>
      <c r="E791">
        <v>0</v>
      </c>
      <c r="F791">
        <v>1</v>
      </c>
      <c r="G791">
        <v>100</v>
      </c>
      <c r="H791">
        <v>0</v>
      </c>
      <c r="I791">
        <v>0</v>
      </c>
      <c r="J791" s="163">
        <v>46178</v>
      </c>
      <c r="K791" s="163">
        <v>46178</v>
      </c>
      <c r="L791" t="s">
        <v>477</v>
      </c>
      <c r="M791" t="s">
        <v>477</v>
      </c>
      <c r="N791" t="s">
        <v>477</v>
      </c>
      <c r="O791" t="s">
        <v>477</v>
      </c>
      <c r="P791" s="163">
        <v>46178</v>
      </c>
      <c r="Q791" s="163">
        <v>46178</v>
      </c>
      <c r="R791" t="s">
        <v>477</v>
      </c>
      <c r="S791" t="s">
        <v>477</v>
      </c>
      <c r="T791">
        <v>6</v>
      </c>
      <c r="U791" t="s">
        <v>851</v>
      </c>
      <c r="V791" t="s">
        <v>652</v>
      </c>
      <c r="W791">
        <v>5170107362</v>
      </c>
      <c r="X791">
        <v>0</v>
      </c>
      <c r="Z791" t="s">
        <v>492</v>
      </c>
      <c r="AB791" t="s">
        <v>506</v>
      </c>
    </row>
    <row r="792" spans="1:28" x14ac:dyDescent="0.25">
      <c r="A792" t="s">
        <v>850</v>
      </c>
      <c r="B792" t="s">
        <v>494</v>
      </c>
      <c r="C792" t="s">
        <v>495</v>
      </c>
      <c r="D792" t="s">
        <v>496</v>
      </c>
      <c r="E792">
        <v>0.5</v>
      </c>
      <c r="F792">
        <v>1</v>
      </c>
      <c r="G792">
        <v>100</v>
      </c>
      <c r="H792">
        <v>0</v>
      </c>
      <c r="I792">
        <v>0</v>
      </c>
      <c r="J792" s="163">
        <v>46339</v>
      </c>
      <c r="K792" s="163">
        <v>46339</v>
      </c>
      <c r="L792" t="s">
        <v>477</v>
      </c>
      <c r="M792" t="s">
        <v>477</v>
      </c>
      <c r="N792" t="s">
        <v>477</v>
      </c>
      <c r="O792" t="s">
        <v>477</v>
      </c>
      <c r="P792" s="163">
        <v>46185</v>
      </c>
      <c r="Q792" s="163">
        <v>46185</v>
      </c>
      <c r="R792" t="s">
        <v>477</v>
      </c>
      <c r="S792" t="s">
        <v>477</v>
      </c>
      <c r="T792">
        <v>6</v>
      </c>
      <c r="U792" t="s">
        <v>851</v>
      </c>
      <c r="V792" t="s">
        <v>652</v>
      </c>
      <c r="W792">
        <v>5170107363</v>
      </c>
      <c r="X792">
        <v>0</v>
      </c>
      <c r="Z792" t="s">
        <v>492</v>
      </c>
      <c r="AB792" t="s">
        <v>506</v>
      </c>
    </row>
    <row r="793" spans="1:28" x14ac:dyDescent="0.25">
      <c r="A793" t="s">
        <v>850</v>
      </c>
      <c r="B793" t="s">
        <v>497</v>
      </c>
      <c r="C793" t="s">
        <v>498</v>
      </c>
      <c r="D793" t="s">
        <v>499</v>
      </c>
      <c r="E793">
        <v>0.2</v>
      </c>
      <c r="F793">
        <v>1</v>
      </c>
      <c r="G793">
        <v>100</v>
      </c>
      <c r="H793">
        <v>0</v>
      </c>
      <c r="I793">
        <v>0</v>
      </c>
      <c r="J793" s="163">
        <v>46339</v>
      </c>
      <c r="K793" s="163">
        <v>46339</v>
      </c>
      <c r="L793" t="s">
        <v>477</v>
      </c>
      <c r="M793" t="s">
        <v>477</v>
      </c>
      <c r="N793" t="s">
        <v>477</v>
      </c>
      <c r="O793" t="s">
        <v>477</v>
      </c>
      <c r="P793" s="163">
        <v>46269</v>
      </c>
      <c r="Q793" s="163">
        <v>46269</v>
      </c>
      <c r="R793" t="s">
        <v>477</v>
      </c>
      <c r="S793" t="s">
        <v>477</v>
      </c>
      <c r="T793">
        <v>6</v>
      </c>
      <c r="U793" t="s">
        <v>851</v>
      </c>
      <c r="V793" t="s">
        <v>652</v>
      </c>
      <c r="W793">
        <v>5170107364</v>
      </c>
      <c r="X793">
        <v>0</v>
      </c>
      <c r="Z793" t="s">
        <v>492</v>
      </c>
      <c r="AB793" t="s">
        <v>506</v>
      </c>
    </row>
    <row r="794" spans="1:28" x14ac:dyDescent="0.25">
      <c r="A794" t="s">
        <v>850</v>
      </c>
      <c r="B794" t="s">
        <v>500</v>
      </c>
      <c r="C794" t="s">
        <v>501</v>
      </c>
      <c r="D794" t="s">
        <v>502</v>
      </c>
      <c r="E794">
        <v>0.1</v>
      </c>
      <c r="F794">
        <v>1</v>
      </c>
      <c r="G794">
        <v>100</v>
      </c>
      <c r="H794">
        <v>0</v>
      </c>
      <c r="I794">
        <v>0</v>
      </c>
      <c r="J794" s="163">
        <v>46339</v>
      </c>
      <c r="K794" s="163">
        <v>46339</v>
      </c>
      <c r="L794" t="s">
        <v>477</v>
      </c>
      <c r="M794" t="s">
        <v>477</v>
      </c>
      <c r="N794" t="s">
        <v>477</v>
      </c>
      <c r="O794" t="s">
        <v>477</v>
      </c>
      <c r="P794" s="163">
        <v>46339</v>
      </c>
      <c r="Q794" s="163">
        <v>46339</v>
      </c>
      <c r="R794" t="s">
        <v>477</v>
      </c>
      <c r="S794" t="s">
        <v>477</v>
      </c>
      <c r="T794">
        <v>6</v>
      </c>
      <c r="U794" t="s">
        <v>851</v>
      </c>
      <c r="V794" t="s">
        <v>652</v>
      </c>
      <c r="W794">
        <v>5170107365</v>
      </c>
      <c r="X794">
        <v>0</v>
      </c>
      <c r="Z794" t="s">
        <v>492</v>
      </c>
      <c r="AB794" t="s">
        <v>506</v>
      </c>
    </row>
    <row r="795" spans="1:28" x14ac:dyDescent="0.25">
      <c r="A795" t="s">
        <v>850</v>
      </c>
      <c r="B795" t="s">
        <v>503</v>
      </c>
      <c r="C795" t="s">
        <v>504</v>
      </c>
      <c r="D795" t="s">
        <v>505</v>
      </c>
      <c r="E795">
        <v>0.2</v>
      </c>
      <c r="F795">
        <v>1</v>
      </c>
      <c r="G795">
        <v>100</v>
      </c>
      <c r="H795">
        <v>0</v>
      </c>
      <c r="I795">
        <v>0</v>
      </c>
      <c r="J795" s="163">
        <v>46353</v>
      </c>
      <c r="K795" s="163">
        <v>46353</v>
      </c>
      <c r="L795" t="s">
        <v>477</v>
      </c>
      <c r="M795" t="s">
        <v>477</v>
      </c>
      <c r="N795" t="s">
        <v>477</v>
      </c>
      <c r="O795" t="s">
        <v>477</v>
      </c>
      <c r="P795" s="163">
        <v>46353</v>
      </c>
      <c r="Q795" s="163">
        <v>46353</v>
      </c>
      <c r="R795" t="s">
        <v>477</v>
      </c>
      <c r="S795" t="s">
        <v>477</v>
      </c>
      <c r="T795">
        <v>6</v>
      </c>
      <c r="U795" t="s">
        <v>851</v>
      </c>
      <c r="V795" t="s">
        <v>652</v>
      </c>
      <c r="W795">
        <v>5170107366</v>
      </c>
      <c r="X795">
        <v>0</v>
      </c>
      <c r="Z795" t="s">
        <v>480</v>
      </c>
      <c r="AB795" t="s">
        <v>506</v>
      </c>
    </row>
    <row r="796" spans="1:28" x14ac:dyDescent="0.25">
      <c r="A796" t="s">
        <v>852</v>
      </c>
      <c r="B796" t="s">
        <v>474</v>
      </c>
      <c r="C796" t="s">
        <v>475</v>
      </c>
      <c r="D796" t="s">
        <v>476</v>
      </c>
      <c r="E796">
        <v>0</v>
      </c>
      <c r="F796">
        <v>1</v>
      </c>
      <c r="G796">
        <v>100</v>
      </c>
      <c r="H796">
        <v>1</v>
      </c>
      <c r="I796">
        <v>0</v>
      </c>
      <c r="J796" s="163">
        <v>46167</v>
      </c>
      <c r="K796" s="163">
        <v>46167</v>
      </c>
      <c r="L796" s="163">
        <v>46167</v>
      </c>
      <c r="M796" s="163">
        <v>46167</v>
      </c>
      <c r="N796" t="s">
        <v>477</v>
      </c>
      <c r="O796" t="s">
        <v>477</v>
      </c>
      <c r="P796" s="163">
        <v>46167</v>
      </c>
      <c r="Q796" s="163">
        <v>46167</v>
      </c>
      <c r="R796" t="s">
        <v>477</v>
      </c>
      <c r="S796" t="s">
        <v>477</v>
      </c>
      <c r="T796">
        <v>6</v>
      </c>
      <c r="U796" t="s">
        <v>853</v>
      </c>
      <c r="V796" t="s">
        <v>652</v>
      </c>
      <c r="W796">
        <v>5170107367</v>
      </c>
      <c r="X796">
        <v>0</v>
      </c>
      <c r="Z796" t="s">
        <v>480</v>
      </c>
      <c r="AB796" t="s">
        <v>615</v>
      </c>
    </row>
    <row r="797" spans="1:28" x14ac:dyDescent="0.25">
      <c r="A797" t="s">
        <v>852</v>
      </c>
      <c r="B797" t="s">
        <v>482</v>
      </c>
      <c r="C797" t="s">
        <v>490</v>
      </c>
      <c r="D797" t="s">
        <v>491</v>
      </c>
      <c r="E797">
        <v>0</v>
      </c>
      <c r="F797">
        <v>1</v>
      </c>
      <c r="G797">
        <v>100</v>
      </c>
      <c r="H797">
        <v>0</v>
      </c>
      <c r="I797">
        <v>0</v>
      </c>
      <c r="J797" s="163">
        <v>46178</v>
      </c>
      <c r="K797" s="163">
        <v>46178</v>
      </c>
      <c r="L797" t="s">
        <v>477</v>
      </c>
      <c r="M797" t="s">
        <v>477</v>
      </c>
      <c r="N797" t="s">
        <v>477</v>
      </c>
      <c r="O797" t="s">
        <v>477</v>
      </c>
      <c r="P797" s="163">
        <v>46178</v>
      </c>
      <c r="Q797" s="163">
        <v>46178</v>
      </c>
      <c r="R797" t="s">
        <v>477</v>
      </c>
      <c r="S797" t="s">
        <v>477</v>
      </c>
      <c r="T797">
        <v>6</v>
      </c>
      <c r="U797" t="s">
        <v>853</v>
      </c>
      <c r="V797" t="s">
        <v>652</v>
      </c>
      <c r="W797">
        <v>5170107368</v>
      </c>
      <c r="X797">
        <v>0</v>
      </c>
      <c r="Z797" t="s">
        <v>492</v>
      </c>
      <c r="AB797" t="s">
        <v>506</v>
      </c>
    </row>
    <row r="798" spans="1:28" x14ac:dyDescent="0.25">
      <c r="A798" t="s">
        <v>852</v>
      </c>
      <c r="B798" t="s">
        <v>494</v>
      </c>
      <c r="C798" t="s">
        <v>495</v>
      </c>
      <c r="D798" t="s">
        <v>496</v>
      </c>
      <c r="E798">
        <v>0.5</v>
      </c>
      <c r="F798">
        <v>1</v>
      </c>
      <c r="G798">
        <v>100</v>
      </c>
      <c r="H798">
        <v>0</v>
      </c>
      <c r="I798">
        <v>0</v>
      </c>
      <c r="J798" s="163">
        <v>46339</v>
      </c>
      <c r="K798" s="163">
        <v>46339</v>
      </c>
      <c r="L798" t="s">
        <v>477</v>
      </c>
      <c r="M798" t="s">
        <v>477</v>
      </c>
      <c r="N798" t="s">
        <v>477</v>
      </c>
      <c r="O798" t="s">
        <v>477</v>
      </c>
      <c r="P798" s="163">
        <v>46185</v>
      </c>
      <c r="Q798" s="163">
        <v>46185</v>
      </c>
      <c r="R798" t="s">
        <v>477</v>
      </c>
      <c r="S798" t="s">
        <v>477</v>
      </c>
      <c r="T798">
        <v>6</v>
      </c>
      <c r="U798" t="s">
        <v>853</v>
      </c>
      <c r="V798" t="s">
        <v>652</v>
      </c>
      <c r="W798">
        <v>5170107369</v>
      </c>
      <c r="X798">
        <v>0</v>
      </c>
      <c r="Z798" t="s">
        <v>492</v>
      </c>
      <c r="AB798" t="s">
        <v>506</v>
      </c>
    </row>
    <row r="799" spans="1:28" x14ac:dyDescent="0.25">
      <c r="A799" t="s">
        <v>852</v>
      </c>
      <c r="B799" t="s">
        <v>497</v>
      </c>
      <c r="C799" t="s">
        <v>498</v>
      </c>
      <c r="D799" t="s">
        <v>499</v>
      </c>
      <c r="E799">
        <v>0.2</v>
      </c>
      <c r="F799">
        <v>1</v>
      </c>
      <c r="G799">
        <v>100</v>
      </c>
      <c r="H799">
        <v>0</v>
      </c>
      <c r="I799">
        <v>0</v>
      </c>
      <c r="J799" s="163">
        <v>46339</v>
      </c>
      <c r="K799" s="163">
        <v>46339</v>
      </c>
      <c r="L799" t="s">
        <v>477</v>
      </c>
      <c r="M799" t="s">
        <v>477</v>
      </c>
      <c r="N799" t="s">
        <v>477</v>
      </c>
      <c r="O799" t="s">
        <v>477</v>
      </c>
      <c r="P799" s="163">
        <v>46269</v>
      </c>
      <c r="Q799" s="163">
        <v>46269</v>
      </c>
      <c r="R799" t="s">
        <v>477</v>
      </c>
      <c r="S799" t="s">
        <v>477</v>
      </c>
      <c r="T799">
        <v>6</v>
      </c>
      <c r="U799" t="s">
        <v>853</v>
      </c>
      <c r="V799" t="s">
        <v>652</v>
      </c>
      <c r="W799">
        <v>5170107370</v>
      </c>
      <c r="X799">
        <v>0</v>
      </c>
      <c r="Z799" t="s">
        <v>492</v>
      </c>
      <c r="AB799" t="s">
        <v>506</v>
      </c>
    </row>
    <row r="800" spans="1:28" x14ac:dyDescent="0.25">
      <c r="A800" t="s">
        <v>852</v>
      </c>
      <c r="B800" t="s">
        <v>500</v>
      </c>
      <c r="C800" t="s">
        <v>501</v>
      </c>
      <c r="D800" t="s">
        <v>502</v>
      </c>
      <c r="E800">
        <v>0.1</v>
      </c>
      <c r="F800">
        <v>1</v>
      </c>
      <c r="G800">
        <v>100</v>
      </c>
      <c r="H800">
        <v>0</v>
      </c>
      <c r="I800">
        <v>0</v>
      </c>
      <c r="J800" s="163">
        <v>46339</v>
      </c>
      <c r="K800" s="163">
        <v>46339</v>
      </c>
      <c r="L800" t="s">
        <v>477</v>
      </c>
      <c r="M800" t="s">
        <v>477</v>
      </c>
      <c r="N800" t="s">
        <v>477</v>
      </c>
      <c r="O800" t="s">
        <v>477</v>
      </c>
      <c r="P800" s="163">
        <v>46339</v>
      </c>
      <c r="Q800" s="163">
        <v>46339</v>
      </c>
      <c r="R800" t="s">
        <v>477</v>
      </c>
      <c r="S800" t="s">
        <v>477</v>
      </c>
      <c r="T800">
        <v>6</v>
      </c>
      <c r="U800" t="s">
        <v>853</v>
      </c>
      <c r="V800" t="s">
        <v>652</v>
      </c>
      <c r="W800">
        <v>5170107371</v>
      </c>
      <c r="X800">
        <v>0</v>
      </c>
      <c r="Z800" t="s">
        <v>492</v>
      </c>
      <c r="AB800" t="s">
        <v>506</v>
      </c>
    </row>
    <row r="801" spans="1:28" x14ac:dyDescent="0.25">
      <c r="A801" t="s">
        <v>852</v>
      </c>
      <c r="B801" t="s">
        <v>503</v>
      </c>
      <c r="C801" t="s">
        <v>504</v>
      </c>
      <c r="D801" t="s">
        <v>505</v>
      </c>
      <c r="E801">
        <v>0.2</v>
      </c>
      <c r="F801">
        <v>1</v>
      </c>
      <c r="G801">
        <v>100</v>
      </c>
      <c r="H801">
        <v>0</v>
      </c>
      <c r="I801">
        <v>0</v>
      </c>
      <c r="J801" s="163">
        <v>46353</v>
      </c>
      <c r="K801" s="163">
        <v>46353</v>
      </c>
      <c r="L801" t="s">
        <v>477</v>
      </c>
      <c r="M801" t="s">
        <v>477</v>
      </c>
      <c r="N801" t="s">
        <v>477</v>
      </c>
      <c r="O801" t="s">
        <v>477</v>
      </c>
      <c r="P801" s="163">
        <v>46353</v>
      </c>
      <c r="Q801" s="163">
        <v>46353</v>
      </c>
      <c r="R801" t="s">
        <v>477</v>
      </c>
      <c r="S801" t="s">
        <v>477</v>
      </c>
      <c r="T801">
        <v>6</v>
      </c>
      <c r="U801" t="s">
        <v>853</v>
      </c>
      <c r="V801" t="s">
        <v>652</v>
      </c>
      <c r="W801">
        <v>5170107372</v>
      </c>
      <c r="X801">
        <v>0</v>
      </c>
      <c r="Z801" t="s">
        <v>480</v>
      </c>
      <c r="AB801" t="s">
        <v>506</v>
      </c>
    </row>
    <row r="802" spans="1:28" x14ac:dyDescent="0.25">
      <c r="A802" t="s">
        <v>854</v>
      </c>
      <c r="B802" t="s">
        <v>474</v>
      </c>
      <c r="C802" t="s">
        <v>475</v>
      </c>
      <c r="D802" t="s">
        <v>476</v>
      </c>
      <c r="E802">
        <v>0</v>
      </c>
      <c r="F802">
        <v>1</v>
      </c>
      <c r="G802">
        <v>100</v>
      </c>
      <c r="H802">
        <v>1</v>
      </c>
      <c r="I802">
        <v>0</v>
      </c>
      <c r="J802" s="163">
        <v>46167</v>
      </c>
      <c r="K802" s="163">
        <v>46167</v>
      </c>
      <c r="L802" s="163">
        <v>46167</v>
      </c>
      <c r="M802" s="163">
        <v>46167</v>
      </c>
      <c r="N802" t="s">
        <v>477</v>
      </c>
      <c r="O802" t="s">
        <v>477</v>
      </c>
      <c r="P802" s="163">
        <v>46167</v>
      </c>
      <c r="Q802" s="163">
        <v>46167</v>
      </c>
      <c r="R802" t="s">
        <v>477</v>
      </c>
      <c r="S802" t="s">
        <v>477</v>
      </c>
      <c r="T802">
        <v>6</v>
      </c>
      <c r="U802" t="s">
        <v>855</v>
      </c>
      <c r="V802" t="s">
        <v>652</v>
      </c>
      <c r="W802">
        <v>5170107373</v>
      </c>
      <c r="X802">
        <v>0</v>
      </c>
      <c r="Z802" t="s">
        <v>480</v>
      </c>
      <c r="AB802" t="s">
        <v>615</v>
      </c>
    </row>
    <row r="803" spans="1:28" x14ac:dyDescent="0.25">
      <c r="A803" t="s">
        <v>854</v>
      </c>
      <c r="B803" t="s">
        <v>482</v>
      </c>
      <c r="C803" t="s">
        <v>490</v>
      </c>
      <c r="D803" t="s">
        <v>491</v>
      </c>
      <c r="E803">
        <v>0</v>
      </c>
      <c r="F803">
        <v>1</v>
      </c>
      <c r="G803">
        <v>100</v>
      </c>
      <c r="H803">
        <v>0</v>
      </c>
      <c r="I803">
        <v>0</v>
      </c>
      <c r="J803" s="163">
        <v>46178</v>
      </c>
      <c r="K803" s="163">
        <v>46178</v>
      </c>
      <c r="L803" t="s">
        <v>477</v>
      </c>
      <c r="M803" t="s">
        <v>477</v>
      </c>
      <c r="N803" t="s">
        <v>477</v>
      </c>
      <c r="O803" t="s">
        <v>477</v>
      </c>
      <c r="P803" s="163">
        <v>46178</v>
      </c>
      <c r="Q803" s="163">
        <v>46178</v>
      </c>
      <c r="R803" t="s">
        <v>477</v>
      </c>
      <c r="S803" t="s">
        <v>477</v>
      </c>
      <c r="T803">
        <v>6</v>
      </c>
      <c r="U803" t="s">
        <v>855</v>
      </c>
      <c r="V803" t="s">
        <v>652</v>
      </c>
      <c r="W803">
        <v>5170107374</v>
      </c>
      <c r="X803">
        <v>0</v>
      </c>
      <c r="Z803" t="s">
        <v>492</v>
      </c>
      <c r="AB803" t="s">
        <v>506</v>
      </c>
    </row>
    <row r="804" spans="1:28" x14ac:dyDescent="0.25">
      <c r="A804" t="s">
        <v>854</v>
      </c>
      <c r="B804" t="s">
        <v>494</v>
      </c>
      <c r="C804" t="s">
        <v>495</v>
      </c>
      <c r="D804" t="s">
        <v>496</v>
      </c>
      <c r="E804">
        <v>0.5</v>
      </c>
      <c r="F804">
        <v>1</v>
      </c>
      <c r="G804">
        <v>100</v>
      </c>
      <c r="H804">
        <v>0</v>
      </c>
      <c r="I804">
        <v>0</v>
      </c>
      <c r="J804" s="163">
        <v>46339</v>
      </c>
      <c r="K804" s="163">
        <v>46339</v>
      </c>
      <c r="L804" t="s">
        <v>477</v>
      </c>
      <c r="M804" t="s">
        <v>477</v>
      </c>
      <c r="N804" t="s">
        <v>477</v>
      </c>
      <c r="O804" t="s">
        <v>477</v>
      </c>
      <c r="P804" s="163">
        <v>46185</v>
      </c>
      <c r="Q804" s="163">
        <v>46185</v>
      </c>
      <c r="R804" t="s">
        <v>477</v>
      </c>
      <c r="S804" t="s">
        <v>477</v>
      </c>
      <c r="T804">
        <v>6</v>
      </c>
      <c r="U804" t="s">
        <v>855</v>
      </c>
      <c r="V804" t="s">
        <v>652</v>
      </c>
      <c r="W804">
        <v>5170107375</v>
      </c>
      <c r="X804">
        <v>0</v>
      </c>
      <c r="Z804" t="s">
        <v>492</v>
      </c>
      <c r="AB804" t="s">
        <v>506</v>
      </c>
    </row>
    <row r="805" spans="1:28" x14ac:dyDescent="0.25">
      <c r="A805" t="s">
        <v>854</v>
      </c>
      <c r="B805" t="s">
        <v>497</v>
      </c>
      <c r="C805" t="s">
        <v>498</v>
      </c>
      <c r="D805" t="s">
        <v>499</v>
      </c>
      <c r="E805">
        <v>0.2</v>
      </c>
      <c r="F805">
        <v>1</v>
      </c>
      <c r="G805">
        <v>100</v>
      </c>
      <c r="H805">
        <v>0</v>
      </c>
      <c r="I805">
        <v>0</v>
      </c>
      <c r="J805" s="163">
        <v>46339</v>
      </c>
      <c r="K805" s="163">
        <v>46339</v>
      </c>
      <c r="L805" t="s">
        <v>477</v>
      </c>
      <c r="M805" t="s">
        <v>477</v>
      </c>
      <c r="N805" t="s">
        <v>477</v>
      </c>
      <c r="O805" t="s">
        <v>477</v>
      </c>
      <c r="P805" s="163">
        <v>46269</v>
      </c>
      <c r="Q805" s="163">
        <v>46269</v>
      </c>
      <c r="R805" t="s">
        <v>477</v>
      </c>
      <c r="S805" t="s">
        <v>477</v>
      </c>
      <c r="T805">
        <v>6</v>
      </c>
      <c r="U805" t="s">
        <v>855</v>
      </c>
      <c r="V805" t="s">
        <v>652</v>
      </c>
      <c r="W805">
        <v>5170107376</v>
      </c>
      <c r="X805">
        <v>0</v>
      </c>
      <c r="Z805" t="s">
        <v>492</v>
      </c>
      <c r="AB805" t="s">
        <v>506</v>
      </c>
    </row>
    <row r="806" spans="1:28" x14ac:dyDescent="0.25">
      <c r="A806" t="s">
        <v>854</v>
      </c>
      <c r="B806" t="s">
        <v>500</v>
      </c>
      <c r="C806" t="s">
        <v>501</v>
      </c>
      <c r="D806" t="s">
        <v>502</v>
      </c>
      <c r="E806">
        <v>0.1</v>
      </c>
      <c r="F806">
        <v>1</v>
      </c>
      <c r="G806">
        <v>100</v>
      </c>
      <c r="H806">
        <v>0</v>
      </c>
      <c r="I806">
        <v>0</v>
      </c>
      <c r="J806" s="163">
        <v>46339</v>
      </c>
      <c r="K806" s="163">
        <v>46339</v>
      </c>
      <c r="L806" t="s">
        <v>477</v>
      </c>
      <c r="M806" t="s">
        <v>477</v>
      </c>
      <c r="N806" t="s">
        <v>477</v>
      </c>
      <c r="O806" t="s">
        <v>477</v>
      </c>
      <c r="P806" s="163">
        <v>46339</v>
      </c>
      <c r="Q806" s="163">
        <v>46339</v>
      </c>
      <c r="R806" t="s">
        <v>477</v>
      </c>
      <c r="S806" t="s">
        <v>477</v>
      </c>
      <c r="T806">
        <v>6</v>
      </c>
      <c r="U806" t="s">
        <v>855</v>
      </c>
      <c r="V806" t="s">
        <v>652</v>
      </c>
      <c r="W806">
        <v>5170107377</v>
      </c>
      <c r="X806">
        <v>0</v>
      </c>
      <c r="Z806" t="s">
        <v>492</v>
      </c>
      <c r="AB806" t="s">
        <v>506</v>
      </c>
    </row>
    <row r="807" spans="1:28" x14ac:dyDescent="0.25">
      <c r="A807" t="s">
        <v>854</v>
      </c>
      <c r="B807" t="s">
        <v>503</v>
      </c>
      <c r="C807" t="s">
        <v>504</v>
      </c>
      <c r="D807" t="s">
        <v>505</v>
      </c>
      <c r="E807">
        <v>0.2</v>
      </c>
      <c r="F807">
        <v>1</v>
      </c>
      <c r="G807">
        <v>100</v>
      </c>
      <c r="H807">
        <v>0</v>
      </c>
      <c r="I807">
        <v>0</v>
      </c>
      <c r="J807" s="163">
        <v>46353</v>
      </c>
      <c r="K807" s="163">
        <v>46353</v>
      </c>
      <c r="L807" t="s">
        <v>477</v>
      </c>
      <c r="M807" t="s">
        <v>477</v>
      </c>
      <c r="N807" t="s">
        <v>477</v>
      </c>
      <c r="O807" t="s">
        <v>477</v>
      </c>
      <c r="P807" s="163">
        <v>46353</v>
      </c>
      <c r="Q807" s="163">
        <v>46353</v>
      </c>
      <c r="R807" t="s">
        <v>477</v>
      </c>
      <c r="S807" t="s">
        <v>477</v>
      </c>
      <c r="T807">
        <v>6</v>
      </c>
      <c r="U807" t="s">
        <v>855</v>
      </c>
      <c r="V807" t="s">
        <v>652</v>
      </c>
      <c r="W807">
        <v>5170107378</v>
      </c>
      <c r="X807">
        <v>0</v>
      </c>
      <c r="Z807" t="s">
        <v>480</v>
      </c>
      <c r="AB807" t="s">
        <v>506</v>
      </c>
    </row>
    <row r="808" spans="1:28" x14ac:dyDescent="0.25">
      <c r="A808" t="s">
        <v>856</v>
      </c>
      <c r="B808" t="s">
        <v>474</v>
      </c>
      <c r="C808" t="s">
        <v>475</v>
      </c>
      <c r="D808" t="s">
        <v>476</v>
      </c>
      <c r="E808">
        <v>0</v>
      </c>
      <c r="F808">
        <v>1</v>
      </c>
      <c r="G808">
        <v>100</v>
      </c>
      <c r="H808">
        <v>1</v>
      </c>
      <c r="I808">
        <v>0</v>
      </c>
      <c r="J808" s="163">
        <v>46167</v>
      </c>
      <c r="K808" s="163">
        <v>46167</v>
      </c>
      <c r="L808" s="163">
        <v>46167</v>
      </c>
      <c r="M808" s="163">
        <v>46167</v>
      </c>
      <c r="N808" t="s">
        <v>477</v>
      </c>
      <c r="O808" t="s">
        <v>477</v>
      </c>
      <c r="P808" s="163">
        <v>46167</v>
      </c>
      <c r="Q808" s="163">
        <v>46167</v>
      </c>
      <c r="R808" t="s">
        <v>477</v>
      </c>
      <c r="S808" t="s">
        <v>477</v>
      </c>
      <c r="T808">
        <v>6</v>
      </c>
      <c r="U808" t="s">
        <v>857</v>
      </c>
      <c r="V808" t="s">
        <v>652</v>
      </c>
      <c r="W808">
        <v>5170107379</v>
      </c>
      <c r="X808">
        <v>0</v>
      </c>
      <c r="Z808" t="s">
        <v>480</v>
      </c>
      <c r="AB808" t="s">
        <v>615</v>
      </c>
    </row>
    <row r="809" spans="1:28" x14ac:dyDescent="0.25">
      <c r="A809" t="s">
        <v>856</v>
      </c>
      <c r="B809" t="s">
        <v>482</v>
      </c>
      <c r="C809" t="s">
        <v>490</v>
      </c>
      <c r="D809" t="s">
        <v>491</v>
      </c>
      <c r="E809">
        <v>0</v>
      </c>
      <c r="F809">
        <v>1</v>
      </c>
      <c r="G809">
        <v>100</v>
      </c>
      <c r="H809">
        <v>0</v>
      </c>
      <c r="I809">
        <v>0</v>
      </c>
      <c r="J809" s="163">
        <v>46178</v>
      </c>
      <c r="K809" s="163">
        <v>46178</v>
      </c>
      <c r="L809" t="s">
        <v>477</v>
      </c>
      <c r="M809" t="s">
        <v>477</v>
      </c>
      <c r="N809" t="s">
        <v>477</v>
      </c>
      <c r="O809" t="s">
        <v>477</v>
      </c>
      <c r="P809" s="163">
        <v>46178</v>
      </c>
      <c r="Q809" s="163">
        <v>46178</v>
      </c>
      <c r="R809" t="s">
        <v>477</v>
      </c>
      <c r="S809" t="s">
        <v>477</v>
      </c>
      <c r="T809">
        <v>6</v>
      </c>
      <c r="U809" t="s">
        <v>857</v>
      </c>
      <c r="V809" t="s">
        <v>652</v>
      </c>
      <c r="W809">
        <v>5170107380</v>
      </c>
      <c r="X809">
        <v>0</v>
      </c>
      <c r="Z809" t="s">
        <v>492</v>
      </c>
      <c r="AB809" t="s">
        <v>506</v>
      </c>
    </row>
    <row r="810" spans="1:28" x14ac:dyDescent="0.25">
      <c r="A810" t="s">
        <v>856</v>
      </c>
      <c r="B810" t="s">
        <v>494</v>
      </c>
      <c r="C810" t="s">
        <v>495</v>
      </c>
      <c r="D810" t="s">
        <v>496</v>
      </c>
      <c r="E810">
        <v>0.5</v>
      </c>
      <c r="F810">
        <v>1</v>
      </c>
      <c r="G810">
        <v>100</v>
      </c>
      <c r="H810">
        <v>0</v>
      </c>
      <c r="I810">
        <v>0</v>
      </c>
      <c r="J810" s="163">
        <v>46339</v>
      </c>
      <c r="K810" s="163">
        <v>46339</v>
      </c>
      <c r="L810" t="s">
        <v>477</v>
      </c>
      <c r="M810" t="s">
        <v>477</v>
      </c>
      <c r="N810" t="s">
        <v>477</v>
      </c>
      <c r="O810" t="s">
        <v>477</v>
      </c>
      <c r="P810" s="163">
        <v>46185</v>
      </c>
      <c r="Q810" s="163">
        <v>46185</v>
      </c>
      <c r="R810" t="s">
        <v>477</v>
      </c>
      <c r="S810" t="s">
        <v>477</v>
      </c>
      <c r="T810">
        <v>6</v>
      </c>
      <c r="U810" t="s">
        <v>857</v>
      </c>
      <c r="V810" t="s">
        <v>652</v>
      </c>
      <c r="W810">
        <v>5170107381</v>
      </c>
      <c r="X810">
        <v>0</v>
      </c>
      <c r="Z810" t="s">
        <v>492</v>
      </c>
      <c r="AB810" t="s">
        <v>506</v>
      </c>
    </row>
    <row r="811" spans="1:28" x14ac:dyDescent="0.25">
      <c r="A811" t="s">
        <v>856</v>
      </c>
      <c r="B811" t="s">
        <v>497</v>
      </c>
      <c r="C811" t="s">
        <v>498</v>
      </c>
      <c r="D811" t="s">
        <v>499</v>
      </c>
      <c r="E811">
        <v>0.2</v>
      </c>
      <c r="F811">
        <v>1</v>
      </c>
      <c r="G811">
        <v>100</v>
      </c>
      <c r="H811">
        <v>0</v>
      </c>
      <c r="I811">
        <v>0</v>
      </c>
      <c r="J811" s="163">
        <v>46339</v>
      </c>
      <c r="K811" s="163">
        <v>46339</v>
      </c>
      <c r="L811" t="s">
        <v>477</v>
      </c>
      <c r="M811" t="s">
        <v>477</v>
      </c>
      <c r="N811" t="s">
        <v>477</v>
      </c>
      <c r="O811" t="s">
        <v>477</v>
      </c>
      <c r="P811" s="163">
        <v>46269</v>
      </c>
      <c r="Q811" s="163">
        <v>46269</v>
      </c>
      <c r="R811" t="s">
        <v>477</v>
      </c>
      <c r="S811" t="s">
        <v>477</v>
      </c>
      <c r="T811">
        <v>6</v>
      </c>
      <c r="U811" t="s">
        <v>857</v>
      </c>
      <c r="V811" t="s">
        <v>652</v>
      </c>
      <c r="W811">
        <v>5170107382</v>
      </c>
      <c r="X811">
        <v>0</v>
      </c>
      <c r="Z811" t="s">
        <v>492</v>
      </c>
      <c r="AB811" t="s">
        <v>506</v>
      </c>
    </row>
    <row r="812" spans="1:28" x14ac:dyDescent="0.25">
      <c r="A812" t="s">
        <v>856</v>
      </c>
      <c r="B812" t="s">
        <v>500</v>
      </c>
      <c r="C812" t="s">
        <v>501</v>
      </c>
      <c r="D812" t="s">
        <v>502</v>
      </c>
      <c r="E812">
        <v>0.1</v>
      </c>
      <c r="F812">
        <v>1</v>
      </c>
      <c r="G812">
        <v>100</v>
      </c>
      <c r="H812">
        <v>0</v>
      </c>
      <c r="I812">
        <v>0</v>
      </c>
      <c r="J812" s="163">
        <v>46339</v>
      </c>
      <c r="K812" s="163">
        <v>46339</v>
      </c>
      <c r="L812" t="s">
        <v>477</v>
      </c>
      <c r="M812" t="s">
        <v>477</v>
      </c>
      <c r="N812" t="s">
        <v>477</v>
      </c>
      <c r="O812" t="s">
        <v>477</v>
      </c>
      <c r="P812" s="163">
        <v>46339</v>
      </c>
      <c r="Q812" s="163">
        <v>46339</v>
      </c>
      <c r="R812" t="s">
        <v>477</v>
      </c>
      <c r="S812" t="s">
        <v>477</v>
      </c>
      <c r="T812">
        <v>6</v>
      </c>
      <c r="U812" t="s">
        <v>857</v>
      </c>
      <c r="V812" t="s">
        <v>652</v>
      </c>
      <c r="W812">
        <v>5170107383</v>
      </c>
      <c r="X812">
        <v>0</v>
      </c>
      <c r="Z812" t="s">
        <v>492</v>
      </c>
      <c r="AB812" t="s">
        <v>506</v>
      </c>
    </row>
    <row r="813" spans="1:28" x14ac:dyDescent="0.25">
      <c r="A813" t="s">
        <v>856</v>
      </c>
      <c r="B813" t="s">
        <v>503</v>
      </c>
      <c r="C813" t="s">
        <v>504</v>
      </c>
      <c r="D813" t="s">
        <v>505</v>
      </c>
      <c r="E813">
        <v>0.2</v>
      </c>
      <c r="F813">
        <v>1</v>
      </c>
      <c r="G813">
        <v>100</v>
      </c>
      <c r="H813">
        <v>0</v>
      </c>
      <c r="I813">
        <v>0</v>
      </c>
      <c r="J813" s="163">
        <v>46353</v>
      </c>
      <c r="K813" s="163">
        <v>46353</v>
      </c>
      <c r="L813" t="s">
        <v>477</v>
      </c>
      <c r="M813" t="s">
        <v>477</v>
      </c>
      <c r="N813" t="s">
        <v>477</v>
      </c>
      <c r="O813" t="s">
        <v>477</v>
      </c>
      <c r="P813" s="163">
        <v>46353</v>
      </c>
      <c r="Q813" s="163">
        <v>46353</v>
      </c>
      <c r="R813" t="s">
        <v>477</v>
      </c>
      <c r="S813" t="s">
        <v>477</v>
      </c>
      <c r="T813">
        <v>6</v>
      </c>
      <c r="U813" t="s">
        <v>857</v>
      </c>
      <c r="V813" t="s">
        <v>652</v>
      </c>
      <c r="W813">
        <v>5170107384</v>
      </c>
      <c r="X813">
        <v>0</v>
      </c>
      <c r="Z813" t="s">
        <v>480</v>
      </c>
      <c r="AB813" t="s">
        <v>506</v>
      </c>
    </row>
    <row r="814" spans="1:28" x14ac:dyDescent="0.25">
      <c r="A814" t="s">
        <v>858</v>
      </c>
      <c r="B814" t="s">
        <v>474</v>
      </c>
      <c r="C814" t="s">
        <v>475</v>
      </c>
      <c r="D814" t="s">
        <v>476</v>
      </c>
      <c r="E814">
        <v>0</v>
      </c>
      <c r="F814">
        <v>1</v>
      </c>
      <c r="G814">
        <v>100</v>
      </c>
      <c r="H814">
        <v>1</v>
      </c>
      <c r="I814">
        <v>0</v>
      </c>
      <c r="J814" s="163">
        <v>46167</v>
      </c>
      <c r="K814" s="163">
        <v>46167</v>
      </c>
      <c r="L814" s="163">
        <v>46167</v>
      </c>
      <c r="M814" s="163">
        <v>46167</v>
      </c>
      <c r="N814" t="s">
        <v>477</v>
      </c>
      <c r="O814" t="s">
        <v>477</v>
      </c>
      <c r="P814" s="163">
        <v>46167</v>
      </c>
      <c r="Q814" s="163">
        <v>46167</v>
      </c>
      <c r="R814" t="s">
        <v>477</v>
      </c>
      <c r="S814" t="s">
        <v>477</v>
      </c>
      <c r="T814">
        <v>6</v>
      </c>
      <c r="U814" t="s">
        <v>859</v>
      </c>
      <c r="V814" t="s">
        <v>652</v>
      </c>
      <c r="W814">
        <v>5170107385</v>
      </c>
      <c r="X814">
        <v>0</v>
      </c>
      <c r="Z814" t="s">
        <v>480</v>
      </c>
      <c r="AB814" t="s">
        <v>615</v>
      </c>
    </row>
    <row r="815" spans="1:28" x14ac:dyDescent="0.25">
      <c r="A815" t="s">
        <v>858</v>
      </c>
      <c r="B815" t="s">
        <v>482</v>
      </c>
      <c r="C815" t="s">
        <v>490</v>
      </c>
      <c r="D815" t="s">
        <v>491</v>
      </c>
      <c r="E815">
        <v>0</v>
      </c>
      <c r="F815">
        <v>1</v>
      </c>
      <c r="G815">
        <v>100</v>
      </c>
      <c r="H815">
        <v>0</v>
      </c>
      <c r="I815">
        <v>0</v>
      </c>
      <c r="J815" s="163">
        <v>46178</v>
      </c>
      <c r="K815" s="163">
        <v>46178</v>
      </c>
      <c r="L815" t="s">
        <v>477</v>
      </c>
      <c r="M815" t="s">
        <v>477</v>
      </c>
      <c r="N815" t="s">
        <v>477</v>
      </c>
      <c r="O815" t="s">
        <v>477</v>
      </c>
      <c r="P815" s="163">
        <v>46178</v>
      </c>
      <c r="Q815" s="163">
        <v>46178</v>
      </c>
      <c r="R815" t="s">
        <v>477</v>
      </c>
      <c r="S815" t="s">
        <v>477</v>
      </c>
      <c r="T815">
        <v>6</v>
      </c>
      <c r="U815" t="s">
        <v>859</v>
      </c>
      <c r="V815" t="s">
        <v>652</v>
      </c>
      <c r="W815">
        <v>5170107386</v>
      </c>
      <c r="X815">
        <v>0</v>
      </c>
      <c r="Z815" t="s">
        <v>492</v>
      </c>
      <c r="AB815" t="s">
        <v>506</v>
      </c>
    </row>
    <row r="816" spans="1:28" x14ac:dyDescent="0.25">
      <c r="A816" t="s">
        <v>858</v>
      </c>
      <c r="B816" t="s">
        <v>494</v>
      </c>
      <c r="C816" t="s">
        <v>495</v>
      </c>
      <c r="D816" t="s">
        <v>496</v>
      </c>
      <c r="E816">
        <v>0.5</v>
      </c>
      <c r="F816">
        <v>1</v>
      </c>
      <c r="G816">
        <v>100</v>
      </c>
      <c r="H816">
        <v>0</v>
      </c>
      <c r="I816">
        <v>0</v>
      </c>
      <c r="J816" s="163">
        <v>46339</v>
      </c>
      <c r="K816" s="163">
        <v>46339</v>
      </c>
      <c r="L816" t="s">
        <v>477</v>
      </c>
      <c r="M816" t="s">
        <v>477</v>
      </c>
      <c r="N816" t="s">
        <v>477</v>
      </c>
      <c r="O816" t="s">
        <v>477</v>
      </c>
      <c r="P816" s="163">
        <v>46185</v>
      </c>
      <c r="Q816" s="163">
        <v>46185</v>
      </c>
      <c r="R816" t="s">
        <v>477</v>
      </c>
      <c r="S816" t="s">
        <v>477</v>
      </c>
      <c r="T816">
        <v>6</v>
      </c>
      <c r="U816" t="s">
        <v>859</v>
      </c>
      <c r="V816" t="s">
        <v>652</v>
      </c>
      <c r="W816">
        <v>5170107387</v>
      </c>
      <c r="X816">
        <v>0</v>
      </c>
      <c r="Z816" t="s">
        <v>492</v>
      </c>
      <c r="AB816" t="s">
        <v>506</v>
      </c>
    </row>
    <row r="817" spans="1:28" x14ac:dyDescent="0.25">
      <c r="A817" t="s">
        <v>858</v>
      </c>
      <c r="B817" t="s">
        <v>497</v>
      </c>
      <c r="C817" t="s">
        <v>498</v>
      </c>
      <c r="D817" t="s">
        <v>499</v>
      </c>
      <c r="E817">
        <v>0.2</v>
      </c>
      <c r="F817">
        <v>1</v>
      </c>
      <c r="G817">
        <v>100</v>
      </c>
      <c r="H817">
        <v>0</v>
      </c>
      <c r="I817">
        <v>0</v>
      </c>
      <c r="J817" s="163">
        <v>46339</v>
      </c>
      <c r="K817" s="163">
        <v>46339</v>
      </c>
      <c r="L817" t="s">
        <v>477</v>
      </c>
      <c r="M817" t="s">
        <v>477</v>
      </c>
      <c r="N817" t="s">
        <v>477</v>
      </c>
      <c r="O817" t="s">
        <v>477</v>
      </c>
      <c r="P817" s="163">
        <v>46269</v>
      </c>
      <c r="Q817" s="163">
        <v>46269</v>
      </c>
      <c r="R817" t="s">
        <v>477</v>
      </c>
      <c r="S817" t="s">
        <v>477</v>
      </c>
      <c r="T817">
        <v>6</v>
      </c>
      <c r="U817" t="s">
        <v>859</v>
      </c>
      <c r="V817" t="s">
        <v>652</v>
      </c>
      <c r="W817">
        <v>5170107388</v>
      </c>
      <c r="X817">
        <v>0</v>
      </c>
      <c r="Z817" t="s">
        <v>492</v>
      </c>
      <c r="AB817" t="s">
        <v>506</v>
      </c>
    </row>
    <row r="818" spans="1:28" x14ac:dyDescent="0.25">
      <c r="A818" t="s">
        <v>858</v>
      </c>
      <c r="B818" t="s">
        <v>500</v>
      </c>
      <c r="C818" t="s">
        <v>501</v>
      </c>
      <c r="D818" t="s">
        <v>502</v>
      </c>
      <c r="E818">
        <v>0.1</v>
      </c>
      <c r="F818">
        <v>1</v>
      </c>
      <c r="G818">
        <v>100</v>
      </c>
      <c r="H818">
        <v>0</v>
      </c>
      <c r="I818">
        <v>0</v>
      </c>
      <c r="J818" s="163">
        <v>46339</v>
      </c>
      <c r="K818" s="163">
        <v>46339</v>
      </c>
      <c r="L818" t="s">
        <v>477</v>
      </c>
      <c r="M818" t="s">
        <v>477</v>
      </c>
      <c r="N818" t="s">
        <v>477</v>
      </c>
      <c r="O818" t="s">
        <v>477</v>
      </c>
      <c r="P818" s="163">
        <v>46339</v>
      </c>
      <c r="Q818" s="163">
        <v>46339</v>
      </c>
      <c r="R818" t="s">
        <v>477</v>
      </c>
      <c r="S818" t="s">
        <v>477</v>
      </c>
      <c r="T818">
        <v>6</v>
      </c>
      <c r="U818" t="s">
        <v>859</v>
      </c>
      <c r="V818" t="s">
        <v>652</v>
      </c>
      <c r="W818">
        <v>5170107389</v>
      </c>
      <c r="X818">
        <v>0</v>
      </c>
      <c r="Z818" t="s">
        <v>492</v>
      </c>
      <c r="AB818" t="s">
        <v>506</v>
      </c>
    </row>
    <row r="819" spans="1:28" x14ac:dyDescent="0.25">
      <c r="A819" t="s">
        <v>858</v>
      </c>
      <c r="B819" t="s">
        <v>503</v>
      </c>
      <c r="C819" t="s">
        <v>504</v>
      </c>
      <c r="D819" t="s">
        <v>505</v>
      </c>
      <c r="E819">
        <v>0.2</v>
      </c>
      <c r="F819">
        <v>1</v>
      </c>
      <c r="G819">
        <v>100</v>
      </c>
      <c r="H819">
        <v>0</v>
      </c>
      <c r="I819">
        <v>0</v>
      </c>
      <c r="J819" s="163">
        <v>46353</v>
      </c>
      <c r="K819" s="163">
        <v>46353</v>
      </c>
      <c r="L819" t="s">
        <v>477</v>
      </c>
      <c r="M819" t="s">
        <v>477</v>
      </c>
      <c r="N819" t="s">
        <v>477</v>
      </c>
      <c r="O819" t="s">
        <v>477</v>
      </c>
      <c r="P819" s="163">
        <v>46353</v>
      </c>
      <c r="Q819" s="163">
        <v>46353</v>
      </c>
      <c r="R819" t="s">
        <v>477</v>
      </c>
      <c r="S819" t="s">
        <v>477</v>
      </c>
      <c r="T819">
        <v>6</v>
      </c>
      <c r="U819" t="s">
        <v>859</v>
      </c>
      <c r="V819" t="s">
        <v>652</v>
      </c>
      <c r="W819">
        <v>5170107390</v>
      </c>
      <c r="X819">
        <v>0</v>
      </c>
      <c r="Z819" t="s">
        <v>480</v>
      </c>
      <c r="AB819" t="s">
        <v>506</v>
      </c>
    </row>
    <row r="820" spans="1:28" x14ac:dyDescent="0.25">
      <c r="A820" t="s">
        <v>860</v>
      </c>
      <c r="B820" t="s">
        <v>474</v>
      </c>
      <c r="C820" t="s">
        <v>475</v>
      </c>
      <c r="D820" t="s">
        <v>476</v>
      </c>
      <c r="E820">
        <v>0</v>
      </c>
      <c r="F820">
        <v>1</v>
      </c>
      <c r="G820">
        <v>100</v>
      </c>
      <c r="H820">
        <v>1</v>
      </c>
      <c r="I820">
        <v>0</v>
      </c>
      <c r="J820" s="163">
        <v>46153</v>
      </c>
      <c r="K820" s="163">
        <v>46153</v>
      </c>
      <c r="L820" s="163">
        <v>46153</v>
      </c>
      <c r="M820" s="163">
        <v>46153</v>
      </c>
      <c r="N820" t="s">
        <v>477</v>
      </c>
      <c r="O820" t="s">
        <v>477</v>
      </c>
      <c r="P820" s="163">
        <v>46153</v>
      </c>
      <c r="Q820" s="163">
        <v>46153</v>
      </c>
      <c r="R820" t="s">
        <v>477</v>
      </c>
      <c r="S820" t="s">
        <v>477</v>
      </c>
      <c r="T820">
        <v>6</v>
      </c>
      <c r="U820" t="s">
        <v>861</v>
      </c>
      <c r="V820" t="s">
        <v>652</v>
      </c>
      <c r="W820">
        <v>5170107391</v>
      </c>
      <c r="X820">
        <v>0</v>
      </c>
      <c r="Z820" t="s">
        <v>480</v>
      </c>
      <c r="AB820" t="s">
        <v>560</v>
      </c>
    </row>
    <row r="821" spans="1:28" x14ac:dyDescent="0.25">
      <c r="A821" t="s">
        <v>860</v>
      </c>
      <c r="B821" t="s">
        <v>482</v>
      </c>
      <c r="C821" t="s">
        <v>490</v>
      </c>
      <c r="D821" t="s">
        <v>491</v>
      </c>
      <c r="E821">
        <v>0</v>
      </c>
      <c r="F821">
        <v>1</v>
      </c>
      <c r="G821">
        <v>100</v>
      </c>
      <c r="H821">
        <v>0</v>
      </c>
      <c r="I821">
        <v>0</v>
      </c>
      <c r="J821" s="163">
        <v>46157</v>
      </c>
      <c r="K821" s="163">
        <v>46157</v>
      </c>
      <c r="L821" t="s">
        <v>477</v>
      </c>
      <c r="M821" t="s">
        <v>477</v>
      </c>
      <c r="N821" t="s">
        <v>477</v>
      </c>
      <c r="O821" t="s">
        <v>477</v>
      </c>
      <c r="P821" s="163">
        <v>46157</v>
      </c>
      <c r="Q821" s="163">
        <v>46157</v>
      </c>
      <c r="R821" t="s">
        <v>477</v>
      </c>
      <c r="S821" t="s">
        <v>477</v>
      </c>
      <c r="T821">
        <v>6</v>
      </c>
      <c r="U821" t="s">
        <v>861</v>
      </c>
      <c r="V821" t="s">
        <v>652</v>
      </c>
      <c r="W821">
        <v>5170107392</v>
      </c>
      <c r="X821">
        <v>0</v>
      </c>
      <c r="Z821" t="s">
        <v>492</v>
      </c>
      <c r="AB821" t="s">
        <v>506</v>
      </c>
    </row>
    <row r="822" spans="1:28" x14ac:dyDescent="0.25">
      <c r="A822" t="s">
        <v>860</v>
      </c>
      <c r="B822" t="s">
        <v>494</v>
      </c>
      <c r="C822" t="s">
        <v>495</v>
      </c>
      <c r="D822" t="s">
        <v>496</v>
      </c>
      <c r="E822">
        <v>0.5</v>
      </c>
      <c r="F822">
        <v>1</v>
      </c>
      <c r="G822">
        <v>100</v>
      </c>
      <c r="H822">
        <v>0</v>
      </c>
      <c r="I822">
        <v>0</v>
      </c>
      <c r="J822" s="163">
        <v>46304</v>
      </c>
      <c r="K822" s="163">
        <v>46304</v>
      </c>
      <c r="L822" t="s">
        <v>477</v>
      </c>
      <c r="M822" t="s">
        <v>477</v>
      </c>
      <c r="N822" t="s">
        <v>477</v>
      </c>
      <c r="O822" t="s">
        <v>477</v>
      </c>
      <c r="P822" s="163">
        <v>46164</v>
      </c>
      <c r="Q822" s="163">
        <v>46164</v>
      </c>
      <c r="R822" t="s">
        <v>477</v>
      </c>
      <c r="S822" t="s">
        <v>477</v>
      </c>
      <c r="T822">
        <v>6</v>
      </c>
      <c r="U822" t="s">
        <v>861</v>
      </c>
      <c r="V822" t="s">
        <v>652</v>
      </c>
      <c r="W822">
        <v>5170107393</v>
      </c>
      <c r="X822">
        <v>0</v>
      </c>
      <c r="Z822" t="s">
        <v>492</v>
      </c>
      <c r="AB822" t="s">
        <v>506</v>
      </c>
    </row>
    <row r="823" spans="1:28" x14ac:dyDescent="0.25">
      <c r="A823" t="s">
        <v>860</v>
      </c>
      <c r="B823" t="s">
        <v>497</v>
      </c>
      <c r="C823" t="s">
        <v>498</v>
      </c>
      <c r="D823" t="s">
        <v>499</v>
      </c>
      <c r="E823">
        <v>0.2</v>
      </c>
      <c r="F823">
        <v>1</v>
      </c>
      <c r="G823">
        <v>100</v>
      </c>
      <c r="H823">
        <v>0</v>
      </c>
      <c r="I823">
        <v>0</v>
      </c>
      <c r="J823" s="163">
        <v>46304</v>
      </c>
      <c r="K823" s="163">
        <v>46304</v>
      </c>
      <c r="L823" t="s">
        <v>477</v>
      </c>
      <c r="M823" t="s">
        <v>477</v>
      </c>
      <c r="N823" t="s">
        <v>477</v>
      </c>
      <c r="O823" t="s">
        <v>477</v>
      </c>
      <c r="P823" s="163">
        <v>46234</v>
      </c>
      <c r="Q823" s="163">
        <v>46234</v>
      </c>
      <c r="R823" t="s">
        <v>477</v>
      </c>
      <c r="S823" t="s">
        <v>477</v>
      </c>
      <c r="T823">
        <v>6</v>
      </c>
      <c r="U823" t="s">
        <v>861</v>
      </c>
      <c r="V823" t="s">
        <v>652</v>
      </c>
      <c r="W823">
        <v>5170107394</v>
      </c>
      <c r="X823">
        <v>0</v>
      </c>
      <c r="Z823" t="s">
        <v>492</v>
      </c>
      <c r="AB823" t="s">
        <v>506</v>
      </c>
    </row>
    <row r="824" spans="1:28" x14ac:dyDescent="0.25">
      <c r="A824" t="s">
        <v>860</v>
      </c>
      <c r="B824" t="s">
        <v>500</v>
      </c>
      <c r="C824" t="s">
        <v>501</v>
      </c>
      <c r="D824" t="s">
        <v>502</v>
      </c>
      <c r="E824">
        <v>0.1</v>
      </c>
      <c r="F824">
        <v>1</v>
      </c>
      <c r="G824">
        <v>100</v>
      </c>
      <c r="H824">
        <v>0</v>
      </c>
      <c r="I824">
        <v>0</v>
      </c>
      <c r="J824" s="163">
        <v>46304</v>
      </c>
      <c r="K824" s="163">
        <v>46304</v>
      </c>
      <c r="L824" t="s">
        <v>477</v>
      </c>
      <c r="M824" t="s">
        <v>477</v>
      </c>
      <c r="N824" t="s">
        <v>477</v>
      </c>
      <c r="O824" t="s">
        <v>477</v>
      </c>
      <c r="P824" s="163">
        <v>46304</v>
      </c>
      <c r="Q824" s="163">
        <v>46304</v>
      </c>
      <c r="R824" t="s">
        <v>477</v>
      </c>
      <c r="S824" t="s">
        <v>477</v>
      </c>
      <c r="T824">
        <v>6</v>
      </c>
      <c r="U824" t="s">
        <v>861</v>
      </c>
      <c r="V824" t="s">
        <v>652</v>
      </c>
      <c r="W824">
        <v>5170107395</v>
      </c>
      <c r="X824">
        <v>0</v>
      </c>
      <c r="Z824" t="s">
        <v>492</v>
      </c>
      <c r="AB824" t="s">
        <v>506</v>
      </c>
    </row>
    <row r="825" spans="1:28" x14ac:dyDescent="0.25">
      <c r="A825" t="s">
        <v>860</v>
      </c>
      <c r="B825" t="s">
        <v>503</v>
      </c>
      <c r="C825" t="s">
        <v>504</v>
      </c>
      <c r="D825" t="s">
        <v>505</v>
      </c>
      <c r="E825">
        <v>0.2</v>
      </c>
      <c r="F825">
        <v>1</v>
      </c>
      <c r="G825">
        <v>100</v>
      </c>
      <c r="H825">
        <v>0</v>
      </c>
      <c r="I825">
        <v>0</v>
      </c>
      <c r="J825" s="163">
        <v>46318</v>
      </c>
      <c r="K825" s="163">
        <v>46318</v>
      </c>
      <c r="L825" t="s">
        <v>477</v>
      </c>
      <c r="M825" t="s">
        <v>477</v>
      </c>
      <c r="N825" t="s">
        <v>477</v>
      </c>
      <c r="O825" t="s">
        <v>477</v>
      </c>
      <c r="P825" s="163">
        <v>46318</v>
      </c>
      <c r="Q825" s="163">
        <v>46318</v>
      </c>
      <c r="R825" t="s">
        <v>477</v>
      </c>
      <c r="S825" t="s">
        <v>477</v>
      </c>
      <c r="T825">
        <v>6</v>
      </c>
      <c r="U825" t="s">
        <v>861</v>
      </c>
      <c r="V825" t="s">
        <v>652</v>
      </c>
      <c r="W825">
        <v>5170107396</v>
      </c>
      <c r="X825">
        <v>0</v>
      </c>
      <c r="Z825" t="s">
        <v>480</v>
      </c>
      <c r="AB825" t="s">
        <v>506</v>
      </c>
    </row>
    <row r="826" spans="1:28" x14ac:dyDescent="0.25">
      <c r="A826" t="s">
        <v>862</v>
      </c>
      <c r="B826" t="s">
        <v>474</v>
      </c>
      <c r="C826" t="s">
        <v>475</v>
      </c>
      <c r="D826" t="s">
        <v>476</v>
      </c>
      <c r="E826">
        <v>0</v>
      </c>
      <c r="F826">
        <v>1</v>
      </c>
      <c r="G826">
        <v>0</v>
      </c>
      <c r="H826">
        <v>0</v>
      </c>
      <c r="I826">
        <v>0</v>
      </c>
      <c r="J826" s="163">
        <v>46153</v>
      </c>
      <c r="K826" s="163">
        <v>46153</v>
      </c>
      <c r="L826" t="s">
        <v>477</v>
      </c>
      <c r="M826" t="s">
        <v>477</v>
      </c>
      <c r="N826" t="s">
        <v>477</v>
      </c>
      <c r="O826" t="s">
        <v>477</v>
      </c>
      <c r="P826" t="s">
        <v>477</v>
      </c>
      <c r="Q826" t="s">
        <v>477</v>
      </c>
      <c r="R826" t="s">
        <v>477</v>
      </c>
      <c r="S826" t="s">
        <v>477</v>
      </c>
      <c r="T826">
        <v>6</v>
      </c>
      <c r="U826" t="s">
        <v>863</v>
      </c>
      <c r="V826" t="s">
        <v>652</v>
      </c>
      <c r="W826">
        <v>5170107397</v>
      </c>
      <c r="X826">
        <v>0</v>
      </c>
      <c r="Z826" t="s">
        <v>480</v>
      </c>
      <c r="AB826" t="s">
        <v>506</v>
      </c>
    </row>
    <row r="827" spans="1:28" x14ac:dyDescent="0.25">
      <c r="A827" t="s">
        <v>862</v>
      </c>
      <c r="B827" t="s">
        <v>482</v>
      </c>
      <c r="C827" t="s">
        <v>490</v>
      </c>
      <c r="D827" t="s">
        <v>491</v>
      </c>
      <c r="E827">
        <v>0</v>
      </c>
      <c r="F827">
        <v>1</v>
      </c>
      <c r="G827">
        <v>0</v>
      </c>
      <c r="H827">
        <v>0</v>
      </c>
      <c r="I827">
        <v>0</v>
      </c>
      <c r="J827" s="163">
        <v>46157</v>
      </c>
      <c r="K827" s="163">
        <v>46157</v>
      </c>
      <c r="L827" t="s">
        <v>477</v>
      </c>
      <c r="M827" t="s">
        <v>477</v>
      </c>
      <c r="N827" t="s">
        <v>477</v>
      </c>
      <c r="O827" t="s">
        <v>477</v>
      </c>
      <c r="P827" t="s">
        <v>477</v>
      </c>
      <c r="Q827" t="s">
        <v>477</v>
      </c>
      <c r="R827" t="s">
        <v>477</v>
      </c>
      <c r="S827" t="s">
        <v>477</v>
      </c>
      <c r="T827">
        <v>6</v>
      </c>
      <c r="U827" t="s">
        <v>863</v>
      </c>
      <c r="V827" t="s">
        <v>652</v>
      </c>
      <c r="W827">
        <v>5170107398</v>
      </c>
      <c r="X827">
        <v>0</v>
      </c>
      <c r="Z827" t="s">
        <v>492</v>
      </c>
      <c r="AB827" t="s">
        <v>506</v>
      </c>
    </row>
    <row r="828" spans="1:28" x14ac:dyDescent="0.25">
      <c r="A828" t="s">
        <v>862</v>
      </c>
      <c r="B828" t="s">
        <v>494</v>
      </c>
      <c r="C828" t="s">
        <v>495</v>
      </c>
      <c r="D828" t="s">
        <v>496</v>
      </c>
      <c r="E828">
        <v>0.5</v>
      </c>
      <c r="F828">
        <v>1</v>
      </c>
      <c r="G828">
        <v>0</v>
      </c>
      <c r="H828">
        <v>0</v>
      </c>
      <c r="I828">
        <v>0</v>
      </c>
      <c r="J828" s="163">
        <v>46164</v>
      </c>
      <c r="K828" s="163">
        <v>46164</v>
      </c>
      <c r="L828" t="s">
        <v>477</v>
      </c>
      <c r="M828" t="s">
        <v>477</v>
      </c>
      <c r="N828" t="s">
        <v>477</v>
      </c>
      <c r="O828" t="s">
        <v>477</v>
      </c>
      <c r="P828" t="s">
        <v>477</v>
      </c>
      <c r="Q828" t="s">
        <v>477</v>
      </c>
      <c r="R828" t="s">
        <v>477</v>
      </c>
      <c r="S828" t="s">
        <v>477</v>
      </c>
      <c r="T828">
        <v>6</v>
      </c>
      <c r="U828" t="s">
        <v>863</v>
      </c>
      <c r="V828" t="s">
        <v>652</v>
      </c>
      <c r="W828">
        <v>5170107399</v>
      </c>
      <c r="X828">
        <v>0</v>
      </c>
      <c r="Z828" t="s">
        <v>492</v>
      </c>
      <c r="AB828" t="s">
        <v>506</v>
      </c>
    </row>
    <row r="829" spans="1:28" x14ac:dyDescent="0.25">
      <c r="A829" t="s">
        <v>862</v>
      </c>
      <c r="B829" t="s">
        <v>497</v>
      </c>
      <c r="C829" t="s">
        <v>498</v>
      </c>
      <c r="D829" t="s">
        <v>499</v>
      </c>
      <c r="E829">
        <v>0.2</v>
      </c>
      <c r="F829">
        <v>1</v>
      </c>
      <c r="G829">
        <v>0</v>
      </c>
      <c r="H829">
        <v>0</v>
      </c>
      <c r="I829">
        <v>0</v>
      </c>
      <c r="J829" s="163">
        <v>46234</v>
      </c>
      <c r="K829" s="163">
        <v>46234</v>
      </c>
      <c r="L829" t="s">
        <v>477</v>
      </c>
      <c r="M829" t="s">
        <v>477</v>
      </c>
      <c r="N829" t="s">
        <v>477</v>
      </c>
      <c r="O829" t="s">
        <v>477</v>
      </c>
      <c r="P829" t="s">
        <v>477</v>
      </c>
      <c r="Q829" t="s">
        <v>477</v>
      </c>
      <c r="R829" t="s">
        <v>477</v>
      </c>
      <c r="S829" t="s">
        <v>477</v>
      </c>
      <c r="T829">
        <v>6</v>
      </c>
      <c r="U829" t="s">
        <v>863</v>
      </c>
      <c r="V829" t="s">
        <v>652</v>
      </c>
      <c r="W829">
        <v>5170107400</v>
      </c>
      <c r="X829">
        <v>0</v>
      </c>
      <c r="Z829" t="s">
        <v>492</v>
      </c>
      <c r="AB829" t="s">
        <v>506</v>
      </c>
    </row>
    <row r="830" spans="1:28" x14ac:dyDescent="0.25">
      <c r="A830" t="s">
        <v>862</v>
      </c>
      <c r="B830" t="s">
        <v>500</v>
      </c>
      <c r="C830" t="s">
        <v>501</v>
      </c>
      <c r="D830" t="s">
        <v>502</v>
      </c>
      <c r="E830">
        <v>0.1</v>
      </c>
      <c r="F830">
        <v>1</v>
      </c>
      <c r="G830">
        <v>0</v>
      </c>
      <c r="H830">
        <v>0</v>
      </c>
      <c r="I830">
        <v>0</v>
      </c>
      <c r="J830" s="163">
        <v>46304</v>
      </c>
      <c r="K830" s="163">
        <v>46304</v>
      </c>
      <c r="L830" t="s">
        <v>477</v>
      </c>
      <c r="M830" t="s">
        <v>477</v>
      </c>
      <c r="N830" t="s">
        <v>477</v>
      </c>
      <c r="O830" t="s">
        <v>477</v>
      </c>
      <c r="P830" t="s">
        <v>477</v>
      </c>
      <c r="Q830" t="s">
        <v>477</v>
      </c>
      <c r="R830" t="s">
        <v>477</v>
      </c>
      <c r="S830" t="s">
        <v>477</v>
      </c>
      <c r="T830">
        <v>6</v>
      </c>
      <c r="U830" t="s">
        <v>863</v>
      </c>
      <c r="V830" t="s">
        <v>652</v>
      </c>
      <c r="W830">
        <v>5170107401</v>
      </c>
      <c r="X830">
        <v>0</v>
      </c>
      <c r="Z830" t="s">
        <v>492</v>
      </c>
      <c r="AB830" t="s">
        <v>506</v>
      </c>
    </row>
    <row r="831" spans="1:28" x14ac:dyDescent="0.25">
      <c r="A831" t="s">
        <v>862</v>
      </c>
      <c r="B831" t="s">
        <v>503</v>
      </c>
      <c r="C831" t="s">
        <v>504</v>
      </c>
      <c r="D831" t="s">
        <v>505</v>
      </c>
      <c r="E831">
        <v>0.2</v>
      </c>
      <c r="F831">
        <v>1</v>
      </c>
      <c r="G831">
        <v>0</v>
      </c>
      <c r="H831">
        <v>0</v>
      </c>
      <c r="I831">
        <v>0</v>
      </c>
      <c r="J831" s="163">
        <v>46318</v>
      </c>
      <c r="K831" s="163">
        <v>46318</v>
      </c>
      <c r="L831" t="s">
        <v>477</v>
      </c>
      <c r="M831" t="s">
        <v>477</v>
      </c>
      <c r="N831" t="s">
        <v>477</v>
      </c>
      <c r="O831" t="s">
        <v>477</v>
      </c>
      <c r="P831" t="s">
        <v>477</v>
      </c>
      <c r="Q831" t="s">
        <v>477</v>
      </c>
      <c r="R831" t="s">
        <v>477</v>
      </c>
      <c r="S831" t="s">
        <v>477</v>
      </c>
      <c r="T831">
        <v>6</v>
      </c>
      <c r="U831" t="s">
        <v>863</v>
      </c>
      <c r="V831" t="s">
        <v>652</v>
      </c>
      <c r="W831">
        <v>5170107402</v>
      </c>
      <c r="X831">
        <v>0</v>
      </c>
      <c r="Z831" t="s">
        <v>480</v>
      </c>
      <c r="AB831" t="s">
        <v>506</v>
      </c>
    </row>
    <row r="832" spans="1:28" x14ac:dyDescent="0.25">
      <c r="A832" t="s">
        <v>864</v>
      </c>
      <c r="B832" t="s">
        <v>474</v>
      </c>
      <c r="C832" t="s">
        <v>475</v>
      </c>
      <c r="D832" t="s">
        <v>476</v>
      </c>
      <c r="E832">
        <v>0</v>
      </c>
      <c r="F832">
        <v>1</v>
      </c>
      <c r="G832">
        <v>100</v>
      </c>
      <c r="H832">
        <v>1</v>
      </c>
      <c r="I832">
        <v>0</v>
      </c>
      <c r="J832" s="163">
        <v>46167</v>
      </c>
      <c r="K832" s="163">
        <v>46167</v>
      </c>
      <c r="L832" s="163">
        <v>46167</v>
      </c>
      <c r="M832" s="163">
        <v>46167</v>
      </c>
      <c r="N832" t="s">
        <v>477</v>
      </c>
      <c r="O832" t="s">
        <v>477</v>
      </c>
      <c r="P832" s="163">
        <v>46167</v>
      </c>
      <c r="Q832" s="163">
        <v>46167</v>
      </c>
      <c r="R832" t="s">
        <v>477</v>
      </c>
      <c r="S832" t="s">
        <v>477</v>
      </c>
      <c r="T832">
        <v>6</v>
      </c>
      <c r="U832" t="s">
        <v>865</v>
      </c>
      <c r="V832" t="s">
        <v>652</v>
      </c>
      <c r="W832">
        <v>5170107403</v>
      </c>
      <c r="X832">
        <v>0</v>
      </c>
      <c r="Z832" t="s">
        <v>480</v>
      </c>
      <c r="AB832" t="s">
        <v>615</v>
      </c>
    </row>
    <row r="833" spans="1:28" x14ac:dyDescent="0.25">
      <c r="A833" t="s">
        <v>864</v>
      </c>
      <c r="B833" t="s">
        <v>482</v>
      </c>
      <c r="C833" t="s">
        <v>490</v>
      </c>
      <c r="D833" t="s">
        <v>491</v>
      </c>
      <c r="E833">
        <v>0</v>
      </c>
      <c r="F833">
        <v>1</v>
      </c>
      <c r="G833">
        <v>100</v>
      </c>
      <c r="H833">
        <v>0</v>
      </c>
      <c r="I833">
        <v>0</v>
      </c>
      <c r="J833" s="163">
        <v>46178</v>
      </c>
      <c r="K833" s="163">
        <v>46178</v>
      </c>
      <c r="L833" t="s">
        <v>477</v>
      </c>
      <c r="M833" t="s">
        <v>477</v>
      </c>
      <c r="N833" t="s">
        <v>477</v>
      </c>
      <c r="O833" t="s">
        <v>477</v>
      </c>
      <c r="P833" s="163">
        <v>46178</v>
      </c>
      <c r="Q833" s="163">
        <v>46178</v>
      </c>
      <c r="R833" t="s">
        <v>477</v>
      </c>
      <c r="S833" t="s">
        <v>477</v>
      </c>
      <c r="T833">
        <v>6</v>
      </c>
      <c r="U833" t="s">
        <v>865</v>
      </c>
      <c r="V833" t="s">
        <v>652</v>
      </c>
      <c r="W833">
        <v>5170107404</v>
      </c>
      <c r="X833">
        <v>0</v>
      </c>
      <c r="Z833" t="s">
        <v>492</v>
      </c>
      <c r="AB833" t="s">
        <v>506</v>
      </c>
    </row>
    <row r="834" spans="1:28" x14ac:dyDescent="0.25">
      <c r="A834" t="s">
        <v>864</v>
      </c>
      <c r="B834" t="s">
        <v>494</v>
      </c>
      <c r="C834" t="s">
        <v>495</v>
      </c>
      <c r="D834" t="s">
        <v>496</v>
      </c>
      <c r="E834">
        <v>0.5</v>
      </c>
      <c r="F834">
        <v>1</v>
      </c>
      <c r="G834">
        <v>100</v>
      </c>
      <c r="H834">
        <v>0</v>
      </c>
      <c r="I834">
        <v>0</v>
      </c>
      <c r="J834" s="163">
        <v>46339</v>
      </c>
      <c r="K834" s="163">
        <v>46339</v>
      </c>
      <c r="L834" t="s">
        <v>477</v>
      </c>
      <c r="M834" t="s">
        <v>477</v>
      </c>
      <c r="N834" t="s">
        <v>477</v>
      </c>
      <c r="O834" t="s">
        <v>477</v>
      </c>
      <c r="P834" s="163">
        <v>46185</v>
      </c>
      <c r="Q834" s="163">
        <v>46185</v>
      </c>
      <c r="R834" t="s">
        <v>477</v>
      </c>
      <c r="S834" t="s">
        <v>477</v>
      </c>
      <c r="T834">
        <v>6</v>
      </c>
      <c r="U834" t="s">
        <v>865</v>
      </c>
      <c r="V834" t="s">
        <v>652</v>
      </c>
      <c r="W834">
        <v>5170107405</v>
      </c>
      <c r="X834">
        <v>0</v>
      </c>
      <c r="Z834" t="s">
        <v>492</v>
      </c>
      <c r="AB834" t="s">
        <v>506</v>
      </c>
    </row>
    <row r="835" spans="1:28" x14ac:dyDescent="0.25">
      <c r="A835" t="s">
        <v>864</v>
      </c>
      <c r="B835" t="s">
        <v>497</v>
      </c>
      <c r="C835" t="s">
        <v>498</v>
      </c>
      <c r="D835" t="s">
        <v>499</v>
      </c>
      <c r="E835">
        <v>0.2</v>
      </c>
      <c r="F835">
        <v>1</v>
      </c>
      <c r="G835">
        <v>100</v>
      </c>
      <c r="H835">
        <v>0</v>
      </c>
      <c r="I835">
        <v>0</v>
      </c>
      <c r="J835" s="163">
        <v>46339</v>
      </c>
      <c r="K835" s="163">
        <v>46339</v>
      </c>
      <c r="L835" t="s">
        <v>477</v>
      </c>
      <c r="M835" t="s">
        <v>477</v>
      </c>
      <c r="N835" t="s">
        <v>477</v>
      </c>
      <c r="O835" t="s">
        <v>477</v>
      </c>
      <c r="P835" s="163">
        <v>46269</v>
      </c>
      <c r="Q835" s="163">
        <v>46269</v>
      </c>
      <c r="R835" t="s">
        <v>477</v>
      </c>
      <c r="S835" t="s">
        <v>477</v>
      </c>
      <c r="T835">
        <v>6</v>
      </c>
      <c r="U835" t="s">
        <v>865</v>
      </c>
      <c r="V835" t="s">
        <v>652</v>
      </c>
      <c r="W835">
        <v>5170107406</v>
      </c>
      <c r="X835">
        <v>0</v>
      </c>
      <c r="Z835" t="s">
        <v>492</v>
      </c>
      <c r="AB835" t="s">
        <v>506</v>
      </c>
    </row>
    <row r="836" spans="1:28" x14ac:dyDescent="0.25">
      <c r="A836" t="s">
        <v>864</v>
      </c>
      <c r="B836" t="s">
        <v>500</v>
      </c>
      <c r="C836" t="s">
        <v>501</v>
      </c>
      <c r="D836" t="s">
        <v>502</v>
      </c>
      <c r="E836">
        <v>0.1</v>
      </c>
      <c r="F836">
        <v>1</v>
      </c>
      <c r="G836">
        <v>100</v>
      </c>
      <c r="H836">
        <v>0</v>
      </c>
      <c r="I836">
        <v>0</v>
      </c>
      <c r="J836" s="163">
        <v>46339</v>
      </c>
      <c r="K836" s="163">
        <v>46339</v>
      </c>
      <c r="L836" t="s">
        <v>477</v>
      </c>
      <c r="M836" t="s">
        <v>477</v>
      </c>
      <c r="N836" t="s">
        <v>477</v>
      </c>
      <c r="O836" t="s">
        <v>477</v>
      </c>
      <c r="P836" s="163">
        <v>46339</v>
      </c>
      <c r="Q836" s="163">
        <v>46339</v>
      </c>
      <c r="R836" t="s">
        <v>477</v>
      </c>
      <c r="S836" t="s">
        <v>477</v>
      </c>
      <c r="T836">
        <v>6</v>
      </c>
      <c r="U836" t="s">
        <v>865</v>
      </c>
      <c r="V836" t="s">
        <v>652</v>
      </c>
      <c r="W836">
        <v>5170107407</v>
      </c>
      <c r="X836">
        <v>0</v>
      </c>
      <c r="Z836" t="s">
        <v>492</v>
      </c>
      <c r="AB836" t="s">
        <v>506</v>
      </c>
    </row>
    <row r="837" spans="1:28" x14ac:dyDescent="0.25">
      <c r="A837" t="s">
        <v>864</v>
      </c>
      <c r="B837" t="s">
        <v>503</v>
      </c>
      <c r="C837" t="s">
        <v>504</v>
      </c>
      <c r="D837" t="s">
        <v>505</v>
      </c>
      <c r="E837">
        <v>0.2</v>
      </c>
      <c r="F837">
        <v>1</v>
      </c>
      <c r="G837">
        <v>100</v>
      </c>
      <c r="H837">
        <v>0</v>
      </c>
      <c r="I837">
        <v>0</v>
      </c>
      <c r="J837" s="163">
        <v>46353</v>
      </c>
      <c r="K837" s="163">
        <v>46353</v>
      </c>
      <c r="L837" t="s">
        <v>477</v>
      </c>
      <c r="M837" t="s">
        <v>477</v>
      </c>
      <c r="N837" t="s">
        <v>477</v>
      </c>
      <c r="O837" t="s">
        <v>477</v>
      </c>
      <c r="P837" s="163">
        <v>46353</v>
      </c>
      <c r="Q837" s="163">
        <v>46353</v>
      </c>
      <c r="R837" t="s">
        <v>477</v>
      </c>
      <c r="S837" t="s">
        <v>477</v>
      </c>
      <c r="T837">
        <v>6</v>
      </c>
      <c r="U837" t="s">
        <v>865</v>
      </c>
      <c r="V837" t="s">
        <v>652</v>
      </c>
      <c r="W837">
        <v>5170107408</v>
      </c>
      <c r="X837">
        <v>0</v>
      </c>
      <c r="Z837" t="s">
        <v>480</v>
      </c>
      <c r="AB837" t="s">
        <v>506</v>
      </c>
    </row>
    <row r="838" spans="1:28" x14ac:dyDescent="0.25">
      <c r="A838" t="s">
        <v>866</v>
      </c>
      <c r="B838" t="s">
        <v>474</v>
      </c>
      <c r="C838" t="s">
        <v>475</v>
      </c>
      <c r="D838" t="s">
        <v>476</v>
      </c>
      <c r="E838">
        <v>0</v>
      </c>
      <c r="F838">
        <v>1</v>
      </c>
      <c r="G838">
        <v>100</v>
      </c>
      <c r="H838">
        <v>1</v>
      </c>
      <c r="I838">
        <v>0</v>
      </c>
      <c r="J838" s="163">
        <v>46167</v>
      </c>
      <c r="K838" s="163">
        <v>46167</v>
      </c>
      <c r="L838" s="163">
        <v>46167</v>
      </c>
      <c r="M838" s="163">
        <v>46167</v>
      </c>
      <c r="N838" t="s">
        <v>477</v>
      </c>
      <c r="O838" t="s">
        <v>477</v>
      </c>
      <c r="P838" s="163">
        <v>46167</v>
      </c>
      <c r="Q838" s="163">
        <v>46167</v>
      </c>
      <c r="R838" t="s">
        <v>477</v>
      </c>
      <c r="S838" t="s">
        <v>477</v>
      </c>
      <c r="T838">
        <v>6</v>
      </c>
      <c r="U838" t="s">
        <v>867</v>
      </c>
      <c r="V838" t="s">
        <v>652</v>
      </c>
      <c r="W838">
        <v>5170107409</v>
      </c>
      <c r="X838">
        <v>0</v>
      </c>
      <c r="Z838" t="s">
        <v>480</v>
      </c>
      <c r="AB838" t="s">
        <v>615</v>
      </c>
    </row>
    <row r="839" spans="1:28" x14ac:dyDescent="0.25">
      <c r="A839" t="s">
        <v>866</v>
      </c>
      <c r="B839" t="s">
        <v>482</v>
      </c>
      <c r="C839" t="s">
        <v>490</v>
      </c>
      <c r="D839" t="s">
        <v>491</v>
      </c>
      <c r="E839">
        <v>0</v>
      </c>
      <c r="F839">
        <v>1</v>
      </c>
      <c r="G839">
        <v>100</v>
      </c>
      <c r="H839">
        <v>0</v>
      </c>
      <c r="I839">
        <v>0</v>
      </c>
      <c r="J839" s="163">
        <v>46178</v>
      </c>
      <c r="K839" s="163">
        <v>46178</v>
      </c>
      <c r="L839" t="s">
        <v>477</v>
      </c>
      <c r="M839" t="s">
        <v>477</v>
      </c>
      <c r="N839" t="s">
        <v>477</v>
      </c>
      <c r="O839" t="s">
        <v>477</v>
      </c>
      <c r="P839" s="163">
        <v>46178</v>
      </c>
      <c r="Q839" s="163">
        <v>46178</v>
      </c>
      <c r="R839" t="s">
        <v>477</v>
      </c>
      <c r="S839" t="s">
        <v>477</v>
      </c>
      <c r="T839">
        <v>6</v>
      </c>
      <c r="U839" t="s">
        <v>867</v>
      </c>
      <c r="V839" t="s">
        <v>652</v>
      </c>
      <c r="W839">
        <v>5170107410</v>
      </c>
      <c r="X839">
        <v>0</v>
      </c>
      <c r="Z839" t="s">
        <v>492</v>
      </c>
      <c r="AB839" t="s">
        <v>506</v>
      </c>
    </row>
    <row r="840" spans="1:28" x14ac:dyDescent="0.25">
      <c r="A840" t="s">
        <v>866</v>
      </c>
      <c r="B840" t="s">
        <v>494</v>
      </c>
      <c r="C840" t="s">
        <v>495</v>
      </c>
      <c r="D840" t="s">
        <v>496</v>
      </c>
      <c r="E840">
        <v>0.5</v>
      </c>
      <c r="F840">
        <v>1</v>
      </c>
      <c r="G840">
        <v>100</v>
      </c>
      <c r="H840">
        <v>0</v>
      </c>
      <c r="I840">
        <v>0</v>
      </c>
      <c r="J840" s="163">
        <v>46339</v>
      </c>
      <c r="K840" s="163">
        <v>46339</v>
      </c>
      <c r="L840" t="s">
        <v>477</v>
      </c>
      <c r="M840" t="s">
        <v>477</v>
      </c>
      <c r="N840" t="s">
        <v>477</v>
      </c>
      <c r="O840" t="s">
        <v>477</v>
      </c>
      <c r="P840" s="163">
        <v>46185</v>
      </c>
      <c r="Q840" s="163">
        <v>46185</v>
      </c>
      <c r="R840" t="s">
        <v>477</v>
      </c>
      <c r="S840" t="s">
        <v>477</v>
      </c>
      <c r="T840">
        <v>6</v>
      </c>
      <c r="U840" t="s">
        <v>867</v>
      </c>
      <c r="V840" t="s">
        <v>652</v>
      </c>
      <c r="W840">
        <v>5170107411</v>
      </c>
      <c r="X840">
        <v>0</v>
      </c>
      <c r="Z840" t="s">
        <v>492</v>
      </c>
      <c r="AB840" t="s">
        <v>506</v>
      </c>
    </row>
    <row r="841" spans="1:28" x14ac:dyDescent="0.25">
      <c r="A841" t="s">
        <v>866</v>
      </c>
      <c r="B841" t="s">
        <v>497</v>
      </c>
      <c r="C841" t="s">
        <v>498</v>
      </c>
      <c r="D841" t="s">
        <v>499</v>
      </c>
      <c r="E841">
        <v>0.2</v>
      </c>
      <c r="F841">
        <v>1</v>
      </c>
      <c r="G841">
        <v>100</v>
      </c>
      <c r="H841">
        <v>0</v>
      </c>
      <c r="I841">
        <v>0</v>
      </c>
      <c r="J841" s="163">
        <v>46339</v>
      </c>
      <c r="K841" s="163">
        <v>46339</v>
      </c>
      <c r="L841" t="s">
        <v>477</v>
      </c>
      <c r="M841" t="s">
        <v>477</v>
      </c>
      <c r="N841" t="s">
        <v>477</v>
      </c>
      <c r="O841" t="s">
        <v>477</v>
      </c>
      <c r="P841" s="163">
        <v>46269</v>
      </c>
      <c r="Q841" s="163">
        <v>46269</v>
      </c>
      <c r="R841" t="s">
        <v>477</v>
      </c>
      <c r="S841" t="s">
        <v>477</v>
      </c>
      <c r="T841">
        <v>6</v>
      </c>
      <c r="U841" t="s">
        <v>867</v>
      </c>
      <c r="V841" t="s">
        <v>652</v>
      </c>
      <c r="W841">
        <v>5170107412</v>
      </c>
      <c r="X841">
        <v>0</v>
      </c>
      <c r="Z841" t="s">
        <v>492</v>
      </c>
      <c r="AB841" t="s">
        <v>506</v>
      </c>
    </row>
    <row r="842" spans="1:28" x14ac:dyDescent="0.25">
      <c r="A842" t="s">
        <v>866</v>
      </c>
      <c r="B842" t="s">
        <v>500</v>
      </c>
      <c r="C842" t="s">
        <v>501</v>
      </c>
      <c r="D842" t="s">
        <v>502</v>
      </c>
      <c r="E842">
        <v>0.1</v>
      </c>
      <c r="F842">
        <v>1</v>
      </c>
      <c r="G842">
        <v>100</v>
      </c>
      <c r="H842">
        <v>0</v>
      </c>
      <c r="I842">
        <v>0</v>
      </c>
      <c r="J842" s="163">
        <v>46339</v>
      </c>
      <c r="K842" s="163">
        <v>46339</v>
      </c>
      <c r="L842" t="s">
        <v>477</v>
      </c>
      <c r="M842" t="s">
        <v>477</v>
      </c>
      <c r="N842" t="s">
        <v>477</v>
      </c>
      <c r="O842" t="s">
        <v>477</v>
      </c>
      <c r="P842" s="163">
        <v>46339</v>
      </c>
      <c r="Q842" s="163">
        <v>46339</v>
      </c>
      <c r="R842" t="s">
        <v>477</v>
      </c>
      <c r="S842" t="s">
        <v>477</v>
      </c>
      <c r="T842">
        <v>6</v>
      </c>
      <c r="U842" t="s">
        <v>867</v>
      </c>
      <c r="V842" t="s">
        <v>652</v>
      </c>
      <c r="W842">
        <v>5170107413</v>
      </c>
      <c r="X842">
        <v>0</v>
      </c>
      <c r="Z842" t="s">
        <v>492</v>
      </c>
      <c r="AB842" t="s">
        <v>506</v>
      </c>
    </row>
    <row r="843" spans="1:28" x14ac:dyDescent="0.25">
      <c r="A843" t="s">
        <v>866</v>
      </c>
      <c r="B843" t="s">
        <v>503</v>
      </c>
      <c r="C843" t="s">
        <v>504</v>
      </c>
      <c r="D843" t="s">
        <v>505</v>
      </c>
      <c r="E843">
        <v>0.2</v>
      </c>
      <c r="F843">
        <v>1</v>
      </c>
      <c r="G843">
        <v>100</v>
      </c>
      <c r="H843">
        <v>0</v>
      </c>
      <c r="I843">
        <v>0</v>
      </c>
      <c r="J843" s="163">
        <v>46353</v>
      </c>
      <c r="K843" s="163">
        <v>46353</v>
      </c>
      <c r="L843" t="s">
        <v>477</v>
      </c>
      <c r="M843" t="s">
        <v>477</v>
      </c>
      <c r="N843" t="s">
        <v>477</v>
      </c>
      <c r="O843" t="s">
        <v>477</v>
      </c>
      <c r="P843" s="163">
        <v>46353</v>
      </c>
      <c r="Q843" s="163">
        <v>46353</v>
      </c>
      <c r="R843" t="s">
        <v>477</v>
      </c>
      <c r="S843" t="s">
        <v>477</v>
      </c>
      <c r="T843">
        <v>6</v>
      </c>
      <c r="U843" t="s">
        <v>867</v>
      </c>
      <c r="V843" t="s">
        <v>652</v>
      </c>
      <c r="W843">
        <v>5170107414</v>
      </c>
      <c r="X843">
        <v>0</v>
      </c>
      <c r="Z843" t="s">
        <v>480</v>
      </c>
      <c r="AB843" t="s">
        <v>506</v>
      </c>
    </row>
    <row r="844" spans="1:28" x14ac:dyDescent="0.25">
      <c r="A844" t="s">
        <v>868</v>
      </c>
      <c r="B844" t="s">
        <v>474</v>
      </c>
      <c r="C844" t="s">
        <v>475</v>
      </c>
      <c r="D844" t="s">
        <v>476</v>
      </c>
      <c r="E844">
        <v>0</v>
      </c>
      <c r="F844">
        <v>1</v>
      </c>
      <c r="G844">
        <v>100</v>
      </c>
      <c r="H844">
        <v>1</v>
      </c>
      <c r="I844">
        <v>0</v>
      </c>
      <c r="J844" s="163">
        <v>46167</v>
      </c>
      <c r="K844" s="163">
        <v>46167</v>
      </c>
      <c r="L844" s="163">
        <v>46167</v>
      </c>
      <c r="M844" s="163">
        <v>46167</v>
      </c>
      <c r="N844" t="s">
        <v>477</v>
      </c>
      <c r="O844" t="s">
        <v>477</v>
      </c>
      <c r="P844" s="163">
        <v>46167</v>
      </c>
      <c r="Q844" s="163">
        <v>46167</v>
      </c>
      <c r="R844" t="s">
        <v>477</v>
      </c>
      <c r="S844" t="s">
        <v>477</v>
      </c>
      <c r="T844">
        <v>6</v>
      </c>
      <c r="U844" t="s">
        <v>869</v>
      </c>
      <c r="V844" t="s">
        <v>652</v>
      </c>
      <c r="W844">
        <v>5170107415</v>
      </c>
      <c r="X844">
        <v>0</v>
      </c>
      <c r="Z844" t="s">
        <v>480</v>
      </c>
      <c r="AB844" t="s">
        <v>615</v>
      </c>
    </row>
    <row r="845" spans="1:28" x14ac:dyDescent="0.25">
      <c r="A845" t="s">
        <v>868</v>
      </c>
      <c r="B845" t="s">
        <v>482</v>
      </c>
      <c r="C845" t="s">
        <v>490</v>
      </c>
      <c r="D845" t="s">
        <v>491</v>
      </c>
      <c r="E845">
        <v>0</v>
      </c>
      <c r="F845">
        <v>1</v>
      </c>
      <c r="G845">
        <v>100</v>
      </c>
      <c r="H845">
        <v>0</v>
      </c>
      <c r="I845">
        <v>0</v>
      </c>
      <c r="J845" s="163">
        <v>46178</v>
      </c>
      <c r="K845" s="163">
        <v>46178</v>
      </c>
      <c r="L845" t="s">
        <v>477</v>
      </c>
      <c r="M845" t="s">
        <v>477</v>
      </c>
      <c r="N845" t="s">
        <v>477</v>
      </c>
      <c r="O845" t="s">
        <v>477</v>
      </c>
      <c r="P845" s="163">
        <v>46178</v>
      </c>
      <c r="Q845" s="163">
        <v>46178</v>
      </c>
      <c r="R845" t="s">
        <v>477</v>
      </c>
      <c r="S845" t="s">
        <v>477</v>
      </c>
      <c r="T845">
        <v>6</v>
      </c>
      <c r="U845" t="s">
        <v>869</v>
      </c>
      <c r="V845" t="s">
        <v>652</v>
      </c>
      <c r="W845">
        <v>5170107416</v>
      </c>
      <c r="X845">
        <v>0</v>
      </c>
      <c r="Z845" t="s">
        <v>492</v>
      </c>
      <c r="AB845" t="s">
        <v>506</v>
      </c>
    </row>
    <row r="846" spans="1:28" x14ac:dyDescent="0.25">
      <c r="A846" t="s">
        <v>868</v>
      </c>
      <c r="B846" t="s">
        <v>494</v>
      </c>
      <c r="C846" t="s">
        <v>495</v>
      </c>
      <c r="D846" t="s">
        <v>496</v>
      </c>
      <c r="E846">
        <v>0.5</v>
      </c>
      <c r="F846">
        <v>1</v>
      </c>
      <c r="G846">
        <v>100</v>
      </c>
      <c r="H846">
        <v>0</v>
      </c>
      <c r="I846">
        <v>0</v>
      </c>
      <c r="J846" s="163">
        <v>46339</v>
      </c>
      <c r="K846" s="163">
        <v>46339</v>
      </c>
      <c r="L846" t="s">
        <v>477</v>
      </c>
      <c r="M846" t="s">
        <v>477</v>
      </c>
      <c r="N846" t="s">
        <v>477</v>
      </c>
      <c r="O846" t="s">
        <v>477</v>
      </c>
      <c r="P846" s="163">
        <v>46185</v>
      </c>
      <c r="Q846" s="163">
        <v>46185</v>
      </c>
      <c r="R846" t="s">
        <v>477</v>
      </c>
      <c r="S846" t="s">
        <v>477</v>
      </c>
      <c r="T846">
        <v>6</v>
      </c>
      <c r="U846" t="s">
        <v>869</v>
      </c>
      <c r="V846" t="s">
        <v>652</v>
      </c>
      <c r="W846">
        <v>5170107417</v>
      </c>
      <c r="X846">
        <v>0</v>
      </c>
      <c r="Z846" t="s">
        <v>492</v>
      </c>
      <c r="AB846" t="s">
        <v>506</v>
      </c>
    </row>
    <row r="847" spans="1:28" x14ac:dyDescent="0.25">
      <c r="A847" t="s">
        <v>868</v>
      </c>
      <c r="B847" t="s">
        <v>497</v>
      </c>
      <c r="C847" t="s">
        <v>498</v>
      </c>
      <c r="D847" t="s">
        <v>499</v>
      </c>
      <c r="E847">
        <v>0.2</v>
      </c>
      <c r="F847">
        <v>1</v>
      </c>
      <c r="G847">
        <v>100</v>
      </c>
      <c r="H847">
        <v>0</v>
      </c>
      <c r="I847">
        <v>0</v>
      </c>
      <c r="J847" s="163">
        <v>46339</v>
      </c>
      <c r="K847" s="163">
        <v>46339</v>
      </c>
      <c r="L847" t="s">
        <v>477</v>
      </c>
      <c r="M847" t="s">
        <v>477</v>
      </c>
      <c r="N847" t="s">
        <v>477</v>
      </c>
      <c r="O847" t="s">
        <v>477</v>
      </c>
      <c r="P847" s="163">
        <v>46269</v>
      </c>
      <c r="Q847" s="163">
        <v>46269</v>
      </c>
      <c r="R847" t="s">
        <v>477</v>
      </c>
      <c r="S847" t="s">
        <v>477</v>
      </c>
      <c r="T847">
        <v>6</v>
      </c>
      <c r="U847" t="s">
        <v>869</v>
      </c>
      <c r="V847" t="s">
        <v>652</v>
      </c>
      <c r="W847">
        <v>5170107418</v>
      </c>
      <c r="X847">
        <v>0</v>
      </c>
      <c r="Z847" t="s">
        <v>492</v>
      </c>
      <c r="AB847" t="s">
        <v>506</v>
      </c>
    </row>
    <row r="848" spans="1:28" x14ac:dyDescent="0.25">
      <c r="A848" t="s">
        <v>868</v>
      </c>
      <c r="B848" t="s">
        <v>500</v>
      </c>
      <c r="C848" t="s">
        <v>501</v>
      </c>
      <c r="D848" t="s">
        <v>502</v>
      </c>
      <c r="E848">
        <v>0.1</v>
      </c>
      <c r="F848">
        <v>1</v>
      </c>
      <c r="G848">
        <v>100</v>
      </c>
      <c r="H848">
        <v>0</v>
      </c>
      <c r="I848">
        <v>0</v>
      </c>
      <c r="J848" s="163">
        <v>46339</v>
      </c>
      <c r="K848" s="163">
        <v>46339</v>
      </c>
      <c r="L848" t="s">
        <v>477</v>
      </c>
      <c r="M848" t="s">
        <v>477</v>
      </c>
      <c r="N848" t="s">
        <v>477</v>
      </c>
      <c r="O848" t="s">
        <v>477</v>
      </c>
      <c r="P848" s="163">
        <v>46339</v>
      </c>
      <c r="Q848" s="163">
        <v>46339</v>
      </c>
      <c r="R848" t="s">
        <v>477</v>
      </c>
      <c r="S848" t="s">
        <v>477</v>
      </c>
      <c r="T848">
        <v>6</v>
      </c>
      <c r="U848" t="s">
        <v>869</v>
      </c>
      <c r="V848" t="s">
        <v>652</v>
      </c>
      <c r="W848">
        <v>5170107419</v>
      </c>
      <c r="X848">
        <v>0</v>
      </c>
      <c r="Z848" t="s">
        <v>492</v>
      </c>
      <c r="AB848" t="s">
        <v>506</v>
      </c>
    </row>
    <row r="849" spans="1:28" x14ac:dyDescent="0.25">
      <c r="A849" t="s">
        <v>868</v>
      </c>
      <c r="B849" t="s">
        <v>503</v>
      </c>
      <c r="C849" t="s">
        <v>504</v>
      </c>
      <c r="D849" t="s">
        <v>505</v>
      </c>
      <c r="E849">
        <v>0.2</v>
      </c>
      <c r="F849">
        <v>1</v>
      </c>
      <c r="G849">
        <v>100</v>
      </c>
      <c r="H849">
        <v>0</v>
      </c>
      <c r="I849">
        <v>0</v>
      </c>
      <c r="J849" s="163">
        <v>46353</v>
      </c>
      <c r="K849" s="163">
        <v>46353</v>
      </c>
      <c r="L849" t="s">
        <v>477</v>
      </c>
      <c r="M849" t="s">
        <v>477</v>
      </c>
      <c r="N849" t="s">
        <v>477</v>
      </c>
      <c r="O849" t="s">
        <v>477</v>
      </c>
      <c r="P849" s="163">
        <v>46353</v>
      </c>
      <c r="Q849" s="163">
        <v>46353</v>
      </c>
      <c r="R849" t="s">
        <v>477</v>
      </c>
      <c r="S849" t="s">
        <v>477</v>
      </c>
      <c r="T849">
        <v>6</v>
      </c>
      <c r="U849" t="s">
        <v>869</v>
      </c>
      <c r="V849" t="s">
        <v>652</v>
      </c>
      <c r="W849">
        <v>5170107420</v>
      </c>
      <c r="X849">
        <v>0</v>
      </c>
      <c r="Z849" t="s">
        <v>480</v>
      </c>
      <c r="AB849" t="s">
        <v>506</v>
      </c>
    </row>
    <row r="850" spans="1:28" x14ac:dyDescent="0.25">
      <c r="A850" t="s">
        <v>870</v>
      </c>
      <c r="B850" t="s">
        <v>474</v>
      </c>
      <c r="C850" t="s">
        <v>475</v>
      </c>
      <c r="D850" t="s">
        <v>476</v>
      </c>
      <c r="E850">
        <v>0</v>
      </c>
      <c r="F850">
        <v>1</v>
      </c>
      <c r="G850">
        <v>100</v>
      </c>
      <c r="H850">
        <v>1</v>
      </c>
      <c r="I850">
        <v>0</v>
      </c>
      <c r="J850" s="163">
        <v>46167</v>
      </c>
      <c r="K850" s="163">
        <v>46167</v>
      </c>
      <c r="L850" s="163">
        <v>46167</v>
      </c>
      <c r="M850" s="163">
        <v>46167</v>
      </c>
      <c r="N850" t="s">
        <v>477</v>
      </c>
      <c r="O850" t="s">
        <v>477</v>
      </c>
      <c r="P850" s="163">
        <v>46167</v>
      </c>
      <c r="Q850" s="163">
        <v>46167</v>
      </c>
      <c r="R850" t="s">
        <v>477</v>
      </c>
      <c r="S850" t="s">
        <v>477</v>
      </c>
      <c r="T850">
        <v>6</v>
      </c>
      <c r="U850" t="s">
        <v>871</v>
      </c>
      <c r="V850" t="s">
        <v>652</v>
      </c>
      <c r="W850">
        <v>5170107421</v>
      </c>
      <c r="X850">
        <v>0</v>
      </c>
      <c r="Z850" t="s">
        <v>480</v>
      </c>
      <c r="AB850" t="s">
        <v>615</v>
      </c>
    </row>
    <row r="851" spans="1:28" x14ac:dyDescent="0.25">
      <c r="A851" t="s">
        <v>870</v>
      </c>
      <c r="B851" t="s">
        <v>482</v>
      </c>
      <c r="C851" t="s">
        <v>490</v>
      </c>
      <c r="D851" t="s">
        <v>491</v>
      </c>
      <c r="E851">
        <v>0</v>
      </c>
      <c r="F851">
        <v>1</v>
      </c>
      <c r="G851">
        <v>100</v>
      </c>
      <c r="H851">
        <v>0</v>
      </c>
      <c r="I851">
        <v>0</v>
      </c>
      <c r="J851" s="163">
        <v>46178</v>
      </c>
      <c r="K851" s="163">
        <v>46178</v>
      </c>
      <c r="L851" t="s">
        <v>477</v>
      </c>
      <c r="M851" t="s">
        <v>477</v>
      </c>
      <c r="N851" t="s">
        <v>477</v>
      </c>
      <c r="O851" t="s">
        <v>477</v>
      </c>
      <c r="P851" s="163">
        <v>46178</v>
      </c>
      <c r="Q851" s="163">
        <v>46178</v>
      </c>
      <c r="R851" t="s">
        <v>477</v>
      </c>
      <c r="S851" t="s">
        <v>477</v>
      </c>
      <c r="T851">
        <v>6</v>
      </c>
      <c r="U851" t="s">
        <v>871</v>
      </c>
      <c r="V851" t="s">
        <v>652</v>
      </c>
      <c r="W851">
        <v>5170107422</v>
      </c>
      <c r="X851">
        <v>0</v>
      </c>
      <c r="Z851" t="s">
        <v>492</v>
      </c>
      <c r="AB851" t="s">
        <v>506</v>
      </c>
    </row>
    <row r="852" spans="1:28" x14ac:dyDescent="0.25">
      <c r="A852" t="s">
        <v>870</v>
      </c>
      <c r="B852" t="s">
        <v>494</v>
      </c>
      <c r="C852" t="s">
        <v>495</v>
      </c>
      <c r="D852" t="s">
        <v>496</v>
      </c>
      <c r="E852">
        <v>0.5</v>
      </c>
      <c r="F852">
        <v>1</v>
      </c>
      <c r="G852">
        <v>100</v>
      </c>
      <c r="H852">
        <v>0</v>
      </c>
      <c r="I852">
        <v>0</v>
      </c>
      <c r="J852" s="163">
        <v>46339</v>
      </c>
      <c r="K852" s="163">
        <v>46339</v>
      </c>
      <c r="L852" t="s">
        <v>477</v>
      </c>
      <c r="M852" t="s">
        <v>477</v>
      </c>
      <c r="N852" t="s">
        <v>477</v>
      </c>
      <c r="O852" t="s">
        <v>477</v>
      </c>
      <c r="P852" s="163">
        <v>46185</v>
      </c>
      <c r="Q852" s="163">
        <v>46185</v>
      </c>
      <c r="R852" t="s">
        <v>477</v>
      </c>
      <c r="S852" t="s">
        <v>477</v>
      </c>
      <c r="T852">
        <v>6</v>
      </c>
      <c r="U852" t="s">
        <v>871</v>
      </c>
      <c r="V852" t="s">
        <v>652</v>
      </c>
      <c r="W852">
        <v>5170107423</v>
      </c>
      <c r="X852">
        <v>0</v>
      </c>
      <c r="Z852" t="s">
        <v>492</v>
      </c>
      <c r="AB852" t="s">
        <v>506</v>
      </c>
    </row>
    <row r="853" spans="1:28" x14ac:dyDescent="0.25">
      <c r="A853" t="s">
        <v>870</v>
      </c>
      <c r="B853" t="s">
        <v>497</v>
      </c>
      <c r="C853" t="s">
        <v>498</v>
      </c>
      <c r="D853" t="s">
        <v>499</v>
      </c>
      <c r="E853">
        <v>0.2</v>
      </c>
      <c r="F853">
        <v>1</v>
      </c>
      <c r="G853">
        <v>100</v>
      </c>
      <c r="H853">
        <v>0</v>
      </c>
      <c r="I853">
        <v>0</v>
      </c>
      <c r="J853" s="163">
        <v>46339</v>
      </c>
      <c r="K853" s="163">
        <v>46339</v>
      </c>
      <c r="L853" t="s">
        <v>477</v>
      </c>
      <c r="M853" t="s">
        <v>477</v>
      </c>
      <c r="N853" t="s">
        <v>477</v>
      </c>
      <c r="O853" t="s">
        <v>477</v>
      </c>
      <c r="P853" s="163">
        <v>46269</v>
      </c>
      <c r="Q853" s="163">
        <v>46269</v>
      </c>
      <c r="R853" t="s">
        <v>477</v>
      </c>
      <c r="S853" t="s">
        <v>477</v>
      </c>
      <c r="T853">
        <v>6</v>
      </c>
      <c r="U853" t="s">
        <v>871</v>
      </c>
      <c r="V853" t="s">
        <v>652</v>
      </c>
      <c r="W853">
        <v>5170107424</v>
      </c>
      <c r="X853">
        <v>0</v>
      </c>
      <c r="Z853" t="s">
        <v>492</v>
      </c>
      <c r="AB853" t="s">
        <v>506</v>
      </c>
    </row>
    <row r="854" spans="1:28" x14ac:dyDescent="0.25">
      <c r="A854" t="s">
        <v>870</v>
      </c>
      <c r="B854" t="s">
        <v>500</v>
      </c>
      <c r="C854" t="s">
        <v>501</v>
      </c>
      <c r="D854" t="s">
        <v>502</v>
      </c>
      <c r="E854">
        <v>0.1</v>
      </c>
      <c r="F854">
        <v>1</v>
      </c>
      <c r="G854">
        <v>100</v>
      </c>
      <c r="H854">
        <v>0</v>
      </c>
      <c r="I854">
        <v>0</v>
      </c>
      <c r="J854" s="163">
        <v>46339</v>
      </c>
      <c r="K854" s="163">
        <v>46339</v>
      </c>
      <c r="L854" t="s">
        <v>477</v>
      </c>
      <c r="M854" t="s">
        <v>477</v>
      </c>
      <c r="N854" t="s">
        <v>477</v>
      </c>
      <c r="O854" t="s">
        <v>477</v>
      </c>
      <c r="P854" s="163">
        <v>46339</v>
      </c>
      <c r="Q854" s="163">
        <v>46339</v>
      </c>
      <c r="R854" t="s">
        <v>477</v>
      </c>
      <c r="S854" t="s">
        <v>477</v>
      </c>
      <c r="T854">
        <v>6</v>
      </c>
      <c r="U854" t="s">
        <v>871</v>
      </c>
      <c r="V854" t="s">
        <v>652</v>
      </c>
      <c r="W854">
        <v>5170107425</v>
      </c>
      <c r="X854">
        <v>0</v>
      </c>
      <c r="Z854" t="s">
        <v>492</v>
      </c>
      <c r="AB854" t="s">
        <v>506</v>
      </c>
    </row>
    <row r="855" spans="1:28" x14ac:dyDescent="0.25">
      <c r="A855" t="s">
        <v>870</v>
      </c>
      <c r="B855" t="s">
        <v>503</v>
      </c>
      <c r="C855" t="s">
        <v>504</v>
      </c>
      <c r="D855" t="s">
        <v>505</v>
      </c>
      <c r="E855">
        <v>0.2</v>
      </c>
      <c r="F855">
        <v>1</v>
      </c>
      <c r="G855">
        <v>100</v>
      </c>
      <c r="H855">
        <v>0</v>
      </c>
      <c r="I855">
        <v>0</v>
      </c>
      <c r="J855" s="163">
        <v>46353</v>
      </c>
      <c r="K855" s="163">
        <v>46353</v>
      </c>
      <c r="L855" t="s">
        <v>477</v>
      </c>
      <c r="M855" t="s">
        <v>477</v>
      </c>
      <c r="N855" t="s">
        <v>477</v>
      </c>
      <c r="O855" t="s">
        <v>477</v>
      </c>
      <c r="P855" s="163">
        <v>46353</v>
      </c>
      <c r="Q855" s="163">
        <v>46353</v>
      </c>
      <c r="R855" t="s">
        <v>477</v>
      </c>
      <c r="S855" t="s">
        <v>477</v>
      </c>
      <c r="T855">
        <v>6</v>
      </c>
      <c r="U855" t="s">
        <v>871</v>
      </c>
      <c r="V855" t="s">
        <v>652</v>
      </c>
      <c r="W855">
        <v>5170107426</v>
      </c>
      <c r="X855">
        <v>0</v>
      </c>
      <c r="Z855" t="s">
        <v>480</v>
      </c>
      <c r="AB855" t="s">
        <v>506</v>
      </c>
    </row>
    <row r="856" spans="1:28" x14ac:dyDescent="0.25">
      <c r="A856" t="s">
        <v>872</v>
      </c>
      <c r="B856" t="s">
        <v>474</v>
      </c>
      <c r="C856" t="s">
        <v>475</v>
      </c>
      <c r="D856" t="s">
        <v>476</v>
      </c>
      <c r="E856">
        <v>0</v>
      </c>
      <c r="F856">
        <v>1</v>
      </c>
      <c r="G856">
        <v>100</v>
      </c>
      <c r="H856">
        <v>1</v>
      </c>
      <c r="I856">
        <v>0</v>
      </c>
      <c r="J856" s="163">
        <v>46167</v>
      </c>
      <c r="K856" s="163">
        <v>46167</v>
      </c>
      <c r="L856" s="163">
        <v>46167</v>
      </c>
      <c r="M856" s="163">
        <v>46167</v>
      </c>
      <c r="N856" t="s">
        <v>477</v>
      </c>
      <c r="O856" t="s">
        <v>477</v>
      </c>
      <c r="P856" s="163">
        <v>46167</v>
      </c>
      <c r="Q856" s="163">
        <v>46167</v>
      </c>
      <c r="R856" t="s">
        <v>477</v>
      </c>
      <c r="S856" t="s">
        <v>477</v>
      </c>
      <c r="T856">
        <v>6</v>
      </c>
      <c r="U856" t="s">
        <v>873</v>
      </c>
      <c r="V856" t="s">
        <v>652</v>
      </c>
      <c r="W856">
        <v>5170107427</v>
      </c>
      <c r="X856">
        <v>0</v>
      </c>
      <c r="Z856" t="s">
        <v>480</v>
      </c>
      <c r="AB856" t="s">
        <v>615</v>
      </c>
    </row>
    <row r="857" spans="1:28" x14ac:dyDescent="0.25">
      <c r="A857" t="s">
        <v>872</v>
      </c>
      <c r="B857" t="s">
        <v>482</v>
      </c>
      <c r="C857" t="s">
        <v>490</v>
      </c>
      <c r="D857" t="s">
        <v>491</v>
      </c>
      <c r="E857">
        <v>0</v>
      </c>
      <c r="F857">
        <v>1</v>
      </c>
      <c r="G857">
        <v>100</v>
      </c>
      <c r="H857">
        <v>0</v>
      </c>
      <c r="I857">
        <v>0</v>
      </c>
      <c r="J857" s="163">
        <v>46178</v>
      </c>
      <c r="K857" s="163">
        <v>46178</v>
      </c>
      <c r="L857" t="s">
        <v>477</v>
      </c>
      <c r="M857" t="s">
        <v>477</v>
      </c>
      <c r="N857" t="s">
        <v>477</v>
      </c>
      <c r="O857" t="s">
        <v>477</v>
      </c>
      <c r="P857" s="163">
        <v>46178</v>
      </c>
      <c r="Q857" s="163">
        <v>46178</v>
      </c>
      <c r="R857" t="s">
        <v>477</v>
      </c>
      <c r="S857" t="s">
        <v>477</v>
      </c>
      <c r="T857">
        <v>6</v>
      </c>
      <c r="U857" t="s">
        <v>873</v>
      </c>
      <c r="V857" t="s">
        <v>652</v>
      </c>
      <c r="W857">
        <v>5170107428</v>
      </c>
      <c r="X857">
        <v>0</v>
      </c>
      <c r="Z857" t="s">
        <v>492</v>
      </c>
      <c r="AB857" t="s">
        <v>506</v>
      </c>
    </row>
    <row r="858" spans="1:28" x14ac:dyDescent="0.25">
      <c r="A858" t="s">
        <v>872</v>
      </c>
      <c r="B858" t="s">
        <v>494</v>
      </c>
      <c r="C858" t="s">
        <v>495</v>
      </c>
      <c r="D858" t="s">
        <v>496</v>
      </c>
      <c r="E858">
        <v>0.5</v>
      </c>
      <c r="F858">
        <v>1</v>
      </c>
      <c r="G858">
        <v>100</v>
      </c>
      <c r="H858">
        <v>0</v>
      </c>
      <c r="I858">
        <v>0</v>
      </c>
      <c r="J858" s="163">
        <v>46339</v>
      </c>
      <c r="K858" s="163">
        <v>46339</v>
      </c>
      <c r="L858" t="s">
        <v>477</v>
      </c>
      <c r="M858" t="s">
        <v>477</v>
      </c>
      <c r="N858" t="s">
        <v>477</v>
      </c>
      <c r="O858" t="s">
        <v>477</v>
      </c>
      <c r="P858" s="163">
        <v>46185</v>
      </c>
      <c r="Q858" s="163">
        <v>46185</v>
      </c>
      <c r="R858" t="s">
        <v>477</v>
      </c>
      <c r="S858" t="s">
        <v>477</v>
      </c>
      <c r="T858">
        <v>6</v>
      </c>
      <c r="U858" t="s">
        <v>873</v>
      </c>
      <c r="V858" t="s">
        <v>652</v>
      </c>
      <c r="W858">
        <v>5170107429</v>
      </c>
      <c r="X858">
        <v>0</v>
      </c>
      <c r="Z858" t="s">
        <v>492</v>
      </c>
      <c r="AB858" t="s">
        <v>506</v>
      </c>
    </row>
    <row r="859" spans="1:28" x14ac:dyDescent="0.25">
      <c r="A859" t="s">
        <v>872</v>
      </c>
      <c r="B859" t="s">
        <v>497</v>
      </c>
      <c r="C859" t="s">
        <v>498</v>
      </c>
      <c r="D859" t="s">
        <v>499</v>
      </c>
      <c r="E859">
        <v>0.2</v>
      </c>
      <c r="F859">
        <v>1</v>
      </c>
      <c r="G859">
        <v>100</v>
      </c>
      <c r="H859">
        <v>0</v>
      </c>
      <c r="I859">
        <v>0</v>
      </c>
      <c r="J859" s="163">
        <v>46339</v>
      </c>
      <c r="K859" s="163">
        <v>46339</v>
      </c>
      <c r="L859" t="s">
        <v>477</v>
      </c>
      <c r="M859" t="s">
        <v>477</v>
      </c>
      <c r="N859" t="s">
        <v>477</v>
      </c>
      <c r="O859" t="s">
        <v>477</v>
      </c>
      <c r="P859" s="163">
        <v>46269</v>
      </c>
      <c r="Q859" s="163">
        <v>46269</v>
      </c>
      <c r="R859" t="s">
        <v>477</v>
      </c>
      <c r="S859" t="s">
        <v>477</v>
      </c>
      <c r="T859">
        <v>6</v>
      </c>
      <c r="U859" t="s">
        <v>873</v>
      </c>
      <c r="V859" t="s">
        <v>652</v>
      </c>
      <c r="W859">
        <v>5170107430</v>
      </c>
      <c r="X859">
        <v>0</v>
      </c>
      <c r="Z859" t="s">
        <v>492</v>
      </c>
      <c r="AB859" t="s">
        <v>506</v>
      </c>
    </row>
    <row r="860" spans="1:28" x14ac:dyDescent="0.25">
      <c r="A860" t="s">
        <v>872</v>
      </c>
      <c r="B860" t="s">
        <v>500</v>
      </c>
      <c r="C860" t="s">
        <v>501</v>
      </c>
      <c r="D860" t="s">
        <v>502</v>
      </c>
      <c r="E860">
        <v>0.1</v>
      </c>
      <c r="F860">
        <v>1</v>
      </c>
      <c r="G860">
        <v>100</v>
      </c>
      <c r="H860">
        <v>0</v>
      </c>
      <c r="I860">
        <v>0</v>
      </c>
      <c r="J860" s="163">
        <v>46339</v>
      </c>
      <c r="K860" s="163">
        <v>46339</v>
      </c>
      <c r="L860" t="s">
        <v>477</v>
      </c>
      <c r="M860" t="s">
        <v>477</v>
      </c>
      <c r="N860" t="s">
        <v>477</v>
      </c>
      <c r="O860" t="s">
        <v>477</v>
      </c>
      <c r="P860" s="163">
        <v>46339</v>
      </c>
      <c r="Q860" s="163">
        <v>46339</v>
      </c>
      <c r="R860" t="s">
        <v>477</v>
      </c>
      <c r="S860" t="s">
        <v>477</v>
      </c>
      <c r="T860">
        <v>6</v>
      </c>
      <c r="U860" t="s">
        <v>873</v>
      </c>
      <c r="V860" t="s">
        <v>652</v>
      </c>
      <c r="W860">
        <v>5170107431</v>
      </c>
      <c r="X860">
        <v>0</v>
      </c>
      <c r="Z860" t="s">
        <v>492</v>
      </c>
      <c r="AB860" t="s">
        <v>506</v>
      </c>
    </row>
    <row r="861" spans="1:28" x14ac:dyDescent="0.25">
      <c r="A861" t="s">
        <v>872</v>
      </c>
      <c r="B861" t="s">
        <v>503</v>
      </c>
      <c r="C861" t="s">
        <v>504</v>
      </c>
      <c r="D861" t="s">
        <v>505</v>
      </c>
      <c r="E861">
        <v>0.2</v>
      </c>
      <c r="F861">
        <v>1</v>
      </c>
      <c r="G861">
        <v>100</v>
      </c>
      <c r="H861">
        <v>0</v>
      </c>
      <c r="I861">
        <v>0</v>
      </c>
      <c r="J861" s="163">
        <v>46353</v>
      </c>
      <c r="K861" s="163">
        <v>46353</v>
      </c>
      <c r="L861" t="s">
        <v>477</v>
      </c>
      <c r="M861" t="s">
        <v>477</v>
      </c>
      <c r="N861" t="s">
        <v>477</v>
      </c>
      <c r="O861" t="s">
        <v>477</v>
      </c>
      <c r="P861" s="163">
        <v>46353</v>
      </c>
      <c r="Q861" s="163">
        <v>46353</v>
      </c>
      <c r="R861" t="s">
        <v>477</v>
      </c>
      <c r="S861" t="s">
        <v>477</v>
      </c>
      <c r="T861">
        <v>6</v>
      </c>
      <c r="U861" t="s">
        <v>873</v>
      </c>
      <c r="V861" t="s">
        <v>652</v>
      </c>
      <c r="W861">
        <v>5170107432</v>
      </c>
      <c r="X861">
        <v>0</v>
      </c>
      <c r="Z861" t="s">
        <v>480</v>
      </c>
      <c r="AB861" t="s">
        <v>506</v>
      </c>
    </row>
    <row r="862" spans="1:28" x14ac:dyDescent="0.25">
      <c r="A862" t="s">
        <v>874</v>
      </c>
      <c r="B862" t="s">
        <v>474</v>
      </c>
      <c r="C862" t="s">
        <v>475</v>
      </c>
      <c r="D862" t="s">
        <v>476</v>
      </c>
      <c r="E862">
        <v>0</v>
      </c>
      <c r="F862">
        <v>1</v>
      </c>
      <c r="G862">
        <v>100</v>
      </c>
      <c r="H862">
        <v>1</v>
      </c>
      <c r="I862">
        <v>0</v>
      </c>
      <c r="J862" s="163">
        <v>46167</v>
      </c>
      <c r="K862" s="163">
        <v>46167</v>
      </c>
      <c r="L862" s="163">
        <v>46167</v>
      </c>
      <c r="M862" s="163">
        <v>46167</v>
      </c>
      <c r="N862" t="s">
        <v>477</v>
      </c>
      <c r="O862" t="s">
        <v>477</v>
      </c>
      <c r="P862" s="163">
        <v>46167</v>
      </c>
      <c r="Q862" s="163">
        <v>46167</v>
      </c>
      <c r="R862" t="s">
        <v>477</v>
      </c>
      <c r="S862" t="s">
        <v>477</v>
      </c>
      <c r="T862">
        <v>6</v>
      </c>
      <c r="U862" t="s">
        <v>875</v>
      </c>
      <c r="V862" t="s">
        <v>652</v>
      </c>
      <c r="W862">
        <v>5170107433</v>
      </c>
      <c r="X862">
        <v>0</v>
      </c>
      <c r="Z862" t="s">
        <v>480</v>
      </c>
      <c r="AB862" t="s">
        <v>615</v>
      </c>
    </row>
    <row r="863" spans="1:28" x14ac:dyDescent="0.25">
      <c r="A863" t="s">
        <v>874</v>
      </c>
      <c r="B863" t="s">
        <v>482</v>
      </c>
      <c r="C863" t="s">
        <v>490</v>
      </c>
      <c r="D863" t="s">
        <v>491</v>
      </c>
      <c r="E863">
        <v>0</v>
      </c>
      <c r="F863">
        <v>1</v>
      </c>
      <c r="G863">
        <v>100</v>
      </c>
      <c r="H863">
        <v>0</v>
      </c>
      <c r="I863">
        <v>0</v>
      </c>
      <c r="J863" s="163">
        <v>46178</v>
      </c>
      <c r="K863" s="163">
        <v>46178</v>
      </c>
      <c r="L863" t="s">
        <v>477</v>
      </c>
      <c r="M863" t="s">
        <v>477</v>
      </c>
      <c r="N863" t="s">
        <v>477</v>
      </c>
      <c r="O863" t="s">
        <v>477</v>
      </c>
      <c r="P863" s="163">
        <v>46178</v>
      </c>
      <c r="Q863" s="163">
        <v>46178</v>
      </c>
      <c r="R863" t="s">
        <v>477</v>
      </c>
      <c r="S863" t="s">
        <v>477</v>
      </c>
      <c r="T863">
        <v>6</v>
      </c>
      <c r="U863" t="s">
        <v>875</v>
      </c>
      <c r="V863" t="s">
        <v>652</v>
      </c>
      <c r="W863">
        <v>5170107434</v>
      </c>
      <c r="X863">
        <v>0</v>
      </c>
      <c r="Z863" t="s">
        <v>492</v>
      </c>
      <c r="AB863" t="s">
        <v>506</v>
      </c>
    </row>
    <row r="864" spans="1:28" x14ac:dyDescent="0.25">
      <c r="A864" t="s">
        <v>874</v>
      </c>
      <c r="B864" t="s">
        <v>494</v>
      </c>
      <c r="C864" t="s">
        <v>495</v>
      </c>
      <c r="D864" t="s">
        <v>496</v>
      </c>
      <c r="E864">
        <v>0.5</v>
      </c>
      <c r="F864">
        <v>1</v>
      </c>
      <c r="G864">
        <v>100</v>
      </c>
      <c r="H864">
        <v>0</v>
      </c>
      <c r="I864">
        <v>0</v>
      </c>
      <c r="J864" s="163">
        <v>46339</v>
      </c>
      <c r="K864" s="163">
        <v>46339</v>
      </c>
      <c r="L864" t="s">
        <v>477</v>
      </c>
      <c r="M864" t="s">
        <v>477</v>
      </c>
      <c r="N864" t="s">
        <v>477</v>
      </c>
      <c r="O864" t="s">
        <v>477</v>
      </c>
      <c r="P864" s="163">
        <v>46185</v>
      </c>
      <c r="Q864" s="163">
        <v>46185</v>
      </c>
      <c r="R864" t="s">
        <v>477</v>
      </c>
      <c r="S864" t="s">
        <v>477</v>
      </c>
      <c r="T864">
        <v>6</v>
      </c>
      <c r="U864" t="s">
        <v>875</v>
      </c>
      <c r="V864" t="s">
        <v>652</v>
      </c>
      <c r="W864">
        <v>5170107435</v>
      </c>
      <c r="X864">
        <v>0</v>
      </c>
      <c r="Z864" t="s">
        <v>492</v>
      </c>
      <c r="AB864" t="s">
        <v>506</v>
      </c>
    </row>
    <row r="865" spans="1:28" x14ac:dyDescent="0.25">
      <c r="A865" t="s">
        <v>874</v>
      </c>
      <c r="B865" t="s">
        <v>497</v>
      </c>
      <c r="C865" t="s">
        <v>498</v>
      </c>
      <c r="D865" t="s">
        <v>499</v>
      </c>
      <c r="E865">
        <v>0.2</v>
      </c>
      <c r="F865">
        <v>1</v>
      </c>
      <c r="G865">
        <v>100</v>
      </c>
      <c r="H865">
        <v>0</v>
      </c>
      <c r="I865">
        <v>0</v>
      </c>
      <c r="J865" s="163">
        <v>46339</v>
      </c>
      <c r="K865" s="163">
        <v>46339</v>
      </c>
      <c r="L865" t="s">
        <v>477</v>
      </c>
      <c r="M865" t="s">
        <v>477</v>
      </c>
      <c r="N865" t="s">
        <v>477</v>
      </c>
      <c r="O865" t="s">
        <v>477</v>
      </c>
      <c r="P865" s="163">
        <v>46269</v>
      </c>
      <c r="Q865" s="163">
        <v>46269</v>
      </c>
      <c r="R865" t="s">
        <v>477</v>
      </c>
      <c r="S865" t="s">
        <v>477</v>
      </c>
      <c r="T865">
        <v>6</v>
      </c>
      <c r="U865" t="s">
        <v>875</v>
      </c>
      <c r="V865" t="s">
        <v>652</v>
      </c>
      <c r="W865">
        <v>5170107436</v>
      </c>
      <c r="X865">
        <v>0</v>
      </c>
      <c r="Z865" t="s">
        <v>492</v>
      </c>
      <c r="AB865" t="s">
        <v>506</v>
      </c>
    </row>
    <row r="866" spans="1:28" x14ac:dyDescent="0.25">
      <c r="A866" t="s">
        <v>874</v>
      </c>
      <c r="B866" t="s">
        <v>500</v>
      </c>
      <c r="C866" t="s">
        <v>501</v>
      </c>
      <c r="D866" t="s">
        <v>502</v>
      </c>
      <c r="E866">
        <v>0.1</v>
      </c>
      <c r="F866">
        <v>1</v>
      </c>
      <c r="G866">
        <v>100</v>
      </c>
      <c r="H866">
        <v>0</v>
      </c>
      <c r="I866">
        <v>0</v>
      </c>
      <c r="J866" s="163">
        <v>46339</v>
      </c>
      <c r="K866" s="163">
        <v>46339</v>
      </c>
      <c r="L866" t="s">
        <v>477</v>
      </c>
      <c r="M866" t="s">
        <v>477</v>
      </c>
      <c r="N866" t="s">
        <v>477</v>
      </c>
      <c r="O866" t="s">
        <v>477</v>
      </c>
      <c r="P866" s="163">
        <v>46339</v>
      </c>
      <c r="Q866" s="163">
        <v>46339</v>
      </c>
      <c r="R866" t="s">
        <v>477</v>
      </c>
      <c r="S866" t="s">
        <v>477</v>
      </c>
      <c r="T866">
        <v>6</v>
      </c>
      <c r="U866" t="s">
        <v>875</v>
      </c>
      <c r="V866" t="s">
        <v>652</v>
      </c>
      <c r="W866">
        <v>5170107437</v>
      </c>
      <c r="X866">
        <v>0</v>
      </c>
      <c r="Z866" t="s">
        <v>492</v>
      </c>
      <c r="AB866" t="s">
        <v>506</v>
      </c>
    </row>
    <row r="867" spans="1:28" x14ac:dyDescent="0.25">
      <c r="A867" t="s">
        <v>874</v>
      </c>
      <c r="B867" t="s">
        <v>503</v>
      </c>
      <c r="C867" t="s">
        <v>504</v>
      </c>
      <c r="D867" t="s">
        <v>505</v>
      </c>
      <c r="E867">
        <v>0.2</v>
      </c>
      <c r="F867">
        <v>1</v>
      </c>
      <c r="G867">
        <v>100</v>
      </c>
      <c r="H867">
        <v>0</v>
      </c>
      <c r="I867">
        <v>0</v>
      </c>
      <c r="J867" s="163">
        <v>46353</v>
      </c>
      <c r="K867" s="163">
        <v>46353</v>
      </c>
      <c r="L867" t="s">
        <v>477</v>
      </c>
      <c r="M867" t="s">
        <v>477</v>
      </c>
      <c r="N867" t="s">
        <v>477</v>
      </c>
      <c r="O867" t="s">
        <v>477</v>
      </c>
      <c r="P867" s="163">
        <v>46353</v>
      </c>
      <c r="Q867" s="163">
        <v>46353</v>
      </c>
      <c r="R867" t="s">
        <v>477</v>
      </c>
      <c r="S867" t="s">
        <v>477</v>
      </c>
      <c r="T867">
        <v>6</v>
      </c>
      <c r="U867" t="s">
        <v>875</v>
      </c>
      <c r="V867" t="s">
        <v>652</v>
      </c>
      <c r="W867">
        <v>5170107438</v>
      </c>
      <c r="X867">
        <v>0</v>
      </c>
      <c r="Z867" t="s">
        <v>480</v>
      </c>
      <c r="AB867" t="s">
        <v>506</v>
      </c>
    </row>
    <row r="868" spans="1:28" x14ac:dyDescent="0.25">
      <c r="A868" t="s">
        <v>876</v>
      </c>
      <c r="B868" t="s">
        <v>474</v>
      </c>
      <c r="C868" t="s">
        <v>475</v>
      </c>
      <c r="D868" t="s">
        <v>476</v>
      </c>
      <c r="E868">
        <v>0</v>
      </c>
      <c r="F868">
        <v>1</v>
      </c>
      <c r="G868">
        <v>100</v>
      </c>
      <c r="H868">
        <v>1</v>
      </c>
      <c r="I868">
        <v>0</v>
      </c>
      <c r="J868" s="163">
        <v>46167</v>
      </c>
      <c r="K868" s="163">
        <v>46167</v>
      </c>
      <c r="L868" s="163">
        <v>46167</v>
      </c>
      <c r="M868" s="163">
        <v>46167</v>
      </c>
      <c r="N868" t="s">
        <v>477</v>
      </c>
      <c r="O868" t="s">
        <v>477</v>
      </c>
      <c r="P868" s="163">
        <v>46167</v>
      </c>
      <c r="Q868" s="163">
        <v>46167</v>
      </c>
      <c r="R868" t="s">
        <v>477</v>
      </c>
      <c r="S868" t="s">
        <v>477</v>
      </c>
      <c r="T868">
        <v>6</v>
      </c>
      <c r="U868" t="s">
        <v>877</v>
      </c>
      <c r="V868" t="s">
        <v>652</v>
      </c>
      <c r="W868">
        <v>5170107439</v>
      </c>
      <c r="X868">
        <v>0</v>
      </c>
      <c r="Z868" t="s">
        <v>480</v>
      </c>
      <c r="AB868" t="s">
        <v>615</v>
      </c>
    </row>
    <row r="869" spans="1:28" x14ac:dyDescent="0.25">
      <c r="A869" t="s">
        <v>876</v>
      </c>
      <c r="B869" t="s">
        <v>482</v>
      </c>
      <c r="C869" t="s">
        <v>490</v>
      </c>
      <c r="D869" t="s">
        <v>491</v>
      </c>
      <c r="E869">
        <v>0</v>
      </c>
      <c r="F869">
        <v>1</v>
      </c>
      <c r="G869">
        <v>100</v>
      </c>
      <c r="H869">
        <v>0</v>
      </c>
      <c r="I869">
        <v>0</v>
      </c>
      <c r="J869" s="163">
        <v>46178</v>
      </c>
      <c r="K869" s="163">
        <v>46178</v>
      </c>
      <c r="L869" t="s">
        <v>477</v>
      </c>
      <c r="M869" t="s">
        <v>477</v>
      </c>
      <c r="N869" t="s">
        <v>477</v>
      </c>
      <c r="O869" t="s">
        <v>477</v>
      </c>
      <c r="P869" s="163">
        <v>46178</v>
      </c>
      <c r="Q869" s="163">
        <v>46178</v>
      </c>
      <c r="R869" t="s">
        <v>477</v>
      </c>
      <c r="S869" t="s">
        <v>477</v>
      </c>
      <c r="T869">
        <v>6</v>
      </c>
      <c r="U869" t="s">
        <v>877</v>
      </c>
      <c r="V869" t="s">
        <v>652</v>
      </c>
      <c r="W869">
        <v>5170107440</v>
      </c>
      <c r="X869">
        <v>0</v>
      </c>
      <c r="Z869" t="s">
        <v>492</v>
      </c>
      <c r="AB869" t="s">
        <v>506</v>
      </c>
    </row>
    <row r="870" spans="1:28" x14ac:dyDescent="0.25">
      <c r="A870" t="s">
        <v>876</v>
      </c>
      <c r="B870" t="s">
        <v>494</v>
      </c>
      <c r="C870" t="s">
        <v>495</v>
      </c>
      <c r="D870" t="s">
        <v>496</v>
      </c>
      <c r="E870">
        <v>0.5</v>
      </c>
      <c r="F870">
        <v>1</v>
      </c>
      <c r="G870">
        <v>100</v>
      </c>
      <c r="H870">
        <v>0</v>
      </c>
      <c r="I870">
        <v>0</v>
      </c>
      <c r="J870" s="163">
        <v>46339</v>
      </c>
      <c r="K870" s="163">
        <v>46339</v>
      </c>
      <c r="L870" t="s">
        <v>477</v>
      </c>
      <c r="M870" t="s">
        <v>477</v>
      </c>
      <c r="N870" t="s">
        <v>477</v>
      </c>
      <c r="O870" t="s">
        <v>477</v>
      </c>
      <c r="P870" s="163">
        <v>46185</v>
      </c>
      <c r="Q870" s="163">
        <v>46185</v>
      </c>
      <c r="R870" t="s">
        <v>477</v>
      </c>
      <c r="S870" t="s">
        <v>477</v>
      </c>
      <c r="T870">
        <v>6</v>
      </c>
      <c r="U870" t="s">
        <v>877</v>
      </c>
      <c r="V870" t="s">
        <v>652</v>
      </c>
      <c r="W870">
        <v>5170107441</v>
      </c>
      <c r="X870">
        <v>0</v>
      </c>
      <c r="Z870" t="s">
        <v>492</v>
      </c>
      <c r="AB870" t="s">
        <v>506</v>
      </c>
    </row>
    <row r="871" spans="1:28" x14ac:dyDescent="0.25">
      <c r="A871" t="s">
        <v>876</v>
      </c>
      <c r="B871" t="s">
        <v>497</v>
      </c>
      <c r="C871" t="s">
        <v>498</v>
      </c>
      <c r="D871" t="s">
        <v>499</v>
      </c>
      <c r="E871">
        <v>0.2</v>
      </c>
      <c r="F871">
        <v>1</v>
      </c>
      <c r="G871">
        <v>100</v>
      </c>
      <c r="H871">
        <v>0</v>
      </c>
      <c r="I871">
        <v>0</v>
      </c>
      <c r="J871" s="163">
        <v>46339</v>
      </c>
      <c r="K871" s="163">
        <v>46339</v>
      </c>
      <c r="L871" t="s">
        <v>477</v>
      </c>
      <c r="M871" t="s">
        <v>477</v>
      </c>
      <c r="N871" t="s">
        <v>477</v>
      </c>
      <c r="O871" t="s">
        <v>477</v>
      </c>
      <c r="P871" s="163">
        <v>46269</v>
      </c>
      <c r="Q871" s="163">
        <v>46269</v>
      </c>
      <c r="R871" t="s">
        <v>477</v>
      </c>
      <c r="S871" t="s">
        <v>477</v>
      </c>
      <c r="T871">
        <v>6</v>
      </c>
      <c r="U871" t="s">
        <v>877</v>
      </c>
      <c r="V871" t="s">
        <v>652</v>
      </c>
      <c r="W871">
        <v>5170107442</v>
      </c>
      <c r="X871">
        <v>0</v>
      </c>
      <c r="Z871" t="s">
        <v>492</v>
      </c>
      <c r="AB871" t="s">
        <v>506</v>
      </c>
    </row>
    <row r="872" spans="1:28" x14ac:dyDescent="0.25">
      <c r="A872" t="s">
        <v>876</v>
      </c>
      <c r="B872" t="s">
        <v>500</v>
      </c>
      <c r="C872" t="s">
        <v>501</v>
      </c>
      <c r="D872" t="s">
        <v>502</v>
      </c>
      <c r="E872">
        <v>0.1</v>
      </c>
      <c r="F872">
        <v>1</v>
      </c>
      <c r="G872">
        <v>100</v>
      </c>
      <c r="H872">
        <v>0</v>
      </c>
      <c r="I872">
        <v>0</v>
      </c>
      <c r="J872" s="163">
        <v>46339</v>
      </c>
      <c r="K872" s="163">
        <v>46339</v>
      </c>
      <c r="L872" t="s">
        <v>477</v>
      </c>
      <c r="M872" t="s">
        <v>477</v>
      </c>
      <c r="N872" t="s">
        <v>477</v>
      </c>
      <c r="O872" t="s">
        <v>477</v>
      </c>
      <c r="P872" s="163">
        <v>46339</v>
      </c>
      <c r="Q872" s="163">
        <v>46339</v>
      </c>
      <c r="R872" t="s">
        <v>477</v>
      </c>
      <c r="S872" t="s">
        <v>477</v>
      </c>
      <c r="T872">
        <v>6</v>
      </c>
      <c r="U872" t="s">
        <v>877</v>
      </c>
      <c r="V872" t="s">
        <v>652</v>
      </c>
      <c r="W872">
        <v>5170107443</v>
      </c>
      <c r="X872">
        <v>0</v>
      </c>
      <c r="Z872" t="s">
        <v>492</v>
      </c>
      <c r="AB872" t="s">
        <v>506</v>
      </c>
    </row>
    <row r="873" spans="1:28" x14ac:dyDescent="0.25">
      <c r="A873" t="s">
        <v>876</v>
      </c>
      <c r="B873" t="s">
        <v>503</v>
      </c>
      <c r="C873" t="s">
        <v>504</v>
      </c>
      <c r="D873" t="s">
        <v>505</v>
      </c>
      <c r="E873">
        <v>0.2</v>
      </c>
      <c r="F873">
        <v>1</v>
      </c>
      <c r="G873">
        <v>100</v>
      </c>
      <c r="H873">
        <v>0</v>
      </c>
      <c r="I873">
        <v>0</v>
      </c>
      <c r="J873" s="163">
        <v>46353</v>
      </c>
      <c r="K873" s="163">
        <v>46353</v>
      </c>
      <c r="L873" t="s">
        <v>477</v>
      </c>
      <c r="M873" t="s">
        <v>477</v>
      </c>
      <c r="N873" t="s">
        <v>477</v>
      </c>
      <c r="O873" t="s">
        <v>477</v>
      </c>
      <c r="P873" s="163">
        <v>46353</v>
      </c>
      <c r="Q873" s="163">
        <v>46353</v>
      </c>
      <c r="R873" t="s">
        <v>477</v>
      </c>
      <c r="S873" t="s">
        <v>477</v>
      </c>
      <c r="T873">
        <v>6</v>
      </c>
      <c r="U873" t="s">
        <v>877</v>
      </c>
      <c r="V873" t="s">
        <v>652</v>
      </c>
      <c r="W873">
        <v>5170107444</v>
      </c>
      <c r="X873">
        <v>0</v>
      </c>
      <c r="Z873" t="s">
        <v>480</v>
      </c>
      <c r="AB873" t="s">
        <v>506</v>
      </c>
    </row>
    <row r="874" spans="1:28" x14ac:dyDescent="0.25">
      <c r="A874" t="s">
        <v>878</v>
      </c>
      <c r="B874" t="s">
        <v>474</v>
      </c>
      <c r="C874" t="s">
        <v>475</v>
      </c>
      <c r="D874" t="s">
        <v>476</v>
      </c>
      <c r="E874">
        <v>0</v>
      </c>
      <c r="F874">
        <v>1</v>
      </c>
      <c r="G874">
        <v>100</v>
      </c>
      <c r="H874">
        <v>1</v>
      </c>
      <c r="I874">
        <v>0</v>
      </c>
      <c r="J874" s="163">
        <v>46167</v>
      </c>
      <c r="K874" s="163">
        <v>46167</v>
      </c>
      <c r="L874" s="163">
        <v>46167</v>
      </c>
      <c r="M874" s="163">
        <v>46167</v>
      </c>
      <c r="N874" t="s">
        <v>477</v>
      </c>
      <c r="O874" t="s">
        <v>477</v>
      </c>
      <c r="P874" s="163">
        <v>46167</v>
      </c>
      <c r="Q874" s="163">
        <v>46167</v>
      </c>
      <c r="R874" t="s">
        <v>477</v>
      </c>
      <c r="S874" t="s">
        <v>477</v>
      </c>
      <c r="T874">
        <v>6</v>
      </c>
      <c r="U874" t="s">
        <v>879</v>
      </c>
      <c r="V874" t="s">
        <v>652</v>
      </c>
      <c r="W874">
        <v>5170107445</v>
      </c>
      <c r="X874">
        <v>0</v>
      </c>
      <c r="Z874" t="s">
        <v>480</v>
      </c>
      <c r="AB874" t="s">
        <v>615</v>
      </c>
    </row>
    <row r="875" spans="1:28" x14ac:dyDescent="0.25">
      <c r="A875" t="s">
        <v>878</v>
      </c>
      <c r="B875" t="s">
        <v>482</v>
      </c>
      <c r="C875" t="s">
        <v>490</v>
      </c>
      <c r="D875" t="s">
        <v>491</v>
      </c>
      <c r="E875">
        <v>0</v>
      </c>
      <c r="F875">
        <v>1</v>
      </c>
      <c r="G875">
        <v>100</v>
      </c>
      <c r="H875">
        <v>0</v>
      </c>
      <c r="I875">
        <v>0</v>
      </c>
      <c r="J875" s="163">
        <v>46178</v>
      </c>
      <c r="K875" s="163">
        <v>46178</v>
      </c>
      <c r="L875" t="s">
        <v>477</v>
      </c>
      <c r="M875" t="s">
        <v>477</v>
      </c>
      <c r="N875" t="s">
        <v>477</v>
      </c>
      <c r="O875" t="s">
        <v>477</v>
      </c>
      <c r="P875" s="163">
        <v>46178</v>
      </c>
      <c r="Q875" s="163">
        <v>46178</v>
      </c>
      <c r="R875" t="s">
        <v>477</v>
      </c>
      <c r="S875" t="s">
        <v>477</v>
      </c>
      <c r="T875">
        <v>6</v>
      </c>
      <c r="U875" t="s">
        <v>879</v>
      </c>
      <c r="V875" t="s">
        <v>652</v>
      </c>
      <c r="W875">
        <v>5170107446</v>
      </c>
      <c r="X875">
        <v>0</v>
      </c>
      <c r="Z875" t="s">
        <v>492</v>
      </c>
      <c r="AB875" t="s">
        <v>506</v>
      </c>
    </row>
    <row r="876" spans="1:28" x14ac:dyDescent="0.25">
      <c r="A876" t="s">
        <v>878</v>
      </c>
      <c r="B876" t="s">
        <v>494</v>
      </c>
      <c r="C876" t="s">
        <v>495</v>
      </c>
      <c r="D876" t="s">
        <v>496</v>
      </c>
      <c r="E876">
        <v>0.5</v>
      </c>
      <c r="F876">
        <v>1</v>
      </c>
      <c r="G876">
        <v>100</v>
      </c>
      <c r="H876">
        <v>0</v>
      </c>
      <c r="I876">
        <v>0</v>
      </c>
      <c r="J876" s="163">
        <v>46339</v>
      </c>
      <c r="K876" s="163">
        <v>46339</v>
      </c>
      <c r="L876" t="s">
        <v>477</v>
      </c>
      <c r="M876" t="s">
        <v>477</v>
      </c>
      <c r="N876" t="s">
        <v>477</v>
      </c>
      <c r="O876" t="s">
        <v>477</v>
      </c>
      <c r="P876" s="163">
        <v>46185</v>
      </c>
      <c r="Q876" s="163">
        <v>46185</v>
      </c>
      <c r="R876" t="s">
        <v>477</v>
      </c>
      <c r="S876" t="s">
        <v>477</v>
      </c>
      <c r="T876">
        <v>6</v>
      </c>
      <c r="U876" t="s">
        <v>879</v>
      </c>
      <c r="V876" t="s">
        <v>652</v>
      </c>
      <c r="W876">
        <v>5170107447</v>
      </c>
      <c r="X876">
        <v>0</v>
      </c>
      <c r="Z876" t="s">
        <v>492</v>
      </c>
      <c r="AB876" t="s">
        <v>506</v>
      </c>
    </row>
    <row r="877" spans="1:28" x14ac:dyDescent="0.25">
      <c r="A877" t="s">
        <v>878</v>
      </c>
      <c r="B877" t="s">
        <v>497</v>
      </c>
      <c r="C877" t="s">
        <v>498</v>
      </c>
      <c r="D877" t="s">
        <v>499</v>
      </c>
      <c r="E877">
        <v>0.2</v>
      </c>
      <c r="F877">
        <v>1</v>
      </c>
      <c r="G877">
        <v>100</v>
      </c>
      <c r="H877">
        <v>0</v>
      </c>
      <c r="I877">
        <v>0</v>
      </c>
      <c r="J877" s="163">
        <v>46339</v>
      </c>
      <c r="K877" s="163">
        <v>46339</v>
      </c>
      <c r="L877" t="s">
        <v>477</v>
      </c>
      <c r="M877" t="s">
        <v>477</v>
      </c>
      <c r="N877" t="s">
        <v>477</v>
      </c>
      <c r="O877" t="s">
        <v>477</v>
      </c>
      <c r="P877" s="163">
        <v>46269</v>
      </c>
      <c r="Q877" s="163">
        <v>46269</v>
      </c>
      <c r="R877" t="s">
        <v>477</v>
      </c>
      <c r="S877" t="s">
        <v>477</v>
      </c>
      <c r="T877">
        <v>6</v>
      </c>
      <c r="U877" t="s">
        <v>879</v>
      </c>
      <c r="V877" t="s">
        <v>652</v>
      </c>
      <c r="W877">
        <v>5170107448</v>
      </c>
      <c r="X877">
        <v>0</v>
      </c>
      <c r="Z877" t="s">
        <v>492</v>
      </c>
      <c r="AB877" t="s">
        <v>506</v>
      </c>
    </row>
    <row r="878" spans="1:28" x14ac:dyDescent="0.25">
      <c r="A878" t="s">
        <v>878</v>
      </c>
      <c r="B878" t="s">
        <v>500</v>
      </c>
      <c r="C878" t="s">
        <v>501</v>
      </c>
      <c r="D878" t="s">
        <v>502</v>
      </c>
      <c r="E878">
        <v>0.1</v>
      </c>
      <c r="F878">
        <v>1</v>
      </c>
      <c r="G878">
        <v>100</v>
      </c>
      <c r="H878">
        <v>0</v>
      </c>
      <c r="I878">
        <v>0</v>
      </c>
      <c r="J878" s="163">
        <v>46339</v>
      </c>
      <c r="K878" s="163">
        <v>46339</v>
      </c>
      <c r="L878" t="s">
        <v>477</v>
      </c>
      <c r="M878" t="s">
        <v>477</v>
      </c>
      <c r="N878" t="s">
        <v>477</v>
      </c>
      <c r="O878" t="s">
        <v>477</v>
      </c>
      <c r="P878" s="163">
        <v>46339</v>
      </c>
      <c r="Q878" s="163">
        <v>46339</v>
      </c>
      <c r="R878" t="s">
        <v>477</v>
      </c>
      <c r="S878" t="s">
        <v>477</v>
      </c>
      <c r="T878">
        <v>6</v>
      </c>
      <c r="U878" t="s">
        <v>879</v>
      </c>
      <c r="V878" t="s">
        <v>652</v>
      </c>
      <c r="W878">
        <v>5170107449</v>
      </c>
      <c r="X878">
        <v>0</v>
      </c>
      <c r="Z878" t="s">
        <v>492</v>
      </c>
      <c r="AB878" t="s">
        <v>506</v>
      </c>
    </row>
    <row r="879" spans="1:28" x14ac:dyDescent="0.25">
      <c r="A879" t="s">
        <v>878</v>
      </c>
      <c r="B879" t="s">
        <v>503</v>
      </c>
      <c r="C879" t="s">
        <v>504</v>
      </c>
      <c r="D879" t="s">
        <v>505</v>
      </c>
      <c r="E879">
        <v>0.2</v>
      </c>
      <c r="F879">
        <v>1</v>
      </c>
      <c r="G879">
        <v>100</v>
      </c>
      <c r="H879">
        <v>0</v>
      </c>
      <c r="I879">
        <v>0</v>
      </c>
      <c r="J879" s="163">
        <v>46353</v>
      </c>
      <c r="K879" s="163">
        <v>46353</v>
      </c>
      <c r="L879" t="s">
        <v>477</v>
      </c>
      <c r="M879" t="s">
        <v>477</v>
      </c>
      <c r="N879" t="s">
        <v>477</v>
      </c>
      <c r="O879" t="s">
        <v>477</v>
      </c>
      <c r="P879" s="163">
        <v>46353</v>
      </c>
      <c r="Q879" s="163">
        <v>46353</v>
      </c>
      <c r="R879" t="s">
        <v>477</v>
      </c>
      <c r="S879" t="s">
        <v>477</v>
      </c>
      <c r="T879">
        <v>6</v>
      </c>
      <c r="U879" t="s">
        <v>879</v>
      </c>
      <c r="V879" t="s">
        <v>652</v>
      </c>
      <c r="W879">
        <v>5170107450</v>
      </c>
      <c r="X879">
        <v>0</v>
      </c>
      <c r="Z879" t="s">
        <v>480</v>
      </c>
      <c r="AB879" t="s">
        <v>506</v>
      </c>
    </row>
    <row r="880" spans="1:28" x14ac:dyDescent="0.25">
      <c r="A880" t="s">
        <v>880</v>
      </c>
      <c r="B880" t="s">
        <v>474</v>
      </c>
      <c r="C880" t="s">
        <v>475</v>
      </c>
      <c r="D880" t="s">
        <v>476</v>
      </c>
      <c r="E880">
        <v>0</v>
      </c>
      <c r="F880">
        <v>1</v>
      </c>
      <c r="G880">
        <v>100</v>
      </c>
      <c r="H880">
        <v>1</v>
      </c>
      <c r="I880">
        <v>0</v>
      </c>
      <c r="J880" s="163">
        <v>46167</v>
      </c>
      <c r="K880" s="163">
        <v>46167</v>
      </c>
      <c r="L880" s="163">
        <v>46167</v>
      </c>
      <c r="M880" s="163">
        <v>46167</v>
      </c>
      <c r="N880" t="s">
        <v>477</v>
      </c>
      <c r="O880" t="s">
        <v>477</v>
      </c>
      <c r="P880" s="163">
        <v>46167</v>
      </c>
      <c r="Q880" s="163">
        <v>46167</v>
      </c>
      <c r="R880" t="s">
        <v>477</v>
      </c>
      <c r="S880" t="s">
        <v>477</v>
      </c>
      <c r="T880">
        <v>6</v>
      </c>
      <c r="U880" t="s">
        <v>881</v>
      </c>
      <c r="V880" t="s">
        <v>652</v>
      </c>
      <c r="W880">
        <v>5170107451</v>
      </c>
      <c r="X880">
        <v>0</v>
      </c>
      <c r="Z880" t="s">
        <v>480</v>
      </c>
      <c r="AB880" t="s">
        <v>615</v>
      </c>
    </row>
    <row r="881" spans="1:28" x14ac:dyDescent="0.25">
      <c r="A881" t="s">
        <v>880</v>
      </c>
      <c r="B881" t="s">
        <v>482</v>
      </c>
      <c r="C881" t="s">
        <v>490</v>
      </c>
      <c r="D881" t="s">
        <v>491</v>
      </c>
      <c r="E881">
        <v>0</v>
      </c>
      <c r="F881">
        <v>1</v>
      </c>
      <c r="G881">
        <v>100</v>
      </c>
      <c r="H881">
        <v>0</v>
      </c>
      <c r="I881">
        <v>0</v>
      </c>
      <c r="J881" s="163">
        <v>46178</v>
      </c>
      <c r="K881" s="163">
        <v>46178</v>
      </c>
      <c r="L881" t="s">
        <v>477</v>
      </c>
      <c r="M881" t="s">
        <v>477</v>
      </c>
      <c r="N881" t="s">
        <v>477</v>
      </c>
      <c r="O881" t="s">
        <v>477</v>
      </c>
      <c r="P881" s="163">
        <v>46178</v>
      </c>
      <c r="Q881" s="163">
        <v>46178</v>
      </c>
      <c r="R881" t="s">
        <v>477</v>
      </c>
      <c r="S881" t="s">
        <v>477</v>
      </c>
      <c r="T881">
        <v>6</v>
      </c>
      <c r="U881" t="s">
        <v>881</v>
      </c>
      <c r="V881" t="s">
        <v>652</v>
      </c>
      <c r="W881">
        <v>5170107452</v>
      </c>
      <c r="X881">
        <v>0</v>
      </c>
      <c r="Z881" t="s">
        <v>492</v>
      </c>
      <c r="AB881" t="s">
        <v>506</v>
      </c>
    </row>
    <row r="882" spans="1:28" x14ac:dyDescent="0.25">
      <c r="A882" t="s">
        <v>880</v>
      </c>
      <c r="B882" t="s">
        <v>494</v>
      </c>
      <c r="C882" t="s">
        <v>495</v>
      </c>
      <c r="D882" t="s">
        <v>496</v>
      </c>
      <c r="E882">
        <v>0.5</v>
      </c>
      <c r="F882">
        <v>1</v>
      </c>
      <c r="G882">
        <v>100</v>
      </c>
      <c r="H882">
        <v>0</v>
      </c>
      <c r="I882">
        <v>0</v>
      </c>
      <c r="J882" s="163">
        <v>46339</v>
      </c>
      <c r="K882" s="163">
        <v>46339</v>
      </c>
      <c r="L882" t="s">
        <v>477</v>
      </c>
      <c r="M882" t="s">
        <v>477</v>
      </c>
      <c r="N882" t="s">
        <v>477</v>
      </c>
      <c r="O882" t="s">
        <v>477</v>
      </c>
      <c r="P882" s="163">
        <v>46185</v>
      </c>
      <c r="Q882" s="163">
        <v>46185</v>
      </c>
      <c r="R882" t="s">
        <v>477</v>
      </c>
      <c r="S882" t="s">
        <v>477</v>
      </c>
      <c r="T882">
        <v>6</v>
      </c>
      <c r="U882" t="s">
        <v>881</v>
      </c>
      <c r="V882" t="s">
        <v>652</v>
      </c>
      <c r="W882">
        <v>5170107453</v>
      </c>
      <c r="X882">
        <v>0</v>
      </c>
      <c r="Z882" t="s">
        <v>492</v>
      </c>
      <c r="AB882" t="s">
        <v>506</v>
      </c>
    </row>
    <row r="883" spans="1:28" x14ac:dyDescent="0.25">
      <c r="A883" t="s">
        <v>880</v>
      </c>
      <c r="B883" t="s">
        <v>497</v>
      </c>
      <c r="C883" t="s">
        <v>498</v>
      </c>
      <c r="D883" t="s">
        <v>499</v>
      </c>
      <c r="E883">
        <v>0.2</v>
      </c>
      <c r="F883">
        <v>1</v>
      </c>
      <c r="G883">
        <v>100</v>
      </c>
      <c r="H883">
        <v>0</v>
      </c>
      <c r="I883">
        <v>0</v>
      </c>
      <c r="J883" s="163">
        <v>46339</v>
      </c>
      <c r="K883" s="163">
        <v>46339</v>
      </c>
      <c r="L883" t="s">
        <v>477</v>
      </c>
      <c r="M883" t="s">
        <v>477</v>
      </c>
      <c r="N883" t="s">
        <v>477</v>
      </c>
      <c r="O883" t="s">
        <v>477</v>
      </c>
      <c r="P883" s="163">
        <v>46269</v>
      </c>
      <c r="Q883" s="163">
        <v>46269</v>
      </c>
      <c r="R883" t="s">
        <v>477</v>
      </c>
      <c r="S883" t="s">
        <v>477</v>
      </c>
      <c r="T883">
        <v>6</v>
      </c>
      <c r="U883" t="s">
        <v>881</v>
      </c>
      <c r="V883" t="s">
        <v>652</v>
      </c>
      <c r="W883">
        <v>5170107454</v>
      </c>
      <c r="X883">
        <v>0</v>
      </c>
      <c r="Z883" t="s">
        <v>492</v>
      </c>
      <c r="AB883" t="s">
        <v>506</v>
      </c>
    </row>
    <row r="884" spans="1:28" x14ac:dyDescent="0.25">
      <c r="A884" t="s">
        <v>880</v>
      </c>
      <c r="B884" t="s">
        <v>500</v>
      </c>
      <c r="C884" t="s">
        <v>501</v>
      </c>
      <c r="D884" t="s">
        <v>502</v>
      </c>
      <c r="E884">
        <v>0.1</v>
      </c>
      <c r="F884">
        <v>1</v>
      </c>
      <c r="G884">
        <v>100</v>
      </c>
      <c r="H884">
        <v>0</v>
      </c>
      <c r="I884">
        <v>0</v>
      </c>
      <c r="J884" s="163">
        <v>46339</v>
      </c>
      <c r="K884" s="163">
        <v>46339</v>
      </c>
      <c r="L884" t="s">
        <v>477</v>
      </c>
      <c r="M884" t="s">
        <v>477</v>
      </c>
      <c r="N884" t="s">
        <v>477</v>
      </c>
      <c r="O884" t="s">
        <v>477</v>
      </c>
      <c r="P884" s="163">
        <v>46339</v>
      </c>
      <c r="Q884" s="163">
        <v>46339</v>
      </c>
      <c r="R884" t="s">
        <v>477</v>
      </c>
      <c r="S884" t="s">
        <v>477</v>
      </c>
      <c r="T884">
        <v>6</v>
      </c>
      <c r="U884" t="s">
        <v>881</v>
      </c>
      <c r="V884" t="s">
        <v>652</v>
      </c>
      <c r="W884">
        <v>5170107455</v>
      </c>
      <c r="X884">
        <v>0</v>
      </c>
      <c r="Z884" t="s">
        <v>492</v>
      </c>
      <c r="AB884" t="s">
        <v>506</v>
      </c>
    </row>
    <row r="885" spans="1:28" x14ac:dyDescent="0.25">
      <c r="A885" t="s">
        <v>880</v>
      </c>
      <c r="B885" t="s">
        <v>503</v>
      </c>
      <c r="C885" t="s">
        <v>504</v>
      </c>
      <c r="D885" t="s">
        <v>505</v>
      </c>
      <c r="E885">
        <v>0.2</v>
      </c>
      <c r="F885">
        <v>1</v>
      </c>
      <c r="G885">
        <v>100</v>
      </c>
      <c r="H885">
        <v>0</v>
      </c>
      <c r="I885">
        <v>0</v>
      </c>
      <c r="J885" s="163">
        <v>46353</v>
      </c>
      <c r="K885" s="163">
        <v>46353</v>
      </c>
      <c r="L885" t="s">
        <v>477</v>
      </c>
      <c r="M885" t="s">
        <v>477</v>
      </c>
      <c r="N885" t="s">
        <v>477</v>
      </c>
      <c r="O885" t="s">
        <v>477</v>
      </c>
      <c r="P885" s="163">
        <v>46353</v>
      </c>
      <c r="Q885" s="163">
        <v>46353</v>
      </c>
      <c r="R885" t="s">
        <v>477</v>
      </c>
      <c r="S885" t="s">
        <v>477</v>
      </c>
      <c r="T885">
        <v>6</v>
      </c>
      <c r="U885" t="s">
        <v>881</v>
      </c>
      <c r="V885" t="s">
        <v>652</v>
      </c>
      <c r="W885">
        <v>5170107456</v>
      </c>
      <c r="X885">
        <v>0</v>
      </c>
      <c r="Z885" t="s">
        <v>480</v>
      </c>
      <c r="AB885" t="s">
        <v>506</v>
      </c>
    </row>
    <row r="886" spans="1:28" x14ac:dyDescent="0.25">
      <c r="A886" t="s">
        <v>882</v>
      </c>
      <c r="B886" t="s">
        <v>474</v>
      </c>
      <c r="C886" t="s">
        <v>475</v>
      </c>
      <c r="D886" t="s">
        <v>476</v>
      </c>
      <c r="E886">
        <v>0</v>
      </c>
      <c r="F886">
        <v>1</v>
      </c>
      <c r="G886">
        <v>100</v>
      </c>
      <c r="H886">
        <v>1</v>
      </c>
      <c r="I886">
        <v>0</v>
      </c>
      <c r="J886" s="163">
        <v>46167</v>
      </c>
      <c r="K886" s="163">
        <v>46167</v>
      </c>
      <c r="L886" s="163">
        <v>46167</v>
      </c>
      <c r="M886" s="163">
        <v>46167</v>
      </c>
      <c r="N886" t="s">
        <v>477</v>
      </c>
      <c r="O886" t="s">
        <v>477</v>
      </c>
      <c r="P886" s="163">
        <v>46167</v>
      </c>
      <c r="Q886" s="163">
        <v>46167</v>
      </c>
      <c r="R886" t="s">
        <v>477</v>
      </c>
      <c r="S886" t="s">
        <v>477</v>
      </c>
      <c r="T886">
        <v>6</v>
      </c>
      <c r="U886" t="s">
        <v>883</v>
      </c>
      <c r="V886" t="s">
        <v>652</v>
      </c>
      <c r="W886">
        <v>5170107457</v>
      </c>
      <c r="X886">
        <v>0</v>
      </c>
      <c r="Z886" t="s">
        <v>480</v>
      </c>
      <c r="AB886" t="s">
        <v>615</v>
      </c>
    </row>
    <row r="887" spans="1:28" x14ac:dyDescent="0.25">
      <c r="A887" t="s">
        <v>882</v>
      </c>
      <c r="B887" t="s">
        <v>482</v>
      </c>
      <c r="C887" t="s">
        <v>490</v>
      </c>
      <c r="D887" t="s">
        <v>491</v>
      </c>
      <c r="E887">
        <v>0</v>
      </c>
      <c r="F887">
        <v>1</v>
      </c>
      <c r="G887">
        <v>100</v>
      </c>
      <c r="H887">
        <v>0</v>
      </c>
      <c r="I887">
        <v>0</v>
      </c>
      <c r="J887" s="163">
        <v>46178</v>
      </c>
      <c r="K887" s="163">
        <v>46178</v>
      </c>
      <c r="L887" t="s">
        <v>477</v>
      </c>
      <c r="M887" t="s">
        <v>477</v>
      </c>
      <c r="N887" t="s">
        <v>477</v>
      </c>
      <c r="O887" t="s">
        <v>477</v>
      </c>
      <c r="P887" s="163">
        <v>46178</v>
      </c>
      <c r="Q887" s="163">
        <v>46178</v>
      </c>
      <c r="R887" t="s">
        <v>477</v>
      </c>
      <c r="S887" t="s">
        <v>477</v>
      </c>
      <c r="T887">
        <v>6</v>
      </c>
      <c r="U887" t="s">
        <v>883</v>
      </c>
      <c r="V887" t="s">
        <v>652</v>
      </c>
      <c r="W887">
        <v>5170107458</v>
      </c>
      <c r="X887">
        <v>0</v>
      </c>
      <c r="Z887" t="s">
        <v>492</v>
      </c>
      <c r="AB887" t="s">
        <v>506</v>
      </c>
    </row>
    <row r="888" spans="1:28" x14ac:dyDescent="0.25">
      <c r="A888" t="s">
        <v>882</v>
      </c>
      <c r="B888" t="s">
        <v>494</v>
      </c>
      <c r="C888" t="s">
        <v>495</v>
      </c>
      <c r="D888" t="s">
        <v>496</v>
      </c>
      <c r="E888">
        <v>0.5</v>
      </c>
      <c r="F888">
        <v>1</v>
      </c>
      <c r="G888">
        <v>100</v>
      </c>
      <c r="H888">
        <v>0</v>
      </c>
      <c r="I888">
        <v>0</v>
      </c>
      <c r="J888" s="163">
        <v>46339</v>
      </c>
      <c r="K888" s="163">
        <v>46339</v>
      </c>
      <c r="L888" t="s">
        <v>477</v>
      </c>
      <c r="M888" t="s">
        <v>477</v>
      </c>
      <c r="N888" t="s">
        <v>477</v>
      </c>
      <c r="O888" t="s">
        <v>477</v>
      </c>
      <c r="P888" s="163">
        <v>46185</v>
      </c>
      <c r="Q888" s="163">
        <v>46185</v>
      </c>
      <c r="R888" t="s">
        <v>477</v>
      </c>
      <c r="S888" t="s">
        <v>477</v>
      </c>
      <c r="T888">
        <v>6</v>
      </c>
      <c r="U888" t="s">
        <v>883</v>
      </c>
      <c r="V888" t="s">
        <v>652</v>
      </c>
      <c r="W888">
        <v>5170107459</v>
      </c>
      <c r="X888">
        <v>0</v>
      </c>
      <c r="Z888" t="s">
        <v>492</v>
      </c>
      <c r="AB888" t="s">
        <v>506</v>
      </c>
    </row>
    <row r="889" spans="1:28" x14ac:dyDescent="0.25">
      <c r="A889" t="s">
        <v>882</v>
      </c>
      <c r="B889" t="s">
        <v>497</v>
      </c>
      <c r="C889" t="s">
        <v>498</v>
      </c>
      <c r="D889" t="s">
        <v>499</v>
      </c>
      <c r="E889">
        <v>0.2</v>
      </c>
      <c r="F889">
        <v>1</v>
      </c>
      <c r="G889">
        <v>100</v>
      </c>
      <c r="H889">
        <v>0</v>
      </c>
      <c r="I889">
        <v>0</v>
      </c>
      <c r="J889" s="163">
        <v>46339</v>
      </c>
      <c r="K889" s="163">
        <v>46339</v>
      </c>
      <c r="L889" t="s">
        <v>477</v>
      </c>
      <c r="M889" t="s">
        <v>477</v>
      </c>
      <c r="N889" t="s">
        <v>477</v>
      </c>
      <c r="O889" t="s">
        <v>477</v>
      </c>
      <c r="P889" s="163">
        <v>46269</v>
      </c>
      <c r="Q889" s="163">
        <v>46269</v>
      </c>
      <c r="R889" t="s">
        <v>477</v>
      </c>
      <c r="S889" t="s">
        <v>477</v>
      </c>
      <c r="T889">
        <v>6</v>
      </c>
      <c r="U889" t="s">
        <v>883</v>
      </c>
      <c r="V889" t="s">
        <v>652</v>
      </c>
      <c r="W889">
        <v>5170107460</v>
      </c>
      <c r="X889">
        <v>0</v>
      </c>
      <c r="Z889" t="s">
        <v>492</v>
      </c>
      <c r="AB889" t="s">
        <v>506</v>
      </c>
    </row>
    <row r="890" spans="1:28" x14ac:dyDescent="0.25">
      <c r="A890" t="s">
        <v>882</v>
      </c>
      <c r="B890" t="s">
        <v>500</v>
      </c>
      <c r="C890" t="s">
        <v>501</v>
      </c>
      <c r="D890" t="s">
        <v>502</v>
      </c>
      <c r="E890">
        <v>0.1</v>
      </c>
      <c r="F890">
        <v>1</v>
      </c>
      <c r="G890">
        <v>100</v>
      </c>
      <c r="H890">
        <v>0</v>
      </c>
      <c r="I890">
        <v>0</v>
      </c>
      <c r="J890" s="163">
        <v>46339</v>
      </c>
      <c r="K890" s="163">
        <v>46339</v>
      </c>
      <c r="L890" t="s">
        <v>477</v>
      </c>
      <c r="M890" t="s">
        <v>477</v>
      </c>
      <c r="N890" t="s">
        <v>477</v>
      </c>
      <c r="O890" t="s">
        <v>477</v>
      </c>
      <c r="P890" s="163">
        <v>46339</v>
      </c>
      <c r="Q890" s="163">
        <v>46339</v>
      </c>
      <c r="R890" t="s">
        <v>477</v>
      </c>
      <c r="S890" t="s">
        <v>477</v>
      </c>
      <c r="T890">
        <v>6</v>
      </c>
      <c r="U890" t="s">
        <v>883</v>
      </c>
      <c r="V890" t="s">
        <v>652</v>
      </c>
      <c r="W890">
        <v>5170107461</v>
      </c>
      <c r="X890">
        <v>0</v>
      </c>
      <c r="Z890" t="s">
        <v>492</v>
      </c>
      <c r="AB890" t="s">
        <v>506</v>
      </c>
    </row>
    <row r="891" spans="1:28" x14ac:dyDescent="0.25">
      <c r="A891" t="s">
        <v>882</v>
      </c>
      <c r="B891" t="s">
        <v>503</v>
      </c>
      <c r="C891" t="s">
        <v>504</v>
      </c>
      <c r="D891" t="s">
        <v>505</v>
      </c>
      <c r="E891">
        <v>0.2</v>
      </c>
      <c r="F891">
        <v>1</v>
      </c>
      <c r="G891">
        <v>100</v>
      </c>
      <c r="H891">
        <v>0</v>
      </c>
      <c r="I891">
        <v>0</v>
      </c>
      <c r="J891" s="163">
        <v>46353</v>
      </c>
      <c r="K891" s="163">
        <v>46353</v>
      </c>
      <c r="L891" t="s">
        <v>477</v>
      </c>
      <c r="M891" t="s">
        <v>477</v>
      </c>
      <c r="N891" t="s">
        <v>477</v>
      </c>
      <c r="O891" t="s">
        <v>477</v>
      </c>
      <c r="P891" s="163">
        <v>46353</v>
      </c>
      <c r="Q891" s="163">
        <v>46353</v>
      </c>
      <c r="R891" t="s">
        <v>477</v>
      </c>
      <c r="S891" t="s">
        <v>477</v>
      </c>
      <c r="T891">
        <v>6</v>
      </c>
      <c r="U891" t="s">
        <v>883</v>
      </c>
      <c r="V891" t="s">
        <v>652</v>
      </c>
      <c r="W891">
        <v>5170107462</v>
      </c>
      <c r="X891">
        <v>0</v>
      </c>
      <c r="Z891" t="s">
        <v>480</v>
      </c>
      <c r="AB891" t="s">
        <v>506</v>
      </c>
    </row>
    <row r="892" spans="1:28" x14ac:dyDescent="0.25">
      <c r="A892" t="s">
        <v>884</v>
      </c>
      <c r="B892" t="s">
        <v>474</v>
      </c>
      <c r="C892" t="s">
        <v>475</v>
      </c>
      <c r="D892" t="s">
        <v>476</v>
      </c>
      <c r="E892">
        <v>0</v>
      </c>
      <c r="F892">
        <v>1</v>
      </c>
      <c r="G892">
        <v>100</v>
      </c>
      <c r="H892">
        <v>1</v>
      </c>
      <c r="I892">
        <v>0</v>
      </c>
      <c r="J892" s="163">
        <v>46167</v>
      </c>
      <c r="K892" s="163">
        <v>46167</v>
      </c>
      <c r="L892" s="163">
        <v>46167</v>
      </c>
      <c r="M892" s="163">
        <v>46167</v>
      </c>
      <c r="N892" t="s">
        <v>477</v>
      </c>
      <c r="O892" t="s">
        <v>477</v>
      </c>
      <c r="P892" s="163">
        <v>46167</v>
      </c>
      <c r="Q892" s="163">
        <v>46167</v>
      </c>
      <c r="R892" t="s">
        <v>477</v>
      </c>
      <c r="S892" t="s">
        <v>477</v>
      </c>
      <c r="T892">
        <v>6</v>
      </c>
      <c r="U892" t="s">
        <v>885</v>
      </c>
      <c r="V892" t="s">
        <v>652</v>
      </c>
      <c r="W892">
        <v>5170107463</v>
      </c>
      <c r="X892">
        <v>0</v>
      </c>
      <c r="Z892" t="s">
        <v>480</v>
      </c>
      <c r="AB892" t="s">
        <v>615</v>
      </c>
    </row>
    <row r="893" spans="1:28" x14ac:dyDescent="0.25">
      <c r="A893" t="s">
        <v>884</v>
      </c>
      <c r="B893" t="s">
        <v>482</v>
      </c>
      <c r="C893" t="s">
        <v>490</v>
      </c>
      <c r="D893" t="s">
        <v>491</v>
      </c>
      <c r="E893">
        <v>0</v>
      </c>
      <c r="F893">
        <v>1</v>
      </c>
      <c r="G893">
        <v>100</v>
      </c>
      <c r="H893">
        <v>0</v>
      </c>
      <c r="I893">
        <v>0</v>
      </c>
      <c r="J893" s="163">
        <v>46178</v>
      </c>
      <c r="K893" s="163">
        <v>46178</v>
      </c>
      <c r="L893" t="s">
        <v>477</v>
      </c>
      <c r="M893" t="s">
        <v>477</v>
      </c>
      <c r="N893" t="s">
        <v>477</v>
      </c>
      <c r="O893" t="s">
        <v>477</v>
      </c>
      <c r="P893" s="163">
        <v>46178</v>
      </c>
      <c r="Q893" s="163">
        <v>46178</v>
      </c>
      <c r="R893" t="s">
        <v>477</v>
      </c>
      <c r="S893" t="s">
        <v>477</v>
      </c>
      <c r="T893">
        <v>6</v>
      </c>
      <c r="U893" t="s">
        <v>885</v>
      </c>
      <c r="V893" t="s">
        <v>652</v>
      </c>
      <c r="W893">
        <v>5170107464</v>
      </c>
      <c r="X893">
        <v>0</v>
      </c>
      <c r="Z893" t="s">
        <v>492</v>
      </c>
      <c r="AB893" t="s">
        <v>506</v>
      </c>
    </row>
    <row r="894" spans="1:28" x14ac:dyDescent="0.25">
      <c r="A894" t="s">
        <v>884</v>
      </c>
      <c r="B894" t="s">
        <v>494</v>
      </c>
      <c r="C894" t="s">
        <v>495</v>
      </c>
      <c r="D894" t="s">
        <v>496</v>
      </c>
      <c r="E894">
        <v>0.5</v>
      </c>
      <c r="F894">
        <v>1</v>
      </c>
      <c r="G894">
        <v>100</v>
      </c>
      <c r="H894">
        <v>0</v>
      </c>
      <c r="I894">
        <v>0</v>
      </c>
      <c r="J894" s="163">
        <v>46339</v>
      </c>
      <c r="K894" s="163">
        <v>46339</v>
      </c>
      <c r="L894" t="s">
        <v>477</v>
      </c>
      <c r="M894" t="s">
        <v>477</v>
      </c>
      <c r="N894" t="s">
        <v>477</v>
      </c>
      <c r="O894" t="s">
        <v>477</v>
      </c>
      <c r="P894" s="163">
        <v>46185</v>
      </c>
      <c r="Q894" s="163">
        <v>46185</v>
      </c>
      <c r="R894" t="s">
        <v>477</v>
      </c>
      <c r="S894" t="s">
        <v>477</v>
      </c>
      <c r="T894">
        <v>6</v>
      </c>
      <c r="U894" t="s">
        <v>885</v>
      </c>
      <c r="V894" t="s">
        <v>652</v>
      </c>
      <c r="W894">
        <v>5170107465</v>
      </c>
      <c r="X894">
        <v>0</v>
      </c>
      <c r="Z894" t="s">
        <v>492</v>
      </c>
      <c r="AB894" t="s">
        <v>506</v>
      </c>
    </row>
    <row r="895" spans="1:28" x14ac:dyDescent="0.25">
      <c r="A895" t="s">
        <v>884</v>
      </c>
      <c r="B895" t="s">
        <v>497</v>
      </c>
      <c r="C895" t="s">
        <v>498</v>
      </c>
      <c r="D895" t="s">
        <v>499</v>
      </c>
      <c r="E895">
        <v>0.2</v>
      </c>
      <c r="F895">
        <v>1</v>
      </c>
      <c r="G895">
        <v>100</v>
      </c>
      <c r="H895">
        <v>0</v>
      </c>
      <c r="I895">
        <v>0</v>
      </c>
      <c r="J895" s="163">
        <v>46339</v>
      </c>
      <c r="K895" s="163">
        <v>46339</v>
      </c>
      <c r="L895" t="s">
        <v>477</v>
      </c>
      <c r="M895" t="s">
        <v>477</v>
      </c>
      <c r="N895" t="s">
        <v>477</v>
      </c>
      <c r="O895" t="s">
        <v>477</v>
      </c>
      <c r="P895" s="163">
        <v>46269</v>
      </c>
      <c r="Q895" s="163">
        <v>46269</v>
      </c>
      <c r="R895" t="s">
        <v>477</v>
      </c>
      <c r="S895" t="s">
        <v>477</v>
      </c>
      <c r="T895">
        <v>6</v>
      </c>
      <c r="U895" t="s">
        <v>885</v>
      </c>
      <c r="V895" t="s">
        <v>652</v>
      </c>
      <c r="W895">
        <v>5170107466</v>
      </c>
      <c r="X895">
        <v>0</v>
      </c>
      <c r="Z895" t="s">
        <v>492</v>
      </c>
      <c r="AB895" t="s">
        <v>506</v>
      </c>
    </row>
    <row r="896" spans="1:28" x14ac:dyDescent="0.25">
      <c r="A896" t="s">
        <v>884</v>
      </c>
      <c r="B896" t="s">
        <v>500</v>
      </c>
      <c r="C896" t="s">
        <v>501</v>
      </c>
      <c r="D896" t="s">
        <v>502</v>
      </c>
      <c r="E896">
        <v>0.1</v>
      </c>
      <c r="F896">
        <v>1</v>
      </c>
      <c r="G896">
        <v>100</v>
      </c>
      <c r="H896">
        <v>0</v>
      </c>
      <c r="I896">
        <v>0</v>
      </c>
      <c r="J896" s="163">
        <v>46339</v>
      </c>
      <c r="K896" s="163">
        <v>46339</v>
      </c>
      <c r="L896" t="s">
        <v>477</v>
      </c>
      <c r="M896" t="s">
        <v>477</v>
      </c>
      <c r="N896" t="s">
        <v>477</v>
      </c>
      <c r="O896" t="s">
        <v>477</v>
      </c>
      <c r="P896" s="163">
        <v>46339</v>
      </c>
      <c r="Q896" s="163">
        <v>46339</v>
      </c>
      <c r="R896" t="s">
        <v>477</v>
      </c>
      <c r="S896" t="s">
        <v>477</v>
      </c>
      <c r="T896">
        <v>6</v>
      </c>
      <c r="U896" t="s">
        <v>885</v>
      </c>
      <c r="V896" t="s">
        <v>652</v>
      </c>
      <c r="W896">
        <v>5170107467</v>
      </c>
      <c r="X896">
        <v>0</v>
      </c>
      <c r="Z896" t="s">
        <v>492</v>
      </c>
      <c r="AB896" t="s">
        <v>506</v>
      </c>
    </row>
    <row r="897" spans="1:28" x14ac:dyDescent="0.25">
      <c r="A897" t="s">
        <v>884</v>
      </c>
      <c r="B897" t="s">
        <v>503</v>
      </c>
      <c r="C897" t="s">
        <v>504</v>
      </c>
      <c r="D897" t="s">
        <v>505</v>
      </c>
      <c r="E897">
        <v>0.2</v>
      </c>
      <c r="F897">
        <v>1</v>
      </c>
      <c r="G897">
        <v>100</v>
      </c>
      <c r="H897">
        <v>0</v>
      </c>
      <c r="I897">
        <v>0</v>
      </c>
      <c r="J897" s="163">
        <v>46353</v>
      </c>
      <c r="K897" s="163">
        <v>46353</v>
      </c>
      <c r="L897" t="s">
        <v>477</v>
      </c>
      <c r="M897" t="s">
        <v>477</v>
      </c>
      <c r="N897" t="s">
        <v>477</v>
      </c>
      <c r="O897" t="s">
        <v>477</v>
      </c>
      <c r="P897" s="163">
        <v>46353</v>
      </c>
      <c r="Q897" s="163">
        <v>46353</v>
      </c>
      <c r="R897" t="s">
        <v>477</v>
      </c>
      <c r="S897" t="s">
        <v>477</v>
      </c>
      <c r="T897">
        <v>6</v>
      </c>
      <c r="U897" t="s">
        <v>885</v>
      </c>
      <c r="V897" t="s">
        <v>652</v>
      </c>
      <c r="W897">
        <v>5170107468</v>
      </c>
      <c r="X897">
        <v>0</v>
      </c>
      <c r="Z897" t="s">
        <v>480</v>
      </c>
      <c r="AB897" t="s">
        <v>506</v>
      </c>
    </row>
    <row r="898" spans="1:28" x14ac:dyDescent="0.25">
      <c r="A898" t="s">
        <v>886</v>
      </c>
      <c r="B898" t="s">
        <v>474</v>
      </c>
      <c r="C898" t="s">
        <v>475</v>
      </c>
      <c r="D898" t="s">
        <v>476</v>
      </c>
      <c r="E898">
        <v>0</v>
      </c>
      <c r="F898">
        <v>1</v>
      </c>
      <c r="G898">
        <v>463</v>
      </c>
      <c r="H898">
        <v>1</v>
      </c>
      <c r="I898">
        <v>0</v>
      </c>
      <c r="J898" s="163">
        <v>46132</v>
      </c>
      <c r="K898" s="163">
        <v>46132</v>
      </c>
      <c r="L898" s="163">
        <v>46104</v>
      </c>
      <c r="M898" s="163">
        <v>46104</v>
      </c>
      <c r="N898" t="s">
        <v>477</v>
      </c>
      <c r="O898" t="s">
        <v>477</v>
      </c>
      <c r="P898" s="163">
        <v>46132</v>
      </c>
      <c r="Q898" s="163">
        <v>46132</v>
      </c>
      <c r="R898" t="s">
        <v>477</v>
      </c>
      <c r="S898" t="s">
        <v>477</v>
      </c>
      <c r="T898">
        <v>6</v>
      </c>
      <c r="U898" t="s">
        <v>887</v>
      </c>
      <c r="V898" t="s">
        <v>888</v>
      </c>
      <c r="W898">
        <v>5170107599</v>
      </c>
      <c r="X898">
        <v>0</v>
      </c>
      <c r="Z898" t="s">
        <v>480</v>
      </c>
      <c r="AB898" t="s">
        <v>510</v>
      </c>
    </row>
    <row r="899" spans="1:28" x14ac:dyDescent="0.25">
      <c r="A899" t="s">
        <v>886</v>
      </c>
      <c r="B899" t="s">
        <v>482</v>
      </c>
      <c r="C899" t="s">
        <v>490</v>
      </c>
      <c r="D899" t="s">
        <v>491</v>
      </c>
      <c r="E899">
        <v>0</v>
      </c>
      <c r="F899">
        <v>1</v>
      </c>
      <c r="G899">
        <v>463</v>
      </c>
      <c r="H899">
        <v>1</v>
      </c>
      <c r="I899">
        <v>0</v>
      </c>
      <c r="J899" s="163">
        <v>46136</v>
      </c>
      <c r="K899" s="163">
        <v>46136</v>
      </c>
      <c r="L899" s="163">
        <v>46113</v>
      </c>
      <c r="M899" s="163">
        <v>46113</v>
      </c>
      <c r="N899" t="s">
        <v>477</v>
      </c>
      <c r="O899" t="s">
        <v>477</v>
      </c>
      <c r="P899" s="163">
        <v>46136</v>
      </c>
      <c r="Q899" s="163">
        <v>46136</v>
      </c>
      <c r="R899" t="s">
        <v>477</v>
      </c>
      <c r="S899" t="s">
        <v>477</v>
      </c>
      <c r="T899">
        <v>6</v>
      </c>
      <c r="U899" t="s">
        <v>887</v>
      </c>
      <c r="V899" t="s">
        <v>888</v>
      </c>
      <c r="W899">
        <v>5170107600</v>
      </c>
      <c r="X899">
        <v>0</v>
      </c>
      <c r="Z899" t="s">
        <v>492</v>
      </c>
      <c r="AB899" t="s">
        <v>658</v>
      </c>
    </row>
    <row r="900" spans="1:28" x14ac:dyDescent="0.25">
      <c r="A900" t="s">
        <v>886</v>
      </c>
      <c r="B900" t="s">
        <v>494</v>
      </c>
      <c r="C900" t="s">
        <v>495</v>
      </c>
      <c r="D900" t="s">
        <v>496</v>
      </c>
      <c r="E900">
        <v>0.5</v>
      </c>
      <c r="F900">
        <v>1</v>
      </c>
      <c r="G900">
        <v>463</v>
      </c>
      <c r="H900">
        <v>1</v>
      </c>
      <c r="I900">
        <v>50</v>
      </c>
      <c r="J900" s="163">
        <v>46143</v>
      </c>
      <c r="K900" s="163">
        <v>46143</v>
      </c>
      <c r="L900" s="163">
        <v>46121</v>
      </c>
      <c r="M900" s="163">
        <v>46121</v>
      </c>
      <c r="N900" t="s">
        <v>477</v>
      </c>
      <c r="O900" t="s">
        <v>477</v>
      </c>
      <c r="P900" s="163">
        <v>46143</v>
      </c>
      <c r="Q900" s="163">
        <v>46143</v>
      </c>
      <c r="R900" t="s">
        <v>477</v>
      </c>
      <c r="S900" t="s">
        <v>477</v>
      </c>
      <c r="T900">
        <v>6</v>
      </c>
      <c r="U900" t="s">
        <v>887</v>
      </c>
      <c r="V900" t="s">
        <v>888</v>
      </c>
      <c r="W900">
        <v>5170107601</v>
      </c>
      <c r="X900">
        <v>0</v>
      </c>
      <c r="Z900" t="s">
        <v>492</v>
      </c>
      <c r="AB900" t="s">
        <v>512</v>
      </c>
    </row>
    <row r="901" spans="1:28" x14ac:dyDescent="0.25">
      <c r="A901" t="s">
        <v>886</v>
      </c>
      <c r="B901" t="s">
        <v>497</v>
      </c>
      <c r="C901" t="s">
        <v>498</v>
      </c>
      <c r="D901" t="s">
        <v>499</v>
      </c>
      <c r="E901">
        <v>0.2</v>
      </c>
      <c r="F901">
        <v>1</v>
      </c>
      <c r="G901">
        <v>463</v>
      </c>
      <c r="H901">
        <v>1</v>
      </c>
      <c r="I901">
        <v>20</v>
      </c>
      <c r="J901" s="163">
        <v>46210</v>
      </c>
      <c r="K901" s="163">
        <v>46210</v>
      </c>
      <c r="L901" s="163">
        <v>46213</v>
      </c>
      <c r="M901" s="163">
        <v>46213</v>
      </c>
      <c r="N901" t="s">
        <v>477</v>
      </c>
      <c r="O901" t="s">
        <v>477</v>
      </c>
      <c r="P901" s="163">
        <v>46168</v>
      </c>
      <c r="Q901" s="163">
        <v>46175</v>
      </c>
      <c r="R901" t="s">
        <v>477</v>
      </c>
      <c r="S901" t="s">
        <v>477</v>
      </c>
      <c r="T901">
        <v>6</v>
      </c>
      <c r="U901" t="s">
        <v>887</v>
      </c>
      <c r="V901" t="s">
        <v>888</v>
      </c>
      <c r="W901">
        <v>5170107602</v>
      </c>
      <c r="X901">
        <v>0</v>
      </c>
      <c r="Z901" t="s">
        <v>492</v>
      </c>
      <c r="AB901" t="s">
        <v>525</v>
      </c>
    </row>
    <row r="902" spans="1:28" x14ac:dyDescent="0.25">
      <c r="A902" t="s">
        <v>886</v>
      </c>
      <c r="B902" t="s">
        <v>500</v>
      </c>
      <c r="C902" t="s">
        <v>501</v>
      </c>
      <c r="D902" t="s">
        <v>502</v>
      </c>
      <c r="E902">
        <v>0.1</v>
      </c>
      <c r="F902">
        <v>1</v>
      </c>
      <c r="G902">
        <v>463</v>
      </c>
      <c r="H902">
        <v>1</v>
      </c>
      <c r="I902">
        <v>10</v>
      </c>
      <c r="J902" s="163">
        <v>46210</v>
      </c>
      <c r="K902" s="163">
        <v>46210</v>
      </c>
      <c r="L902" s="163">
        <v>46213</v>
      </c>
      <c r="M902" s="163">
        <v>46213</v>
      </c>
      <c r="N902" t="s">
        <v>477</v>
      </c>
      <c r="O902" t="s">
        <v>477</v>
      </c>
      <c r="P902" s="163">
        <v>46210</v>
      </c>
      <c r="Q902" s="163">
        <v>46210</v>
      </c>
      <c r="R902" t="s">
        <v>477</v>
      </c>
      <c r="S902" t="s">
        <v>477</v>
      </c>
      <c r="T902">
        <v>6</v>
      </c>
      <c r="U902" t="s">
        <v>887</v>
      </c>
      <c r="V902" t="s">
        <v>888</v>
      </c>
      <c r="W902">
        <v>5170107603</v>
      </c>
      <c r="X902">
        <v>0</v>
      </c>
      <c r="Z902" t="s">
        <v>492</v>
      </c>
      <c r="AB902" t="s">
        <v>525</v>
      </c>
    </row>
    <row r="903" spans="1:28" x14ac:dyDescent="0.25">
      <c r="A903" t="s">
        <v>886</v>
      </c>
      <c r="B903" t="s">
        <v>503</v>
      </c>
      <c r="C903" t="s">
        <v>504</v>
      </c>
      <c r="D903" t="s">
        <v>505</v>
      </c>
      <c r="E903">
        <v>0.2</v>
      </c>
      <c r="F903">
        <v>1</v>
      </c>
      <c r="G903">
        <v>463</v>
      </c>
      <c r="H903">
        <v>1</v>
      </c>
      <c r="I903">
        <v>20</v>
      </c>
      <c r="J903" s="163">
        <v>46224</v>
      </c>
      <c r="K903" s="163">
        <v>46224</v>
      </c>
      <c r="L903" s="163">
        <v>46234</v>
      </c>
      <c r="M903" s="163">
        <v>46234</v>
      </c>
      <c r="N903" t="s">
        <v>477</v>
      </c>
      <c r="O903" t="s">
        <v>477</v>
      </c>
      <c r="P903" s="163">
        <v>46224</v>
      </c>
      <c r="Q903" s="163">
        <v>46224</v>
      </c>
      <c r="R903" t="s">
        <v>477</v>
      </c>
      <c r="S903" t="s">
        <v>477</v>
      </c>
      <c r="T903">
        <v>6</v>
      </c>
      <c r="U903" t="s">
        <v>887</v>
      </c>
      <c r="V903" t="s">
        <v>888</v>
      </c>
      <c r="W903">
        <v>5170107604</v>
      </c>
      <c r="X903">
        <v>0</v>
      </c>
      <c r="Z903" t="s">
        <v>480</v>
      </c>
      <c r="AB903" t="s">
        <v>568</v>
      </c>
    </row>
    <row r="904" spans="1:28" x14ac:dyDescent="0.25">
      <c r="A904" t="s">
        <v>889</v>
      </c>
      <c r="B904" t="s">
        <v>474</v>
      </c>
      <c r="C904" t="s">
        <v>475</v>
      </c>
      <c r="D904" t="s">
        <v>476</v>
      </c>
      <c r="E904">
        <v>0</v>
      </c>
      <c r="F904">
        <v>1</v>
      </c>
      <c r="G904">
        <v>155</v>
      </c>
      <c r="H904">
        <v>1</v>
      </c>
      <c r="I904">
        <v>0</v>
      </c>
      <c r="J904" s="163">
        <v>46118</v>
      </c>
      <c r="K904" s="163">
        <v>46118</v>
      </c>
      <c r="L904" s="163">
        <v>46104</v>
      </c>
      <c r="M904" s="163">
        <v>46104</v>
      </c>
      <c r="N904" t="s">
        <v>477</v>
      </c>
      <c r="O904" t="s">
        <v>477</v>
      </c>
      <c r="P904" s="163">
        <v>46118</v>
      </c>
      <c r="Q904" s="163">
        <v>46118</v>
      </c>
      <c r="R904" t="s">
        <v>477</v>
      </c>
      <c r="S904" t="s">
        <v>477</v>
      </c>
      <c r="T904">
        <v>6</v>
      </c>
      <c r="U904" t="s">
        <v>890</v>
      </c>
      <c r="V904" t="s">
        <v>888</v>
      </c>
      <c r="W904">
        <v>5170107605</v>
      </c>
      <c r="X904">
        <v>0</v>
      </c>
      <c r="Z904" t="s">
        <v>480</v>
      </c>
      <c r="AB904" t="s">
        <v>510</v>
      </c>
    </row>
    <row r="905" spans="1:28" x14ac:dyDescent="0.25">
      <c r="A905" t="s">
        <v>889</v>
      </c>
      <c r="B905" t="s">
        <v>482</v>
      </c>
      <c r="C905" t="s">
        <v>490</v>
      </c>
      <c r="D905" t="s">
        <v>491</v>
      </c>
      <c r="E905">
        <v>0</v>
      </c>
      <c r="F905">
        <v>1</v>
      </c>
      <c r="G905">
        <v>155</v>
      </c>
      <c r="H905">
        <v>1</v>
      </c>
      <c r="I905">
        <v>0</v>
      </c>
      <c r="J905" s="163">
        <v>46122</v>
      </c>
      <c r="K905" s="163">
        <v>46122</v>
      </c>
      <c r="L905" s="163">
        <v>46113</v>
      </c>
      <c r="M905" s="163">
        <v>46113</v>
      </c>
      <c r="N905" t="s">
        <v>477</v>
      </c>
      <c r="O905" t="s">
        <v>477</v>
      </c>
      <c r="P905" s="163">
        <v>46122</v>
      </c>
      <c r="Q905" s="163">
        <v>46122</v>
      </c>
      <c r="R905" t="s">
        <v>477</v>
      </c>
      <c r="S905" t="s">
        <v>477</v>
      </c>
      <c r="T905">
        <v>6</v>
      </c>
      <c r="U905" t="s">
        <v>890</v>
      </c>
      <c r="V905" t="s">
        <v>888</v>
      </c>
      <c r="W905">
        <v>5170107606</v>
      </c>
      <c r="X905">
        <v>0</v>
      </c>
      <c r="Z905" t="s">
        <v>492</v>
      </c>
      <c r="AB905" t="s">
        <v>658</v>
      </c>
    </row>
    <row r="906" spans="1:28" x14ac:dyDescent="0.25">
      <c r="A906" t="s">
        <v>889</v>
      </c>
      <c r="B906" t="s">
        <v>494</v>
      </c>
      <c r="C906" t="s">
        <v>495</v>
      </c>
      <c r="D906" t="s">
        <v>496</v>
      </c>
      <c r="E906">
        <v>0.5</v>
      </c>
      <c r="F906">
        <v>1</v>
      </c>
      <c r="G906">
        <v>155</v>
      </c>
      <c r="H906">
        <v>1</v>
      </c>
      <c r="I906">
        <v>50</v>
      </c>
      <c r="J906" s="163">
        <v>46129</v>
      </c>
      <c r="K906" s="163">
        <v>46129</v>
      </c>
      <c r="L906" s="163">
        <v>46122</v>
      </c>
      <c r="M906" s="163">
        <v>46122</v>
      </c>
      <c r="N906" t="s">
        <v>477</v>
      </c>
      <c r="O906" t="s">
        <v>477</v>
      </c>
      <c r="P906" s="163">
        <v>46129</v>
      </c>
      <c r="Q906" s="163">
        <v>46129</v>
      </c>
      <c r="R906" t="s">
        <v>477</v>
      </c>
      <c r="S906" t="s">
        <v>477</v>
      </c>
      <c r="T906">
        <v>6</v>
      </c>
      <c r="U906" t="s">
        <v>890</v>
      </c>
      <c r="V906" t="s">
        <v>888</v>
      </c>
      <c r="W906">
        <v>5170107607</v>
      </c>
      <c r="X906">
        <v>0</v>
      </c>
      <c r="Z906" t="s">
        <v>492</v>
      </c>
      <c r="AB906" t="s">
        <v>647</v>
      </c>
    </row>
    <row r="907" spans="1:28" x14ac:dyDescent="0.25">
      <c r="A907" t="s">
        <v>889</v>
      </c>
      <c r="B907" t="s">
        <v>497</v>
      </c>
      <c r="C907" t="s">
        <v>498</v>
      </c>
      <c r="D907" t="s">
        <v>499</v>
      </c>
      <c r="E907">
        <v>0.2</v>
      </c>
      <c r="F907">
        <v>1</v>
      </c>
      <c r="G907">
        <v>155</v>
      </c>
      <c r="H907">
        <v>1</v>
      </c>
      <c r="I907">
        <v>20</v>
      </c>
      <c r="J907" s="163">
        <v>46295</v>
      </c>
      <c r="K907" s="163">
        <v>46295</v>
      </c>
      <c r="L907" s="163">
        <v>46218</v>
      </c>
      <c r="M907" s="163">
        <v>46218</v>
      </c>
      <c r="N907" t="s">
        <v>477</v>
      </c>
      <c r="O907" t="s">
        <v>477</v>
      </c>
      <c r="P907" s="163">
        <v>46225</v>
      </c>
      <c r="Q907" s="163">
        <v>46225</v>
      </c>
      <c r="R907" t="s">
        <v>477</v>
      </c>
      <c r="S907" t="s">
        <v>477</v>
      </c>
      <c r="T907">
        <v>6</v>
      </c>
      <c r="U907" t="s">
        <v>890</v>
      </c>
      <c r="V907" t="s">
        <v>888</v>
      </c>
      <c r="W907">
        <v>5170107608</v>
      </c>
      <c r="X907">
        <v>0</v>
      </c>
      <c r="Z907" t="s">
        <v>492</v>
      </c>
      <c r="AB907" t="s">
        <v>526</v>
      </c>
    </row>
    <row r="908" spans="1:28" x14ac:dyDescent="0.25">
      <c r="A908" t="s">
        <v>889</v>
      </c>
      <c r="B908" t="s">
        <v>500</v>
      </c>
      <c r="C908" t="s">
        <v>501</v>
      </c>
      <c r="D908" t="s">
        <v>502</v>
      </c>
      <c r="E908">
        <v>0.1</v>
      </c>
      <c r="F908">
        <v>1</v>
      </c>
      <c r="G908">
        <v>155</v>
      </c>
      <c r="H908">
        <v>1</v>
      </c>
      <c r="I908">
        <v>10</v>
      </c>
      <c r="J908" s="163">
        <v>46295</v>
      </c>
      <c r="K908" s="163">
        <v>46295</v>
      </c>
      <c r="L908" s="163">
        <v>46218</v>
      </c>
      <c r="M908" s="163">
        <v>46218</v>
      </c>
      <c r="N908" t="s">
        <v>477</v>
      </c>
      <c r="O908" t="s">
        <v>477</v>
      </c>
      <c r="P908" s="163">
        <v>46295</v>
      </c>
      <c r="Q908" s="163">
        <v>46295</v>
      </c>
      <c r="R908" t="s">
        <v>477</v>
      </c>
      <c r="S908" t="s">
        <v>477</v>
      </c>
      <c r="T908">
        <v>6</v>
      </c>
      <c r="U908" t="s">
        <v>890</v>
      </c>
      <c r="V908" t="s">
        <v>888</v>
      </c>
      <c r="W908">
        <v>5170107609</v>
      </c>
      <c r="X908">
        <v>0</v>
      </c>
      <c r="Z908" t="s">
        <v>492</v>
      </c>
      <c r="AB908" t="s">
        <v>526</v>
      </c>
    </row>
    <row r="909" spans="1:28" x14ac:dyDescent="0.25">
      <c r="A909" t="s">
        <v>889</v>
      </c>
      <c r="B909" t="s">
        <v>503</v>
      </c>
      <c r="C909" t="s">
        <v>504</v>
      </c>
      <c r="D909" t="s">
        <v>505</v>
      </c>
      <c r="E909">
        <v>0.2</v>
      </c>
      <c r="F909">
        <v>1</v>
      </c>
      <c r="G909">
        <v>155</v>
      </c>
      <c r="H909">
        <v>1</v>
      </c>
      <c r="I909">
        <v>20</v>
      </c>
      <c r="J909" s="163">
        <v>46309</v>
      </c>
      <c r="K909" s="163">
        <v>46309</v>
      </c>
      <c r="L909" s="163">
        <v>46234</v>
      </c>
      <c r="M909" s="163">
        <v>46234</v>
      </c>
      <c r="N909" t="s">
        <v>477</v>
      </c>
      <c r="O909" t="s">
        <v>477</v>
      </c>
      <c r="P909" s="163">
        <v>46309</v>
      </c>
      <c r="Q909" s="163">
        <v>46309</v>
      </c>
      <c r="R909" t="s">
        <v>477</v>
      </c>
      <c r="S909" t="s">
        <v>477</v>
      </c>
      <c r="T909">
        <v>6</v>
      </c>
      <c r="U909" t="s">
        <v>890</v>
      </c>
      <c r="V909" t="s">
        <v>888</v>
      </c>
      <c r="W909">
        <v>5170107610</v>
      </c>
      <c r="X909">
        <v>0</v>
      </c>
      <c r="Z909" t="s">
        <v>480</v>
      </c>
      <c r="AB909" t="s">
        <v>568</v>
      </c>
    </row>
    <row r="910" spans="1:28" x14ac:dyDescent="0.25">
      <c r="A910" t="s">
        <v>891</v>
      </c>
      <c r="B910" t="s">
        <v>474</v>
      </c>
      <c r="C910" t="s">
        <v>475</v>
      </c>
      <c r="D910" t="s">
        <v>476</v>
      </c>
      <c r="E910">
        <v>0</v>
      </c>
      <c r="F910">
        <v>1</v>
      </c>
      <c r="G910">
        <v>155</v>
      </c>
      <c r="H910">
        <v>1</v>
      </c>
      <c r="I910">
        <v>0</v>
      </c>
      <c r="J910" s="163">
        <v>46118</v>
      </c>
      <c r="K910" s="163">
        <v>46118</v>
      </c>
      <c r="L910" s="163">
        <v>46104</v>
      </c>
      <c r="M910" s="163">
        <v>46104</v>
      </c>
      <c r="N910" t="s">
        <v>477</v>
      </c>
      <c r="O910" t="s">
        <v>477</v>
      </c>
      <c r="P910" s="163">
        <v>46118</v>
      </c>
      <c r="Q910" s="163">
        <v>46118</v>
      </c>
      <c r="R910" t="s">
        <v>477</v>
      </c>
      <c r="S910" t="s">
        <v>477</v>
      </c>
      <c r="T910">
        <v>6</v>
      </c>
      <c r="U910" t="s">
        <v>892</v>
      </c>
      <c r="V910" t="s">
        <v>888</v>
      </c>
      <c r="W910">
        <v>5170107611</v>
      </c>
      <c r="X910">
        <v>0</v>
      </c>
      <c r="Z910" t="s">
        <v>480</v>
      </c>
      <c r="AB910" t="s">
        <v>510</v>
      </c>
    </row>
    <row r="911" spans="1:28" x14ac:dyDescent="0.25">
      <c r="A911" t="s">
        <v>891</v>
      </c>
      <c r="B911" t="s">
        <v>482</v>
      </c>
      <c r="C911" t="s">
        <v>490</v>
      </c>
      <c r="D911" t="s">
        <v>491</v>
      </c>
      <c r="E911">
        <v>0</v>
      </c>
      <c r="F911">
        <v>1</v>
      </c>
      <c r="G911">
        <v>155</v>
      </c>
      <c r="H911">
        <v>1</v>
      </c>
      <c r="I911">
        <v>0</v>
      </c>
      <c r="J911" s="163">
        <v>46122</v>
      </c>
      <c r="K911" s="163">
        <v>46122</v>
      </c>
      <c r="L911" s="163">
        <v>46115</v>
      </c>
      <c r="M911" s="163">
        <v>46115</v>
      </c>
      <c r="N911" t="s">
        <v>477</v>
      </c>
      <c r="O911" t="s">
        <v>477</v>
      </c>
      <c r="P911" s="163">
        <v>46122</v>
      </c>
      <c r="Q911" s="163">
        <v>46122</v>
      </c>
      <c r="R911" t="s">
        <v>477</v>
      </c>
      <c r="S911" t="s">
        <v>477</v>
      </c>
      <c r="T911">
        <v>6</v>
      </c>
      <c r="U911" t="s">
        <v>892</v>
      </c>
      <c r="V911" t="s">
        <v>888</v>
      </c>
      <c r="W911">
        <v>5170107612</v>
      </c>
      <c r="X911">
        <v>0</v>
      </c>
      <c r="Z911" t="s">
        <v>492</v>
      </c>
      <c r="AB911" t="s">
        <v>654</v>
      </c>
    </row>
    <row r="912" spans="1:28" x14ac:dyDescent="0.25">
      <c r="A912" t="s">
        <v>891</v>
      </c>
      <c r="B912" t="s">
        <v>494</v>
      </c>
      <c r="C912" t="s">
        <v>495</v>
      </c>
      <c r="D912" t="s">
        <v>496</v>
      </c>
      <c r="E912">
        <v>0.5</v>
      </c>
      <c r="F912">
        <v>1</v>
      </c>
      <c r="G912">
        <v>155</v>
      </c>
      <c r="H912">
        <v>1</v>
      </c>
      <c r="I912">
        <v>50</v>
      </c>
      <c r="J912" s="163">
        <v>46129</v>
      </c>
      <c r="K912" s="163">
        <v>46129</v>
      </c>
      <c r="L912" s="163">
        <v>46129</v>
      </c>
      <c r="M912" s="163">
        <v>46129</v>
      </c>
      <c r="N912" t="s">
        <v>477</v>
      </c>
      <c r="O912" t="s">
        <v>477</v>
      </c>
      <c r="P912" s="163">
        <v>46129</v>
      </c>
      <c r="Q912" s="163">
        <v>46129</v>
      </c>
      <c r="R912" t="s">
        <v>477</v>
      </c>
      <c r="S912" t="s">
        <v>477</v>
      </c>
      <c r="T912">
        <v>6</v>
      </c>
      <c r="U912" t="s">
        <v>892</v>
      </c>
      <c r="V912" t="s">
        <v>888</v>
      </c>
      <c r="W912">
        <v>5170107613</v>
      </c>
      <c r="X912">
        <v>0</v>
      </c>
      <c r="Z912" t="s">
        <v>492</v>
      </c>
      <c r="AB912" t="s">
        <v>574</v>
      </c>
    </row>
    <row r="913" spans="1:28" x14ac:dyDescent="0.25">
      <c r="A913" t="s">
        <v>891</v>
      </c>
      <c r="B913" t="s">
        <v>497</v>
      </c>
      <c r="C913" t="s">
        <v>498</v>
      </c>
      <c r="D913" t="s">
        <v>499</v>
      </c>
      <c r="E913">
        <v>0.2</v>
      </c>
      <c r="F913">
        <v>1</v>
      </c>
      <c r="G913">
        <v>155</v>
      </c>
      <c r="H913">
        <v>1</v>
      </c>
      <c r="I913">
        <v>20</v>
      </c>
      <c r="J913" s="163">
        <v>46295</v>
      </c>
      <c r="K913" s="163">
        <v>46295</v>
      </c>
      <c r="L913" s="163">
        <v>46220</v>
      </c>
      <c r="M913" s="163">
        <v>46220</v>
      </c>
      <c r="N913" t="s">
        <v>477</v>
      </c>
      <c r="O913" t="s">
        <v>477</v>
      </c>
      <c r="P913" s="163">
        <v>46225</v>
      </c>
      <c r="Q913" s="163">
        <v>46225</v>
      </c>
      <c r="R913" t="s">
        <v>477</v>
      </c>
      <c r="S913" t="s">
        <v>477</v>
      </c>
      <c r="T913">
        <v>6</v>
      </c>
      <c r="U913" t="s">
        <v>892</v>
      </c>
      <c r="V913" t="s">
        <v>888</v>
      </c>
      <c r="W913">
        <v>5170107614</v>
      </c>
      <c r="X913">
        <v>0</v>
      </c>
      <c r="Z913" t="s">
        <v>492</v>
      </c>
      <c r="AB913" t="s">
        <v>540</v>
      </c>
    </row>
    <row r="914" spans="1:28" x14ac:dyDescent="0.25">
      <c r="A914" t="s">
        <v>891</v>
      </c>
      <c r="B914" t="s">
        <v>500</v>
      </c>
      <c r="C914" t="s">
        <v>501</v>
      </c>
      <c r="D914" t="s">
        <v>502</v>
      </c>
      <c r="E914">
        <v>0.1</v>
      </c>
      <c r="F914">
        <v>1</v>
      </c>
      <c r="G914">
        <v>155</v>
      </c>
      <c r="H914">
        <v>1</v>
      </c>
      <c r="I914">
        <v>10</v>
      </c>
      <c r="J914" s="163">
        <v>46295</v>
      </c>
      <c r="K914" s="163">
        <v>46295</v>
      </c>
      <c r="L914" s="163">
        <v>46220</v>
      </c>
      <c r="M914" s="163">
        <v>46220</v>
      </c>
      <c r="N914" t="s">
        <v>477</v>
      </c>
      <c r="O914" t="s">
        <v>477</v>
      </c>
      <c r="P914" s="163">
        <v>46295</v>
      </c>
      <c r="Q914" s="163">
        <v>46295</v>
      </c>
      <c r="R914" t="s">
        <v>477</v>
      </c>
      <c r="S914" t="s">
        <v>477</v>
      </c>
      <c r="T914">
        <v>6</v>
      </c>
      <c r="U914" t="s">
        <v>892</v>
      </c>
      <c r="V914" t="s">
        <v>888</v>
      </c>
      <c r="W914">
        <v>5170107615</v>
      </c>
      <c r="X914">
        <v>0</v>
      </c>
      <c r="Z914" t="s">
        <v>492</v>
      </c>
      <c r="AB914" t="s">
        <v>540</v>
      </c>
    </row>
    <row r="915" spans="1:28" x14ac:dyDescent="0.25">
      <c r="A915" t="s">
        <v>891</v>
      </c>
      <c r="B915" t="s">
        <v>503</v>
      </c>
      <c r="C915" t="s">
        <v>504</v>
      </c>
      <c r="D915" t="s">
        <v>505</v>
      </c>
      <c r="E915">
        <v>0.2</v>
      </c>
      <c r="F915">
        <v>1</v>
      </c>
      <c r="G915">
        <v>155</v>
      </c>
      <c r="H915">
        <v>1</v>
      </c>
      <c r="I915">
        <v>20</v>
      </c>
      <c r="J915" s="163">
        <v>46309</v>
      </c>
      <c r="K915" s="163">
        <v>46309</v>
      </c>
      <c r="L915" s="163">
        <v>46241</v>
      </c>
      <c r="M915" s="163">
        <v>46241</v>
      </c>
      <c r="N915" t="s">
        <v>477</v>
      </c>
      <c r="O915" t="s">
        <v>477</v>
      </c>
      <c r="P915" s="163">
        <v>46309</v>
      </c>
      <c r="Q915" s="163">
        <v>46309</v>
      </c>
      <c r="R915" t="s">
        <v>477</v>
      </c>
      <c r="S915" t="s">
        <v>477</v>
      </c>
      <c r="T915">
        <v>6</v>
      </c>
      <c r="U915" t="s">
        <v>892</v>
      </c>
      <c r="V915" t="s">
        <v>888</v>
      </c>
      <c r="W915">
        <v>5170107616</v>
      </c>
      <c r="X915">
        <v>0</v>
      </c>
      <c r="Z915" t="s">
        <v>480</v>
      </c>
      <c r="AB915" t="s">
        <v>687</v>
      </c>
    </row>
    <row r="916" spans="1:28" x14ac:dyDescent="0.25">
      <c r="A916" t="s">
        <v>893</v>
      </c>
      <c r="B916" t="s">
        <v>474</v>
      </c>
      <c r="C916" t="s">
        <v>475</v>
      </c>
      <c r="D916" t="s">
        <v>476</v>
      </c>
      <c r="E916">
        <v>0</v>
      </c>
      <c r="F916">
        <v>1</v>
      </c>
      <c r="G916">
        <v>155</v>
      </c>
      <c r="H916">
        <v>1</v>
      </c>
      <c r="I916">
        <v>0</v>
      </c>
      <c r="J916" s="163">
        <v>46139</v>
      </c>
      <c r="K916" s="163">
        <v>46139</v>
      </c>
      <c r="L916" s="163">
        <v>46139</v>
      </c>
      <c r="M916" s="163">
        <v>46139</v>
      </c>
      <c r="N916" t="s">
        <v>477</v>
      </c>
      <c r="O916" t="s">
        <v>477</v>
      </c>
      <c r="P916" s="163">
        <v>46139</v>
      </c>
      <c r="Q916" s="163">
        <v>46139</v>
      </c>
      <c r="R916" t="s">
        <v>477</v>
      </c>
      <c r="S916" t="s">
        <v>477</v>
      </c>
      <c r="T916">
        <v>6</v>
      </c>
      <c r="U916" t="s">
        <v>894</v>
      </c>
      <c r="V916" t="s">
        <v>888</v>
      </c>
      <c r="W916">
        <v>5170107617</v>
      </c>
      <c r="X916">
        <v>0</v>
      </c>
      <c r="Z916" t="s">
        <v>480</v>
      </c>
      <c r="AB916" t="s">
        <v>489</v>
      </c>
    </row>
    <row r="917" spans="1:28" x14ac:dyDescent="0.25">
      <c r="A917" t="s">
        <v>893</v>
      </c>
      <c r="B917" t="s">
        <v>482</v>
      </c>
      <c r="C917" t="s">
        <v>490</v>
      </c>
      <c r="D917" t="s">
        <v>491</v>
      </c>
      <c r="E917">
        <v>0</v>
      </c>
      <c r="F917">
        <v>1</v>
      </c>
      <c r="G917">
        <v>155</v>
      </c>
      <c r="H917">
        <v>1</v>
      </c>
      <c r="I917">
        <v>0</v>
      </c>
      <c r="J917" s="163">
        <v>46143</v>
      </c>
      <c r="K917" s="163">
        <v>46143</v>
      </c>
      <c r="L917" s="163">
        <v>46140</v>
      </c>
      <c r="M917" s="163">
        <v>46140</v>
      </c>
      <c r="N917" t="s">
        <v>477</v>
      </c>
      <c r="O917" t="s">
        <v>477</v>
      </c>
      <c r="P917" s="163">
        <v>46143</v>
      </c>
      <c r="Q917" s="163">
        <v>46143</v>
      </c>
      <c r="R917" t="s">
        <v>477</v>
      </c>
      <c r="S917" t="s">
        <v>477</v>
      </c>
      <c r="T917">
        <v>6</v>
      </c>
      <c r="U917" t="s">
        <v>894</v>
      </c>
      <c r="V917" t="s">
        <v>888</v>
      </c>
      <c r="W917">
        <v>5170107618</v>
      </c>
      <c r="X917">
        <v>0</v>
      </c>
      <c r="Z917" t="s">
        <v>492</v>
      </c>
      <c r="AB917" t="s">
        <v>549</v>
      </c>
    </row>
    <row r="918" spans="1:28" x14ac:dyDescent="0.25">
      <c r="A918" t="s">
        <v>893</v>
      </c>
      <c r="B918" t="s">
        <v>494</v>
      </c>
      <c r="C918" t="s">
        <v>495</v>
      </c>
      <c r="D918" t="s">
        <v>496</v>
      </c>
      <c r="E918">
        <v>0.5</v>
      </c>
      <c r="F918">
        <v>1</v>
      </c>
      <c r="G918">
        <v>155</v>
      </c>
      <c r="H918">
        <v>1</v>
      </c>
      <c r="I918">
        <v>50</v>
      </c>
      <c r="J918" s="163">
        <v>46150</v>
      </c>
      <c r="K918" s="163">
        <v>46150</v>
      </c>
      <c r="L918" s="163">
        <v>46146</v>
      </c>
      <c r="M918" s="163">
        <v>46146</v>
      </c>
      <c r="N918" t="s">
        <v>477</v>
      </c>
      <c r="O918" t="s">
        <v>477</v>
      </c>
      <c r="P918" s="163">
        <v>46150</v>
      </c>
      <c r="Q918" s="163">
        <v>46150</v>
      </c>
      <c r="R918" t="s">
        <v>477</v>
      </c>
      <c r="S918" t="s">
        <v>477</v>
      </c>
      <c r="T918">
        <v>6</v>
      </c>
      <c r="U918" t="s">
        <v>894</v>
      </c>
      <c r="V918" t="s">
        <v>888</v>
      </c>
      <c r="W918">
        <v>5170107619</v>
      </c>
      <c r="X918">
        <v>0</v>
      </c>
      <c r="Z918" t="s">
        <v>492</v>
      </c>
      <c r="AB918" t="s">
        <v>520</v>
      </c>
    </row>
    <row r="919" spans="1:28" x14ac:dyDescent="0.25">
      <c r="A919" t="s">
        <v>893</v>
      </c>
      <c r="B919" t="s">
        <v>497</v>
      </c>
      <c r="C919" t="s">
        <v>498</v>
      </c>
      <c r="D919" t="s">
        <v>499</v>
      </c>
      <c r="E919">
        <v>0.2</v>
      </c>
      <c r="F919">
        <v>1</v>
      </c>
      <c r="G919">
        <v>155</v>
      </c>
      <c r="H919">
        <v>1</v>
      </c>
      <c r="I919">
        <v>20</v>
      </c>
      <c r="J919" s="163">
        <v>46316</v>
      </c>
      <c r="K919" s="163">
        <v>46316</v>
      </c>
      <c r="L919" s="163">
        <v>46220</v>
      </c>
      <c r="M919" s="163">
        <v>46220</v>
      </c>
      <c r="N919" t="s">
        <v>477</v>
      </c>
      <c r="O919" t="s">
        <v>477</v>
      </c>
      <c r="P919" s="163">
        <v>46246</v>
      </c>
      <c r="Q919" s="163">
        <v>46246</v>
      </c>
      <c r="R919" t="s">
        <v>477</v>
      </c>
      <c r="S919" t="s">
        <v>477</v>
      </c>
      <c r="T919">
        <v>6</v>
      </c>
      <c r="U919" t="s">
        <v>894</v>
      </c>
      <c r="V919" t="s">
        <v>888</v>
      </c>
      <c r="W919">
        <v>5170107620</v>
      </c>
      <c r="X919">
        <v>0</v>
      </c>
      <c r="Z919" t="s">
        <v>492</v>
      </c>
      <c r="AB919" t="s">
        <v>540</v>
      </c>
    </row>
    <row r="920" spans="1:28" x14ac:dyDescent="0.25">
      <c r="A920" t="s">
        <v>893</v>
      </c>
      <c r="B920" t="s">
        <v>500</v>
      </c>
      <c r="C920" t="s">
        <v>501</v>
      </c>
      <c r="D920" t="s">
        <v>502</v>
      </c>
      <c r="E920">
        <v>0.1</v>
      </c>
      <c r="F920">
        <v>1</v>
      </c>
      <c r="G920">
        <v>155</v>
      </c>
      <c r="H920">
        <v>1</v>
      </c>
      <c r="I920">
        <v>10</v>
      </c>
      <c r="J920" s="163">
        <v>46316</v>
      </c>
      <c r="K920" s="163">
        <v>46316</v>
      </c>
      <c r="L920" s="163">
        <v>46220</v>
      </c>
      <c r="M920" s="163">
        <v>46220</v>
      </c>
      <c r="N920" t="s">
        <v>477</v>
      </c>
      <c r="O920" t="s">
        <v>477</v>
      </c>
      <c r="P920" s="163">
        <v>46316</v>
      </c>
      <c r="Q920" s="163">
        <v>46316</v>
      </c>
      <c r="R920" t="s">
        <v>477</v>
      </c>
      <c r="S920" t="s">
        <v>477</v>
      </c>
      <c r="T920">
        <v>6</v>
      </c>
      <c r="U920" t="s">
        <v>894</v>
      </c>
      <c r="V920" t="s">
        <v>888</v>
      </c>
      <c r="W920">
        <v>5170107621</v>
      </c>
      <c r="X920">
        <v>0</v>
      </c>
      <c r="Z920" t="s">
        <v>492</v>
      </c>
      <c r="AB920" t="s">
        <v>540</v>
      </c>
    </row>
    <row r="921" spans="1:28" x14ac:dyDescent="0.25">
      <c r="A921" t="s">
        <v>893</v>
      </c>
      <c r="B921" t="s">
        <v>503</v>
      </c>
      <c r="C921" t="s">
        <v>504</v>
      </c>
      <c r="D921" t="s">
        <v>505</v>
      </c>
      <c r="E921">
        <v>0.2</v>
      </c>
      <c r="F921">
        <v>1</v>
      </c>
      <c r="G921">
        <v>155</v>
      </c>
      <c r="H921">
        <v>1</v>
      </c>
      <c r="I921">
        <v>20</v>
      </c>
      <c r="J921" s="163">
        <v>46330</v>
      </c>
      <c r="K921" s="163">
        <v>46330</v>
      </c>
      <c r="L921" s="163">
        <v>46241</v>
      </c>
      <c r="M921" s="163">
        <v>46241</v>
      </c>
      <c r="N921" t="s">
        <v>477</v>
      </c>
      <c r="O921" t="s">
        <v>477</v>
      </c>
      <c r="P921" s="163">
        <v>46330</v>
      </c>
      <c r="Q921" s="163">
        <v>46330</v>
      </c>
      <c r="R921" t="s">
        <v>477</v>
      </c>
      <c r="S921" t="s">
        <v>477</v>
      </c>
      <c r="T921">
        <v>6</v>
      </c>
      <c r="U921" t="s">
        <v>894</v>
      </c>
      <c r="V921" t="s">
        <v>888</v>
      </c>
      <c r="W921">
        <v>5170107622</v>
      </c>
      <c r="X921">
        <v>0</v>
      </c>
      <c r="Z921" t="s">
        <v>480</v>
      </c>
      <c r="AB921" t="s">
        <v>687</v>
      </c>
    </row>
    <row r="922" spans="1:28" x14ac:dyDescent="0.25">
      <c r="A922" t="s">
        <v>895</v>
      </c>
      <c r="B922" t="s">
        <v>474</v>
      </c>
      <c r="C922" t="s">
        <v>475</v>
      </c>
      <c r="D922" t="s">
        <v>476</v>
      </c>
      <c r="E922">
        <v>0</v>
      </c>
      <c r="F922">
        <v>1</v>
      </c>
      <c r="G922">
        <v>155</v>
      </c>
      <c r="H922">
        <v>1</v>
      </c>
      <c r="I922">
        <v>0</v>
      </c>
      <c r="J922" s="163">
        <v>46118</v>
      </c>
      <c r="K922" s="163">
        <v>46118</v>
      </c>
      <c r="L922" s="163">
        <v>46104</v>
      </c>
      <c r="M922" s="163">
        <v>46104</v>
      </c>
      <c r="N922" t="s">
        <v>477</v>
      </c>
      <c r="O922" t="s">
        <v>477</v>
      </c>
      <c r="P922" s="163">
        <v>46118</v>
      </c>
      <c r="Q922" s="163">
        <v>46118</v>
      </c>
      <c r="R922" t="s">
        <v>477</v>
      </c>
      <c r="S922" t="s">
        <v>477</v>
      </c>
      <c r="T922">
        <v>6</v>
      </c>
      <c r="U922" t="s">
        <v>896</v>
      </c>
      <c r="V922" t="s">
        <v>888</v>
      </c>
      <c r="W922">
        <v>5170107623</v>
      </c>
      <c r="X922">
        <v>0</v>
      </c>
      <c r="Z922" t="s">
        <v>480</v>
      </c>
      <c r="AB922" t="s">
        <v>510</v>
      </c>
    </row>
    <row r="923" spans="1:28" x14ac:dyDescent="0.25">
      <c r="A923" t="s">
        <v>895</v>
      </c>
      <c r="B923" t="s">
        <v>482</v>
      </c>
      <c r="C923" t="s">
        <v>490</v>
      </c>
      <c r="D923" t="s">
        <v>491</v>
      </c>
      <c r="E923">
        <v>0</v>
      </c>
      <c r="F923">
        <v>1</v>
      </c>
      <c r="G923">
        <v>155</v>
      </c>
      <c r="H923">
        <v>1</v>
      </c>
      <c r="I923">
        <v>0</v>
      </c>
      <c r="J923" s="163">
        <v>46122</v>
      </c>
      <c r="K923" s="163">
        <v>46122</v>
      </c>
      <c r="L923" s="163">
        <v>46115</v>
      </c>
      <c r="M923" s="163">
        <v>46115</v>
      </c>
      <c r="N923" t="s">
        <v>477</v>
      </c>
      <c r="O923" t="s">
        <v>477</v>
      </c>
      <c r="P923" s="163">
        <v>46122</v>
      </c>
      <c r="Q923" s="163">
        <v>46122</v>
      </c>
      <c r="R923" t="s">
        <v>477</v>
      </c>
      <c r="S923" t="s">
        <v>477</v>
      </c>
      <c r="T923">
        <v>6</v>
      </c>
      <c r="U923" t="s">
        <v>896</v>
      </c>
      <c r="V923" t="s">
        <v>888</v>
      </c>
      <c r="W923">
        <v>5170107624</v>
      </c>
      <c r="X923">
        <v>0</v>
      </c>
      <c r="Z923" t="s">
        <v>492</v>
      </c>
      <c r="AB923" t="s">
        <v>654</v>
      </c>
    </row>
    <row r="924" spans="1:28" x14ac:dyDescent="0.25">
      <c r="A924" t="s">
        <v>895</v>
      </c>
      <c r="B924" t="s">
        <v>494</v>
      </c>
      <c r="C924" t="s">
        <v>495</v>
      </c>
      <c r="D924" t="s">
        <v>496</v>
      </c>
      <c r="E924">
        <v>0.5</v>
      </c>
      <c r="F924">
        <v>1</v>
      </c>
      <c r="G924">
        <v>155</v>
      </c>
      <c r="H924">
        <v>1</v>
      </c>
      <c r="I924">
        <v>50</v>
      </c>
      <c r="J924" s="163">
        <v>46129</v>
      </c>
      <c r="K924" s="163">
        <v>46129</v>
      </c>
      <c r="L924" s="163">
        <v>46129</v>
      </c>
      <c r="M924" s="163">
        <v>46129</v>
      </c>
      <c r="N924" t="s">
        <v>477</v>
      </c>
      <c r="O924" t="s">
        <v>477</v>
      </c>
      <c r="P924" s="163">
        <v>46129</v>
      </c>
      <c r="Q924" s="163">
        <v>46129</v>
      </c>
      <c r="R924" t="s">
        <v>477</v>
      </c>
      <c r="S924" t="s">
        <v>477</v>
      </c>
      <c r="T924">
        <v>6</v>
      </c>
      <c r="U924" t="s">
        <v>896</v>
      </c>
      <c r="V924" t="s">
        <v>888</v>
      </c>
      <c r="W924">
        <v>5170107625</v>
      </c>
      <c r="X924">
        <v>0</v>
      </c>
      <c r="Z924" t="s">
        <v>492</v>
      </c>
      <c r="AB924" t="s">
        <v>574</v>
      </c>
    </row>
    <row r="925" spans="1:28" x14ac:dyDescent="0.25">
      <c r="A925" t="s">
        <v>895</v>
      </c>
      <c r="B925" t="s">
        <v>497</v>
      </c>
      <c r="C925" t="s">
        <v>498</v>
      </c>
      <c r="D925" t="s">
        <v>499</v>
      </c>
      <c r="E925">
        <v>0.2</v>
      </c>
      <c r="F925">
        <v>1</v>
      </c>
      <c r="G925">
        <v>155</v>
      </c>
      <c r="H925">
        <v>1</v>
      </c>
      <c r="I925">
        <v>20</v>
      </c>
      <c r="J925" s="163">
        <v>46295</v>
      </c>
      <c r="K925" s="163">
        <v>46295</v>
      </c>
      <c r="L925" s="163">
        <v>46220</v>
      </c>
      <c r="M925" s="163">
        <v>46220</v>
      </c>
      <c r="N925" t="s">
        <v>477</v>
      </c>
      <c r="O925" t="s">
        <v>477</v>
      </c>
      <c r="P925" s="163">
        <v>46225</v>
      </c>
      <c r="Q925" s="163">
        <v>46225</v>
      </c>
      <c r="R925" t="s">
        <v>477</v>
      </c>
      <c r="S925" t="s">
        <v>477</v>
      </c>
      <c r="T925">
        <v>6</v>
      </c>
      <c r="U925" t="s">
        <v>896</v>
      </c>
      <c r="V925" t="s">
        <v>888</v>
      </c>
      <c r="W925">
        <v>5170107626</v>
      </c>
      <c r="X925">
        <v>0</v>
      </c>
      <c r="Z925" t="s">
        <v>492</v>
      </c>
      <c r="AB925" t="s">
        <v>540</v>
      </c>
    </row>
    <row r="926" spans="1:28" x14ac:dyDescent="0.25">
      <c r="A926" t="s">
        <v>895</v>
      </c>
      <c r="B926" t="s">
        <v>500</v>
      </c>
      <c r="C926" t="s">
        <v>501</v>
      </c>
      <c r="D926" t="s">
        <v>502</v>
      </c>
      <c r="E926">
        <v>0.1</v>
      </c>
      <c r="F926">
        <v>1</v>
      </c>
      <c r="G926">
        <v>155</v>
      </c>
      <c r="H926">
        <v>1</v>
      </c>
      <c r="I926">
        <v>10</v>
      </c>
      <c r="J926" s="163">
        <v>46295</v>
      </c>
      <c r="K926" s="163">
        <v>46295</v>
      </c>
      <c r="L926" s="163">
        <v>46220</v>
      </c>
      <c r="M926" s="163">
        <v>46220</v>
      </c>
      <c r="N926" t="s">
        <v>477</v>
      </c>
      <c r="O926" t="s">
        <v>477</v>
      </c>
      <c r="P926" s="163">
        <v>46295</v>
      </c>
      <c r="Q926" s="163">
        <v>46295</v>
      </c>
      <c r="R926" t="s">
        <v>477</v>
      </c>
      <c r="S926" t="s">
        <v>477</v>
      </c>
      <c r="T926">
        <v>6</v>
      </c>
      <c r="U926" t="s">
        <v>896</v>
      </c>
      <c r="V926" t="s">
        <v>888</v>
      </c>
      <c r="W926">
        <v>5170107627</v>
      </c>
      <c r="X926">
        <v>0</v>
      </c>
      <c r="Z926" t="s">
        <v>492</v>
      </c>
      <c r="AB926" t="s">
        <v>540</v>
      </c>
    </row>
    <row r="927" spans="1:28" x14ac:dyDescent="0.25">
      <c r="A927" t="s">
        <v>895</v>
      </c>
      <c r="B927" t="s">
        <v>503</v>
      </c>
      <c r="C927" t="s">
        <v>504</v>
      </c>
      <c r="D927" t="s">
        <v>505</v>
      </c>
      <c r="E927">
        <v>0.2</v>
      </c>
      <c r="F927">
        <v>1</v>
      </c>
      <c r="G927">
        <v>155</v>
      </c>
      <c r="H927">
        <v>1</v>
      </c>
      <c r="I927">
        <v>20</v>
      </c>
      <c r="J927" s="163">
        <v>46309</v>
      </c>
      <c r="K927" s="163">
        <v>46309</v>
      </c>
      <c r="L927" s="163">
        <v>46241</v>
      </c>
      <c r="M927" s="163">
        <v>46241</v>
      </c>
      <c r="N927" t="s">
        <v>477</v>
      </c>
      <c r="O927" t="s">
        <v>477</v>
      </c>
      <c r="P927" s="163">
        <v>46309</v>
      </c>
      <c r="Q927" s="163">
        <v>46309</v>
      </c>
      <c r="R927" t="s">
        <v>477</v>
      </c>
      <c r="S927" t="s">
        <v>477</v>
      </c>
      <c r="T927">
        <v>6</v>
      </c>
      <c r="U927" t="s">
        <v>896</v>
      </c>
      <c r="V927" t="s">
        <v>888</v>
      </c>
      <c r="W927">
        <v>5170107628</v>
      </c>
      <c r="X927">
        <v>0</v>
      </c>
      <c r="Z927" t="s">
        <v>480</v>
      </c>
      <c r="AB927" t="s">
        <v>687</v>
      </c>
    </row>
    <row r="928" spans="1:28" x14ac:dyDescent="0.25">
      <c r="A928" t="s">
        <v>897</v>
      </c>
      <c r="B928" t="s">
        <v>474</v>
      </c>
      <c r="C928" t="s">
        <v>475</v>
      </c>
      <c r="D928" t="s">
        <v>476</v>
      </c>
      <c r="E928">
        <v>0</v>
      </c>
      <c r="F928">
        <v>1</v>
      </c>
      <c r="G928">
        <v>155</v>
      </c>
      <c r="H928">
        <v>1</v>
      </c>
      <c r="I928">
        <v>0</v>
      </c>
      <c r="J928" s="163">
        <v>46118</v>
      </c>
      <c r="K928" s="163">
        <v>46118</v>
      </c>
      <c r="L928" s="163">
        <v>46104</v>
      </c>
      <c r="M928" s="163">
        <v>46104</v>
      </c>
      <c r="N928" t="s">
        <v>477</v>
      </c>
      <c r="O928" t="s">
        <v>477</v>
      </c>
      <c r="P928" s="163">
        <v>46118</v>
      </c>
      <c r="Q928" s="163">
        <v>46118</v>
      </c>
      <c r="R928" t="s">
        <v>477</v>
      </c>
      <c r="S928" t="s">
        <v>477</v>
      </c>
      <c r="T928">
        <v>6</v>
      </c>
      <c r="U928" t="s">
        <v>898</v>
      </c>
      <c r="V928" t="s">
        <v>888</v>
      </c>
      <c r="W928">
        <v>5170107629</v>
      </c>
      <c r="X928">
        <v>0</v>
      </c>
      <c r="Z928" t="s">
        <v>480</v>
      </c>
      <c r="AB928" t="s">
        <v>510</v>
      </c>
    </row>
    <row r="929" spans="1:28" x14ac:dyDescent="0.25">
      <c r="A929" t="s">
        <v>897</v>
      </c>
      <c r="B929" t="s">
        <v>482</v>
      </c>
      <c r="C929" t="s">
        <v>490</v>
      </c>
      <c r="D929" t="s">
        <v>491</v>
      </c>
      <c r="E929">
        <v>0</v>
      </c>
      <c r="F929">
        <v>1</v>
      </c>
      <c r="G929">
        <v>155</v>
      </c>
      <c r="H929">
        <v>1</v>
      </c>
      <c r="I929">
        <v>0</v>
      </c>
      <c r="J929" s="163">
        <v>46122</v>
      </c>
      <c r="K929" s="163">
        <v>46122</v>
      </c>
      <c r="L929" s="163">
        <v>46115</v>
      </c>
      <c r="M929" s="163">
        <v>46115</v>
      </c>
      <c r="N929" t="s">
        <v>477</v>
      </c>
      <c r="O929" t="s">
        <v>477</v>
      </c>
      <c r="P929" s="163">
        <v>46122</v>
      </c>
      <c r="Q929" s="163">
        <v>46122</v>
      </c>
      <c r="R929" t="s">
        <v>477</v>
      </c>
      <c r="S929" t="s">
        <v>477</v>
      </c>
      <c r="T929">
        <v>6</v>
      </c>
      <c r="U929" t="s">
        <v>898</v>
      </c>
      <c r="V929" t="s">
        <v>888</v>
      </c>
      <c r="W929">
        <v>5170107630</v>
      </c>
      <c r="X929">
        <v>0</v>
      </c>
      <c r="Z929" t="s">
        <v>492</v>
      </c>
      <c r="AB929" t="s">
        <v>654</v>
      </c>
    </row>
    <row r="930" spans="1:28" x14ac:dyDescent="0.25">
      <c r="A930" t="s">
        <v>897</v>
      </c>
      <c r="B930" t="s">
        <v>494</v>
      </c>
      <c r="C930" t="s">
        <v>495</v>
      </c>
      <c r="D930" t="s">
        <v>496</v>
      </c>
      <c r="E930">
        <v>0.5</v>
      </c>
      <c r="F930">
        <v>1</v>
      </c>
      <c r="G930">
        <v>155</v>
      </c>
      <c r="H930">
        <v>1</v>
      </c>
      <c r="I930">
        <v>50</v>
      </c>
      <c r="J930" s="163">
        <v>46129</v>
      </c>
      <c r="K930" s="163">
        <v>46129</v>
      </c>
      <c r="L930" s="163">
        <v>46129</v>
      </c>
      <c r="M930" s="163">
        <v>46129</v>
      </c>
      <c r="N930" t="s">
        <v>477</v>
      </c>
      <c r="O930" t="s">
        <v>477</v>
      </c>
      <c r="P930" s="163">
        <v>46129</v>
      </c>
      <c r="Q930" s="163">
        <v>46129</v>
      </c>
      <c r="R930" t="s">
        <v>477</v>
      </c>
      <c r="S930" t="s">
        <v>477</v>
      </c>
      <c r="T930">
        <v>6</v>
      </c>
      <c r="U930" t="s">
        <v>898</v>
      </c>
      <c r="V930" t="s">
        <v>888</v>
      </c>
      <c r="W930">
        <v>5170107631</v>
      </c>
      <c r="X930">
        <v>0</v>
      </c>
      <c r="Z930" t="s">
        <v>492</v>
      </c>
      <c r="AB930" t="s">
        <v>574</v>
      </c>
    </row>
    <row r="931" spans="1:28" x14ac:dyDescent="0.25">
      <c r="A931" t="s">
        <v>897</v>
      </c>
      <c r="B931" t="s">
        <v>497</v>
      </c>
      <c r="C931" t="s">
        <v>498</v>
      </c>
      <c r="D931" t="s">
        <v>499</v>
      </c>
      <c r="E931">
        <v>0.2</v>
      </c>
      <c r="F931">
        <v>1</v>
      </c>
      <c r="G931">
        <v>155</v>
      </c>
      <c r="H931">
        <v>0</v>
      </c>
      <c r="I931">
        <v>0</v>
      </c>
      <c r="J931" s="163">
        <v>46295</v>
      </c>
      <c r="K931" s="163">
        <v>46295</v>
      </c>
      <c r="L931" t="s">
        <v>477</v>
      </c>
      <c r="M931" t="s">
        <v>477</v>
      </c>
      <c r="N931" t="s">
        <v>477</v>
      </c>
      <c r="O931" t="s">
        <v>477</v>
      </c>
      <c r="P931" s="163">
        <v>46225</v>
      </c>
      <c r="Q931" s="163">
        <v>46225</v>
      </c>
      <c r="R931" t="s">
        <v>477</v>
      </c>
      <c r="S931" t="s">
        <v>477</v>
      </c>
      <c r="T931">
        <v>6</v>
      </c>
      <c r="U931" t="s">
        <v>898</v>
      </c>
      <c r="V931" t="s">
        <v>888</v>
      </c>
      <c r="W931">
        <v>5170107632</v>
      </c>
      <c r="X931">
        <v>0</v>
      </c>
      <c r="Z931" t="s">
        <v>492</v>
      </c>
      <c r="AB931" t="s">
        <v>506</v>
      </c>
    </row>
    <row r="932" spans="1:28" x14ac:dyDescent="0.25">
      <c r="A932" t="s">
        <v>897</v>
      </c>
      <c r="B932" t="s">
        <v>500</v>
      </c>
      <c r="C932" t="s">
        <v>501</v>
      </c>
      <c r="D932" t="s">
        <v>502</v>
      </c>
      <c r="E932">
        <v>0.1</v>
      </c>
      <c r="F932">
        <v>1</v>
      </c>
      <c r="G932">
        <v>155</v>
      </c>
      <c r="H932">
        <v>0</v>
      </c>
      <c r="I932">
        <v>0</v>
      </c>
      <c r="J932" s="163">
        <v>46295</v>
      </c>
      <c r="K932" s="163">
        <v>46295</v>
      </c>
      <c r="L932" t="s">
        <v>477</v>
      </c>
      <c r="M932" t="s">
        <v>477</v>
      </c>
      <c r="N932" t="s">
        <v>477</v>
      </c>
      <c r="O932" t="s">
        <v>477</v>
      </c>
      <c r="P932" s="163">
        <v>46295</v>
      </c>
      <c r="Q932" s="163">
        <v>46295</v>
      </c>
      <c r="R932" t="s">
        <v>477</v>
      </c>
      <c r="S932" t="s">
        <v>477</v>
      </c>
      <c r="T932">
        <v>6</v>
      </c>
      <c r="U932" t="s">
        <v>898</v>
      </c>
      <c r="V932" t="s">
        <v>888</v>
      </c>
      <c r="W932">
        <v>5170107633</v>
      </c>
      <c r="X932">
        <v>0</v>
      </c>
      <c r="Z932" t="s">
        <v>492</v>
      </c>
      <c r="AB932" t="s">
        <v>506</v>
      </c>
    </row>
    <row r="933" spans="1:28" x14ac:dyDescent="0.25">
      <c r="A933" t="s">
        <v>897</v>
      </c>
      <c r="B933" t="s">
        <v>503</v>
      </c>
      <c r="C933" t="s">
        <v>504</v>
      </c>
      <c r="D933" t="s">
        <v>505</v>
      </c>
      <c r="E933">
        <v>0.2</v>
      </c>
      <c r="F933">
        <v>1</v>
      </c>
      <c r="G933">
        <v>155</v>
      </c>
      <c r="H933">
        <v>0</v>
      </c>
      <c r="I933">
        <v>0</v>
      </c>
      <c r="J933" s="163">
        <v>46309</v>
      </c>
      <c r="K933" s="163">
        <v>46309</v>
      </c>
      <c r="L933" t="s">
        <v>477</v>
      </c>
      <c r="M933" t="s">
        <v>477</v>
      </c>
      <c r="N933" t="s">
        <v>477</v>
      </c>
      <c r="O933" t="s">
        <v>477</v>
      </c>
      <c r="P933" s="163">
        <v>46309</v>
      </c>
      <c r="Q933" s="163">
        <v>46309</v>
      </c>
      <c r="R933" t="s">
        <v>477</v>
      </c>
      <c r="S933" t="s">
        <v>477</v>
      </c>
      <c r="T933">
        <v>6</v>
      </c>
      <c r="U933" t="s">
        <v>898</v>
      </c>
      <c r="V933" t="s">
        <v>888</v>
      </c>
      <c r="W933">
        <v>5170107634</v>
      </c>
      <c r="X933">
        <v>0</v>
      </c>
      <c r="Z933" t="s">
        <v>480</v>
      </c>
      <c r="AB933" t="s">
        <v>506</v>
      </c>
    </row>
    <row r="934" spans="1:28" x14ac:dyDescent="0.25">
      <c r="A934" t="s">
        <v>899</v>
      </c>
      <c r="B934" t="s">
        <v>474</v>
      </c>
      <c r="C934" t="s">
        <v>475</v>
      </c>
      <c r="D934" t="s">
        <v>476</v>
      </c>
      <c r="E934">
        <v>0</v>
      </c>
      <c r="F934">
        <v>1</v>
      </c>
      <c r="G934">
        <v>155</v>
      </c>
      <c r="H934">
        <v>1</v>
      </c>
      <c r="I934">
        <v>0</v>
      </c>
      <c r="J934" s="163">
        <v>46118</v>
      </c>
      <c r="K934" s="163">
        <v>46118</v>
      </c>
      <c r="L934" s="163">
        <v>46104</v>
      </c>
      <c r="M934" s="163">
        <v>46104</v>
      </c>
      <c r="N934" t="s">
        <v>477</v>
      </c>
      <c r="O934" t="s">
        <v>477</v>
      </c>
      <c r="P934" s="163">
        <v>46118</v>
      </c>
      <c r="Q934" s="163">
        <v>46118</v>
      </c>
      <c r="R934" t="s">
        <v>477</v>
      </c>
      <c r="S934" t="s">
        <v>477</v>
      </c>
      <c r="T934">
        <v>6</v>
      </c>
      <c r="U934" t="s">
        <v>900</v>
      </c>
      <c r="V934" t="s">
        <v>888</v>
      </c>
      <c r="W934">
        <v>5170107635</v>
      </c>
      <c r="X934">
        <v>0</v>
      </c>
      <c r="Z934" t="s">
        <v>480</v>
      </c>
      <c r="AB934" t="s">
        <v>510</v>
      </c>
    </row>
    <row r="935" spans="1:28" x14ac:dyDescent="0.25">
      <c r="A935" t="s">
        <v>899</v>
      </c>
      <c r="B935" t="s">
        <v>482</v>
      </c>
      <c r="C935" t="s">
        <v>490</v>
      </c>
      <c r="D935" t="s">
        <v>491</v>
      </c>
      <c r="E935">
        <v>0</v>
      </c>
      <c r="F935">
        <v>1</v>
      </c>
      <c r="G935">
        <v>155</v>
      </c>
      <c r="H935">
        <v>1</v>
      </c>
      <c r="I935">
        <v>0</v>
      </c>
      <c r="J935" s="163">
        <v>46122</v>
      </c>
      <c r="K935" s="163">
        <v>46122</v>
      </c>
      <c r="L935" s="163">
        <v>46115</v>
      </c>
      <c r="M935" s="163">
        <v>46115</v>
      </c>
      <c r="N935" t="s">
        <v>477</v>
      </c>
      <c r="O935" t="s">
        <v>477</v>
      </c>
      <c r="P935" s="163">
        <v>46122</v>
      </c>
      <c r="Q935" s="163">
        <v>46122</v>
      </c>
      <c r="R935" t="s">
        <v>477</v>
      </c>
      <c r="S935" t="s">
        <v>477</v>
      </c>
      <c r="T935">
        <v>6</v>
      </c>
      <c r="U935" t="s">
        <v>900</v>
      </c>
      <c r="V935" t="s">
        <v>888</v>
      </c>
      <c r="W935">
        <v>5170107636</v>
      </c>
      <c r="X935">
        <v>0</v>
      </c>
      <c r="Z935" t="s">
        <v>492</v>
      </c>
      <c r="AB935" t="s">
        <v>654</v>
      </c>
    </row>
    <row r="936" spans="1:28" x14ac:dyDescent="0.25">
      <c r="A936" t="s">
        <v>899</v>
      </c>
      <c r="B936" t="s">
        <v>494</v>
      </c>
      <c r="C936" t="s">
        <v>495</v>
      </c>
      <c r="D936" t="s">
        <v>496</v>
      </c>
      <c r="E936">
        <v>0.5</v>
      </c>
      <c r="F936">
        <v>1</v>
      </c>
      <c r="G936">
        <v>155</v>
      </c>
      <c r="H936">
        <v>1</v>
      </c>
      <c r="I936">
        <v>50</v>
      </c>
      <c r="J936" s="163">
        <v>46129</v>
      </c>
      <c r="K936" s="163">
        <v>46129</v>
      </c>
      <c r="L936" s="163">
        <v>46129</v>
      </c>
      <c r="M936" s="163">
        <v>46129</v>
      </c>
      <c r="N936" t="s">
        <v>477</v>
      </c>
      <c r="O936" t="s">
        <v>477</v>
      </c>
      <c r="P936" s="163">
        <v>46129</v>
      </c>
      <c r="Q936" s="163">
        <v>46129</v>
      </c>
      <c r="R936" t="s">
        <v>477</v>
      </c>
      <c r="S936" t="s">
        <v>477</v>
      </c>
      <c r="T936">
        <v>6</v>
      </c>
      <c r="U936" t="s">
        <v>900</v>
      </c>
      <c r="V936" t="s">
        <v>888</v>
      </c>
      <c r="W936">
        <v>5170107637</v>
      </c>
      <c r="X936">
        <v>0</v>
      </c>
      <c r="Z936" t="s">
        <v>492</v>
      </c>
      <c r="AB936" t="s">
        <v>574</v>
      </c>
    </row>
    <row r="937" spans="1:28" x14ac:dyDescent="0.25">
      <c r="A937" t="s">
        <v>899</v>
      </c>
      <c r="B937" t="s">
        <v>497</v>
      </c>
      <c r="C937" t="s">
        <v>498</v>
      </c>
      <c r="D937" t="s">
        <v>499</v>
      </c>
      <c r="E937">
        <v>0.2</v>
      </c>
      <c r="F937">
        <v>1</v>
      </c>
      <c r="G937">
        <v>155</v>
      </c>
      <c r="H937">
        <v>0</v>
      </c>
      <c r="I937">
        <v>0</v>
      </c>
      <c r="J937" s="163">
        <v>46295</v>
      </c>
      <c r="K937" s="163">
        <v>46295</v>
      </c>
      <c r="L937" t="s">
        <v>477</v>
      </c>
      <c r="M937" t="s">
        <v>477</v>
      </c>
      <c r="N937" t="s">
        <v>477</v>
      </c>
      <c r="O937" t="s">
        <v>477</v>
      </c>
      <c r="P937" s="163">
        <v>46225</v>
      </c>
      <c r="Q937" s="163">
        <v>46225</v>
      </c>
      <c r="R937" t="s">
        <v>477</v>
      </c>
      <c r="S937" t="s">
        <v>477</v>
      </c>
      <c r="T937">
        <v>6</v>
      </c>
      <c r="U937" t="s">
        <v>900</v>
      </c>
      <c r="V937" t="s">
        <v>888</v>
      </c>
      <c r="W937">
        <v>5170107638</v>
      </c>
      <c r="X937">
        <v>0</v>
      </c>
      <c r="Z937" t="s">
        <v>492</v>
      </c>
      <c r="AB937" t="s">
        <v>506</v>
      </c>
    </row>
    <row r="938" spans="1:28" x14ac:dyDescent="0.25">
      <c r="A938" t="s">
        <v>899</v>
      </c>
      <c r="B938" t="s">
        <v>500</v>
      </c>
      <c r="C938" t="s">
        <v>501</v>
      </c>
      <c r="D938" t="s">
        <v>502</v>
      </c>
      <c r="E938">
        <v>0.1</v>
      </c>
      <c r="F938">
        <v>1</v>
      </c>
      <c r="G938">
        <v>155</v>
      </c>
      <c r="H938">
        <v>0</v>
      </c>
      <c r="I938">
        <v>0</v>
      </c>
      <c r="J938" s="163">
        <v>46295</v>
      </c>
      <c r="K938" s="163">
        <v>46295</v>
      </c>
      <c r="L938" t="s">
        <v>477</v>
      </c>
      <c r="M938" t="s">
        <v>477</v>
      </c>
      <c r="N938" t="s">
        <v>477</v>
      </c>
      <c r="O938" t="s">
        <v>477</v>
      </c>
      <c r="P938" s="163">
        <v>46295</v>
      </c>
      <c r="Q938" s="163">
        <v>46295</v>
      </c>
      <c r="R938" t="s">
        <v>477</v>
      </c>
      <c r="S938" t="s">
        <v>477</v>
      </c>
      <c r="T938">
        <v>6</v>
      </c>
      <c r="U938" t="s">
        <v>900</v>
      </c>
      <c r="V938" t="s">
        <v>888</v>
      </c>
      <c r="W938">
        <v>5170107639</v>
      </c>
      <c r="X938">
        <v>0</v>
      </c>
      <c r="Z938" t="s">
        <v>492</v>
      </c>
      <c r="AB938" t="s">
        <v>506</v>
      </c>
    </row>
    <row r="939" spans="1:28" x14ac:dyDescent="0.25">
      <c r="A939" t="s">
        <v>899</v>
      </c>
      <c r="B939" t="s">
        <v>503</v>
      </c>
      <c r="C939" t="s">
        <v>504</v>
      </c>
      <c r="D939" t="s">
        <v>505</v>
      </c>
      <c r="E939">
        <v>0.2</v>
      </c>
      <c r="F939">
        <v>1</v>
      </c>
      <c r="G939">
        <v>155</v>
      </c>
      <c r="H939">
        <v>0</v>
      </c>
      <c r="I939">
        <v>0</v>
      </c>
      <c r="J939" s="163">
        <v>46309</v>
      </c>
      <c r="K939" s="163">
        <v>46309</v>
      </c>
      <c r="L939" t="s">
        <v>477</v>
      </c>
      <c r="M939" t="s">
        <v>477</v>
      </c>
      <c r="N939" t="s">
        <v>477</v>
      </c>
      <c r="O939" t="s">
        <v>477</v>
      </c>
      <c r="P939" s="163">
        <v>46309</v>
      </c>
      <c r="Q939" s="163">
        <v>46309</v>
      </c>
      <c r="R939" t="s">
        <v>477</v>
      </c>
      <c r="S939" t="s">
        <v>477</v>
      </c>
      <c r="T939">
        <v>6</v>
      </c>
      <c r="U939" t="s">
        <v>900</v>
      </c>
      <c r="V939" t="s">
        <v>888</v>
      </c>
      <c r="W939">
        <v>5170107640</v>
      </c>
      <c r="X939">
        <v>0</v>
      </c>
      <c r="Z939" t="s">
        <v>480</v>
      </c>
      <c r="AB939" t="s">
        <v>506</v>
      </c>
    </row>
    <row r="940" spans="1:28" x14ac:dyDescent="0.25">
      <c r="A940" t="s">
        <v>901</v>
      </c>
      <c r="B940" t="s">
        <v>474</v>
      </c>
      <c r="C940" t="s">
        <v>475</v>
      </c>
      <c r="D940" t="s">
        <v>476</v>
      </c>
      <c r="E940">
        <v>0</v>
      </c>
      <c r="F940">
        <v>1</v>
      </c>
      <c r="G940">
        <v>155</v>
      </c>
      <c r="H940">
        <v>1</v>
      </c>
      <c r="I940">
        <v>0</v>
      </c>
      <c r="J940" s="163">
        <v>46118</v>
      </c>
      <c r="K940" s="163">
        <v>46118</v>
      </c>
      <c r="L940" s="163">
        <v>46104</v>
      </c>
      <c r="M940" s="163">
        <v>46104</v>
      </c>
      <c r="N940" t="s">
        <v>477</v>
      </c>
      <c r="O940" t="s">
        <v>477</v>
      </c>
      <c r="P940" s="163">
        <v>46118</v>
      </c>
      <c r="Q940" s="163">
        <v>46118</v>
      </c>
      <c r="R940" t="s">
        <v>477</v>
      </c>
      <c r="S940" t="s">
        <v>477</v>
      </c>
      <c r="T940">
        <v>6</v>
      </c>
      <c r="U940" t="s">
        <v>902</v>
      </c>
      <c r="V940" t="s">
        <v>888</v>
      </c>
      <c r="W940">
        <v>5170107641</v>
      </c>
      <c r="X940">
        <v>0</v>
      </c>
      <c r="Z940" t="s">
        <v>480</v>
      </c>
      <c r="AB940" t="s">
        <v>510</v>
      </c>
    </row>
    <row r="941" spans="1:28" x14ac:dyDescent="0.25">
      <c r="A941" t="s">
        <v>901</v>
      </c>
      <c r="B941" t="s">
        <v>482</v>
      </c>
      <c r="C941" t="s">
        <v>490</v>
      </c>
      <c r="D941" t="s">
        <v>491</v>
      </c>
      <c r="E941">
        <v>0</v>
      </c>
      <c r="F941">
        <v>1</v>
      </c>
      <c r="G941">
        <v>155</v>
      </c>
      <c r="H941">
        <v>1</v>
      </c>
      <c r="I941">
        <v>0</v>
      </c>
      <c r="J941" s="163">
        <v>46122</v>
      </c>
      <c r="K941" s="163">
        <v>46122</v>
      </c>
      <c r="L941" s="163">
        <v>46115</v>
      </c>
      <c r="M941" s="163">
        <v>46115</v>
      </c>
      <c r="N941" t="s">
        <v>477</v>
      </c>
      <c r="O941" t="s">
        <v>477</v>
      </c>
      <c r="P941" s="163">
        <v>46122</v>
      </c>
      <c r="Q941" s="163">
        <v>46122</v>
      </c>
      <c r="R941" t="s">
        <v>477</v>
      </c>
      <c r="S941" t="s">
        <v>477</v>
      </c>
      <c r="T941">
        <v>6</v>
      </c>
      <c r="U941" t="s">
        <v>902</v>
      </c>
      <c r="V941" t="s">
        <v>888</v>
      </c>
      <c r="W941">
        <v>5170107642</v>
      </c>
      <c r="X941">
        <v>0</v>
      </c>
      <c r="Z941" t="s">
        <v>492</v>
      </c>
      <c r="AB941" t="s">
        <v>654</v>
      </c>
    </row>
    <row r="942" spans="1:28" x14ac:dyDescent="0.25">
      <c r="A942" t="s">
        <v>901</v>
      </c>
      <c r="B942" t="s">
        <v>494</v>
      </c>
      <c r="C942" t="s">
        <v>495</v>
      </c>
      <c r="D942" t="s">
        <v>496</v>
      </c>
      <c r="E942">
        <v>0.5</v>
      </c>
      <c r="F942">
        <v>1</v>
      </c>
      <c r="G942">
        <v>155</v>
      </c>
      <c r="H942">
        <v>1</v>
      </c>
      <c r="I942">
        <v>50</v>
      </c>
      <c r="J942" s="163">
        <v>46129</v>
      </c>
      <c r="K942" s="163">
        <v>46129</v>
      </c>
      <c r="L942" s="163">
        <v>46129</v>
      </c>
      <c r="M942" s="163">
        <v>46129</v>
      </c>
      <c r="N942" t="s">
        <v>477</v>
      </c>
      <c r="O942" t="s">
        <v>477</v>
      </c>
      <c r="P942" s="163">
        <v>46129</v>
      </c>
      <c r="Q942" s="163">
        <v>46129</v>
      </c>
      <c r="R942" t="s">
        <v>477</v>
      </c>
      <c r="S942" t="s">
        <v>477</v>
      </c>
      <c r="T942">
        <v>6</v>
      </c>
      <c r="U942" t="s">
        <v>902</v>
      </c>
      <c r="V942" t="s">
        <v>888</v>
      </c>
      <c r="W942">
        <v>5170107643</v>
      </c>
      <c r="X942">
        <v>0</v>
      </c>
      <c r="Z942" t="s">
        <v>492</v>
      </c>
      <c r="AB942" t="s">
        <v>574</v>
      </c>
    </row>
    <row r="943" spans="1:28" x14ac:dyDescent="0.25">
      <c r="A943" t="s">
        <v>901</v>
      </c>
      <c r="B943" t="s">
        <v>497</v>
      </c>
      <c r="C943" t="s">
        <v>498</v>
      </c>
      <c r="D943" t="s">
        <v>499</v>
      </c>
      <c r="E943">
        <v>0.2</v>
      </c>
      <c r="F943">
        <v>1</v>
      </c>
      <c r="G943">
        <v>155</v>
      </c>
      <c r="H943">
        <v>0</v>
      </c>
      <c r="I943">
        <v>0</v>
      </c>
      <c r="J943" s="163">
        <v>46295</v>
      </c>
      <c r="K943" s="163">
        <v>46295</v>
      </c>
      <c r="L943" t="s">
        <v>477</v>
      </c>
      <c r="M943" t="s">
        <v>477</v>
      </c>
      <c r="N943" t="s">
        <v>477</v>
      </c>
      <c r="O943" t="s">
        <v>477</v>
      </c>
      <c r="P943" s="163">
        <v>46225</v>
      </c>
      <c r="Q943" s="163">
        <v>46225</v>
      </c>
      <c r="R943" t="s">
        <v>477</v>
      </c>
      <c r="S943" t="s">
        <v>477</v>
      </c>
      <c r="T943">
        <v>6</v>
      </c>
      <c r="U943" t="s">
        <v>902</v>
      </c>
      <c r="V943" t="s">
        <v>888</v>
      </c>
      <c r="W943">
        <v>5170107644</v>
      </c>
      <c r="X943">
        <v>0</v>
      </c>
      <c r="Z943" t="s">
        <v>492</v>
      </c>
      <c r="AB943" t="s">
        <v>506</v>
      </c>
    </row>
    <row r="944" spans="1:28" x14ac:dyDescent="0.25">
      <c r="A944" t="s">
        <v>901</v>
      </c>
      <c r="B944" t="s">
        <v>500</v>
      </c>
      <c r="C944" t="s">
        <v>501</v>
      </c>
      <c r="D944" t="s">
        <v>502</v>
      </c>
      <c r="E944">
        <v>0.1</v>
      </c>
      <c r="F944">
        <v>1</v>
      </c>
      <c r="G944">
        <v>155</v>
      </c>
      <c r="H944">
        <v>0</v>
      </c>
      <c r="I944">
        <v>0</v>
      </c>
      <c r="J944" s="163">
        <v>46295</v>
      </c>
      <c r="K944" s="163">
        <v>46295</v>
      </c>
      <c r="L944" t="s">
        <v>477</v>
      </c>
      <c r="M944" t="s">
        <v>477</v>
      </c>
      <c r="N944" t="s">
        <v>477</v>
      </c>
      <c r="O944" t="s">
        <v>477</v>
      </c>
      <c r="P944" s="163">
        <v>46295</v>
      </c>
      <c r="Q944" s="163">
        <v>46295</v>
      </c>
      <c r="R944" t="s">
        <v>477</v>
      </c>
      <c r="S944" t="s">
        <v>477</v>
      </c>
      <c r="T944">
        <v>6</v>
      </c>
      <c r="U944" t="s">
        <v>902</v>
      </c>
      <c r="V944" t="s">
        <v>888</v>
      </c>
      <c r="W944">
        <v>5170107645</v>
      </c>
      <c r="X944">
        <v>0</v>
      </c>
      <c r="Z944" t="s">
        <v>492</v>
      </c>
      <c r="AB944" t="s">
        <v>506</v>
      </c>
    </row>
    <row r="945" spans="1:28" x14ac:dyDescent="0.25">
      <c r="A945" t="s">
        <v>901</v>
      </c>
      <c r="B945" t="s">
        <v>503</v>
      </c>
      <c r="C945" t="s">
        <v>504</v>
      </c>
      <c r="D945" t="s">
        <v>505</v>
      </c>
      <c r="E945">
        <v>0.2</v>
      </c>
      <c r="F945">
        <v>1</v>
      </c>
      <c r="G945">
        <v>155</v>
      </c>
      <c r="H945">
        <v>0</v>
      </c>
      <c r="I945">
        <v>0</v>
      </c>
      <c r="J945" s="163">
        <v>46309</v>
      </c>
      <c r="K945" s="163">
        <v>46309</v>
      </c>
      <c r="L945" t="s">
        <v>477</v>
      </c>
      <c r="M945" t="s">
        <v>477</v>
      </c>
      <c r="N945" t="s">
        <v>477</v>
      </c>
      <c r="O945" t="s">
        <v>477</v>
      </c>
      <c r="P945" s="163">
        <v>46309</v>
      </c>
      <c r="Q945" s="163">
        <v>46309</v>
      </c>
      <c r="R945" t="s">
        <v>477</v>
      </c>
      <c r="S945" t="s">
        <v>477</v>
      </c>
      <c r="T945">
        <v>6</v>
      </c>
      <c r="U945" t="s">
        <v>902</v>
      </c>
      <c r="V945" t="s">
        <v>888</v>
      </c>
      <c r="W945">
        <v>5170107646</v>
      </c>
      <c r="X945">
        <v>0</v>
      </c>
      <c r="Z945" t="s">
        <v>480</v>
      </c>
      <c r="AB945" t="s">
        <v>506</v>
      </c>
    </row>
    <row r="946" spans="1:28" x14ac:dyDescent="0.25">
      <c r="A946" t="s">
        <v>903</v>
      </c>
      <c r="B946" t="s">
        <v>474</v>
      </c>
      <c r="C946" t="s">
        <v>475</v>
      </c>
      <c r="D946" t="s">
        <v>476</v>
      </c>
      <c r="E946">
        <v>0</v>
      </c>
      <c r="F946">
        <v>1</v>
      </c>
      <c r="G946">
        <v>155</v>
      </c>
      <c r="H946">
        <v>1</v>
      </c>
      <c r="I946">
        <v>0</v>
      </c>
      <c r="J946" s="163">
        <v>46139</v>
      </c>
      <c r="K946" s="163">
        <v>46139</v>
      </c>
      <c r="L946" s="163">
        <v>46139</v>
      </c>
      <c r="M946" s="163">
        <v>46139</v>
      </c>
      <c r="N946" t="s">
        <v>477</v>
      </c>
      <c r="O946" t="s">
        <v>477</v>
      </c>
      <c r="P946" s="163">
        <v>46139</v>
      </c>
      <c r="Q946" s="163">
        <v>46139</v>
      </c>
      <c r="R946" t="s">
        <v>477</v>
      </c>
      <c r="S946" t="s">
        <v>477</v>
      </c>
      <c r="T946">
        <v>6</v>
      </c>
      <c r="U946" t="s">
        <v>904</v>
      </c>
      <c r="V946" t="s">
        <v>888</v>
      </c>
      <c r="W946">
        <v>5170107647</v>
      </c>
      <c r="X946">
        <v>0</v>
      </c>
      <c r="Z946" t="s">
        <v>480</v>
      </c>
      <c r="AB946" t="s">
        <v>489</v>
      </c>
    </row>
    <row r="947" spans="1:28" x14ac:dyDescent="0.25">
      <c r="A947" t="s">
        <v>903</v>
      </c>
      <c r="B947" t="s">
        <v>482</v>
      </c>
      <c r="C947" t="s">
        <v>490</v>
      </c>
      <c r="D947" t="s">
        <v>491</v>
      </c>
      <c r="E947">
        <v>0</v>
      </c>
      <c r="F947">
        <v>1</v>
      </c>
      <c r="G947">
        <v>155</v>
      </c>
      <c r="H947">
        <v>1</v>
      </c>
      <c r="I947">
        <v>0</v>
      </c>
      <c r="J947" s="163">
        <v>46143</v>
      </c>
      <c r="K947" s="163">
        <v>46143</v>
      </c>
      <c r="L947" s="163">
        <v>46144</v>
      </c>
      <c r="M947" s="163">
        <v>46144</v>
      </c>
      <c r="N947" t="s">
        <v>477</v>
      </c>
      <c r="O947" t="s">
        <v>477</v>
      </c>
      <c r="P947" s="163">
        <v>46143</v>
      </c>
      <c r="Q947" s="163">
        <v>46143</v>
      </c>
      <c r="R947" t="s">
        <v>477</v>
      </c>
      <c r="S947" t="s">
        <v>477</v>
      </c>
      <c r="T947">
        <v>6</v>
      </c>
      <c r="U947" t="s">
        <v>904</v>
      </c>
      <c r="V947" t="s">
        <v>888</v>
      </c>
      <c r="W947">
        <v>5170107648</v>
      </c>
      <c r="X947">
        <v>0</v>
      </c>
      <c r="Z947" t="s">
        <v>492</v>
      </c>
      <c r="AB947" t="s">
        <v>516</v>
      </c>
    </row>
    <row r="948" spans="1:28" x14ac:dyDescent="0.25">
      <c r="A948" t="s">
        <v>903</v>
      </c>
      <c r="B948" t="s">
        <v>494</v>
      </c>
      <c r="C948" t="s">
        <v>495</v>
      </c>
      <c r="D948" t="s">
        <v>496</v>
      </c>
      <c r="E948">
        <v>0.5</v>
      </c>
      <c r="F948">
        <v>1</v>
      </c>
      <c r="G948">
        <v>155</v>
      </c>
      <c r="H948">
        <v>1</v>
      </c>
      <c r="I948">
        <v>50</v>
      </c>
      <c r="J948" s="163">
        <v>46150</v>
      </c>
      <c r="K948" s="163">
        <v>46150</v>
      </c>
      <c r="L948" s="163">
        <v>46150</v>
      </c>
      <c r="M948" s="163">
        <v>46150</v>
      </c>
      <c r="N948" t="s">
        <v>477</v>
      </c>
      <c r="O948" t="s">
        <v>477</v>
      </c>
      <c r="P948" s="163">
        <v>46150</v>
      </c>
      <c r="Q948" s="163">
        <v>46150</v>
      </c>
      <c r="R948" t="s">
        <v>477</v>
      </c>
      <c r="S948" t="s">
        <v>477</v>
      </c>
      <c r="T948">
        <v>6</v>
      </c>
      <c r="U948" t="s">
        <v>904</v>
      </c>
      <c r="V948" t="s">
        <v>888</v>
      </c>
      <c r="W948">
        <v>5170107649</v>
      </c>
      <c r="X948">
        <v>0</v>
      </c>
      <c r="Z948" t="s">
        <v>492</v>
      </c>
      <c r="AB948" t="s">
        <v>671</v>
      </c>
    </row>
    <row r="949" spans="1:28" x14ac:dyDescent="0.25">
      <c r="A949" t="s">
        <v>903</v>
      </c>
      <c r="B949" t="s">
        <v>497</v>
      </c>
      <c r="C949" t="s">
        <v>498</v>
      </c>
      <c r="D949" t="s">
        <v>499</v>
      </c>
      <c r="E949">
        <v>0.2</v>
      </c>
      <c r="F949">
        <v>1</v>
      </c>
      <c r="G949">
        <v>155</v>
      </c>
      <c r="H949">
        <v>0</v>
      </c>
      <c r="I949">
        <v>0</v>
      </c>
      <c r="J949" s="163">
        <v>46316</v>
      </c>
      <c r="K949" s="163">
        <v>46316</v>
      </c>
      <c r="L949" t="s">
        <v>477</v>
      </c>
      <c r="M949" t="s">
        <v>477</v>
      </c>
      <c r="N949" t="s">
        <v>477</v>
      </c>
      <c r="O949" t="s">
        <v>477</v>
      </c>
      <c r="P949" s="163">
        <v>46246</v>
      </c>
      <c r="Q949" s="163">
        <v>46246</v>
      </c>
      <c r="R949" t="s">
        <v>477</v>
      </c>
      <c r="S949" t="s">
        <v>477</v>
      </c>
      <c r="T949">
        <v>6</v>
      </c>
      <c r="U949" t="s">
        <v>904</v>
      </c>
      <c r="V949" t="s">
        <v>888</v>
      </c>
      <c r="W949">
        <v>5170107650</v>
      </c>
      <c r="X949">
        <v>0</v>
      </c>
      <c r="Z949" t="s">
        <v>492</v>
      </c>
      <c r="AB949" t="s">
        <v>506</v>
      </c>
    </row>
    <row r="950" spans="1:28" x14ac:dyDescent="0.25">
      <c r="A950" t="s">
        <v>903</v>
      </c>
      <c r="B950" t="s">
        <v>500</v>
      </c>
      <c r="C950" t="s">
        <v>501</v>
      </c>
      <c r="D950" t="s">
        <v>502</v>
      </c>
      <c r="E950">
        <v>0.1</v>
      </c>
      <c r="F950">
        <v>1</v>
      </c>
      <c r="G950">
        <v>155</v>
      </c>
      <c r="H950">
        <v>0</v>
      </c>
      <c r="I950">
        <v>0</v>
      </c>
      <c r="J950" s="163">
        <v>46316</v>
      </c>
      <c r="K950" s="163">
        <v>46316</v>
      </c>
      <c r="L950" t="s">
        <v>477</v>
      </c>
      <c r="M950" t="s">
        <v>477</v>
      </c>
      <c r="N950" t="s">
        <v>477</v>
      </c>
      <c r="O950" t="s">
        <v>477</v>
      </c>
      <c r="P950" s="163">
        <v>46316</v>
      </c>
      <c r="Q950" s="163">
        <v>46316</v>
      </c>
      <c r="R950" t="s">
        <v>477</v>
      </c>
      <c r="S950" t="s">
        <v>477</v>
      </c>
      <c r="T950">
        <v>6</v>
      </c>
      <c r="U950" t="s">
        <v>904</v>
      </c>
      <c r="V950" t="s">
        <v>888</v>
      </c>
      <c r="W950">
        <v>5170107651</v>
      </c>
      <c r="X950">
        <v>0</v>
      </c>
      <c r="Z950" t="s">
        <v>492</v>
      </c>
      <c r="AB950" t="s">
        <v>506</v>
      </c>
    </row>
    <row r="951" spans="1:28" x14ac:dyDescent="0.25">
      <c r="A951" t="s">
        <v>903</v>
      </c>
      <c r="B951" t="s">
        <v>503</v>
      </c>
      <c r="C951" t="s">
        <v>504</v>
      </c>
      <c r="D951" t="s">
        <v>505</v>
      </c>
      <c r="E951">
        <v>0.2</v>
      </c>
      <c r="F951">
        <v>1</v>
      </c>
      <c r="G951">
        <v>155</v>
      </c>
      <c r="H951">
        <v>0</v>
      </c>
      <c r="I951">
        <v>0</v>
      </c>
      <c r="J951" s="163">
        <v>46330</v>
      </c>
      <c r="K951" s="163">
        <v>46330</v>
      </c>
      <c r="L951" t="s">
        <v>477</v>
      </c>
      <c r="M951" t="s">
        <v>477</v>
      </c>
      <c r="N951" t="s">
        <v>477</v>
      </c>
      <c r="O951" t="s">
        <v>477</v>
      </c>
      <c r="P951" s="163">
        <v>46330</v>
      </c>
      <c r="Q951" s="163">
        <v>46330</v>
      </c>
      <c r="R951" t="s">
        <v>477</v>
      </c>
      <c r="S951" t="s">
        <v>477</v>
      </c>
      <c r="T951">
        <v>6</v>
      </c>
      <c r="U951" t="s">
        <v>904</v>
      </c>
      <c r="V951" t="s">
        <v>888</v>
      </c>
      <c r="W951">
        <v>5170107652</v>
      </c>
      <c r="X951">
        <v>0</v>
      </c>
      <c r="Z951" t="s">
        <v>480</v>
      </c>
      <c r="AB951" t="s">
        <v>506</v>
      </c>
    </row>
    <row r="952" spans="1:28" x14ac:dyDescent="0.25">
      <c r="A952" t="s">
        <v>905</v>
      </c>
      <c r="B952" t="s">
        <v>474</v>
      </c>
      <c r="C952" t="s">
        <v>475</v>
      </c>
      <c r="D952" t="s">
        <v>476</v>
      </c>
      <c r="E952">
        <v>0</v>
      </c>
      <c r="F952">
        <v>1</v>
      </c>
      <c r="G952">
        <v>618</v>
      </c>
      <c r="H952">
        <v>1</v>
      </c>
      <c r="I952">
        <v>0</v>
      </c>
      <c r="J952" s="163">
        <v>46132</v>
      </c>
      <c r="K952" s="163">
        <v>46132</v>
      </c>
      <c r="L952" s="163">
        <v>46118</v>
      </c>
      <c r="M952" s="163">
        <v>46118</v>
      </c>
      <c r="N952" t="s">
        <v>477</v>
      </c>
      <c r="O952" t="s">
        <v>477</v>
      </c>
      <c r="P952" s="163">
        <v>46132</v>
      </c>
      <c r="Q952" s="163">
        <v>46132</v>
      </c>
      <c r="R952" t="s">
        <v>477</v>
      </c>
      <c r="S952" t="s">
        <v>477</v>
      </c>
      <c r="T952">
        <v>6</v>
      </c>
      <c r="U952" t="s">
        <v>906</v>
      </c>
      <c r="V952" t="s">
        <v>888</v>
      </c>
      <c r="W952">
        <v>5170107653</v>
      </c>
      <c r="X952">
        <v>0</v>
      </c>
      <c r="Z952" t="s">
        <v>480</v>
      </c>
      <c r="AB952" t="s">
        <v>573</v>
      </c>
    </row>
    <row r="953" spans="1:28" x14ac:dyDescent="0.25">
      <c r="A953" t="s">
        <v>905</v>
      </c>
      <c r="B953" t="s">
        <v>482</v>
      </c>
      <c r="C953" t="s">
        <v>490</v>
      </c>
      <c r="D953" t="s">
        <v>491</v>
      </c>
      <c r="E953">
        <v>0</v>
      </c>
      <c r="F953">
        <v>1</v>
      </c>
      <c r="G953">
        <v>618</v>
      </c>
      <c r="H953">
        <v>1</v>
      </c>
      <c r="I953">
        <v>0</v>
      </c>
      <c r="J953" s="163">
        <v>46136</v>
      </c>
      <c r="K953" s="163">
        <v>46136</v>
      </c>
      <c r="L953" s="163">
        <v>46132</v>
      </c>
      <c r="M953" s="163">
        <v>46132</v>
      </c>
      <c r="N953" t="s">
        <v>477</v>
      </c>
      <c r="O953" t="s">
        <v>477</v>
      </c>
      <c r="P953" s="163">
        <v>46136</v>
      </c>
      <c r="Q953" s="163">
        <v>46136</v>
      </c>
      <c r="R953" t="s">
        <v>477</v>
      </c>
      <c r="S953" t="s">
        <v>477</v>
      </c>
      <c r="T953">
        <v>6</v>
      </c>
      <c r="U953" t="s">
        <v>906</v>
      </c>
      <c r="V953" t="s">
        <v>888</v>
      </c>
      <c r="W953">
        <v>5170107654</v>
      </c>
      <c r="X953">
        <v>0</v>
      </c>
      <c r="Z953" t="s">
        <v>492</v>
      </c>
      <c r="AB953" t="s">
        <v>678</v>
      </c>
    </row>
    <row r="954" spans="1:28" x14ac:dyDescent="0.25">
      <c r="A954" t="s">
        <v>905</v>
      </c>
      <c r="B954" t="s">
        <v>494</v>
      </c>
      <c r="C954" t="s">
        <v>495</v>
      </c>
      <c r="D954" t="s">
        <v>496</v>
      </c>
      <c r="E954">
        <v>0.5</v>
      </c>
      <c r="F954">
        <v>1</v>
      </c>
      <c r="G954">
        <v>618</v>
      </c>
      <c r="H954">
        <v>1</v>
      </c>
      <c r="I954">
        <v>50</v>
      </c>
      <c r="J954" s="163">
        <v>46140</v>
      </c>
      <c r="K954" s="163">
        <v>46140</v>
      </c>
      <c r="L954" s="163">
        <v>46140</v>
      </c>
      <c r="M954" s="163">
        <v>46140</v>
      </c>
      <c r="N954" t="s">
        <v>477</v>
      </c>
      <c r="O954" t="s">
        <v>477</v>
      </c>
      <c r="P954" s="163">
        <v>46140</v>
      </c>
      <c r="Q954" s="163">
        <v>46140</v>
      </c>
      <c r="R954" t="s">
        <v>477</v>
      </c>
      <c r="S954" t="s">
        <v>477</v>
      </c>
      <c r="T954">
        <v>6</v>
      </c>
      <c r="U954" t="s">
        <v>906</v>
      </c>
      <c r="V954" t="s">
        <v>888</v>
      </c>
      <c r="W954">
        <v>5170107655</v>
      </c>
      <c r="X954">
        <v>0</v>
      </c>
      <c r="Z954" t="s">
        <v>492</v>
      </c>
      <c r="AB954" t="s">
        <v>549</v>
      </c>
    </row>
    <row r="955" spans="1:28" x14ac:dyDescent="0.25">
      <c r="A955" t="s">
        <v>905</v>
      </c>
      <c r="B955" t="s">
        <v>497</v>
      </c>
      <c r="C955" t="s">
        <v>498</v>
      </c>
      <c r="D955" t="s">
        <v>499</v>
      </c>
      <c r="E955">
        <v>0.2</v>
      </c>
      <c r="F955">
        <v>1</v>
      </c>
      <c r="G955">
        <v>618</v>
      </c>
      <c r="H955">
        <v>1</v>
      </c>
      <c r="I955">
        <v>20</v>
      </c>
      <c r="J955" s="163">
        <v>46255</v>
      </c>
      <c r="K955" s="163">
        <v>46255</v>
      </c>
      <c r="L955" s="163">
        <v>46218</v>
      </c>
      <c r="M955" s="163">
        <v>46218</v>
      </c>
      <c r="N955" t="s">
        <v>477</v>
      </c>
      <c r="O955" t="s">
        <v>477</v>
      </c>
      <c r="P955" s="163">
        <v>46168</v>
      </c>
      <c r="Q955" s="163">
        <v>46168</v>
      </c>
      <c r="R955" t="s">
        <v>477</v>
      </c>
      <c r="S955" t="s">
        <v>477</v>
      </c>
      <c r="T955">
        <v>6</v>
      </c>
      <c r="U955" t="s">
        <v>906</v>
      </c>
      <c r="V955" t="s">
        <v>888</v>
      </c>
      <c r="W955">
        <v>5170107656</v>
      </c>
      <c r="X955">
        <v>0</v>
      </c>
      <c r="Z955" t="s">
        <v>492</v>
      </c>
      <c r="AB955" t="s">
        <v>526</v>
      </c>
    </row>
    <row r="956" spans="1:28" x14ac:dyDescent="0.25">
      <c r="A956" t="s">
        <v>905</v>
      </c>
      <c r="B956" t="s">
        <v>500</v>
      </c>
      <c r="C956" t="s">
        <v>501</v>
      </c>
      <c r="D956" t="s">
        <v>502</v>
      </c>
      <c r="E956">
        <v>0.1</v>
      </c>
      <c r="F956">
        <v>1</v>
      </c>
      <c r="G956">
        <v>618</v>
      </c>
      <c r="H956">
        <v>1</v>
      </c>
      <c r="I956">
        <v>10</v>
      </c>
      <c r="J956" s="163">
        <v>46255</v>
      </c>
      <c r="K956" s="163">
        <v>46255</v>
      </c>
      <c r="L956" s="163">
        <v>46218</v>
      </c>
      <c r="M956" s="163">
        <v>46218</v>
      </c>
      <c r="N956" t="s">
        <v>477</v>
      </c>
      <c r="O956" t="s">
        <v>477</v>
      </c>
      <c r="P956" s="163">
        <v>46255</v>
      </c>
      <c r="Q956" s="163">
        <v>46255</v>
      </c>
      <c r="R956" t="s">
        <v>477</v>
      </c>
      <c r="S956" t="s">
        <v>477</v>
      </c>
      <c r="T956">
        <v>6</v>
      </c>
      <c r="U956" t="s">
        <v>906</v>
      </c>
      <c r="V956" t="s">
        <v>888</v>
      </c>
      <c r="W956">
        <v>5170107657</v>
      </c>
      <c r="X956">
        <v>0</v>
      </c>
      <c r="Z956" t="s">
        <v>492</v>
      </c>
      <c r="AB956" t="s">
        <v>526</v>
      </c>
    </row>
    <row r="957" spans="1:28" x14ac:dyDescent="0.25">
      <c r="A957" t="s">
        <v>905</v>
      </c>
      <c r="B957" t="s">
        <v>503</v>
      </c>
      <c r="C957" t="s">
        <v>504</v>
      </c>
      <c r="D957" t="s">
        <v>505</v>
      </c>
      <c r="E957">
        <v>0.2</v>
      </c>
      <c r="F957">
        <v>1</v>
      </c>
      <c r="G957">
        <v>618</v>
      </c>
      <c r="H957">
        <v>1</v>
      </c>
      <c r="I957">
        <v>20</v>
      </c>
      <c r="J957" s="163">
        <v>46269</v>
      </c>
      <c r="K957" s="163">
        <v>46269</v>
      </c>
      <c r="L957" s="163">
        <v>46241</v>
      </c>
      <c r="M957" s="163">
        <v>46241</v>
      </c>
      <c r="N957" t="s">
        <v>477</v>
      </c>
      <c r="O957" t="s">
        <v>477</v>
      </c>
      <c r="P957" s="163">
        <v>46269</v>
      </c>
      <c r="Q957" s="163">
        <v>46269</v>
      </c>
      <c r="R957" t="s">
        <v>477</v>
      </c>
      <c r="S957" t="s">
        <v>477</v>
      </c>
      <c r="T957">
        <v>6</v>
      </c>
      <c r="U957" t="s">
        <v>906</v>
      </c>
      <c r="V957" t="s">
        <v>888</v>
      </c>
      <c r="W957">
        <v>5170107658</v>
      </c>
      <c r="X957">
        <v>0</v>
      </c>
      <c r="Z957" t="s">
        <v>480</v>
      </c>
      <c r="AB957" t="s">
        <v>687</v>
      </c>
    </row>
    <row r="958" spans="1:28" x14ac:dyDescent="0.25">
      <c r="A958" t="s">
        <v>907</v>
      </c>
      <c r="B958" t="s">
        <v>474</v>
      </c>
      <c r="C958" t="s">
        <v>475</v>
      </c>
      <c r="D958" t="s">
        <v>476</v>
      </c>
      <c r="E958">
        <v>0</v>
      </c>
      <c r="F958">
        <v>1</v>
      </c>
      <c r="G958">
        <v>155</v>
      </c>
      <c r="H958">
        <v>1</v>
      </c>
      <c r="I958">
        <v>0</v>
      </c>
      <c r="J958" s="163">
        <v>46118</v>
      </c>
      <c r="K958" s="163">
        <v>46118</v>
      </c>
      <c r="L958" s="163">
        <v>46104</v>
      </c>
      <c r="M958" s="163">
        <v>46104</v>
      </c>
      <c r="N958" t="s">
        <v>477</v>
      </c>
      <c r="O958" t="s">
        <v>477</v>
      </c>
      <c r="P958" s="163">
        <v>46118</v>
      </c>
      <c r="Q958" s="163">
        <v>46118</v>
      </c>
      <c r="R958" t="s">
        <v>477</v>
      </c>
      <c r="S958" t="s">
        <v>477</v>
      </c>
      <c r="T958">
        <v>6</v>
      </c>
      <c r="U958" t="s">
        <v>908</v>
      </c>
      <c r="V958" t="s">
        <v>888</v>
      </c>
      <c r="W958">
        <v>5170107659</v>
      </c>
      <c r="X958">
        <v>0</v>
      </c>
      <c r="Z958" t="s">
        <v>480</v>
      </c>
      <c r="AB958" t="s">
        <v>510</v>
      </c>
    </row>
    <row r="959" spans="1:28" x14ac:dyDescent="0.25">
      <c r="A959" t="s">
        <v>907</v>
      </c>
      <c r="B959" t="s">
        <v>482</v>
      </c>
      <c r="C959" t="s">
        <v>490</v>
      </c>
      <c r="D959" t="s">
        <v>491</v>
      </c>
      <c r="E959">
        <v>0</v>
      </c>
      <c r="F959">
        <v>1</v>
      </c>
      <c r="G959">
        <v>155</v>
      </c>
      <c r="H959">
        <v>1</v>
      </c>
      <c r="I959">
        <v>0</v>
      </c>
      <c r="J959" s="163">
        <v>46122</v>
      </c>
      <c r="K959" s="163">
        <v>46122</v>
      </c>
      <c r="L959" s="163">
        <v>46114</v>
      </c>
      <c r="M959" s="163">
        <v>46114</v>
      </c>
      <c r="N959" t="s">
        <v>477</v>
      </c>
      <c r="O959" t="s">
        <v>477</v>
      </c>
      <c r="P959" s="163">
        <v>46122</v>
      </c>
      <c r="Q959" s="163">
        <v>46122</v>
      </c>
      <c r="R959" t="s">
        <v>477</v>
      </c>
      <c r="S959" t="s">
        <v>477</v>
      </c>
      <c r="T959">
        <v>6</v>
      </c>
      <c r="U959" t="s">
        <v>908</v>
      </c>
      <c r="V959" t="s">
        <v>888</v>
      </c>
      <c r="W959">
        <v>5170107660</v>
      </c>
      <c r="X959">
        <v>0</v>
      </c>
      <c r="Z959" t="s">
        <v>492</v>
      </c>
      <c r="AB959" t="s">
        <v>511</v>
      </c>
    </row>
    <row r="960" spans="1:28" x14ac:dyDescent="0.25">
      <c r="A960" t="s">
        <v>907</v>
      </c>
      <c r="B960" t="s">
        <v>494</v>
      </c>
      <c r="C960" t="s">
        <v>495</v>
      </c>
      <c r="D960" t="s">
        <v>496</v>
      </c>
      <c r="E960">
        <v>0.5</v>
      </c>
      <c r="F960">
        <v>1</v>
      </c>
      <c r="G960">
        <v>155</v>
      </c>
      <c r="H960">
        <v>1</v>
      </c>
      <c r="I960">
        <v>50</v>
      </c>
      <c r="J960" s="163">
        <v>46129</v>
      </c>
      <c r="K960" s="163">
        <v>46129</v>
      </c>
      <c r="L960" s="163">
        <v>46122</v>
      </c>
      <c r="M960" s="163">
        <v>46122</v>
      </c>
      <c r="N960" t="s">
        <v>477</v>
      </c>
      <c r="O960" t="s">
        <v>477</v>
      </c>
      <c r="P960" s="163">
        <v>46129</v>
      </c>
      <c r="Q960" s="163">
        <v>46129</v>
      </c>
      <c r="R960" t="s">
        <v>477</v>
      </c>
      <c r="S960" t="s">
        <v>477</v>
      </c>
      <c r="T960">
        <v>6</v>
      </c>
      <c r="U960" t="s">
        <v>908</v>
      </c>
      <c r="V960" t="s">
        <v>888</v>
      </c>
      <c r="W960">
        <v>5170107661</v>
      </c>
      <c r="X960">
        <v>0</v>
      </c>
      <c r="Z960" t="s">
        <v>492</v>
      </c>
      <c r="AB960" t="s">
        <v>647</v>
      </c>
    </row>
    <row r="961" spans="1:28" x14ac:dyDescent="0.25">
      <c r="A961" t="s">
        <v>907</v>
      </c>
      <c r="B961" t="s">
        <v>497</v>
      </c>
      <c r="C961" t="s">
        <v>498</v>
      </c>
      <c r="D961" t="s">
        <v>499</v>
      </c>
      <c r="E961">
        <v>0.2</v>
      </c>
      <c r="F961">
        <v>1</v>
      </c>
      <c r="G961">
        <v>155</v>
      </c>
      <c r="H961">
        <v>1</v>
      </c>
      <c r="I961">
        <v>20</v>
      </c>
      <c r="J961" s="163">
        <v>46295</v>
      </c>
      <c r="K961" s="163">
        <v>46295</v>
      </c>
      <c r="L961" s="163">
        <v>46218</v>
      </c>
      <c r="M961" s="163">
        <v>46218</v>
      </c>
      <c r="N961" t="s">
        <v>477</v>
      </c>
      <c r="O961" t="s">
        <v>477</v>
      </c>
      <c r="P961" s="163">
        <v>46225</v>
      </c>
      <c r="Q961" s="163">
        <v>46225</v>
      </c>
      <c r="R961" t="s">
        <v>477</v>
      </c>
      <c r="S961" t="s">
        <v>477</v>
      </c>
      <c r="T961">
        <v>6</v>
      </c>
      <c r="U961" t="s">
        <v>908</v>
      </c>
      <c r="V961" t="s">
        <v>888</v>
      </c>
      <c r="W961">
        <v>5170107662</v>
      </c>
      <c r="X961">
        <v>0</v>
      </c>
      <c r="Z961" t="s">
        <v>492</v>
      </c>
      <c r="AB961" t="s">
        <v>526</v>
      </c>
    </row>
    <row r="962" spans="1:28" x14ac:dyDescent="0.25">
      <c r="A962" t="s">
        <v>907</v>
      </c>
      <c r="B962" t="s">
        <v>500</v>
      </c>
      <c r="C962" t="s">
        <v>501</v>
      </c>
      <c r="D962" t="s">
        <v>502</v>
      </c>
      <c r="E962">
        <v>0.1</v>
      </c>
      <c r="F962">
        <v>1</v>
      </c>
      <c r="G962">
        <v>155</v>
      </c>
      <c r="H962">
        <v>1</v>
      </c>
      <c r="I962">
        <v>10</v>
      </c>
      <c r="J962" s="163">
        <v>46295</v>
      </c>
      <c r="K962" s="163">
        <v>46295</v>
      </c>
      <c r="L962" s="163">
        <v>46218</v>
      </c>
      <c r="M962" s="163">
        <v>46218</v>
      </c>
      <c r="N962" t="s">
        <v>477</v>
      </c>
      <c r="O962" t="s">
        <v>477</v>
      </c>
      <c r="P962" s="163">
        <v>46295</v>
      </c>
      <c r="Q962" s="163">
        <v>46295</v>
      </c>
      <c r="R962" t="s">
        <v>477</v>
      </c>
      <c r="S962" t="s">
        <v>477</v>
      </c>
      <c r="T962">
        <v>6</v>
      </c>
      <c r="U962" t="s">
        <v>908</v>
      </c>
      <c r="V962" t="s">
        <v>888</v>
      </c>
      <c r="W962">
        <v>5170107663</v>
      </c>
      <c r="X962">
        <v>0</v>
      </c>
      <c r="Z962" t="s">
        <v>492</v>
      </c>
      <c r="AB962" t="s">
        <v>526</v>
      </c>
    </row>
    <row r="963" spans="1:28" x14ac:dyDescent="0.25">
      <c r="A963" t="s">
        <v>907</v>
      </c>
      <c r="B963" t="s">
        <v>503</v>
      </c>
      <c r="C963" t="s">
        <v>504</v>
      </c>
      <c r="D963" t="s">
        <v>505</v>
      </c>
      <c r="E963">
        <v>0.2</v>
      </c>
      <c r="F963">
        <v>1</v>
      </c>
      <c r="G963">
        <v>155</v>
      </c>
      <c r="H963">
        <v>1</v>
      </c>
      <c r="I963">
        <v>20</v>
      </c>
      <c r="J963" s="163">
        <v>46309</v>
      </c>
      <c r="K963" s="163">
        <v>46309</v>
      </c>
      <c r="L963" s="163">
        <v>46234</v>
      </c>
      <c r="M963" s="163">
        <v>46234</v>
      </c>
      <c r="N963" t="s">
        <v>477</v>
      </c>
      <c r="O963" t="s">
        <v>477</v>
      </c>
      <c r="P963" s="163">
        <v>46309</v>
      </c>
      <c r="Q963" s="163">
        <v>46309</v>
      </c>
      <c r="R963" t="s">
        <v>477</v>
      </c>
      <c r="S963" t="s">
        <v>477</v>
      </c>
      <c r="T963">
        <v>6</v>
      </c>
      <c r="U963" t="s">
        <v>908</v>
      </c>
      <c r="V963" t="s">
        <v>888</v>
      </c>
      <c r="W963">
        <v>5170107664</v>
      </c>
      <c r="X963">
        <v>0</v>
      </c>
      <c r="Z963" t="s">
        <v>480</v>
      </c>
      <c r="AB963" t="s">
        <v>568</v>
      </c>
    </row>
    <row r="964" spans="1:28" x14ac:dyDescent="0.25">
      <c r="A964" t="s">
        <v>909</v>
      </c>
      <c r="B964" t="s">
        <v>474</v>
      </c>
      <c r="C964" t="s">
        <v>475</v>
      </c>
      <c r="D964" t="s">
        <v>476</v>
      </c>
      <c r="E964">
        <v>0</v>
      </c>
      <c r="F964">
        <v>1</v>
      </c>
      <c r="G964">
        <v>155</v>
      </c>
      <c r="H964">
        <v>1</v>
      </c>
      <c r="I964">
        <v>0</v>
      </c>
      <c r="J964" s="163">
        <v>46118</v>
      </c>
      <c r="K964" s="163">
        <v>46118</v>
      </c>
      <c r="L964" s="163">
        <v>46104</v>
      </c>
      <c r="M964" s="163">
        <v>46104</v>
      </c>
      <c r="N964" t="s">
        <v>477</v>
      </c>
      <c r="O964" t="s">
        <v>477</v>
      </c>
      <c r="P964" s="163">
        <v>46118</v>
      </c>
      <c r="Q964" s="163">
        <v>46118</v>
      </c>
      <c r="R964" t="s">
        <v>477</v>
      </c>
      <c r="S964" t="s">
        <v>477</v>
      </c>
      <c r="T964">
        <v>6</v>
      </c>
      <c r="U964" t="s">
        <v>910</v>
      </c>
      <c r="V964" t="s">
        <v>888</v>
      </c>
      <c r="W964">
        <v>5170107665</v>
      </c>
      <c r="X964">
        <v>0</v>
      </c>
      <c r="Z964" t="s">
        <v>480</v>
      </c>
      <c r="AB964" t="s">
        <v>510</v>
      </c>
    </row>
    <row r="965" spans="1:28" x14ac:dyDescent="0.25">
      <c r="A965" t="s">
        <v>909</v>
      </c>
      <c r="B965" t="s">
        <v>482</v>
      </c>
      <c r="C965" t="s">
        <v>490</v>
      </c>
      <c r="D965" t="s">
        <v>491</v>
      </c>
      <c r="E965">
        <v>0</v>
      </c>
      <c r="F965">
        <v>1</v>
      </c>
      <c r="G965">
        <v>155</v>
      </c>
      <c r="H965">
        <v>1</v>
      </c>
      <c r="I965">
        <v>0</v>
      </c>
      <c r="J965" s="163">
        <v>46122</v>
      </c>
      <c r="K965" s="163">
        <v>46122</v>
      </c>
      <c r="L965" s="163">
        <v>46115</v>
      </c>
      <c r="M965" s="163">
        <v>46115</v>
      </c>
      <c r="N965" t="s">
        <v>477</v>
      </c>
      <c r="O965" t="s">
        <v>477</v>
      </c>
      <c r="P965" s="163">
        <v>46122</v>
      </c>
      <c r="Q965" s="163">
        <v>46122</v>
      </c>
      <c r="R965" t="s">
        <v>477</v>
      </c>
      <c r="S965" t="s">
        <v>477</v>
      </c>
      <c r="T965">
        <v>6</v>
      </c>
      <c r="U965" t="s">
        <v>910</v>
      </c>
      <c r="V965" t="s">
        <v>888</v>
      </c>
      <c r="W965">
        <v>5170107666</v>
      </c>
      <c r="X965">
        <v>0</v>
      </c>
      <c r="Z965" t="s">
        <v>492</v>
      </c>
      <c r="AB965" t="s">
        <v>654</v>
      </c>
    </row>
    <row r="966" spans="1:28" x14ac:dyDescent="0.25">
      <c r="A966" t="s">
        <v>909</v>
      </c>
      <c r="B966" t="s">
        <v>494</v>
      </c>
      <c r="C966" t="s">
        <v>495</v>
      </c>
      <c r="D966" t="s">
        <v>496</v>
      </c>
      <c r="E966">
        <v>0.5</v>
      </c>
      <c r="F966">
        <v>1</v>
      </c>
      <c r="G966">
        <v>155</v>
      </c>
      <c r="H966">
        <v>1</v>
      </c>
      <c r="I966">
        <v>50</v>
      </c>
      <c r="J966" s="163">
        <v>46129</v>
      </c>
      <c r="K966" s="163">
        <v>46129</v>
      </c>
      <c r="L966" s="163">
        <v>46129</v>
      </c>
      <c r="M966" s="163">
        <v>46129</v>
      </c>
      <c r="N966" t="s">
        <v>477</v>
      </c>
      <c r="O966" t="s">
        <v>477</v>
      </c>
      <c r="P966" s="163">
        <v>46129</v>
      </c>
      <c r="Q966" s="163">
        <v>46129</v>
      </c>
      <c r="R966" t="s">
        <v>477</v>
      </c>
      <c r="S966" t="s">
        <v>477</v>
      </c>
      <c r="T966">
        <v>6</v>
      </c>
      <c r="U966" t="s">
        <v>910</v>
      </c>
      <c r="V966" t="s">
        <v>888</v>
      </c>
      <c r="W966">
        <v>5170107667</v>
      </c>
      <c r="X966">
        <v>0</v>
      </c>
      <c r="Z966" t="s">
        <v>492</v>
      </c>
      <c r="AB966" t="s">
        <v>574</v>
      </c>
    </row>
    <row r="967" spans="1:28" x14ac:dyDescent="0.25">
      <c r="A967" t="s">
        <v>909</v>
      </c>
      <c r="B967" t="s">
        <v>497</v>
      </c>
      <c r="C967" t="s">
        <v>498</v>
      </c>
      <c r="D967" t="s">
        <v>499</v>
      </c>
      <c r="E967">
        <v>0.2</v>
      </c>
      <c r="F967">
        <v>1</v>
      </c>
      <c r="G967">
        <v>155</v>
      </c>
      <c r="H967">
        <v>1</v>
      </c>
      <c r="I967">
        <v>20</v>
      </c>
      <c r="J967" s="163">
        <v>46295</v>
      </c>
      <c r="K967" s="163">
        <v>46295</v>
      </c>
      <c r="L967" s="163">
        <v>46220</v>
      </c>
      <c r="M967" s="163">
        <v>46220</v>
      </c>
      <c r="N967" t="s">
        <v>477</v>
      </c>
      <c r="O967" t="s">
        <v>477</v>
      </c>
      <c r="P967" s="163">
        <v>46225</v>
      </c>
      <c r="Q967" s="163">
        <v>46225</v>
      </c>
      <c r="R967" t="s">
        <v>477</v>
      </c>
      <c r="S967" t="s">
        <v>477</v>
      </c>
      <c r="T967">
        <v>6</v>
      </c>
      <c r="U967" t="s">
        <v>910</v>
      </c>
      <c r="V967" t="s">
        <v>888</v>
      </c>
      <c r="W967">
        <v>5170107668</v>
      </c>
      <c r="X967">
        <v>0</v>
      </c>
      <c r="Z967" t="s">
        <v>492</v>
      </c>
      <c r="AB967" t="s">
        <v>540</v>
      </c>
    </row>
    <row r="968" spans="1:28" x14ac:dyDescent="0.25">
      <c r="A968" t="s">
        <v>909</v>
      </c>
      <c r="B968" t="s">
        <v>500</v>
      </c>
      <c r="C968" t="s">
        <v>501</v>
      </c>
      <c r="D968" t="s">
        <v>502</v>
      </c>
      <c r="E968">
        <v>0.1</v>
      </c>
      <c r="F968">
        <v>1</v>
      </c>
      <c r="G968">
        <v>155</v>
      </c>
      <c r="H968">
        <v>1</v>
      </c>
      <c r="I968">
        <v>10</v>
      </c>
      <c r="J968" s="163">
        <v>46295</v>
      </c>
      <c r="K968" s="163">
        <v>46295</v>
      </c>
      <c r="L968" s="163">
        <v>46220</v>
      </c>
      <c r="M968" s="163">
        <v>46220</v>
      </c>
      <c r="N968" t="s">
        <v>477</v>
      </c>
      <c r="O968" t="s">
        <v>477</v>
      </c>
      <c r="P968" s="163">
        <v>46295</v>
      </c>
      <c r="Q968" s="163">
        <v>46295</v>
      </c>
      <c r="R968" t="s">
        <v>477</v>
      </c>
      <c r="S968" t="s">
        <v>477</v>
      </c>
      <c r="T968">
        <v>6</v>
      </c>
      <c r="U968" t="s">
        <v>910</v>
      </c>
      <c r="V968" t="s">
        <v>888</v>
      </c>
      <c r="W968">
        <v>5170107669</v>
      </c>
      <c r="X968">
        <v>0</v>
      </c>
      <c r="Z968" t="s">
        <v>492</v>
      </c>
      <c r="AB968" t="s">
        <v>540</v>
      </c>
    </row>
    <row r="969" spans="1:28" x14ac:dyDescent="0.25">
      <c r="A969" t="s">
        <v>909</v>
      </c>
      <c r="B969" t="s">
        <v>503</v>
      </c>
      <c r="C969" t="s">
        <v>504</v>
      </c>
      <c r="D969" t="s">
        <v>505</v>
      </c>
      <c r="E969">
        <v>0.2</v>
      </c>
      <c r="F969">
        <v>1</v>
      </c>
      <c r="G969">
        <v>155</v>
      </c>
      <c r="H969">
        <v>1</v>
      </c>
      <c r="I969">
        <v>20</v>
      </c>
      <c r="J969" s="163">
        <v>46309</v>
      </c>
      <c r="K969" s="163">
        <v>46309</v>
      </c>
      <c r="L969" s="163">
        <v>46241</v>
      </c>
      <c r="M969" s="163">
        <v>46241</v>
      </c>
      <c r="N969" t="s">
        <v>477</v>
      </c>
      <c r="O969" t="s">
        <v>477</v>
      </c>
      <c r="P969" s="163">
        <v>46309</v>
      </c>
      <c r="Q969" s="163">
        <v>46309</v>
      </c>
      <c r="R969" t="s">
        <v>477</v>
      </c>
      <c r="S969" t="s">
        <v>477</v>
      </c>
      <c r="T969">
        <v>6</v>
      </c>
      <c r="U969" t="s">
        <v>910</v>
      </c>
      <c r="V969" t="s">
        <v>888</v>
      </c>
      <c r="W969">
        <v>5170107670</v>
      </c>
      <c r="X969">
        <v>0</v>
      </c>
      <c r="Z969" t="s">
        <v>480</v>
      </c>
      <c r="AB969" t="s">
        <v>687</v>
      </c>
    </row>
    <row r="970" spans="1:28" x14ac:dyDescent="0.25">
      <c r="A970" t="s">
        <v>911</v>
      </c>
      <c r="B970" t="s">
        <v>474</v>
      </c>
      <c r="C970" t="s">
        <v>475</v>
      </c>
      <c r="D970" t="s">
        <v>476</v>
      </c>
      <c r="E970">
        <v>0</v>
      </c>
      <c r="F970">
        <v>1</v>
      </c>
      <c r="G970">
        <v>155</v>
      </c>
      <c r="H970">
        <v>1</v>
      </c>
      <c r="I970">
        <v>0</v>
      </c>
      <c r="J970" s="163">
        <v>46118</v>
      </c>
      <c r="K970" s="163">
        <v>46118</v>
      </c>
      <c r="L970" s="163">
        <v>46104</v>
      </c>
      <c r="M970" s="163">
        <v>46104</v>
      </c>
      <c r="N970" t="s">
        <v>477</v>
      </c>
      <c r="O970" t="s">
        <v>477</v>
      </c>
      <c r="P970" s="163">
        <v>46118</v>
      </c>
      <c r="Q970" s="163">
        <v>46118</v>
      </c>
      <c r="R970" t="s">
        <v>477</v>
      </c>
      <c r="S970" t="s">
        <v>477</v>
      </c>
      <c r="T970">
        <v>6</v>
      </c>
      <c r="U970" t="s">
        <v>912</v>
      </c>
      <c r="V970" t="s">
        <v>888</v>
      </c>
      <c r="W970">
        <v>5170107671</v>
      </c>
      <c r="X970">
        <v>0</v>
      </c>
      <c r="Z970" t="s">
        <v>480</v>
      </c>
      <c r="AB970" t="s">
        <v>510</v>
      </c>
    </row>
    <row r="971" spans="1:28" x14ac:dyDescent="0.25">
      <c r="A971" t="s">
        <v>911</v>
      </c>
      <c r="B971" t="s">
        <v>482</v>
      </c>
      <c r="C971" t="s">
        <v>490</v>
      </c>
      <c r="D971" t="s">
        <v>491</v>
      </c>
      <c r="E971">
        <v>0</v>
      </c>
      <c r="F971">
        <v>1</v>
      </c>
      <c r="G971">
        <v>155</v>
      </c>
      <c r="H971">
        <v>1</v>
      </c>
      <c r="I971">
        <v>0</v>
      </c>
      <c r="J971" s="163">
        <v>46122</v>
      </c>
      <c r="K971" s="163">
        <v>46122</v>
      </c>
      <c r="L971" s="163">
        <v>46115</v>
      </c>
      <c r="M971" s="163">
        <v>46115</v>
      </c>
      <c r="N971" t="s">
        <v>477</v>
      </c>
      <c r="O971" t="s">
        <v>477</v>
      </c>
      <c r="P971" s="163">
        <v>46122</v>
      </c>
      <c r="Q971" s="163">
        <v>46122</v>
      </c>
      <c r="R971" t="s">
        <v>477</v>
      </c>
      <c r="S971" t="s">
        <v>477</v>
      </c>
      <c r="T971">
        <v>6</v>
      </c>
      <c r="U971" t="s">
        <v>912</v>
      </c>
      <c r="V971" t="s">
        <v>888</v>
      </c>
      <c r="W971">
        <v>5170107672</v>
      </c>
      <c r="X971">
        <v>0</v>
      </c>
      <c r="Z971" t="s">
        <v>492</v>
      </c>
      <c r="AB971" t="s">
        <v>654</v>
      </c>
    </row>
    <row r="972" spans="1:28" x14ac:dyDescent="0.25">
      <c r="A972" t="s">
        <v>911</v>
      </c>
      <c r="B972" t="s">
        <v>494</v>
      </c>
      <c r="C972" t="s">
        <v>495</v>
      </c>
      <c r="D972" t="s">
        <v>496</v>
      </c>
      <c r="E972">
        <v>0.5</v>
      </c>
      <c r="F972">
        <v>1</v>
      </c>
      <c r="G972">
        <v>155</v>
      </c>
      <c r="H972">
        <v>1</v>
      </c>
      <c r="I972">
        <v>50</v>
      </c>
      <c r="J972" s="163">
        <v>46129</v>
      </c>
      <c r="K972" s="163">
        <v>46129</v>
      </c>
      <c r="L972" s="163">
        <v>46129</v>
      </c>
      <c r="M972" s="163">
        <v>46129</v>
      </c>
      <c r="N972" t="s">
        <v>477</v>
      </c>
      <c r="O972" t="s">
        <v>477</v>
      </c>
      <c r="P972" s="163">
        <v>46129</v>
      </c>
      <c r="Q972" s="163">
        <v>46129</v>
      </c>
      <c r="R972" t="s">
        <v>477</v>
      </c>
      <c r="S972" t="s">
        <v>477</v>
      </c>
      <c r="T972">
        <v>6</v>
      </c>
      <c r="U972" t="s">
        <v>912</v>
      </c>
      <c r="V972" t="s">
        <v>888</v>
      </c>
      <c r="W972">
        <v>5170107673</v>
      </c>
      <c r="X972">
        <v>0</v>
      </c>
      <c r="Z972" t="s">
        <v>492</v>
      </c>
      <c r="AB972" t="s">
        <v>574</v>
      </c>
    </row>
    <row r="973" spans="1:28" x14ac:dyDescent="0.25">
      <c r="A973" t="s">
        <v>911</v>
      </c>
      <c r="B973" t="s">
        <v>497</v>
      </c>
      <c r="C973" t="s">
        <v>498</v>
      </c>
      <c r="D973" t="s">
        <v>499</v>
      </c>
      <c r="E973">
        <v>0.2</v>
      </c>
      <c r="F973">
        <v>1</v>
      </c>
      <c r="G973">
        <v>155</v>
      </c>
      <c r="H973">
        <v>0</v>
      </c>
      <c r="I973">
        <v>0</v>
      </c>
      <c r="J973" s="163">
        <v>46295</v>
      </c>
      <c r="K973" s="163">
        <v>46295</v>
      </c>
      <c r="L973" t="s">
        <v>477</v>
      </c>
      <c r="M973" t="s">
        <v>477</v>
      </c>
      <c r="N973" t="s">
        <v>477</v>
      </c>
      <c r="O973" t="s">
        <v>477</v>
      </c>
      <c r="P973" s="163">
        <v>46225</v>
      </c>
      <c r="Q973" s="163">
        <v>46225</v>
      </c>
      <c r="R973" t="s">
        <v>477</v>
      </c>
      <c r="S973" t="s">
        <v>477</v>
      </c>
      <c r="T973">
        <v>6</v>
      </c>
      <c r="U973" t="s">
        <v>912</v>
      </c>
      <c r="V973" t="s">
        <v>888</v>
      </c>
      <c r="W973">
        <v>5170107674</v>
      </c>
      <c r="X973">
        <v>0</v>
      </c>
      <c r="Z973" t="s">
        <v>492</v>
      </c>
      <c r="AB973" t="s">
        <v>506</v>
      </c>
    </row>
    <row r="974" spans="1:28" x14ac:dyDescent="0.25">
      <c r="A974" t="s">
        <v>911</v>
      </c>
      <c r="B974" t="s">
        <v>500</v>
      </c>
      <c r="C974" t="s">
        <v>501</v>
      </c>
      <c r="D974" t="s">
        <v>502</v>
      </c>
      <c r="E974">
        <v>0.1</v>
      </c>
      <c r="F974">
        <v>1</v>
      </c>
      <c r="G974">
        <v>155</v>
      </c>
      <c r="H974">
        <v>0</v>
      </c>
      <c r="I974">
        <v>0</v>
      </c>
      <c r="J974" s="163">
        <v>46295</v>
      </c>
      <c r="K974" s="163">
        <v>46295</v>
      </c>
      <c r="L974" t="s">
        <v>477</v>
      </c>
      <c r="M974" t="s">
        <v>477</v>
      </c>
      <c r="N974" t="s">
        <v>477</v>
      </c>
      <c r="O974" t="s">
        <v>477</v>
      </c>
      <c r="P974" s="163">
        <v>46295</v>
      </c>
      <c r="Q974" s="163">
        <v>46295</v>
      </c>
      <c r="R974" t="s">
        <v>477</v>
      </c>
      <c r="S974" t="s">
        <v>477</v>
      </c>
      <c r="T974">
        <v>6</v>
      </c>
      <c r="U974" t="s">
        <v>912</v>
      </c>
      <c r="V974" t="s">
        <v>888</v>
      </c>
      <c r="W974">
        <v>5170107675</v>
      </c>
      <c r="X974">
        <v>0</v>
      </c>
      <c r="Z974" t="s">
        <v>492</v>
      </c>
      <c r="AB974" t="s">
        <v>506</v>
      </c>
    </row>
    <row r="975" spans="1:28" x14ac:dyDescent="0.25">
      <c r="A975" t="s">
        <v>911</v>
      </c>
      <c r="B975" t="s">
        <v>503</v>
      </c>
      <c r="C975" t="s">
        <v>504</v>
      </c>
      <c r="D975" t="s">
        <v>505</v>
      </c>
      <c r="E975">
        <v>0.2</v>
      </c>
      <c r="F975">
        <v>1</v>
      </c>
      <c r="G975">
        <v>155</v>
      </c>
      <c r="H975">
        <v>0</v>
      </c>
      <c r="I975">
        <v>0</v>
      </c>
      <c r="J975" s="163">
        <v>46309</v>
      </c>
      <c r="K975" s="163">
        <v>46309</v>
      </c>
      <c r="L975" t="s">
        <v>477</v>
      </c>
      <c r="M975" t="s">
        <v>477</v>
      </c>
      <c r="N975" t="s">
        <v>477</v>
      </c>
      <c r="O975" t="s">
        <v>477</v>
      </c>
      <c r="P975" s="163">
        <v>46309</v>
      </c>
      <c r="Q975" s="163">
        <v>46309</v>
      </c>
      <c r="R975" t="s">
        <v>477</v>
      </c>
      <c r="S975" t="s">
        <v>477</v>
      </c>
      <c r="T975">
        <v>6</v>
      </c>
      <c r="U975" t="s">
        <v>912</v>
      </c>
      <c r="V975" t="s">
        <v>888</v>
      </c>
      <c r="W975">
        <v>5170107676</v>
      </c>
      <c r="X975">
        <v>0</v>
      </c>
      <c r="Z975" t="s">
        <v>480</v>
      </c>
      <c r="AB975" t="s">
        <v>506</v>
      </c>
    </row>
    <row r="976" spans="1:28" x14ac:dyDescent="0.25">
      <c r="A976" t="s">
        <v>913</v>
      </c>
      <c r="B976" t="s">
        <v>474</v>
      </c>
      <c r="C976" t="s">
        <v>475</v>
      </c>
      <c r="D976" t="s">
        <v>476</v>
      </c>
      <c r="E976">
        <v>0</v>
      </c>
      <c r="F976">
        <v>1</v>
      </c>
      <c r="G976">
        <v>155</v>
      </c>
      <c r="H976">
        <v>1</v>
      </c>
      <c r="I976">
        <v>0</v>
      </c>
      <c r="J976" s="163">
        <v>46118</v>
      </c>
      <c r="K976" s="163">
        <v>46118</v>
      </c>
      <c r="L976" s="163">
        <v>46104</v>
      </c>
      <c r="M976" s="163">
        <v>46104</v>
      </c>
      <c r="N976" t="s">
        <v>477</v>
      </c>
      <c r="O976" t="s">
        <v>477</v>
      </c>
      <c r="P976" s="163">
        <v>46118</v>
      </c>
      <c r="Q976" s="163">
        <v>46118</v>
      </c>
      <c r="R976" t="s">
        <v>477</v>
      </c>
      <c r="S976" t="s">
        <v>477</v>
      </c>
      <c r="T976">
        <v>6</v>
      </c>
      <c r="U976" t="s">
        <v>914</v>
      </c>
      <c r="V976" t="s">
        <v>888</v>
      </c>
      <c r="W976">
        <v>5170107677</v>
      </c>
      <c r="X976">
        <v>0</v>
      </c>
      <c r="Z976" t="s">
        <v>480</v>
      </c>
      <c r="AB976" t="s">
        <v>510</v>
      </c>
    </row>
    <row r="977" spans="1:28" x14ac:dyDescent="0.25">
      <c r="A977" t="s">
        <v>913</v>
      </c>
      <c r="B977" t="s">
        <v>482</v>
      </c>
      <c r="C977" t="s">
        <v>490</v>
      </c>
      <c r="D977" t="s">
        <v>491</v>
      </c>
      <c r="E977">
        <v>0</v>
      </c>
      <c r="F977">
        <v>1</v>
      </c>
      <c r="G977">
        <v>155</v>
      </c>
      <c r="H977">
        <v>1</v>
      </c>
      <c r="I977">
        <v>0</v>
      </c>
      <c r="J977" s="163">
        <v>46122</v>
      </c>
      <c r="K977" s="163">
        <v>46122</v>
      </c>
      <c r="L977" s="163">
        <v>46115</v>
      </c>
      <c r="M977" s="163">
        <v>46115</v>
      </c>
      <c r="N977" t="s">
        <v>477</v>
      </c>
      <c r="O977" t="s">
        <v>477</v>
      </c>
      <c r="P977" s="163">
        <v>46122</v>
      </c>
      <c r="Q977" s="163">
        <v>46122</v>
      </c>
      <c r="R977" t="s">
        <v>477</v>
      </c>
      <c r="S977" t="s">
        <v>477</v>
      </c>
      <c r="T977">
        <v>6</v>
      </c>
      <c r="U977" t="s">
        <v>914</v>
      </c>
      <c r="V977" t="s">
        <v>888</v>
      </c>
      <c r="W977">
        <v>5170107678</v>
      </c>
      <c r="X977">
        <v>0</v>
      </c>
      <c r="Z977" t="s">
        <v>492</v>
      </c>
      <c r="AB977" t="s">
        <v>654</v>
      </c>
    </row>
    <row r="978" spans="1:28" x14ac:dyDescent="0.25">
      <c r="A978" t="s">
        <v>913</v>
      </c>
      <c r="B978" t="s">
        <v>494</v>
      </c>
      <c r="C978" t="s">
        <v>495</v>
      </c>
      <c r="D978" t="s">
        <v>496</v>
      </c>
      <c r="E978">
        <v>0.5</v>
      </c>
      <c r="F978">
        <v>1</v>
      </c>
      <c r="G978">
        <v>155</v>
      </c>
      <c r="H978">
        <v>1</v>
      </c>
      <c r="I978">
        <v>50</v>
      </c>
      <c r="J978" s="163">
        <v>46129</v>
      </c>
      <c r="K978" s="163">
        <v>46129</v>
      </c>
      <c r="L978" s="163">
        <v>46129</v>
      </c>
      <c r="M978" s="163">
        <v>46129</v>
      </c>
      <c r="N978" t="s">
        <v>477</v>
      </c>
      <c r="O978" t="s">
        <v>477</v>
      </c>
      <c r="P978" s="163">
        <v>46129</v>
      </c>
      <c r="Q978" s="163">
        <v>46129</v>
      </c>
      <c r="R978" t="s">
        <v>477</v>
      </c>
      <c r="S978" t="s">
        <v>477</v>
      </c>
      <c r="T978">
        <v>6</v>
      </c>
      <c r="U978" t="s">
        <v>914</v>
      </c>
      <c r="V978" t="s">
        <v>888</v>
      </c>
      <c r="W978">
        <v>5170107679</v>
      </c>
      <c r="X978">
        <v>0</v>
      </c>
      <c r="Z978" t="s">
        <v>492</v>
      </c>
      <c r="AB978" t="s">
        <v>574</v>
      </c>
    </row>
    <row r="979" spans="1:28" x14ac:dyDescent="0.25">
      <c r="A979" t="s">
        <v>913</v>
      </c>
      <c r="B979" t="s">
        <v>497</v>
      </c>
      <c r="C979" t="s">
        <v>498</v>
      </c>
      <c r="D979" t="s">
        <v>499</v>
      </c>
      <c r="E979">
        <v>0.2</v>
      </c>
      <c r="F979">
        <v>1</v>
      </c>
      <c r="G979">
        <v>155</v>
      </c>
      <c r="H979">
        <v>0</v>
      </c>
      <c r="I979">
        <v>0</v>
      </c>
      <c r="J979" s="163">
        <v>46295</v>
      </c>
      <c r="K979" s="163">
        <v>46295</v>
      </c>
      <c r="L979" t="s">
        <v>477</v>
      </c>
      <c r="M979" t="s">
        <v>477</v>
      </c>
      <c r="N979" t="s">
        <v>477</v>
      </c>
      <c r="O979" t="s">
        <v>477</v>
      </c>
      <c r="P979" s="163">
        <v>46225</v>
      </c>
      <c r="Q979" s="163">
        <v>46225</v>
      </c>
      <c r="R979" t="s">
        <v>477</v>
      </c>
      <c r="S979" t="s">
        <v>477</v>
      </c>
      <c r="T979">
        <v>6</v>
      </c>
      <c r="U979" t="s">
        <v>914</v>
      </c>
      <c r="V979" t="s">
        <v>888</v>
      </c>
      <c r="W979">
        <v>5170107680</v>
      </c>
      <c r="X979">
        <v>0</v>
      </c>
      <c r="Z979" t="s">
        <v>492</v>
      </c>
      <c r="AB979" t="s">
        <v>506</v>
      </c>
    </row>
    <row r="980" spans="1:28" x14ac:dyDescent="0.25">
      <c r="A980" t="s">
        <v>913</v>
      </c>
      <c r="B980" t="s">
        <v>500</v>
      </c>
      <c r="C980" t="s">
        <v>501</v>
      </c>
      <c r="D980" t="s">
        <v>502</v>
      </c>
      <c r="E980">
        <v>0.1</v>
      </c>
      <c r="F980">
        <v>1</v>
      </c>
      <c r="G980">
        <v>155</v>
      </c>
      <c r="H980">
        <v>0</v>
      </c>
      <c r="I980">
        <v>0</v>
      </c>
      <c r="J980" s="163">
        <v>46295</v>
      </c>
      <c r="K980" s="163">
        <v>46295</v>
      </c>
      <c r="L980" t="s">
        <v>477</v>
      </c>
      <c r="M980" t="s">
        <v>477</v>
      </c>
      <c r="N980" t="s">
        <v>477</v>
      </c>
      <c r="O980" t="s">
        <v>477</v>
      </c>
      <c r="P980" s="163">
        <v>46295</v>
      </c>
      <c r="Q980" s="163">
        <v>46295</v>
      </c>
      <c r="R980" t="s">
        <v>477</v>
      </c>
      <c r="S980" t="s">
        <v>477</v>
      </c>
      <c r="T980">
        <v>6</v>
      </c>
      <c r="U980" t="s">
        <v>914</v>
      </c>
      <c r="V980" t="s">
        <v>888</v>
      </c>
      <c r="W980">
        <v>5170107681</v>
      </c>
      <c r="X980">
        <v>0</v>
      </c>
      <c r="Z980" t="s">
        <v>492</v>
      </c>
      <c r="AB980" t="s">
        <v>506</v>
      </c>
    </row>
    <row r="981" spans="1:28" x14ac:dyDescent="0.25">
      <c r="A981" t="s">
        <v>913</v>
      </c>
      <c r="B981" t="s">
        <v>503</v>
      </c>
      <c r="C981" t="s">
        <v>504</v>
      </c>
      <c r="D981" t="s">
        <v>505</v>
      </c>
      <c r="E981">
        <v>0.2</v>
      </c>
      <c r="F981">
        <v>1</v>
      </c>
      <c r="G981">
        <v>155</v>
      </c>
      <c r="H981">
        <v>0</v>
      </c>
      <c r="I981">
        <v>0</v>
      </c>
      <c r="J981" s="163">
        <v>46309</v>
      </c>
      <c r="K981" s="163">
        <v>46309</v>
      </c>
      <c r="L981" t="s">
        <v>477</v>
      </c>
      <c r="M981" t="s">
        <v>477</v>
      </c>
      <c r="N981" t="s">
        <v>477</v>
      </c>
      <c r="O981" t="s">
        <v>477</v>
      </c>
      <c r="P981" s="163">
        <v>46309</v>
      </c>
      <c r="Q981" s="163">
        <v>46309</v>
      </c>
      <c r="R981" t="s">
        <v>477</v>
      </c>
      <c r="S981" t="s">
        <v>477</v>
      </c>
      <c r="T981">
        <v>6</v>
      </c>
      <c r="U981" t="s">
        <v>914</v>
      </c>
      <c r="V981" t="s">
        <v>888</v>
      </c>
      <c r="W981">
        <v>5170107682</v>
      </c>
      <c r="X981">
        <v>0</v>
      </c>
      <c r="Z981" t="s">
        <v>480</v>
      </c>
      <c r="AB981" t="s">
        <v>506</v>
      </c>
    </row>
    <row r="982" spans="1:28" x14ac:dyDescent="0.25">
      <c r="A982" t="s">
        <v>915</v>
      </c>
      <c r="B982" t="s">
        <v>474</v>
      </c>
      <c r="C982" t="s">
        <v>475</v>
      </c>
      <c r="D982" t="s">
        <v>476</v>
      </c>
      <c r="E982">
        <v>0</v>
      </c>
      <c r="F982">
        <v>1</v>
      </c>
      <c r="G982">
        <v>155</v>
      </c>
      <c r="H982">
        <v>1</v>
      </c>
      <c r="I982">
        <v>0</v>
      </c>
      <c r="J982" s="163">
        <v>46118</v>
      </c>
      <c r="K982" s="163">
        <v>46118</v>
      </c>
      <c r="L982" s="163">
        <v>46104</v>
      </c>
      <c r="M982" s="163">
        <v>46104</v>
      </c>
      <c r="N982" t="s">
        <v>477</v>
      </c>
      <c r="O982" t="s">
        <v>477</v>
      </c>
      <c r="P982" s="163">
        <v>46118</v>
      </c>
      <c r="Q982" s="163">
        <v>46118</v>
      </c>
      <c r="R982" t="s">
        <v>477</v>
      </c>
      <c r="S982" t="s">
        <v>477</v>
      </c>
      <c r="T982">
        <v>6</v>
      </c>
      <c r="U982" t="s">
        <v>916</v>
      </c>
      <c r="V982" t="s">
        <v>888</v>
      </c>
      <c r="W982">
        <v>5170107683</v>
      </c>
      <c r="X982">
        <v>0</v>
      </c>
      <c r="Z982" t="s">
        <v>480</v>
      </c>
      <c r="AB982" t="s">
        <v>510</v>
      </c>
    </row>
    <row r="983" spans="1:28" x14ac:dyDescent="0.25">
      <c r="A983" t="s">
        <v>915</v>
      </c>
      <c r="B983" t="s">
        <v>482</v>
      </c>
      <c r="C983" t="s">
        <v>490</v>
      </c>
      <c r="D983" t="s">
        <v>491</v>
      </c>
      <c r="E983">
        <v>0</v>
      </c>
      <c r="F983">
        <v>1</v>
      </c>
      <c r="G983">
        <v>155</v>
      </c>
      <c r="H983">
        <v>1</v>
      </c>
      <c r="I983">
        <v>0</v>
      </c>
      <c r="J983" s="163">
        <v>46122</v>
      </c>
      <c r="K983" s="163">
        <v>46122</v>
      </c>
      <c r="L983" s="163">
        <v>46115</v>
      </c>
      <c r="M983" s="163">
        <v>46115</v>
      </c>
      <c r="N983" t="s">
        <v>477</v>
      </c>
      <c r="O983" t="s">
        <v>477</v>
      </c>
      <c r="P983" s="163">
        <v>46122</v>
      </c>
      <c r="Q983" s="163">
        <v>46122</v>
      </c>
      <c r="R983" t="s">
        <v>477</v>
      </c>
      <c r="S983" t="s">
        <v>477</v>
      </c>
      <c r="T983">
        <v>6</v>
      </c>
      <c r="U983" t="s">
        <v>916</v>
      </c>
      <c r="V983" t="s">
        <v>888</v>
      </c>
      <c r="W983">
        <v>5170107684</v>
      </c>
      <c r="X983">
        <v>0</v>
      </c>
      <c r="Z983" t="s">
        <v>492</v>
      </c>
      <c r="AB983" t="s">
        <v>654</v>
      </c>
    </row>
    <row r="984" spans="1:28" x14ac:dyDescent="0.25">
      <c r="A984" t="s">
        <v>915</v>
      </c>
      <c r="B984" t="s">
        <v>494</v>
      </c>
      <c r="C984" t="s">
        <v>495</v>
      </c>
      <c r="D984" t="s">
        <v>496</v>
      </c>
      <c r="E984">
        <v>0.5</v>
      </c>
      <c r="F984">
        <v>1</v>
      </c>
      <c r="G984">
        <v>155</v>
      </c>
      <c r="H984">
        <v>1</v>
      </c>
      <c r="I984">
        <v>50</v>
      </c>
      <c r="J984" s="163">
        <v>46129</v>
      </c>
      <c r="K984" s="163">
        <v>46129</v>
      </c>
      <c r="L984" s="163">
        <v>46129</v>
      </c>
      <c r="M984" s="163">
        <v>46129</v>
      </c>
      <c r="N984" t="s">
        <v>477</v>
      </c>
      <c r="O984" t="s">
        <v>477</v>
      </c>
      <c r="P984" s="163">
        <v>46129</v>
      </c>
      <c r="Q984" s="163">
        <v>46129</v>
      </c>
      <c r="R984" t="s">
        <v>477</v>
      </c>
      <c r="S984" t="s">
        <v>477</v>
      </c>
      <c r="T984">
        <v>6</v>
      </c>
      <c r="U984" t="s">
        <v>916</v>
      </c>
      <c r="V984" t="s">
        <v>888</v>
      </c>
      <c r="W984">
        <v>5170107685</v>
      </c>
      <c r="X984">
        <v>0</v>
      </c>
      <c r="Z984" t="s">
        <v>492</v>
      </c>
      <c r="AB984" t="s">
        <v>574</v>
      </c>
    </row>
    <row r="985" spans="1:28" x14ac:dyDescent="0.25">
      <c r="A985" t="s">
        <v>915</v>
      </c>
      <c r="B985" t="s">
        <v>497</v>
      </c>
      <c r="C985" t="s">
        <v>498</v>
      </c>
      <c r="D985" t="s">
        <v>499</v>
      </c>
      <c r="E985">
        <v>0.2</v>
      </c>
      <c r="F985">
        <v>1</v>
      </c>
      <c r="G985">
        <v>155</v>
      </c>
      <c r="H985">
        <v>1</v>
      </c>
      <c r="I985">
        <v>20</v>
      </c>
      <c r="J985" s="163">
        <v>46295</v>
      </c>
      <c r="K985" s="163">
        <v>46295</v>
      </c>
      <c r="L985" s="163">
        <v>46227</v>
      </c>
      <c r="M985" s="163">
        <v>46227</v>
      </c>
      <c r="N985" t="s">
        <v>477</v>
      </c>
      <c r="O985" t="s">
        <v>477</v>
      </c>
      <c r="P985" s="163">
        <v>46225</v>
      </c>
      <c r="Q985" s="163">
        <v>46225</v>
      </c>
      <c r="R985" t="s">
        <v>477</v>
      </c>
      <c r="S985" t="s">
        <v>477</v>
      </c>
      <c r="T985">
        <v>6</v>
      </c>
      <c r="U985" t="s">
        <v>916</v>
      </c>
      <c r="V985" t="s">
        <v>888</v>
      </c>
      <c r="W985">
        <v>5170107686</v>
      </c>
      <c r="X985">
        <v>0</v>
      </c>
      <c r="Z985" t="s">
        <v>492</v>
      </c>
      <c r="AB985" t="s">
        <v>553</v>
      </c>
    </row>
    <row r="986" spans="1:28" x14ac:dyDescent="0.25">
      <c r="A986" t="s">
        <v>915</v>
      </c>
      <c r="B986" t="s">
        <v>500</v>
      </c>
      <c r="C986" t="s">
        <v>501</v>
      </c>
      <c r="D986" t="s">
        <v>502</v>
      </c>
      <c r="E986">
        <v>0.1</v>
      </c>
      <c r="F986">
        <v>1</v>
      </c>
      <c r="G986">
        <v>155</v>
      </c>
      <c r="H986">
        <v>1</v>
      </c>
      <c r="I986">
        <v>10</v>
      </c>
      <c r="J986" s="163">
        <v>46295</v>
      </c>
      <c r="K986" s="163">
        <v>46295</v>
      </c>
      <c r="L986" s="163">
        <v>46227</v>
      </c>
      <c r="M986" s="163">
        <v>46227</v>
      </c>
      <c r="N986" t="s">
        <v>477</v>
      </c>
      <c r="O986" t="s">
        <v>477</v>
      </c>
      <c r="P986" s="163">
        <v>46295</v>
      </c>
      <c r="Q986" s="163">
        <v>46295</v>
      </c>
      <c r="R986" t="s">
        <v>477</v>
      </c>
      <c r="S986" t="s">
        <v>477</v>
      </c>
      <c r="T986">
        <v>6</v>
      </c>
      <c r="U986" t="s">
        <v>916</v>
      </c>
      <c r="V986" t="s">
        <v>888</v>
      </c>
      <c r="W986">
        <v>5170107687</v>
      </c>
      <c r="X986">
        <v>0</v>
      </c>
      <c r="Z986" t="s">
        <v>492</v>
      </c>
      <c r="AB986" t="s">
        <v>553</v>
      </c>
    </row>
    <row r="987" spans="1:28" x14ac:dyDescent="0.25">
      <c r="A987" t="s">
        <v>915</v>
      </c>
      <c r="B987" t="s">
        <v>503</v>
      </c>
      <c r="C987" t="s">
        <v>504</v>
      </c>
      <c r="D987" t="s">
        <v>505</v>
      </c>
      <c r="E987">
        <v>0.2</v>
      </c>
      <c r="F987">
        <v>1</v>
      </c>
      <c r="G987">
        <v>155</v>
      </c>
      <c r="H987">
        <v>1</v>
      </c>
      <c r="I987">
        <v>20</v>
      </c>
      <c r="J987" s="163">
        <v>46309</v>
      </c>
      <c r="K987" s="163">
        <v>46309</v>
      </c>
      <c r="L987" s="163">
        <v>46247</v>
      </c>
      <c r="M987" s="163">
        <v>46247</v>
      </c>
      <c r="N987" t="s">
        <v>477</v>
      </c>
      <c r="O987" t="s">
        <v>477</v>
      </c>
      <c r="P987" s="163">
        <v>46309</v>
      </c>
      <c r="Q987" s="163">
        <v>46309</v>
      </c>
      <c r="R987" t="s">
        <v>477</v>
      </c>
      <c r="S987" t="s">
        <v>477</v>
      </c>
      <c r="T987">
        <v>6</v>
      </c>
      <c r="U987" t="s">
        <v>916</v>
      </c>
      <c r="V987" t="s">
        <v>888</v>
      </c>
      <c r="W987">
        <v>5170107688</v>
      </c>
      <c r="X987">
        <v>0</v>
      </c>
      <c r="Z987" t="s">
        <v>480</v>
      </c>
      <c r="AB987" t="s">
        <v>578</v>
      </c>
    </row>
    <row r="988" spans="1:28" x14ac:dyDescent="0.25">
      <c r="A988" t="s">
        <v>917</v>
      </c>
      <c r="B988" t="s">
        <v>474</v>
      </c>
      <c r="C988" t="s">
        <v>475</v>
      </c>
      <c r="D988" t="s">
        <v>476</v>
      </c>
      <c r="E988">
        <v>0</v>
      </c>
      <c r="F988">
        <v>1</v>
      </c>
      <c r="G988">
        <v>155</v>
      </c>
      <c r="H988">
        <v>1</v>
      </c>
      <c r="I988">
        <v>0</v>
      </c>
      <c r="J988" s="163">
        <v>46139</v>
      </c>
      <c r="K988" s="163">
        <v>46139</v>
      </c>
      <c r="L988" s="163">
        <v>46104</v>
      </c>
      <c r="M988" s="163">
        <v>46104</v>
      </c>
      <c r="N988" t="s">
        <v>477</v>
      </c>
      <c r="O988" t="s">
        <v>477</v>
      </c>
      <c r="P988" s="163">
        <v>46139</v>
      </c>
      <c r="Q988" s="163">
        <v>46139</v>
      </c>
      <c r="R988" t="s">
        <v>477</v>
      </c>
      <c r="S988" t="s">
        <v>477</v>
      </c>
      <c r="T988">
        <v>6</v>
      </c>
      <c r="U988" t="s">
        <v>918</v>
      </c>
      <c r="V988" t="s">
        <v>888</v>
      </c>
      <c r="W988">
        <v>5170107689</v>
      </c>
      <c r="X988">
        <v>0</v>
      </c>
      <c r="Z988" t="s">
        <v>480</v>
      </c>
      <c r="AB988" t="s">
        <v>510</v>
      </c>
    </row>
    <row r="989" spans="1:28" x14ac:dyDescent="0.25">
      <c r="A989" t="s">
        <v>917</v>
      </c>
      <c r="B989" t="s">
        <v>482</v>
      </c>
      <c r="C989" t="s">
        <v>490</v>
      </c>
      <c r="D989" t="s">
        <v>491</v>
      </c>
      <c r="E989">
        <v>0</v>
      </c>
      <c r="F989">
        <v>1</v>
      </c>
      <c r="G989">
        <v>155</v>
      </c>
      <c r="H989">
        <v>1</v>
      </c>
      <c r="I989">
        <v>0</v>
      </c>
      <c r="J989" s="163">
        <v>46142</v>
      </c>
      <c r="K989" s="163">
        <v>46142</v>
      </c>
      <c r="L989" s="163">
        <v>46115</v>
      </c>
      <c r="M989" s="163">
        <v>46115</v>
      </c>
      <c r="N989" t="s">
        <v>477</v>
      </c>
      <c r="O989" t="s">
        <v>477</v>
      </c>
      <c r="P989" s="163">
        <v>46142</v>
      </c>
      <c r="Q989" s="163">
        <v>46142</v>
      </c>
      <c r="R989" t="s">
        <v>477</v>
      </c>
      <c r="S989" t="s">
        <v>477</v>
      </c>
      <c r="T989">
        <v>6</v>
      </c>
      <c r="U989" t="s">
        <v>918</v>
      </c>
      <c r="V989" t="s">
        <v>888</v>
      </c>
      <c r="W989">
        <v>5170107690</v>
      </c>
      <c r="X989">
        <v>0</v>
      </c>
      <c r="Z989" t="s">
        <v>492</v>
      </c>
      <c r="AB989" t="s">
        <v>654</v>
      </c>
    </row>
    <row r="990" spans="1:28" x14ac:dyDescent="0.25">
      <c r="A990" t="s">
        <v>917</v>
      </c>
      <c r="B990" t="s">
        <v>494</v>
      </c>
      <c r="C990" t="s">
        <v>495</v>
      </c>
      <c r="D990" t="s">
        <v>496</v>
      </c>
      <c r="E990">
        <v>0.5</v>
      </c>
      <c r="F990">
        <v>1</v>
      </c>
      <c r="G990">
        <v>155</v>
      </c>
      <c r="H990">
        <v>1</v>
      </c>
      <c r="I990">
        <v>50</v>
      </c>
      <c r="J990" s="163">
        <v>46150</v>
      </c>
      <c r="K990" s="163">
        <v>46150</v>
      </c>
      <c r="L990" s="163">
        <v>46150</v>
      </c>
      <c r="M990" s="163">
        <v>46150</v>
      </c>
      <c r="N990" t="s">
        <v>477</v>
      </c>
      <c r="O990" t="s">
        <v>477</v>
      </c>
      <c r="P990" s="163">
        <v>46150</v>
      </c>
      <c r="Q990" s="163">
        <v>46150</v>
      </c>
      <c r="R990" t="s">
        <v>477</v>
      </c>
      <c r="S990" t="s">
        <v>477</v>
      </c>
      <c r="T990">
        <v>6</v>
      </c>
      <c r="U990" t="s">
        <v>918</v>
      </c>
      <c r="V990" t="s">
        <v>888</v>
      </c>
      <c r="W990">
        <v>5170107691</v>
      </c>
      <c r="X990">
        <v>0</v>
      </c>
      <c r="Z990" t="s">
        <v>492</v>
      </c>
      <c r="AB990" t="s">
        <v>671</v>
      </c>
    </row>
    <row r="991" spans="1:28" x14ac:dyDescent="0.25">
      <c r="A991" t="s">
        <v>917</v>
      </c>
      <c r="B991" t="s">
        <v>497</v>
      </c>
      <c r="C991" t="s">
        <v>498</v>
      </c>
      <c r="D991" t="s">
        <v>499</v>
      </c>
      <c r="E991">
        <v>0.2</v>
      </c>
      <c r="F991">
        <v>1</v>
      </c>
      <c r="G991">
        <v>155</v>
      </c>
      <c r="H991">
        <v>0</v>
      </c>
      <c r="I991">
        <v>0</v>
      </c>
      <c r="J991" s="163">
        <v>46316</v>
      </c>
      <c r="K991" s="163">
        <v>46316</v>
      </c>
      <c r="L991" t="s">
        <v>477</v>
      </c>
      <c r="M991" t="s">
        <v>477</v>
      </c>
      <c r="N991" t="s">
        <v>477</v>
      </c>
      <c r="O991" t="s">
        <v>477</v>
      </c>
      <c r="P991" s="163">
        <v>46246</v>
      </c>
      <c r="Q991" s="163">
        <v>46246</v>
      </c>
      <c r="R991" t="s">
        <v>477</v>
      </c>
      <c r="S991" t="s">
        <v>477</v>
      </c>
      <c r="T991">
        <v>6</v>
      </c>
      <c r="U991" t="s">
        <v>918</v>
      </c>
      <c r="V991" t="s">
        <v>888</v>
      </c>
      <c r="W991">
        <v>5170107692</v>
      </c>
      <c r="X991">
        <v>0</v>
      </c>
      <c r="Z991" t="s">
        <v>492</v>
      </c>
      <c r="AB991" t="s">
        <v>506</v>
      </c>
    </row>
    <row r="992" spans="1:28" x14ac:dyDescent="0.25">
      <c r="A992" t="s">
        <v>917</v>
      </c>
      <c r="B992" t="s">
        <v>500</v>
      </c>
      <c r="C992" t="s">
        <v>501</v>
      </c>
      <c r="D992" t="s">
        <v>502</v>
      </c>
      <c r="E992">
        <v>0.1</v>
      </c>
      <c r="F992">
        <v>1</v>
      </c>
      <c r="G992">
        <v>155</v>
      </c>
      <c r="H992">
        <v>0</v>
      </c>
      <c r="I992">
        <v>0</v>
      </c>
      <c r="J992" s="163">
        <v>46316</v>
      </c>
      <c r="K992" s="163">
        <v>46316</v>
      </c>
      <c r="L992" t="s">
        <v>477</v>
      </c>
      <c r="M992" t="s">
        <v>477</v>
      </c>
      <c r="N992" t="s">
        <v>477</v>
      </c>
      <c r="O992" t="s">
        <v>477</v>
      </c>
      <c r="P992" s="163">
        <v>46316</v>
      </c>
      <c r="Q992" s="163">
        <v>46316</v>
      </c>
      <c r="R992" t="s">
        <v>477</v>
      </c>
      <c r="S992" t="s">
        <v>477</v>
      </c>
      <c r="T992">
        <v>6</v>
      </c>
      <c r="U992" t="s">
        <v>918</v>
      </c>
      <c r="V992" t="s">
        <v>888</v>
      </c>
      <c r="W992">
        <v>5170107693</v>
      </c>
      <c r="X992">
        <v>0</v>
      </c>
      <c r="Z992" t="s">
        <v>492</v>
      </c>
      <c r="AB992" t="s">
        <v>506</v>
      </c>
    </row>
    <row r="993" spans="1:28" x14ac:dyDescent="0.25">
      <c r="A993" t="s">
        <v>917</v>
      </c>
      <c r="B993" t="s">
        <v>503</v>
      </c>
      <c r="C993" t="s">
        <v>504</v>
      </c>
      <c r="D993" t="s">
        <v>505</v>
      </c>
      <c r="E993">
        <v>0.2</v>
      </c>
      <c r="F993">
        <v>1</v>
      </c>
      <c r="G993">
        <v>155</v>
      </c>
      <c r="H993">
        <v>0</v>
      </c>
      <c r="I993">
        <v>0</v>
      </c>
      <c r="J993" s="163">
        <v>46330</v>
      </c>
      <c r="K993" s="163">
        <v>46330</v>
      </c>
      <c r="L993" t="s">
        <v>477</v>
      </c>
      <c r="M993" t="s">
        <v>477</v>
      </c>
      <c r="N993" t="s">
        <v>477</v>
      </c>
      <c r="O993" t="s">
        <v>477</v>
      </c>
      <c r="P993" s="163">
        <v>46330</v>
      </c>
      <c r="Q993" s="163">
        <v>46330</v>
      </c>
      <c r="R993" t="s">
        <v>477</v>
      </c>
      <c r="S993" t="s">
        <v>477</v>
      </c>
      <c r="T993">
        <v>6</v>
      </c>
      <c r="U993" t="s">
        <v>918</v>
      </c>
      <c r="V993" t="s">
        <v>888</v>
      </c>
      <c r="W993">
        <v>5170107694</v>
      </c>
      <c r="X993">
        <v>0</v>
      </c>
      <c r="Z993" t="s">
        <v>480</v>
      </c>
      <c r="AB993" t="s">
        <v>506</v>
      </c>
    </row>
    <row r="994" spans="1:28" x14ac:dyDescent="0.25">
      <c r="A994" t="s">
        <v>919</v>
      </c>
      <c r="B994" t="s">
        <v>474</v>
      </c>
      <c r="C994" t="s">
        <v>475</v>
      </c>
      <c r="D994" t="s">
        <v>476</v>
      </c>
      <c r="E994">
        <v>0</v>
      </c>
      <c r="F994">
        <v>1</v>
      </c>
      <c r="G994">
        <v>611</v>
      </c>
      <c r="H994">
        <v>1</v>
      </c>
      <c r="I994">
        <v>0</v>
      </c>
      <c r="J994" s="163">
        <v>46148</v>
      </c>
      <c r="K994" s="163">
        <v>46148</v>
      </c>
      <c r="L994" s="163">
        <v>46148</v>
      </c>
      <c r="M994" s="163">
        <v>46148</v>
      </c>
      <c r="N994" t="s">
        <v>477</v>
      </c>
      <c r="O994" t="s">
        <v>477</v>
      </c>
      <c r="P994" s="163">
        <v>46148</v>
      </c>
      <c r="Q994" s="163">
        <v>46148</v>
      </c>
      <c r="R994" t="s">
        <v>477</v>
      </c>
      <c r="S994" t="s">
        <v>477</v>
      </c>
      <c r="T994">
        <v>6</v>
      </c>
      <c r="U994" t="s">
        <v>920</v>
      </c>
      <c r="V994" t="s">
        <v>888</v>
      </c>
      <c r="W994">
        <v>5170107695</v>
      </c>
      <c r="X994">
        <v>0</v>
      </c>
      <c r="Z994" t="s">
        <v>480</v>
      </c>
      <c r="AB994" t="s">
        <v>700</v>
      </c>
    </row>
    <row r="995" spans="1:28" x14ac:dyDescent="0.25">
      <c r="A995" t="s">
        <v>919</v>
      </c>
      <c r="B995" t="s">
        <v>482</v>
      </c>
      <c r="C995" t="s">
        <v>490</v>
      </c>
      <c r="D995" t="s">
        <v>491</v>
      </c>
      <c r="E995">
        <v>0</v>
      </c>
      <c r="F995">
        <v>1</v>
      </c>
      <c r="G995">
        <v>611</v>
      </c>
      <c r="H995">
        <v>1</v>
      </c>
      <c r="I995">
        <v>0</v>
      </c>
      <c r="J995" s="163">
        <v>46155</v>
      </c>
      <c r="K995" s="163">
        <v>46155</v>
      </c>
      <c r="L995" s="163">
        <v>46157</v>
      </c>
      <c r="M995" s="163">
        <v>46157</v>
      </c>
      <c r="N995" t="s">
        <v>477</v>
      </c>
      <c r="O995" t="s">
        <v>477</v>
      </c>
      <c r="P995" s="163">
        <v>46155</v>
      </c>
      <c r="Q995" s="163">
        <v>46155</v>
      </c>
      <c r="R995" t="s">
        <v>477</v>
      </c>
      <c r="S995" t="s">
        <v>477</v>
      </c>
      <c r="T995">
        <v>6</v>
      </c>
      <c r="U995" t="s">
        <v>920</v>
      </c>
      <c r="V995" t="s">
        <v>888</v>
      </c>
      <c r="W995">
        <v>5170107696</v>
      </c>
      <c r="X995">
        <v>0</v>
      </c>
      <c r="Z995" t="s">
        <v>492</v>
      </c>
      <c r="AB995" t="s">
        <v>552</v>
      </c>
    </row>
    <row r="996" spans="1:28" x14ac:dyDescent="0.25">
      <c r="A996" t="s">
        <v>919</v>
      </c>
      <c r="B996" t="s">
        <v>494</v>
      </c>
      <c r="C996" t="s">
        <v>495</v>
      </c>
      <c r="D996" t="s">
        <v>496</v>
      </c>
      <c r="E996">
        <v>0.5</v>
      </c>
      <c r="F996">
        <v>1</v>
      </c>
      <c r="G996">
        <v>611</v>
      </c>
      <c r="H996">
        <v>1</v>
      </c>
      <c r="I996">
        <v>50</v>
      </c>
      <c r="J996" s="163">
        <v>46161</v>
      </c>
      <c r="K996" s="163">
        <v>46161</v>
      </c>
      <c r="L996" s="163">
        <v>46164</v>
      </c>
      <c r="M996" s="163">
        <v>46164</v>
      </c>
      <c r="N996" t="s">
        <v>477</v>
      </c>
      <c r="O996" t="s">
        <v>477</v>
      </c>
      <c r="P996" s="163">
        <v>46161</v>
      </c>
      <c r="Q996" s="163">
        <v>46161</v>
      </c>
      <c r="R996" t="s">
        <v>477</v>
      </c>
      <c r="S996" t="s">
        <v>477</v>
      </c>
      <c r="T996">
        <v>6</v>
      </c>
      <c r="U996" t="s">
        <v>920</v>
      </c>
      <c r="V996" t="s">
        <v>888</v>
      </c>
      <c r="W996">
        <v>5170107697</v>
      </c>
      <c r="X996">
        <v>0</v>
      </c>
      <c r="Z996" t="s">
        <v>492</v>
      </c>
      <c r="AB996" t="s">
        <v>595</v>
      </c>
    </row>
    <row r="997" spans="1:28" x14ac:dyDescent="0.25">
      <c r="A997" t="s">
        <v>919</v>
      </c>
      <c r="B997" t="s">
        <v>497</v>
      </c>
      <c r="C997" t="s">
        <v>498</v>
      </c>
      <c r="D997" t="s">
        <v>499</v>
      </c>
      <c r="E997">
        <v>0.2</v>
      </c>
      <c r="F997">
        <v>1</v>
      </c>
      <c r="G997">
        <v>611</v>
      </c>
      <c r="H997">
        <v>1</v>
      </c>
      <c r="I997">
        <v>20</v>
      </c>
      <c r="J997" s="163">
        <v>46239</v>
      </c>
      <c r="K997" s="163">
        <v>46239</v>
      </c>
      <c r="L997" s="163">
        <v>46227</v>
      </c>
      <c r="M997" s="163">
        <v>46227</v>
      </c>
      <c r="N997" t="s">
        <v>477</v>
      </c>
      <c r="O997" t="s">
        <v>477</v>
      </c>
      <c r="P997" s="163">
        <v>46239</v>
      </c>
      <c r="Q997" s="163">
        <v>46239</v>
      </c>
      <c r="R997" t="s">
        <v>477</v>
      </c>
      <c r="S997" t="s">
        <v>477</v>
      </c>
      <c r="T997">
        <v>6</v>
      </c>
      <c r="U997" t="s">
        <v>920</v>
      </c>
      <c r="V997" t="s">
        <v>888</v>
      </c>
      <c r="W997">
        <v>5170107698</v>
      </c>
      <c r="X997">
        <v>0</v>
      </c>
      <c r="Z997" t="s">
        <v>492</v>
      </c>
      <c r="AB997" t="s">
        <v>553</v>
      </c>
    </row>
    <row r="998" spans="1:28" x14ac:dyDescent="0.25">
      <c r="A998" t="s">
        <v>919</v>
      </c>
      <c r="B998" t="s">
        <v>500</v>
      </c>
      <c r="C998" t="s">
        <v>501</v>
      </c>
      <c r="D998" t="s">
        <v>502</v>
      </c>
      <c r="E998">
        <v>0.1</v>
      </c>
      <c r="F998">
        <v>1</v>
      </c>
      <c r="G998">
        <v>611</v>
      </c>
      <c r="H998">
        <v>0</v>
      </c>
      <c r="I998">
        <v>0</v>
      </c>
      <c r="J998" s="163">
        <v>46309</v>
      </c>
      <c r="K998" s="163">
        <v>46309</v>
      </c>
      <c r="L998" t="s">
        <v>477</v>
      </c>
      <c r="M998" t="s">
        <v>477</v>
      </c>
      <c r="N998" t="s">
        <v>477</v>
      </c>
      <c r="O998" t="s">
        <v>477</v>
      </c>
      <c r="P998" s="163">
        <v>46309</v>
      </c>
      <c r="Q998" s="163">
        <v>46309</v>
      </c>
      <c r="R998" t="s">
        <v>477</v>
      </c>
      <c r="S998" t="s">
        <v>477</v>
      </c>
      <c r="T998">
        <v>6</v>
      </c>
      <c r="U998" t="s">
        <v>920</v>
      </c>
      <c r="V998" t="s">
        <v>888</v>
      </c>
      <c r="W998">
        <v>5170107699</v>
      </c>
      <c r="X998">
        <v>0</v>
      </c>
      <c r="Z998" t="s">
        <v>492</v>
      </c>
      <c r="AB998" t="s">
        <v>506</v>
      </c>
    </row>
    <row r="999" spans="1:28" x14ac:dyDescent="0.25">
      <c r="A999" t="s">
        <v>919</v>
      </c>
      <c r="B999" t="s">
        <v>503</v>
      </c>
      <c r="C999" t="s">
        <v>504</v>
      </c>
      <c r="D999" t="s">
        <v>505</v>
      </c>
      <c r="E999">
        <v>0.2</v>
      </c>
      <c r="F999">
        <v>1</v>
      </c>
      <c r="G999">
        <v>611</v>
      </c>
      <c r="H999">
        <v>0</v>
      </c>
      <c r="I999">
        <v>0</v>
      </c>
      <c r="J999" s="163">
        <v>46323</v>
      </c>
      <c r="K999" s="163">
        <v>46323</v>
      </c>
      <c r="L999" t="s">
        <v>477</v>
      </c>
      <c r="M999" t="s">
        <v>477</v>
      </c>
      <c r="N999" t="s">
        <v>477</v>
      </c>
      <c r="O999" t="s">
        <v>477</v>
      </c>
      <c r="P999" s="163">
        <v>46323</v>
      </c>
      <c r="Q999" s="163">
        <v>46323</v>
      </c>
      <c r="R999" t="s">
        <v>477</v>
      </c>
      <c r="S999" t="s">
        <v>477</v>
      </c>
      <c r="T999">
        <v>6</v>
      </c>
      <c r="U999" t="s">
        <v>920</v>
      </c>
      <c r="V999" t="s">
        <v>888</v>
      </c>
      <c r="W999">
        <v>5170107700</v>
      </c>
      <c r="X999">
        <v>0</v>
      </c>
      <c r="Z999" t="s">
        <v>480</v>
      </c>
      <c r="AB999" t="s">
        <v>506</v>
      </c>
    </row>
    <row r="1000" spans="1:28" x14ac:dyDescent="0.25">
      <c r="A1000" t="s">
        <v>921</v>
      </c>
      <c r="B1000" t="s">
        <v>474</v>
      </c>
      <c r="C1000" t="s">
        <v>475</v>
      </c>
      <c r="D1000" t="s">
        <v>476</v>
      </c>
      <c r="E1000">
        <v>0</v>
      </c>
      <c r="F1000">
        <v>1</v>
      </c>
      <c r="G1000">
        <v>0</v>
      </c>
      <c r="H1000">
        <v>0</v>
      </c>
      <c r="I1000">
        <v>0</v>
      </c>
      <c r="J1000" s="163">
        <v>46162</v>
      </c>
      <c r="K1000" s="163">
        <v>46162</v>
      </c>
      <c r="L1000" t="s">
        <v>477</v>
      </c>
      <c r="M1000" t="s">
        <v>477</v>
      </c>
      <c r="N1000" t="s">
        <v>477</v>
      </c>
      <c r="O1000" t="s">
        <v>477</v>
      </c>
      <c r="P1000" t="s">
        <v>477</v>
      </c>
      <c r="Q1000" t="s">
        <v>477</v>
      </c>
      <c r="R1000" t="s">
        <v>477</v>
      </c>
      <c r="S1000" t="s">
        <v>477</v>
      </c>
      <c r="T1000">
        <v>6</v>
      </c>
      <c r="U1000" t="s">
        <v>922</v>
      </c>
      <c r="V1000" t="s">
        <v>888</v>
      </c>
      <c r="W1000">
        <v>5170107701</v>
      </c>
      <c r="X1000">
        <v>0</v>
      </c>
      <c r="Z1000" t="s">
        <v>480</v>
      </c>
      <c r="AB1000" t="s">
        <v>506</v>
      </c>
    </row>
    <row r="1001" spans="1:28" x14ac:dyDescent="0.25">
      <c r="A1001" t="s">
        <v>921</v>
      </c>
      <c r="B1001" t="s">
        <v>482</v>
      </c>
      <c r="C1001" t="s">
        <v>490</v>
      </c>
      <c r="D1001" t="s">
        <v>491</v>
      </c>
      <c r="E1001">
        <v>0</v>
      </c>
      <c r="F1001">
        <v>1</v>
      </c>
      <c r="G1001">
        <v>0</v>
      </c>
      <c r="H1001">
        <v>0</v>
      </c>
      <c r="I1001">
        <v>0</v>
      </c>
      <c r="J1001" s="163">
        <v>46169</v>
      </c>
      <c r="K1001" s="163">
        <v>46169</v>
      </c>
      <c r="L1001" t="s">
        <v>477</v>
      </c>
      <c r="M1001" t="s">
        <v>477</v>
      </c>
      <c r="N1001" t="s">
        <v>477</v>
      </c>
      <c r="O1001" t="s">
        <v>477</v>
      </c>
      <c r="P1001" t="s">
        <v>477</v>
      </c>
      <c r="Q1001" t="s">
        <v>477</v>
      </c>
      <c r="R1001" t="s">
        <v>477</v>
      </c>
      <c r="S1001" t="s">
        <v>477</v>
      </c>
      <c r="T1001">
        <v>6</v>
      </c>
      <c r="U1001" t="s">
        <v>922</v>
      </c>
      <c r="V1001" t="s">
        <v>888</v>
      </c>
      <c r="W1001">
        <v>5170107702</v>
      </c>
      <c r="X1001">
        <v>0</v>
      </c>
      <c r="Z1001" t="s">
        <v>492</v>
      </c>
      <c r="AB1001" t="s">
        <v>506</v>
      </c>
    </row>
    <row r="1002" spans="1:28" x14ac:dyDescent="0.25">
      <c r="A1002" t="s">
        <v>921</v>
      </c>
      <c r="B1002" t="s">
        <v>494</v>
      </c>
      <c r="C1002" t="s">
        <v>495</v>
      </c>
      <c r="D1002" t="s">
        <v>496</v>
      </c>
      <c r="E1002">
        <v>0.5</v>
      </c>
      <c r="F1002">
        <v>1</v>
      </c>
      <c r="G1002">
        <v>0</v>
      </c>
      <c r="H1002">
        <v>0</v>
      </c>
      <c r="I1002">
        <v>0</v>
      </c>
      <c r="J1002" s="163">
        <v>46175</v>
      </c>
      <c r="K1002" s="163">
        <v>46175</v>
      </c>
      <c r="L1002" t="s">
        <v>477</v>
      </c>
      <c r="M1002" t="s">
        <v>477</v>
      </c>
      <c r="N1002" t="s">
        <v>477</v>
      </c>
      <c r="O1002" t="s">
        <v>477</v>
      </c>
      <c r="P1002" t="s">
        <v>477</v>
      </c>
      <c r="Q1002" t="s">
        <v>477</v>
      </c>
      <c r="R1002" t="s">
        <v>477</v>
      </c>
      <c r="S1002" t="s">
        <v>477</v>
      </c>
      <c r="T1002">
        <v>6</v>
      </c>
      <c r="U1002" t="s">
        <v>922</v>
      </c>
      <c r="V1002" t="s">
        <v>888</v>
      </c>
      <c r="W1002">
        <v>5170107703</v>
      </c>
      <c r="X1002">
        <v>0</v>
      </c>
      <c r="Z1002" t="s">
        <v>492</v>
      </c>
      <c r="AB1002" t="s">
        <v>506</v>
      </c>
    </row>
    <row r="1003" spans="1:28" x14ac:dyDescent="0.25">
      <c r="A1003" t="s">
        <v>921</v>
      </c>
      <c r="B1003" t="s">
        <v>497</v>
      </c>
      <c r="C1003" t="s">
        <v>498</v>
      </c>
      <c r="D1003" t="s">
        <v>499</v>
      </c>
      <c r="E1003">
        <v>0.2</v>
      </c>
      <c r="F1003">
        <v>1</v>
      </c>
      <c r="G1003">
        <v>0</v>
      </c>
      <c r="H1003">
        <v>0</v>
      </c>
      <c r="I1003">
        <v>0</v>
      </c>
      <c r="J1003" s="163">
        <v>46253</v>
      </c>
      <c r="K1003" s="163">
        <v>46253</v>
      </c>
      <c r="L1003" t="s">
        <v>477</v>
      </c>
      <c r="M1003" t="s">
        <v>477</v>
      </c>
      <c r="N1003" t="s">
        <v>477</v>
      </c>
      <c r="O1003" t="s">
        <v>477</v>
      </c>
      <c r="P1003" t="s">
        <v>477</v>
      </c>
      <c r="Q1003" t="s">
        <v>477</v>
      </c>
      <c r="R1003" t="s">
        <v>477</v>
      </c>
      <c r="S1003" t="s">
        <v>477</v>
      </c>
      <c r="T1003">
        <v>6</v>
      </c>
      <c r="U1003" t="s">
        <v>922</v>
      </c>
      <c r="V1003" t="s">
        <v>888</v>
      </c>
      <c r="W1003">
        <v>5170107704</v>
      </c>
      <c r="X1003">
        <v>0</v>
      </c>
      <c r="Z1003" t="s">
        <v>492</v>
      </c>
      <c r="AB1003" t="s">
        <v>506</v>
      </c>
    </row>
    <row r="1004" spans="1:28" x14ac:dyDescent="0.25">
      <c r="A1004" t="s">
        <v>921</v>
      </c>
      <c r="B1004" t="s">
        <v>500</v>
      </c>
      <c r="C1004" t="s">
        <v>501</v>
      </c>
      <c r="D1004" t="s">
        <v>502</v>
      </c>
      <c r="E1004">
        <v>0.1</v>
      </c>
      <c r="F1004">
        <v>1</v>
      </c>
      <c r="G1004">
        <v>0</v>
      </c>
      <c r="H1004">
        <v>0</v>
      </c>
      <c r="I1004">
        <v>0</v>
      </c>
      <c r="J1004" s="163">
        <v>46323</v>
      </c>
      <c r="K1004" s="163">
        <v>46323</v>
      </c>
      <c r="L1004" t="s">
        <v>477</v>
      </c>
      <c r="M1004" t="s">
        <v>477</v>
      </c>
      <c r="N1004" t="s">
        <v>477</v>
      </c>
      <c r="O1004" t="s">
        <v>477</v>
      </c>
      <c r="P1004" t="s">
        <v>477</v>
      </c>
      <c r="Q1004" t="s">
        <v>477</v>
      </c>
      <c r="R1004" t="s">
        <v>477</v>
      </c>
      <c r="S1004" t="s">
        <v>477</v>
      </c>
      <c r="T1004">
        <v>6</v>
      </c>
      <c r="U1004" t="s">
        <v>922</v>
      </c>
      <c r="V1004" t="s">
        <v>888</v>
      </c>
      <c r="W1004">
        <v>5170107705</v>
      </c>
      <c r="X1004">
        <v>0</v>
      </c>
      <c r="Z1004" t="s">
        <v>492</v>
      </c>
      <c r="AB1004" t="s">
        <v>506</v>
      </c>
    </row>
    <row r="1005" spans="1:28" x14ac:dyDescent="0.25">
      <c r="A1005" t="s">
        <v>921</v>
      </c>
      <c r="B1005" t="s">
        <v>503</v>
      </c>
      <c r="C1005" t="s">
        <v>504</v>
      </c>
      <c r="D1005" t="s">
        <v>505</v>
      </c>
      <c r="E1005">
        <v>0.2</v>
      </c>
      <c r="F1005">
        <v>1</v>
      </c>
      <c r="G1005">
        <v>0</v>
      </c>
      <c r="H1005">
        <v>0</v>
      </c>
      <c r="I1005">
        <v>0</v>
      </c>
      <c r="J1005" s="163">
        <v>46337</v>
      </c>
      <c r="K1005" s="163">
        <v>46337</v>
      </c>
      <c r="L1005" t="s">
        <v>477</v>
      </c>
      <c r="M1005" t="s">
        <v>477</v>
      </c>
      <c r="N1005" t="s">
        <v>477</v>
      </c>
      <c r="O1005" t="s">
        <v>477</v>
      </c>
      <c r="P1005" t="s">
        <v>477</v>
      </c>
      <c r="Q1005" t="s">
        <v>477</v>
      </c>
      <c r="R1005" t="s">
        <v>477</v>
      </c>
      <c r="S1005" t="s">
        <v>477</v>
      </c>
      <c r="T1005">
        <v>6</v>
      </c>
      <c r="U1005" t="s">
        <v>922</v>
      </c>
      <c r="V1005" t="s">
        <v>888</v>
      </c>
      <c r="W1005">
        <v>5170107706</v>
      </c>
      <c r="X1005">
        <v>0</v>
      </c>
      <c r="Z1005" t="s">
        <v>480</v>
      </c>
      <c r="AB1005" t="s">
        <v>506</v>
      </c>
    </row>
    <row r="1006" spans="1:28" x14ac:dyDescent="0.25">
      <c r="A1006" t="s">
        <v>923</v>
      </c>
      <c r="B1006" t="s">
        <v>474</v>
      </c>
      <c r="C1006" t="s">
        <v>475</v>
      </c>
      <c r="D1006" t="s">
        <v>476</v>
      </c>
      <c r="E1006">
        <v>0</v>
      </c>
      <c r="F1006">
        <v>1</v>
      </c>
      <c r="G1006">
        <v>155</v>
      </c>
      <c r="H1006">
        <v>1</v>
      </c>
      <c r="I1006">
        <v>0</v>
      </c>
      <c r="J1006" s="163">
        <v>46118</v>
      </c>
      <c r="K1006" s="163">
        <v>46118</v>
      </c>
      <c r="L1006" s="163">
        <v>46104</v>
      </c>
      <c r="M1006" s="163">
        <v>46104</v>
      </c>
      <c r="N1006" t="s">
        <v>477</v>
      </c>
      <c r="O1006" t="s">
        <v>477</v>
      </c>
      <c r="P1006" s="163">
        <v>46118</v>
      </c>
      <c r="Q1006" s="163">
        <v>46118</v>
      </c>
      <c r="R1006" t="s">
        <v>477</v>
      </c>
      <c r="S1006" t="s">
        <v>477</v>
      </c>
      <c r="T1006">
        <v>6</v>
      </c>
      <c r="U1006" t="s">
        <v>924</v>
      </c>
      <c r="V1006" t="s">
        <v>888</v>
      </c>
      <c r="W1006">
        <v>5170107707</v>
      </c>
      <c r="X1006">
        <v>0</v>
      </c>
      <c r="Z1006" t="s">
        <v>480</v>
      </c>
      <c r="AB1006" t="s">
        <v>510</v>
      </c>
    </row>
    <row r="1007" spans="1:28" x14ac:dyDescent="0.25">
      <c r="A1007" t="s">
        <v>923</v>
      </c>
      <c r="B1007" t="s">
        <v>482</v>
      </c>
      <c r="C1007" t="s">
        <v>490</v>
      </c>
      <c r="D1007" t="s">
        <v>491</v>
      </c>
      <c r="E1007">
        <v>0</v>
      </c>
      <c r="F1007">
        <v>1</v>
      </c>
      <c r="G1007">
        <v>155</v>
      </c>
      <c r="H1007">
        <v>1</v>
      </c>
      <c r="I1007">
        <v>0</v>
      </c>
      <c r="J1007" s="163">
        <v>46122</v>
      </c>
      <c r="K1007" s="163">
        <v>46122</v>
      </c>
      <c r="L1007" s="163">
        <v>46112</v>
      </c>
      <c r="M1007" s="163">
        <v>46112</v>
      </c>
      <c r="N1007" t="s">
        <v>477</v>
      </c>
      <c r="O1007" t="s">
        <v>477</v>
      </c>
      <c r="P1007" s="163">
        <v>46122</v>
      </c>
      <c r="Q1007" s="163">
        <v>46122</v>
      </c>
      <c r="R1007" t="s">
        <v>477</v>
      </c>
      <c r="S1007" t="s">
        <v>477</v>
      </c>
      <c r="T1007">
        <v>6</v>
      </c>
      <c r="U1007" t="s">
        <v>924</v>
      </c>
      <c r="V1007" t="s">
        <v>888</v>
      </c>
      <c r="W1007">
        <v>5170107708</v>
      </c>
      <c r="X1007">
        <v>0</v>
      </c>
      <c r="Z1007" t="s">
        <v>492</v>
      </c>
      <c r="AB1007" t="s">
        <v>925</v>
      </c>
    </row>
    <row r="1008" spans="1:28" x14ac:dyDescent="0.25">
      <c r="A1008" t="s">
        <v>923</v>
      </c>
      <c r="B1008" t="s">
        <v>494</v>
      </c>
      <c r="C1008" t="s">
        <v>495</v>
      </c>
      <c r="D1008" t="s">
        <v>496</v>
      </c>
      <c r="E1008">
        <v>0.5</v>
      </c>
      <c r="F1008">
        <v>1</v>
      </c>
      <c r="G1008">
        <v>155</v>
      </c>
      <c r="H1008">
        <v>1</v>
      </c>
      <c r="I1008">
        <v>50</v>
      </c>
      <c r="J1008" s="163">
        <v>46129</v>
      </c>
      <c r="K1008" s="163">
        <v>46129</v>
      </c>
      <c r="L1008" s="163">
        <v>46122</v>
      </c>
      <c r="M1008" s="163">
        <v>46122</v>
      </c>
      <c r="N1008" t="s">
        <v>477</v>
      </c>
      <c r="O1008" t="s">
        <v>477</v>
      </c>
      <c r="P1008" s="163">
        <v>46129</v>
      </c>
      <c r="Q1008" s="163">
        <v>46129</v>
      </c>
      <c r="R1008" t="s">
        <v>477</v>
      </c>
      <c r="S1008" t="s">
        <v>477</v>
      </c>
      <c r="T1008">
        <v>6</v>
      </c>
      <c r="U1008" t="s">
        <v>924</v>
      </c>
      <c r="V1008" t="s">
        <v>888</v>
      </c>
      <c r="W1008">
        <v>5170107709</v>
      </c>
      <c r="X1008">
        <v>0</v>
      </c>
      <c r="Z1008" t="s">
        <v>492</v>
      </c>
      <c r="AB1008" t="s">
        <v>647</v>
      </c>
    </row>
    <row r="1009" spans="1:28" x14ac:dyDescent="0.25">
      <c r="A1009" t="s">
        <v>923</v>
      </c>
      <c r="B1009" t="s">
        <v>497</v>
      </c>
      <c r="C1009" t="s">
        <v>498</v>
      </c>
      <c r="D1009" t="s">
        <v>499</v>
      </c>
      <c r="E1009">
        <v>0.2</v>
      </c>
      <c r="F1009">
        <v>1</v>
      </c>
      <c r="G1009">
        <v>155</v>
      </c>
      <c r="H1009">
        <v>1</v>
      </c>
      <c r="I1009">
        <v>20</v>
      </c>
      <c r="J1009" s="163">
        <v>46295</v>
      </c>
      <c r="K1009" s="163">
        <v>46295</v>
      </c>
      <c r="L1009" s="163">
        <v>46218</v>
      </c>
      <c r="M1009" s="163">
        <v>46218</v>
      </c>
      <c r="N1009" t="s">
        <v>477</v>
      </c>
      <c r="O1009" t="s">
        <v>477</v>
      </c>
      <c r="P1009" s="163">
        <v>46225</v>
      </c>
      <c r="Q1009" s="163">
        <v>46225</v>
      </c>
      <c r="R1009" t="s">
        <v>477</v>
      </c>
      <c r="S1009" t="s">
        <v>477</v>
      </c>
      <c r="T1009">
        <v>6</v>
      </c>
      <c r="U1009" t="s">
        <v>924</v>
      </c>
      <c r="V1009" t="s">
        <v>888</v>
      </c>
      <c r="W1009">
        <v>5170107710</v>
      </c>
      <c r="X1009">
        <v>0</v>
      </c>
      <c r="Z1009" t="s">
        <v>492</v>
      </c>
      <c r="AB1009" t="s">
        <v>526</v>
      </c>
    </row>
    <row r="1010" spans="1:28" x14ac:dyDescent="0.25">
      <c r="A1010" t="s">
        <v>923</v>
      </c>
      <c r="B1010" t="s">
        <v>500</v>
      </c>
      <c r="C1010" t="s">
        <v>501</v>
      </c>
      <c r="D1010" t="s">
        <v>502</v>
      </c>
      <c r="E1010">
        <v>0.1</v>
      </c>
      <c r="F1010">
        <v>1</v>
      </c>
      <c r="G1010">
        <v>155</v>
      </c>
      <c r="H1010">
        <v>1</v>
      </c>
      <c r="I1010">
        <v>10</v>
      </c>
      <c r="J1010" s="163">
        <v>46295</v>
      </c>
      <c r="K1010" s="163">
        <v>46295</v>
      </c>
      <c r="L1010" s="163">
        <v>46218</v>
      </c>
      <c r="M1010" s="163">
        <v>46218</v>
      </c>
      <c r="N1010" t="s">
        <v>477</v>
      </c>
      <c r="O1010" t="s">
        <v>477</v>
      </c>
      <c r="P1010" s="163">
        <v>46295</v>
      </c>
      <c r="Q1010" s="163">
        <v>46295</v>
      </c>
      <c r="R1010" t="s">
        <v>477</v>
      </c>
      <c r="S1010" t="s">
        <v>477</v>
      </c>
      <c r="T1010">
        <v>6</v>
      </c>
      <c r="U1010" t="s">
        <v>924</v>
      </c>
      <c r="V1010" t="s">
        <v>888</v>
      </c>
      <c r="W1010">
        <v>5170107711</v>
      </c>
      <c r="X1010">
        <v>0</v>
      </c>
      <c r="Z1010" t="s">
        <v>492</v>
      </c>
      <c r="AB1010" t="s">
        <v>526</v>
      </c>
    </row>
    <row r="1011" spans="1:28" x14ac:dyDescent="0.25">
      <c r="A1011" t="s">
        <v>923</v>
      </c>
      <c r="B1011" t="s">
        <v>503</v>
      </c>
      <c r="C1011" t="s">
        <v>504</v>
      </c>
      <c r="D1011" t="s">
        <v>505</v>
      </c>
      <c r="E1011">
        <v>0.2</v>
      </c>
      <c r="F1011">
        <v>1</v>
      </c>
      <c r="G1011">
        <v>155</v>
      </c>
      <c r="H1011">
        <v>1</v>
      </c>
      <c r="I1011">
        <v>20</v>
      </c>
      <c r="J1011" s="163">
        <v>46309</v>
      </c>
      <c r="K1011" s="163">
        <v>46309</v>
      </c>
      <c r="L1011" s="163">
        <v>46234</v>
      </c>
      <c r="M1011" s="163">
        <v>46234</v>
      </c>
      <c r="N1011" t="s">
        <v>477</v>
      </c>
      <c r="O1011" t="s">
        <v>477</v>
      </c>
      <c r="P1011" s="163">
        <v>46309</v>
      </c>
      <c r="Q1011" s="163">
        <v>46309</v>
      </c>
      <c r="R1011" t="s">
        <v>477</v>
      </c>
      <c r="S1011" t="s">
        <v>477</v>
      </c>
      <c r="T1011">
        <v>6</v>
      </c>
      <c r="U1011" t="s">
        <v>924</v>
      </c>
      <c r="V1011" t="s">
        <v>888</v>
      </c>
      <c r="W1011">
        <v>5170107712</v>
      </c>
      <c r="X1011">
        <v>0</v>
      </c>
      <c r="Z1011" t="s">
        <v>480</v>
      </c>
      <c r="AB1011" t="s">
        <v>568</v>
      </c>
    </row>
    <row r="1012" spans="1:28" x14ac:dyDescent="0.25">
      <c r="A1012" t="s">
        <v>926</v>
      </c>
      <c r="B1012" t="s">
        <v>474</v>
      </c>
      <c r="C1012" t="s">
        <v>475</v>
      </c>
      <c r="D1012" t="s">
        <v>476</v>
      </c>
      <c r="E1012">
        <v>0</v>
      </c>
      <c r="F1012">
        <v>1</v>
      </c>
      <c r="G1012">
        <v>155</v>
      </c>
      <c r="H1012">
        <v>1</v>
      </c>
      <c r="I1012">
        <v>0</v>
      </c>
      <c r="J1012" s="163">
        <v>46118</v>
      </c>
      <c r="K1012" s="163">
        <v>46118</v>
      </c>
      <c r="L1012" s="163">
        <v>46104</v>
      </c>
      <c r="M1012" s="163">
        <v>46104</v>
      </c>
      <c r="N1012" t="s">
        <v>477</v>
      </c>
      <c r="O1012" t="s">
        <v>477</v>
      </c>
      <c r="P1012" s="163">
        <v>46118</v>
      </c>
      <c r="Q1012" s="163">
        <v>46118</v>
      </c>
      <c r="R1012" t="s">
        <v>477</v>
      </c>
      <c r="S1012" t="s">
        <v>477</v>
      </c>
      <c r="T1012">
        <v>6</v>
      </c>
      <c r="U1012" t="s">
        <v>927</v>
      </c>
      <c r="V1012" t="s">
        <v>888</v>
      </c>
      <c r="W1012">
        <v>5170107713</v>
      </c>
      <c r="X1012">
        <v>0</v>
      </c>
      <c r="Z1012" t="s">
        <v>480</v>
      </c>
      <c r="AB1012" t="s">
        <v>510</v>
      </c>
    </row>
    <row r="1013" spans="1:28" x14ac:dyDescent="0.25">
      <c r="A1013" t="s">
        <v>926</v>
      </c>
      <c r="B1013" t="s">
        <v>482</v>
      </c>
      <c r="C1013" t="s">
        <v>490</v>
      </c>
      <c r="D1013" t="s">
        <v>491</v>
      </c>
      <c r="E1013">
        <v>0</v>
      </c>
      <c r="F1013">
        <v>1</v>
      </c>
      <c r="G1013">
        <v>155</v>
      </c>
      <c r="H1013">
        <v>1</v>
      </c>
      <c r="I1013">
        <v>0</v>
      </c>
      <c r="J1013" s="163">
        <v>46122</v>
      </c>
      <c r="K1013" s="163">
        <v>46122</v>
      </c>
      <c r="L1013" s="163">
        <v>46115</v>
      </c>
      <c r="M1013" s="163">
        <v>46115</v>
      </c>
      <c r="N1013" t="s">
        <v>477</v>
      </c>
      <c r="O1013" t="s">
        <v>477</v>
      </c>
      <c r="P1013" s="163">
        <v>46122</v>
      </c>
      <c r="Q1013" s="163">
        <v>46122</v>
      </c>
      <c r="R1013" t="s">
        <v>477</v>
      </c>
      <c r="S1013" t="s">
        <v>477</v>
      </c>
      <c r="T1013">
        <v>6</v>
      </c>
      <c r="U1013" t="s">
        <v>927</v>
      </c>
      <c r="V1013" t="s">
        <v>888</v>
      </c>
      <c r="W1013">
        <v>5170107714</v>
      </c>
      <c r="X1013">
        <v>0</v>
      </c>
      <c r="Z1013" t="s">
        <v>492</v>
      </c>
      <c r="AB1013" t="s">
        <v>654</v>
      </c>
    </row>
    <row r="1014" spans="1:28" x14ac:dyDescent="0.25">
      <c r="A1014" t="s">
        <v>926</v>
      </c>
      <c r="B1014" t="s">
        <v>494</v>
      </c>
      <c r="C1014" t="s">
        <v>495</v>
      </c>
      <c r="D1014" t="s">
        <v>496</v>
      </c>
      <c r="E1014">
        <v>0.5</v>
      </c>
      <c r="F1014">
        <v>1</v>
      </c>
      <c r="G1014">
        <v>155</v>
      </c>
      <c r="H1014">
        <v>1</v>
      </c>
      <c r="I1014">
        <v>50</v>
      </c>
      <c r="J1014" s="163">
        <v>46129</v>
      </c>
      <c r="K1014" s="163">
        <v>46129</v>
      </c>
      <c r="L1014" s="163">
        <v>46129</v>
      </c>
      <c r="M1014" s="163">
        <v>46129</v>
      </c>
      <c r="N1014" t="s">
        <v>477</v>
      </c>
      <c r="O1014" t="s">
        <v>477</v>
      </c>
      <c r="P1014" s="163">
        <v>46129</v>
      </c>
      <c r="Q1014" s="163">
        <v>46129</v>
      </c>
      <c r="R1014" t="s">
        <v>477</v>
      </c>
      <c r="S1014" t="s">
        <v>477</v>
      </c>
      <c r="T1014">
        <v>6</v>
      </c>
      <c r="U1014" t="s">
        <v>927</v>
      </c>
      <c r="V1014" t="s">
        <v>888</v>
      </c>
      <c r="W1014">
        <v>5170107715</v>
      </c>
      <c r="X1014">
        <v>0</v>
      </c>
      <c r="Z1014" t="s">
        <v>492</v>
      </c>
      <c r="AB1014" t="s">
        <v>574</v>
      </c>
    </row>
    <row r="1015" spans="1:28" x14ac:dyDescent="0.25">
      <c r="A1015" t="s">
        <v>926</v>
      </c>
      <c r="B1015" t="s">
        <v>497</v>
      </c>
      <c r="C1015" t="s">
        <v>498</v>
      </c>
      <c r="D1015" t="s">
        <v>499</v>
      </c>
      <c r="E1015">
        <v>0.2</v>
      </c>
      <c r="F1015">
        <v>1</v>
      </c>
      <c r="G1015">
        <v>155</v>
      </c>
      <c r="H1015">
        <v>1</v>
      </c>
      <c r="I1015">
        <v>20</v>
      </c>
      <c r="J1015" s="163">
        <v>46295</v>
      </c>
      <c r="K1015" s="163">
        <v>46295</v>
      </c>
      <c r="L1015" s="163">
        <v>46220</v>
      </c>
      <c r="M1015" s="163">
        <v>46220</v>
      </c>
      <c r="N1015" t="s">
        <v>477</v>
      </c>
      <c r="O1015" t="s">
        <v>477</v>
      </c>
      <c r="P1015" s="163">
        <v>46225</v>
      </c>
      <c r="Q1015" s="163">
        <v>46225</v>
      </c>
      <c r="R1015" t="s">
        <v>477</v>
      </c>
      <c r="S1015" t="s">
        <v>477</v>
      </c>
      <c r="T1015">
        <v>6</v>
      </c>
      <c r="U1015" t="s">
        <v>927</v>
      </c>
      <c r="V1015" t="s">
        <v>888</v>
      </c>
      <c r="W1015">
        <v>5170107716</v>
      </c>
      <c r="X1015">
        <v>0</v>
      </c>
      <c r="Z1015" t="s">
        <v>492</v>
      </c>
      <c r="AB1015" t="s">
        <v>540</v>
      </c>
    </row>
    <row r="1016" spans="1:28" x14ac:dyDescent="0.25">
      <c r="A1016" t="s">
        <v>926</v>
      </c>
      <c r="B1016" t="s">
        <v>500</v>
      </c>
      <c r="C1016" t="s">
        <v>501</v>
      </c>
      <c r="D1016" t="s">
        <v>502</v>
      </c>
      <c r="E1016">
        <v>0.1</v>
      </c>
      <c r="F1016">
        <v>1</v>
      </c>
      <c r="G1016">
        <v>155</v>
      </c>
      <c r="H1016">
        <v>1</v>
      </c>
      <c r="I1016">
        <v>10</v>
      </c>
      <c r="J1016" s="163">
        <v>46295</v>
      </c>
      <c r="K1016" s="163">
        <v>46295</v>
      </c>
      <c r="L1016" s="163">
        <v>46220</v>
      </c>
      <c r="M1016" s="163">
        <v>46220</v>
      </c>
      <c r="N1016" t="s">
        <v>477</v>
      </c>
      <c r="O1016" t="s">
        <v>477</v>
      </c>
      <c r="P1016" s="163">
        <v>46295</v>
      </c>
      <c r="Q1016" s="163">
        <v>46295</v>
      </c>
      <c r="R1016" t="s">
        <v>477</v>
      </c>
      <c r="S1016" t="s">
        <v>477</v>
      </c>
      <c r="T1016">
        <v>6</v>
      </c>
      <c r="U1016" t="s">
        <v>927</v>
      </c>
      <c r="V1016" t="s">
        <v>888</v>
      </c>
      <c r="W1016">
        <v>5170107717</v>
      </c>
      <c r="X1016">
        <v>0</v>
      </c>
      <c r="Z1016" t="s">
        <v>492</v>
      </c>
      <c r="AB1016" t="s">
        <v>540</v>
      </c>
    </row>
    <row r="1017" spans="1:28" x14ac:dyDescent="0.25">
      <c r="A1017" t="s">
        <v>926</v>
      </c>
      <c r="B1017" t="s">
        <v>503</v>
      </c>
      <c r="C1017" t="s">
        <v>504</v>
      </c>
      <c r="D1017" t="s">
        <v>505</v>
      </c>
      <c r="E1017">
        <v>0.2</v>
      </c>
      <c r="F1017">
        <v>1</v>
      </c>
      <c r="G1017">
        <v>155</v>
      </c>
      <c r="H1017">
        <v>1</v>
      </c>
      <c r="I1017">
        <v>20</v>
      </c>
      <c r="J1017" s="163">
        <v>46309</v>
      </c>
      <c r="K1017" s="163">
        <v>46309</v>
      </c>
      <c r="L1017" s="163">
        <v>46241</v>
      </c>
      <c r="M1017" s="163">
        <v>46241</v>
      </c>
      <c r="N1017" t="s">
        <v>477</v>
      </c>
      <c r="O1017" t="s">
        <v>477</v>
      </c>
      <c r="P1017" s="163">
        <v>46309</v>
      </c>
      <c r="Q1017" s="163">
        <v>46309</v>
      </c>
      <c r="R1017" t="s">
        <v>477</v>
      </c>
      <c r="S1017" t="s">
        <v>477</v>
      </c>
      <c r="T1017">
        <v>6</v>
      </c>
      <c r="U1017" t="s">
        <v>927</v>
      </c>
      <c r="V1017" t="s">
        <v>888</v>
      </c>
      <c r="W1017">
        <v>5170107718</v>
      </c>
      <c r="X1017">
        <v>0</v>
      </c>
      <c r="Z1017" t="s">
        <v>480</v>
      </c>
      <c r="AB1017" t="s">
        <v>687</v>
      </c>
    </row>
    <row r="1018" spans="1:28" x14ac:dyDescent="0.25">
      <c r="A1018" t="s">
        <v>928</v>
      </c>
      <c r="B1018" t="s">
        <v>474</v>
      </c>
      <c r="C1018" t="s">
        <v>475</v>
      </c>
      <c r="D1018" t="s">
        <v>476</v>
      </c>
      <c r="E1018">
        <v>0</v>
      </c>
      <c r="F1018">
        <v>1</v>
      </c>
      <c r="G1018">
        <v>155</v>
      </c>
      <c r="H1018">
        <v>1</v>
      </c>
      <c r="I1018">
        <v>0</v>
      </c>
      <c r="J1018" s="163">
        <v>46118</v>
      </c>
      <c r="K1018" s="163">
        <v>46118</v>
      </c>
      <c r="L1018" s="163">
        <v>46104</v>
      </c>
      <c r="M1018" s="163">
        <v>46104</v>
      </c>
      <c r="N1018" t="s">
        <v>477</v>
      </c>
      <c r="O1018" t="s">
        <v>477</v>
      </c>
      <c r="P1018" s="163">
        <v>46118</v>
      </c>
      <c r="Q1018" s="163">
        <v>46118</v>
      </c>
      <c r="R1018" t="s">
        <v>477</v>
      </c>
      <c r="S1018" t="s">
        <v>477</v>
      </c>
      <c r="T1018">
        <v>6</v>
      </c>
      <c r="U1018" t="s">
        <v>929</v>
      </c>
      <c r="V1018" t="s">
        <v>888</v>
      </c>
      <c r="W1018">
        <v>5170107719</v>
      </c>
      <c r="X1018">
        <v>0</v>
      </c>
      <c r="Z1018" t="s">
        <v>480</v>
      </c>
      <c r="AB1018" t="s">
        <v>510</v>
      </c>
    </row>
    <row r="1019" spans="1:28" x14ac:dyDescent="0.25">
      <c r="A1019" t="s">
        <v>928</v>
      </c>
      <c r="B1019" t="s">
        <v>482</v>
      </c>
      <c r="C1019" t="s">
        <v>490</v>
      </c>
      <c r="D1019" t="s">
        <v>491</v>
      </c>
      <c r="E1019">
        <v>0</v>
      </c>
      <c r="F1019">
        <v>1</v>
      </c>
      <c r="G1019">
        <v>155</v>
      </c>
      <c r="H1019">
        <v>1</v>
      </c>
      <c r="I1019">
        <v>0</v>
      </c>
      <c r="J1019" s="163">
        <v>46122</v>
      </c>
      <c r="K1019" s="163">
        <v>46122</v>
      </c>
      <c r="L1019" s="163">
        <v>46115</v>
      </c>
      <c r="M1019" s="163">
        <v>46115</v>
      </c>
      <c r="N1019" t="s">
        <v>477</v>
      </c>
      <c r="O1019" t="s">
        <v>477</v>
      </c>
      <c r="P1019" s="163">
        <v>46122</v>
      </c>
      <c r="Q1019" s="163">
        <v>46122</v>
      </c>
      <c r="R1019" t="s">
        <v>477</v>
      </c>
      <c r="S1019" t="s">
        <v>477</v>
      </c>
      <c r="T1019">
        <v>6</v>
      </c>
      <c r="U1019" t="s">
        <v>929</v>
      </c>
      <c r="V1019" t="s">
        <v>888</v>
      </c>
      <c r="W1019">
        <v>5170107720</v>
      </c>
      <c r="X1019">
        <v>0</v>
      </c>
      <c r="Z1019" t="s">
        <v>492</v>
      </c>
      <c r="AB1019" t="s">
        <v>654</v>
      </c>
    </row>
    <row r="1020" spans="1:28" x14ac:dyDescent="0.25">
      <c r="A1020" t="s">
        <v>928</v>
      </c>
      <c r="B1020" t="s">
        <v>494</v>
      </c>
      <c r="C1020" t="s">
        <v>495</v>
      </c>
      <c r="D1020" t="s">
        <v>496</v>
      </c>
      <c r="E1020">
        <v>0.5</v>
      </c>
      <c r="F1020">
        <v>1</v>
      </c>
      <c r="G1020">
        <v>155</v>
      </c>
      <c r="H1020">
        <v>1</v>
      </c>
      <c r="I1020">
        <v>50</v>
      </c>
      <c r="J1020" s="163">
        <v>46129</v>
      </c>
      <c r="K1020" s="163">
        <v>46129</v>
      </c>
      <c r="L1020" s="163">
        <v>46129</v>
      </c>
      <c r="M1020" s="163">
        <v>46129</v>
      </c>
      <c r="N1020" t="s">
        <v>477</v>
      </c>
      <c r="O1020" t="s">
        <v>477</v>
      </c>
      <c r="P1020" s="163">
        <v>46129</v>
      </c>
      <c r="Q1020" s="163">
        <v>46129</v>
      </c>
      <c r="R1020" t="s">
        <v>477</v>
      </c>
      <c r="S1020" t="s">
        <v>477</v>
      </c>
      <c r="T1020">
        <v>6</v>
      </c>
      <c r="U1020" t="s">
        <v>929</v>
      </c>
      <c r="V1020" t="s">
        <v>888</v>
      </c>
      <c r="W1020">
        <v>5170107721</v>
      </c>
      <c r="X1020">
        <v>0</v>
      </c>
      <c r="Z1020" t="s">
        <v>492</v>
      </c>
      <c r="AB1020" t="s">
        <v>574</v>
      </c>
    </row>
    <row r="1021" spans="1:28" x14ac:dyDescent="0.25">
      <c r="A1021" t="s">
        <v>928</v>
      </c>
      <c r="B1021" t="s">
        <v>497</v>
      </c>
      <c r="C1021" t="s">
        <v>498</v>
      </c>
      <c r="D1021" t="s">
        <v>499</v>
      </c>
      <c r="E1021">
        <v>0.2</v>
      </c>
      <c r="F1021">
        <v>1</v>
      </c>
      <c r="G1021">
        <v>155</v>
      </c>
      <c r="H1021">
        <v>0</v>
      </c>
      <c r="I1021">
        <v>0</v>
      </c>
      <c r="J1021" s="163">
        <v>46295</v>
      </c>
      <c r="K1021" s="163">
        <v>46295</v>
      </c>
      <c r="L1021" t="s">
        <v>477</v>
      </c>
      <c r="M1021" t="s">
        <v>477</v>
      </c>
      <c r="N1021" t="s">
        <v>477</v>
      </c>
      <c r="O1021" t="s">
        <v>477</v>
      </c>
      <c r="P1021" s="163">
        <v>46225</v>
      </c>
      <c r="Q1021" s="163">
        <v>46225</v>
      </c>
      <c r="R1021" t="s">
        <v>477</v>
      </c>
      <c r="S1021" t="s">
        <v>477</v>
      </c>
      <c r="T1021">
        <v>6</v>
      </c>
      <c r="U1021" t="s">
        <v>929</v>
      </c>
      <c r="V1021" t="s">
        <v>888</v>
      </c>
      <c r="W1021">
        <v>5170107722</v>
      </c>
      <c r="X1021">
        <v>0</v>
      </c>
      <c r="Z1021" t="s">
        <v>492</v>
      </c>
      <c r="AB1021" t="s">
        <v>506</v>
      </c>
    </row>
    <row r="1022" spans="1:28" x14ac:dyDescent="0.25">
      <c r="A1022" t="s">
        <v>928</v>
      </c>
      <c r="B1022" t="s">
        <v>500</v>
      </c>
      <c r="C1022" t="s">
        <v>501</v>
      </c>
      <c r="D1022" t="s">
        <v>502</v>
      </c>
      <c r="E1022">
        <v>0.1</v>
      </c>
      <c r="F1022">
        <v>1</v>
      </c>
      <c r="G1022">
        <v>155</v>
      </c>
      <c r="H1022">
        <v>0</v>
      </c>
      <c r="I1022">
        <v>0</v>
      </c>
      <c r="J1022" s="163">
        <v>46295</v>
      </c>
      <c r="K1022" s="163">
        <v>46295</v>
      </c>
      <c r="L1022" t="s">
        <v>477</v>
      </c>
      <c r="M1022" t="s">
        <v>477</v>
      </c>
      <c r="N1022" t="s">
        <v>477</v>
      </c>
      <c r="O1022" t="s">
        <v>477</v>
      </c>
      <c r="P1022" s="163">
        <v>46295</v>
      </c>
      <c r="Q1022" s="163">
        <v>46295</v>
      </c>
      <c r="R1022" t="s">
        <v>477</v>
      </c>
      <c r="S1022" t="s">
        <v>477</v>
      </c>
      <c r="T1022">
        <v>6</v>
      </c>
      <c r="U1022" t="s">
        <v>929</v>
      </c>
      <c r="V1022" t="s">
        <v>888</v>
      </c>
      <c r="W1022">
        <v>5170107723</v>
      </c>
      <c r="X1022">
        <v>0</v>
      </c>
      <c r="Z1022" t="s">
        <v>492</v>
      </c>
      <c r="AB1022" t="s">
        <v>506</v>
      </c>
    </row>
    <row r="1023" spans="1:28" x14ac:dyDescent="0.25">
      <c r="A1023" t="s">
        <v>928</v>
      </c>
      <c r="B1023" t="s">
        <v>503</v>
      </c>
      <c r="C1023" t="s">
        <v>504</v>
      </c>
      <c r="D1023" t="s">
        <v>505</v>
      </c>
      <c r="E1023">
        <v>0.2</v>
      </c>
      <c r="F1023">
        <v>1</v>
      </c>
      <c r="G1023">
        <v>155</v>
      </c>
      <c r="H1023">
        <v>0</v>
      </c>
      <c r="I1023">
        <v>0</v>
      </c>
      <c r="J1023" s="163">
        <v>46309</v>
      </c>
      <c r="K1023" s="163">
        <v>46309</v>
      </c>
      <c r="L1023" t="s">
        <v>477</v>
      </c>
      <c r="M1023" t="s">
        <v>477</v>
      </c>
      <c r="N1023" t="s">
        <v>477</v>
      </c>
      <c r="O1023" t="s">
        <v>477</v>
      </c>
      <c r="P1023" s="163">
        <v>46309</v>
      </c>
      <c r="Q1023" s="163">
        <v>46309</v>
      </c>
      <c r="R1023" t="s">
        <v>477</v>
      </c>
      <c r="S1023" t="s">
        <v>477</v>
      </c>
      <c r="T1023">
        <v>6</v>
      </c>
      <c r="U1023" t="s">
        <v>929</v>
      </c>
      <c r="V1023" t="s">
        <v>888</v>
      </c>
      <c r="W1023">
        <v>5170107724</v>
      </c>
      <c r="X1023">
        <v>0</v>
      </c>
      <c r="Z1023" t="s">
        <v>480</v>
      </c>
      <c r="AB1023" t="s">
        <v>506</v>
      </c>
    </row>
    <row r="1024" spans="1:28" x14ac:dyDescent="0.25">
      <c r="A1024" t="s">
        <v>930</v>
      </c>
      <c r="B1024" t="s">
        <v>474</v>
      </c>
      <c r="C1024" t="s">
        <v>475</v>
      </c>
      <c r="D1024" t="s">
        <v>476</v>
      </c>
      <c r="E1024">
        <v>0</v>
      </c>
      <c r="F1024">
        <v>1</v>
      </c>
      <c r="G1024">
        <v>155</v>
      </c>
      <c r="H1024">
        <v>1</v>
      </c>
      <c r="I1024">
        <v>0</v>
      </c>
      <c r="J1024" s="163">
        <v>46118</v>
      </c>
      <c r="K1024" s="163">
        <v>46118</v>
      </c>
      <c r="L1024" s="163">
        <v>46104</v>
      </c>
      <c r="M1024" s="163">
        <v>46104</v>
      </c>
      <c r="N1024" t="s">
        <v>477</v>
      </c>
      <c r="O1024" t="s">
        <v>477</v>
      </c>
      <c r="P1024" s="163">
        <v>46118</v>
      </c>
      <c r="Q1024" s="163">
        <v>46118</v>
      </c>
      <c r="R1024" t="s">
        <v>477</v>
      </c>
      <c r="S1024" t="s">
        <v>477</v>
      </c>
      <c r="T1024">
        <v>6</v>
      </c>
      <c r="U1024" t="s">
        <v>931</v>
      </c>
      <c r="V1024" t="s">
        <v>888</v>
      </c>
      <c r="W1024">
        <v>5170107725</v>
      </c>
      <c r="X1024">
        <v>0</v>
      </c>
      <c r="Z1024" t="s">
        <v>480</v>
      </c>
      <c r="AB1024" t="s">
        <v>510</v>
      </c>
    </row>
    <row r="1025" spans="1:28" x14ac:dyDescent="0.25">
      <c r="A1025" t="s">
        <v>930</v>
      </c>
      <c r="B1025" t="s">
        <v>482</v>
      </c>
      <c r="C1025" t="s">
        <v>490</v>
      </c>
      <c r="D1025" t="s">
        <v>491</v>
      </c>
      <c r="E1025">
        <v>0</v>
      </c>
      <c r="F1025">
        <v>1</v>
      </c>
      <c r="G1025">
        <v>155</v>
      </c>
      <c r="H1025">
        <v>1</v>
      </c>
      <c r="I1025">
        <v>0</v>
      </c>
      <c r="J1025" s="163">
        <v>46122</v>
      </c>
      <c r="K1025" s="163">
        <v>46122</v>
      </c>
      <c r="L1025" s="163">
        <v>46113</v>
      </c>
      <c r="M1025" s="163">
        <v>46113</v>
      </c>
      <c r="N1025" t="s">
        <v>477</v>
      </c>
      <c r="O1025" t="s">
        <v>477</v>
      </c>
      <c r="P1025" s="163">
        <v>46122</v>
      </c>
      <c r="Q1025" s="163">
        <v>46122</v>
      </c>
      <c r="R1025" t="s">
        <v>477</v>
      </c>
      <c r="S1025" t="s">
        <v>477</v>
      </c>
      <c r="T1025">
        <v>6</v>
      </c>
      <c r="U1025" t="s">
        <v>931</v>
      </c>
      <c r="V1025" t="s">
        <v>888</v>
      </c>
      <c r="W1025">
        <v>5170107726</v>
      </c>
      <c r="X1025">
        <v>0</v>
      </c>
      <c r="Z1025" t="s">
        <v>492</v>
      </c>
      <c r="AB1025" t="s">
        <v>658</v>
      </c>
    </row>
    <row r="1026" spans="1:28" x14ac:dyDescent="0.25">
      <c r="A1026" t="s">
        <v>930</v>
      </c>
      <c r="B1026" t="s">
        <v>494</v>
      </c>
      <c r="C1026" t="s">
        <v>495</v>
      </c>
      <c r="D1026" t="s">
        <v>496</v>
      </c>
      <c r="E1026">
        <v>0.5</v>
      </c>
      <c r="F1026">
        <v>1</v>
      </c>
      <c r="G1026">
        <v>155</v>
      </c>
      <c r="H1026">
        <v>1</v>
      </c>
      <c r="I1026">
        <v>50</v>
      </c>
      <c r="J1026" s="163">
        <v>46129</v>
      </c>
      <c r="K1026" s="163">
        <v>46129</v>
      </c>
      <c r="L1026" s="163">
        <v>46129</v>
      </c>
      <c r="M1026" s="163">
        <v>46129</v>
      </c>
      <c r="N1026" t="s">
        <v>477</v>
      </c>
      <c r="O1026" t="s">
        <v>477</v>
      </c>
      <c r="P1026" s="163">
        <v>46129</v>
      </c>
      <c r="Q1026" s="163">
        <v>46129</v>
      </c>
      <c r="R1026" t="s">
        <v>477</v>
      </c>
      <c r="S1026" t="s">
        <v>477</v>
      </c>
      <c r="T1026">
        <v>6</v>
      </c>
      <c r="U1026" t="s">
        <v>931</v>
      </c>
      <c r="V1026" t="s">
        <v>888</v>
      </c>
      <c r="W1026">
        <v>5170107727</v>
      </c>
      <c r="X1026">
        <v>0</v>
      </c>
      <c r="Z1026" t="s">
        <v>492</v>
      </c>
      <c r="AB1026" t="s">
        <v>574</v>
      </c>
    </row>
    <row r="1027" spans="1:28" x14ac:dyDescent="0.25">
      <c r="A1027" t="s">
        <v>930</v>
      </c>
      <c r="B1027" t="s">
        <v>497</v>
      </c>
      <c r="C1027" t="s">
        <v>498</v>
      </c>
      <c r="D1027" t="s">
        <v>499</v>
      </c>
      <c r="E1027">
        <v>0.2</v>
      </c>
      <c r="F1027">
        <v>1</v>
      </c>
      <c r="G1027">
        <v>155</v>
      </c>
      <c r="H1027">
        <v>0</v>
      </c>
      <c r="I1027">
        <v>0</v>
      </c>
      <c r="J1027" s="163">
        <v>46295</v>
      </c>
      <c r="K1027" s="163">
        <v>46295</v>
      </c>
      <c r="L1027" t="s">
        <v>477</v>
      </c>
      <c r="M1027" t="s">
        <v>477</v>
      </c>
      <c r="N1027" t="s">
        <v>477</v>
      </c>
      <c r="O1027" t="s">
        <v>477</v>
      </c>
      <c r="P1027" s="163">
        <v>46225</v>
      </c>
      <c r="Q1027" s="163">
        <v>46225</v>
      </c>
      <c r="R1027" t="s">
        <v>477</v>
      </c>
      <c r="S1027" t="s">
        <v>477</v>
      </c>
      <c r="T1027">
        <v>6</v>
      </c>
      <c r="U1027" t="s">
        <v>931</v>
      </c>
      <c r="V1027" t="s">
        <v>888</v>
      </c>
      <c r="W1027">
        <v>5170107728</v>
      </c>
      <c r="X1027">
        <v>0</v>
      </c>
      <c r="Z1027" t="s">
        <v>492</v>
      </c>
      <c r="AB1027" t="s">
        <v>506</v>
      </c>
    </row>
    <row r="1028" spans="1:28" x14ac:dyDescent="0.25">
      <c r="A1028" t="s">
        <v>930</v>
      </c>
      <c r="B1028" t="s">
        <v>500</v>
      </c>
      <c r="C1028" t="s">
        <v>501</v>
      </c>
      <c r="D1028" t="s">
        <v>502</v>
      </c>
      <c r="E1028">
        <v>0.1</v>
      </c>
      <c r="F1028">
        <v>1</v>
      </c>
      <c r="G1028">
        <v>155</v>
      </c>
      <c r="H1028">
        <v>0</v>
      </c>
      <c r="I1028">
        <v>0</v>
      </c>
      <c r="J1028" s="163">
        <v>46295</v>
      </c>
      <c r="K1028" s="163">
        <v>46295</v>
      </c>
      <c r="L1028" t="s">
        <v>477</v>
      </c>
      <c r="M1028" t="s">
        <v>477</v>
      </c>
      <c r="N1028" t="s">
        <v>477</v>
      </c>
      <c r="O1028" t="s">
        <v>477</v>
      </c>
      <c r="P1028" s="163">
        <v>46295</v>
      </c>
      <c r="Q1028" s="163">
        <v>46295</v>
      </c>
      <c r="R1028" t="s">
        <v>477</v>
      </c>
      <c r="S1028" t="s">
        <v>477</v>
      </c>
      <c r="T1028">
        <v>6</v>
      </c>
      <c r="U1028" t="s">
        <v>931</v>
      </c>
      <c r="V1028" t="s">
        <v>888</v>
      </c>
      <c r="W1028">
        <v>5170107729</v>
      </c>
      <c r="X1028">
        <v>0</v>
      </c>
      <c r="Z1028" t="s">
        <v>492</v>
      </c>
      <c r="AB1028" t="s">
        <v>506</v>
      </c>
    </row>
    <row r="1029" spans="1:28" x14ac:dyDescent="0.25">
      <c r="A1029" t="s">
        <v>930</v>
      </c>
      <c r="B1029" t="s">
        <v>503</v>
      </c>
      <c r="C1029" t="s">
        <v>504</v>
      </c>
      <c r="D1029" t="s">
        <v>505</v>
      </c>
      <c r="E1029">
        <v>0.2</v>
      </c>
      <c r="F1029">
        <v>1</v>
      </c>
      <c r="G1029">
        <v>155</v>
      </c>
      <c r="H1029">
        <v>0</v>
      </c>
      <c r="I1029">
        <v>0</v>
      </c>
      <c r="J1029" s="163">
        <v>46309</v>
      </c>
      <c r="K1029" s="163">
        <v>46309</v>
      </c>
      <c r="L1029" t="s">
        <v>477</v>
      </c>
      <c r="M1029" t="s">
        <v>477</v>
      </c>
      <c r="N1029" t="s">
        <v>477</v>
      </c>
      <c r="O1029" t="s">
        <v>477</v>
      </c>
      <c r="P1029" s="163">
        <v>46309</v>
      </c>
      <c r="Q1029" s="163">
        <v>46309</v>
      </c>
      <c r="R1029" t="s">
        <v>477</v>
      </c>
      <c r="S1029" t="s">
        <v>477</v>
      </c>
      <c r="T1029">
        <v>6</v>
      </c>
      <c r="U1029" t="s">
        <v>931</v>
      </c>
      <c r="V1029" t="s">
        <v>888</v>
      </c>
      <c r="W1029">
        <v>5170107730</v>
      </c>
      <c r="X1029">
        <v>0</v>
      </c>
      <c r="Z1029" t="s">
        <v>480</v>
      </c>
      <c r="AB1029" t="s">
        <v>506</v>
      </c>
    </row>
    <row r="1030" spans="1:28" x14ac:dyDescent="0.25">
      <c r="A1030" t="s">
        <v>932</v>
      </c>
      <c r="B1030" t="s">
        <v>474</v>
      </c>
      <c r="C1030" t="s">
        <v>475</v>
      </c>
      <c r="D1030" t="s">
        <v>476</v>
      </c>
      <c r="E1030">
        <v>0</v>
      </c>
      <c r="F1030">
        <v>1</v>
      </c>
      <c r="G1030">
        <v>155</v>
      </c>
      <c r="H1030">
        <v>1</v>
      </c>
      <c r="I1030">
        <v>0</v>
      </c>
      <c r="J1030" s="163">
        <v>46118</v>
      </c>
      <c r="K1030" s="163">
        <v>46118</v>
      </c>
      <c r="L1030" s="163">
        <v>46104</v>
      </c>
      <c r="M1030" s="163">
        <v>46104</v>
      </c>
      <c r="N1030" t="s">
        <v>477</v>
      </c>
      <c r="O1030" t="s">
        <v>477</v>
      </c>
      <c r="P1030" s="163">
        <v>46118</v>
      </c>
      <c r="Q1030" s="163">
        <v>46118</v>
      </c>
      <c r="R1030" t="s">
        <v>477</v>
      </c>
      <c r="S1030" t="s">
        <v>477</v>
      </c>
      <c r="T1030">
        <v>6</v>
      </c>
      <c r="U1030" t="s">
        <v>933</v>
      </c>
      <c r="V1030" t="s">
        <v>888</v>
      </c>
      <c r="W1030">
        <v>5170107731</v>
      </c>
      <c r="X1030">
        <v>0</v>
      </c>
      <c r="Z1030" t="s">
        <v>480</v>
      </c>
      <c r="AB1030" t="s">
        <v>510</v>
      </c>
    </row>
    <row r="1031" spans="1:28" x14ac:dyDescent="0.25">
      <c r="A1031" t="s">
        <v>932</v>
      </c>
      <c r="B1031" t="s">
        <v>482</v>
      </c>
      <c r="C1031" t="s">
        <v>490</v>
      </c>
      <c r="D1031" t="s">
        <v>491</v>
      </c>
      <c r="E1031">
        <v>0</v>
      </c>
      <c r="F1031">
        <v>1</v>
      </c>
      <c r="G1031">
        <v>155</v>
      </c>
      <c r="H1031">
        <v>1</v>
      </c>
      <c r="I1031">
        <v>0</v>
      </c>
      <c r="J1031" s="163">
        <v>46122</v>
      </c>
      <c r="K1031" s="163">
        <v>46122</v>
      </c>
      <c r="L1031" s="163">
        <v>46115</v>
      </c>
      <c r="M1031" s="163">
        <v>46115</v>
      </c>
      <c r="N1031" t="s">
        <v>477</v>
      </c>
      <c r="O1031" t="s">
        <v>477</v>
      </c>
      <c r="P1031" s="163">
        <v>46122</v>
      </c>
      <c r="Q1031" s="163">
        <v>46122</v>
      </c>
      <c r="R1031" t="s">
        <v>477</v>
      </c>
      <c r="S1031" t="s">
        <v>477</v>
      </c>
      <c r="T1031">
        <v>6</v>
      </c>
      <c r="U1031" t="s">
        <v>933</v>
      </c>
      <c r="V1031" t="s">
        <v>888</v>
      </c>
      <c r="W1031">
        <v>5170107732</v>
      </c>
      <c r="X1031">
        <v>0</v>
      </c>
      <c r="Z1031" t="s">
        <v>492</v>
      </c>
      <c r="AB1031" t="s">
        <v>654</v>
      </c>
    </row>
    <row r="1032" spans="1:28" x14ac:dyDescent="0.25">
      <c r="A1032" t="s">
        <v>932</v>
      </c>
      <c r="B1032" t="s">
        <v>494</v>
      </c>
      <c r="C1032" t="s">
        <v>495</v>
      </c>
      <c r="D1032" t="s">
        <v>496</v>
      </c>
      <c r="E1032">
        <v>0.5</v>
      </c>
      <c r="F1032">
        <v>1</v>
      </c>
      <c r="G1032">
        <v>155</v>
      </c>
      <c r="H1032">
        <v>1</v>
      </c>
      <c r="I1032">
        <v>50</v>
      </c>
      <c r="J1032" s="163">
        <v>46129</v>
      </c>
      <c r="K1032" s="163">
        <v>46129</v>
      </c>
      <c r="L1032" s="163">
        <v>46129</v>
      </c>
      <c r="M1032" s="163">
        <v>46129</v>
      </c>
      <c r="N1032" t="s">
        <v>477</v>
      </c>
      <c r="O1032" t="s">
        <v>477</v>
      </c>
      <c r="P1032" s="163">
        <v>46129</v>
      </c>
      <c r="Q1032" s="163">
        <v>46129</v>
      </c>
      <c r="R1032" t="s">
        <v>477</v>
      </c>
      <c r="S1032" t="s">
        <v>477</v>
      </c>
      <c r="T1032">
        <v>6</v>
      </c>
      <c r="U1032" t="s">
        <v>933</v>
      </c>
      <c r="V1032" t="s">
        <v>888</v>
      </c>
      <c r="W1032">
        <v>5170107733</v>
      </c>
      <c r="X1032">
        <v>0</v>
      </c>
      <c r="Z1032" t="s">
        <v>492</v>
      </c>
      <c r="AB1032" t="s">
        <v>574</v>
      </c>
    </row>
    <row r="1033" spans="1:28" x14ac:dyDescent="0.25">
      <c r="A1033" t="s">
        <v>932</v>
      </c>
      <c r="B1033" t="s">
        <v>497</v>
      </c>
      <c r="C1033" t="s">
        <v>498</v>
      </c>
      <c r="D1033" t="s">
        <v>499</v>
      </c>
      <c r="E1033">
        <v>0.2</v>
      </c>
      <c r="F1033">
        <v>1</v>
      </c>
      <c r="G1033">
        <v>155</v>
      </c>
      <c r="H1033">
        <v>0</v>
      </c>
      <c r="I1033">
        <v>0</v>
      </c>
      <c r="J1033" s="163">
        <v>46295</v>
      </c>
      <c r="K1033" s="163">
        <v>46295</v>
      </c>
      <c r="L1033" t="s">
        <v>477</v>
      </c>
      <c r="M1033" t="s">
        <v>477</v>
      </c>
      <c r="N1033" t="s">
        <v>477</v>
      </c>
      <c r="O1033" t="s">
        <v>477</v>
      </c>
      <c r="P1033" s="163">
        <v>46225</v>
      </c>
      <c r="Q1033" s="163">
        <v>46225</v>
      </c>
      <c r="R1033" t="s">
        <v>477</v>
      </c>
      <c r="S1033" t="s">
        <v>477</v>
      </c>
      <c r="T1033">
        <v>6</v>
      </c>
      <c r="U1033" t="s">
        <v>933</v>
      </c>
      <c r="V1033" t="s">
        <v>888</v>
      </c>
      <c r="W1033">
        <v>5170107734</v>
      </c>
      <c r="X1033">
        <v>0</v>
      </c>
      <c r="Z1033" t="s">
        <v>492</v>
      </c>
      <c r="AB1033" t="s">
        <v>506</v>
      </c>
    </row>
    <row r="1034" spans="1:28" x14ac:dyDescent="0.25">
      <c r="A1034" t="s">
        <v>932</v>
      </c>
      <c r="B1034" t="s">
        <v>500</v>
      </c>
      <c r="C1034" t="s">
        <v>501</v>
      </c>
      <c r="D1034" t="s">
        <v>502</v>
      </c>
      <c r="E1034">
        <v>0.1</v>
      </c>
      <c r="F1034">
        <v>1</v>
      </c>
      <c r="G1034">
        <v>155</v>
      </c>
      <c r="H1034">
        <v>0</v>
      </c>
      <c r="I1034">
        <v>0</v>
      </c>
      <c r="J1034" s="163">
        <v>46295</v>
      </c>
      <c r="K1034" s="163">
        <v>46295</v>
      </c>
      <c r="L1034" t="s">
        <v>477</v>
      </c>
      <c r="M1034" t="s">
        <v>477</v>
      </c>
      <c r="N1034" t="s">
        <v>477</v>
      </c>
      <c r="O1034" t="s">
        <v>477</v>
      </c>
      <c r="P1034" s="163">
        <v>46295</v>
      </c>
      <c r="Q1034" s="163">
        <v>46295</v>
      </c>
      <c r="R1034" t="s">
        <v>477</v>
      </c>
      <c r="S1034" t="s">
        <v>477</v>
      </c>
      <c r="T1034">
        <v>6</v>
      </c>
      <c r="U1034" t="s">
        <v>933</v>
      </c>
      <c r="V1034" t="s">
        <v>888</v>
      </c>
      <c r="W1034">
        <v>5170107735</v>
      </c>
      <c r="X1034">
        <v>0</v>
      </c>
      <c r="Z1034" t="s">
        <v>492</v>
      </c>
      <c r="AB1034" t="s">
        <v>506</v>
      </c>
    </row>
    <row r="1035" spans="1:28" x14ac:dyDescent="0.25">
      <c r="A1035" t="s">
        <v>932</v>
      </c>
      <c r="B1035" t="s">
        <v>503</v>
      </c>
      <c r="C1035" t="s">
        <v>504</v>
      </c>
      <c r="D1035" t="s">
        <v>505</v>
      </c>
      <c r="E1035">
        <v>0.2</v>
      </c>
      <c r="F1035">
        <v>1</v>
      </c>
      <c r="G1035">
        <v>155</v>
      </c>
      <c r="H1035">
        <v>0</v>
      </c>
      <c r="I1035">
        <v>0</v>
      </c>
      <c r="J1035" s="163">
        <v>46309</v>
      </c>
      <c r="K1035" s="163">
        <v>46309</v>
      </c>
      <c r="L1035" t="s">
        <v>477</v>
      </c>
      <c r="M1035" t="s">
        <v>477</v>
      </c>
      <c r="N1035" t="s">
        <v>477</v>
      </c>
      <c r="O1035" t="s">
        <v>477</v>
      </c>
      <c r="P1035" s="163">
        <v>46309</v>
      </c>
      <c r="Q1035" s="163">
        <v>46309</v>
      </c>
      <c r="R1035" t="s">
        <v>477</v>
      </c>
      <c r="S1035" t="s">
        <v>477</v>
      </c>
      <c r="T1035">
        <v>6</v>
      </c>
      <c r="U1035" t="s">
        <v>933</v>
      </c>
      <c r="V1035" t="s">
        <v>888</v>
      </c>
      <c r="W1035">
        <v>5170107736</v>
      </c>
      <c r="X1035">
        <v>0</v>
      </c>
      <c r="Z1035" t="s">
        <v>480</v>
      </c>
      <c r="AB1035" t="s">
        <v>506</v>
      </c>
    </row>
    <row r="1036" spans="1:28" x14ac:dyDescent="0.25">
      <c r="A1036" t="s">
        <v>934</v>
      </c>
      <c r="B1036" t="s">
        <v>474</v>
      </c>
      <c r="C1036" t="s">
        <v>475</v>
      </c>
      <c r="D1036" t="s">
        <v>476</v>
      </c>
      <c r="E1036">
        <v>0</v>
      </c>
      <c r="F1036">
        <v>1</v>
      </c>
      <c r="G1036">
        <v>155</v>
      </c>
      <c r="H1036">
        <v>1</v>
      </c>
      <c r="I1036">
        <v>0</v>
      </c>
      <c r="J1036" s="163">
        <v>46118</v>
      </c>
      <c r="K1036" s="163">
        <v>46118</v>
      </c>
      <c r="L1036" s="163">
        <v>46104</v>
      </c>
      <c r="M1036" s="163">
        <v>46104</v>
      </c>
      <c r="N1036" t="s">
        <v>477</v>
      </c>
      <c r="O1036" t="s">
        <v>477</v>
      </c>
      <c r="P1036" s="163">
        <v>46118</v>
      </c>
      <c r="Q1036" s="163">
        <v>46118</v>
      </c>
      <c r="R1036" t="s">
        <v>477</v>
      </c>
      <c r="S1036" t="s">
        <v>477</v>
      </c>
      <c r="T1036">
        <v>6</v>
      </c>
      <c r="U1036" t="s">
        <v>935</v>
      </c>
      <c r="V1036" t="s">
        <v>888</v>
      </c>
      <c r="W1036">
        <v>5170107737</v>
      </c>
      <c r="X1036">
        <v>0</v>
      </c>
      <c r="Z1036" t="s">
        <v>480</v>
      </c>
      <c r="AB1036" t="s">
        <v>510</v>
      </c>
    </row>
    <row r="1037" spans="1:28" x14ac:dyDescent="0.25">
      <c r="A1037" t="s">
        <v>934</v>
      </c>
      <c r="B1037" t="s">
        <v>482</v>
      </c>
      <c r="C1037" t="s">
        <v>490</v>
      </c>
      <c r="D1037" t="s">
        <v>491</v>
      </c>
      <c r="E1037">
        <v>0</v>
      </c>
      <c r="F1037">
        <v>1</v>
      </c>
      <c r="G1037">
        <v>155</v>
      </c>
      <c r="H1037">
        <v>1</v>
      </c>
      <c r="I1037">
        <v>0</v>
      </c>
      <c r="J1037" s="163">
        <v>46122</v>
      </c>
      <c r="K1037" s="163">
        <v>46122</v>
      </c>
      <c r="L1037" s="163">
        <v>46115</v>
      </c>
      <c r="M1037" s="163">
        <v>46115</v>
      </c>
      <c r="N1037" t="s">
        <v>477</v>
      </c>
      <c r="O1037" t="s">
        <v>477</v>
      </c>
      <c r="P1037" s="163">
        <v>46122</v>
      </c>
      <c r="Q1037" s="163">
        <v>46122</v>
      </c>
      <c r="R1037" t="s">
        <v>477</v>
      </c>
      <c r="S1037" t="s">
        <v>477</v>
      </c>
      <c r="T1037">
        <v>6</v>
      </c>
      <c r="U1037" t="s">
        <v>935</v>
      </c>
      <c r="V1037" t="s">
        <v>888</v>
      </c>
      <c r="W1037">
        <v>5170107738</v>
      </c>
      <c r="X1037">
        <v>0</v>
      </c>
      <c r="Z1037" t="s">
        <v>492</v>
      </c>
      <c r="AB1037" t="s">
        <v>654</v>
      </c>
    </row>
    <row r="1038" spans="1:28" x14ac:dyDescent="0.25">
      <c r="A1038" t="s">
        <v>934</v>
      </c>
      <c r="B1038" t="s">
        <v>494</v>
      </c>
      <c r="C1038" t="s">
        <v>495</v>
      </c>
      <c r="D1038" t="s">
        <v>496</v>
      </c>
      <c r="E1038">
        <v>0.5</v>
      </c>
      <c r="F1038">
        <v>1</v>
      </c>
      <c r="G1038">
        <v>155</v>
      </c>
      <c r="H1038">
        <v>1</v>
      </c>
      <c r="I1038">
        <v>50</v>
      </c>
      <c r="J1038" s="163">
        <v>46129</v>
      </c>
      <c r="K1038" s="163">
        <v>46129</v>
      </c>
      <c r="L1038" s="163">
        <v>46129</v>
      </c>
      <c r="M1038" s="163">
        <v>46129</v>
      </c>
      <c r="N1038" t="s">
        <v>477</v>
      </c>
      <c r="O1038" t="s">
        <v>477</v>
      </c>
      <c r="P1038" s="163">
        <v>46129</v>
      </c>
      <c r="Q1038" s="163">
        <v>46129</v>
      </c>
      <c r="R1038" t="s">
        <v>477</v>
      </c>
      <c r="S1038" t="s">
        <v>477</v>
      </c>
      <c r="T1038">
        <v>6</v>
      </c>
      <c r="U1038" t="s">
        <v>935</v>
      </c>
      <c r="V1038" t="s">
        <v>888</v>
      </c>
      <c r="W1038">
        <v>5170107739</v>
      </c>
      <c r="X1038">
        <v>0</v>
      </c>
      <c r="Z1038" t="s">
        <v>492</v>
      </c>
      <c r="AB1038" t="s">
        <v>574</v>
      </c>
    </row>
    <row r="1039" spans="1:28" x14ac:dyDescent="0.25">
      <c r="A1039" t="s">
        <v>934</v>
      </c>
      <c r="B1039" t="s">
        <v>497</v>
      </c>
      <c r="C1039" t="s">
        <v>498</v>
      </c>
      <c r="D1039" t="s">
        <v>499</v>
      </c>
      <c r="E1039">
        <v>0.2</v>
      </c>
      <c r="F1039">
        <v>1</v>
      </c>
      <c r="G1039">
        <v>155</v>
      </c>
      <c r="H1039">
        <v>0</v>
      </c>
      <c r="I1039">
        <v>0</v>
      </c>
      <c r="J1039" s="163">
        <v>46295</v>
      </c>
      <c r="K1039" s="163">
        <v>46295</v>
      </c>
      <c r="L1039" t="s">
        <v>477</v>
      </c>
      <c r="M1039" t="s">
        <v>477</v>
      </c>
      <c r="N1039" t="s">
        <v>477</v>
      </c>
      <c r="O1039" t="s">
        <v>477</v>
      </c>
      <c r="P1039" s="163">
        <v>46225</v>
      </c>
      <c r="Q1039" s="163">
        <v>46225</v>
      </c>
      <c r="R1039" t="s">
        <v>477</v>
      </c>
      <c r="S1039" t="s">
        <v>477</v>
      </c>
      <c r="T1039">
        <v>6</v>
      </c>
      <c r="U1039" t="s">
        <v>935</v>
      </c>
      <c r="V1039" t="s">
        <v>888</v>
      </c>
      <c r="W1039">
        <v>5170107740</v>
      </c>
      <c r="X1039">
        <v>0</v>
      </c>
      <c r="Z1039" t="s">
        <v>492</v>
      </c>
      <c r="AB1039" t="s">
        <v>506</v>
      </c>
    </row>
    <row r="1040" spans="1:28" x14ac:dyDescent="0.25">
      <c r="A1040" t="s">
        <v>934</v>
      </c>
      <c r="B1040" t="s">
        <v>500</v>
      </c>
      <c r="C1040" t="s">
        <v>501</v>
      </c>
      <c r="D1040" t="s">
        <v>502</v>
      </c>
      <c r="E1040">
        <v>0.1</v>
      </c>
      <c r="F1040">
        <v>1</v>
      </c>
      <c r="G1040">
        <v>155</v>
      </c>
      <c r="H1040">
        <v>0</v>
      </c>
      <c r="I1040">
        <v>0</v>
      </c>
      <c r="J1040" s="163">
        <v>46295</v>
      </c>
      <c r="K1040" s="163">
        <v>46295</v>
      </c>
      <c r="L1040" t="s">
        <v>477</v>
      </c>
      <c r="M1040" t="s">
        <v>477</v>
      </c>
      <c r="N1040" t="s">
        <v>477</v>
      </c>
      <c r="O1040" t="s">
        <v>477</v>
      </c>
      <c r="P1040" s="163">
        <v>46295</v>
      </c>
      <c r="Q1040" s="163">
        <v>46295</v>
      </c>
      <c r="R1040" t="s">
        <v>477</v>
      </c>
      <c r="S1040" t="s">
        <v>477</v>
      </c>
      <c r="T1040">
        <v>6</v>
      </c>
      <c r="U1040" t="s">
        <v>935</v>
      </c>
      <c r="V1040" t="s">
        <v>888</v>
      </c>
      <c r="W1040">
        <v>5170107741</v>
      </c>
      <c r="X1040">
        <v>0</v>
      </c>
      <c r="Z1040" t="s">
        <v>492</v>
      </c>
      <c r="AB1040" t="s">
        <v>506</v>
      </c>
    </row>
    <row r="1041" spans="1:28" x14ac:dyDescent="0.25">
      <c r="A1041" t="s">
        <v>934</v>
      </c>
      <c r="B1041" t="s">
        <v>503</v>
      </c>
      <c r="C1041" t="s">
        <v>504</v>
      </c>
      <c r="D1041" t="s">
        <v>505</v>
      </c>
      <c r="E1041">
        <v>0.2</v>
      </c>
      <c r="F1041">
        <v>1</v>
      </c>
      <c r="G1041">
        <v>155</v>
      </c>
      <c r="H1041">
        <v>0</v>
      </c>
      <c r="I1041">
        <v>0</v>
      </c>
      <c r="J1041" s="163">
        <v>46309</v>
      </c>
      <c r="K1041" s="163">
        <v>46309</v>
      </c>
      <c r="L1041" t="s">
        <v>477</v>
      </c>
      <c r="M1041" t="s">
        <v>477</v>
      </c>
      <c r="N1041" t="s">
        <v>477</v>
      </c>
      <c r="O1041" t="s">
        <v>477</v>
      </c>
      <c r="P1041" s="163">
        <v>46309</v>
      </c>
      <c r="Q1041" s="163">
        <v>46309</v>
      </c>
      <c r="R1041" t="s">
        <v>477</v>
      </c>
      <c r="S1041" t="s">
        <v>477</v>
      </c>
      <c r="T1041">
        <v>6</v>
      </c>
      <c r="U1041" t="s">
        <v>935</v>
      </c>
      <c r="V1041" t="s">
        <v>888</v>
      </c>
      <c r="W1041">
        <v>5170107742</v>
      </c>
      <c r="X1041">
        <v>0</v>
      </c>
      <c r="Z1041" t="s">
        <v>480</v>
      </c>
      <c r="AB1041" t="s">
        <v>506</v>
      </c>
    </row>
    <row r="1042" spans="1:28" x14ac:dyDescent="0.25">
      <c r="A1042" t="s">
        <v>936</v>
      </c>
      <c r="B1042" t="s">
        <v>474</v>
      </c>
      <c r="C1042" t="s">
        <v>475</v>
      </c>
      <c r="D1042" t="s">
        <v>476</v>
      </c>
      <c r="E1042">
        <v>0</v>
      </c>
      <c r="F1042">
        <v>1</v>
      </c>
      <c r="G1042">
        <v>123</v>
      </c>
      <c r="H1042">
        <v>1</v>
      </c>
      <c r="I1042">
        <v>0</v>
      </c>
      <c r="J1042" s="163">
        <v>46139</v>
      </c>
      <c r="K1042" s="163">
        <v>46139</v>
      </c>
      <c r="L1042" s="163">
        <v>46139</v>
      </c>
      <c r="M1042" s="163">
        <v>46139</v>
      </c>
      <c r="N1042" t="s">
        <v>477</v>
      </c>
      <c r="O1042" t="s">
        <v>477</v>
      </c>
      <c r="P1042" s="163">
        <v>46139</v>
      </c>
      <c r="Q1042" s="163">
        <v>46139</v>
      </c>
      <c r="R1042" t="s">
        <v>477</v>
      </c>
      <c r="S1042" t="s">
        <v>477</v>
      </c>
      <c r="T1042">
        <v>6</v>
      </c>
      <c r="U1042" t="s">
        <v>937</v>
      </c>
      <c r="V1042" t="s">
        <v>888</v>
      </c>
      <c r="W1042">
        <v>5170107743</v>
      </c>
      <c r="X1042">
        <v>0</v>
      </c>
      <c r="Z1042" t="s">
        <v>480</v>
      </c>
      <c r="AB1042" t="s">
        <v>489</v>
      </c>
    </row>
    <row r="1043" spans="1:28" x14ac:dyDescent="0.25">
      <c r="A1043" t="s">
        <v>936</v>
      </c>
      <c r="B1043" t="s">
        <v>482</v>
      </c>
      <c r="C1043" t="s">
        <v>490</v>
      </c>
      <c r="D1043" t="s">
        <v>491</v>
      </c>
      <c r="E1043">
        <v>0</v>
      </c>
      <c r="F1043">
        <v>1</v>
      </c>
      <c r="G1043">
        <v>123</v>
      </c>
      <c r="H1043">
        <v>1</v>
      </c>
      <c r="I1043">
        <v>0</v>
      </c>
      <c r="J1043" s="163">
        <v>46142</v>
      </c>
      <c r="K1043" s="163">
        <v>46142</v>
      </c>
      <c r="L1043" s="163">
        <v>46192</v>
      </c>
      <c r="M1043" s="163">
        <v>46192</v>
      </c>
      <c r="N1043" t="s">
        <v>477</v>
      </c>
      <c r="O1043" t="s">
        <v>477</v>
      </c>
      <c r="P1043" s="163">
        <v>46142</v>
      </c>
      <c r="Q1043" s="163">
        <v>46142</v>
      </c>
      <c r="R1043" t="s">
        <v>477</v>
      </c>
      <c r="S1043" t="s">
        <v>477</v>
      </c>
      <c r="T1043">
        <v>6</v>
      </c>
      <c r="U1043" t="s">
        <v>937</v>
      </c>
      <c r="V1043" t="s">
        <v>888</v>
      </c>
      <c r="W1043">
        <v>5170107744</v>
      </c>
      <c r="X1043">
        <v>0</v>
      </c>
      <c r="Z1043" t="s">
        <v>492</v>
      </c>
      <c r="AB1043" t="s">
        <v>592</v>
      </c>
    </row>
    <row r="1044" spans="1:28" x14ac:dyDescent="0.25">
      <c r="A1044" t="s">
        <v>936</v>
      </c>
      <c r="B1044" t="s">
        <v>494</v>
      </c>
      <c r="C1044" t="s">
        <v>495</v>
      </c>
      <c r="D1044" t="s">
        <v>496</v>
      </c>
      <c r="E1044">
        <v>0.5</v>
      </c>
      <c r="F1044">
        <v>1</v>
      </c>
      <c r="G1044">
        <v>123</v>
      </c>
      <c r="H1044">
        <v>1</v>
      </c>
      <c r="I1044">
        <v>50</v>
      </c>
      <c r="J1044" s="163">
        <v>46311</v>
      </c>
      <c r="K1044" s="163">
        <v>46311</v>
      </c>
      <c r="L1044" s="163">
        <v>46192</v>
      </c>
      <c r="M1044" s="163">
        <v>46192</v>
      </c>
      <c r="N1044" t="s">
        <v>477</v>
      </c>
      <c r="O1044" t="s">
        <v>477</v>
      </c>
      <c r="P1044" s="163">
        <v>46150</v>
      </c>
      <c r="Q1044" s="163">
        <v>46150</v>
      </c>
      <c r="R1044" t="s">
        <v>477</v>
      </c>
      <c r="S1044" t="s">
        <v>477</v>
      </c>
      <c r="T1044">
        <v>6</v>
      </c>
      <c r="U1044" t="s">
        <v>937</v>
      </c>
      <c r="V1044" t="s">
        <v>888</v>
      </c>
      <c r="W1044">
        <v>5170107745</v>
      </c>
      <c r="X1044">
        <v>0</v>
      </c>
      <c r="Z1044" t="s">
        <v>492</v>
      </c>
      <c r="AB1044" t="s">
        <v>592</v>
      </c>
    </row>
    <row r="1045" spans="1:28" x14ac:dyDescent="0.25">
      <c r="A1045" t="s">
        <v>936</v>
      </c>
      <c r="B1045" t="s">
        <v>497</v>
      </c>
      <c r="C1045" t="s">
        <v>498</v>
      </c>
      <c r="D1045" t="s">
        <v>499</v>
      </c>
      <c r="E1045">
        <v>0.2</v>
      </c>
      <c r="F1045">
        <v>1</v>
      </c>
      <c r="G1045">
        <v>123</v>
      </c>
      <c r="H1045">
        <v>1</v>
      </c>
      <c r="I1045">
        <v>20</v>
      </c>
      <c r="J1045" s="163">
        <v>46311</v>
      </c>
      <c r="K1045" s="163">
        <v>46311</v>
      </c>
      <c r="L1045" s="163">
        <v>46192</v>
      </c>
      <c r="M1045" s="163">
        <v>46192</v>
      </c>
      <c r="N1045" t="s">
        <v>477</v>
      </c>
      <c r="O1045" t="s">
        <v>477</v>
      </c>
      <c r="P1045" s="163">
        <v>46276</v>
      </c>
      <c r="Q1045" s="163">
        <v>46276</v>
      </c>
      <c r="R1045" t="s">
        <v>477</v>
      </c>
      <c r="S1045" t="s">
        <v>477</v>
      </c>
      <c r="T1045">
        <v>6</v>
      </c>
      <c r="U1045" t="s">
        <v>937</v>
      </c>
      <c r="V1045" t="s">
        <v>888</v>
      </c>
      <c r="W1045">
        <v>5170107746</v>
      </c>
      <c r="X1045">
        <v>0</v>
      </c>
      <c r="Z1045" t="s">
        <v>492</v>
      </c>
      <c r="AB1045" t="s">
        <v>592</v>
      </c>
    </row>
    <row r="1046" spans="1:28" x14ac:dyDescent="0.25">
      <c r="A1046" t="s">
        <v>936</v>
      </c>
      <c r="B1046" t="s">
        <v>500</v>
      </c>
      <c r="C1046" t="s">
        <v>501</v>
      </c>
      <c r="D1046" t="s">
        <v>502</v>
      </c>
      <c r="E1046">
        <v>0.1</v>
      </c>
      <c r="F1046">
        <v>1</v>
      </c>
      <c r="G1046">
        <v>123</v>
      </c>
      <c r="H1046">
        <v>1</v>
      </c>
      <c r="I1046">
        <v>10</v>
      </c>
      <c r="J1046" s="163">
        <v>46311</v>
      </c>
      <c r="K1046" s="163">
        <v>46311</v>
      </c>
      <c r="L1046" s="163">
        <v>46192</v>
      </c>
      <c r="M1046" s="163">
        <v>46213</v>
      </c>
      <c r="N1046" t="s">
        <v>477</v>
      </c>
      <c r="O1046" t="s">
        <v>477</v>
      </c>
      <c r="P1046" s="163">
        <v>46311</v>
      </c>
      <c r="Q1046" s="163">
        <v>46311</v>
      </c>
      <c r="R1046" t="s">
        <v>477</v>
      </c>
      <c r="S1046" t="s">
        <v>477</v>
      </c>
      <c r="T1046">
        <v>6</v>
      </c>
      <c r="U1046" t="s">
        <v>937</v>
      </c>
      <c r="V1046" t="s">
        <v>888</v>
      </c>
      <c r="W1046">
        <v>5170107747</v>
      </c>
      <c r="X1046">
        <v>0</v>
      </c>
      <c r="Z1046" t="s">
        <v>492</v>
      </c>
      <c r="AB1046" t="s">
        <v>525</v>
      </c>
    </row>
    <row r="1047" spans="1:28" x14ac:dyDescent="0.25">
      <c r="A1047" t="s">
        <v>936</v>
      </c>
      <c r="B1047" t="s">
        <v>503</v>
      </c>
      <c r="C1047" t="s">
        <v>504</v>
      </c>
      <c r="D1047" t="s">
        <v>505</v>
      </c>
      <c r="E1047">
        <v>0.2</v>
      </c>
      <c r="F1047">
        <v>1</v>
      </c>
      <c r="G1047">
        <v>123</v>
      </c>
      <c r="H1047">
        <v>1</v>
      </c>
      <c r="I1047">
        <v>20</v>
      </c>
      <c r="J1047" s="163">
        <v>46325</v>
      </c>
      <c r="K1047" s="163">
        <v>46325</v>
      </c>
      <c r="L1047" s="163">
        <v>46216</v>
      </c>
      <c r="M1047" s="163">
        <v>46216</v>
      </c>
      <c r="N1047" t="s">
        <v>477</v>
      </c>
      <c r="O1047" t="s">
        <v>477</v>
      </c>
      <c r="P1047" s="163">
        <v>46325</v>
      </c>
      <c r="Q1047" s="163">
        <v>46325</v>
      </c>
      <c r="R1047" t="s">
        <v>477</v>
      </c>
      <c r="S1047" t="s">
        <v>477</v>
      </c>
      <c r="T1047">
        <v>6</v>
      </c>
      <c r="U1047" t="s">
        <v>937</v>
      </c>
      <c r="V1047" t="s">
        <v>888</v>
      </c>
      <c r="W1047">
        <v>5170107748</v>
      </c>
      <c r="X1047">
        <v>0</v>
      </c>
      <c r="Z1047" t="s">
        <v>480</v>
      </c>
      <c r="AB1047" t="s">
        <v>625</v>
      </c>
    </row>
    <row r="1048" spans="1:28" x14ac:dyDescent="0.25">
      <c r="A1048" t="s">
        <v>938</v>
      </c>
      <c r="B1048" t="s">
        <v>474</v>
      </c>
      <c r="C1048" t="s">
        <v>475</v>
      </c>
      <c r="D1048" t="s">
        <v>476</v>
      </c>
      <c r="E1048">
        <v>0</v>
      </c>
      <c r="F1048">
        <v>1</v>
      </c>
      <c r="G1048">
        <v>123</v>
      </c>
      <c r="H1048">
        <v>1</v>
      </c>
      <c r="I1048">
        <v>0</v>
      </c>
      <c r="J1048" s="163">
        <v>46139</v>
      </c>
      <c r="K1048" s="163">
        <v>46139</v>
      </c>
      <c r="L1048" s="163">
        <v>46139</v>
      </c>
      <c r="M1048" s="163">
        <v>46139</v>
      </c>
      <c r="N1048" t="s">
        <v>477</v>
      </c>
      <c r="O1048" t="s">
        <v>477</v>
      </c>
      <c r="P1048" s="163">
        <v>46139</v>
      </c>
      <c r="Q1048" s="163">
        <v>46139</v>
      </c>
      <c r="R1048" t="s">
        <v>477</v>
      </c>
      <c r="S1048" t="s">
        <v>477</v>
      </c>
      <c r="T1048">
        <v>6</v>
      </c>
      <c r="U1048" t="s">
        <v>939</v>
      </c>
      <c r="V1048" t="s">
        <v>888</v>
      </c>
      <c r="W1048">
        <v>5170107749</v>
      </c>
      <c r="X1048">
        <v>0</v>
      </c>
      <c r="Z1048" t="s">
        <v>480</v>
      </c>
      <c r="AB1048" t="s">
        <v>489</v>
      </c>
    </row>
    <row r="1049" spans="1:28" x14ac:dyDescent="0.25">
      <c r="A1049" t="s">
        <v>938</v>
      </c>
      <c r="B1049" t="s">
        <v>482</v>
      </c>
      <c r="C1049" t="s">
        <v>490</v>
      </c>
      <c r="D1049" t="s">
        <v>491</v>
      </c>
      <c r="E1049">
        <v>0</v>
      </c>
      <c r="F1049">
        <v>1</v>
      </c>
      <c r="G1049">
        <v>123</v>
      </c>
      <c r="H1049">
        <v>1</v>
      </c>
      <c r="I1049">
        <v>0</v>
      </c>
      <c r="J1049" s="163">
        <v>46142</v>
      </c>
      <c r="K1049" s="163">
        <v>46142</v>
      </c>
      <c r="L1049" s="163">
        <v>46199</v>
      </c>
      <c r="M1049" s="163">
        <v>46199</v>
      </c>
      <c r="N1049" t="s">
        <v>477</v>
      </c>
      <c r="O1049" t="s">
        <v>477</v>
      </c>
      <c r="P1049" s="163">
        <v>46142</v>
      </c>
      <c r="Q1049" s="163">
        <v>46142</v>
      </c>
      <c r="R1049" t="s">
        <v>477</v>
      </c>
      <c r="S1049" t="s">
        <v>477</v>
      </c>
      <c r="T1049">
        <v>6</v>
      </c>
      <c r="U1049" t="s">
        <v>939</v>
      </c>
      <c r="V1049" t="s">
        <v>888</v>
      </c>
      <c r="W1049">
        <v>5170107750</v>
      </c>
      <c r="X1049">
        <v>0</v>
      </c>
      <c r="Z1049" t="s">
        <v>492</v>
      </c>
      <c r="AB1049" t="s">
        <v>616</v>
      </c>
    </row>
    <row r="1050" spans="1:28" x14ac:dyDescent="0.25">
      <c r="A1050" t="s">
        <v>938</v>
      </c>
      <c r="B1050" t="s">
        <v>494</v>
      </c>
      <c r="C1050" t="s">
        <v>495</v>
      </c>
      <c r="D1050" t="s">
        <v>496</v>
      </c>
      <c r="E1050">
        <v>0.5</v>
      </c>
      <c r="F1050">
        <v>1</v>
      </c>
      <c r="G1050">
        <v>123</v>
      </c>
      <c r="H1050">
        <v>1</v>
      </c>
      <c r="I1050">
        <v>50</v>
      </c>
      <c r="J1050" s="163">
        <v>46311</v>
      </c>
      <c r="K1050" s="163">
        <v>46311</v>
      </c>
      <c r="L1050" s="163">
        <v>46199</v>
      </c>
      <c r="M1050" s="163">
        <v>46199</v>
      </c>
      <c r="N1050" t="s">
        <v>477</v>
      </c>
      <c r="O1050" t="s">
        <v>477</v>
      </c>
      <c r="P1050" s="163">
        <v>46150</v>
      </c>
      <c r="Q1050" s="163">
        <v>46150</v>
      </c>
      <c r="R1050" t="s">
        <v>477</v>
      </c>
      <c r="S1050" t="s">
        <v>477</v>
      </c>
      <c r="T1050">
        <v>6</v>
      </c>
      <c r="U1050" t="s">
        <v>939</v>
      </c>
      <c r="V1050" t="s">
        <v>888</v>
      </c>
      <c r="W1050">
        <v>5170107751</v>
      </c>
      <c r="X1050">
        <v>0</v>
      </c>
      <c r="Z1050" t="s">
        <v>492</v>
      </c>
      <c r="AB1050" t="s">
        <v>616</v>
      </c>
    </row>
    <row r="1051" spans="1:28" x14ac:dyDescent="0.25">
      <c r="A1051" t="s">
        <v>938</v>
      </c>
      <c r="B1051" t="s">
        <v>497</v>
      </c>
      <c r="C1051" t="s">
        <v>498</v>
      </c>
      <c r="D1051" t="s">
        <v>499</v>
      </c>
      <c r="E1051">
        <v>0.2</v>
      </c>
      <c r="F1051">
        <v>1</v>
      </c>
      <c r="G1051">
        <v>123</v>
      </c>
      <c r="H1051">
        <v>1</v>
      </c>
      <c r="I1051">
        <v>20</v>
      </c>
      <c r="J1051" s="163">
        <v>46311</v>
      </c>
      <c r="K1051" s="163">
        <v>46311</v>
      </c>
      <c r="L1051" s="163">
        <v>46199</v>
      </c>
      <c r="M1051" s="163">
        <v>46199</v>
      </c>
      <c r="N1051" t="s">
        <v>477</v>
      </c>
      <c r="O1051" t="s">
        <v>477</v>
      </c>
      <c r="P1051" s="163">
        <v>46276</v>
      </c>
      <c r="Q1051" s="163">
        <v>46276</v>
      </c>
      <c r="R1051" t="s">
        <v>477</v>
      </c>
      <c r="S1051" t="s">
        <v>477</v>
      </c>
      <c r="T1051">
        <v>6</v>
      </c>
      <c r="U1051" t="s">
        <v>939</v>
      </c>
      <c r="V1051" t="s">
        <v>888</v>
      </c>
      <c r="W1051">
        <v>5170107752</v>
      </c>
      <c r="X1051">
        <v>0</v>
      </c>
      <c r="Z1051" t="s">
        <v>492</v>
      </c>
      <c r="AB1051" t="s">
        <v>616</v>
      </c>
    </row>
    <row r="1052" spans="1:28" x14ac:dyDescent="0.25">
      <c r="A1052" t="s">
        <v>938</v>
      </c>
      <c r="B1052" t="s">
        <v>500</v>
      </c>
      <c r="C1052" t="s">
        <v>501</v>
      </c>
      <c r="D1052" t="s">
        <v>502</v>
      </c>
      <c r="E1052">
        <v>0.1</v>
      </c>
      <c r="F1052">
        <v>1</v>
      </c>
      <c r="G1052">
        <v>123</v>
      </c>
      <c r="H1052">
        <v>1</v>
      </c>
      <c r="I1052">
        <v>10</v>
      </c>
      <c r="J1052" s="163">
        <v>46311</v>
      </c>
      <c r="K1052" s="163">
        <v>46311</v>
      </c>
      <c r="L1052" s="163">
        <v>46199</v>
      </c>
      <c r="M1052" s="163">
        <v>46227</v>
      </c>
      <c r="N1052" t="s">
        <v>477</v>
      </c>
      <c r="O1052" t="s">
        <v>477</v>
      </c>
      <c r="P1052" s="163">
        <v>46311</v>
      </c>
      <c r="Q1052" s="163">
        <v>46311</v>
      </c>
      <c r="R1052" t="s">
        <v>477</v>
      </c>
      <c r="S1052" t="s">
        <v>477</v>
      </c>
      <c r="T1052">
        <v>6</v>
      </c>
      <c r="U1052" t="s">
        <v>939</v>
      </c>
      <c r="V1052" t="s">
        <v>888</v>
      </c>
      <c r="W1052">
        <v>5170107753</v>
      </c>
      <c r="X1052">
        <v>0</v>
      </c>
      <c r="Z1052" t="s">
        <v>492</v>
      </c>
      <c r="AB1052" t="s">
        <v>553</v>
      </c>
    </row>
    <row r="1053" spans="1:28" x14ac:dyDescent="0.25">
      <c r="A1053" t="s">
        <v>938</v>
      </c>
      <c r="B1053" t="s">
        <v>503</v>
      </c>
      <c r="C1053" t="s">
        <v>504</v>
      </c>
      <c r="D1053" t="s">
        <v>505</v>
      </c>
      <c r="E1053">
        <v>0.2</v>
      </c>
      <c r="F1053">
        <v>1</v>
      </c>
      <c r="G1053">
        <v>123</v>
      </c>
      <c r="H1053">
        <v>1</v>
      </c>
      <c r="I1053">
        <v>20</v>
      </c>
      <c r="J1053" s="163">
        <v>46325</v>
      </c>
      <c r="K1053" s="163">
        <v>46325</v>
      </c>
      <c r="L1053" s="163">
        <v>46241</v>
      </c>
      <c r="M1053" s="163">
        <v>46241</v>
      </c>
      <c r="N1053" t="s">
        <v>477</v>
      </c>
      <c r="O1053" t="s">
        <v>477</v>
      </c>
      <c r="P1053" s="163">
        <v>46325</v>
      </c>
      <c r="Q1053" s="163">
        <v>46325</v>
      </c>
      <c r="R1053" t="s">
        <v>477</v>
      </c>
      <c r="S1053" t="s">
        <v>477</v>
      </c>
      <c r="T1053">
        <v>6</v>
      </c>
      <c r="U1053" t="s">
        <v>939</v>
      </c>
      <c r="V1053" t="s">
        <v>888</v>
      </c>
      <c r="W1053">
        <v>5170107754</v>
      </c>
      <c r="X1053">
        <v>0</v>
      </c>
      <c r="Z1053" t="s">
        <v>480</v>
      </c>
      <c r="AB1053" t="s">
        <v>687</v>
      </c>
    </row>
    <row r="1054" spans="1:28" x14ac:dyDescent="0.25">
      <c r="A1054" t="s">
        <v>940</v>
      </c>
      <c r="B1054" t="s">
        <v>474</v>
      </c>
      <c r="C1054" t="s">
        <v>475</v>
      </c>
      <c r="D1054" t="s">
        <v>476</v>
      </c>
      <c r="E1054">
        <v>0</v>
      </c>
      <c r="F1054">
        <v>1</v>
      </c>
      <c r="G1054">
        <v>123</v>
      </c>
      <c r="H1054">
        <v>1</v>
      </c>
      <c r="I1054">
        <v>0</v>
      </c>
      <c r="J1054" s="163">
        <v>46139</v>
      </c>
      <c r="K1054" s="163">
        <v>46139</v>
      </c>
      <c r="L1054" s="163">
        <v>46139</v>
      </c>
      <c r="M1054" s="163">
        <v>46139</v>
      </c>
      <c r="N1054" t="s">
        <v>477</v>
      </c>
      <c r="O1054" t="s">
        <v>477</v>
      </c>
      <c r="P1054" s="163">
        <v>46139</v>
      </c>
      <c r="Q1054" s="163">
        <v>46139</v>
      </c>
      <c r="R1054" t="s">
        <v>477</v>
      </c>
      <c r="S1054" t="s">
        <v>477</v>
      </c>
      <c r="T1054">
        <v>6</v>
      </c>
      <c r="U1054" t="s">
        <v>941</v>
      </c>
      <c r="V1054" t="s">
        <v>888</v>
      </c>
      <c r="W1054">
        <v>5170107755</v>
      </c>
      <c r="X1054">
        <v>0</v>
      </c>
      <c r="Z1054" t="s">
        <v>480</v>
      </c>
      <c r="AB1054" t="s">
        <v>489</v>
      </c>
    </row>
    <row r="1055" spans="1:28" x14ac:dyDescent="0.25">
      <c r="A1055" t="s">
        <v>940</v>
      </c>
      <c r="B1055" t="s">
        <v>482</v>
      </c>
      <c r="C1055" t="s">
        <v>490</v>
      </c>
      <c r="D1055" t="s">
        <v>491</v>
      </c>
      <c r="E1055">
        <v>0</v>
      </c>
      <c r="F1055">
        <v>1</v>
      </c>
      <c r="G1055">
        <v>123</v>
      </c>
      <c r="H1055">
        <v>1</v>
      </c>
      <c r="I1055">
        <v>0</v>
      </c>
      <c r="J1055" s="163">
        <v>46142</v>
      </c>
      <c r="K1055" s="163">
        <v>46142</v>
      </c>
      <c r="L1055" s="163">
        <v>46206</v>
      </c>
      <c r="M1055" s="163">
        <v>46206</v>
      </c>
      <c r="N1055" t="s">
        <v>477</v>
      </c>
      <c r="O1055" t="s">
        <v>477</v>
      </c>
      <c r="P1055" s="163">
        <v>46142</v>
      </c>
      <c r="Q1055" s="163">
        <v>46142</v>
      </c>
      <c r="R1055" t="s">
        <v>477</v>
      </c>
      <c r="S1055" t="s">
        <v>477</v>
      </c>
      <c r="T1055">
        <v>6</v>
      </c>
      <c r="U1055" t="s">
        <v>941</v>
      </c>
      <c r="V1055" t="s">
        <v>888</v>
      </c>
      <c r="W1055">
        <v>5170107756</v>
      </c>
      <c r="X1055">
        <v>0</v>
      </c>
      <c r="Z1055" t="s">
        <v>492</v>
      </c>
      <c r="AB1055" t="s">
        <v>663</v>
      </c>
    </row>
    <row r="1056" spans="1:28" x14ac:dyDescent="0.25">
      <c r="A1056" t="s">
        <v>940</v>
      </c>
      <c r="B1056" t="s">
        <v>494</v>
      </c>
      <c r="C1056" t="s">
        <v>495</v>
      </c>
      <c r="D1056" t="s">
        <v>496</v>
      </c>
      <c r="E1056">
        <v>0.5</v>
      </c>
      <c r="F1056">
        <v>1</v>
      </c>
      <c r="G1056">
        <v>123</v>
      </c>
      <c r="H1056">
        <v>1</v>
      </c>
      <c r="I1056">
        <v>50</v>
      </c>
      <c r="J1056" s="163">
        <v>46311</v>
      </c>
      <c r="K1056" s="163">
        <v>46311</v>
      </c>
      <c r="L1056" s="163">
        <v>46206</v>
      </c>
      <c r="M1056" s="163">
        <v>46206</v>
      </c>
      <c r="N1056" t="s">
        <v>477</v>
      </c>
      <c r="O1056" t="s">
        <v>477</v>
      </c>
      <c r="P1056" s="163">
        <v>46150</v>
      </c>
      <c r="Q1056" s="163">
        <v>46150</v>
      </c>
      <c r="R1056" t="s">
        <v>477</v>
      </c>
      <c r="S1056" t="s">
        <v>477</v>
      </c>
      <c r="T1056">
        <v>6</v>
      </c>
      <c r="U1056" t="s">
        <v>941</v>
      </c>
      <c r="V1056" t="s">
        <v>888</v>
      </c>
      <c r="W1056">
        <v>5170107757</v>
      </c>
      <c r="X1056">
        <v>0</v>
      </c>
      <c r="Z1056" t="s">
        <v>492</v>
      </c>
      <c r="AB1056" t="s">
        <v>663</v>
      </c>
    </row>
    <row r="1057" spans="1:28" x14ac:dyDescent="0.25">
      <c r="A1057" t="s">
        <v>940</v>
      </c>
      <c r="B1057" t="s">
        <v>497</v>
      </c>
      <c r="C1057" t="s">
        <v>498</v>
      </c>
      <c r="D1057" t="s">
        <v>499</v>
      </c>
      <c r="E1057">
        <v>0.2</v>
      </c>
      <c r="F1057">
        <v>1</v>
      </c>
      <c r="G1057">
        <v>123</v>
      </c>
      <c r="H1057">
        <v>1</v>
      </c>
      <c r="I1057">
        <v>20</v>
      </c>
      <c r="J1057" s="163">
        <v>46311</v>
      </c>
      <c r="K1057" s="163">
        <v>46311</v>
      </c>
      <c r="L1057" s="163">
        <v>46206</v>
      </c>
      <c r="M1057" s="163">
        <v>46206</v>
      </c>
      <c r="N1057" t="s">
        <v>477</v>
      </c>
      <c r="O1057" t="s">
        <v>477</v>
      </c>
      <c r="P1057" s="163">
        <v>46276</v>
      </c>
      <c r="Q1057" s="163">
        <v>46276</v>
      </c>
      <c r="R1057" t="s">
        <v>477</v>
      </c>
      <c r="S1057" t="s">
        <v>477</v>
      </c>
      <c r="T1057">
        <v>6</v>
      </c>
      <c r="U1057" t="s">
        <v>941</v>
      </c>
      <c r="V1057" t="s">
        <v>888</v>
      </c>
      <c r="W1057">
        <v>5170107758</v>
      </c>
      <c r="X1057">
        <v>0</v>
      </c>
      <c r="Z1057" t="s">
        <v>492</v>
      </c>
      <c r="AB1057" t="s">
        <v>663</v>
      </c>
    </row>
    <row r="1058" spans="1:28" x14ac:dyDescent="0.25">
      <c r="A1058" t="s">
        <v>940</v>
      </c>
      <c r="B1058" t="s">
        <v>500</v>
      </c>
      <c r="C1058" t="s">
        <v>501</v>
      </c>
      <c r="D1058" t="s">
        <v>502</v>
      </c>
      <c r="E1058">
        <v>0.1</v>
      </c>
      <c r="F1058">
        <v>1</v>
      </c>
      <c r="G1058">
        <v>123</v>
      </c>
      <c r="H1058">
        <v>1</v>
      </c>
      <c r="I1058">
        <v>10</v>
      </c>
      <c r="J1058" s="163">
        <v>46311</v>
      </c>
      <c r="K1058" s="163">
        <v>46311</v>
      </c>
      <c r="L1058" s="163">
        <v>46206</v>
      </c>
      <c r="M1058" s="163">
        <v>46239</v>
      </c>
      <c r="N1058" t="s">
        <v>477</v>
      </c>
      <c r="O1058" t="s">
        <v>477</v>
      </c>
      <c r="P1058" s="163">
        <v>46311</v>
      </c>
      <c r="Q1058" s="163">
        <v>46311</v>
      </c>
      <c r="R1058" t="s">
        <v>477</v>
      </c>
      <c r="S1058" t="s">
        <v>477</v>
      </c>
      <c r="T1058">
        <v>6</v>
      </c>
      <c r="U1058" t="s">
        <v>941</v>
      </c>
      <c r="V1058" t="s">
        <v>888</v>
      </c>
      <c r="W1058">
        <v>5170107759</v>
      </c>
      <c r="X1058">
        <v>0</v>
      </c>
      <c r="Z1058" t="s">
        <v>492</v>
      </c>
      <c r="AB1058" t="s">
        <v>633</v>
      </c>
    </row>
    <row r="1059" spans="1:28" x14ac:dyDescent="0.25">
      <c r="A1059" t="s">
        <v>940</v>
      </c>
      <c r="B1059" t="s">
        <v>503</v>
      </c>
      <c r="C1059" t="s">
        <v>504</v>
      </c>
      <c r="D1059" t="s">
        <v>505</v>
      </c>
      <c r="E1059">
        <v>0.2</v>
      </c>
      <c r="F1059">
        <v>1</v>
      </c>
      <c r="G1059">
        <v>123</v>
      </c>
      <c r="H1059">
        <v>0</v>
      </c>
      <c r="I1059">
        <v>0</v>
      </c>
      <c r="J1059" s="163">
        <v>46325</v>
      </c>
      <c r="K1059" s="163">
        <v>46325</v>
      </c>
      <c r="L1059" t="s">
        <v>477</v>
      </c>
      <c r="M1059" t="s">
        <v>477</v>
      </c>
      <c r="N1059" t="s">
        <v>477</v>
      </c>
      <c r="O1059" t="s">
        <v>477</v>
      </c>
      <c r="P1059" s="163">
        <v>46325</v>
      </c>
      <c r="Q1059" s="163">
        <v>46325</v>
      </c>
      <c r="R1059" t="s">
        <v>477</v>
      </c>
      <c r="S1059" t="s">
        <v>477</v>
      </c>
      <c r="T1059">
        <v>6</v>
      </c>
      <c r="U1059" t="s">
        <v>941</v>
      </c>
      <c r="V1059" t="s">
        <v>888</v>
      </c>
      <c r="W1059">
        <v>5170107760</v>
      </c>
      <c r="X1059">
        <v>0</v>
      </c>
      <c r="Z1059" t="s">
        <v>480</v>
      </c>
      <c r="AB1059" t="s">
        <v>506</v>
      </c>
    </row>
    <row r="1060" spans="1:28" x14ac:dyDescent="0.25">
      <c r="A1060" t="s">
        <v>942</v>
      </c>
      <c r="B1060" t="s">
        <v>474</v>
      </c>
      <c r="C1060" t="s">
        <v>475</v>
      </c>
      <c r="D1060" t="s">
        <v>476</v>
      </c>
      <c r="E1060">
        <v>0</v>
      </c>
      <c r="F1060">
        <v>1</v>
      </c>
      <c r="G1060">
        <v>123</v>
      </c>
      <c r="H1060">
        <v>1</v>
      </c>
      <c r="I1060">
        <v>0</v>
      </c>
      <c r="J1060" s="163">
        <v>46139</v>
      </c>
      <c r="K1060" s="163">
        <v>46139</v>
      </c>
      <c r="L1060" s="163">
        <v>46139</v>
      </c>
      <c r="M1060" s="163">
        <v>46139</v>
      </c>
      <c r="N1060" t="s">
        <v>477</v>
      </c>
      <c r="O1060" t="s">
        <v>477</v>
      </c>
      <c r="P1060" s="163">
        <v>46139</v>
      </c>
      <c r="Q1060" s="163">
        <v>46139</v>
      </c>
      <c r="R1060" t="s">
        <v>477</v>
      </c>
      <c r="S1060" t="s">
        <v>477</v>
      </c>
      <c r="T1060">
        <v>6</v>
      </c>
      <c r="U1060" t="s">
        <v>943</v>
      </c>
      <c r="V1060" t="s">
        <v>888</v>
      </c>
      <c r="W1060">
        <v>5170107761</v>
      </c>
      <c r="X1060">
        <v>0</v>
      </c>
      <c r="Z1060" t="s">
        <v>480</v>
      </c>
      <c r="AB1060" t="s">
        <v>489</v>
      </c>
    </row>
    <row r="1061" spans="1:28" x14ac:dyDescent="0.25">
      <c r="A1061" t="s">
        <v>942</v>
      </c>
      <c r="B1061" t="s">
        <v>482</v>
      </c>
      <c r="C1061" t="s">
        <v>490</v>
      </c>
      <c r="D1061" t="s">
        <v>491</v>
      </c>
      <c r="E1061">
        <v>0</v>
      </c>
      <c r="F1061">
        <v>1</v>
      </c>
      <c r="G1061">
        <v>123</v>
      </c>
      <c r="H1061">
        <v>1</v>
      </c>
      <c r="I1061">
        <v>0</v>
      </c>
      <c r="J1061" s="163">
        <v>46142</v>
      </c>
      <c r="K1061" s="163">
        <v>46142</v>
      </c>
      <c r="L1061" s="163">
        <v>46199</v>
      </c>
      <c r="M1061" s="163">
        <v>46199</v>
      </c>
      <c r="N1061" t="s">
        <v>477</v>
      </c>
      <c r="O1061" t="s">
        <v>477</v>
      </c>
      <c r="P1061" s="163">
        <v>46142</v>
      </c>
      <c r="Q1061" s="163">
        <v>46142</v>
      </c>
      <c r="R1061" t="s">
        <v>477</v>
      </c>
      <c r="S1061" t="s">
        <v>477</v>
      </c>
      <c r="T1061">
        <v>6</v>
      </c>
      <c r="U1061" t="s">
        <v>943</v>
      </c>
      <c r="V1061" t="s">
        <v>888</v>
      </c>
      <c r="W1061">
        <v>5170107762</v>
      </c>
      <c r="X1061">
        <v>0</v>
      </c>
      <c r="Z1061" t="s">
        <v>492</v>
      </c>
      <c r="AB1061" t="s">
        <v>616</v>
      </c>
    </row>
    <row r="1062" spans="1:28" x14ac:dyDescent="0.25">
      <c r="A1062" t="s">
        <v>942</v>
      </c>
      <c r="B1062" t="s">
        <v>494</v>
      </c>
      <c r="C1062" t="s">
        <v>495</v>
      </c>
      <c r="D1062" t="s">
        <v>496</v>
      </c>
      <c r="E1062">
        <v>0.5</v>
      </c>
      <c r="F1062">
        <v>1</v>
      </c>
      <c r="G1062">
        <v>123</v>
      </c>
      <c r="H1062">
        <v>1</v>
      </c>
      <c r="I1062">
        <v>50</v>
      </c>
      <c r="J1062" s="163">
        <v>46311</v>
      </c>
      <c r="K1062" s="163">
        <v>46311</v>
      </c>
      <c r="L1062" s="163">
        <v>46199</v>
      </c>
      <c r="M1062" s="163">
        <v>46199</v>
      </c>
      <c r="N1062" t="s">
        <v>477</v>
      </c>
      <c r="O1062" t="s">
        <v>477</v>
      </c>
      <c r="P1062" s="163">
        <v>46150</v>
      </c>
      <c r="Q1062" s="163">
        <v>46150</v>
      </c>
      <c r="R1062" t="s">
        <v>477</v>
      </c>
      <c r="S1062" t="s">
        <v>477</v>
      </c>
      <c r="T1062">
        <v>6</v>
      </c>
      <c r="U1062" t="s">
        <v>943</v>
      </c>
      <c r="V1062" t="s">
        <v>888</v>
      </c>
      <c r="W1062">
        <v>5170107763</v>
      </c>
      <c r="X1062">
        <v>0</v>
      </c>
      <c r="Z1062" t="s">
        <v>492</v>
      </c>
      <c r="AB1062" t="s">
        <v>616</v>
      </c>
    </row>
    <row r="1063" spans="1:28" x14ac:dyDescent="0.25">
      <c r="A1063" t="s">
        <v>942</v>
      </c>
      <c r="B1063" t="s">
        <v>497</v>
      </c>
      <c r="C1063" t="s">
        <v>498</v>
      </c>
      <c r="D1063" t="s">
        <v>499</v>
      </c>
      <c r="E1063">
        <v>0.2</v>
      </c>
      <c r="F1063">
        <v>1</v>
      </c>
      <c r="G1063">
        <v>123</v>
      </c>
      <c r="H1063">
        <v>1</v>
      </c>
      <c r="I1063">
        <v>20</v>
      </c>
      <c r="J1063" s="163">
        <v>46311</v>
      </c>
      <c r="K1063" s="163">
        <v>46311</v>
      </c>
      <c r="L1063" s="163">
        <v>46199</v>
      </c>
      <c r="M1063" s="163">
        <v>46199</v>
      </c>
      <c r="N1063" t="s">
        <v>477</v>
      </c>
      <c r="O1063" t="s">
        <v>477</v>
      </c>
      <c r="P1063" s="163">
        <v>46276</v>
      </c>
      <c r="Q1063" s="163">
        <v>46276</v>
      </c>
      <c r="R1063" t="s">
        <v>477</v>
      </c>
      <c r="S1063" t="s">
        <v>477</v>
      </c>
      <c r="T1063">
        <v>6</v>
      </c>
      <c r="U1063" t="s">
        <v>943</v>
      </c>
      <c r="V1063" t="s">
        <v>888</v>
      </c>
      <c r="W1063">
        <v>5170107764</v>
      </c>
      <c r="X1063">
        <v>0</v>
      </c>
      <c r="Z1063" t="s">
        <v>492</v>
      </c>
      <c r="AB1063" t="s">
        <v>616</v>
      </c>
    </row>
    <row r="1064" spans="1:28" x14ac:dyDescent="0.25">
      <c r="A1064" t="s">
        <v>942</v>
      </c>
      <c r="B1064" t="s">
        <v>500</v>
      </c>
      <c r="C1064" t="s">
        <v>501</v>
      </c>
      <c r="D1064" t="s">
        <v>502</v>
      </c>
      <c r="E1064">
        <v>0.1</v>
      </c>
      <c r="F1064">
        <v>1</v>
      </c>
      <c r="G1064">
        <v>123</v>
      </c>
      <c r="H1064">
        <v>1</v>
      </c>
      <c r="I1064">
        <v>10</v>
      </c>
      <c r="J1064" s="163">
        <v>46311</v>
      </c>
      <c r="K1064" s="163">
        <v>46311</v>
      </c>
      <c r="L1064" s="163">
        <v>46199</v>
      </c>
      <c r="M1064" s="163">
        <v>46240</v>
      </c>
      <c r="N1064" t="s">
        <v>477</v>
      </c>
      <c r="O1064" t="s">
        <v>477</v>
      </c>
      <c r="P1064" s="163">
        <v>46311</v>
      </c>
      <c r="Q1064" s="163">
        <v>46311</v>
      </c>
      <c r="R1064" t="s">
        <v>477</v>
      </c>
      <c r="S1064" t="s">
        <v>477</v>
      </c>
      <c r="T1064">
        <v>6</v>
      </c>
      <c r="U1064" t="s">
        <v>943</v>
      </c>
      <c r="V1064" t="s">
        <v>888</v>
      </c>
      <c r="W1064">
        <v>5170107765</v>
      </c>
      <c r="X1064">
        <v>0</v>
      </c>
      <c r="Z1064" t="s">
        <v>492</v>
      </c>
      <c r="AB1064" t="s">
        <v>589</v>
      </c>
    </row>
    <row r="1065" spans="1:28" x14ac:dyDescent="0.25">
      <c r="A1065" t="s">
        <v>942</v>
      </c>
      <c r="B1065" t="s">
        <v>503</v>
      </c>
      <c r="C1065" t="s">
        <v>504</v>
      </c>
      <c r="D1065" t="s">
        <v>505</v>
      </c>
      <c r="E1065">
        <v>0.2</v>
      </c>
      <c r="F1065">
        <v>1</v>
      </c>
      <c r="G1065">
        <v>123</v>
      </c>
      <c r="H1065">
        <v>1</v>
      </c>
      <c r="I1065">
        <v>20</v>
      </c>
      <c r="J1065" s="163">
        <v>46325</v>
      </c>
      <c r="K1065" s="163">
        <v>46325</v>
      </c>
      <c r="L1065" s="163">
        <v>46243</v>
      </c>
      <c r="M1065" s="163">
        <v>46243</v>
      </c>
      <c r="N1065" t="s">
        <v>477</v>
      </c>
      <c r="O1065" t="s">
        <v>477</v>
      </c>
      <c r="P1065" s="163">
        <v>46325</v>
      </c>
      <c r="Q1065" s="163">
        <v>46325</v>
      </c>
      <c r="R1065" t="s">
        <v>477</v>
      </c>
      <c r="S1065" t="s">
        <v>477</v>
      </c>
      <c r="T1065">
        <v>6</v>
      </c>
      <c r="U1065" t="s">
        <v>943</v>
      </c>
      <c r="V1065" t="s">
        <v>888</v>
      </c>
      <c r="W1065">
        <v>5170107766</v>
      </c>
      <c r="X1065">
        <v>0</v>
      </c>
      <c r="Z1065" t="s">
        <v>480</v>
      </c>
      <c r="AB1065" t="s">
        <v>634</v>
      </c>
    </row>
    <row r="1066" spans="1:28" x14ac:dyDescent="0.25">
      <c r="A1066" t="s">
        <v>944</v>
      </c>
      <c r="B1066" t="s">
        <v>474</v>
      </c>
      <c r="C1066" t="s">
        <v>475</v>
      </c>
      <c r="D1066" t="s">
        <v>476</v>
      </c>
      <c r="E1066">
        <v>0</v>
      </c>
      <c r="F1066">
        <v>1</v>
      </c>
      <c r="G1066">
        <v>123</v>
      </c>
      <c r="H1066">
        <v>1</v>
      </c>
      <c r="I1066">
        <v>0</v>
      </c>
      <c r="J1066" s="163">
        <v>46139</v>
      </c>
      <c r="K1066" s="163">
        <v>46139</v>
      </c>
      <c r="L1066" s="163">
        <v>46139</v>
      </c>
      <c r="M1066" s="163">
        <v>46139</v>
      </c>
      <c r="N1066" t="s">
        <v>477</v>
      </c>
      <c r="O1066" t="s">
        <v>477</v>
      </c>
      <c r="P1066" s="163">
        <v>46139</v>
      </c>
      <c r="Q1066" s="163">
        <v>46139</v>
      </c>
      <c r="R1066" t="s">
        <v>477</v>
      </c>
      <c r="S1066" t="s">
        <v>477</v>
      </c>
      <c r="T1066">
        <v>6</v>
      </c>
      <c r="U1066" t="s">
        <v>945</v>
      </c>
      <c r="V1066" t="s">
        <v>888</v>
      </c>
      <c r="W1066">
        <v>5170107767</v>
      </c>
      <c r="X1066">
        <v>0</v>
      </c>
      <c r="Z1066" t="s">
        <v>480</v>
      </c>
      <c r="AB1066" t="s">
        <v>489</v>
      </c>
    </row>
    <row r="1067" spans="1:28" x14ac:dyDescent="0.25">
      <c r="A1067" t="s">
        <v>944</v>
      </c>
      <c r="B1067" t="s">
        <v>482</v>
      </c>
      <c r="C1067" t="s">
        <v>490</v>
      </c>
      <c r="D1067" t="s">
        <v>491</v>
      </c>
      <c r="E1067">
        <v>0</v>
      </c>
      <c r="F1067">
        <v>1</v>
      </c>
      <c r="G1067">
        <v>123</v>
      </c>
      <c r="H1067">
        <v>1</v>
      </c>
      <c r="I1067">
        <v>0</v>
      </c>
      <c r="J1067" s="163">
        <v>46142</v>
      </c>
      <c r="K1067" s="163">
        <v>46142</v>
      </c>
      <c r="L1067" s="163">
        <v>46204</v>
      </c>
      <c r="M1067" s="163">
        <v>46204</v>
      </c>
      <c r="N1067" t="s">
        <v>477</v>
      </c>
      <c r="O1067" t="s">
        <v>477</v>
      </c>
      <c r="P1067" s="163">
        <v>46142</v>
      </c>
      <c r="Q1067" s="163">
        <v>46142</v>
      </c>
      <c r="R1067" t="s">
        <v>477</v>
      </c>
      <c r="S1067" t="s">
        <v>477</v>
      </c>
      <c r="T1067">
        <v>6</v>
      </c>
      <c r="U1067" t="s">
        <v>945</v>
      </c>
      <c r="V1067" t="s">
        <v>888</v>
      </c>
      <c r="W1067">
        <v>5170107768</v>
      </c>
      <c r="X1067">
        <v>0</v>
      </c>
      <c r="Z1067" t="s">
        <v>492</v>
      </c>
      <c r="AB1067" t="s">
        <v>617</v>
      </c>
    </row>
    <row r="1068" spans="1:28" x14ac:dyDescent="0.25">
      <c r="A1068" t="s">
        <v>944</v>
      </c>
      <c r="B1068" t="s">
        <v>494</v>
      </c>
      <c r="C1068" t="s">
        <v>495</v>
      </c>
      <c r="D1068" t="s">
        <v>496</v>
      </c>
      <c r="E1068">
        <v>0.5</v>
      </c>
      <c r="F1068">
        <v>1</v>
      </c>
      <c r="G1068">
        <v>123</v>
      </c>
      <c r="H1068">
        <v>1</v>
      </c>
      <c r="I1068">
        <v>50</v>
      </c>
      <c r="J1068" s="163">
        <v>46311</v>
      </c>
      <c r="K1068" s="163">
        <v>46311</v>
      </c>
      <c r="L1068" s="163">
        <v>46204</v>
      </c>
      <c r="M1068" s="163">
        <v>46204</v>
      </c>
      <c r="N1068" t="s">
        <v>477</v>
      </c>
      <c r="O1068" t="s">
        <v>477</v>
      </c>
      <c r="P1068" s="163">
        <v>46150</v>
      </c>
      <c r="Q1068" s="163">
        <v>46150</v>
      </c>
      <c r="R1068" t="s">
        <v>477</v>
      </c>
      <c r="S1068" t="s">
        <v>477</v>
      </c>
      <c r="T1068">
        <v>6</v>
      </c>
      <c r="U1068" t="s">
        <v>945</v>
      </c>
      <c r="V1068" t="s">
        <v>888</v>
      </c>
      <c r="W1068">
        <v>5170107769</v>
      </c>
      <c r="X1068">
        <v>0</v>
      </c>
      <c r="Z1068" t="s">
        <v>492</v>
      </c>
      <c r="AB1068" t="s">
        <v>617</v>
      </c>
    </row>
    <row r="1069" spans="1:28" x14ac:dyDescent="0.25">
      <c r="A1069" t="s">
        <v>944</v>
      </c>
      <c r="B1069" t="s">
        <v>497</v>
      </c>
      <c r="C1069" t="s">
        <v>498</v>
      </c>
      <c r="D1069" t="s">
        <v>499</v>
      </c>
      <c r="E1069">
        <v>0.2</v>
      </c>
      <c r="F1069">
        <v>1</v>
      </c>
      <c r="G1069">
        <v>123</v>
      </c>
      <c r="H1069">
        <v>1</v>
      </c>
      <c r="I1069">
        <v>20</v>
      </c>
      <c r="J1069" s="163">
        <v>46311</v>
      </c>
      <c r="K1069" s="163">
        <v>46311</v>
      </c>
      <c r="L1069" s="163">
        <v>46204</v>
      </c>
      <c r="M1069" s="163">
        <v>46204</v>
      </c>
      <c r="N1069" t="s">
        <v>477</v>
      </c>
      <c r="O1069" t="s">
        <v>477</v>
      </c>
      <c r="P1069" s="163">
        <v>46276</v>
      </c>
      <c r="Q1069" s="163">
        <v>46276</v>
      </c>
      <c r="R1069" t="s">
        <v>477</v>
      </c>
      <c r="S1069" t="s">
        <v>477</v>
      </c>
      <c r="T1069">
        <v>6</v>
      </c>
      <c r="U1069" t="s">
        <v>945</v>
      </c>
      <c r="V1069" t="s">
        <v>888</v>
      </c>
      <c r="W1069">
        <v>5170107770</v>
      </c>
      <c r="X1069">
        <v>0</v>
      </c>
      <c r="Z1069" t="s">
        <v>492</v>
      </c>
      <c r="AB1069" t="s">
        <v>617</v>
      </c>
    </row>
    <row r="1070" spans="1:28" x14ac:dyDescent="0.25">
      <c r="A1070" t="s">
        <v>944</v>
      </c>
      <c r="B1070" t="s">
        <v>500</v>
      </c>
      <c r="C1070" t="s">
        <v>501</v>
      </c>
      <c r="D1070" t="s">
        <v>502</v>
      </c>
      <c r="E1070">
        <v>0.1</v>
      </c>
      <c r="F1070">
        <v>1</v>
      </c>
      <c r="G1070">
        <v>123</v>
      </c>
      <c r="H1070">
        <v>1</v>
      </c>
      <c r="I1070">
        <v>10</v>
      </c>
      <c r="J1070" s="163">
        <v>46311</v>
      </c>
      <c r="K1070" s="163">
        <v>46311</v>
      </c>
      <c r="L1070" s="163">
        <v>46204</v>
      </c>
      <c r="M1070" s="163">
        <v>46227</v>
      </c>
      <c r="N1070" t="s">
        <v>477</v>
      </c>
      <c r="O1070" t="s">
        <v>477</v>
      </c>
      <c r="P1070" s="163">
        <v>46311</v>
      </c>
      <c r="Q1070" s="163">
        <v>46311</v>
      </c>
      <c r="R1070" t="s">
        <v>477</v>
      </c>
      <c r="S1070" t="s">
        <v>477</v>
      </c>
      <c r="T1070">
        <v>6</v>
      </c>
      <c r="U1070" t="s">
        <v>945</v>
      </c>
      <c r="V1070" t="s">
        <v>888</v>
      </c>
      <c r="W1070">
        <v>5170107771</v>
      </c>
      <c r="X1070">
        <v>0</v>
      </c>
      <c r="Z1070" t="s">
        <v>492</v>
      </c>
      <c r="AB1070" t="s">
        <v>553</v>
      </c>
    </row>
    <row r="1071" spans="1:28" x14ac:dyDescent="0.25">
      <c r="A1071" t="s">
        <v>944</v>
      </c>
      <c r="B1071" t="s">
        <v>503</v>
      </c>
      <c r="C1071" t="s">
        <v>504</v>
      </c>
      <c r="D1071" t="s">
        <v>505</v>
      </c>
      <c r="E1071">
        <v>0.2</v>
      </c>
      <c r="F1071">
        <v>1</v>
      </c>
      <c r="G1071">
        <v>123</v>
      </c>
      <c r="H1071">
        <v>1</v>
      </c>
      <c r="I1071">
        <v>20</v>
      </c>
      <c r="J1071" s="163">
        <v>46325</v>
      </c>
      <c r="K1071" s="163">
        <v>46325</v>
      </c>
      <c r="L1071" s="163">
        <v>46241</v>
      </c>
      <c r="M1071" s="163">
        <v>46241</v>
      </c>
      <c r="N1071" t="s">
        <v>477</v>
      </c>
      <c r="O1071" t="s">
        <v>477</v>
      </c>
      <c r="P1071" s="163">
        <v>46325</v>
      </c>
      <c r="Q1071" s="163">
        <v>46325</v>
      </c>
      <c r="R1071" t="s">
        <v>477</v>
      </c>
      <c r="S1071" t="s">
        <v>477</v>
      </c>
      <c r="T1071">
        <v>6</v>
      </c>
      <c r="U1071" t="s">
        <v>945</v>
      </c>
      <c r="V1071" t="s">
        <v>888</v>
      </c>
      <c r="W1071">
        <v>5170107772</v>
      </c>
      <c r="X1071">
        <v>0</v>
      </c>
      <c r="Z1071" t="s">
        <v>480</v>
      </c>
      <c r="AB1071" t="s">
        <v>687</v>
      </c>
    </row>
    <row r="1072" spans="1:28" x14ac:dyDescent="0.25">
      <c r="A1072" t="s">
        <v>946</v>
      </c>
      <c r="B1072" t="s">
        <v>474</v>
      </c>
      <c r="C1072" t="s">
        <v>475</v>
      </c>
      <c r="D1072" t="s">
        <v>476</v>
      </c>
      <c r="E1072">
        <v>0</v>
      </c>
      <c r="F1072">
        <v>1</v>
      </c>
      <c r="G1072">
        <v>123</v>
      </c>
      <c r="H1072">
        <v>1</v>
      </c>
      <c r="I1072">
        <v>0</v>
      </c>
      <c r="J1072" s="163">
        <v>46167</v>
      </c>
      <c r="K1072" s="163">
        <v>46167</v>
      </c>
      <c r="L1072" s="163">
        <v>46167</v>
      </c>
      <c r="M1072" s="163">
        <v>46167</v>
      </c>
      <c r="N1072" t="s">
        <v>477</v>
      </c>
      <c r="O1072" t="s">
        <v>477</v>
      </c>
      <c r="P1072" s="163">
        <v>46167</v>
      </c>
      <c r="Q1072" s="163">
        <v>46167</v>
      </c>
      <c r="R1072" t="s">
        <v>477</v>
      </c>
      <c r="S1072" t="s">
        <v>477</v>
      </c>
      <c r="T1072">
        <v>6</v>
      </c>
      <c r="U1072" t="s">
        <v>947</v>
      </c>
      <c r="V1072" t="s">
        <v>888</v>
      </c>
      <c r="W1072">
        <v>5170107773</v>
      </c>
      <c r="X1072">
        <v>0</v>
      </c>
      <c r="Z1072" t="s">
        <v>480</v>
      </c>
      <c r="AB1072" t="s">
        <v>615</v>
      </c>
    </row>
    <row r="1073" spans="1:28" x14ac:dyDescent="0.25">
      <c r="A1073" t="s">
        <v>946</v>
      </c>
      <c r="B1073" t="s">
        <v>482</v>
      </c>
      <c r="C1073" t="s">
        <v>490</v>
      </c>
      <c r="D1073" t="s">
        <v>491</v>
      </c>
      <c r="E1073">
        <v>0</v>
      </c>
      <c r="F1073">
        <v>1</v>
      </c>
      <c r="G1073">
        <v>123</v>
      </c>
      <c r="H1073">
        <v>1</v>
      </c>
      <c r="I1073">
        <v>0</v>
      </c>
      <c r="J1073" s="163">
        <v>46171</v>
      </c>
      <c r="K1073" s="163">
        <v>46171</v>
      </c>
      <c r="L1073" s="163">
        <v>46220</v>
      </c>
      <c r="M1073" s="163">
        <v>46220</v>
      </c>
      <c r="N1073" t="s">
        <v>477</v>
      </c>
      <c r="O1073" t="s">
        <v>477</v>
      </c>
      <c r="P1073" s="163">
        <v>46171</v>
      </c>
      <c r="Q1073" s="163">
        <v>46171</v>
      </c>
      <c r="R1073" t="s">
        <v>477</v>
      </c>
      <c r="S1073" t="s">
        <v>477</v>
      </c>
      <c r="T1073">
        <v>6</v>
      </c>
      <c r="U1073" t="s">
        <v>947</v>
      </c>
      <c r="V1073" t="s">
        <v>888</v>
      </c>
      <c r="W1073">
        <v>5170107774</v>
      </c>
      <c r="X1073">
        <v>0</v>
      </c>
      <c r="Z1073" t="s">
        <v>492</v>
      </c>
      <c r="AB1073" t="s">
        <v>540</v>
      </c>
    </row>
    <row r="1074" spans="1:28" x14ac:dyDescent="0.25">
      <c r="A1074" t="s">
        <v>946</v>
      </c>
      <c r="B1074" t="s">
        <v>494</v>
      </c>
      <c r="C1074" t="s">
        <v>495</v>
      </c>
      <c r="D1074" t="s">
        <v>496</v>
      </c>
      <c r="E1074">
        <v>0.5</v>
      </c>
      <c r="F1074">
        <v>1</v>
      </c>
      <c r="G1074">
        <v>123</v>
      </c>
      <c r="H1074">
        <v>1</v>
      </c>
      <c r="I1074">
        <v>50</v>
      </c>
      <c r="J1074" s="163">
        <v>46351</v>
      </c>
      <c r="K1074" s="163">
        <v>46351</v>
      </c>
      <c r="L1074" s="163">
        <v>46220</v>
      </c>
      <c r="M1074" s="163">
        <v>46220</v>
      </c>
      <c r="N1074" t="s">
        <v>477</v>
      </c>
      <c r="O1074" t="s">
        <v>477</v>
      </c>
      <c r="P1074" s="163">
        <v>46185</v>
      </c>
      <c r="Q1074" s="163">
        <v>46185</v>
      </c>
      <c r="R1074" t="s">
        <v>477</v>
      </c>
      <c r="S1074" t="s">
        <v>477</v>
      </c>
      <c r="T1074">
        <v>6</v>
      </c>
      <c r="U1074" t="s">
        <v>947</v>
      </c>
      <c r="V1074" t="s">
        <v>888</v>
      </c>
      <c r="W1074">
        <v>5170107775</v>
      </c>
      <c r="X1074">
        <v>0</v>
      </c>
      <c r="Z1074" t="s">
        <v>492</v>
      </c>
      <c r="AB1074" t="s">
        <v>540</v>
      </c>
    </row>
    <row r="1075" spans="1:28" x14ac:dyDescent="0.25">
      <c r="A1075" t="s">
        <v>946</v>
      </c>
      <c r="B1075" t="s">
        <v>497</v>
      </c>
      <c r="C1075" t="s">
        <v>498</v>
      </c>
      <c r="D1075" t="s">
        <v>499</v>
      </c>
      <c r="E1075">
        <v>0.2</v>
      </c>
      <c r="F1075">
        <v>1</v>
      </c>
      <c r="G1075">
        <v>123</v>
      </c>
      <c r="H1075">
        <v>1</v>
      </c>
      <c r="I1075">
        <v>20</v>
      </c>
      <c r="J1075" s="163">
        <v>46351</v>
      </c>
      <c r="K1075" s="163">
        <v>46351</v>
      </c>
      <c r="L1075" s="163">
        <v>46220</v>
      </c>
      <c r="M1075" s="163">
        <v>46220</v>
      </c>
      <c r="N1075" t="s">
        <v>477</v>
      </c>
      <c r="O1075" t="s">
        <v>477</v>
      </c>
      <c r="P1075" s="163">
        <v>46281</v>
      </c>
      <c r="Q1075" s="163">
        <v>46281</v>
      </c>
      <c r="R1075" t="s">
        <v>477</v>
      </c>
      <c r="S1075" t="s">
        <v>477</v>
      </c>
      <c r="T1075">
        <v>6</v>
      </c>
      <c r="U1075" t="s">
        <v>947</v>
      </c>
      <c r="V1075" t="s">
        <v>888</v>
      </c>
      <c r="W1075">
        <v>5170107776</v>
      </c>
      <c r="X1075">
        <v>0</v>
      </c>
      <c r="Z1075" t="s">
        <v>492</v>
      </c>
      <c r="AB1075" t="s">
        <v>540</v>
      </c>
    </row>
    <row r="1076" spans="1:28" x14ac:dyDescent="0.25">
      <c r="A1076" t="s">
        <v>946</v>
      </c>
      <c r="B1076" t="s">
        <v>500</v>
      </c>
      <c r="C1076" t="s">
        <v>501</v>
      </c>
      <c r="D1076" t="s">
        <v>502</v>
      </c>
      <c r="E1076">
        <v>0.1</v>
      </c>
      <c r="F1076">
        <v>1</v>
      </c>
      <c r="G1076">
        <v>123</v>
      </c>
      <c r="H1076">
        <v>1</v>
      </c>
      <c r="I1076">
        <v>10</v>
      </c>
      <c r="J1076" s="163">
        <v>46351</v>
      </c>
      <c r="K1076" s="163">
        <v>46351</v>
      </c>
      <c r="L1076" s="163">
        <v>46220</v>
      </c>
      <c r="M1076" s="163">
        <v>46220</v>
      </c>
      <c r="N1076" t="s">
        <v>477</v>
      </c>
      <c r="O1076" t="s">
        <v>477</v>
      </c>
      <c r="P1076" s="163">
        <v>46351</v>
      </c>
      <c r="Q1076" s="163">
        <v>46351</v>
      </c>
      <c r="R1076" t="s">
        <v>477</v>
      </c>
      <c r="S1076" t="s">
        <v>477</v>
      </c>
      <c r="T1076">
        <v>6</v>
      </c>
      <c r="U1076" t="s">
        <v>947</v>
      </c>
      <c r="V1076" t="s">
        <v>888</v>
      </c>
      <c r="W1076">
        <v>5170107777</v>
      </c>
      <c r="X1076">
        <v>0</v>
      </c>
      <c r="Z1076" t="s">
        <v>492</v>
      </c>
      <c r="AB1076" t="s">
        <v>540</v>
      </c>
    </row>
    <row r="1077" spans="1:28" x14ac:dyDescent="0.25">
      <c r="A1077" t="s">
        <v>946</v>
      </c>
      <c r="B1077" t="s">
        <v>503</v>
      </c>
      <c r="C1077" t="s">
        <v>504</v>
      </c>
      <c r="D1077" t="s">
        <v>505</v>
      </c>
      <c r="E1077">
        <v>0.2</v>
      </c>
      <c r="F1077">
        <v>1</v>
      </c>
      <c r="G1077">
        <v>123</v>
      </c>
      <c r="H1077">
        <v>0</v>
      </c>
      <c r="I1077">
        <v>0</v>
      </c>
      <c r="J1077" s="163">
        <v>46365</v>
      </c>
      <c r="K1077" s="163">
        <v>46365</v>
      </c>
      <c r="L1077" t="s">
        <v>477</v>
      </c>
      <c r="M1077" t="s">
        <v>477</v>
      </c>
      <c r="N1077" t="s">
        <v>477</v>
      </c>
      <c r="O1077" t="s">
        <v>477</v>
      </c>
      <c r="P1077" s="163">
        <v>46365</v>
      </c>
      <c r="Q1077" s="163">
        <v>46365</v>
      </c>
      <c r="R1077" t="s">
        <v>477</v>
      </c>
      <c r="S1077" t="s">
        <v>477</v>
      </c>
      <c r="T1077">
        <v>6</v>
      </c>
      <c r="U1077" t="s">
        <v>947</v>
      </c>
      <c r="V1077" t="s">
        <v>888</v>
      </c>
      <c r="W1077">
        <v>5170107778</v>
      </c>
      <c r="X1077">
        <v>0</v>
      </c>
      <c r="Z1077" t="s">
        <v>480</v>
      </c>
      <c r="AB1077" t="s">
        <v>506</v>
      </c>
    </row>
    <row r="1078" spans="1:28" x14ac:dyDescent="0.25">
      <c r="A1078" t="s">
        <v>948</v>
      </c>
      <c r="B1078" t="s">
        <v>474</v>
      </c>
      <c r="C1078" t="s">
        <v>475</v>
      </c>
      <c r="D1078" t="s">
        <v>476</v>
      </c>
      <c r="E1078">
        <v>0</v>
      </c>
      <c r="F1078">
        <v>1</v>
      </c>
      <c r="G1078">
        <v>286</v>
      </c>
      <c r="H1078">
        <v>1</v>
      </c>
      <c r="I1078">
        <v>0</v>
      </c>
      <c r="J1078" s="163">
        <v>46118</v>
      </c>
      <c r="K1078" s="163">
        <v>46118</v>
      </c>
      <c r="L1078" s="163">
        <v>46076</v>
      </c>
      <c r="M1078" s="163">
        <v>46076</v>
      </c>
      <c r="N1078" t="s">
        <v>477</v>
      </c>
      <c r="O1078" t="s">
        <v>477</v>
      </c>
      <c r="P1078" s="163">
        <v>46118</v>
      </c>
      <c r="Q1078" s="163">
        <v>46118</v>
      </c>
      <c r="R1078" t="s">
        <v>477</v>
      </c>
      <c r="S1078" t="s">
        <v>477</v>
      </c>
      <c r="T1078">
        <v>6</v>
      </c>
      <c r="U1078" t="s">
        <v>949</v>
      </c>
      <c r="V1078" t="s">
        <v>950</v>
      </c>
      <c r="W1078">
        <v>5170127812</v>
      </c>
      <c r="X1078">
        <v>0</v>
      </c>
      <c r="Z1078" t="s">
        <v>480</v>
      </c>
      <c r="AB1078" t="s">
        <v>657</v>
      </c>
    </row>
    <row r="1079" spans="1:28" x14ac:dyDescent="0.25">
      <c r="A1079" t="s">
        <v>948</v>
      </c>
      <c r="B1079" t="s">
        <v>482</v>
      </c>
      <c r="C1079" t="s">
        <v>490</v>
      </c>
      <c r="D1079" t="s">
        <v>491</v>
      </c>
      <c r="E1079">
        <v>0</v>
      </c>
      <c r="F1079">
        <v>1</v>
      </c>
      <c r="G1079">
        <v>286</v>
      </c>
      <c r="H1079">
        <v>1</v>
      </c>
      <c r="I1079">
        <v>0</v>
      </c>
      <c r="J1079" s="163">
        <v>46129</v>
      </c>
      <c r="K1079" s="163">
        <v>46129</v>
      </c>
      <c r="L1079" s="163">
        <v>46113</v>
      </c>
      <c r="M1079" s="163">
        <v>46113</v>
      </c>
      <c r="N1079" t="s">
        <v>477</v>
      </c>
      <c r="O1079" t="s">
        <v>477</v>
      </c>
      <c r="P1079" s="163">
        <v>46129</v>
      </c>
      <c r="Q1079" s="163">
        <v>46129</v>
      </c>
      <c r="R1079" t="s">
        <v>477</v>
      </c>
      <c r="S1079" t="s">
        <v>477</v>
      </c>
      <c r="T1079">
        <v>6</v>
      </c>
      <c r="U1079" t="s">
        <v>949</v>
      </c>
      <c r="V1079" t="s">
        <v>950</v>
      </c>
      <c r="W1079">
        <v>5170127813</v>
      </c>
      <c r="X1079">
        <v>0</v>
      </c>
      <c r="Z1079" t="s">
        <v>492</v>
      </c>
      <c r="AB1079" t="s">
        <v>658</v>
      </c>
    </row>
    <row r="1080" spans="1:28" x14ac:dyDescent="0.25">
      <c r="A1080" t="s">
        <v>948</v>
      </c>
      <c r="B1080" t="s">
        <v>494</v>
      </c>
      <c r="C1080" t="s">
        <v>495</v>
      </c>
      <c r="D1080" t="s">
        <v>496</v>
      </c>
      <c r="E1080">
        <v>0.5</v>
      </c>
      <c r="F1080">
        <v>1</v>
      </c>
      <c r="G1080">
        <v>286</v>
      </c>
      <c r="H1080">
        <v>1</v>
      </c>
      <c r="I1080">
        <v>50</v>
      </c>
      <c r="J1080" s="163">
        <v>46136</v>
      </c>
      <c r="K1080" s="163">
        <v>46136</v>
      </c>
      <c r="L1080" s="163">
        <v>46121</v>
      </c>
      <c r="M1080" s="163">
        <v>46121</v>
      </c>
      <c r="N1080" t="s">
        <v>477</v>
      </c>
      <c r="O1080" t="s">
        <v>477</v>
      </c>
      <c r="P1080" s="163">
        <v>46136</v>
      </c>
      <c r="Q1080" s="163">
        <v>46136</v>
      </c>
      <c r="R1080" t="s">
        <v>477</v>
      </c>
      <c r="S1080" t="s">
        <v>477</v>
      </c>
      <c r="T1080">
        <v>6</v>
      </c>
      <c r="U1080" t="s">
        <v>949</v>
      </c>
      <c r="V1080" t="s">
        <v>950</v>
      </c>
      <c r="W1080">
        <v>5170127814</v>
      </c>
      <c r="X1080">
        <v>0</v>
      </c>
      <c r="Z1080" t="s">
        <v>492</v>
      </c>
      <c r="AB1080" t="s">
        <v>512</v>
      </c>
    </row>
    <row r="1081" spans="1:28" x14ac:dyDescent="0.25">
      <c r="A1081" t="s">
        <v>948</v>
      </c>
      <c r="B1081" t="s">
        <v>497</v>
      </c>
      <c r="C1081" t="s">
        <v>498</v>
      </c>
      <c r="D1081" t="s">
        <v>499</v>
      </c>
      <c r="E1081">
        <v>0.2</v>
      </c>
      <c r="F1081">
        <v>1</v>
      </c>
      <c r="G1081">
        <v>286</v>
      </c>
      <c r="H1081">
        <v>1</v>
      </c>
      <c r="I1081">
        <v>20</v>
      </c>
      <c r="J1081" s="163">
        <v>46175</v>
      </c>
      <c r="K1081" s="163">
        <v>46175</v>
      </c>
      <c r="L1081" s="163">
        <v>46185</v>
      </c>
      <c r="M1081" s="163">
        <v>46185</v>
      </c>
      <c r="N1081" t="s">
        <v>477</v>
      </c>
      <c r="O1081" t="s">
        <v>477</v>
      </c>
      <c r="P1081" s="163">
        <v>46161</v>
      </c>
      <c r="Q1081" s="163">
        <v>46161</v>
      </c>
      <c r="R1081" t="s">
        <v>477</v>
      </c>
      <c r="S1081" t="s">
        <v>477</v>
      </c>
      <c r="T1081">
        <v>6</v>
      </c>
      <c r="U1081" t="s">
        <v>949</v>
      </c>
      <c r="V1081" t="s">
        <v>950</v>
      </c>
      <c r="W1081">
        <v>5170127815</v>
      </c>
      <c r="X1081">
        <v>0</v>
      </c>
      <c r="Z1081" t="s">
        <v>492</v>
      </c>
      <c r="AB1081" t="s">
        <v>648</v>
      </c>
    </row>
    <row r="1082" spans="1:28" x14ac:dyDescent="0.25">
      <c r="A1082" t="s">
        <v>948</v>
      </c>
      <c r="B1082" t="s">
        <v>500</v>
      </c>
      <c r="C1082" t="s">
        <v>501</v>
      </c>
      <c r="D1082" t="s">
        <v>502</v>
      </c>
      <c r="E1082">
        <v>0.1</v>
      </c>
      <c r="F1082">
        <v>1</v>
      </c>
      <c r="G1082">
        <v>286</v>
      </c>
      <c r="H1082">
        <v>1</v>
      </c>
      <c r="I1082">
        <v>10</v>
      </c>
      <c r="J1082" s="163">
        <v>46175</v>
      </c>
      <c r="K1082" s="163">
        <v>46175</v>
      </c>
      <c r="L1082" s="163">
        <v>46185</v>
      </c>
      <c r="M1082" s="163">
        <v>46185</v>
      </c>
      <c r="N1082" t="s">
        <v>477</v>
      </c>
      <c r="O1082" t="s">
        <v>477</v>
      </c>
      <c r="P1082" s="163">
        <v>46175</v>
      </c>
      <c r="Q1082" s="163">
        <v>46175</v>
      </c>
      <c r="R1082" t="s">
        <v>477</v>
      </c>
      <c r="S1082" t="s">
        <v>477</v>
      </c>
      <c r="T1082">
        <v>6</v>
      </c>
      <c r="U1082" t="s">
        <v>949</v>
      </c>
      <c r="V1082" t="s">
        <v>950</v>
      </c>
      <c r="W1082">
        <v>5170127816</v>
      </c>
      <c r="X1082">
        <v>0</v>
      </c>
      <c r="Z1082" t="s">
        <v>492</v>
      </c>
      <c r="AB1082" t="s">
        <v>648</v>
      </c>
    </row>
    <row r="1083" spans="1:28" x14ac:dyDescent="0.25">
      <c r="A1083" t="s">
        <v>948</v>
      </c>
      <c r="B1083" t="s">
        <v>503</v>
      </c>
      <c r="C1083" t="s">
        <v>504</v>
      </c>
      <c r="D1083" t="s">
        <v>505</v>
      </c>
      <c r="E1083">
        <v>0.2</v>
      </c>
      <c r="F1083">
        <v>1</v>
      </c>
      <c r="G1083">
        <v>286</v>
      </c>
      <c r="H1083">
        <v>1</v>
      </c>
      <c r="I1083">
        <v>20</v>
      </c>
      <c r="J1083" s="163">
        <v>46242</v>
      </c>
      <c r="K1083" s="163">
        <v>46255</v>
      </c>
      <c r="L1083" s="163">
        <v>46199</v>
      </c>
      <c r="M1083" s="163">
        <v>46199</v>
      </c>
      <c r="N1083" t="s">
        <v>477</v>
      </c>
      <c r="O1083" t="s">
        <v>477</v>
      </c>
      <c r="P1083" s="163">
        <v>46242</v>
      </c>
      <c r="Q1083" s="163">
        <v>46255</v>
      </c>
      <c r="R1083" t="s">
        <v>477</v>
      </c>
      <c r="S1083" t="s">
        <v>477</v>
      </c>
      <c r="T1083">
        <v>6</v>
      </c>
      <c r="U1083" t="s">
        <v>949</v>
      </c>
      <c r="V1083" t="s">
        <v>950</v>
      </c>
      <c r="W1083">
        <v>5170127817</v>
      </c>
      <c r="X1083">
        <v>0</v>
      </c>
      <c r="Z1083" t="s">
        <v>480</v>
      </c>
      <c r="AB1083" t="s">
        <v>616</v>
      </c>
    </row>
    <row r="1084" spans="1:28" x14ac:dyDescent="0.25">
      <c r="A1084" t="s">
        <v>951</v>
      </c>
      <c r="B1084" t="s">
        <v>474</v>
      </c>
      <c r="C1084" t="s">
        <v>475</v>
      </c>
      <c r="D1084" t="s">
        <v>476</v>
      </c>
      <c r="E1084">
        <v>0</v>
      </c>
      <c r="F1084">
        <v>1</v>
      </c>
      <c r="G1084">
        <v>230</v>
      </c>
      <c r="H1084">
        <v>1</v>
      </c>
      <c r="I1084">
        <v>0</v>
      </c>
      <c r="J1084" s="163">
        <v>46160</v>
      </c>
      <c r="K1084" s="163">
        <v>46160</v>
      </c>
      <c r="L1084" s="163">
        <v>46111</v>
      </c>
      <c r="M1084" s="163">
        <v>46111</v>
      </c>
      <c r="N1084" t="s">
        <v>477</v>
      </c>
      <c r="O1084" t="s">
        <v>477</v>
      </c>
      <c r="P1084" s="163">
        <v>46160</v>
      </c>
      <c r="Q1084" s="163">
        <v>46160</v>
      </c>
      <c r="R1084" t="s">
        <v>477</v>
      </c>
      <c r="S1084" t="s">
        <v>477</v>
      </c>
      <c r="T1084">
        <v>6</v>
      </c>
      <c r="U1084" t="s">
        <v>952</v>
      </c>
      <c r="V1084" t="s">
        <v>950</v>
      </c>
      <c r="W1084">
        <v>5170127818</v>
      </c>
      <c r="X1084">
        <v>0</v>
      </c>
      <c r="Z1084" t="s">
        <v>480</v>
      </c>
      <c r="AB1084" t="s">
        <v>538</v>
      </c>
    </row>
    <row r="1085" spans="1:28" x14ac:dyDescent="0.25">
      <c r="A1085" t="s">
        <v>951</v>
      </c>
      <c r="B1085" t="s">
        <v>482</v>
      </c>
      <c r="C1085" t="s">
        <v>490</v>
      </c>
      <c r="D1085" t="s">
        <v>491</v>
      </c>
      <c r="E1085">
        <v>0</v>
      </c>
      <c r="F1085">
        <v>1</v>
      </c>
      <c r="G1085">
        <v>230</v>
      </c>
      <c r="H1085">
        <v>1</v>
      </c>
      <c r="I1085">
        <v>0</v>
      </c>
      <c r="J1085" s="163">
        <v>46164</v>
      </c>
      <c r="K1085" s="163">
        <v>46164</v>
      </c>
      <c r="L1085" s="163">
        <v>46120</v>
      </c>
      <c r="M1085" s="163">
        <v>46120</v>
      </c>
      <c r="N1085" t="s">
        <v>477</v>
      </c>
      <c r="O1085" t="s">
        <v>477</v>
      </c>
      <c r="P1085" s="163">
        <v>46164</v>
      </c>
      <c r="Q1085" s="163">
        <v>46164</v>
      </c>
      <c r="R1085" t="s">
        <v>477</v>
      </c>
      <c r="S1085" t="s">
        <v>477</v>
      </c>
      <c r="T1085">
        <v>6</v>
      </c>
      <c r="U1085" t="s">
        <v>952</v>
      </c>
      <c r="V1085" t="s">
        <v>950</v>
      </c>
      <c r="W1085">
        <v>5170127819</v>
      </c>
      <c r="X1085">
        <v>0</v>
      </c>
      <c r="Z1085" t="s">
        <v>492</v>
      </c>
      <c r="AB1085" t="s">
        <v>659</v>
      </c>
    </row>
    <row r="1086" spans="1:28" x14ac:dyDescent="0.25">
      <c r="A1086" t="s">
        <v>951</v>
      </c>
      <c r="B1086" t="s">
        <v>494</v>
      </c>
      <c r="C1086" t="s">
        <v>495</v>
      </c>
      <c r="D1086" t="s">
        <v>496</v>
      </c>
      <c r="E1086">
        <v>0.5</v>
      </c>
      <c r="F1086">
        <v>1</v>
      </c>
      <c r="G1086">
        <v>230</v>
      </c>
      <c r="H1086">
        <v>1</v>
      </c>
      <c r="I1086">
        <v>50</v>
      </c>
      <c r="J1086" s="163">
        <v>46171</v>
      </c>
      <c r="K1086" s="163">
        <v>46171</v>
      </c>
      <c r="L1086" s="163">
        <v>46140</v>
      </c>
      <c r="M1086" s="163">
        <v>46140</v>
      </c>
      <c r="N1086" t="s">
        <v>477</v>
      </c>
      <c r="O1086" t="s">
        <v>477</v>
      </c>
      <c r="P1086" s="163">
        <v>46171</v>
      </c>
      <c r="Q1086" s="163">
        <v>46171</v>
      </c>
      <c r="R1086" t="s">
        <v>477</v>
      </c>
      <c r="S1086" t="s">
        <v>477</v>
      </c>
      <c r="T1086">
        <v>6</v>
      </c>
      <c r="U1086" t="s">
        <v>952</v>
      </c>
      <c r="V1086" t="s">
        <v>950</v>
      </c>
      <c r="W1086">
        <v>5170127820</v>
      </c>
      <c r="X1086">
        <v>0</v>
      </c>
      <c r="Z1086" t="s">
        <v>492</v>
      </c>
      <c r="AB1086" t="s">
        <v>549</v>
      </c>
    </row>
    <row r="1087" spans="1:28" x14ac:dyDescent="0.25">
      <c r="A1087" t="s">
        <v>951</v>
      </c>
      <c r="B1087" t="s">
        <v>497</v>
      </c>
      <c r="C1087" t="s">
        <v>498</v>
      </c>
      <c r="D1087" t="s">
        <v>499</v>
      </c>
      <c r="E1087">
        <v>0.2</v>
      </c>
      <c r="F1087">
        <v>1</v>
      </c>
      <c r="G1087">
        <v>230</v>
      </c>
      <c r="H1087">
        <v>1</v>
      </c>
      <c r="I1087">
        <v>20</v>
      </c>
      <c r="J1087" s="163">
        <v>46268</v>
      </c>
      <c r="K1087" s="163">
        <v>46268</v>
      </c>
      <c r="L1087" s="163">
        <v>46199</v>
      </c>
      <c r="M1087" s="163">
        <v>46199</v>
      </c>
      <c r="N1087" t="s">
        <v>477</v>
      </c>
      <c r="O1087" t="s">
        <v>477</v>
      </c>
      <c r="P1087" s="163">
        <v>46202</v>
      </c>
      <c r="Q1087" s="163">
        <v>46202</v>
      </c>
      <c r="R1087" t="s">
        <v>477</v>
      </c>
      <c r="S1087" t="s">
        <v>477</v>
      </c>
      <c r="T1087">
        <v>6</v>
      </c>
      <c r="U1087" t="s">
        <v>952</v>
      </c>
      <c r="V1087" t="s">
        <v>950</v>
      </c>
      <c r="W1087">
        <v>5170127821</v>
      </c>
      <c r="X1087">
        <v>0</v>
      </c>
      <c r="Z1087" t="s">
        <v>492</v>
      </c>
      <c r="AB1087" t="s">
        <v>616</v>
      </c>
    </row>
    <row r="1088" spans="1:28" x14ac:dyDescent="0.25">
      <c r="A1088" t="s">
        <v>951</v>
      </c>
      <c r="B1088" t="s">
        <v>500</v>
      </c>
      <c r="C1088" t="s">
        <v>501</v>
      </c>
      <c r="D1088" t="s">
        <v>502</v>
      </c>
      <c r="E1088">
        <v>0.1</v>
      </c>
      <c r="F1088">
        <v>1</v>
      </c>
      <c r="G1088">
        <v>230</v>
      </c>
      <c r="H1088">
        <v>1</v>
      </c>
      <c r="I1088">
        <v>10</v>
      </c>
      <c r="J1088" s="163">
        <v>46268</v>
      </c>
      <c r="K1088" s="163">
        <v>46268</v>
      </c>
      <c r="L1088" s="163">
        <v>46199</v>
      </c>
      <c r="M1088" s="163">
        <v>46227</v>
      </c>
      <c r="N1088" t="s">
        <v>477</v>
      </c>
      <c r="O1088" t="s">
        <v>477</v>
      </c>
      <c r="P1088" s="163">
        <v>46268</v>
      </c>
      <c r="Q1088" s="163">
        <v>46268</v>
      </c>
      <c r="R1088" t="s">
        <v>477</v>
      </c>
      <c r="S1088" t="s">
        <v>477</v>
      </c>
      <c r="T1088">
        <v>6</v>
      </c>
      <c r="U1088" t="s">
        <v>952</v>
      </c>
      <c r="V1088" t="s">
        <v>950</v>
      </c>
      <c r="W1088">
        <v>5170127822</v>
      </c>
      <c r="X1088">
        <v>0</v>
      </c>
      <c r="Z1088" t="s">
        <v>492</v>
      </c>
      <c r="AB1088" t="s">
        <v>553</v>
      </c>
    </row>
    <row r="1089" spans="1:28" x14ac:dyDescent="0.25">
      <c r="A1089" t="s">
        <v>951</v>
      </c>
      <c r="B1089" t="s">
        <v>503</v>
      </c>
      <c r="C1089" t="s">
        <v>504</v>
      </c>
      <c r="D1089" t="s">
        <v>505</v>
      </c>
      <c r="E1089">
        <v>0.2</v>
      </c>
      <c r="F1089">
        <v>1</v>
      </c>
      <c r="G1089">
        <v>230</v>
      </c>
      <c r="H1089">
        <v>0</v>
      </c>
      <c r="I1089">
        <v>0</v>
      </c>
      <c r="J1089" s="163">
        <v>46282</v>
      </c>
      <c r="K1089" s="163">
        <v>46282</v>
      </c>
      <c r="L1089" t="s">
        <v>477</v>
      </c>
      <c r="M1089" t="s">
        <v>477</v>
      </c>
      <c r="N1089" t="s">
        <v>477</v>
      </c>
      <c r="O1089" t="s">
        <v>477</v>
      </c>
      <c r="P1089" s="163">
        <v>46282</v>
      </c>
      <c r="Q1089" s="163">
        <v>46282</v>
      </c>
      <c r="R1089" t="s">
        <v>477</v>
      </c>
      <c r="S1089" t="s">
        <v>477</v>
      </c>
      <c r="T1089">
        <v>6</v>
      </c>
      <c r="U1089" t="s">
        <v>952</v>
      </c>
      <c r="V1089" t="s">
        <v>950</v>
      </c>
      <c r="W1089">
        <v>5170127823</v>
      </c>
      <c r="X1089">
        <v>0</v>
      </c>
      <c r="Z1089" t="s">
        <v>480</v>
      </c>
      <c r="AB1089" t="s">
        <v>506</v>
      </c>
    </row>
    <row r="1090" spans="1:28" x14ac:dyDescent="0.25">
      <c r="A1090" t="s">
        <v>953</v>
      </c>
      <c r="B1090" t="s">
        <v>474</v>
      </c>
      <c r="C1090" t="s">
        <v>475</v>
      </c>
      <c r="D1090" t="s">
        <v>476</v>
      </c>
      <c r="E1090">
        <v>0</v>
      </c>
      <c r="F1090">
        <v>1</v>
      </c>
      <c r="G1090">
        <v>82</v>
      </c>
      <c r="H1090">
        <v>1</v>
      </c>
      <c r="I1090">
        <v>0</v>
      </c>
      <c r="J1090" s="163">
        <v>46146</v>
      </c>
      <c r="K1090" s="163">
        <v>46146</v>
      </c>
      <c r="L1090" s="163">
        <v>46118</v>
      </c>
      <c r="M1090" s="163">
        <v>46118</v>
      </c>
      <c r="N1090" t="s">
        <v>477</v>
      </c>
      <c r="O1090" t="s">
        <v>477</v>
      </c>
      <c r="P1090" s="163">
        <v>46146</v>
      </c>
      <c r="Q1090" s="163">
        <v>46146</v>
      </c>
      <c r="R1090" t="s">
        <v>477</v>
      </c>
      <c r="S1090" t="s">
        <v>477</v>
      </c>
      <c r="T1090">
        <v>6</v>
      </c>
      <c r="U1090" t="s">
        <v>954</v>
      </c>
      <c r="V1090" t="s">
        <v>950</v>
      </c>
      <c r="W1090">
        <v>5170127824</v>
      </c>
      <c r="X1090">
        <v>0</v>
      </c>
      <c r="Z1090" t="s">
        <v>480</v>
      </c>
      <c r="AB1090" t="s">
        <v>573</v>
      </c>
    </row>
    <row r="1091" spans="1:28" x14ac:dyDescent="0.25">
      <c r="A1091" t="s">
        <v>953</v>
      </c>
      <c r="B1091" t="s">
        <v>482</v>
      </c>
      <c r="C1091" t="s">
        <v>490</v>
      </c>
      <c r="D1091" t="s">
        <v>491</v>
      </c>
      <c r="E1091">
        <v>0</v>
      </c>
      <c r="F1091">
        <v>1</v>
      </c>
      <c r="G1091">
        <v>82</v>
      </c>
      <c r="H1091">
        <v>1</v>
      </c>
      <c r="I1091">
        <v>0</v>
      </c>
      <c r="J1091" s="163">
        <v>46150</v>
      </c>
      <c r="K1091" s="163">
        <v>46150</v>
      </c>
      <c r="L1091" s="163">
        <v>46129</v>
      </c>
      <c r="M1091" s="163">
        <v>46129</v>
      </c>
      <c r="N1091" t="s">
        <v>477</v>
      </c>
      <c r="O1091" t="s">
        <v>477</v>
      </c>
      <c r="P1091" s="163">
        <v>46150</v>
      </c>
      <c r="Q1091" s="163">
        <v>46150</v>
      </c>
      <c r="R1091" t="s">
        <v>477</v>
      </c>
      <c r="S1091" t="s">
        <v>477</v>
      </c>
      <c r="T1091">
        <v>6</v>
      </c>
      <c r="U1091" t="s">
        <v>954</v>
      </c>
      <c r="V1091" t="s">
        <v>950</v>
      </c>
      <c r="W1091">
        <v>5170127825</v>
      </c>
      <c r="X1091">
        <v>0</v>
      </c>
      <c r="Z1091" t="s">
        <v>492</v>
      </c>
      <c r="AB1091" t="s">
        <v>574</v>
      </c>
    </row>
    <row r="1092" spans="1:28" x14ac:dyDescent="0.25">
      <c r="A1092" t="s">
        <v>953</v>
      </c>
      <c r="B1092" t="s">
        <v>494</v>
      </c>
      <c r="C1092" t="s">
        <v>495</v>
      </c>
      <c r="D1092" t="s">
        <v>496</v>
      </c>
      <c r="E1092">
        <v>0.5</v>
      </c>
      <c r="F1092">
        <v>1</v>
      </c>
      <c r="G1092">
        <v>82</v>
      </c>
      <c r="H1092">
        <v>1</v>
      </c>
      <c r="I1092">
        <v>50</v>
      </c>
      <c r="J1092" s="163">
        <v>46157</v>
      </c>
      <c r="K1092" s="163">
        <v>46157</v>
      </c>
      <c r="L1092" s="163">
        <v>46140</v>
      </c>
      <c r="M1092" s="163">
        <v>46140</v>
      </c>
      <c r="N1092" t="s">
        <v>477</v>
      </c>
      <c r="O1092" t="s">
        <v>477</v>
      </c>
      <c r="P1092" s="163">
        <v>46157</v>
      </c>
      <c r="Q1092" s="163">
        <v>46157</v>
      </c>
      <c r="R1092" t="s">
        <v>477</v>
      </c>
      <c r="S1092" t="s">
        <v>477</v>
      </c>
      <c r="T1092">
        <v>6</v>
      </c>
      <c r="U1092" t="s">
        <v>954</v>
      </c>
      <c r="V1092" t="s">
        <v>950</v>
      </c>
      <c r="W1092">
        <v>5170127826</v>
      </c>
      <c r="X1092">
        <v>0</v>
      </c>
      <c r="Z1092" t="s">
        <v>492</v>
      </c>
      <c r="AB1092" t="s">
        <v>549</v>
      </c>
    </row>
    <row r="1093" spans="1:28" x14ac:dyDescent="0.25">
      <c r="A1093" t="s">
        <v>953</v>
      </c>
      <c r="B1093" t="s">
        <v>497</v>
      </c>
      <c r="C1093" t="s">
        <v>498</v>
      </c>
      <c r="D1093" t="s">
        <v>499</v>
      </c>
      <c r="E1093">
        <v>0.2</v>
      </c>
      <c r="F1093">
        <v>1</v>
      </c>
      <c r="G1093">
        <v>82</v>
      </c>
      <c r="H1093">
        <v>1</v>
      </c>
      <c r="I1093">
        <v>20</v>
      </c>
      <c r="J1093" s="163">
        <v>46268</v>
      </c>
      <c r="K1093" s="163">
        <v>46268</v>
      </c>
      <c r="L1093" s="163">
        <v>46199</v>
      </c>
      <c r="M1093" s="163">
        <v>46199</v>
      </c>
      <c r="N1093" t="s">
        <v>477</v>
      </c>
      <c r="O1093" t="s">
        <v>477</v>
      </c>
      <c r="P1093" s="163">
        <v>46191</v>
      </c>
      <c r="Q1093" s="163">
        <v>46191</v>
      </c>
      <c r="R1093" t="s">
        <v>477</v>
      </c>
      <c r="S1093" t="s">
        <v>477</v>
      </c>
      <c r="T1093">
        <v>6</v>
      </c>
      <c r="U1093" t="s">
        <v>954</v>
      </c>
      <c r="V1093" t="s">
        <v>950</v>
      </c>
      <c r="W1093">
        <v>5170127827</v>
      </c>
      <c r="X1093">
        <v>0</v>
      </c>
      <c r="Z1093" t="s">
        <v>492</v>
      </c>
      <c r="AB1093" t="s">
        <v>616</v>
      </c>
    </row>
    <row r="1094" spans="1:28" x14ac:dyDescent="0.25">
      <c r="A1094" t="s">
        <v>953</v>
      </c>
      <c r="B1094" t="s">
        <v>500</v>
      </c>
      <c r="C1094" t="s">
        <v>501</v>
      </c>
      <c r="D1094" t="s">
        <v>502</v>
      </c>
      <c r="E1094">
        <v>0.1</v>
      </c>
      <c r="F1094">
        <v>1</v>
      </c>
      <c r="G1094">
        <v>82</v>
      </c>
      <c r="H1094">
        <v>1</v>
      </c>
      <c r="I1094">
        <v>10</v>
      </c>
      <c r="J1094" s="163">
        <v>46268</v>
      </c>
      <c r="K1094" s="163">
        <v>46268</v>
      </c>
      <c r="L1094" s="163">
        <v>46199</v>
      </c>
      <c r="M1094" s="163">
        <v>46227</v>
      </c>
      <c r="N1094" t="s">
        <v>477</v>
      </c>
      <c r="O1094" t="s">
        <v>477</v>
      </c>
      <c r="P1094" s="163">
        <v>46268</v>
      </c>
      <c r="Q1094" s="163">
        <v>46268</v>
      </c>
      <c r="R1094" t="s">
        <v>477</v>
      </c>
      <c r="S1094" t="s">
        <v>477</v>
      </c>
      <c r="T1094">
        <v>6</v>
      </c>
      <c r="U1094" t="s">
        <v>954</v>
      </c>
      <c r="V1094" t="s">
        <v>950</v>
      </c>
      <c r="W1094">
        <v>5170127828</v>
      </c>
      <c r="X1094">
        <v>0</v>
      </c>
      <c r="Z1094" t="s">
        <v>492</v>
      </c>
      <c r="AB1094" t="s">
        <v>553</v>
      </c>
    </row>
    <row r="1095" spans="1:28" x14ac:dyDescent="0.25">
      <c r="A1095" t="s">
        <v>953</v>
      </c>
      <c r="B1095" t="s">
        <v>503</v>
      </c>
      <c r="C1095" t="s">
        <v>504</v>
      </c>
      <c r="D1095" t="s">
        <v>505</v>
      </c>
      <c r="E1095">
        <v>0.2</v>
      </c>
      <c r="F1095">
        <v>1</v>
      </c>
      <c r="G1095">
        <v>82</v>
      </c>
      <c r="H1095">
        <v>0</v>
      </c>
      <c r="I1095">
        <v>0</v>
      </c>
      <c r="J1095" s="163">
        <v>46282</v>
      </c>
      <c r="K1095" s="163">
        <v>46282</v>
      </c>
      <c r="L1095" t="s">
        <v>477</v>
      </c>
      <c r="M1095" t="s">
        <v>477</v>
      </c>
      <c r="N1095" t="s">
        <v>477</v>
      </c>
      <c r="O1095" t="s">
        <v>477</v>
      </c>
      <c r="P1095" s="163">
        <v>46282</v>
      </c>
      <c r="Q1095" s="163">
        <v>46282</v>
      </c>
      <c r="R1095" t="s">
        <v>477</v>
      </c>
      <c r="S1095" t="s">
        <v>477</v>
      </c>
      <c r="T1095">
        <v>6</v>
      </c>
      <c r="U1095" t="s">
        <v>954</v>
      </c>
      <c r="V1095" t="s">
        <v>950</v>
      </c>
      <c r="W1095">
        <v>5170127829</v>
      </c>
      <c r="X1095">
        <v>0</v>
      </c>
      <c r="Z1095" t="s">
        <v>480</v>
      </c>
      <c r="AB1095" t="s">
        <v>506</v>
      </c>
    </row>
    <row r="1096" spans="1:28" x14ac:dyDescent="0.25">
      <c r="A1096" t="s">
        <v>955</v>
      </c>
      <c r="B1096" t="s">
        <v>474</v>
      </c>
      <c r="C1096" t="s">
        <v>475</v>
      </c>
      <c r="D1096" t="s">
        <v>476</v>
      </c>
      <c r="E1096">
        <v>0</v>
      </c>
      <c r="F1096">
        <v>1</v>
      </c>
      <c r="G1096">
        <v>82</v>
      </c>
      <c r="H1096">
        <v>1</v>
      </c>
      <c r="I1096">
        <v>0</v>
      </c>
      <c r="J1096" s="163">
        <v>46160</v>
      </c>
      <c r="K1096" s="163">
        <v>46160</v>
      </c>
      <c r="L1096" s="163">
        <v>46125</v>
      </c>
      <c r="M1096" s="163">
        <v>46125</v>
      </c>
      <c r="N1096" t="s">
        <v>477</v>
      </c>
      <c r="O1096" t="s">
        <v>477</v>
      </c>
      <c r="P1096" s="163">
        <v>46160</v>
      </c>
      <c r="Q1096" s="163">
        <v>46160</v>
      </c>
      <c r="R1096" t="s">
        <v>477</v>
      </c>
      <c r="S1096" t="s">
        <v>477</v>
      </c>
      <c r="T1096">
        <v>6</v>
      </c>
      <c r="U1096" t="s">
        <v>956</v>
      </c>
      <c r="V1096" t="s">
        <v>950</v>
      </c>
      <c r="W1096">
        <v>5170127830</v>
      </c>
      <c r="X1096">
        <v>0</v>
      </c>
      <c r="Z1096" t="s">
        <v>480</v>
      </c>
      <c r="AB1096" t="s">
        <v>556</v>
      </c>
    </row>
    <row r="1097" spans="1:28" x14ac:dyDescent="0.25">
      <c r="A1097" t="s">
        <v>955</v>
      </c>
      <c r="B1097" t="s">
        <v>482</v>
      </c>
      <c r="C1097" t="s">
        <v>490</v>
      </c>
      <c r="D1097" t="s">
        <v>491</v>
      </c>
      <c r="E1097">
        <v>0</v>
      </c>
      <c r="F1097">
        <v>1</v>
      </c>
      <c r="G1097">
        <v>82</v>
      </c>
      <c r="H1097">
        <v>1</v>
      </c>
      <c r="I1097">
        <v>0</v>
      </c>
      <c r="J1097" s="163">
        <v>46164</v>
      </c>
      <c r="K1097" s="163">
        <v>46164</v>
      </c>
      <c r="L1097" s="163">
        <v>46138</v>
      </c>
      <c r="M1097" s="163">
        <v>46138</v>
      </c>
      <c r="N1097" t="s">
        <v>477</v>
      </c>
      <c r="O1097" t="s">
        <v>477</v>
      </c>
      <c r="P1097" s="163">
        <v>46164</v>
      </c>
      <c r="Q1097" s="163">
        <v>46164</v>
      </c>
      <c r="R1097" t="s">
        <v>477</v>
      </c>
      <c r="S1097" t="s">
        <v>477</v>
      </c>
      <c r="T1097">
        <v>6</v>
      </c>
      <c r="U1097" t="s">
        <v>956</v>
      </c>
      <c r="V1097" t="s">
        <v>950</v>
      </c>
      <c r="W1097">
        <v>5170127831</v>
      </c>
      <c r="X1097">
        <v>0</v>
      </c>
      <c r="Z1097" t="s">
        <v>492</v>
      </c>
      <c r="AB1097" t="s">
        <v>670</v>
      </c>
    </row>
    <row r="1098" spans="1:28" x14ac:dyDescent="0.25">
      <c r="A1098" t="s">
        <v>955</v>
      </c>
      <c r="B1098" t="s">
        <v>494</v>
      </c>
      <c r="C1098" t="s">
        <v>495</v>
      </c>
      <c r="D1098" t="s">
        <v>496</v>
      </c>
      <c r="E1098">
        <v>0.5</v>
      </c>
      <c r="F1098">
        <v>1</v>
      </c>
      <c r="G1098">
        <v>82</v>
      </c>
      <c r="H1098">
        <v>1</v>
      </c>
      <c r="I1098">
        <v>50</v>
      </c>
      <c r="J1098" s="163">
        <v>46171</v>
      </c>
      <c r="K1098" s="163">
        <v>46171</v>
      </c>
      <c r="L1098" s="163">
        <v>46150</v>
      </c>
      <c r="M1098" s="163">
        <v>46150</v>
      </c>
      <c r="N1098" t="s">
        <v>477</v>
      </c>
      <c r="O1098" t="s">
        <v>477</v>
      </c>
      <c r="P1098" s="163">
        <v>46171</v>
      </c>
      <c r="Q1098" s="163">
        <v>46171</v>
      </c>
      <c r="R1098" t="s">
        <v>477</v>
      </c>
      <c r="S1098" t="s">
        <v>477</v>
      </c>
      <c r="T1098">
        <v>6</v>
      </c>
      <c r="U1098" t="s">
        <v>956</v>
      </c>
      <c r="V1098" t="s">
        <v>950</v>
      </c>
      <c r="W1098">
        <v>5170127832</v>
      </c>
      <c r="X1098">
        <v>0</v>
      </c>
      <c r="Z1098" t="s">
        <v>492</v>
      </c>
      <c r="AB1098" t="s">
        <v>671</v>
      </c>
    </row>
    <row r="1099" spans="1:28" x14ac:dyDescent="0.25">
      <c r="A1099" t="s">
        <v>955</v>
      </c>
      <c r="B1099" t="s">
        <v>497</v>
      </c>
      <c r="C1099" t="s">
        <v>498</v>
      </c>
      <c r="D1099" t="s">
        <v>499</v>
      </c>
      <c r="E1099">
        <v>0.2</v>
      </c>
      <c r="F1099">
        <v>1</v>
      </c>
      <c r="G1099">
        <v>82</v>
      </c>
      <c r="H1099">
        <v>1</v>
      </c>
      <c r="I1099">
        <v>20</v>
      </c>
      <c r="J1099" s="163">
        <v>46268</v>
      </c>
      <c r="K1099" s="163">
        <v>46268</v>
      </c>
      <c r="L1099" s="163">
        <v>46220</v>
      </c>
      <c r="M1099" s="163">
        <v>46220</v>
      </c>
      <c r="N1099" t="s">
        <v>477</v>
      </c>
      <c r="O1099" t="s">
        <v>477</v>
      </c>
      <c r="P1099" s="163">
        <v>46202</v>
      </c>
      <c r="Q1099" s="163">
        <v>46202</v>
      </c>
      <c r="R1099" t="s">
        <v>477</v>
      </c>
      <c r="S1099" t="s">
        <v>477</v>
      </c>
      <c r="T1099">
        <v>6</v>
      </c>
      <c r="U1099" t="s">
        <v>956</v>
      </c>
      <c r="V1099" t="s">
        <v>950</v>
      </c>
      <c r="W1099">
        <v>5170127833</v>
      </c>
      <c r="X1099">
        <v>0</v>
      </c>
      <c r="Z1099" t="s">
        <v>492</v>
      </c>
      <c r="AB1099" t="s">
        <v>540</v>
      </c>
    </row>
    <row r="1100" spans="1:28" x14ac:dyDescent="0.25">
      <c r="A1100" t="s">
        <v>955</v>
      </c>
      <c r="B1100" t="s">
        <v>500</v>
      </c>
      <c r="C1100" t="s">
        <v>501</v>
      </c>
      <c r="D1100" t="s">
        <v>502</v>
      </c>
      <c r="E1100">
        <v>0.1</v>
      </c>
      <c r="F1100">
        <v>1</v>
      </c>
      <c r="G1100">
        <v>82</v>
      </c>
      <c r="H1100">
        <v>1</v>
      </c>
      <c r="I1100">
        <v>10</v>
      </c>
      <c r="J1100" s="163">
        <v>46268</v>
      </c>
      <c r="K1100" s="163">
        <v>46268</v>
      </c>
      <c r="L1100" s="163">
        <v>46220</v>
      </c>
      <c r="M1100" s="163">
        <v>46220</v>
      </c>
      <c r="N1100" t="s">
        <v>477</v>
      </c>
      <c r="O1100" t="s">
        <v>477</v>
      </c>
      <c r="P1100" s="163">
        <v>46268</v>
      </c>
      <c r="Q1100" s="163">
        <v>46268</v>
      </c>
      <c r="R1100" t="s">
        <v>477</v>
      </c>
      <c r="S1100" t="s">
        <v>477</v>
      </c>
      <c r="T1100">
        <v>6</v>
      </c>
      <c r="U1100" t="s">
        <v>956</v>
      </c>
      <c r="V1100" t="s">
        <v>950</v>
      </c>
      <c r="W1100">
        <v>5170127834</v>
      </c>
      <c r="X1100">
        <v>0</v>
      </c>
      <c r="Z1100" t="s">
        <v>492</v>
      </c>
      <c r="AB1100" t="s">
        <v>540</v>
      </c>
    </row>
    <row r="1101" spans="1:28" x14ac:dyDescent="0.25">
      <c r="A1101" t="s">
        <v>955</v>
      </c>
      <c r="B1101" t="s">
        <v>503</v>
      </c>
      <c r="C1101" t="s">
        <v>504</v>
      </c>
      <c r="D1101" t="s">
        <v>505</v>
      </c>
      <c r="E1101">
        <v>0.2</v>
      </c>
      <c r="F1101">
        <v>1</v>
      </c>
      <c r="G1101">
        <v>82</v>
      </c>
      <c r="H1101">
        <v>1</v>
      </c>
      <c r="I1101">
        <v>20</v>
      </c>
      <c r="J1101" s="163">
        <v>46282</v>
      </c>
      <c r="K1101" s="163">
        <v>46282</v>
      </c>
      <c r="L1101" s="163">
        <v>46243</v>
      </c>
      <c r="M1101" s="163">
        <v>46243</v>
      </c>
      <c r="N1101" t="s">
        <v>477</v>
      </c>
      <c r="O1101" t="s">
        <v>477</v>
      </c>
      <c r="P1101" s="163">
        <v>46282</v>
      </c>
      <c r="Q1101" s="163">
        <v>46282</v>
      </c>
      <c r="R1101" t="s">
        <v>477</v>
      </c>
      <c r="S1101" t="s">
        <v>477</v>
      </c>
      <c r="T1101">
        <v>6</v>
      </c>
      <c r="U1101" t="s">
        <v>956</v>
      </c>
      <c r="V1101" t="s">
        <v>950</v>
      </c>
      <c r="W1101">
        <v>5170127835</v>
      </c>
      <c r="X1101">
        <v>0</v>
      </c>
      <c r="Z1101" t="s">
        <v>480</v>
      </c>
      <c r="AB1101" t="s">
        <v>634</v>
      </c>
    </row>
    <row r="1102" spans="1:28" x14ac:dyDescent="0.25">
      <c r="A1102" t="s">
        <v>957</v>
      </c>
      <c r="B1102" t="s">
        <v>474</v>
      </c>
      <c r="C1102" t="s">
        <v>475</v>
      </c>
      <c r="D1102" t="s">
        <v>476</v>
      </c>
      <c r="E1102">
        <v>0</v>
      </c>
      <c r="F1102">
        <v>1</v>
      </c>
      <c r="G1102">
        <v>82</v>
      </c>
      <c r="H1102">
        <v>1</v>
      </c>
      <c r="I1102">
        <v>0</v>
      </c>
      <c r="J1102" s="163">
        <v>46160</v>
      </c>
      <c r="K1102" s="163">
        <v>46160</v>
      </c>
      <c r="L1102" s="163">
        <v>46125</v>
      </c>
      <c r="M1102" s="163">
        <v>46125</v>
      </c>
      <c r="N1102" t="s">
        <v>477</v>
      </c>
      <c r="O1102" t="s">
        <v>477</v>
      </c>
      <c r="P1102" s="163">
        <v>46160</v>
      </c>
      <c r="Q1102" s="163">
        <v>46160</v>
      </c>
      <c r="R1102" t="s">
        <v>477</v>
      </c>
      <c r="S1102" t="s">
        <v>477</v>
      </c>
      <c r="T1102">
        <v>6</v>
      </c>
      <c r="U1102" t="s">
        <v>958</v>
      </c>
      <c r="V1102" t="s">
        <v>950</v>
      </c>
      <c r="W1102">
        <v>5170127836</v>
      </c>
      <c r="X1102">
        <v>0</v>
      </c>
      <c r="Z1102" t="s">
        <v>480</v>
      </c>
      <c r="AB1102" t="s">
        <v>556</v>
      </c>
    </row>
    <row r="1103" spans="1:28" x14ac:dyDescent="0.25">
      <c r="A1103" t="s">
        <v>957</v>
      </c>
      <c r="B1103" t="s">
        <v>482</v>
      </c>
      <c r="C1103" t="s">
        <v>490</v>
      </c>
      <c r="D1103" t="s">
        <v>491</v>
      </c>
      <c r="E1103">
        <v>0</v>
      </c>
      <c r="F1103">
        <v>1</v>
      </c>
      <c r="G1103">
        <v>82</v>
      </c>
      <c r="H1103">
        <v>1</v>
      </c>
      <c r="I1103">
        <v>0</v>
      </c>
      <c r="J1103" s="163">
        <v>46164</v>
      </c>
      <c r="K1103" s="163">
        <v>46164</v>
      </c>
      <c r="L1103" s="163">
        <v>46138</v>
      </c>
      <c r="M1103" s="163">
        <v>46138</v>
      </c>
      <c r="N1103" t="s">
        <v>477</v>
      </c>
      <c r="O1103" t="s">
        <v>477</v>
      </c>
      <c r="P1103" s="163">
        <v>46164</v>
      </c>
      <c r="Q1103" s="163">
        <v>46164</v>
      </c>
      <c r="R1103" t="s">
        <v>477</v>
      </c>
      <c r="S1103" t="s">
        <v>477</v>
      </c>
      <c r="T1103">
        <v>6</v>
      </c>
      <c r="U1103" t="s">
        <v>958</v>
      </c>
      <c r="V1103" t="s">
        <v>950</v>
      </c>
      <c r="W1103">
        <v>5170127837</v>
      </c>
      <c r="X1103">
        <v>0</v>
      </c>
      <c r="Z1103" t="s">
        <v>492</v>
      </c>
      <c r="AB1103" t="s">
        <v>670</v>
      </c>
    </row>
    <row r="1104" spans="1:28" x14ac:dyDescent="0.25">
      <c r="A1104" t="s">
        <v>957</v>
      </c>
      <c r="B1104" t="s">
        <v>494</v>
      </c>
      <c r="C1104" t="s">
        <v>495</v>
      </c>
      <c r="D1104" t="s">
        <v>496</v>
      </c>
      <c r="E1104">
        <v>0.5</v>
      </c>
      <c r="F1104">
        <v>1</v>
      </c>
      <c r="G1104">
        <v>82</v>
      </c>
      <c r="H1104">
        <v>1</v>
      </c>
      <c r="I1104">
        <v>50</v>
      </c>
      <c r="J1104" s="163">
        <v>46171</v>
      </c>
      <c r="K1104" s="163">
        <v>46171</v>
      </c>
      <c r="L1104" s="163">
        <v>46150</v>
      </c>
      <c r="M1104" s="163">
        <v>46150</v>
      </c>
      <c r="N1104" t="s">
        <v>477</v>
      </c>
      <c r="O1104" t="s">
        <v>477</v>
      </c>
      <c r="P1104" s="163">
        <v>46171</v>
      </c>
      <c r="Q1104" s="163">
        <v>46171</v>
      </c>
      <c r="R1104" t="s">
        <v>477</v>
      </c>
      <c r="S1104" t="s">
        <v>477</v>
      </c>
      <c r="T1104">
        <v>6</v>
      </c>
      <c r="U1104" t="s">
        <v>958</v>
      </c>
      <c r="V1104" t="s">
        <v>950</v>
      </c>
      <c r="W1104">
        <v>5170127838</v>
      </c>
      <c r="X1104">
        <v>0</v>
      </c>
      <c r="Z1104" t="s">
        <v>492</v>
      </c>
      <c r="AB1104" t="s">
        <v>671</v>
      </c>
    </row>
    <row r="1105" spans="1:28" x14ac:dyDescent="0.25">
      <c r="A1105" t="s">
        <v>957</v>
      </c>
      <c r="B1105" t="s">
        <v>497</v>
      </c>
      <c r="C1105" t="s">
        <v>498</v>
      </c>
      <c r="D1105" t="s">
        <v>499</v>
      </c>
      <c r="E1105">
        <v>0.2</v>
      </c>
      <c r="F1105">
        <v>1</v>
      </c>
      <c r="G1105">
        <v>82</v>
      </c>
      <c r="H1105">
        <v>1</v>
      </c>
      <c r="I1105">
        <v>20</v>
      </c>
      <c r="J1105" s="163">
        <v>46268</v>
      </c>
      <c r="K1105" s="163">
        <v>46268</v>
      </c>
      <c r="L1105" s="163">
        <v>46220</v>
      </c>
      <c r="M1105" s="163">
        <v>46220</v>
      </c>
      <c r="N1105" t="s">
        <v>477</v>
      </c>
      <c r="O1105" t="s">
        <v>477</v>
      </c>
      <c r="P1105" s="163">
        <v>46202</v>
      </c>
      <c r="Q1105" s="163">
        <v>46202</v>
      </c>
      <c r="R1105" t="s">
        <v>477</v>
      </c>
      <c r="S1105" t="s">
        <v>477</v>
      </c>
      <c r="T1105">
        <v>6</v>
      </c>
      <c r="U1105" t="s">
        <v>958</v>
      </c>
      <c r="V1105" t="s">
        <v>950</v>
      </c>
      <c r="W1105">
        <v>5170127839</v>
      </c>
      <c r="X1105">
        <v>0</v>
      </c>
      <c r="Z1105" t="s">
        <v>492</v>
      </c>
      <c r="AB1105" t="s">
        <v>540</v>
      </c>
    </row>
    <row r="1106" spans="1:28" x14ac:dyDescent="0.25">
      <c r="A1106" t="s">
        <v>957</v>
      </c>
      <c r="B1106" t="s">
        <v>500</v>
      </c>
      <c r="C1106" t="s">
        <v>501</v>
      </c>
      <c r="D1106" t="s">
        <v>502</v>
      </c>
      <c r="E1106">
        <v>0.1</v>
      </c>
      <c r="F1106">
        <v>1</v>
      </c>
      <c r="G1106">
        <v>82</v>
      </c>
      <c r="H1106">
        <v>1</v>
      </c>
      <c r="I1106">
        <v>10</v>
      </c>
      <c r="J1106" s="163">
        <v>46268</v>
      </c>
      <c r="K1106" s="163">
        <v>46268</v>
      </c>
      <c r="L1106" s="163">
        <v>46220</v>
      </c>
      <c r="M1106" s="163">
        <v>46220</v>
      </c>
      <c r="N1106" t="s">
        <v>477</v>
      </c>
      <c r="O1106" t="s">
        <v>477</v>
      </c>
      <c r="P1106" s="163">
        <v>46268</v>
      </c>
      <c r="Q1106" s="163">
        <v>46268</v>
      </c>
      <c r="R1106" t="s">
        <v>477</v>
      </c>
      <c r="S1106" t="s">
        <v>477</v>
      </c>
      <c r="T1106">
        <v>6</v>
      </c>
      <c r="U1106" t="s">
        <v>958</v>
      </c>
      <c r="V1106" t="s">
        <v>950</v>
      </c>
      <c r="W1106">
        <v>5170127840</v>
      </c>
      <c r="X1106">
        <v>0</v>
      </c>
      <c r="Z1106" t="s">
        <v>492</v>
      </c>
      <c r="AB1106" t="s">
        <v>540</v>
      </c>
    </row>
    <row r="1107" spans="1:28" x14ac:dyDescent="0.25">
      <c r="A1107" t="s">
        <v>957</v>
      </c>
      <c r="B1107" t="s">
        <v>503</v>
      </c>
      <c r="C1107" t="s">
        <v>504</v>
      </c>
      <c r="D1107" t="s">
        <v>505</v>
      </c>
      <c r="E1107">
        <v>0.2</v>
      </c>
      <c r="F1107">
        <v>1</v>
      </c>
      <c r="G1107">
        <v>82</v>
      </c>
      <c r="H1107">
        <v>1</v>
      </c>
      <c r="I1107">
        <v>20</v>
      </c>
      <c r="J1107" s="163">
        <v>46282</v>
      </c>
      <c r="K1107" s="163">
        <v>46282</v>
      </c>
      <c r="L1107" s="163">
        <v>46243</v>
      </c>
      <c r="M1107" s="163">
        <v>46243</v>
      </c>
      <c r="N1107" t="s">
        <v>477</v>
      </c>
      <c r="O1107" t="s">
        <v>477</v>
      </c>
      <c r="P1107" s="163">
        <v>46282</v>
      </c>
      <c r="Q1107" s="163">
        <v>46282</v>
      </c>
      <c r="R1107" t="s">
        <v>477</v>
      </c>
      <c r="S1107" t="s">
        <v>477</v>
      </c>
      <c r="T1107">
        <v>6</v>
      </c>
      <c r="U1107" t="s">
        <v>958</v>
      </c>
      <c r="V1107" t="s">
        <v>950</v>
      </c>
      <c r="W1107">
        <v>5170127841</v>
      </c>
      <c r="X1107">
        <v>0</v>
      </c>
      <c r="Z1107" t="s">
        <v>480</v>
      </c>
      <c r="AB1107" t="s">
        <v>634</v>
      </c>
    </row>
    <row r="1108" spans="1:28" x14ac:dyDescent="0.25">
      <c r="A1108" t="s">
        <v>959</v>
      </c>
      <c r="B1108" t="s">
        <v>474</v>
      </c>
      <c r="C1108" t="s">
        <v>475</v>
      </c>
      <c r="D1108" t="s">
        <v>476</v>
      </c>
      <c r="E1108">
        <v>0</v>
      </c>
      <c r="F1108">
        <v>1</v>
      </c>
      <c r="G1108">
        <v>82</v>
      </c>
      <c r="H1108">
        <v>1</v>
      </c>
      <c r="I1108">
        <v>0</v>
      </c>
      <c r="J1108" s="163">
        <v>46160</v>
      </c>
      <c r="K1108" s="163">
        <v>46160</v>
      </c>
      <c r="L1108" s="163">
        <v>46125</v>
      </c>
      <c r="M1108" s="163">
        <v>46125</v>
      </c>
      <c r="N1108" t="s">
        <v>477</v>
      </c>
      <c r="O1108" t="s">
        <v>477</v>
      </c>
      <c r="P1108" s="163">
        <v>46160</v>
      </c>
      <c r="Q1108" s="163">
        <v>46160</v>
      </c>
      <c r="R1108" t="s">
        <v>477</v>
      </c>
      <c r="S1108" t="s">
        <v>477</v>
      </c>
      <c r="T1108">
        <v>6</v>
      </c>
      <c r="U1108" t="s">
        <v>960</v>
      </c>
      <c r="V1108" t="s">
        <v>950</v>
      </c>
      <c r="W1108">
        <v>5170127842</v>
      </c>
      <c r="X1108">
        <v>0</v>
      </c>
      <c r="Z1108" t="s">
        <v>480</v>
      </c>
      <c r="AB1108" t="s">
        <v>556</v>
      </c>
    </row>
    <row r="1109" spans="1:28" x14ac:dyDescent="0.25">
      <c r="A1109" t="s">
        <v>959</v>
      </c>
      <c r="B1109" t="s">
        <v>482</v>
      </c>
      <c r="C1109" t="s">
        <v>490</v>
      </c>
      <c r="D1109" t="s">
        <v>491</v>
      </c>
      <c r="E1109">
        <v>0</v>
      </c>
      <c r="F1109">
        <v>1</v>
      </c>
      <c r="G1109">
        <v>82</v>
      </c>
      <c r="H1109">
        <v>1</v>
      </c>
      <c r="I1109">
        <v>0</v>
      </c>
      <c r="J1109" s="163">
        <v>46164</v>
      </c>
      <c r="K1109" s="163">
        <v>46164</v>
      </c>
      <c r="L1109" s="163">
        <v>46138</v>
      </c>
      <c r="M1109" s="163">
        <v>46138</v>
      </c>
      <c r="N1109" t="s">
        <v>477</v>
      </c>
      <c r="O1109" t="s">
        <v>477</v>
      </c>
      <c r="P1109" s="163">
        <v>46164</v>
      </c>
      <c r="Q1109" s="163">
        <v>46164</v>
      </c>
      <c r="R1109" t="s">
        <v>477</v>
      </c>
      <c r="S1109" t="s">
        <v>477</v>
      </c>
      <c r="T1109">
        <v>6</v>
      </c>
      <c r="U1109" t="s">
        <v>960</v>
      </c>
      <c r="V1109" t="s">
        <v>950</v>
      </c>
      <c r="W1109">
        <v>5170127843</v>
      </c>
      <c r="X1109">
        <v>0</v>
      </c>
      <c r="Z1109" t="s">
        <v>492</v>
      </c>
      <c r="AB1109" t="s">
        <v>670</v>
      </c>
    </row>
    <row r="1110" spans="1:28" x14ac:dyDescent="0.25">
      <c r="A1110" t="s">
        <v>959</v>
      </c>
      <c r="B1110" t="s">
        <v>494</v>
      </c>
      <c r="C1110" t="s">
        <v>495</v>
      </c>
      <c r="D1110" t="s">
        <v>496</v>
      </c>
      <c r="E1110">
        <v>0.5</v>
      </c>
      <c r="F1110">
        <v>1</v>
      </c>
      <c r="G1110">
        <v>82</v>
      </c>
      <c r="H1110">
        <v>1</v>
      </c>
      <c r="I1110">
        <v>50</v>
      </c>
      <c r="J1110" s="163">
        <v>46171</v>
      </c>
      <c r="K1110" s="163">
        <v>46171</v>
      </c>
      <c r="L1110" s="163">
        <v>46150</v>
      </c>
      <c r="M1110" s="163">
        <v>46150</v>
      </c>
      <c r="N1110" t="s">
        <v>477</v>
      </c>
      <c r="O1110" t="s">
        <v>477</v>
      </c>
      <c r="P1110" s="163">
        <v>46171</v>
      </c>
      <c r="Q1110" s="163">
        <v>46171</v>
      </c>
      <c r="R1110" t="s">
        <v>477</v>
      </c>
      <c r="S1110" t="s">
        <v>477</v>
      </c>
      <c r="T1110">
        <v>6</v>
      </c>
      <c r="U1110" t="s">
        <v>960</v>
      </c>
      <c r="V1110" t="s">
        <v>950</v>
      </c>
      <c r="W1110">
        <v>5170127844</v>
      </c>
      <c r="X1110">
        <v>0</v>
      </c>
      <c r="Z1110" t="s">
        <v>492</v>
      </c>
      <c r="AB1110" t="s">
        <v>671</v>
      </c>
    </row>
    <row r="1111" spans="1:28" x14ac:dyDescent="0.25">
      <c r="A1111" t="s">
        <v>959</v>
      </c>
      <c r="B1111" t="s">
        <v>497</v>
      </c>
      <c r="C1111" t="s">
        <v>498</v>
      </c>
      <c r="D1111" t="s">
        <v>499</v>
      </c>
      <c r="E1111">
        <v>0.2</v>
      </c>
      <c r="F1111">
        <v>1</v>
      </c>
      <c r="G1111">
        <v>82</v>
      </c>
      <c r="H1111">
        <v>1</v>
      </c>
      <c r="I1111">
        <v>20</v>
      </c>
      <c r="J1111" s="163">
        <v>46268</v>
      </c>
      <c r="K1111" s="163">
        <v>46268</v>
      </c>
      <c r="L1111" s="163">
        <v>46220</v>
      </c>
      <c r="M1111" s="163">
        <v>46220</v>
      </c>
      <c r="N1111" t="s">
        <v>477</v>
      </c>
      <c r="O1111" t="s">
        <v>477</v>
      </c>
      <c r="P1111" s="163">
        <v>46202</v>
      </c>
      <c r="Q1111" s="163">
        <v>46202</v>
      </c>
      <c r="R1111" t="s">
        <v>477</v>
      </c>
      <c r="S1111" t="s">
        <v>477</v>
      </c>
      <c r="T1111">
        <v>6</v>
      </c>
      <c r="U1111" t="s">
        <v>960</v>
      </c>
      <c r="V1111" t="s">
        <v>950</v>
      </c>
      <c r="W1111">
        <v>5170127845</v>
      </c>
      <c r="X1111">
        <v>0</v>
      </c>
      <c r="Z1111" t="s">
        <v>492</v>
      </c>
      <c r="AB1111" t="s">
        <v>540</v>
      </c>
    </row>
    <row r="1112" spans="1:28" x14ac:dyDescent="0.25">
      <c r="A1112" t="s">
        <v>959</v>
      </c>
      <c r="B1112" t="s">
        <v>500</v>
      </c>
      <c r="C1112" t="s">
        <v>501</v>
      </c>
      <c r="D1112" t="s">
        <v>502</v>
      </c>
      <c r="E1112">
        <v>0.1</v>
      </c>
      <c r="F1112">
        <v>1</v>
      </c>
      <c r="G1112">
        <v>82</v>
      </c>
      <c r="H1112">
        <v>1</v>
      </c>
      <c r="I1112">
        <v>10</v>
      </c>
      <c r="J1112" s="163">
        <v>46268</v>
      </c>
      <c r="K1112" s="163">
        <v>46268</v>
      </c>
      <c r="L1112" s="163">
        <v>46220</v>
      </c>
      <c r="M1112" s="163">
        <v>46220</v>
      </c>
      <c r="N1112" t="s">
        <v>477</v>
      </c>
      <c r="O1112" t="s">
        <v>477</v>
      </c>
      <c r="P1112" s="163">
        <v>46268</v>
      </c>
      <c r="Q1112" s="163">
        <v>46268</v>
      </c>
      <c r="R1112" t="s">
        <v>477</v>
      </c>
      <c r="S1112" t="s">
        <v>477</v>
      </c>
      <c r="T1112">
        <v>6</v>
      </c>
      <c r="U1112" t="s">
        <v>960</v>
      </c>
      <c r="V1112" t="s">
        <v>950</v>
      </c>
      <c r="W1112">
        <v>5170127846</v>
      </c>
      <c r="X1112">
        <v>0</v>
      </c>
      <c r="Z1112" t="s">
        <v>492</v>
      </c>
      <c r="AB1112" t="s">
        <v>540</v>
      </c>
    </row>
    <row r="1113" spans="1:28" x14ac:dyDescent="0.25">
      <c r="A1113" t="s">
        <v>959</v>
      </c>
      <c r="B1113" t="s">
        <v>503</v>
      </c>
      <c r="C1113" t="s">
        <v>504</v>
      </c>
      <c r="D1113" t="s">
        <v>505</v>
      </c>
      <c r="E1113">
        <v>0.2</v>
      </c>
      <c r="F1113">
        <v>1</v>
      </c>
      <c r="G1113">
        <v>82</v>
      </c>
      <c r="H1113">
        <v>1</v>
      </c>
      <c r="I1113">
        <v>20</v>
      </c>
      <c r="J1113" s="163">
        <v>46282</v>
      </c>
      <c r="K1113" s="163">
        <v>46282</v>
      </c>
      <c r="L1113" s="163">
        <v>46243</v>
      </c>
      <c r="M1113" s="163">
        <v>46243</v>
      </c>
      <c r="N1113" t="s">
        <v>477</v>
      </c>
      <c r="O1113" t="s">
        <v>477</v>
      </c>
      <c r="P1113" s="163">
        <v>46282</v>
      </c>
      <c r="Q1113" s="163">
        <v>46282</v>
      </c>
      <c r="R1113" t="s">
        <v>477</v>
      </c>
      <c r="S1113" t="s">
        <v>477</v>
      </c>
      <c r="T1113">
        <v>6</v>
      </c>
      <c r="U1113" t="s">
        <v>960</v>
      </c>
      <c r="V1113" t="s">
        <v>950</v>
      </c>
      <c r="W1113">
        <v>5170127847</v>
      </c>
      <c r="X1113">
        <v>0</v>
      </c>
      <c r="Z1113" t="s">
        <v>480</v>
      </c>
      <c r="AB1113" t="s">
        <v>634</v>
      </c>
    </row>
    <row r="1114" spans="1:28" x14ac:dyDescent="0.25">
      <c r="A1114" t="s">
        <v>961</v>
      </c>
      <c r="B1114" t="s">
        <v>474</v>
      </c>
      <c r="C1114" t="s">
        <v>475</v>
      </c>
      <c r="D1114" t="s">
        <v>476</v>
      </c>
      <c r="E1114">
        <v>0</v>
      </c>
      <c r="F1114">
        <v>1</v>
      </c>
      <c r="G1114">
        <v>82</v>
      </c>
      <c r="H1114">
        <v>1</v>
      </c>
      <c r="I1114">
        <v>0</v>
      </c>
      <c r="J1114" s="163">
        <v>46160</v>
      </c>
      <c r="K1114" s="163">
        <v>46160</v>
      </c>
      <c r="L1114" s="163">
        <v>46125</v>
      </c>
      <c r="M1114" s="163">
        <v>46125</v>
      </c>
      <c r="N1114" t="s">
        <v>477</v>
      </c>
      <c r="O1114" t="s">
        <v>477</v>
      </c>
      <c r="P1114" s="163">
        <v>46160</v>
      </c>
      <c r="Q1114" s="163">
        <v>46160</v>
      </c>
      <c r="R1114" t="s">
        <v>477</v>
      </c>
      <c r="S1114" t="s">
        <v>477</v>
      </c>
      <c r="T1114">
        <v>6</v>
      </c>
      <c r="U1114" t="s">
        <v>962</v>
      </c>
      <c r="V1114" t="s">
        <v>950</v>
      </c>
      <c r="W1114">
        <v>5170127848</v>
      </c>
      <c r="X1114">
        <v>0</v>
      </c>
      <c r="Z1114" t="s">
        <v>480</v>
      </c>
      <c r="AB1114" t="s">
        <v>556</v>
      </c>
    </row>
    <row r="1115" spans="1:28" x14ac:dyDescent="0.25">
      <c r="A1115" t="s">
        <v>961</v>
      </c>
      <c r="B1115" t="s">
        <v>482</v>
      </c>
      <c r="C1115" t="s">
        <v>490</v>
      </c>
      <c r="D1115" t="s">
        <v>491</v>
      </c>
      <c r="E1115">
        <v>0</v>
      </c>
      <c r="F1115">
        <v>1</v>
      </c>
      <c r="G1115">
        <v>82</v>
      </c>
      <c r="H1115">
        <v>1</v>
      </c>
      <c r="I1115">
        <v>0</v>
      </c>
      <c r="J1115" s="163">
        <v>46164</v>
      </c>
      <c r="K1115" s="163">
        <v>46164</v>
      </c>
      <c r="L1115" s="163">
        <v>46138</v>
      </c>
      <c r="M1115" s="163">
        <v>46138</v>
      </c>
      <c r="N1115" t="s">
        <v>477</v>
      </c>
      <c r="O1115" t="s">
        <v>477</v>
      </c>
      <c r="P1115" s="163">
        <v>46164</v>
      </c>
      <c r="Q1115" s="163">
        <v>46164</v>
      </c>
      <c r="R1115" t="s">
        <v>477</v>
      </c>
      <c r="S1115" t="s">
        <v>477</v>
      </c>
      <c r="T1115">
        <v>6</v>
      </c>
      <c r="U1115" t="s">
        <v>962</v>
      </c>
      <c r="V1115" t="s">
        <v>950</v>
      </c>
      <c r="W1115">
        <v>5170127849</v>
      </c>
      <c r="X1115">
        <v>0</v>
      </c>
      <c r="Z1115" t="s">
        <v>492</v>
      </c>
      <c r="AB1115" t="s">
        <v>670</v>
      </c>
    </row>
    <row r="1116" spans="1:28" x14ac:dyDescent="0.25">
      <c r="A1116" t="s">
        <v>961</v>
      </c>
      <c r="B1116" t="s">
        <v>494</v>
      </c>
      <c r="C1116" t="s">
        <v>495</v>
      </c>
      <c r="D1116" t="s">
        <v>496</v>
      </c>
      <c r="E1116">
        <v>0.5</v>
      </c>
      <c r="F1116">
        <v>1</v>
      </c>
      <c r="G1116">
        <v>82</v>
      </c>
      <c r="H1116">
        <v>1</v>
      </c>
      <c r="I1116">
        <v>50</v>
      </c>
      <c r="J1116" s="163">
        <v>46171</v>
      </c>
      <c r="K1116" s="163">
        <v>46171</v>
      </c>
      <c r="L1116" s="163">
        <v>46150</v>
      </c>
      <c r="M1116" s="163">
        <v>46150</v>
      </c>
      <c r="N1116" t="s">
        <v>477</v>
      </c>
      <c r="O1116" t="s">
        <v>477</v>
      </c>
      <c r="P1116" s="163">
        <v>46171</v>
      </c>
      <c r="Q1116" s="163">
        <v>46171</v>
      </c>
      <c r="R1116" t="s">
        <v>477</v>
      </c>
      <c r="S1116" t="s">
        <v>477</v>
      </c>
      <c r="T1116">
        <v>6</v>
      </c>
      <c r="U1116" t="s">
        <v>962</v>
      </c>
      <c r="V1116" t="s">
        <v>950</v>
      </c>
      <c r="W1116">
        <v>5170127850</v>
      </c>
      <c r="X1116">
        <v>0</v>
      </c>
      <c r="Z1116" t="s">
        <v>492</v>
      </c>
      <c r="AB1116" t="s">
        <v>671</v>
      </c>
    </row>
    <row r="1117" spans="1:28" x14ac:dyDescent="0.25">
      <c r="A1117" t="s">
        <v>961</v>
      </c>
      <c r="B1117" t="s">
        <v>497</v>
      </c>
      <c r="C1117" t="s">
        <v>498</v>
      </c>
      <c r="D1117" t="s">
        <v>499</v>
      </c>
      <c r="E1117">
        <v>0.2</v>
      </c>
      <c r="F1117">
        <v>1</v>
      </c>
      <c r="G1117">
        <v>82</v>
      </c>
      <c r="H1117">
        <v>1</v>
      </c>
      <c r="I1117">
        <v>20</v>
      </c>
      <c r="J1117" s="163">
        <v>46268</v>
      </c>
      <c r="K1117" s="163">
        <v>46268</v>
      </c>
      <c r="L1117" s="163">
        <v>46220</v>
      </c>
      <c r="M1117" s="163">
        <v>46220</v>
      </c>
      <c r="N1117" t="s">
        <v>477</v>
      </c>
      <c r="O1117" t="s">
        <v>477</v>
      </c>
      <c r="P1117" s="163">
        <v>46202</v>
      </c>
      <c r="Q1117" s="163">
        <v>46202</v>
      </c>
      <c r="R1117" t="s">
        <v>477</v>
      </c>
      <c r="S1117" t="s">
        <v>477</v>
      </c>
      <c r="T1117">
        <v>6</v>
      </c>
      <c r="U1117" t="s">
        <v>962</v>
      </c>
      <c r="V1117" t="s">
        <v>950</v>
      </c>
      <c r="W1117">
        <v>5170127851</v>
      </c>
      <c r="X1117">
        <v>0</v>
      </c>
      <c r="Z1117" t="s">
        <v>492</v>
      </c>
      <c r="AB1117" t="s">
        <v>540</v>
      </c>
    </row>
    <row r="1118" spans="1:28" x14ac:dyDescent="0.25">
      <c r="A1118" t="s">
        <v>961</v>
      </c>
      <c r="B1118" t="s">
        <v>500</v>
      </c>
      <c r="C1118" t="s">
        <v>501</v>
      </c>
      <c r="D1118" t="s">
        <v>502</v>
      </c>
      <c r="E1118">
        <v>0.1</v>
      </c>
      <c r="F1118">
        <v>1</v>
      </c>
      <c r="G1118">
        <v>82</v>
      </c>
      <c r="H1118">
        <v>1</v>
      </c>
      <c r="I1118">
        <v>10</v>
      </c>
      <c r="J1118" s="163">
        <v>46268</v>
      </c>
      <c r="K1118" s="163">
        <v>46268</v>
      </c>
      <c r="L1118" s="163">
        <v>46220</v>
      </c>
      <c r="M1118" s="163">
        <v>46220</v>
      </c>
      <c r="N1118" t="s">
        <v>477</v>
      </c>
      <c r="O1118" t="s">
        <v>477</v>
      </c>
      <c r="P1118" s="163">
        <v>46268</v>
      </c>
      <c r="Q1118" s="163">
        <v>46268</v>
      </c>
      <c r="R1118" t="s">
        <v>477</v>
      </c>
      <c r="S1118" t="s">
        <v>477</v>
      </c>
      <c r="T1118">
        <v>6</v>
      </c>
      <c r="U1118" t="s">
        <v>962</v>
      </c>
      <c r="V1118" t="s">
        <v>950</v>
      </c>
      <c r="W1118">
        <v>5170127852</v>
      </c>
      <c r="X1118">
        <v>0</v>
      </c>
      <c r="Z1118" t="s">
        <v>492</v>
      </c>
      <c r="AB1118" t="s">
        <v>540</v>
      </c>
    </row>
    <row r="1119" spans="1:28" x14ac:dyDescent="0.25">
      <c r="A1119" t="s">
        <v>961</v>
      </c>
      <c r="B1119" t="s">
        <v>503</v>
      </c>
      <c r="C1119" t="s">
        <v>504</v>
      </c>
      <c r="D1119" t="s">
        <v>505</v>
      </c>
      <c r="E1119">
        <v>0.2</v>
      </c>
      <c r="F1119">
        <v>1</v>
      </c>
      <c r="G1119">
        <v>82</v>
      </c>
      <c r="H1119">
        <v>1</v>
      </c>
      <c r="I1119">
        <v>20</v>
      </c>
      <c r="J1119" s="163">
        <v>46282</v>
      </c>
      <c r="K1119" s="163">
        <v>46282</v>
      </c>
      <c r="L1119" s="163">
        <v>46243</v>
      </c>
      <c r="M1119" s="163">
        <v>46243</v>
      </c>
      <c r="N1119" t="s">
        <v>477</v>
      </c>
      <c r="O1119" t="s">
        <v>477</v>
      </c>
      <c r="P1119" s="163">
        <v>46282</v>
      </c>
      <c r="Q1119" s="163">
        <v>46282</v>
      </c>
      <c r="R1119" t="s">
        <v>477</v>
      </c>
      <c r="S1119" t="s">
        <v>477</v>
      </c>
      <c r="T1119">
        <v>6</v>
      </c>
      <c r="U1119" t="s">
        <v>962</v>
      </c>
      <c r="V1119" t="s">
        <v>950</v>
      </c>
      <c r="W1119">
        <v>5170127853</v>
      </c>
      <c r="X1119">
        <v>0</v>
      </c>
      <c r="Z1119" t="s">
        <v>480</v>
      </c>
      <c r="AB1119" t="s">
        <v>634</v>
      </c>
    </row>
    <row r="1120" spans="1:28" x14ac:dyDescent="0.25">
      <c r="A1120" t="s">
        <v>963</v>
      </c>
      <c r="B1120" t="s">
        <v>474</v>
      </c>
      <c r="C1120" t="s">
        <v>475</v>
      </c>
      <c r="D1120" t="s">
        <v>476</v>
      </c>
      <c r="E1120">
        <v>0</v>
      </c>
      <c r="F1120">
        <v>1</v>
      </c>
      <c r="G1120">
        <v>82</v>
      </c>
      <c r="H1120">
        <v>1</v>
      </c>
      <c r="I1120">
        <v>0</v>
      </c>
      <c r="J1120" s="163">
        <v>46160</v>
      </c>
      <c r="K1120" s="163">
        <v>46160</v>
      </c>
      <c r="L1120" s="163">
        <v>46125</v>
      </c>
      <c r="M1120" s="163">
        <v>46125</v>
      </c>
      <c r="N1120" t="s">
        <v>477</v>
      </c>
      <c r="O1120" t="s">
        <v>477</v>
      </c>
      <c r="P1120" s="163">
        <v>46160</v>
      </c>
      <c r="Q1120" s="163">
        <v>46160</v>
      </c>
      <c r="R1120" t="s">
        <v>477</v>
      </c>
      <c r="S1120" t="s">
        <v>477</v>
      </c>
      <c r="T1120">
        <v>6</v>
      </c>
      <c r="U1120" t="s">
        <v>964</v>
      </c>
      <c r="V1120" t="s">
        <v>950</v>
      </c>
      <c r="W1120">
        <v>5170127854</v>
      </c>
      <c r="X1120">
        <v>0</v>
      </c>
      <c r="Z1120" t="s">
        <v>480</v>
      </c>
      <c r="AB1120" t="s">
        <v>556</v>
      </c>
    </row>
    <row r="1121" spans="1:28" x14ac:dyDescent="0.25">
      <c r="A1121" t="s">
        <v>963</v>
      </c>
      <c r="B1121" t="s">
        <v>482</v>
      </c>
      <c r="C1121" t="s">
        <v>490</v>
      </c>
      <c r="D1121" t="s">
        <v>491</v>
      </c>
      <c r="E1121">
        <v>0</v>
      </c>
      <c r="F1121">
        <v>1</v>
      </c>
      <c r="G1121">
        <v>82</v>
      </c>
      <c r="H1121">
        <v>1</v>
      </c>
      <c r="I1121">
        <v>0</v>
      </c>
      <c r="J1121" s="163">
        <v>46164</v>
      </c>
      <c r="K1121" s="163">
        <v>46164</v>
      </c>
      <c r="L1121" s="163">
        <v>46138</v>
      </c>
      <c r="M1121" s="163">
        <v>46138</v>
      </c>
      <c r="N1121" t="s">
        <v>477</v>
      </c>
      <c r="O1121" t="s">
        <v>477</v>
      </c>
      <c r="P1121" s="163">
        <v>46164</v>
      </c>
      <c r="Q1121" s="163">
        <v>46164</v>
      </c>
      <c r="R1121" t="s">
        <v>477</v>
      </c>
      <c r="S1121" t="s">
        <v>477</v>
      </c>
      <c r="T1121">
        <v>6</v>
      </c>
      <c r="U1121" t="s">
        <v>964</v>
      </c>
      <c r="V1121" t="s">
        <v>950</v>
      </c>
      <c r="W1121">
        <v>5170127855</v>
      </c>
      <c r="X1121">
        <v>0</v>
      </c>
      <c r="Z1121" t="s">
        <v>492</v>
      </c>
      <c r="AB1121" t="s">
        <v>670</v>
      </c>
    </row>
    <row r="1122" spans="1:28" x14ac:dyDescent="0.25">
      <c r="A1122" t="s">
        <v>963</v>
      </c>
      <c r="B1122" t="s">
        <v>494</v>
      </c>
      <c r="C1122" t="s">
        <v>495</v>
      </c>
      <c r="D1122" t="s">
        <v>496</v>
      </c>
      <c r="E1122">
        <v>0.5</v>
      </c>
      <c r="F1122">
        <v>1</v>
      </c>
      <c r="G1122">
        <v>82</v>
      </c>
      <c r="H1122">
        <v>1</v>
      </c>
      <c r="I1122">
        <v>50</v>
      </c>
      <c r="J1122" s="163">
        <v>46171</v>
      </c>
      <c r="K1122" s="163">
        <v>46171</v>
      </c>
      <c r="L1122" s="163">
        <v>46150</v>
      </c>
      <c r="M1122" s="163">
        <v>46150</v>
      </c>
      <c r="N1122" t="s">
        <v>477</v>
      </c>
      <c r="O1122" t="s">
        <v>477</v>
      </c>
      <c r="P1122" s="163">
        <v>46171</v>
      </c>
      <c r="Q1122" s="163">
        <v>46171</v>
      </c>
      <c r="R1122" t="s">
        <v>477</v>
      </c>
      <c r="S1122" t="s">
        <v>477</v>
      </c>
      <c r="T1122">
        <v>6</v>
      </c>
      <c r="U1122" t="s">
        <v>964</v>
      </c>
      <c r="V1122" t="s">
        <v>950</v>
      </c>
      <c r="W1122">
        <v>5170127856</v>
      </c>
      <c r="X1122">
        <v>0</v>
      </c>
      <c r="Z1122" t="s">
        <v>492</v>
      </c>
      <c r="AB1122" t="s">
        <v>671</v>
      </c>
    </row>
    <row r="1123" spans="1:28" x14ac:dyDescent="0.25">
      <c r="A1123" t="s">
        <v>963</v>
      </c>
      <c r="B1123" t="s">
        <v>497</v>
      </c>
      <c r="C1123" t="s">
        <v>498</v>
      </c>
      <c r="D1123" t="s">
        <v>499</v>
      </c>
      <c r="E1123">
        <v>0.2</v>
      </c>
      <c r="F1123">
        <v>1</v>
      </c>
      <c r="G1123">
        <v>82</v>
      </c>
      <c r="H1123">
        <v>0</v>
      </c>
      <c r="I1123">
        <v>0</v>
      </c>
      <c r="J1123" s="163">
        <v>46268</v>
      </c>
      <c r="K1123" s="163">
        <v>46268</v>
      </c>
      <c r="L1123" t="s">
        <v>477</v>
      </c>
      <c r="M1123" t="s">
        <v>477</v>
      </c>
      <c r="N1123" t="s">
        <v>477</v>
      </c>
      <c r="O1123" t="s">
        <v>477</v>
      </c>
      <c r="P1123" s="163">
        <v>46202</v>
      </c>
      <c r="Q1123" s="163">
        <v>46202</v>
      </c>
      <c r="R1123" t="s">
        <v>477</v>
      </c>
      <c r="S1123" t="s">
        <v>477</v>
      </c>
      <c r="T1123">
        <v>6</v>
      </c>
      <c r="U1123" t="s">
        <v>964</v>
      </c>
      <c r="V1123" t="s">
        <v>950</v>
      </c>
      <c r="W1123">
        <v>5170127857</v>
      </c>
      <c r="X1123">
        <v>0</v>
      </c>
      <c r="Z1123" t="s">
        <v>492</v>
      </c>
      <c r="AB1123" t="s">
        <v>506</v>
      </c>
    </row>
    <row r="1124" spans="1:28" x14ac:dyDescent="0.25">
      <c r="A1124" t="s">
        <v>963</v>
      </c>
      <c r="B1124" t="s">
        <v>500</v>
      </c>
      <c r="C1124" t="s">
        <v>501</v>
      </c>
      <c r="D1124" t="s">
        <v>502</v>
      </c>
      <c r="E1124">
        <v>0.1</v>
      </c>
      <c r="F1124">
        <v>1</v>
      </c>
      <c r="G1124">
        <v>82</v>
      </c>
      <c r="H1124">
        <v>0</v>
      </c>
      <c r="I1124">
        <v>0</v>
      </c>
      <c r="J1124" s="163">
        <v>46268</v>
      </c>
      <c r="K1124" s="163">
        <v>46268</v>
      </c>
      <c r="L1124" t="s">
        <v>477</v>
      </c>
      <c r="M1124" t="s">
        <v>477</v>
      </c>
      <c r="N1124" t="s">
        <v>477</v>
      </c>
      <c r="O1124" t="s">
        <v>477</v>
      </c>
      <c r="P1124" s="163">
        <v>46268</v>
      </c>
      <c r="Q1124" s="163">
        <v>46268</v>
      </c>
      <c r="R1124" t="s">
        <v>477</v>
      </c>
      <c r="S1124" t="s">
        <v>477</v>
      </c>
      <c r="T1124">
        <v>6</v>
      </c>
      <c r="U1124" t="s">
        <v>964</v>
      </c>
      <c r="V1124" t="s">
        <v>950</v>
      </c>
      <c r="W1124">
        <v>5170127858</v>
      </c>
      <c r="X1124">
        <v>0</v>
      </c>
      <c r="Z1124" t="s">
        <v>492</v>
      </c>
      <c r="AB1124" t="s">
        <v>506</v>
      </c>
    </row>
    <row r="1125" spans="1:28" x14ac:dyDescent="0.25">
      <c r="A1125" t="s">
        <v>963</v>
      </c>
      <c r="B1125" t="s">
        <v>503</v>
      </c>
      <c r="C1125" t="s">
        <v>504</v>
      </c>
      <c r="D1125" t="s">
        <v>505</v>
      </c>
      <c r="E1125">
        <v>0.2</v>
      </c>
      <c r="F1125">
        <v>1</v>
      </c>
      <c r="G1125">
        <v>82</v>
      </c>
      <c r="H1125">
        <v>0</v>
      </c>
      <c r="I1125">
        <v>0</v>
      </c>
      <c r="J1125" s="163">
        <v>46282</v>
      </c>
      <c r="K1125" s="163">
        <v>46282</v>
      </c>
      <c r="L1125" t="s">
        <v>477</v>
      </c>
      <c r="M1125" t="s">
        <v>477</v>
      </c>
      <c r="N1125" t="s">
        <v>477</v>
      </c>
      <c r="O1125" t="s">
        <v>477</v>
      </c>
      <c r="P1125" s="163">
        <v>46282</v>
      </c>
      <c r="Q1125" s="163">
        <v>46282</v>
      </c>
      <c r="R1125" t="s">
        <v>477</v>
      </c>
      <c r="S1125" t="s">
        <v>477</v>
      </c>
      <c r="T1125">
        <v>6</v>
      </c>
      <c r="U1125" t="s">
        <v>964</v>
      </c>
      <c r="V1125" t="s">
        <v>950</v>
      </c>
      <c r="W1125">
        <v>5170127859</v>
      </c>
      <c r="X1125">
        <v>0</v>
      </c>
      <c r="Z1125" t="s">
        <v>480</v>
      </c>
      <c r="AB1125" t="s">
        <v>506</v>
      </c>
    </row>
    <row r="1126" spans="1:28" x14ac:dyDescent="0.25">
      <c r="A1126" t="s">
        <v>965</v>
      </c>
      <c r="B1126" t="s">
        <v>474</v>
      </c>
      <c r="C1126" t="s">
        <v>475</v>
      </c>
      <c r="D1126" t="s">
        <v>476</v>
      </c>
      <c r="E1126">
        <v>0</v>
      </c>
      <c r="F1126">
        <v>1</v>
      </c>
      <c r="G1126">
        <v>82</v>
      </c>
      <c r="H1126">
        <v>1</v>
      </c>
      <c r="I1126">
        <v>0</v>
      </c>
      <c r="J1126" s="163">
        <v>46160</v>
      </c>
      <c r="K1126" s="163">
        <v>46160</v>
      </c>
      <c r="L1126" s="163">
        <v>46125</v>
      </c>
      <c r="M1126" s="163">
        <v>46125</v>
      </c>
      <c r="N1126" t="s">
        <v>477</v>
      </c>
      <c r="O1126" t="s">
        <v>477</v>
      </c>
      <c r="P1126" s="163">
        <v>46160</v>
      </c>
      <c r="Q1126" s="163">
        <v>46160</v>
      </c>
      <c r="R1126" t="s">
        <v>477</v>
      </c>
      <c r="S1126" t="s">
        <v>477</v>
      </c>
      <c r="T1126">
        <v>6</v>
      </c>
      <c r="U1126" t="s">
        <v>966</v>
      </c>
      <c r="V1126" t="s">
        <v>950</v>
      </c>
      <c r="W1126">
        <v>5170127860</v>
      </c>
      <c r="X1126">
        <v>0</v>
      </c>
      <c r="Z1126" t="s">
        <v>480</v>
      </c>
      <c r="AB1126" t="s">
        <v>556</v>
      </c>
    </row>
    <row r="1127" spans="1:28" x14ac:dyDescent="0.25">
      <c r="A1127" t="s">
        <v>965</v>
      </c>
      <c r="B1127" t="s">
        <v>482</v>
      </c>
      <c r="C1127" t="s">
        <v>490</v>
      </c>
      <c r="D1127" t="s">
        <v>491</v>
      </c>
      <c r="E1127">
        <v>0</v>
      </c>
      <c r="F1127">
        <v>1</v>
      </c>
      <c r="G1127">
        <v>82</v>
      </c>
      <c r="H1127">
        <v>1</v>
      </c>
      <c r="I1127">
        <v>0</v>
      </c>
      <c r="J1127" s="163">
        <v>46164</v>
      </c>
      <c r="K1127" s="163">
        <v>46164</v>
      </c>
      <c r="L1127" s="163">
        <v>46138</v>
      </c>
      <c r="M1127" s="163">
        <v>46138</v>
      </c>
      <c r="N1127" t="s">
        <v>477</v>
      </c>
      <c r="O1127" t="s">
        <v>477</v>
      </c>
      <c r="P1127" s="163">
        <v>46164</v>
      </c>
      <c r="Q1127" s="163">
        <v>46164</v>
      </c>
      <c r="R1127" t="s">
        <v>477</v>
      </c>
      <c r="S1127" t="s">
        <v>477</v>
      </c>
      <c r="T1127">
        <v>6</v>
      </c>
      <c r="U1127" t="s">
        <v>966</v>
      </c>
      <c r="V1127" t="s">
        <v>950</v>
      </c>
      <c r="W1127">
        <v>5170127861</v>
      </c>
      <c r="X1127">
        <v>0</v>
      </c>
      <c r="Z1127" t="s">
        <v>492</v>
      </c>
      <c r="AB1127" t="s">
        <v>670</v>
      </c>
    </row>
    <row r="1128" spans="1:28" x14ac:dyDescent="0.25">
      <c r="A1128" t="s">
        <v>965</v>
      </c>
      <c r="B1128" t="s">
        <v>494</v>
      </c>
      <c r="C1128" t="s">
        <v>495</v>
      </c>
      <c r="D1128" t="s">
        <v>496</v>
      </c>
      <c r="E1128">
        <v>0.5</v>
      </c>
      <c r="F1128">
        <v>1</v>
      </c>
      <c r="G1128">
        <v>82</v>
      </c>
      <c r="H1128">
        <v>1</v>
      </c>
      <c r="I1128">
        <v>50</v>
      </c>
      <c r="J1128" s="163">
        <v>46171</v>
      </c>
      <c r="K1128" s="163">
        <v>46171</v>
      </c>
      <c r="L1128" s="163">
        <v>46150</v>
      </c>
      <c r="M1128" s="163">
        <v>46150</v>
      </c>
      <c r="N1128" t="s">
        <v>477</v>
      </c>
      <c r="O1128" t="s">
        <v>477</v>
      </c>
      <c r="P1128" s="163">
        <v>46171</v>
      </c>
      <c r="Q1128" s="163">
        <v>46171</v>
      </c>
      <c r="R1128" t="s">
        <v>477</v>
      </c>
      <c r="S1128" t="s">
        <v>477</v>
      </c>
      <c r="T1128">
        <v>6</v>
      </c>
      <c r="U1128" t="s">
        <v>966</v>
      </c>
      <c r="V1128" t="s">
        <v>950</v>
      </c>
      <c r="W1128">
        <v>5170127862</v>
      </c>
      <c r="X1128">
        <v>0</v>
      </c>
      <c r="Z1128" t="s">
        <v>492</v>
      </c>
      <c r="AB1128" t="s">
        <v>671</v>
      </c>
    </row>
    <row r="1129" spans="1:28" x14ac:dyDescent="0.25">
      <c r="A1129" t="s">
        <v>965</v>
      </c>
      <c r="B1129" t="s">
        <v>497</v>
      </c>
      <c r="C1129" t="s">
        <v>498</v>
      </c>
      <c r="D1129" t="s">
        <v>499</v>
      </c>
      <c r="E1129">
        <v>0.2</v>
      </c>
      <c r="F1129">
        <v>1</v>
      </c>
      <c r="G1129">
        <v>82</v>
      </c>
      <c r="H1129">
        <v>0</v>
      </c>
      <c r="I1129">
        <v>0</v>
      </c>
      <c r="J1129" s="163">
        <v>46268</v>
      </c>
      <c r="K1129" s="163">
        <v>46268</v>
      </c>
      <c r="L1129" t="s">
        <v>477</v>
      </c>
      <c r="M1129" t="s">
        <v>477</v>
      </c>
      <c r="N1129" t="s">
        <v>477</v>
      </c>
      <c r="O1129" t="s">
        <v>477</v>
      </c>
      <c r="P1129" s="163">
        <v>46202</v>
      </c>
      <c r="Q1129" s="163">
        <v>46202</v>
      </c>
      <c r="R1129" t="s">
        <v>477</v>
      </c>
      <c r="S1129" t="s">
        <v>477</v>
      </c>
      <c r="T1129">
        <v>6</v>
      </c>
      <c r="U1129" t="s">
        <v>966</v>
      </c>
      <c r="V1129" t="s">
        <v>950</v>
      </c>
      <c r="W1129">
        <v>5170127863</v>
      </c>
      <c r="X1129">
        <v>0</v>
      </c>
      <c r="Z1129" t="s">
        <v>492</v>
      </c>
      <c r="AB1129" t="s">
        <v>506</v>
      </c>
    </row>
    <row r="1130" spans="1:28" x14ac:dyDescent="0.25">
      <c r="A1130" t="s">
        <v>965</v>
      </c>
      <c r="B1130" t="s">
        <v>500</v>
      </c>
      <c r="C1130" t="s">
        <v>501</v>
      </c>
      <c r="D1130" t="s">
        <v>502</v>
      </c>
      <c r="E1130">
        <v>0.1</v>
      </c>
      <c r="F1130">
        <v>1</v>
      </c>
      <c r="G1130">
        <v>82</v>
      </c>
      <c r="H1130">
        <v>0</v>
      </c>
      <c r="I1130">
        <v>0</v>
      </c>
      <c r="J1130" s="163">
        <v>46268</v>
      </c>
      <c r="K1130" s="163">
        <v>46268</v>
      </c>
      <c r="L1130" t="s">
        <v>477</v>
      </c>
      <c r="M1130" t="s">
        <v>477</v>
      </c>
      <c r="N1130" t="s">
        <v>477</v>
      </c>
      <c r="O1130" t="s">
        <v>477</v>
      </c>
      <c r="P1130" s="163">
        <v>46268</v>
      </c>
      <c r="Q1130" s="163">
        <v>46268</v>
      </c>
      <c r="R1130" t="s">
        <v>477</v>
      </c>
      <c r="S1130" t="s">
        <v>477</v>
      </c>
      <c r="T1130">
        <v>6</v>
      </c>
      <c r="U1130" t="s">
        <v>966</v>
      </c>
      <c r="V1130" t="s">
        <v>950</v>
      </c>
      <c r="W1130">
        <v>5170127864</v>
      </c>
      <c r="X1130">
        <v>0</v>
      </c>
      <c r="Z1130" t="s">
        <v>492</v>
      </c>
      <c r="AB1130" t="s">
        <v>506</v>
      </c>
    </row>
    <row r="1131" spans="1:28" x14ac:dyDescent="0.25">
      <c r="A1131" t="s">
        <v>965</v>
      </c>
      <c r="B1131" t="s">
        <v>503</v>
      </c>
      <c r="C1131" t="s">
        <v>504</v>
      </c>
      <c r="D1131" t="s">
        <v>505</v>
      </c>
      <c r="E1131">
        <v>0.2</v>
      </c>
      <c r="F1131">
        <v>1</v>
      </c>
      <c r="G1131">
        <v>82</v>
      </c>
      <c r="H1131">
        <v>0</v>
      </c>
      <c r="I1131">
        <v>0</v>
      </c>
      <c r="J1131" s="163">
        <v>46282</v>
      </c>
      <c r="K1131" s="163">
        <v>46282</v>
      </c>
      <c r="L1131" t="s">
        <v>477</v>
      </c>
      <c r="M1131" t="s">
        <v>477</v>
      </c>
      <c r="N1131" t="s">
        <v>477</v>
      </c>
      <c r="O1131" t="s">
        <v>477</v>
      </c>
      <c r="P1131" s="163">
        <v>46282</v>
      </c>
      <c r="Q1131" s="163">
        <v>46282</v>
      </c>
      <c r="R1131" t="s">
        <v>477</v>
      </c>
      <c r="S1131" t="s">
        <v>477</v>
      </c>
      <c r="T1131">
        <v>6</v>
      </c>
      <c r="U1131" t="s">
        <v>966</v>
      </c>
      <c r="V1131" t="s">
        <v>950</v>
      </c>
      <c r="W1131">
        <v>5170127865</v>
      </c>
      <c r="X1131">
        <v>0</v>
      </c>
      <c r="Z1131" t="s">
        <v>480</v>
      </c>
      <c r="AB1131" t="s">
        <v>506</v>
      </c>
    </row>
    <row r="1132" spans="1:28" x14ac:dyDescent="0.25">
      <c r="A1132" t="s">
        <v>967</v>
      </c>
      <c r="B1132" t="s">
        <v>474</v>
      </c>
      <c r="C1132" t="s">
        <v>475</v>
      </c>
      <c r="D1132" t="s">
        <v>476</v>
      </c>
      <c r="E1132">
        <v>0</v>
      </c>
      <c r="F1132">
        <v>1</v>
      </c>
      <c r="G1132">
        <v>82</v>
      </c>
      <c r="H1132">
        <v>1</v>
      </c>
      <c r="I1132">
        <v>0</v>
      </c>
      <c r="J1132" s="163">
        <v>46160</v>
      </c>
      <c r="K1132" s="163">
        <v>46160</v>
      </c>
      <c r="L1132" s="163">
        <v>46125</v>
      </c>
      <c r="M1132" s="163">
        <v>46125</v>
      </c>
      <c r="N1132" t="s">
        <v>477</v>
      </c>
      <c r="O1132" t="s">
        <v>477</v>
      </c>
      <c r="P1132" s="163">
        <v>46160</v>
      </c>
      <c r="Q1132" s="163">
        <v>46160</v>
      </c>
      <c r="R1132" t="s">
        <v>477</v>
      </c>
      <c r="S1132" t="s">
        <v>477</v>
      </c>
      <c r="T1132">
        <v>6</v>
      </c>
      <c r="U1132" t="s">
        <v>968</v>
      </c>
      <c r="V1132" t="s">
        <v>950</v>
      </c>
      <c r="W1132">
        <v>5170127866</v>
      </c>
      <c r="X1132">
        <v>0</v>
      </c>
      <c r="Z1132" t="s">
        <v>480</v>
      </c>
      <c r="AB1132" t="s">
        <v>556</v>
      </c>
    </row>
    <row r="1133" spans="1:28" x14ac:dyDescent="0.25">
      <c r="A1133" t="s">
        <v>967</v>
      </c>
      <c r="B1133" t="s">
        <v>482</v>
      </c>
      <c r="C1133" t="s">
        <v>490</v>
      </c>
      <c r="D1133" t="s">
        <v>491</v>
      </c>
      <c r="E1133">
        <v>0</v>
      </c>
      <c r="F1133">
        <v>1</v>
      </c>
      <c r="G1133">
        <v>82</v>
      </c>
      <c r="H1133">
        <v>1</v>
      </c>
      <c r="I1133">
        <v>0</v>
      </c>
      <c r="J1133" s="163">
        <v>46164</v>
      </c>
      <c r="K1133" s="163">
        <v>46164</v>
      </c>
      <c r="L1133" s="163">
        <v>46138</v>
      </c>
      <c r="M1133" s="163">
        <v>46138</v>
      </c>
      <c r="N1133" t="s">
        <v>477</v>
      </c>
      <c r="O1133" t="s">
        <v>477</v>
      </c>
      <c r="P1133" s="163">
        <v>46164</v>
      </c>
      <c r="Q1133" s="163">
        <v>46164</v>
      </c>
      <c r="R1133" t="s">
        <v>477</v>
      </c>
      <c r="S1133" t="s">
        <v>477</v>
      </c>
      <c r="T1133">
        <v>6</v>
      </c>
      <c r="U1133" t="s">
        <v>968</v>
      </c>
      <c r="V1133" t="s">
        <v>950</v>
      </c>
      <c r="W1133">
        <v>5170127867</v>
      </c>
      <c r="X1133">
        <v>0</v>
      </c>
      <c r="Z1133" t="s">
        <v>492</v>
      </c>
      <c r="AB1133" t="s">
        <v>670</v>
      </c>
    </row>
    <row r="1134" spans="1:28" x14ac:dyDescent="0.25">
      <c r="A1134" t="s">
        <v>967</v>
      </c>
      <c r="B1134" t="s">
        <v>494</v>
      </c>
      <c r="C1134" t="s">
        <v>495</v>
      </c>
      <c r="D1134" t="s">
        <v>496</v>
      </c>
      <c r="E1134">
        <v>0.5</v>
      </c>
      <c r="F1134">
        <v>1</v>
      </c>
      <c r="G1134">
        <v>82</v>
      </c>
      <c r="H1134">
        <v>1</v>
      </c>
      <c r="I1134">
        <v>50</v>
      </c>
      <c r="J1134" s="163">
        <v>46171</v>
      </c>
      <c r="K1134" s="163">
        <v>46171</v>
      </c>
      <c r="L1134" s="163">
        <v>46150</v>
      </c>
      <c r="M1134" s="163">
        <v>46150</v>
      </c>
      <c r="N1134" t="s">
        <v>477</v>
      </c>
      <c r="O1134" t="s">
        <v>477</v>
      </c>
      <c r="P1134" s="163">
        <v>46171</v>
      </c>
      <c r="Q1134" s="163">
        <v>46171</v>
      </c>
      <c r="R1134" t="s">
        <v>477</v>
      </c>
      <c r="S1134" t="s">
        <v>477</v>
      </c>
      <c r="T1134">
        <v>6</v>
      </c>
      <c r="U1134" t="s">
        <v>968</v>
      </c>
      <c r="V1134" t="s">
        <v>950</v>
      </c>
      <c r="W1134">
        <v>5170127868</v>
      </c>
      <c r="X1134">
        <v>0</v>
      </c>
      <c r="Z1134" t="s">
        <v>492</v>
      </c>
      <c r="AB1134" t="s">
        <v>671</v>
      </c>
    </row>
    <row r="1135" spans="1:28" x14ac:dyDescent="0.25">
      <c r="A1135" t="s">
        <v>967</v>
      </c>
      <c r="B1135" t="s">
        <v>497</v>
      </c>
      <c r="C1135" t="s">
        <v>498</v>
      </c>
      <c r="D1135" t="s">
        <v>499</v>
      </c>
      <c r="E1135">
        <v>0.2</v>
      </c>
      <c r="F1135">
        <v>1</v>
      </c>
      <c r="G1135">
        <v>82</v>
      </c>
      <c r="H1135">
        <v>1</v>
      </c>
      <c r="I1135">
        <v>20</v>
      </c>
      <c r="J1135" s="163">
        <v>46268</v>
      </c>
      <c r="K1135" s="163">
        <v>46268</v>
      </c>
      <c r="L1135" s="163">
        <v>46225</v>
      </c>
      <c r="M1135" s="163">
        <v>46225</v>
      </c>
      <c r="N1135" t="s">
        <v>477</v>
      </c>
      <c r="O1135" t="s">
        <v>477</v>
      </c>
      <c r="P1135" s="163">
        <v>46202</v>
      </c>
      <c r="Q1135" s="163">
        <v>46202</v>
      </c>
      <c r="R1135" t="s">
        <v>477</v>
      </c>
      <c r="S1135" t="s">
        <v>477</v>
      </c>
      <c r="T1135">
        <v>6</v>
      </c>
      <c r="U1135" t="s">
        <v>968</v>
      </c>
      <c r="V1135" t="s">
        <v>950</v>
      </c>
      <c r="W1135">
        <v>5170127869</v>
      </c>
      <c r="X1135">
        <v>0</v>
      </c>
      <c r="Z1135" t="s">
        <v>492</v>
      </c>
      <c r="AB1135" t="s">
        <v>632</v>
      </c>
    </row>
    <row r="1136" spans="1:28" x14ac:dyDescent="0.25">
      <c r="A1136" t="s">
        <v>967</v>
      </c>
      <c r="B1136" t="s">
        <v>500</v>
      </c>
      <c r="C1136" t="s">
        <v>501</v>
      </c>
      <c r="D1136" t="s">
        <v>502</v>
      </c>
      <c r="E1136">
        <v>0.1</v>
      </c>
      <c r="F1136">
        <v>1</v>
      </c>
      <c r="G1136">
        <v>82</v>
      </c>
      <c r="H1136">
        <v>1</v>
      </c>
      <c r="I1136">
        <v>10</v>
      </c>
      <c r="J1136" s="163">
        <v>46268</v>
      </c>
      <c r="K1136" s="163">
        <v>46268</v>
      </c>
      <c r="L1136" s="163">
        <v>46225</v>
      </c>
      <c r="M1136" s="163">
        <v>46225</v>
      </c>
      <c r="N1136" t="s">
        <v>477</v>
      </c>
      <c r="O1136" t="s">
        <v>477</v>
      </c>
      <c r="P1136" s="163">
        <v>46268</v>
      </c>
      <c r="Q1136" s="163">
        <v>46268</v>
      </c>
      <c r="R1136" t="s">
        <v>477</v>
      </c>
      <c r="S1136" t="s">
        <v>477</v>
      </c>
      <c r="T1136">
        <v>6</v>
      </c>
      <c r="U1136" t="s">
        <v>968</v>
      </c>
      <c r="V1136" t="s">
        <v>950</v>
      </c>
      <c r="W1136">
        <v>5170127870</v>
      </c>
      <c r="X1136">
        <v>0</v>
      </c>
      <c r="Z1136" t="s">
        <v>492</v>
      </c>
      <c r="AB1136" t="s">
        <v>632</v>
      </c>
    </row>
    <row r="1137" spans="1:28" x14ac:dyDescent="0.25">
      <c r="A1137" t="s">
        <v>967</v>
      </c>
      <c r="B1137" t="s">
        <v>503</v>
      </c>
      <c r="C1137" t="s">
        <v>504</v>
      </c>
      <c r="D1137" t="s">
        <v>505</v>
      </c>
      <c r="E1137">
        <v>0.2</v>
      </c>
      <c r="F1137">
        <v>1</v>
      </c>
      <c r="G1137">
        <v>82</v>
      </c>
      <c r="H1137">
        <v>0</v>
      </c>
      <c r="I1137">
        <v>0</v>
      </c>
      <c r="J1137" s="163">
        <v>46282</v>
      </c>
      <c r="K1137" s="163">
        <v>46282</v>
      </c>
      <c r="L1137" t="s">
        <v>477</v>
      </c>
      <c r="M1137" t="s">
        <v>477</v>
      </c>
      <c r="N1137" t="s">
        <v>477</v>
      </c>
      <c r="O1137" t="s">
        <v>477</v>
      </c>
      <c r="P1137" s="163">
        <v>46282</v>
      </c>
      <c r="Q1137" s="163">
        <v>46282</v>
      </c>
      <c r="R1137" t="s">
        <v>477</v>
      </c>
      <c r="S1137" t="s">
        <v>477</v>
      </c>
      <c r="T1137">
        <v>6</v>
      </c>
      <c r="U1137" t="s">
        <v>968</v>
      </c>
      <c r="V1137" t="s">
        <v>950</v>
      </c>
      <c r="W1137">
        <v>5170127871</v>
      </c>
      <c r="X1137">
        <v>0</v>
      </c>
      <c r="Z1137" t="s">
        <v>480</v>
      </c>
      <c r="AB1137" t="s">
        <v>506</v>
      </c>
    </row>
    <row r="1138" spans="1:28" x14ac:dyDescent="0.25">
      <c r="A1138" t="s">
        <v>969</v>
      </c>
      <c r="B1138" t="s">
        <v>474</v>
      </c>
      <c r="C1138" t="s">
        <v>475</v>
      </c>
      <c r="D1138" t="s">
        <v>476</v>
      </c>
      <c r="E1138">
        <v>0</v>
      </c>
      <c r="F1138">
        <v>1</v>
      </c>
      <c r="G1138">
        <v>82</v>
      </c>
      <c r="H1138">
        <v>1</v>
      </c>
      <c r="I1138">
        <v>0</v>
      </c>
      <c r="J1138" s="163">
        <v>46160</v>
      </c>
      <c r="K1138" s="163">
        <v>46160</v>
      </c>
      <c r="L1138" s="163">
        <v>46125</v>
      </c>
      <c r="M1138" s="163">
        <v>46125</v>
      </c>
      <c r="N1138" t="s">
        <v>477</v>
      </c>
      <c r="O1138" t="s">
        <v>477</v>
      </c>
      <c r="P1138" s="163">
        <v>46160</v>
      </c>
      <c r="Q1138" s="163">
        <v>46160</v>
      </c>
      <c r="R1138" t="s">
        <v>477</v>
      </c>
      <c r="S1138" t="s">
        <v>477</v>
      </c>
      <c r="T1138">
        <v>6</v>
      </c>
      <c r="U1138" t="s">
        <v>970</v>
      </c>
      <c r="V1138" t="s">
        <v>950</v>
      </c>
      <c r="W1138">
        <v>5170127872</v>
      </c>
      <c r="X1138">
        <v>0</v>
      </c>
      <c r="Z1138" t="s">
        <v>480</v>
      </c>
      <c r="AB1138" t="s">
        <v>556</v>
      </c>
    </row>
    <row r="1139" spans="1:28" x14ac:dyDescent="0.25">
      <c r="A1139" t="s">
        <v>969</v>
      </c>
      <c r="B1139" t="s">
        <v>482</v>
      </c>
      <c r="C1139" t="s">
        <v>490</v>
      </c>
      <c r="D1139" t="s">
        <v>491</v>
      </c>
      <c r="E1139">
        <v>0</v>
      </c>
      <c r="F1139">
        <v>1</v>
      </c>
      <c r="G1139">
        <v>82</v>
      </c>
      <c r="H1139">
        <v>1</v>
      </c>
      <c r="I1139">
        <v>0</v>
      </c>
      <c r="J1139" s="163">
        <v>46164</v>
      </c>
      <c r="K1139" s="163">
        <v>46164</v>
      </c>
      <c r="L1139" s="163">
        <v>46138</v>
      </c>
      <c r="M1139" s="163">
        <v>46138</v>
      </c>
      <c r="N1139" t="s">
        <v>477</v>
      </c>
      <c r="O1139" t="s">
        <v>477</v>
      </c>
      <c r="P1139" s="163">
        <v>46164</v>
      </c>
      <c r="Q1139" s="163">
        <v>46164</v>
      </c>
      <c r="R1139" t="s">
        <v>477</v>
      </c>
      <c r="S1139" t="s">
        <v>477</v>
      </c>
      <c r="T1139">
        <v>6</v>
      </c>
      <c r="U1139" t="s">
        <v>970</v>
      </c>
      <c r="V1139" t="s">
        <v>950</v>
      </c>
      <c r="W1139">
        <v>5170127873</v>
      </c>
      <c r="X1139">
        <v>0</v>
      </c>
      <c r="Z1139" t="s">
        <v>492</v>
      </c>
      <c r="AB1139" t="s">
        <v>670</v>
      </c>
    </row>
    <row r="1140" spans="1:28" x14ac:dyDescent="0.25">
      <c r="A1140" t="s">
        <v>969</v>
      </c>
      <c r="B1140" t="s">
        <v>494</v>
      </c>
      <c r="C1140" t="s">
        <v>495</v>
      </c>
      <c r="D1140" t="s">
        <v>496</v>
      </c>
      <c r="E1140">
        <v>0.5</v>
      </c>
      <c r="F1140">
        <v>1</v>
      </c>
      <c r="G1140">
        <v>82</v>
      </c>
      <c r="H1140">
        <v>1</v>
      </c>
      <c r="I1140">
        <v>50</v>
      </c>
      <c r="J1140" s="163">
        <v>46171</v>
      </c>
      <c r="K1140" s="163">
        <v>46171</v>
      </c>
      <c r="L1140" s="163">
        <v>46150</v>
      </c>
      <c r="M1140" s="163">
        <v>46150</v>
      </c>
      <c r="N1140" t="s">
        <v>477</v>
      </c>
      <c r="O1140" t="s">
        <v>477</v>
      </c>
      <c r="P1140" s="163">
        <v>46171</v>
      </c>
      <c r="Q1140" s="163">
        <v>46171</v>
      </c>
      <c r="R1140" t="s">
        <v>477</v>
      </c>
      <c r="S1140" t="s">
        <v>477</v>
      </c>
      <c r="T1140">
        <v>6</v>
      </c>
      <c r="U1140" t="s">
        <v>970</v>
      </c>
      <c r="V1140" t="s">
        <v>950</v>
      </c>
      <c r="W1140">
        <v>5170127874</v>
      </c>
      <c r="X1140">
        <v>0</v>
      </c>
      <c r="Z1140" t="s">
        <v>492</v>
      </c>
      <c r="AB1140" t="s">
        <v>671</v>
      </c>
    </row>
    <row r="1141" spans="1:28" x14ac:dyDescent="0.25">
      <c r="A1141" t="s">
        <v>969</v>
      </c>
      <c r="B1141" t="s">
        <v>497</v>
      </c>
      <c r="C1141" t="s">
        <v>498</v>
      </c>
      <c r="D1141" t="s">
        <v>499</v>
      </c>
      <c r="E1141">
        <v>0.2</v>
      </c>
      <c r="F1141">
        <v>1</v>
      </c>
      <c r="G1141">
        <v>82</v>
      </c>
      <c r="H1141">
        <v>0</v>
      </c>
      <c r="I1141">
        <v>0</v>
      </c>
      <c r="J1141" s="163">
        <v>46268</v>
      </c>
      <c r="K1141" s="163">
        <v>46268</v>
      </c>
      <c r="L1141" t="s">
        <v>477</v>
      </c>
      <c r="M1141" t="s">
        <v>477</v>
      </c>
      <c r="N1141" t="s">
        <v>477</v>
      </c>
      <c r="O1141" t="s">
        <v>477</v>
      </c>
      <c r="P1141" s="163">
        <v>46202</v>
      </c>
      <c r="Q1141" s="163">
        <v>46202</v>
      </c>
      <c r="R1141" t="s">
        <v>477</v>
      </c>
      <c r="S1141" t="s">
        <v>477</v>
      </c>
      <c r="T1141">
        <v>6</v>
      </c>
      <c r="U1141" t="s">
        <v>970</v>
      </c>
      <c r="V1141" t="s">
        <v>950</v>
      </c>
      <c r="W1141">
        <v>5170127875</v>
      </c>
      <c r="X1141">
        <v>0</v>
      </c>
      <c r="Z1141" t="s">
        <v>492</v>
      </c>
      <c r="AB1141" t="s">
        <v>506</v>
      </c>
    </row>
    <row r="1142" spans="1:28" x14ac:dyDescent="0.25">
      <c r="A1142" t="s">
        <v>969</v>
      </c>
      <c r="B1142" t="s">
        <v>500</v>
      </c>
      <c r="C1142" t="s">
        <v>501</v>
      </c>
      <c r="D1142" t="s">
        <v>502</v>
      </c>
      <c r="E1142">
        <v>0.1</v>
      </c>
      <c r="F1142">
        <v>1</v>
      </c>
      <c r="G1142">
        <v>82</v>
      </c>
      <c r="H1142">
        <v>0</v>
      </c>
      <c r="I1142">
        <v>0</v>
      </c>
      <c r="J1142" s="163">
        <v>46268</v>
      </c>
      <c r="K1142" s="163">
        <v>46268</v>
      </c>
      <c r="L1142" t="s">
        <v>477</v>
      </c>
      <c r="M1142" t="s">
        <v>477</v>
      </c>
      <c r="N1142" t="s">
        <v>477</v>
      </c>
      <c r="O1142" t="s">
        <v>477</v>
      </c>
      <c r="P1142" s="163">
        <v>46268</v>
      </c>
      <c r="Q1142" s="163">
        <v>46268</v>
      </c>
      <c r="R1142" t="s">
        <v>477</v>
      </c>
      <c r="S1142" t="s">
        <v>477</v>
      </c>
      <c r="T1142">
        <v>6</v>
      </c>
      <c r="U1142" t="s">
        <v>970</v>
      </c>
      <c r="V1142" t="s">
        <v>950</v>
      </c>
      <c r="W1142">
        <v>5170127876</v>
      </c>
      <c r="X1142">
        <v>0</v>
      </c>
      <c r="Z1142" t="s">
        <v>492</v>
      </c>
      <c r="AB1142" t="s">
        <v>506</v>
      </c>
    </row>
    <row r="1143" spans="1:28" x14ac:dyDescent="0.25">
      <c r="A1143" t="s">
        <v>969</v>
      </c>
      <c r="B1143" t="s">
        <v>503</v>
      </c>
      <c r="C1143" t="s">
        <v>504</v>
      </c>
      <c r="D1143" t="s">
        <v>505</v>
      </c>
      <c r="E1143">
        <v>0.2</v>
      </c>
      <c r="F1143">
        <v>1</v>
      </c>
      <c r="G1143">
        <v>82</v>
      </c>
      <c r="H1143">
        <v>0</v>
      </c>
      <c r="I1143">
        <v>0</v>
      </c>
      <c r="J1143" s="163">
        <v>46282</v>
      </c>
      <c r="K1143" s="163">
        <v>46282</v>
      </c>
      <c r="L1143" t="s">
        <v>477</v>
      </c>
      <c r="M1143" t="s">
        <v>477</v>
      </c>
      <c r="N1143" t="s">
        <v>477</v>
      </c>
      <c r="O1143" t="s">
        <v>477</v>
      </c>
      <c r="P1143" s="163">
        <v>46282</v>
      </c>
      <c r="Q1143" s="163">
        <v>46282</v>
      </c>
      <c r="R1143" t="s">
        <v>477</v>
      </c>
      <c r="S1143" t="s">
        <v>477</v>
      </c>
      <c r="T1143">
        <v>6</v>
      </c>
      <c r="U1143" t="s">
        <v>970</v>
      </c>
      <c r="V1143" t="s">
        <v>950</v>
      </c>
      <c r="W1143">
        <v>5170127877</v>
      </c>
      <c r="X1143">
        <v>0</v>
      </c>
      <c r="Z1143" t="s">
        <v>480</v>
      </c>
      <c r="AB1143" t="s">
        <v>506</v>
      </c>
    </row>
    <row r="1144" spans="1:28" x14ac:dyDescent="0.25">
      <c r="A1144" t="s">
        <v>971</v>
      </c>
      <c r="B1144" t="s">
        <v>474</v>
      </c>
      <c r="C1144" t="s">
        <v>475</v>
      </c>
      <c r="D1144" t="s">
        <v>476</v>
      </c>
      <c r="E1144">
        <v>0</v>
      </c>
      <c r="F1144">
        <v>1</v>
      </c>
      <c r="G1144">
        <v>82</v>
      </c>
      <c r="H1144">
        <v>1</v>
      </c>
      <c r="I1144">
        <v>0</v>
      </c>
      <c r="J1144" s="163">
        <v>46160</v>
      </c>
      <c r="K1144" s="163">
        <v>46160</v>
      </c>
      <c r="L1144" s="163">
        <v>46139</v>
      </c>
      <c r="M1144" s="163">
        <v>46139</v>
      </c>
      <c r="N1144" t="s">
        <v>477</v>
      </c>
      <c r="O1144" t="s">
        <v>477</v>
      </c>
      <c r="P1144" s="163">
        <v>46160</v>
      </c>
      <c r="Q1144" s="163">
        <v>46160</v>
      </c>
      <c r="R1144" t="s">
        <v>477</v>
      </c>
      <c r="S1144" t="s">
        <v>477</v>
      </c>
      <c r="T1144">
        <v>6</v>
      </c>
      <c r="U1144" t="s">
        <v>972</v>
      </c>
      <c r="V1144" t="s">
        <v>950</v>
      </c>
      <c r="W1144">
        <v>5170127878</v>
      </c>
      <c r="X1144">
        <v>0</v>
      </c>
      <c r="Z1144" t="s">
        <v>480</v>
      </c>
      <c r="AB1144" t="s">
        <v>489</v>
      </c>
    </row>
    <row r="1145" spans="1:28" x14ac:dyDescent="0.25">
      <c r="A1145" t="s">
        <v>971</v>
      </c>
      <c r="B1145" t="s">
        <v>482</v>
      </c>
      <c r="C1145" t="s">
        <v>490</v>
      </c>
      <c r="D1145" t="s">
        <v>491</v>
      </c>
      <c r="E1145">
        <v>0</v>
      </c>
      <c r="F1145">
        <v>1</v>
      </c>
      <c r="G1145">
        <v>82</v>
      </c>
      <c r="H1145">
        <v>1</v>
      </c>
      <c r="I1145">
        <v>0</v>
      </c>
      <c r="J1145" s="163">
        <v>46164</v>
      </c>
      <c r="K1145" s="163">
        <v>46164</v>
      </c>
      <c r="L1145" s="163">
        <v>46144</v>
      </c>
      <c r="M1145" s="163">
        <v>46144</v>
      </c>
      <c r="N1145" t="s">
        <v>477</v>
      </c>
      <c r="O1145" t="s">
        <v>477</v>
      </c>
      <c r="P1145" s="163">
        <v>46164</v>
      </c>
      <c r="Q1145" s="163">
        <v>46164</v>
      </c>
      <c r="R1145" t="s">
        <v>477</v>
      </c>
      <c r="S1145" t="s">
        <v>477</v>
      </c>
      <c r="T1145">
        <v>6</v>
      </c>
      <c r="U1145" t="s">
        <v>972</v>
      </c>
      <c r="V1145" t="s">
        <v>950</v>
      </c>
      <c r="W1145">
        <v>5170127879</v>
      </c>
      <c r="X1145">
        <v>0</v>
      </c>
      <c r="Z1145" t="s">
        <v>492</v>
      </c>
      <c r="AB1145" t="s">
        <v>516</v>
      </c>
    </row>
    <row r="1146" spans="1:28" x14ac:dyDescent="0.25">
      <c r="A1146" t="s">
        <v>971</v>
      </c>
      <c r="B1146" t="s">
        <v>494</v>
      </c>
      <c r="C1146" t="s">
        <v>495</v>
      </c>
      <c r="D1146" t="s">
        <v>496</v>
      </c>
      <c r="E1146">
        <v>0.5</v>
      </c>
      <c r="F1146">
        <v>1</v>
      </c>
      <c r="G1146">
        <v>82</v>
      </c>
      <c r="H1146">
        <v>1</v>
      </c>
      <c r="I1146">
        <v>50</v>
      </c>
      <c r="J1146" s="163">
        <v>46171</v>
      </c>
      <c r="K1146" s="163">
        <v>46171</v>
      </c>
      <c r="L1146" s="163">
        <v>46156</v>
      </c>
      <c r="M1146" s="163">
        <v>46156</v>
      </c>
      <c r="N1146" t="s">
        <v>477</v>
      </c>
      <c r="O1146" t="s">
        <v>477</v>
      </c>
      <c r="P1146" s="163">
        <v>46171</v>
      </c>
      <c r="Q1146" s="163">
        <v>46171</v>
      </c>
      <c r="R1146" t="s">
        <v>477</v>
      </c>
      <c r="S1146" t="s">
        <v>477</v>
      </c>
      <c r="T1146">
        <v>6</v>
      </c>
      <c r="U1146" t="s">
        <v>972</v>
      </c>
      <c r="V1146" t="s">
        <v>950</v>
      </c>
      <c r="W1146">
        <v>5170127880</v>
      </c>
      <c r="X1146">
        <v>0</v>
      </c>
      <c r="Z1146" t="s">
        <v>492</v>
      </c>
      <c r="AB1146" t="s">
        <v>973</v>
      </c>
    </row>
    <row r="1147" spans="1:28" x14ac:dyDescent="0.25">
      <c r="A1147" t="s">
        <v>971</v>
      </c>
      <c r="B1147" t="s">
        <v>497</v>
      </c>
      <c r="C1147" t="s">
        <v>498</v>
      </c>
      <c r="D1147" t="s">
        <v>499</v>
      </c>
      <c r="E1147">
        <v>0.2</v>
      </c>
      <c r="F1147">
        <v>1</v>
      </c>
      <c r="G1147">
        <v>82</v>
      </c>
      <c r="H1147">
        <v>1</v>
      </c>
      <c r="I1147">
        <v>20</v>
      </c>
      <c r="J1147" s="163">
        <v>46268</v>
      </c>
      <c r="K1147" s="163">
        <v>46268</v>
      </c>
      <c r="L1147" s="163">
        <v>46225</v>
      </c>
      <c r="M1147" s="163">
        <v>46225</v>
      </c>
      <c r="N1147" t="s">
        <v>477</v>
      </c>
      <c r="O1147" t="s">
        <v>477</v>
      </c>
      <c r="P1147" s="163">
        <v>46202</v>
      </c>
      <c r="Q1147" s="163">
        <v>46202</v>
      </c>
      <c r="R1147" t="s">
        <v>477</v>
      </c>
      <c r="S1147" t="s">
        <v>477</v>
      </c>
      <c r="T1147">
        <v>6</v>
      </c>
      <c r="U1147" t="s">
        <v>972</v>
      </c>
      <c r="V1147" t="s">
        <v>950</v>
      </c>
      <c r="W1147">
        <v>5170127881</v>
      </c>
      <c r="X1147">
        <v>0</v>
      </c>
      <c r="Z1147" t="s">
        <v>492</v>
      </c>
      <c r="AB1147" t="s">
        <v>632</v>
      </c>
    </row>
    <row r="1148" spans="1:28" x14ac:dyDescent="0.25">
      <c r="A1148" t="s">
        <v>971</v>
      </c>
      <c r="B1148" t="s">
        <v>500</v>
      </c>
      <c r="C1148" t="s">
        <v>501</v>
      </c>
      <c r="D1148" t="s">
        <v>502</v>
      </c>
      <c r="E1148">
        <v>0.1</v>
      </c>
      <c r="F1148">
        <v>1</v>
      </c>
      <c r="G1148">
        <v>82</v>
      </c>
      <c r="H1148">
        <v>1</v>
      </c>
      <c r="I1148">
        <v>10</v>
      </c>
      <c r="J1148" s="163">
        <v>46268</v>
      </c>
      <c r="K1148" s="163">
        <v>46268</v>
      </c>
      <c r="L1148" s="163">
        <v>46225</v>
      </c>
      <c r="M1148" s="163">
        <v>46225</v>
      </c>
      <c r="N1148" t="s">
        <v>477</v>
      </c>
      <c r="O1148" t="s">
        <v>477</v>
      </c>
      <c r="P1148" s="163">
        <v>46268</v>
      </c>
      <c r="Q1148" s="163">
        <v>46268</v>
      </c>
      <c r="R1148" t="s">
        <v>477</v>
      </c>
      <c r="S1148" t="s">
        <v>477</v>
      </c>
      <c r="T1148">
        <v>6</v>
      </c>
      <c r="U1148" t="s">
        <v>972</v>
      </c>
      <c r="V1148" t="s">
        <v>950</v>
      </c>
      <c r="W1148">
        <v>5170127882</v>
      </c>
      <c r="X1148">
        <v>0</v>
      </c>
      <c r="Z1148" t="s">
        <v>492</v>
      </c>
      <c r="AB1148" t="s">
        <v>632</v>
      </c>
    </row>
    <row r="1149" spans="1:28" x14ac:dyDescent="0.25">
      <c r="A1149" t="s">
        <v>971</v>
      </c>
      <c r="B1149" t="s">
        <v>503</v>
      </c>
      <c r="C1149" t="s">
        <v>504</v>
      </c>
      <c r="D1149" t="s">
        <v>505</v>
      </c>
      <c r="E1149">
        <v>0.2</v>
      </c>
      <c r="F1149">
        <v>1</v>
      </c>
      <c r="G1149">
        <v>82</v>
      </c>
      <c r="H1149">
        <v>0</v>
      </c>
      <c r="I1149">
        <v>0</v>
      </c>
      <c r="J1149" s="163">
        <v>46282</v>
      </c>
      <c r="K1149" s="163">
        <v>46282</v>
      </c>
      <c r="L1149" t="s">
        <v>477</v>
      </c>
      <c r="M1149" t="s">
        <v>477</v>
      </c>
      <c r="N1149" t="s">
        <v>477</v>
      </c>
      <c r="O1149" t="s">
        <v>477</v>
      </c>
      <c r="P1149" s="163">
        <v>46282</v>
      </c>
      <c r="Q1149" s="163">
        <v>46282</v>
      </c>
      <c r="R1149" t="s">
        <v>477</v>
      </c>
      <c r="S1149" t="s">
        <v>477</v>
      </c>
      <c r="T1149">
        <v>6</v>
      </c>
      <c r="U1149" t="s">
        <v>972</v>
      </c>
      <c r="V1149" t="s">
        <v>950</v>
      </c>
      <c r="W1149">
        <v>5170127883</v>
      </c>
      <c r="X1149">
        <v>0</v>
      </c>
      <c r="Z1149" t="s">
        <v>480</v>
      </c>
      <c r="AB1149" t="s">
        <v>506</v>
      </c>
    </row>
    <row r="1150" spans="1:28" x14ac:dyDescent="0.25">
      <c r="A1150" t="s">
        <v>974</v>
      </c>
      <c r="B1150" t="s">
        <v>474</v>
      </c>
      <c r="C1150" t="s">
        <v>475</v>
      </c>
      <c r="D1150" t="s">
        <v>476</v>
      </c>
      <c r="E1150">
        <v>0</v>
      </c>
      <c r="F1150">
        <v>1</v>
      </c>
      <c r="G1150">
        <v>82</v>
      </c>
      <c r="H1150">
        <v>1</v>
      </c>
      <c r="I1150">
        <v>0</v>
      </c>
      <c r="J1150" s="163">
        <v>46160</v>
      </c>
      <c r="K1150" s="163">
        <v>46160</v>
      </c>
      <c r="L1150" s="163">
        <v>46125</v>
      </c>
      <c r="M1150" s="163">
        <v>46125</v>
      </c>
      <c r="N1150" t="s">
        <v>477</v>
      </c>
      <c r="O1150" t="s">
        <v>477</v>
      </c>
      <c r="P1150" s="163">
        <v>46160</v>
      </c>
      <c r="Q1150" s="163">
        <v>46160</v>
      </c>
      <c r="R1150" t="s">
        <v>477</v>
      </c>
      <c r="S1150" t="s">
        <v>477</v>
      </c>
      <c r="T1150">
        <v>6</v>
      </c>
      <c r="U1150" t="s">
        <v>975</v>
      </c>
      <c r="V1150" t="s">
        <v>950</v>
      </c>
      <c r="W1150">
        <v>5170127884</v>
      </c>
      <c r="X1150">
        <v>0</v>
      </c>
      <c r="Z1150" t="s">
        <v>480</v>
      </c>
      <c r="AB1150" t="s">
        <v>556</v>
      </c>
    </row>
    <row r="1151" spans="1:28" x14ac:dyDescent="0.25">
      <c r="A1151" t="s">
        <v>974</v>
      </c>
      <c r="B1151" t="s">
        <v>482</v>
      </c>
      <c r="C1151" t="s">
        <v>490</v>
      </c>
      <c r="D1151" t="s">
        <v>491</v>
      </c>
      <c r="E1151">
        <v>0</v>
      </c>
      <c r="F1151">
        <v>1</v>
      </c>
      <c r="G1151">
        <v>82</v>
      </c>
      <c r="H1151">
        <v>1</v>
      </c>
      <c r="I1151">
        <v>0</v>
      </c>
      <c r="J1151" s="163">
        <v>46164</v>
      </c>
      <c r="K1151" s="163">
        <v>46164</v>
      </c>
      <c r="L1151" s="163">
        <v>46138</v>
      </c>
      <c r="M1151" s="163">
        <v>46138</v>
      </c>
      <c r="N1151" t="s">
        <v>477</v>
      </c>
      <c r="O1151" t="s">
        <v>477</v>
      </c>
      <c r="P1151" s="163">
        <v>46164</v>
      </c>
      <c r="Q1151" s="163">
        <v>46164</v>
      </c>
      <c r="R1151" t="s">
        <v>477</v>
      </c>
      <c r="S1151" t="s">
        <v>477</v>
      </c>
      <c r="T1151">
        <v>6</v>
      </c>
      <c r="U1151" t="s">
        <v>975</v>
      </c>
      <c r="V1151" t="s">
        <v>950</v>
      </c>
      <c r="W1151">
        <v>5170127885</v>
      </c>
      <c r="X1151">
        <v>0</v>
      </c>
      <c r="Z1151" t="s">
        <v>492</v>
      </c>
      <c r="AB1151" t="s">
        <v>670</v>
      </c>
    </row>
    <row r="1152" spans="1:28" x14ac:dyDescent="0.25">
      <c r="A1152" t="s">
        <v>974</v>
      </c>
      <c r="B1152" t="s">
        <v>494</v>
      </c>
      <c r="C1152" t="s">
        <v>495</v>
      </c>
      <c r="D1152" t="s">
        <v>496</v>
      </c>
      <c r="E1152">
        <v>0.5</v>
      </c>
      <c r="F1152">
        <v>1</v>
      </c>
      <c r="G1152">
        <v>82</v>
      </c>
      <c r="H1152">
        <v>1</v>
      </c>
      <c r="I1152">
        <v>50</v>
      </c>
      <c r="J1152" s="163">
        <v>46171</v>
      </c>
      <c r="K1152" s="163">
        <v>46171</v>
      </c>
      <c r="L1152" s="163">
        <v>46150</v>
      </c>
      <c r="M1152" s="163">
        <v>46150</v>
      </c>
      <c r="N1152" t="s">
        <v>477</v>
      </c>
      <c r="O1152" t="s">
        <v>477</v>
      </c>
      <c r="P1152" s="163">
        <v>46171</v>
      </c>
      <c r="Q1152" s="163">
        <v>46171</v>
      </c>
      <c r="R1152" t="s">
        <v>477</v>
      </c>
      <c r="S1152" t="s">
        <v>477</v>
      </c>
      <c r="T1152">
        <v>6</v>
      </c>
      <c r="U1152" t="s">
        <v>975</v>
      </c>
      <c r="V1152" t="s">
        <v>950</v>
      </c>
      <c r="W1152">
        <v>5170127886</v>
      </c>
      <c r="X1152">
        <v>0</v>
      </c>
      <c r="Z1152" t="s">
        <v>492</v>
      </c>
      <c r="AB1152" t="s">
        <v>671</v>
      </c>
    </row>
    <row r="1153" spans="1:28" x14ac:dyDescent="0.25">
      <c r="A1153" t="s">
        <v>974</v>
      </c>
      <c r="B1153" t="s">
        <v>497</v>
      </c>
      <c r="C1153" t="s">
        <v>498</v>
      </c>
      <c r="D1153" t="s">
        <v>499</v>
      </c>
      <c r="E1153">
        <v>0.2</v>
      </c>
      <c r="F1153">
        <v>1</v>
      </c>
      <c r="G1153">
        <v>82</v>
      </c>
      <c r="H1153">
        <v>1</v>
      </c>
      <c r="I1153">
        <v>20</v>
      </c>
      <c r="J1153" s="163">
        <v>46268</v>
      </c>
      <c r="K1153" s="163">
        <v>46268</v>
      </c>
      <c r="L1153" s="163">
        <v>46225</v>
      </c>
      <c r="M1153" s="163">
        <v>46225</v>
      </c>
      <c r="N1153" t="s">
        <v>477</v>
      </c>
      <c r="O1153" t="s">
        <v>477</v>
      </c>
      <c r="P1153" s="163">
        <v>46202</v>
      </c>
      <c r="Q1153" s="163">
        <v>46202</v>
      </c>
      <c r="R1153" t="s">
        <v>477</v>
      </c>
      <c r="S1153" t="s">
        <v>477</v>
      </c>
      <c r="T1153">
        <v>6</v>
      </c>
      <c r="U1153" t="s">
        <v>975</v>
      </c>
      <c r="V1153" t="s">
        <v>950</v>
      </c>
      <c r="W1153">
        <v>5170127887</v>
      </c>
      <c r="X1153">
        <v>0</v>
      </c>
      <c r="Z1153" t="s">
        <v>492</v>
      </c>
      <c r="AB1153" t="s">
        <v>632</v>
      </c>
    </row>
    <row r="1154" spans="1:28" x14ac:dyDescent="0.25">
      <c r="A1154" t="s">
        <v>974</v>
      </c>
      <c r="B1154" t="s">
        <v>500</v>
      </c>
      <c r="C1154" t="s">
        <v>501</v>
      </c>
      <c r="D1154" t="s">
        <v>502</v>
      </c>
      <c r="E1154">
        <v>0.1</v>
      </c>
      <c r="F1154">
        <v>1</v>
      </c>
      <c r="G1154">
        <v>82</v>
      </c>
      <c r="H1154">
        <v>1</v>
      </c>
      <c r="I1154">
        <v>10</v>
      </c>
      <c r="J1154" s="163">
        <v>46268</v>
      </c>
      <c r="K1154" s="163">
        <v>46268</v>
      </c>
      <c r="L1154" s="163">
        <v>46225</v>
      </c>
      <c r="M1154" s="163">
        <v>46225</v>
      </c>
      <c r="N1154" t="s">
        <v>477</v>
      </c>
      <c r="O1154" t="s">
        <v>477</v>
      </c>
      <c r="P1154" s="163">
        <v>46268</v>
      </c>
      <c r="Q1154" s="163">
        <v>46268</v>
      </c>
      <c r="R1154" t="s">
        <v>477</v>
      </c>
      <c r="S1154" t="s">
        <v>477</v>
      </c>
      <c r="T1154">
        <v>6</v>
      </c>
      <c r="U1154" t="s">
        <v>975</v>
      </c>
      <c r="V1154" t="s">
        <v>950</v>
      </c>
      <c r="W1154">
        <v>5170127888</v>
      </c>
      <c r="X1154">
        <v>0</v>
      </c>
      <c r="Z1154" t="s">
        <v>492</v>
      </c>
      <c r="AB1154" t="s">
        <v>632</v>
      </c>
    </row>
    <row r="1155" spans="1:28" x14ac:dyDescent="0.25">
      <c r="A1155" t="s">
        <v>974</v>
      </c>
      <c r="B1155" t="s">
        <v>503</v>
      </c>
      <c r="C1155" t="s">
        <v>504</v>
      </c>
      <c r="D1155" t="s">
        <v>505</v>
      </c>
      <c r="E1155">
        <v>0.2</v>
      </c>
      <c r="F1155">
        <v>1</v>
      </c>
      <c r="G1155">
        <v>82</v>
      </c>
      <c r="H1155">
        <v>0</v>
      </c>
      <c r="I1155">
        <v>0</v>
      </c>
      <c r="J1155" s="163">
        <v>46282</v>
      </c>
      <c r="K1155" s="163">
        <v>46282</v>
      </c>
      <c r="L1155" t="s">
        <v>477</v>
      </c>
      <c r="M1155" t="s">
        <v>477</v>
      </c>
      <c r="N1155" t="s">
        <v>477</v>
      </c>
      <c r="O1155" t="s">
        <v>477</v>
      </c>
      <c r="P1155" s="163">
        <v>46282</v>
      </c>
      <c r="Q1155" s="163">
        <v>46282</v>
      </c>
      <c r="R1155" t="s">
        <v>477</v>
      </c>
      <c r="S1155" t="s">
        <v>477</v>
      </c>
      <c r="T1155">
        <v>6</v>
      </c>
      <c r="U1155" t="s">
        <v>975</v>
      </c>
      <c r="V1155" t="s">
        <v>950</v>
      </c>
      <c r="W1155">
        <v>5170127889</v>
      </c>
      <c r="X1155">
        <v>0</v>
      </c>
      <c r="Z1155" t="s">
        <v>480</v>
      </c>
      <c r="AB1155" t="s">
        <v>506</v>
      </c>
    </row>
    <row r="1156" spans="1:28" x14ac:dyDescent="0.25">
      <c r="A1156" t="s">
        <v>976</v>
      </c>
      <c r="B1156" t="s">
        <v>474</v>
      </c>
      <c r="C1156" t="s">
        <v>475</v>
      </c>
      <c r="D1156" t="s">
        <v>476</v>
      </c>
      <c r="E1156">
        <v>0</v>
      </c>
      <c r="F1156">
        <v>1</v>
      </c>
      <c r="G1156">
        <v>82</v>
      </c>
      <c r="H1156">
        <v>1</v>
      </c>
      <c r="I1156">
        <v>0</v>
      </c>
      <c r="J1156" s="163">
        <v>46160</v>
      </c>
      <c r="K1156" s="163">
        <v>46160</v>
      </c>
      <c r="L1156" s="163">
        <v>46104</v>
      </c>
      <c r="M1156" s="163">
        <v>46104</v>
      </c>
      <c r="N1156" t="s">
        <v>477</v>
      </c>
      <c r="O1156" t="s">
        <v>477</v>
      </c>
      <c r="P1156" s="163">
        <v>46160</v>
      </c>
      <c r="Q1156" s="163">
        <v>46160</v>
      </c>
      <c r="R1156" t="s">
        <v>477</v>
      </c>
      <c r="S1156" t="s">
        <v>477</v>
      </c>
      <c r="T1156">
        <v>6</v>
      </c>
      <c r="U1156" t="s">
        <v>977</v>
      </c>
      <c r="V1156" t="s">
        <v>950</v>
      </c>
      <c r="W1156">
        <v>5170127890</v>
      </c>
      <c r="X1156">
        <v>0</v>
      </c>
      <c r="Z1156" t="s">
        <v>480</v>
      </c>
      <c r="AB1156" t="s">
        <v>510</v>
      </c>
    </row>
    <row r="1157" spans="1:28" x14ac:dyDescent="0.25">
      <c r="A1157" t="s">
        <v>976</v>
      </c>
      <c r="B1157" t="s">
        <v>482</v>
      </c>
      <c r="C1157" t="s">
        <v>490</v>
      </c>
      <c r="D1157" t="s">
        <v>491</v>
      </c>
      <c r="E1157">
        <v>0</v>
      </c>
      <c r="F1157">
        <v>1</v>
      </c>
      <c r="G1157">
        <v>82</v>
      </c>
      <c r="H1157">
        <v>1</v>
      </c>
      <c r="I1157">
        <v>0</v>
      </c>
      <c r="J1157" s="163">
        <v>46164</v>
      </c>
      <c r="K1157" s="163">
        <v>46164</v>
      </c>
      <c r="L1157" s="163">
        <v>46115</v>
      </c>
      <c r="M1157" s="163">
        <v>46115</v>
      </c>
      <c r="N1157" t="s">
        <v>477</v>
      </c>
      <c r="O1157" t="s">
        <v>477</v>
      </c>
      <c r="P1157" s="163">
        <v>46164</v>
      </c>
      <c r="Q1157" s="163">
        <v>46164</v>
      </c>
      <c r="R1157" t="s">
        <v>477</v>
      </c>
      <c r="S1157" t="s">
        <v>477</v>
      </c>
      <c r="T1157">
        <v>6</v>
      </c>
      <c r="U1157" t="s">
        <v>977</v>
      </c>
      <c r="V1157" t="s">
        <v>950</v>
      </c>
      <c r="W1157">
        <v>5170127891</v>
      </c>
      <c r="X1157">
        <v>0</v>
      </c>
      <c r="Z1157" t="s">
        <v>492</v>
      </c>
      <c r="AB1157" t="s">
        <v>654</v>
      </c>
    </row>
    <row r="1158" spans="1:28" x14ac:dyDescent="0.25">
      <c r="A1158" t="s">
        <v>976</v>
      </c>
      <c r="B1158" t="s">
        <v>494</v>
      </c>
      <c r="C1158" t="s">
        <v>495</v>
      </c>
      <c r="D1158" t="s">
        <v>496</v>
      </c>
      <c r="E1158">
        <v>0.5</v>
      </c>
      <c r="F1158">
        <v>1</v>
      </c>
      <c r="G1158">
        <v>82</v>
      </c>
      <c r="H1158">
        <v>1</v>
      </c>
      <c r="I1158">
        <v>50</v>
      </c>
      <c r="J1158" s="163">
        <v>46171</v>
      </c>
      <c r="K1158" s="163">
        <v>46171</v>
      </c>
      <c r="L1158" s="163">
        <v>46122</v>
      </c>
      <c r="M1158" s="163">
        <v>46122</v>
      </c>
      <c r="N1158" t="s">
        <v>477</v>
      </c>
      <c r="O1158" t="s">
        <v>477</v>
      </c>
      <c r="P1158" s="163">
        <v>46171</v>
      </c>
      <c r="Q1158" s="163">
        <v>46171</v>
      </c>
      <c r="R1158" t="s">
        <v>477</v>
      </c>
      <c r="S1158" t="s">
        <v>477</v>
      </c>
      <c r="T1158">
        <v>6</v>
      </c>
      <c r="U1158" t="s">
        <v>977</v>
      </c>
      <c r="V1158" t="s">
        <v>950</v>
      </c>
      <c r="W1158">
        <v>5170127892</v>
      </c>
      <c r="X1158">
        <v>0</v>
      </c>
      <c r="Z1158" t="s">
        <v>492</v>
      </c>
      <c r="AB1158" t="s">
        <v>647</v>
      </c>
    </row>
    <row r="1159" spans="1:28" x14ac:dyDescent="0.25">
      <c r="A1159" t="s">
        <v>976</v>
      </c>
      <c r="B1159" t="s">
        <v>497</v>
      </c>
      <c r="C1159" t="s">
        <v>498</v>
      </c>
      <c r="D1159" t="s">
        <v>499</v>
      </c>
      <c r="E1159">
        <v>0.2</v>
      </c>
      <c r="F1159">
        <v>1</v>
      </c>
      <c r="G1159">
        <v>82</v>
      </c>
      <c r="H1159">
        <v>1</v>
      </c>
      <c r="I1159">
        <v>20</v>
      </c>
      <c r="J1159" s="163">
        <v>46268</v>
      </c>
      <c r="K1159" s="163">
        <v>46268</v>
      </c>
      <c r="L1159" s="163">
        <v>46227</v>
      </c>
      <c r="M1159" s="163">
        <v>46227</v>
      </c>
      <c r="N1159" t="s">
        <v>477</v>
      </c>
      <c r="O1159" t="s">
        <v>477</v>
      </c>
      <c r="P1159" s="163">
        <v>46202</v>
      </c>
      <c r="Q1159" s="163">
        <v>46202</v>
      </c>
      <c r="R1159" t="s">
        <v>477</v>
      </c>
      <c r="S1159" t="s">
        <v>477</v>
      </c>
      <c r="T1159">
        <v>6</v>
      </c>
      <c r="U1159" t="s">
        <v>977</v>
      </c>
      <c r="V1159" t="s">
        <v>950</v>
      </c>
      <c r="W1159">
        <v>5170127893</v>
      </c>
      <c r="X1159">
        <v>0</v>
      </c>
      <c r="Z1159" t="s">
        <v>492</v>
      </c>
      <c r="AB1159" t="s">
        <v>553</v>
      </c>
    </row>
    <row r="1160" spans="1:28" x14ac:dyDescent="0.25">
      <c r="A1160" t="s">
        <v>976</v>
      </c>
      <c r="B1160" t="s">
        <v>500</v>
      </c>
      <c r="C1160" t="s">
        <v>501</v>
      </c>
      <c r="D1160" t="s">
        <v>502</v>
      </c>
      <c r="E1160">
        <v>0.1</v>
      </c>
      <c r="F1160">
        <v>1</v>
      </c>
      <c r="G1160">
        <v>82</v>
      </c>
      <c r="H1160">
        <v>1</v>
      </c>
      <c r="I1160">
        <v>10</v>
      </c>
      <c r="J1160" s="163">
        <v>46268</v>
      </c>
      <c r="K1160" s="163">
        <v>46268</v>
      </c>
      <c r="L1160" s="163">
        <v>46227</v>
      </c>
      <c r="M1160" s="163">
        <v>46227</v>
      </c>
      <c r="N1160" t="s">
        <v>477</v>
      </c>
      <c r="O1160" t="s">
        <v>477</v>
      </c>
      <c r="P1160" s="163">
        <v>46268</v>
      </c>
      <c r="Q1160" s="163">
        <v>46268</v>
      </c>
      <c r="R1160" t="s">
        <v>477</v>
      </c>
      <c r="S1160" t="s">
        <v>477</v>
      </c>
      <c r="T1160">
        <v>6</v>
      </c>
      <c r="U1160" t="s">
        <v>977</v>
      </c>
      <c r="V1160" t="s">
        <v>950</v>
      </c>
      <c r="W1160">
        <v>5170127894</v>
      </c>
      <c r="X1160">
        <v>0</v>
      </c>
      <c r="Z1160" t="s">
        <v>492</v>
      </c>
      <c r="AB1160" t="s">
        <v>553</v>
      </c>
    </row>
    <row r="1161" spans="1:28" x14ac:dyDescent="0.25">
      <c r="A1161" t="s">
        <v>976</v>
      </c>
      <c r="B1161" t="s">
        <v>503</v>
      </c>
      <c r="C1161" t="s">
        <v>504</v>
      </c>
      <c r="D1161" t="s">
        <v>505</v>
      </c>
      <c r="E1161">
        <v>0.2</v>
      </c>
      <c r="F1161">
        <v>1</v>
      </c>
      <c r="G1161">
        <v>82</v>
      </c>
      <c r="H1161">
        <v>0</v>
      </c>
      <c r="I1161">
        <v>0</v>
      </c>
      <c r="J1161" s="163">
        <v>46282</v>
      </c>
      <c r="K1161" s="163">
        <v>46282</v>
      </c>
      <c r="L1161" t="s">
        <v>477</v>
      </c>
      <c r="M1161" t="s">
        <v>477</v>
      </c>
      <c r="N1161" t="s">
        <v>477</v>
      </c>
      <c r="O1161" t="s">
        <v>477</v>
      </c>
      <c r="P1161" s="163">
        <v>46282</v>
      </c>
      <c r="Q1161" s="163">
        <v>46282</v>
      </c>
      <c r="R1161" t="s">
        <v>477</v>
      </c>
      <c r="S1161" t="s">
        <v>477</v>
      </c>
      <c r="T1161">
        <v>6</v>
      </c>
      <c r="U1161" t="s">
        <v>977</v>
      </c>
      <c r="V1161" t="s">
        <v>950</v>
      </c>
      <c r="W1161">
        <v>5170127895</v>
      </c>
      <c r="X1161">
        <v>0</v>
      </c>
      <c r="Z1161" t="s">
        <v>480</v>
      </c>
      <c r="AB1161" t="s">
        <v>506</v>
      </c>
    </row>
    <row r="1162" spans="1:28" x14ac:dyDescent="0.25">
      <c r="A1162" t="s">
        <v>978</v>
      </c>
      <c r="B1162" t="s">
        <v>474</v>
      </c>
      <c r="C1162" t="s">
        <v>475</v>
      </c>
      <c r="D1162" t="s">
        <v>476</v>
      </c>
      <c r="E1162">
        <v>0</v>
      </c>
      <c r="F1162">
        <v>1</v>
      </c>
      <c r="G1162">
        <v>82</v>
      </c>
      <c r="H1162">
        <v>1</v>
      </c>
      <c r="I1162">
        <v>0</v>
      </c>
      <c r="J1162" s="163">
        <v>46160</v>
      </c>
      <c r="K1162" s="163">
        <v>46160</v>
      </c>
      <c r="L1162" s="163">
        <v>46139</v>
      </c>
      <c r="M1162" s="163">
        <v>46139</v>
      </c>
      <c r="N1162" t="s">
        <v>477</v>
      </c>
      <c r="O1162" t="s">
        <v>477</v>
      </c>
      <c r="P1162" s="163">
        <v>46160</v>
      </c>
      <c r="Q1162" s="163">
        <v>46160</v>
      </c>
      <c r="R1162" t="s">
        <v>477</v>
      </c>
      <c r="S1162" t="s">
        <v>477</v>
      </c>
      <c r="T1162">
        <v>6</v>
      </c>
      <c r="U1162" t="s">
        <v>979</v>
      </c>
      <c r="V1162" t="s">
        <v>950</v>
      </c>
      <c r="W1162">
        <v>5170127896</v>
      </c>
      <c r="X1162">
        <v>0</v>
      </c>
      <c r="Z1162" t="s">
        <v>480</v>
      </c>
      <c r="AB1162" t="s">
        <v>489</v>
      </c>
    </row>
    <row r="1163" spans="1:28" x14ac:dyDescent="0.25">
      <c r="A1163" t="s">
        <v>978</v>
      </c>
      <c r="B1163" t="s">
        <v>482</v>
      </c>
      <c r="C1163" t="s">
        <v>490</v>
      </c>
      <c r="D1163" t="s">
        <v>491</v>
      </c>
      <c r="E1163">
        <v>0</v>
      </c>
      <c r="F1163">
        <v>1</v>
      </c>
      <c r="G1163">
        <v>82</v>
      </c>
      <c r="H1163">
        <v>1</v>
      </c>
      <c r="I1163">
        <v>0</v>
      </c>
      <c r="J1163" s="163">
        <v>46164</v>
      </c>
      <c r="K1163" s="163">
        <v>46164</v>
      </c>
      <c r="L1163" s="163">
        <v>46144</v>
      </c>
      <c r="M1163" s="163">
        <v>46144</v>
      </c>
      <c r="N1163" t="s">
        <v>477</v>
      </c>
      <c r="O1163" t="s">
        <v>477</v>
      </c>
      <c r="P1163" s="163">
        <v>46164</v>
      </c>
      <c r="Q1163" s="163">
        <v>46164</v>
      </c>
      <c r="R1163" t="s">
        <v>477</v>
      </c>
      <c r="S1163" t="s">
        <v>477</v>
      </c>
      <c r="T1163">
        <v>6</v>
      </c>
      <c r="U1163" t="s">
        <v>979</v>
      </c>
      <c r="V1163" t="s">
        <v>950</v>
      </c>
      <c r="W1163">
        <v>5170127897</v>
      </c>
      <c r="X1163">
        <v>0</v>
      </c>
      <c r="Z1163" t="s">
        <v>492</v>
      </c>
      <c r="AB1163" t="s">
        <v>516</v>
      </c>
    </row>
    <row r="1164" spans="1:28" x14ac:dyDescent="0.25">
      <c r="A1164" t="s">
        <v>978</v>
      </c>
      <c r="B1164" t="s">
        <v>494</v>
      </c>
      <c r="C1164" t="s">
        <v>495</v>
      </c>
      <c r="D1164" t="s">
        <v>496</v>
      </c>
      <c r="E1164">
        <v>0.5</v>
      </c>
      <c r="F1164">
        <v>1</v>
      </c>
      <c r="G1164">
        <v>82</v>
      </c>
      <c r="H1164">
        <v>1</v>
      </c>
      <c r="I1164">
        <v>50</v>
      </c>
      <c r="J1164" s="163">
        <v>46171</v>
      </c>
      <c r="K1164" s="163">
        <v>46171</v>
      </c>
      <c r="L1164" s="163">
        <v>46156</v>
      </c>
      <c r="M1164" s="163">
        <v>46156</v>
      </c>
      <c r="N1164" t="s">
        <v>477</v>
      </c>
      <c r="O1164" t="s">
        <v>477</v>
      </c>
      <c r="P1164" s="163">
        <v>46171</v>
      </c>
      <c r="Q1164" s="163">
        <v>46171</v>
      </c>
      <c r="R1164" t="s">
        <v>477</v>
      </c>
      <c r="S1164" t="s">
        <v>477</v>
      </c>
      <c r="T1164">
        <v>6</v>
      </c>
      <c r="U1164" t="s">
        <v>979</v>
      </c>
      <c r="V1164" t="s">
        <v>950</v>
      </c>
      <c r="W1164">
        <v>5170127898</v>
      </c>
      <c r="X1164">
        <v>0</v>
      </c>
      <c r="Z1164" t="s">
        <v>492</v>
      </c>
      <c r="AB1164" t="s">
        <v>973</v>
      </c>
    </row>
    <row r="1165" spans="1:28" x14ac:dyDescent="0.25">
      <c r="A1165" t="s">
        <v>978</v>
      </c>
      <c r="B1165" t="s">
        <v>497</v>
      </c>
      <c r="C1165" t="s">
        <v>498</v>
      </c>
      <c r="D1165" t="s">
        <v>499</v>
      </c>
      <c r="E1165">
        <v>0.2</v>
      </c>
      <c r="F1165">
        <v>1</v>
      </c>
      <c r="G1165">
        <v>82</v>
      </c>
      <c r="H1165">
        <v>1</v>
      </c>
      <c r="I1165">
        <v>20</v>
      </c>
      <c r="J1165" s="163">
        <v>46268</v>
      </c>
      <c r="K1165" s="163">
        <v>46268</v>
      </c>
      <c r="L1165" s="163">
        <v>46227</v>
      </c>
      <c r="M1165" s="163">
        <v>46227</v>
      </c>
      <c r="N1165" t="s">
        <v>477</v>
      </c>
      <c r="O1165" t="s">
        <v>477</v>
      </c>
      <c r="P1165" s="163">
        <v>46202</v>
      </c>
      <c r="Q1165" s="163">
        <v>46202</v>
      </c>
      <c r="R1165" t="s">
        <v>477</v>
      </c>
      <c r="S1165" t="s">
        <v>477</v>
      </c>
      <c r="T1165">
        <v>6</v>
      </c>
      <c r="U1165" t="s">
        <v>979</v>
      </c>
      <c r="V1165" t="s">
        <v>950</v>
      </c>
      <c r="W1165">
        <v>5170127899</v>
      </c>
      <c r="X1165">
        <v>0</v>
      </c>
      <c r="Z1165" t="s">
        <v>492</v>
      </c>
      <c r="AB1165" t="s">
        <v>553</v>
      </c>
    </row>
    <row r="1166" spans="1:28" x14ac:dyDescent="0.25">
      <c r="A1166" t="s">
        <v>978</v>
      </c>
      <c r="B1166" t="s">
        <v>500</v>
      </c>
      <c r="C1166" t="s">
        <v>501</v>
      </c>
      <c r="D1166" t="s">
        <v>502</v>
      </c>
      <c r="E1166">
        <v>0.1</v>
      </c>
      <c r="F1166">
        <v>1</v>
      </c>
      <c r="G1166">
        <v>82</v>
      </c>
      <c r="H1166">
        <v>1</v>
      </c>
      <c r="I1166">
        <v>10</v>
      </c>
      <c r="J1166" s="163">
        <v>46268</v>
      </c>
      <c r="K1166" s="163">
        <v>46268</v>
      </c>
      <c r="L1166" s="163">
        <v>46227</v>
      </c>
      <c r="M1166" s="163">
        <v>46227</v>
      </c>
      <c r="N1166" t="s">
        <v>477</v>
      </c>
      <c r="O1166" t="s">
        <v>477</v>
      </c>
      <c r="P1166" s="163">
        <v>46268</v>
      </c>
      <c r="Q1166" s="163">
        <v>46268</v>
      </c>
      <c r="R1166" t="s">
        <v>477</v>
      </c>
      <c r="S1166" t="s">
        <v>477</v>
      </c>
      <c r="T1166">
        <v>6</v>
      </c>
      <c r="U1166" t="s">
        <v>979</v>
      </c>
      <c r="V1166" t="s">
        <v>950</v>
      </c>
      <c r="W1166">
        <v>5170127900</v>
      </c>
      <c r="X1166">
        <v>0</v>
      </c>
      <c r="Z1166" t="s">
        <v>492</v>
      </c>
      <c r="AB1166" t="s">
        <v>553</v>
      </c>
    </row>
    <row r="1167" spans="1:28" x14ac:dyDescent="0.25">
      <c r="A1167" t="s">
        <v>978</v>
      </c>
      <c r="B1167" t="s">
        <v>503</v>
      </c>
      <c r="C1167" t="s">
        <v>504</v>
      </c>
      <c r="D1167" t="s">
        <v>505</v>
      </c>
      <c r="E1167">
        <v>0.2</v>
      </c>
      <c r="F1167">
        <v>1</v>
      </c>
      <c r="G1167">
        <v>82</v>
      </c>
      <c r="H1167">
        <v>0</v>
      </c>
      <c r="I1167">
        <v>0</v>
      </c>
      <c r="J1167" s="163">
        <v>46282</v>
      </c>
      <c r="K1167" s="163">
        <v>46282</v>
      </c>
      <c r="L1167" t="s">
        <v>477</v>
      </c>
      <c r="M1167" t="s">
        <v>477</v>
      </c>
      <c r="N1167" t="s">
        <v>477</v>
      </c>
      <c r="O1167" t="s">
        <v>477</v>
      </c>
      <c r="P1167" s="163">
        <v>46282</v>
      </c>
      <c r="Q1167" s="163">
        <v>46282</v>
      </c>
      <c r="R1167" t="s">
        <v>477</v>
      </c>
      <c r="S1167" t="s">
        <v>477</v>
      </c>
      <c r="T1167">
        <v>6</v>
      </c>
      <c r="U1167" t="s">
        <v>979</v>
      </c>
      <c r="V1167" t="s">
        <v>950</v>
      </c>
      <c r="W1167">
        <v>5170127901</v>
      </c>
      <c r="X1167">
        <v>0</v>
      </c>
      <c r="Z1167" t="s">
        <v>480</v>
      </c>
      <c r="AB1167" t="s">
        <v>506</v>
      </c>
    </row>
    <row r="1168" spans="1:28" x14ac:dyDescent="0.25">
      <c r="A1168" t="s">
        <v>980</v>
      </c>
      <c r="B1168" t="s">
        <v>474</v>
      </c>
      <c r="C1168" t="s">
        <v>475</v>
      </c>
      <c r="D1168" t="s">
        <v>476</v>
      </c>
      <c r="E1168">
        <v>0</v>
      </c>
      <c r="F1168">
        <v>1</v>
      </c>
      <c r="G1168">
        <v>140</v>
      </c>
      <c r="H1168">
        <v>1</v>
      </c>
      <c r="I1168">
        <v>0</v>
      </c>
      <c r="J1168" s="163">
        <v>46132</v>
      </c>
      <c r="K1168" s="163">
        <v>46132</v>
      </c>
      <c r="L1168" s="163">
        <v>46132</v>
      </c>
      <c r="M1168" s="163">
        <v>46132</v>
      </c>
      <c r="N1168" t="s">
        <v>477</v>
      </c>
      <c r="O1168" t="s">
        <v>477</v>
      </c>
      <c r="P1168" s="163">
        <v>46132</v>
      </c>
      <c r="Q1168" s="163">
        <v>46132</v>
      </c>
      <c r="R1168" t="s">
        <v>477</v>
      </c>
      <c r="S1168" t="s">
        <v>477</v>
      </c>
      <c r="T1168">
        <v>6</v>
      </c>
      <c r="U1168" t="s">
        <v>981</v>
      </c>
      <c r="V1168" t="s">
        <v>950</v>
      </c>
      <c r="W1168">
        <v>5170127902</v>
      </c>
      <c r="X1168">
        <v>0</v>
      </c>
      <c r="Z1168" t="s">
        <v>480</v>
      </c>
      <c r="AB1168" t="s">
        <v>678</v>
      </c>
    </row>
    <row r="1169" spans="1:28" x14ac:dyDescent="0.25">
      <c r="A1169" t="s">
        <v>980</v>
      </c>
      <c r="B1169" t="s">
        <v>482</v>
      </c>
      <c r="C1169" t="s">
        <v>490</v>
      </c>
      <c r="D1169" t="s">
        <v>491</v>
      </c>
      <c r="E1169">
        <v>0</v>
      </c>
      <c r="F1169">
        <v>1</v>
      </c>
      <c r="G1169">
        <v>140</v>
      </c>
      <c r="H1169">
        <v>1</v>
      </c>
      <c r="I1169">
        <v>0</v>
      </c>
      <c r="J1169" s="163">
        <v>46136</v>
      </c>
      <c r="K1169" s="163">
        <v>46136</v>
      </c>
      <c r="L1169" s="163">
        <v>46144</v>
      </c>
      <c r="M1169" s="163">
        <v>46144</v>
      </c>
      <c r="N1169" t="s">
        <v>477</v>
      </c>
      <c r="O1169" t="s">
        <v>477</v>
      </c>
      <c r="P1169" s="163">
        <v>46136</v>
      </c>
      <c r="Q1169" s="163">
        <v>46136</v>
      </c>
      <c r="R1169" t="s">
        <v>477</v>
      </c>
      <c r="S1169" t="s">
        <v>477</v>
      </c>
      <c r="T1169">
        <v>6</v>
      </c>
      <c r="U1169" t="s">
        <v>981</v>
      </c>
      <c r="V1169" t="s">
        <v>950</v>
      </c>
      <c r="W1169">
        <v>5170127903</v>
      </c>
      <c r="X1169">
        <v>0</v>
      </c>
      <c r="Z1169" t="s">
        <v>492</v>
      </c>
      <c r="AB1169" t="s">
        <v>516</v>
      </c>
    </row>
    <row r="1170" spans="1:28" x14ac:dyDescent="0.25">
      <c r="A1170" t="s">
        <v>980</v>
      </c>
      <c r="B1170" t="s">
        <v>494</v>
      </c>
      <c r="C1170" t="s">
        <v>495</v>
      </c>
      <c r="D1170" t="s">
        <v>496</v>
      </c>
      <c r="E1170">
        <v>0.5</v>
      </c>
      <c r="F1170">
        <v>1</v>
      </c>
      <c r="G1170">
        <v>140</v>
      </c>
      <c r="H1170">
        <v>1</v>
      </c>
      <c r="I1170">
        <v>50</v>
      </c>
      <c r="J1170" s="163">
        <v>46142</v>
      </c>
      <c r="K1170" s="163">
        <v>46142</v>
      </c>
      <c r="L1170" s="163">
        <v>46150</v>
      </c>
      <c r="M1170" s="163">
        <v>46150</v>
      </c>
      <c r="N1170" t="s">
        <v>477</v>
      </c>
      <c r="O1170" t="s">
        <v>477</v>
      </c>
      <c r="P1170" s="163">
        <v>46142</v>
      </c>
      <c r="Q1170" s="163">
        <v>46142</v>
      </c>
      <c r="R1170" t="s">
        <v>477</v>
      </c>
      <c r="S1170" t="s">
        <v>477</v>
      </c>
      <c r="T1170">
        <v>6</v>
      </c>
      <c r="U1170" t="s">
        <v>981</v>
      </c>
      <c r="V1170" t="s">
        <v>950</v>
      </c>
      <c r="W1170">
        <v>5170127904</v>
      </c>
      <c r="X1170">
        <v>0</v>
      </c>
      <c r="Z1170" t="s">
        <v>492</v>
      </c>
      <c r="AB1170" t="s">
        <v>671</v>
      </c>
    </row>
    <row r="1171" spans="1:28" x14ac:dyDescent="0.25">
      <c r="A1171" t="s">
        <v>980</v>
      </c>
      <c r="B1171" t="s">
        <v>497</v>
      </c>
      <c r="C1171" t="s">
        <v>498</v>
      </c>
      <c r="D1171" t="s">
        <v>499</v>
      </c>
      <c r="E1171">
        <v>0.2</v>
      </c>
      <c r="F1171">
        <v>1</v>
      </c>
      <c r="G1171">
        <v>140</v>
      </c>
      <c r="H1171">
        <v>1</v>
      </c>
      <c r="I1171">
        <v>20</v>
      </c>
      <c r="J1171" s="163">
        <v>46259</v>
      </c>
      <c r="K1171" s="163">
        <v>46259</v>
      </c>
      <c r="L1171" s="163">
        <v>46226</v>
      </c>
      <c r="M1171" s="163">
        <v>46226</v>
      </c>
      <c r="N1171" t="s">
        <v>477</v>
      </c>
      <c r="O1171" t="s">
        <v>477</v>
      </c>
      <c r="P1171" s="163">
        <v>46182</v>
      </c>
      <c r="Q1171" s="163">
        <v>46182</v>
      </c>
      <c r="R1171" t="s">
        <v>477</v>
      </c>
      <c r="S1171" t="s">
        <v>477</v>
      </c>
      <c r="T1171">
        <v>6</v>
      </c>
      <c r="U1171" t="s">
        <v>981</v>
      </c>
      <c r="V1171" t="s">
        <v>950</v>
      </c>
      <c r="W1171">
        <v>5170127905</v>
      </c>
      <c r="X1171">
        <v>0</v>
      </c>
      <c r="Z1171" t="s">
        <v>492</v>
      </c>
      <c r="AB1171" t="s">
        <v>534</v>
      </c>
    </row>
    <row r="1172" spans="1:28" x14ac:dyDescent="0.25">
      <c r="A1172" t="s">
        <v>980</v>
      </c>
      <c r="B1172" t="s">
        <v>500</v>
      </c>
      <c r="C1172" t="s">
        <v>501</v>
      </c>
      <c r="D1172" t="s">
        <v>502</v>
      </c>
      <c r="E1172">
        <v>0.1</v>
      </c>
      <c r="F1172">
        <v>1</v>
      </c>
      <c r="G1172">
        <v>140</v>
      </c>
      <c r="H1172">
        <v>1</v>
      </c>
      <c r="I1172">
        <v>10</v>
      </c>
      <c r="J1172" s="163">
        <v>46259</v>
      </c>
      <c r="K1172" s="163">
        <v>46259</v>
      </c>
      <c r="L1172" s="163">
        <v>46226</v>
      </c>
      <c r="M1172" s="163">
        <v>46226</v>
      </c>
      <c r="N1172" t="s">
        <v>477</v>
      </c>
      <c r="O1172" t="s">
        <v>477</v>
      </c>
      <c r="P1172" s="163">
        <v>46259</v>
      </c>
      <c r="Q1172" s="163">
        <v>46259</v>
      </c>
      <c r="R1172" t="s">
        <v>477</v>
      </c>
      <c r="S1172" t="s">
        <v>477</v>
      </c>
      <c r="T1172">
        <v>6</v>
      </c>
      <c r="U1172" t="s">
        <v>981</v>
      </c>
      <c r="V1172" t="s">
        <v>950</v>
      </c>
      <c r="W1172">
        <v>5170127906</v>
      </c>
      <c r="X1172">
        <v>0</v>
      </c>
      <c r="Z1172" t="s">
        <v>492</v>
      </c>
      <c r="AB1172" t="s">
        <v>534</v>
      </c>
    </row>
    <row r="1173" spans="1:28" x14ac:dyDescent="0.25">
      <c r="A1173" t="s">
        <v>980</v>
      </c>
      <c r="B1173" t="s">
        <v>503</v>
      </c>
      <c r="C1173" t="s">
        <v>504</v>
      </c>
      <c r="D1173" t="s">
        <v>505</v>
      </c>
      <c r="E1173">
        <v>0.2</v>
      </c>
      <c r="F1173">
        <v>1</v>
      </c>
      <c r="G1173">
        <v>140</v>
      </c>
      <c r="H1173">
        <v>0</v>
      </c>
      <c r="I1173">
        <v>0</v>
      </c>
      <c r="J1173" s="163">
        <v>46273</v>
      </c>
      <c r="K1173" s="163">
        <v>46273</v>
      </c>
      <c r="L1173" t="s">
        <v>477</v>
      </c>
      <c r="M1173" t="s">
        <v>477</v>
      </c>
      <c r="N1173" t="s">
        <v>477</v>
      </c>
      <c r="O1173" t="s">
        <v>477</v>
      </c>
      <c r="P1173" s="163">
        <v>46273</v>
      </c>
      <c r="Q1173" s="163">
        <v>46273</v>
      </c>
      <c r="R1173" t="s">
        <v>477</v>
      </c>
      <c r="S1173" t="s">
        <v>477</v>
      </c>
      <c r="T1173">
        <v>6</v>
      </c>
      <c r="U1173" t="s">
        <v>981</v>
      </c>
      <c r="V1173" t="s">
        <v>950</v>
      </c>
      <c r="W1173">
        <v>5170127907</v>
      </c>
      <c r="X1173">
        <v>0</v>
      </c>
      <c r="Z1173" t="s">
        <v>480</v>
      </c>
      <c r="AB1173" t="s">
        <v>506</v>
      </c>
    </row>
    <row r="1174" spans="1:28" x14ac:dyDescent="0.25">
      <c r="A1174" t="s">
        <v>982</v>
      </c>
      <c r="B1174" t="s">
        <v>474</v>
      </c>
      <c r="C1174" t="s">
        <v>475</v>
      </c>
      <c r="D1174" t="s">
        <v>476</v>
      </c>
      <c r="E1174">
        <v>0</v>
      </c>
      <c r="F1174">
        <v>1</v>
      </c>
      <c r="G1174">
        <v>229</v>
      </c>
      <c r="H1174">
        <v>1</v>
      </c>
      <c r="I1174">
        <v>0</v>
      </c>
      <c r="J1174" s="163">
        <v>46146</v>
      </c>
      <c r="K1174" s="163">
        <v>46146</v>
      </c>
      <c r="L1174" s="163">
        <v>46139</v>
      </c>
      <c r="M1174" s="163">
        <v>46139</v>
      </c>
      <c r="N1174" t="s">
        <v>477</v>
      </c>
      <c r="O1174" t="s">
        <v>477</v>
      </c>
      <c r="P1174" s="163">
        <v>46146</v>
      </c>
      <c r="Q1174" s="163">
        <v>46146</v>
      </c>
      <c r="R1174" t="s">
        <v>477</v>
      </c>
      <c r="S1174" t="s">
        <v>477</v>
      </c>
      <c r="T1174">
        <v>6</v>
      </c>
      <c r="U1174" t="s">
        <v>983</v>
      </c>
      <c r="V1174" t="s">
        <v>950</v>
      </c>
      <c r="W1174">
        <v>5170127908</v>
      </c>
      <c r="X1174">
        <v>0</v>
      </c>
      <c r="Z1174" t="s">
        <v>480</v>
      </c>
      <c r="AB1174" t="s">
        <v>489</v>
      </c>
    </row>
    <row r="1175" spans="1:28" x14ac:dyDescent="0.25">
      <c r="A1175" t="s">
        <v>982</v>
      </c>
      <c r="B1175" t="s">
        <v>482</v>
      </c>
      <c r="C1175" t="s">
        <v>490</v>
      </c>
      <c r="D1175" t="s">
        <v>491</v>
      </c>
      <c r="E1175">
        <v>0</v>
      </c>
      <c r="F1175">
        <v>1</v>
      </c>
      <c r="G1175">
        <v>229</v>
      </c>
      <c r="H1175">
        <v>1</v>
      </c>
      <c r="I1175">
        <v>0</v>
      </c>
      <c r="J1175" s="163">
        <v>46150</v>
      </c>
      <c r="K1175" s="163">
        <v>46150</v>
      </c>
      <c r="L1175" s="163">
        <v>46144</v>
      </c>
      <c r="M1175" s="163">
        <v>46144</v>
      </c>
      <c r="N1175" t="s">
        <v>477</v>
      </c>
      <c r="O1175" t="s">
        <v>477</v>
      </c>
      <c r="P1175" s="163">
        <v>46150</v>
      </c>
      <c r="Q1175" s="163">
        <v>46150</v>
      </c>
      <c r="R1175" t="s">
        <v>477</v>
      </c>
      <c r="S1175" t="s">
        <v>477</v>
      </c>
      <c r="T1175">
        <v>6</v>
      </c>
      <c r="U1175" t="s">
        <v>983</v>
      </c>
      <c r="V1175" t="s">
        <v>950</v>
      </c>
      <c r="W1175">
        <v>5170127909</v>
      </c>
      <c r="X1175">
        <v>0</v>
      </c>
      <c r="Z1175" t="s">
        <v>492</v>
      </c>
      <c r="AB1175" t="s">
        <v>516</v>
      </c>
    </row>
    <row r="1176" spans="1:28" x14ac:dyDescent="0.25">
      <c r="A1176" t="s">
        <v>982</v>
      </c>
      <c r="B1176" t="s">
        <v>494</v>
      </c>
      <c r="C1176" t="s">
        <v>495</v>
      </c>
      <c r="D1176" t="s">
        <v>496</v>
      </c>
      <c r="E1176">
        <v>0.5</v>
      </c>
      <c r="F1176">
        <v>1</v>
      </c>
      <c r="G1176">
        <v>229</v>
      </c>
      <c r="H1176">
        <v>1</v>
      </c>
      <c r="I1176">
        <v>50</v>
      </c>
      <c r="J1176" s="163">
        <v>46157</v>
      </c>
      <c r="K1176" s="163">
        <v>46157</v>
      </c>
      <c r="L1176" s="163">
        <v>46150</v>
      </c>
      <c r="M1176" s="163">
        <v>46150</v>
      </c>
      <c r="N1176" t="s">
        <v>477</v>
      </c>
      <c r="O1176" t="s">
        <v>477</v>
      </c>
      <c r="P1176" s="163">
        <v>46157</v>
      </c>
      <c r="Q1176" s="163">
        <v>46157</v>
      </c>
      <c r="R1176" t="s">
        <v>477</v>
      </c>
      <c r="S1176" t="s">
        <v>477</v>
      </c>
      <c r="T1176">
        <v>6</v>
      </c>
      <c r="U1176" t="s">
        <v>983</v>
      </c>
      <c r="V1176" t="s">
        <v>950</v>
      </c>
      <c r="W1176">
        <v>5170127910</v>
      </c>
      <c r="X1176">
        <v>0</v>
      </c>
      <c r="Z1176" t="s">
        <v>492</v>
      </c>
      <c r="AB1176" t="s">
        <v>671</v>
      </c>
    </row>
    <row r="1177" spans="1:28" x14ac:dyDescent="0.25">
      <c r="A1177" t="s">
        <v>982</v>
      </c>
      <c r="B1177" t="s">
        <v>497</v>
      </c>
      <c r="C1177" t="s">
        <v>498</v>
      </c>
      <c r="D1177" t="s">
        <v>499</v>
      </c>
      <c r="E1177">
        <v>0.2</v>
      </c>
      <c r="F1177">
        <v>1</v>
      </c>
      <c r="G1177">
        <v>229</v>
      </c>
      <c r="H1177">
        <v>1</v>
      </c>
      <c r="I1177">
        <v>20</v>
      </c>
      <c r="J1177" s="163">
        <v>46259</v>
      </c>
      <c r="K1177" s="163">
        <v>46259</v>
      </c>
      <c r="L1177" s="163">
        <v>46240</v>
      </c>
      <c r="M1177" s="163">
        <v>46240</v>
      </c>
      <c r="N1177" t="s">
        <v>477</v>
      </c>
      <c r="O1177" t="s">
        <v>477</v>
      </c>
      <c r="P1177" s="163">
        <v>46191</v>
      </c>
      <c r="Q1177" s="163">
        <v>46191</v>
      </c>
      <c r="R1177" t="s">
        <v>477</v>
      </c>
      <c r="S1177" t="s">
        <v>477</v>
      </c>
      <c r="T1177">
        <v>6</v>
      </c>
      <c r="U1177" t="s">
        <v>983</v>
      </c>
      <c r="V1177" t="s">
        <v>950</v>
      </c>
      <c r="W1177">
        <v>5170127911</v>
      </c>
      <c r="X1177">
        <v>0</v>
      </c>
      <c r="Z1177" t="s">
        <v>492</v>
      </c>
      <c r="AB1177" t="s">
        <v>589</v>
      </c>
    </row>
    <row r="1178" spans="1:28" x14ac:dyDescent="0.25">
      <c r="A1178" t="s">
        <v>982</v>
      </c>
      <c r="B1178" t="s">
        <v>500</v>
      </c>
      <c r="C1178" t="s">
        <v>501</v>
      </c>
      <c r="D1178" t="s">
        <v>502</v>
      </c>
      <c r="E1178">
        <v>0.1</v>
      </c>
      <c r="F1178">
        <v>1</v>
      </c>
      <c r="G1178">
        <v>229</v>
      </c>
      <c r="H1178">
        <v>1</v>
      </c>
      <c r="I1178">
        <v>10</v>
      </c>
      <c r="J1178" s="163">
        <v>46259</v>
      </c>
      <c r="K1178" s="163">
        <v>46259</v>
      </c>
      <c r="L1178" s="163">
        <v>46240</v>
      </c>
      <c r="M1178" s="163">
        <v>46240</v>
      </c>
      <c r="N1178" t="s">
        <v>477</v>
      </c>
      <c r="O1178" t="s">
        <v>477</v>
      </c>
      <c r="P1178" s="163">
        <v>46259</v>
      </c>
      <c r="Q1178" s="163">
        <v>46259</v>
      </c>
      <c r="R1178" t="s">
        <v>477</v>
      </c>
      <c r="S1178" t="s">
        <v>477</v>
      </c>
      <c r="T1178">
        <v>6</v>
      </c>
      <c r="U1178" t="s">
        <v>983</v>
      </c>
      <c r="V1178" t="s">
        <v>950</v>
      </c>
      <c r="W1178">
        <v>5170127912</v>
      </c>
      <c r="X1178">
        <v>0</v>
      </c>
      <c r="Z1178" t="s">
        <v>492</v>
      </c>
      <c r="AB1178" t="s">
        <v>589</v>
      </c>
    </row>
    <row r="1179" spans="1:28" x14ac:dyDescent="0.25">
      <c r="A1179" t="s">
        <v>982</v>
      </c>
      <c r="B1179" t="s">
        <v>503</v>
      </c>
      <c r="C1179" t="s">
        <v>504</v>
      </c>
      <c r="D1179" t="s">
        <v>505</v>
      </c>
      <c r="E1179">
        <v>0.2</v>
      </c>
      <c r="F1179">
        <v>1</v>
      </c>
      <c r="G1179">
        <v>229</v>
      </c>
      <c r="H1179">
        <v>0</v>
      </c>
      <c r="I1179">
        <v>0</v>
      </c>
      <c r="J1179" s="163">
        <v>46273</v>
      </c>
      <c r="K1179" s="163">
        <v>46273</v>
      </c>
      <c r="L1179" t="s">
        <v>477</v>
      </c>
      <c r="M1179" t="s">
        <v>477</v>
      </c>
      <c r="N1179" t="s">
        <v>477</v>
      </c>
      <c r="O1179" t="s">
        <v>477</v>
      </c>
      <c r="P1179" s="163">
        <v>46273</v>
      </c>
      <c r="Q1179" s="163">
        <v>46273</v>
      </c>
      <c r="R1179" t="s">
        <v>477</v>
      </c>
      <c r="S1179" t="s">
        <v>477</v>
      </c>
      <c r="T1179">
        <v>6</v>
      </c>
      <c r="U1179" t="s">
        <v>983</v>
      </c>
      <c r="V1179" t="s">
        <v>950</v>
      </c>
      <c r="W1179">
        <v>5170127913</v>
      </c>
      <c r="X1179">
        <v>0</v>
      </c>
      <c r="Z1179" t="s">
        <v>480</v>
      </c>
      <c r="AB1179" t="s">
        <v>506</v>
      </c>
    </row>
    <row r="1180" spans="1:28" x14ac:dyDescent="0.25">
      <c r="A1180" t="s">
        <v>984</v>
      </c>
      <c r="B1180" t="s">
        <v>474</v>
      </c>
      <c r="C1180" t="s">
        <v>475</v>
      </c>
      <c r="D1180" t="s">
        <v>476</v>
      </c>
      <c r="E1180">
        <v>0</v>
      </c>
      <c r="F1180">
        <v>1</v>
      </c>
      <c r="G1180">
        <v>229</v>
      </c>
      <c r="H1180">
        <v>1</v>
      </c>
      <c r="I1180">
        <v>0</v>
      </c>
      <c r="J1180" s="163">
        <v>46195</v>
      </c>
      <c r="K1180" s="163">
        <v>46195</v>
      </c>
      <c r="L1180" s="163">
        <v>46195</v>
      </c>
      <c r="M1180" s="163">
        <v>46195</v>
      </c>
      <c r="N1180" t="s">
        <v>477</v>
      </c>
      <c r="O1180" t="s">
        <v>477</v>
      </c>
      <c r="P1180" s="163">
        <v>46195</v>
      </c>
      <c r="Q1180" s="163">
        <v>46195</v>
      </c>
      <c r="R1180" t="s">
        <v>477</v>
      </c>
      <c r="S1180" t="s">
        <v>477</v>
      </c>
      <c r="T1180">
        <v>6</v>
      </c>
      <c r="U1180" t="s">
        <v>985</v>
      </c>
      <c r="V1180" t="s">
        <v>950</v>
      </c>
      <c r="W1180">
        <v>5170127914</v>
      </c>
      <c r="X1180">
        <v>0</v>
      </c>
      <c r="Z1180" t="s">
        <v>480</v>
      </c>
      <c r="AB1180" t="s">
        <v>986</v>
      </c>
    </row>
    <row r="1181" spans="1:28" x14ac:dyDescent="0.25">
      <c r="A1181" t="s">
        <v>984</v>
      </c>
      <c r="B1181" t="s">
        <v>482</v>
      </c>
      <c r="C1181" t="s">
        <v>490</v>
      </c>
      <c r="D1181" t="s">
        <v>491</v>
      </c>
      <c r="E1181">
        <v>0</v>
      </c>
      <c r="F1181">
        <v>1</v>
      </c>
      <c r="G1181">
        <v>229</v>
      </c>
      <c r="H1181">
        <v>1</v>
      </c>
      <c r="I1181">
        <v>0</v>
      </c>
      <c r="J1181" s="163">
        <v>46199</v>
      </c>
      <c r="K1181" s="163">
        <v>46199</v>
      </c>
      <c r="L1181" s="163">
        <v>46198</v>
      </c>
      <c r="M1181" s="163">
        <v>46198</v>
      </c>
      <c r="N1181" t="s">
        <v>477</v>
      </c>
      <c r="O1181" t="s">
        <v>477</v>
      </c>
      <c r="P1181" s="163">
        <v>46199</v>
      </c>
      <c r="Q1181" s="163">
        <v>46199</v>
      </c>
      <c r="R1181" t="s">
        <v>477</v>
      </c>
      <c r="S1181" t="s">
        <v>477</v>
      </c>
      <c r="T1181">
        <v>6</v>
      </c>
      <c r="U1181" t="s">
        <v>985</v>
      </c>
      <c r="V1181" t="s">
        <v>950</v>
      </c>
      <c r="W1181">
        <v>5170127915</v>
      </c>
      <c r="X1181">
        <v>0</v>
      </c>
      <c r="Z1181" t="s">
        <v>492</v>
      </c>
      <c r="AB1181" t="s">
        <v>987</v>
      </c>
    </row>
    <row r="1182" spans="1:28" x14ac:dyDescent="0.25">
      <c r="A1182" t="s">
        <v>984</v>
      </c>
      <c r="B1182" t="s">
        <v>494</v>
      </c>
      <c r="C1182" t="s">
        <v>495</v>
      </c>
      <c r="D1182" t="s">
        <v>496</v>
      </c>
      <c r="E1182">
        <v>0.5</v>
      </c>
      <c r="F1182">
        <v>1</v>
      </c>
      <c r="G1182">
        <v>229</v>
      </c>
      <c r="H1182">
        <v>1</v>
      </c>
      <c r="I1182">
        <v>50</v>
      </c>
      <c r="J1182" s="163">
        <v>46206</v>
      </c>
      <c r="K1182" s="163">
        <v>46206</v>
      </c>
      <c r="L1182" s="163">
        <v>46218</v>
      </c>
      <c r="M1182" s="163">
        <v>46218</v>
      </c>
      <c r="N1182" t="s">
        <v>477</v>
      </c>
      <c r="O1182" t="s">
        <v>477</v>
      </c>
      <c r="P1182" s="163">
        <v>46206</v>
      </c>
      <c r="Q1182" s="163">
        <v>46206</v>
      </c>
      <c r="R1182" t="s">
        <v>477</v>
      </c>
      <c r="S1182" t="s">
        <v>477</v>
      </c>
      <c r="T1182">
        <v>6</v>
      </c>
      <c r="U1182" t="s">
        <v>985</v>
      </c>
      <c r="V1182" t="s">
        <v>950</v>
      </c>
      <c r="W1182">
        <v>5170127916</v>
      </c>
      <c r="X1182">
        <v>0</v>
      </c>
      <c r="Z1182" t="s">
        <v>492</v>
      </c>
      <c r="AB1182" t="s">
        <v>526</v>
      </c>
    </row>
    <row r="1183" spans="1:28" x14ac:dyDescent="0.25">
      <c r="A1183" t="s">
        <v>984</v>
      </c>
      <c r="B1183" t="s">
        <v>497</v>
      </c>
      <c r="C1183" t="s">
        <v>498</v>
      </c>
      <c r="D1183" t="s">
        <v>499</v>
      </c>
      <c r="E1183">
        <v>0.2</v>
      </c>
      <c r="F1183">
        <v>1</v>
      </c>
      <c r="G1183">
        <v>229</v>
      </c>
      <c r="H1183">
        <v>0</v>
      </c>
      <c r="I1183">
        <v>0</v>
      </c>
      <c r="J1183" s="163">
        <v>46262</v>
      </c>
      <c r="K1183" s="163">
        <v>46262</v>
      </c>
      <c r="L1183" t="s">
        <v>477</v>
      </c>
      <c r="M1183" t="s">
        <v>477</v>
      </c>
      <c r="N1183" t="s">
        <v>477</v>
      </c>
      <c r="O1183" t="s">
        <v>477</v>
      </c>
      <c r="P1183" s="163">
        <v>46234</v>
      </c>
      <c r="Q1183" s="163">
        <v>46234</v>
      </c>
      <c r="R1183" t="s">
        <v>477</v>
      </c>
      <c r="S1183" t="s">
        <v>477</v>
      </c>
      <c r="T1183">
        <v>6</v>
      </c>
      <c r="U1183" t="s">
        <v>985</v>
      </c>
      <c r="V1183" t="s">
        <v>950</v>
      </c>
      <c r="W1183">
        <v>5170127917</v>
      </c>
      <c r="X1183">
        <v>0</v>
      </c>
      <c r="Z1183" t="s">
        <v>492</v>
      </c>
      <c r="AB1183" t="s">
        <v>506</v>
      </c>
    </row>
    <row r="1184" spans="1:28" x14ac:dyDescent="0.25">
      <c r="A1184" t="s">
        <v>984</v>
      </c>
      <c r="B1184" t="s">
        <v>500</v>
      </c>
      <c r="C1184" t="s">
        <v>501</v>
      </c>
      <c r="D1184" t="s">
        <v>502</v>
      </c>
      <c r="E1184">
        <v>0.1</v>
      </c>
      <c r="F1184">
        <v>1</v>
      </c>
      <c r="G1184">
        <v>229</v>
      </c>
      <c r="H1184">
        <v>0</v>
      </c>
      <c r="I1184">
        <v>0</v>
      </c>
      <c r="J1184" s="163">
        <v>46262</v>
      </c>
      <c r="K1184" s="163">
        <v>46262</v>
      </c>
      <c r="L1184" t="s">
        <v>477</v>
      </c>
      <c r="M1184" t="s">
        <v>477</v>
      </c>
      <c r="N1184" t="s">
        <v>477</v>
      </c>
      <c r="O1184" t="s">
        <v>477</v>
      </c>
      <c r="P1184" s="163">
        <v>46262</v>
      </c>
      <c r="Q1184" s="163">
        <v>46262</v>
      </c>
      <c r="R1184" t="s">
        <v>477</v>
      </c>
      <c r="S1184" t="s">
        <v>477</v>
      </c>
      <c r="T1184">
        <v>6</v>
      </c>
      <c r="U1184" t="s">
        <v>985</v>
      </c>
      <c r="V1184" t="s">
        <v>950</v>
      </c>
      <c r="W1184">
        <v>5170127918</v>
      </c>
      <c r="X1184">
        <v>0</v>
      </c>
      <c r="Z1184" t="s">
        <v>492</v>
      </c>
      <c r="AB1184" t="s">
        <v>506</v>
      </c>
    </row>
    <row r="1185" spans="1:28" x14ac:dyDescent="0.25">
      <c r="A1185" t="s">
        <v>984</v>
      </c>
      <c r="B1185" t="s">
        <v>503</v>
      </c>
      <c r="C1185" t="s">
        <v>504</v>
      </c>
      <c r="D1185" t="s">
        <v>505</v>
      </c>
      <c r="E1185">
        <v>0.2</v>
      </c>
      <c r="F1185">
        <v>1</v>
      </c>
      <c r="G1185">
        <v>229</v>
      </c>
      <c r="H1185">
        <v>0</v>
      </c>
      <c r="I1185">
        <v>0</v>
      </c>
      <c r="J1185" s="163">
        <v>46283</v>
      </c>
      <c r="K1185" s="163">
        <v>46283</v>
      </c>
      <c r="L1185" t="s">
        <v>477</v>
      </c>
      <c r="M1185" t="s">
        <v>477</v>
      </c>
      <c r="N1185" t="s">
        <v>477</v>
      </c>
      <c r="O1185" t="s">
        <v>477</v>
      </c>
      <c r="P1185" s="163">
        <v>46283</v>
      </c>
      <c r="Q1185" s="163">
        <v>46283</v>
      </c>
      <c r="R1185" t="s">
        <v>477</v>
      </c>
      <c r="S1185" t="s">
        <v>477</v>
      </c>
      <c r="T1185">
        <v>6</v>
      </c>
      <c r="U1185" t="s">
        <v>985</v>
      </c>
      <c r="V1185" t="s">
        <v>950</v>
      </c>
      <c r="W1185">
        <v>5170127919</v>
      </c>
      <c r="X1185">
        <v>0</v>
      </c>
      <c r="Z1185" t="s">
        <v>480</v>
      </c>
      <c r="AB1185" t="s">
        <v>506</v>
      </c>
    </row>
    <row r="1186" spans="1:28" x14ac:dyDescent="0.25">
      <c r="A1186" t="s">
        <v>988</v>
      </c>
      <c r="B1186" t="s">
        <v>474</v>
      </c>
      <c r="C1186" t="s">
        <v>475</v>
      </c>
      <c r="D1186" t="s">
        <v>476</v>
      </c>
      <c r="E1186">
        <v>0</v>
      </c>
      <c r="F1186">
        <v>1</v>
      </c>
      <c r="G1186">
        <v>61.5</v>
      </c>
      <c r="H1186">
        <v>1</v>
      </c>
      <c r="I1186">
        <v>0</v>
      </c>
      <c r="J1186" s="163">
        <v>46167</v>
      </c>
      <c r="K1186" s="163">
        <v>46167</v>
      </c>
      <c r="L1186" s="163">
        <v>46111</v>
      </c>
      <c r="M1186" s="163">
        <v>46111</v>
      </c>
      <c r="N1186" t="s">
        <v>477</v>
      </c>
      <c r="O1186" t="s">
        <v>477</v>
      </c>
      <c r="P1186" s="163">
        <v>46167</v>
      </c>
      <c r="Q1186" s="163">
        <v>46167</v>
      </c>
      <c r="R1186" t="s">
        <v>477</v>
      </c>
      <c r="S1186" t="s">
        <v>477</v>
      </c>
      <c r="T1186">
        <v>6</v>
      </c>
      <c r="U1186" t="s">
        <v>989</v>
      </c>
      <c r="V1186" t="s">
        <v>950</v>
      </c>
      <c r="W1186">
        <v>5170127920</v>
      </c>
      <c r="X1186">
        <v>0</v>
      </c>
      <c r="Z1186" t="s">
        <v>480</v>
      </c>
      <c r="AB1186" t="s">
        <v>538</v>
      </c>
    </row>
    <row r="1187" spans="1:28" x14ac:dyDescent="0.25">
      <c r="A1187" t="s">
        <v>988</v>
      </c>
      <c r="B1187" t="s">
        <v>482</v>
      </c>
      <c r="C1187" t="s">
        <v>490</v>
      </c>
      <c r="D1187" t="s">
        <v>491</v>
      </c>
      <c r="E1187">
        <v>0</v>
      </c>
      <c r="F1187">
        <v>1</v>
      </c>
      <c r="G1187">
        <v>61.5</v>
      </c>
      <c r="H1187">
        <v>1</v>
      </c>
      <c r="I1187">
        <v>0</v>
      </c>
      <c r="J1187" s="163">
        <v>46171</v>
      </c>
      <c r="K1187" s="163">
        <v>46171</v>
      </c>
      <c r="L1187" s="163">
        <v>46129</v>
      </c>
      <c r="M1187" s="163">
        <v>46129</v>
      </c>
      <c r="N1187" t="s">
        <v>477</v>
      </c>
      <c r="O1187" t="s">
        <v>477</v>
      </c>
      <c r="P1187" s="163">
        <v>46171</v>
      </c>
      <c r="Q1187" s="163">
        <v>46171</v>
      </c>
      <c r="R1187" t="s">
        <v>477</v>
      </c>
      <c r="S1187" t="s">
        <v>477</v>
      </c>
      <c r="T1187">
        <v>6</v>
      </c>
      <c r="U1187" t="s">
        <v>989</v>
      </c>
      <c r="V1187" t="s">
        <v>950</v>
      </c>
      <c r="W1187">
        <v>5170127921</v>
      </c>
      <c r="X1187">
        <v>0</v>
      </c>
      <c r="Z1187" t="s">
        <v>492</v>
      </c>
      <c r="AB1187" t="s">
        <v>574</v>
      </c>
    </row>
    <row r="1188" spans="1:28" x14ac:dyDescent="0.25">
      <c r="A1188" t="s">
        <v>988</v>
      </c>
      <c r="B1188" t="s">
        <v>494</v>
      </c>
      <c r="C1188" t="s">
        <v>495</v>
      </c>
      <c r="D1188" t="s">
        <v>496</v>
      </c>
      <c r="E1188">
        <v>0.5</v>
      </c>
      <c r="F1188">
        <v>1</v>
      </c>
      <c r="G1188">
        <v>61.5</v>
      </c>
      <c r="H1188">
        <v>1</v>
      </c>
      <c r="I1188">
        <v>50</v>
      </c>
      <c r="J1188" s="163">
        <v>46178</v>
      </c>
      <c r="K1188" s="163">
        <v>46178</v>
      </c>
      <c r="L1188" s="163">
        <v>46148</v>
      </c>
      <c r="M1188" s="163">
        <v>46148</v>
      </c>
      <c r="N1188" t="s">
        <v>477</v>
      </c>
      <c r="O1188" t="s">
        <v>477</v>
      </c>
      <c r="P1188" s="163">
        <v>46178</v>
      </c>
      <c r="Q1188" s="163">
        <v>46178</v>
      </c>
      <c r="R1188" t="s">
        <v>477</v>
      </c>
      <c r="S1188" t="s">
        <v>477</v>
      </c>
      <c r="T1188">
        <v>6</v>
      </c>
      <c r="U1188" t="s">
        <v>989</v>
      </c>
      <c r="V1188" t="s">
        <v>950</v>
      </c>
      <c r="W1188">
        <v>5170127922</v>
      </c>
      <c r="X1188">
        <v>0</v>
      </c>
      <c r="Z1188" t="s">
        <v>492</v>
      </c>
      <c r="AB1188" t="s">
        <v>700</v>
      </c>
    </row>
    <row r="1189" spans="1:28" x14ac:dyDescent="0.25">
      <c r="A1189" t="s">
        <v>988</v>
      </c>
      <c r="B1189" t="s">
        <v>497</v>
      </c>
      <c r="C1189" t="s">
        <v>498</v>
      </c>
      <c r="D1189" t="s">
        <v>499</v>
      </c>
      <c r="E1189">
        <v>0.2</v>
      </c>
      <c r="F1189">
        <v>1</v>
      </c>
      <c r="G1189">
        <v>61.5</v>
      </c>
      <c r="H1189">
        <v>1</v>
      </c>
      <c r="I1189">
        <v>20</v>
      </c>
      <c r="J1189" s="163">
        <v>46266</v>
      </c>
      <c r="K1189" s="163">
        <v>46266</v>
      </c>
      <c r="L1189" s="163">
        <v>46218</v>
      </c>
      <c r="M1189" s="163">
        <v>46218</v>
      </c>
      <c r="N1189" t="s">
        <v>477</v>
      </c>
      <c r="O1189" t="s">
        <v>477</v>
      </c>
      <c r="P1189" s="163">
        <v>46199</v>
      </c>
      <c r="Q1189" s="163">
        <v>46199</v>
      </c>
      <c r="R1189" t="s">
        <v>477</v>
      </c>
      <c r="S1189" t="s">
        <v>477</v>
      </c>
      <c r="T1189">
        <v>6</v>
      </c>
      <c r="U1189" t="s">
        <v>989</v>
      </c>
      <c r="V1189" t="s">
        <v>950</v>
      </c>
      <c r="W1189">
        <v>5170127923</v>
      </c>
      <c r="X1189">
        <v>0</v>
      </c>
      <c r="Z1189" t="s">
        <v>492</v>
      </c>
      <c r="AB1189" t="s">
        <v>526</v>
      </c>
    </row>
    <row r="1190" spans="1:28" x14ac:dyDescent="0.25">
      <c r="A1190" t="s">
        <v>988</v>
      </c>
      <c r="B1190" t="s">
        <v>500</v>
      </c>
      <c r="C1190" t="s">
        <v>501</v>
      </c>
      <c r="D1190" t="s">
        <v>502</v>
      </c>
      <c r="E1190">
        <v>0.1</v>
      </c>
      <c r="F1190">
        <v>1</v>
      </c>
      <c r="G1190">
        <v>61.5</v>
      </c>
      <c r="H1190">
        <v>1</v>
      </c>
      <c r="I1190">
        <v>10</v>
      </c>
      <c r="J1190" s="163">
        <v>46266</v>
      </c>
      <c r="K1190" s="163">
        <v>46266</v>
      </c>
      <c r="L1190" s="163">
        <v>46218</v>
      </c>
      <c r="M1190" s="163">
        <v>46218</v>
      </c>
      <c r="N1190" t="s">
        <v>477</v>
      </c>
      <c r="O1190" t="s">
        <v>477</v>
      </c>
      <c r="P1190" s="163">
        <v>46266</v>
      </c>
      <c r="Q1190" s="163">
        <v>46266</v>
      </c>
      <c r="R1190" t="s">
        <v>477</v>
      </c>
      <c r="S1190" t="s">
        <v>477</v>
      </c>
      <c r="T1190">
        <v>6</v>
      </c>
      <c r="U1190" t="s">
        <v>989</v>
      </c>
      <c r="V1190" t="s">
        <v>950</v>
      </c>
      <c r="W1190">
        <v>5170127924</v>
      </c>
      <c r="X1190">
        <v>0</v>
      </c>
      <c r="Z1190" t="s">
        <v>492</v>
      </c>
      <c r="AB1190" t="s">
        <v>526</v>
      </c>
    </row>
    <row r="1191" spans="1:28" x14ac:dyDescent="0.25">
      <c r="A1191" t="s">
        <v>988</v>
      </c>
      <c r="B1191" t="s">
        <v>503</v>
      </c>
      <c r="C1191" t="s">
        <v>504</v>
      </c>
      <c r="D1191" t="s">
        <v>505</v>
      </c>
      <c r="E1191">
        <v>0.2</v>
      </c>
      <c r="F1191">
        <v>1</v>
      </c>
      <c r="G1191">
        <v>61.5</v>
      </c>
      <c r="H1191">
        <v>1</v>
      </c>
      <c r="I1191">
        <v>20</v>
      </c>
      <c r="J1191" s="163">
        <v>46280</v>
      </c>
      <c r="K1191" s="163">
        <v>46280</v>
      </c>
      <c r="L1191" s="163">
        <v>46243</v>
      </c>
      <c r="M1191" s="163">
        <v>46243</v>
      </c>
      <c r="N1191" t="s">
        <v>477</v>
      </c>
      <c r="O1191" t="s">
        <v>477</v>
      </c>
      <c r="P1191" s="163">
        <v>46280</v>
      </c>
      <c r="Q1191" s="163">
        <v>46280</v>
      </c>
      <c r="R1191" t="s">
        <v>477</v>
      </c>
      <c r="S1191" t="s">
        <v>477</v>
      </c>
      <c r="T1191">
        <v>6</v>
      </c>
      <c r="U1191" t="s">
        <v>989</v>
      </c>
      <c r="V1191" t="s">
        <v>950</v>
      </c>
      <c r="W1191">
        <v>5170127925</v>
      </c>
      <c r="X1191">
        <v>0</v>
      </c>
      <c r="Z1191" t="s">
        <v>480</v>
      </c>
      <c r="AB1191" t="s">
        <v>634</v>
      </c>
    </row>
    <row r="1192" spans="1:28" x14ac:dyDescent="0.25">
      <c r="A1192" t="s">
        <v>990</v>
      </c>
      <c r="B1192" t="s">
        <v>474</v>
      </c>
      <c r="C1192" t="s">
        <v>475</v>
      </c>
      <c r="D1192" t="s">
        <v>476</v>
      </c>
      <c r="E1192">
        <v>0</v>
      </c>
      <c r="F1192">
        <v>1</v>
      </c>
      <c r="G1192">
        <v>61.5</v>
      </c>
      <c r="H1192">
        <v>1</v>
      </c>
      <c r="I1192">
        <v>0</v>
      </c>
      <c r="J1192" s="163">
        <v>46167</v>
      </c>
      <c r="K1192" s="163">
        <v>46167</v>
      </c>
      <c r="L1192" s="163">
        <v>46111</v>
      </c>
      <c r="M1192" s="163">
        <v>46111</v>
      </c>
      <c r="N1192" t="s">
        <v>477</v>
      </c>
      <c r="O1192" t="s">
        <v>477</v>
      </c>
      <c r="P1192" s="163">
        <v>46167</v>
      </c>
      <c r="Q1192" s="163">
        <v>46167</v>
      </c>
      <c r="R1192" t="s">
        <v>477</v>
      </c>
      <c r="S1192" t="s">
        <v>477</v>
      </c>
      <c r="T1192">
        <v>6</v>
      </c>
      <c r="U1192" t="s">
        <v>991</v>
      </c>
      <c r="V1192" t="s">
        <v>950</v>
      </c>
      <c r="W1192">
        <v>5170127926</v>
      </c>
      <c r="X1192">
        <v>0</v>
      </c>
      <c r="Z1192" t="s">
        <v>480</v>
      </c>
      <c r="AB1192" t="s">
        <v>538</v>
      </c>
    </row>
    <row r="1193" spans="1:28" x14ac:dyDescent="0.25">
      <c r="A1193" t="s">
        <v>990</v>
      </c>
      <c r="B1193" t="s">
        <v>482</v>
      </c>
      <c r="C1193" t="s">
        <v>490</v>
      </c>
      <c r="D1193" t="s">
        <v>491</v>
      </c>
      <c r="E1193">
        <v>0</v>
      </c>
      <c r="F1193">
        <v>1</v>
      </c>
      <c r="G1193">
        <v>61.5</v>
      </c>
      <c r="H1193">
        <v>1</v>
      </c>
      <c r="I1193">
        <v>0</v>
      </c>
      <c r="J1193" s="163">
        <v>46171</v>
      </c>
      <c r="K1193" s="163">
        <v>46171</v>
      </c>
      <c r="L1193" s="163">
        <v>46129</v>
      </c>
      <c r="M1193" s="163">
        <v>46129</v>
      </c>
      <c r="N1193" t="s">
        <v>477</v>
      </c>
      <c r="O1193" t="s">
        <v>477</v>
      </c>
      <c r="P1193" s="163">
        <v>46171</v>
      </c>
      <c r="Q1193" s="163">
        <v>46171</v>
      </c>
      <c r="R1193" t="s">
        <v>477</v>
      </c>
      <c r="S1193" t="s">
        <v>477</v>
      </c>
      <c r="T1193">
        <v>6</v>
      </c>
      <c r="U1193" t="s">
        <v>991</v>
      </c>
      <c r="V1193" t="s">
        <v>950</v>
      </c>
      <c r="W1193">
        <v>5170127927</v>
      </c>
      <c r="X1193">
        <v>0</v>
      </c>
      <c r="Z1193" t="s">
        <v>492</v>
      </c>
      <c r="AB1193" t="s">
        <v>574</v>
      </c>
    </row>
    <row r="1194" spans="1:28" x14ac:dyDescent="0.25">
      <c r="A1194" t="s">
        <v>990</v>
      </c>
      <c r="B1194" t="s">
        <v>494</v>
      </c>
      <c r="C1194" t="s">
        <v>495</v>
      </c>
      <c r="D1194" t="s">
        <v>496</v>
      </c>
      <c r="E1194">
        <v>0.5</v>
      </c>
      <c r="F1194">
        <v>1</v>
      </c>
      <c r="G1194">
        <v>61.5</v>
      </c>
      <c r="H1194">
        <v>1</v>
      </c>
      <c r="I1194">
        <v>50</v>
      </c>
      <c r="J1194" s="163">
        <v>46178</v>
      </c>
      <c r="K1194" s="163">
        <v>46178</v>
      </c>
      <c r="L1194" s="163">
        <v>46148</v>
      </c>
      <c r="M1194" s="163">
        <v>46148</v>
      </c>
      <c r="N1194" t="s">
        <v>477</v>
      </c>
      <c r="O1194" t="s">
        <v>477</v>
      </c>
      <c r="P1194" s="163">
        <v>46178</v>
      </c>
      <c r="Q1194" s="163">
        <v>46178</v>
      </c>
      <c r="R1194" t="s">
        <v>477</v>
      </c>
      <c r="S1194" t="s">
        <v>477</v>
      </c>
      <c r="T1194">
        <v>6</v>
      </c>
      <c r="U1194" t="s">
        <v>991</v>
      </c>
      <c r="V1194" t="s">
        <v>950</v>
      </c>
      <c r="W1194">
        <v>5170127928</v>
      </c>
      <c r="X1194">
        <v>0</v>
      </c>
      <c r="Z1194" t="s">
        <v>492</v>
      </c>
      <c r="AB1194" t="s">
        <v>700</v>
      </c>
    </row>
    <row r="1195" spans="1:28" x14ac:dyDescent="0.25">
      <c r="A1195" t="s">
        <v>990</v>
      </c>
      <c r="B1195" t="s">
        <v>497</v>
      </c>
      <c r="C1195" t="s">
        <v>498</v>
      </c>
      <c r="D1195" t="s">
        <v>499</v>
      </c>
      <c r="E1195">
        <v>0.2</v>
      </c>
      <c r="F1195">
        <v>1</v>
      </c>
      <c r="G1195">
        <v>61.5</v>
      </c>
      <c r="H1195">
        <v>1</v>
      </c>
      <c r="I1195">
        <v>20</v>
      </c>
      <c r="J1195" s="163">
        <v>46266</v>
      </c>
      <c r="K1195" s="163">
        <v>46266</v>
      </c>
      <c r="L1195" s="163">
        <v>46218</v>
      </c>
      <c r="M1195" s="163">
        <v>46218</v>
      </c>
      <c r="N1195" t="s">
        <v>477</v>
      </c>
      <c r="O1195" t="s">
        <v>477</v>
      </c>
      <c r="P1195" s="163">
        <v>46199</v>
      </c>
      <c r="Q1195" s="163">
        <v>46199</v>
      </c>
      <c r="R1195" t="s">
        <v>477</v>
      </c>
      <c r="S1195" t="s">
        <v>477</v>
      </c>
      <c r="T1195">
        <v>6</v>
      </c>
      <c r="U1195" t="s">
        <v>991</v>
      </c>
      <c r="V1195" t="s">
        <v>950</v>
      </c>
      <c r="W1195">
        <v>5170127929</v>
      </c>
      <c r="X1195">
        <v>0</v>
      </c>
      <c r="Z1195" t="s">
        <v>492</v>
      </c>
      <c r="AB1195" t="s">
        <v>526</v>
      </c>
    </row>
    <row r="1196" spans="1:28" x14ac:dyDescent="0.25">
      <c r="A1196" t="s">
        <v>990</v>
      </c>
      <c r="B1196" t="s">
        <v>500</v>
      </c>
      <c r="C1196" t="s">
        <v>501</v>
      </c>
      <c r="D1196" t="s">
        <v>502</v>
      </c>
      <c r="E1196">
        <v>0.1</v>
      </c>
      <c r="F1196">
        <v>1</v>
      </c>
      <c r="G1196">
        <v>61.5</v>
      </c>
      <c r="H1196">
        <v>1</v>
      </c>
      <c r="I1196">
        <v>10</v>
      </c>
      <c r="J1196" s="163">
        <v>46266</v>
      </c>
      <c r="K1196" s="163">
        <v>46266</v>
      </c>
      <c r="L1196" s="163">
        <v>46218</v>
      </c>
      <c r="M1196" s="163">
        <v>46218</v>
      </c>
      <c r="N1196" t="s">
        <v>477</v>
      </c>
      <c r="O1196" t="s">
        <v>477</v>
      </c>
      <c r="P1196" s="163">
        <v>46266</v>
      </c>
      <c r="Q1196" s="163">
        <v>46266</v>
      </c>
      <c r="R1196" t="s">
        <v>477</v>
      </c>
      <c r="S1196" t="s">
        <v>477</v>
      </c>
      <c r="T1196">
        <v>6</v>
      </c>
      <c r="U1196" t="s">
        <v>991</v>
      </c>
      <c r="V1196" t="s">
        <v>950</v>
      </c>
      <c r="W1196">
        <v>5170127930</v>
      </c>
      <c r="X1196">
        <v>0</v>
      </c>
      <c r="Z1196" t="s">
        <v>492</v>
      </c>
      <c r="AB1196" t="s">
        <v>526</v>
      </c>
    </row>
    <row r="1197" spans="1:28" x14ac:dyDescent="0.25">
      <c r="A1197" t="s">
        <v>990</v>
      </c>
      <c r="B1197" t="s">
        <v>503</v>
      </c>
      <c r="C1197" t="s">
        <v>504</v>
      </c>
      <c r="D1197" t="s">
        <v>505</v>
      </c>
      <c r="E1197">
        <v>0.2</v>
      </c>
      <c r="F1197">
        <v>1</v>
      </c>
      <c r="G1197">
        <v>61.5</v>
      </c>
      <c r="H1197">
        <v>1</v>
      </c>
      <c r="I1197">
        <v>20</v>
      </c>
      <c r="J1197" s="163">
        <v>46280</v>
      </c>
      <c r="K1197" s="163">
        <v>46280</v>
      </c>
      <c r="L1197" s="163">
        <v>46243</v>
      </c>
      <c r="M1197" s="163">
        <v>46243</v>
      </c>
      <c r="N1197" t="s">
        <v>477</v>
      </c>
      <c r="O1197" t="s">
        <v>477</v>
      </c>
      <c r="P1197" s="163">
        <v>46280</v>
      </c>
      <c r="Q1197" s="163">
        <v>46280</v>
      </c>
      <c r="R1197" t="s">
        <v>477</v>
      </c>
      <c r="S1197" t="s">
        <v>477</v>
      </c>
      <c r="T1197">
        <v>6</v>
      </c>
      <c r="U1197" t="s">
        <v>991</v>
      </c>
      <c r="V1197" t="s">
        <v>950</v>
      </c>
      <c r="W1197">
        <v>5170127931</v>
      </c>
      <c r="X1197">
        <v>0</v>
      </c>
      <c r="Z1197" t="s">
        <v>480</v>
      </c>
      <c r="AB1197" t="s">
        <v>634</v>
      </c>
    </row>
    <row r="1198" spans="1:28" x14ac:dyDescent="0.25">
      <c r="A1198" t="s">
        <v>992</v>
      </c>
      <c r="B1198" t="s">
        <v>474</v>
      </c>
      <c r="C1198" t="s">
        <v>475</v>
      </c>
      <c r="D1198" t="s">
        <v>476</v>
      </c>
      <c r="E1198">
        <v>0</v>
      </c>
      <c r="F1198">
        <v>1</v>
      </c>
      <c r="G1198">
        <v>61.5</v>
      </c>
      <c r="H1198">
        <v>1</v>
      </c>
      <c r="I1198">
        <v>0</v>
      </c>
      <c r="J1198" s="163">
        <v>46167</v>
      </c>
      <c r="K1198" s="163">
        <v>46167</v>
      </c>
      <c r="L1198" s="163">
        <v>46111</v>
      </c>
      <c r="M1198" s="163">
        <v>46111</v>
      </c>
      <c r="N1198" t="s">
        <v>477</v>
      </c>
      <c r="O1198" t="s">
        <v>477</v>
      </c>
      <c r="P1198" s="163">
        <v>46167</v>
      </c>
      <c r="Q1198" s="163">
        <v>46167</v>
      </c>
      <c r="R1198" t="s">
        <v>477</v>
      </c>
      <c r="S1198" t="s">
        <v>477</v>
      </c>
      <c r="T1198">
        <v>6</v>
      </c>
      <c r="U1198" t="s">
        <v>993</v>
      </c>
      <c r="V1198" t="s">
        <v>950</v>
      </c>
      <c r="W1198">
        <v>5170127932</v>
      </c>
      <c r="X1198">
        <v>0</v>
      </c>
      <c r="Z1198" t="s">
        <v>480</v>
      </c>
      <c r="AB1198" t="s">
        <v>538</v>
      </c>
    </row>
    <row r="1199" spans="1:28" x14ac:dyDescent="0.25">
      <c r="A1199" t="s">
        <v>992</v>
      </c>
      <c r="B1199" t="s">
        <v>482</v>
      </c>
      <c r="C1199" t="s">
        <v>490</v>
      </c>
      <c r="D1199" t="s">
        <v>491</v>
      </c>
      <c r="E1199">
        <v>0</v>
      </c>
      <c r="F1199">
        <v>1</v>
      </c>
      <c r="G1199">
        <v>61.5</v>
      </c>
      <c r="H1199">
        <v>1</v>
      </c>
      <c r="I1199">
        <v>0</v>
      </c>
      <c r="J1199" s="163">
        <v>46171</v>
      </c>
      <c r="K1199" s="163">
        <v>46171</v>
      </c>
      <c r="L1199" s="163">
        <v>46129</v>
      </c>
      <c r="M1199" s="163">
        <v>46129</v>
      </c>
      <c r="N1199" t="s">
        <v>477</v>
      </c>
      <c r="O1199" t="s">
        <v>477</v>
      </c>
      <c r="P1199" s="163">
        <v>46171</v>
      </c>
      <c r="Q1199" s="163">
        <v>46171</v>
      </c>
      <c r="R1199" t="s">
        <v>477</v>
      </c>
      <c r="S1199" t="s">
        <v>477</v>
      </c>
      <c r="T1199">
        <v>6</v>
      </c>
      <c r="U1199" t="s">
        <v>993</v>
      </c>
      <c r="V1199" t="s">
        <v>950</v>
      </c>
      <c r="W1199">
        <v>5170127933</v>
      </c>
      <c r="X1199">
        <v>0</v>
      </c>
      <c r="Z1199" t="s">
        <v>492</v>
      </c>
      <c r="AB1199" t="s">
        <v>574</v>
      </c>
    </row>
    <row r="1200" spans="1:28" x14ac:dyDescent="0.25">
      <c r="A1200" t="s">
        <v>992</v>
      </c>
      <c r="B1200" t="s">
        <v>494</v>
      </c>
      <c r="C1200" t="s">
        <v>495</v>
      </c>
      <c r="D1200" t="s">
        <v>496</v>
      </c>
      <c r="E1200">
        <v>0.5</v>
      </c>
      <c r="F1200">
        <v>1</v>
      </c>
      <c r="G1200">
        <v>61.5</v>
      </c>
      <c r="H1200">
        <v>1</v>
      </c>
      <c r="I1200">
        <v>50</v>
      </c>
      <c r="J1200" s="163">
        <v>46178</v>
      </c>
      <c r="K1200" s="163">
        <v>46178</v>
      </c>
      <c r="L1200" s="163">
        <v>46148</v>
      </c>
      <c r="M1200" s="163">
        <v>46148</v>
      </c>
      <c r="N1200" t="s">
        <v>477</v>
      </c>
      <c r="O1200" t="s">
        <v>477</v>
      </c>
      <c r="P1200" s="163">
        <v>46178</v>
      </c>
      <c r="Q1200" s="163">
        <v>46178</v>
      </c>
      <c r="R1200" t="s">
        <v>477</v>
      </c>
      <c r="S1200" t="s">
        <v>477</v>
      </c>
      <c r="T1200">
        <v>6</v>
      </c>
      <c r="U1200" t="s">
        <v>993</v>
      </c>
      <c r="V1200" t="s">
        <v>950</v>
      </c>
      <c r="W1200">
        <v>5170127934</v>
      </c>
      <c r="X1200">
        <v>0</v>
      </c>
      <c r="Z1200" t="s">
        <v>492</v>
      </c>
      <c r="AB1200" t="s">
        <v>700</v>
      </c>
    </row>
    <row r="1201" spans="1:28" x14ac:dyDescent="0.25">
      <c r="A1201" t="s">
        <v>992</v>
      </c>
      <c r="B1201" t="s">
        <v>497</v>
      </c>
      <c r="C1201" t="s">
        <v>498</v>
      </c>
      <c r="D1201" t="s">
        <v>499</v>
      </c>
      <c r="E1201">
        <v>0.2</v>
      </c>
      <c r="F1201">
        <v>1</v>
      </c>
      <c r="G1201">
        <v>61.5</v>
      </c>
      <c r="H1201">
        <v>1</v>
      </c>
      <c r="I1201">
        <v>20</v>
      </c>
      <c r="J1201" s="163">
        <v>46266</v>
      </c>
      <c r="K1201" s="163">
        <v>46266</v>
      </c>
      <c r="L1201" s="163">
        <v>46218</v>
      </c>
      <c r="M1201" s="163">
        <v>46218</v>
      </c>
      <c r="N1201" t="s">
        <v>477</v>
      </c>
      <c r="O1201" t="s">
        <v>477</v>
      </c>
      <c r="P1201" s="163">
        <v>46199</v>
      </c>
      <c r="Q1201" s="163">
        <v>46199</v>
      </c>
      <c r="R1201" t="s">
        <v>477</v>
      </c>
      <c r="S1201" t="s">
        <v>477</v>
      </c>
      <c r="T1201">
        <v>6</v>
      </c>
      <c r="U1201" t="s">
        <v>993</v>
      </c>
      <c r="V1201" t="s">
        <v>950</v>
      </c>
      <c r="W1201">
        <v>5170127935</v>
      </c>
      <c r="X1201">
        <v>0</v>
      </c>
      <c r="Z1201" t="s">
        <v>492</v>
      </c>
      <c r="AB1201" t="s">
        <v>526</v>
      </c>
    </row>
    <row r="1202" spans="1:28" x14ac:dyDescent="0.25">
      <c r="A1202" t="s">
        <v>992</v>
      </c>
      <c r="B1202" t="s">
        <v>500</v>
      </c>
      <c r="C1202" t="s">
        <v>501</v>
      </c>
      <c r="D1202" t="s">
        <v>502</v>
      </c>
      <c r="E1202">
        <v>0.1</v>
      </c>
      <c r="F1202">
        <v>1</v>
      </c>
      <c r="G1202">
        <v>61.5</v>
      </c>
      <c r="H1202">
        <v>1</v>
      </c>
      <c r="I1202">
        <v>10</v>
      </c>
      <c r="J1202" s="163">
        <v>46266</v>
      </c>
      <c r="K1202" s="163">
        <v>46266</v>
      </c>
      <c r="L1202" s="163">
        <v>46218</v>
      </c>
      <c r="M1202" s="163">
        <v>46218</v>
      </c>
      <c r="N1202" t="s">
        <v>477</v>
      </c>
      <c r="O1202" t="s">
        <v>477</v>
      </c>
      <c r="P1202" s="163">
        <v>46266</v>
      </c>
      <c r="Q1202" s="163">
        <v>46266</v>
      </c>
      <c r="R1202" t="s">
        <v>477</v>
      </c>
      <c r="S1202" t="s">
        <v>477</v>
      </c>
      <c r="T1202">
        <v>6</v>
      </c>
      <c r="U1202" t="s">
        <v>993</v>
      </c>
      <c r="V1202" t="s">
        <v>950</v>
      </c>
      <c r="W1202">
        <v>5170127936</v>
      </c>
      <c r="X1202">
        <v>0</v>
      </c>
      <c r="Z1202" t="s">
        <v>492</v>
      </c>
      <c r="AB1202" t="s">
        <v>526</v>
      </c>
    </row>
    <row r="1203" spans="1:28" x14ac:dyDescent="0.25">
      <c r="A1203" t="s">
        <v>992</v>
      </c>
      <c r="B1203" t="s">
        <v>503</v>
      </c>
      <c r="C1203" t="s">
        <v>504</v>
      </c>
      <c r="D1203" t="s">
        <v>505</v>
      </c>
      <c r="E1203">
        <v>0.2</v>
      </c>
      <c r="F1203">
        <v>1</v>
      </c>
      <c r="G1203">
        <v>61.5</v>
      </c>
      <c r="H1203">
        <v>1</v>
      </c>
      <c r="I1203">
        <v>20</v>
      </c>
      <c r="J1203" s="163">
        <v>46280</v>
      </c>
      <c r="K1203" s="163">
        <v>46280</v>
      </c>
      <c r="L1203" s="163">
        <v>46243</v>
      </c>
      <c r="M1203" s="163">
        <v>46243</v>
      </c>
      <c r="N1203" t="s">
        <v>477</v>
      </c>
      <c r="O1203" t="s">
        <v>477</v>
      </c>
      <c r="P1203" s="163">
        <v>46280</v>
      </c>
      <c r="Q1203" s="163">
        <v>46280</v>
      </c>
      <c r="R1203" t="s">
        <v>477</v>
      </c>
      <c r="S1203" t="s">
        <v>477</v>
      </c>
      <c r="T1203">
        <v>6</v>
      </c>
      <c r="U1203" t="s">
        <v>993</v>
      </c>
      <c r="V1203" t="s">
        <v>950</v>
      </c>
      <c r="W1203">
        <v>5170127937</v>
      </c>
      <c r="X1203">
        <v>0</v>
      </c>
      <c r="Z1203" t="s">
        <v>480</v>
      </c>
      <c r="AB1203" t="s">
        <v>634</v>
      </c>
    </row>
    <row r="1204" spans="1:28" x14ac:dyDescent="0.25">
      <c r="A1204" t="s">
        <v>994</v>
      </c>
      <c r="B1204" t="s">
        <v>474</v>
      </c>
      <c r="C1204" t="s">
        <v>475</v>
      </c>
      <c r="D1204" t="s">
        <v>476</v>
      </c>
      <c r="E1204">
        <v>0</v>
      </c>
      <c r="F1204">
        <v>1</v>
      </c>
      <c r="G1204">
        <v>61.5</v>
      </c>
      <c r="H1204">
        <v>1</v>
      </c>
      <c r="I1204">
        <v>0</v>
      </c>
      <c r="J1204" s="163">
        <v>46212</v>
      </c>
      <c r="K1204" s="163">
        <v>46212</v>
      </c>
      <c r="L1204" s="163">
        <v>46212</v>
      </c>
      <c r="M1204" s="163">
        <v>46212</v>
      </c>
      <c r="N1204" t="s">
        <v>477</v>
      </c>
      <c r="O1204" t="s">
        <v>477</v>
      </c>
      <c r="P1204" s="163">
        <v>46212</v>
      </c>
      <c r="Q1204" s="163">
        <v>46212</v>
      </c>
      <c r="R1204" t="s">
        <v>477</v>
      </c>
      <c r="S1204" t="s">
        <v>477</v>
      </c>
      <c r="T1204">
        <v>6</v>
      </c>
      <c r="U1204" t="s">
        <v>995</v>
      </c>
      <c r="V1204" t="s">
        <v>950</v>
      </c>
      <c r="W1204">
        <v>5448627868</v>
      </c>
      <c r="X1204">
        <v>0</v>
      </c>
      <c r="Z1204" t="s">
        <v>480</v>
      </c>
      <c r="AB1204" t="s">
        <v>622</v>
      </c>
    </row>
    <row r="1205" spans="1:28" x14ac:dyDescent="0.25">
      <c r="A1205" t="s">
        <v>994</v>
      </c>
      <c r="B1205" t="s">
        <v>482</v>
      </c>
      <c r="C1205" t="s">
        <v>490</v>
      </c>
      <c r="D1205" t="s">
        <v>491</v>
      </c>
      <c r="E1205">
        <v>0</v>
      </c>
      <c r="F1205">
        <v>1</v>
      </c>
      <c r="G1205">
        <v>61.5</v>
      </c>
      <c r="H1205">
        <v>1</v>
      </c>
      <c r="I1205">
        <v>0</v>
      </c>
      <c r="J1205" s="163">
        <v>46216</v>
      </c>
      <c r="K1205" s="163">
        <v>46216</v>
      </c>
      <c r="L1205" s="163">
        <v>46213</v>
      </c>
      <c r="M1205" s="163">
        <v>46213</v>
      </c>
      <c r="N1205" t="s">
        <v>477</v>
      </c>
      <c r="O1205" t="s">
        <v>477</v>
      </c>
      <c r="P1205" s="163">
        <v>46216</v>
      </c>
      <c r="Q1205" s="163">
        <v>46216</v>
      </c>
      <c r="R1205" t="s">
        <v>477</v>
      </c>
      <c r="S1205" t="s">
        <v>477</v>
      </c>
      <c r="T1205">
        <v>6</v>
      </c>
      <c r="U1205" t="s">
        <v>995</v>
      </c>
      <c r="V1205" t="s">
        <v>950</v>
      </c>
      <c r="W1205">
        <v>5448627869</v>
      </c>
      <c r="X1205">
        <v>0</v>
      </c>
      <c r="Z1205" t="s">
        <v>492</v>
      </c>
      <c r="AB1205" t="s">
        <v>525</v>
      </c>
    </row>
    <row r="1206" spans="1:28" x14ac:dyDescent="0.25">
      <c r="A1206" t="s">
        <v>994</v>
      </c>
      <c r="B1206" t="s">
        <v>494</v>
      </c>
      <c r="C1206" t="s">
        <v>495</v>
      </c>
      <c r="D1206" t="s">
        <v>496</v>
      </c>
      <c r="E1206">
        <v>0.5</v>
      </c>
      <c r="F1206">
        <v>1</v>
      </c>
      <c r="G1206">
        <v>61.5</v>
      </c>
      <c r="H1206">
        <v>1</v>
      </c>
      <c r="I1206">
        <v>50</v>
      </c>
      <c r="J1206" s="163">
        <v>46217</v>
      </c>
      <c r="K1206" s="163">
        <v>46217</v>
      </c>
      <c r="L1206" s="163">
        <v>46216</v>
      </c>
      <c r="M1206" s="163">
        <v>46216</v>
      </c>
      <c r="N1206" t="s">
        <v>477</v>
      </c>
      <c r="O1206" t="s">
        <v>477</v>
      </c>
      <c r="P1206" s="163">
        <v>46217</v>
      </c>
      <c r="Q1206" s="163">
        <v>46217</v>
      </c>
      <c r="R1206" t="s">
        <v>477</v>
      </c>
      <c r="S1206" t="s">
        <v>477</v>
      </c>
      <c r="T1206">
        <v>6</v>
      </c>
      <c r="U1206" t="s">
        <v>995</v>
      </c>
      <c r="V1206" t="s">
        <v>950</v>
      </c>
      <c r="W1206">
        <v>5448627870</v>
      </c>
      <c r="X1206">
        <v>0</v>
      </c>
      <c r="Z1206" t="s">
        <v>492</v>
      </c>
      <c r="AB1206" t="s">
        <v>625</v>
      </c>
    </row>
    <row r="1207" spans="1:28" x14ac:dyDescent="0.25">
      <c r="A1207" t="s">
        <v>994</v>
      </c>
      <c r="B1207" t="s">
        <v>497</v>
      </c>
      <c r="C1207" t="s">
        <v>498</v>
      </c>
      <c r="D1207" t="s">
        <v>499</v>
      </c>
      <c r="E1207">
        <v>0.2</v>
      </c>
      <c r="F1207">
        <v>1</v>
      </c>
      <c r="G1207">
        <v>61.5</v>
      </c>
      <c r="H1207">
        <v>1</v>
      </c>
      <c r="I1207">
        <v>20</v>
      </c>
      <c r="J1207" s="163">
        <v>46266</v>
      </c>
      <c r="K1207" s="163">
        <v>46266</v>
      </c>
      <c r="L1207" s="163">
        <v>46241</v>
      </c>
      <c r="M1207" s="163">
        <v>46241</v>
      </c>
      <c r="N1207" t="s">
        <v>477</v>
      </c>
      <c r="O1207" t="s">
        <v>477</v>
      </c>
      <c r="P1207" s="163">
        <v>46266</v>
      </c>
      <c r="Q1207" s="163">
        <v>46266</v>
      </c>
      <c r="R1207" t="s">
        <v>477</v>
      </c>
      <c r="S1207" t="s">
        <v>477</v>
      </c>
      <c r="T1207">
        <v>6</v>
      </c>
      <c r="U1207" t="s">
        <v>995</v>
      </c>
      <c r="V1207" t="s">
        <v>950</v>
      </c>
      <c r="W1207">
        <v>5448627871</v>
      </c>
      <c r="X1207">
        <v>0</v>
      </c>
      <c r="Z1207" t="s">
        <v>492</v>
      </c>
      <c r="AB1207" t="s">
        <v>687</v>
      </c>
    </row>
    <row r="1208" spans="1:28" x14ac:dyDescent="0.25">
      <c r="A1208" t="s">
        <v>994</v>
      </c>
      <c r="B1208" t="s">
        <v>500</v>
      </c>
      <c r="C1208" t="s">
        <v>501</v>
      </c>
      <c r="D1208" t="s">
        <v>502</v>
      </c>
      <c r="E1208">
        <v>0.1</v>
      </c>
      <c r="F1208">
        <v>1</v>
      </c>
      <c r="G1208">
        <v>61.5</v>
      </c>
      <c r="H1208">
        <v>1</v>
      </c>
      <c r="I1208">
        <v>10</v>
      </c>
      <c r="J1208" s="163">
        <v>46266</v>
      </c>
      <c r="K1208" s="163">
        <v>46266</v>
      </c>
      <c r="L1208" s="163">
        <v>46241</v>
      </c>
      <c r="M1208" s="163">
        <v>46241</v>
      </c>
      <c r="N1208" t="s">
        <v>477</v>
      </c>
      <c r="O1208" t="s">
        <v>477</v>
      </c>
      <c r="P1208" s="163">
        <v>46266</v>
      </c>
      <c r="Q1208" s="163">
        <v>46266</v>
      </c>
      <c r="R1208" t="s">
        <v>477</v>
      </c>
      <c r="S1208" t="s">
        <v>477</v>
      </c>
      <c r="T1208">
        <v>6</v>
      </c>
      <c r="U1208" t="s">
        <v>995</v>
      </c>
      <c r="V1208" t="s">
        <v>950</v>
      </c>
      <c r="W1208">
        <v>5448627872</v>
      </c>
      <c r="X1208">
        <v>0</v>
      </c>
      <c r="Z1208" t="s">
        <v>492</v>
      </c>
      <c r="AB1208" t="s">
        <v>687</v>
      </c>
    </row>
    <row r="1209" spans="1:28" x14ac:dyDescent="0.25">
      <c r="A1209" t="s">
        <v>994</v>
      </c>
      <c r="B1209" t="s">
        <v>503</v>
      </c>
      <c r="C1209" t="s">
        <v>504</v>
      </c>
      <c r="D1209" t="s">
        <v>505</v>
      </c>
      <c r="E1209">
        <v>0.2</v>
      </c>
      <c r="F1209">
        <v>1</v>
      </c>
      <c r="G1209">
        <v>61.5</v>
      </c>
      <c r="H1209">
        <v>0</v>
      </c>
      <c r="I1209">
        <v>0</v>
      </c>
      <c r="J1209" s="163">
        <v>46280</v>
      </c>
      <c r="K1209" s="163">
        <v>46280</v>
      </c>
      <c r="L1209" t="s">
        <v>477</v>
      </c>
      <c r="M1209" t="s">
        <v>477</v>
      </c>
      <c r="N1209" t="s">
        <v>477</v>
      </c>
      <c r="O1209" t="s">
        <v>477</v>
      </c>
      <c r="P1209" s="163">
        <v>46280</v>
      </c>
      <c r="Q1209" s="163">
        <v>46280</v>
      </c>
      <c r="R1209" t="s">
        <v>477</v>
      </c>
      <c r="S1209" t="s">
        <v>477</v>
      </c>
      <c r="T1209">
        <v>6</v>
      </c>
      <c r="U1209" t="s">
        <v>995</v>
      </c>
      <c r="V1209" t="s">
        <v>950</v>
      </c>
      <c r="W1209">
        <v>5448627873</v>
      </c>
      <c r="X1209">
        <v>0</v>
      </c>
      <c r="Z1209" t="s">
        <v>480</v>
      </c>
      <c r="AB1209" t="s">
        <v>506</v>
      </c>
    </row>
    <row r="1210" spans="1:28" x14ac:dyDescent="0.25">
      <c r="A1210" t="s">
        <v>996</v>
      </c>
      <c r="B1210" t="s">
        <v>474</v>
      </c>
      <c r="C1210" t="s">
        <v>475</v>
      </c>
      <c r="D1210" t="s">
        <v>476</v>
      </c>
      <c r="E1210">
        <v>0</v>
      </c>
      <c r="F1210">
        <v>1</v>
      </c>
      <c r="G1210">
        <v>122</v>
      </c>
      <c r="H1210">
        <v>1</v>
      </c>
      <c r="I1210">
        <v>0</v>
      </c>
      <c r="J1210" s="163">
        <v>46300</v>
      </c>
      <c r="K1210" s="163">
        <v>46300</v>
      </c>
      <c r="L1210" s="163">
        <v>46230</v>
      </c>
      <c r="M1210" s="163">
        <v>46230</v>
      </c>
      <c r="N1210" t="s">
        <v>477</v>
      </c>
      <c r="O1210" t="s">
        <v>477</v>
      </c>
      <c r="P1210" s="163">
        <v>46300</v>
      </c>
      <c r="Q1210" s="163">
        <v>46300</v>
      </c>
      <c r="R1210" t="s">
        <v>477</v>
      </c>
      <c r="S1210" t="s">
        <v>477</v>
      </c>
      <c r="T1210">
        <v>6</v>
      </c>
      <c r="U1210" t="s">
        <v>997</v>
      </c>
      <c r="V1210" t="s">
        <v>950</v>
      </c>
      <c r="W1210">
        <v>5170127938</v>
      </c>
      <c r="X1210">
        <v>0</v>
      </c>
      <c r="Z1210" t="s">
        <v>480</v>
      </c>
      <c r="AB1210" t="s">
        <v>998</v>
      </c>
    </row>
    <row r="1211" spans="1:28" x14ac:dyDescent="0.25">
      <c r="A1211" t="s">
        <v>996</v>
      </c>
      <c r="B1211" t="s">
        <v>482</v>
      </c>
      <c r="C1211" t="s">
        <v>490</v>
      </c>
      <c r="D1211" t="s">
        <v>491</v>
      </c>
      <c r="E1211">
        <v>0</v>
      </c>
      <c r="F1211">
        <v>1</v>
      </c>
      <c r="G1211">
        <v>122</v>
      </c>
      <c r="H1211">
        <v>1</v>
      </c>
      <c r="I1211">
        <v>0</v>
      </c>
      <c r="J1211" s="163">
        <v>46304</v>
      </c>
      <c r="K1211" s="163">
        <v>46304</v>
      </c>
      <c r="L1211" s="163">
        <v>46241</v>
      </c>
      <c r="M1211" s="163">
        <v>46241</v>
      </c>
      <c r="N1211" t="s">
        <v>477</v>
      </c>
      <c r="O1211" t="s">
        <v>477</v>
      </c>
      <c r="P1211" s="163">
        <v>46304</v>
      </c>
      <c r="Q1211" s="163">
        <v>46304</v>
      </c>
      <c r="R1211" t="s">
        <v>477</v>
      </c>
      <c r="S1211" t="s">
        <v>477</v>
      </c>
      <c r="T1211">
        <v>6</v>
      </c>
      <c r="U1211" t="s">
        <v>997</v>
      </c>
      <c r="V1211" t="s">
        <v>950</v>
      </c>
      <c r="W1211">
        <v>5170127939</v>
      </c>
      <c r="X1211">
        <v>0</v>
      </c>
      <c r="Z1211" t="s">
        <v>492</v>
      </c>
      <c r="AB1211" t="s">
        <v>687</v>
      </c>
    </row>
    <row r="1212" spans="1:28" x14ac:dyDescent="0.25">
      <c r="A1212" t="s">
        <v>996</v>
      </c>
      <c r="B1212" t="s">
        <v>494</v>
      </c>
      <c r="C1212" t="s">
        <v>495</v>
      </c>
      <c r="D1212" t="s">
        <v>496</v>
      </c>
      <c r="E1212">
        <v>0.5</v>
      </c>
      <c r="F1212">
        <v>1</v>
      </c>
      <c r="G1212">
        <v>122</v>
      </c>
      <c r="H1212">
        <v>1</v>
      </c>
      <c r="I1212">
        <v>50</v>
      </c>
      <c r="J1212" s="163">
        <v>46359</v>
      </c>
      <c r="K1212" s="163">
        <v>46359</v>
      </c>
      <c r="L1212" s="163">
        <v>46241</v>
      </c>
      <c r="M1212" s="163">
        <v>46241</v>
      </c>
      <c r="N1212" t="s">
        <v>477</v>
      </c>
      <c r="O1212" t="s">
        <v>477</v>
      </c>
      <c r="P1212" s="163">
        <v>46311</v>
      </c>
      <c r="Q1212" s="163">
        <v>46311</v>
      </c>
      <c r="R1212" t="s">
        <v>477</v>
      </c>
      <c r="S1212" t="s">
        <v>477</v>
      </c>
      <c r="T1212">
        <v>6</v>
      </c>
      <c r="U1212" t="s">
        <v>997</v>
      </c>
      <c r="V1212" t="s">
        <v>950</v>
      </c>
      <c r="W1212">
        <v>5170127940</v>
      </c>
      <c r="X1212">
        <v>0</v>
      </c>
      <c r="Z1212" t="s">
        <v>492</v>
      </c>
      <c r="AB1212" t="s">
        <v>687</v>
      </c>
    </row>
    <row r="1213" spans="1:28" x14ac:dyDescent="0.25">
      <c r="A1213" t="s">
        <v>996</v>
      </c>
      <c r="B1213" t="s">
        <v>497</v>
      </c>
      <c r="C1213" t="s">
        <v>498</v>
      </c>
      <c r="D1213" t="s">
        <v>499</v>
      </c>
      <c r="E1213">
        <v>0.2</v>
      </c>
      <c r="F1213">
        <v>1</v>
      </c>
      <c r="G1213">
        <v>122</v>
      </c>
      <c r="H1213">
        <v>0</v>
      </c>
      <c r="I1213">
        <v>0</v>
      </c>
      <c r="J1213" s="163">
        <v>46359</v>
      </c>
      <c r="K1213" s="163">
        <v>46359</v>
      </c>
      <c r="L1213" t="s">
        <v>477</v>
      </c>
      <c r="M1213" t="s">
        <v>477</v>
      </c>
      <c r="N1213" t="s">
        <v>477</v>
      </c>
      <c r="O1213" t="s">
        <v>477</v>
      </c>
      <c r="P1213" s="163">
        <v>46336</v>
      </c>
      <c r="Q1213" s="163">
        <v>46336</v>
      </c>
      <c r="R1213" t="s">
        <v>477</v>
      </c>
      <c r="S1213" t="s">
        <v>477</v>
      </c>
      <c r="T1213">
        <v>6</v>
      </c>
      <c r="U1213" t="s">
        <v>997</v>
      </c>
      <c r="V1213" t="s">
        <v>950</v>
      </c>
      <c r="W1213">
        <v>5170127941</v>
      </c>
      <c r="X1213">
        <v>0</v>
      </c>
      <c r="Z1213" t="s">
        <v>492</v>
      </c>
      <c r="AB1213" t="s">
        <v>506</v>
      </c>
    </row>
    <row r="1214" spans="1:28" x14ac:dyDescent="0.25">
      <c r="A1214" t="s">
        <v>996</v>
      </c>
      <c r="B1214" t="s">
        <v>500</v>
      </c>
      <c r="C1214" t="s">
        <v>501</v>
      </c>
      <c r="D1214" t="s">
        <v>502</v>
      </c>
      <c r="E1214">
        <v>0.1</v>
      </c>
      <c r="F1214">
        <v>1</v>
      </c>
      <c r="G1214">
        <v>122</v>
      </c>
      <c r="H1214">
        <v>0</v>
      </c>
      <c r="I1214">
        <v>0</v>
      </c>
      <c r="J1214" s="163">
        <v>46359</v>
      </c>
      <c r="K1214" s="163">
        <v>46359</v>
      </c>
      <c r="L1214" t="s">
        <v>477</v>
      </c>
      <c r="M1214" t="s">
        <v>477</v>
      </c>
      <c r="N1214" t="s">
        <v>477</v>
      </c>
      <c r="O1214" t="s">
        <v>477</v>
      </c>
      <c r="P1214" s="163">
        <v>46359</v>
      </c>
      <c r="Q1214" s="163">
        <v>46359</v>
      </c>
      <c r="R1214" t="s">
        <v>477</v>
      </c>
      <c r="S1214" t="s">
        <v>477</v>
      </c>
      <c r="T1214">
        <v>6</v>
      </c>
      <c r="U1214" t="s">
        <v>997</v>
      </c>
      <c r="V1214" t="s">
        <v>950</v>
      </c>
      <c r="W1214">
        <v>5170127942</v>
      </c>
      <c r="X1214">
        <v>0</v>
      </c>
      <c r="Z1214" t="s">
        <v>492</v>
      </c>
      <c r="AB1214" t="s">
        <v>506</v>
      </c>
    </row>
    <row r="1215" spans="1:28" x14ac:dyDescent="0.25">
      <c r="A1215" t="s">
        <v>996</v>
      </c>
      <c r="B1215" t="s">
        <v>503</v>
      </c>
      <c r="C1215" t="s">
        <v>504</v>
      </c>
      <c r="D1215" t="s">
        <v>505</v>
      </c>
      <c r="E1215">
        <v>0.2</v>
      </c>
      <c r="F1215">
        <v>1</v>
      </c>
      <c r="G1215">
        <v>122</v>
      </c>
      <c r="H1215">
        <v>0</v>
      </c>
      <c r="I1215">
        <v>0</v>
      </c>
      <c r="J1215" s="163">
        <v>46373</v>
      </c>
      <c r="K1215" s="163">
        <v>46373</v>
      </c>
      <c r="L1215" t="s">
        <v>477</v>
      </c>
      <c r="M1215" t="s">
        <v>477</v>
      </c>
      <c r="N1215" t="s">
        <v>477</v>
      </c>
      <c r="O1215" t="s">
        <v>477</v>
      </c>
      <c r="P1215" s="163">
        <v>46373</v>
      </c>
      <c r="Q1215" s="163">
        <v>46373</v>
      </c>
      <c r="R1215" t="s">
        <v>477</v>
      </c>
      <c r="S1215" t="s">
        <v>477</v>
      </c>
      <c r="T1215">
        <v>6</v>
      </c>
      <c r="U1215" t="s">
        <v>997</v>
      </c>
      <c r="V1215" t="s">
        <v>950</v>
      </c>
      <c r="W1215">
        <v>5170127943</v>
      </c>
      <c r="X1215">
        <v>0</v>
      </c>
      <c r="Z1215" t="s">
        <v>480</v>
      </c>
      <c r="AB1215" t="s">
        <v>506</v>
      </c>
    </row>
    <row r="1216" spans="1:28" x14ac:dyDescent="0.25">
      <c r="A1216" t="s">
        <v>999</v>
      </c>
      <c r="B1216" t="s">
        <v>474</v>
      </c>
      <c r="C1216" t="s">
        <v>475</v>
      </c>
      <c r="D1216" t="s">
        <v>476</v>
      </c>
      <c r="E1216">
        <v>0</v>
      </c>
      <c r="F1216">
        <v>1</v>
      </c>
      <c r="G1216">
        <v>122</v>
      </c>
      <c r="H1216">
        <v>1</v>
      </c>
      <c r="I1216">
        <v>0</v>
      </c>
      <c r="J1216" s="163">
        <v>46146</v>
      </c>
      <c r="K1216" s="163">
        <v>46146</v>
      </c>
      <c r="L1216" s="163">
        <v>46139</v>
      </c>
      <c r="M1216" s="163">
        <v>46139</v>
      </c>
      <c r="N1216" t="s">
        <v>477</v>
      </c>
      <c r="O1216" t="s">
        <v>477</v>
      </c>
      <c r="P1216" s="163">
        <v>46146</v>
      </c>
      <c r="Q1216" s="163">
        <v>46146</v>
      </c>
      <c r="R1216" t="s">
        <v>477</v>
      </c>
      <c r="S1216" t="s">
        <v>477</v>
      </c>
      <c r="T1216">
        <v>6</v>
      </c>
      <c r="U1216" t="s">
        <v>1000</v>
      </c>
      <c r="V1216" t="s">
        <v>950</v>
      </c>
      <c r="W1216">
        <v>5170127944</v>
      </c>
      <c r="X1216">
        <v>0</v>
      </c>
      <c r="Z1216" t="s">
        <v>480</v>
      </c>
      <c r="AB1216" t="s">
        <v>489</v>
      </c>
    </row>
    <row r="1217" spans="1:28" x14ac:dyDescent="0.25">
      <c r="A1217" t="s">
        <v>999</v>
      </c>
      <c r="B1217" t="s">
        <v>482</v>
      </c>
      <c r="C1217" t="s">
        <v>490</v>
      </c>
      <c r="D1217" t="s">
        <v>491</v>
      </c>
      <c r="E1217">
        <v>0</v>
      </c>
      <c r="F1217">
        <v>1</v>
      </c>
      <c r="G1217">
        <v>122</v>
      </c>
      <c r="H1217">
        <v>1</v>
      </c>
      <c r="I1217">
        <v>0</v>
      </c>
      <c r="J1217" s="163">
        <v>46150</v>
      </c>
      <c r="K1217" s="163">
        <v>46150</v>
      </c>
      <c r="L1217" s="163">
        <v>46148</v>
      </c>
      <c r="M1217" s="163">
        <v>46148</v>
      </c>
      <c r="N1217" t="s">
        <v>477</v>
      </c>
      <c r="O1217" t="s">
        <v>477</v>
      </c>
      <c r="P1217" s="163">
        <v>46150</v>
      </c>
      <c r="Q1217" s="163">
        <v>46150</v>
      </c>
      <c r="R1217" t="s">
        <v>477</v>
      </c>
      <c r="S1217" t="s">
        <v>477</v>
      </c>
      <c r="T1217">
        <v>6</v>
      </c>
      <c r="U1217" t="s">
        <v>1000</v>
      </c>
      <c r="V1217" t="s">
        <v>950</v>
      </c>
      <c r="W1217">
        <v>5170127945</v>
      </c>
      <c r="X1217">
        <v>0</v>
      </c>
      <c r="Z1217" t="s">
        <v>492</v>
      </c>
      <c r="AB1217" t="s">
        <v>700</v>
      </c>
    </row>
    <row r="1218" spans="1:28" x14ac:dyDescent="0.25">
      <c r="A1218" t="s">
        <v>999</v>
      </c>
      <c r="B1218" t="s">
        <v>494</v>
      </c>
      <c r="C1218" t="s">
        <v>495</v>
      </c>
      <c r="D1218" t="s">
        <v>496</v>
      </c>
      <c r="E1218">
        <v>0.5</v>
      </c>
      <c r="F1218">
        <v>1</v>
      </c>
      <c r="G1218">
        <v>122</v>
      </c>
      <c r="H1218">
        <v>1</v>
      </c>
      <c r="I1218">
        <v>50</v>
      </c>
      <c r="J1218" s="163">
        <v>46157</v>
      </c>
      <c r="K1218" s="163">
        <v>46157</v>
      </c>
      <c r="L1218" s="163">
        <v>46150</v>
      </c>
      <c r="M1218" s="163">
        <v>46150</v>
      </c>
      <c r="N1218" t="s">
        <v>477</v>
      </c>
      <c r="O1218" t="s">
        <v>477</v>
      </c>
      <c r="P1218" s="163">
        <v>46157</v>
      </c>
      <c r="Q1218" s="163">
        <v>46157</v>
      </c>
      <c r="R1218" t="s">
        <v>477</v>
      </c>
      <c r="S1218" t="s">
        <v>477</v>
      </c>
      <c r="T1218">
        <v>6</v>
      </c>
      <c r="U1218" t="s">
        <v>1000</v>
      </c>
      <c r="V1218" t="s">
        <v>950</v>
      </c>
      <c r="W1218">
        <v>5170127946</v>
      </c>
      <c r="X1218">
        <v>0</v>
      </c>
      <c r="Z1218" t="s">
        <v>492</v>
      </c>
      <c r="AB1218" t="s">
        <v>671</v>
      </c>
    </row>
    <row r="1219" spans="1:28" x14ac:dyDescent="0.25">
      <c r="A1219" t="s">
        <v>999</v>
      </c>
      <c r="B1219" t="s">
        <v>497</v>
      </c>
      <c r="C1219" t="s">
        <v>498</v>
      </c>
      <c r="D1219" t="s">
        <v>499</v>
      </c>
      <c r="E1219">
        <v>0.2</v>
      </c>
      <c r="F1219">
        <v>1</v>
      </c>
      <c r="G1219">
        <v>122</v>
      </c>
      <c r="H1219">
        <v>1</v>
      </c>
      <c r="I1219">
        <v>20</v>
      </c>
      <c r="J1219" s="163">
        <v>46266</v>
      </c>
      <c r="K1219" s="163">
        <v>46266</v>
      </c>
      <c r="L1219" s="163">
        <v>46230</v>
      </c>
      <c r="M1219" s="163">
        <v>46230</v>
      </c>
      <c r="N1219" t="s">
        <v>477</v>
      </c>
      <c r="O1219" t="s">
        <v>477</v>
      </c>
      <c r="P1219" s="163">
        <v>46178</v>
      </c>
      <c r="Q1219" s="163">
        <v>46178</v>
      </c>
      <c r="R1219" t="s">
        <v>477</v>
      </c>
      <c r="S1219" t="s">
        <v>477</v>
      </c>
      <c r="T1219">
        <v>6</v>
      </c>
      <c r="U1219" t="s">
        <v>1000</v>
      </c>
      <c r="V1219" t="s">
        <v>950</v>
      </c>
      <c r="W1219">
        <v>5170127947</v>
      </c>
      <c r="X1219">
        <v>0</v>
      </c>
      <c r="Z1219" t="s">
        <v>492</v>
      </c>
      <c r="AB1219" t="s">
        <v>998</v>
      </c>
    </row>
    <row r="1220" spans="1:28" x14ac:dyDescent="0.25">
      <c r="A1220" t="s">
        <v>999</v>
      </c>
      <c r="B1220" t="s">
        <v>500</v>
      </c>
      <c r="C1220" t="s">
        <v>501</v>
      </c>
      <c r="D1220" t="s">
        <v>502</v>
      </c>
      <c r="E1220">
        <v>0.1</v>
      </c>
      <c r="F1220">
        <v>1</v>
      </c>
      <c r="G1220">
        <v>122</v>
      </c>
      <c r="H1220">
        <v>1</v>
      </c>
      <c r="I1220">
        <v>10</v>
      </c>
      <c r="J1220" s="163">
        <v>46266</v>
      </c>
      <c r="K1220" s="163">
        <v>46266</v>
      </c>
      <c r="L1220" s="163">
        <v>46230</v>
      </c>
      <c r="M1220" s="163">
        <v>46230</v>
      </c>
      <c r="N1220" t="s">
        <v>477</v>
      </c>
      <c r="O1220" t="s">
        <v>477</v>
      </c>
      <c r="P1220" s="163">
        <v>46266</v>
      </c>
      <c r="Q1220" s="163">
        <v>46266</v>
      </c>
      <c r="R1220" t="s">
        <v>477</v>
      </c>
      <c r="S1220" t="s">
        <v>477</v>
      </c>
      <c r="T1220">
        <v>6</v>
      </c>
      <c r="U1220" t="s">
        <v>1000</v>
      </c>
      <c r="V1220" t="s">
        <v>950</v>
      </c>
      <c r="W1220">
        <v>5170127948</v>
      </c>
      <c r="X1220">
        <v>0</v>
      </c>
      <c r="Z1220" t="s">
        <v>492</v>
      </c>
      <c r="AB1220" t="s">
        <v>998</v>
      </c>
    </row>
    <row r="1221" spans="1:28" x14ac:dyDescent="0.25">
      <c r="A1221" t="s">
        <v>999</v>
      </c>
      <c r="B1221" t="s">
        <v>503</v>
      </c>
      <c r="C1221" t="s">
        <v>504</v>
      </c>
      <c r="D1221" t="s">
        <v>505</v>
      </c>
      <c r="E1221">
        <v>0.2</v>
      </c>
      <c r="F1221">
        <v>1</v>
      </c>
      <c r="G1221">
        <v>122</v>
      </c>
      <c r="H1221">
        <v>0</v>
      </c>
      <c r="I1221">
        <v>0</v>
      </c>
      <c r="J1221" s="163">
        <v>46280</v>
      </c>
      <c r="K1221" s="163">
        <v>46280</v>
      </c>
      <c r="L1221" t="s">
        <v>477</v>
      </c>
      <c r="M1221" t="s">
        <v>477</v>
      </c>
      <c r="N1221" t="s">
        <v>477</v>
      </c>
      <c r="O1221" t="s">
        <v>477</v>
      </c>
      <c r="P1221" s="163">
        <v>46280</v>
      </c>
      <c r="Q1221" s="163">
        <v>46280</v>
      </c>
      <c r="R1221" t="s">
        <v>477</v>
      </c>
      <c r="S1221" t="s">
        <v>477</v>
      </c>
      <c r="T1221">
        <v>6</v>
      </c>
      <c r="U1221" t="s">
        <v>1000</v>
      </c>
      <c r="V1221" t="s">
        <v>950</v>
      </c>
      <c r="W1221">
        <v>5170127949</v>
      </c>
      <c r="X1221">
        <v>0</v>
      </c>
      <c r="Z1221" t="s">
        <v>480</v>
      </c>
      <c r="AB1221" t="s">
        <v>506</v>
      </c>
    </row>
    <row r="1222" spans="1:28" x14ac:dyDescent="0.25">
      <c r="A1222" t="s">
        <v>1001</v>
      </c>
      <c r="B1222" t="s">
        <v>474</v>
      </c>
      <c r="C1222" t="s">
        <v>475</v>
      </c>
      <c r="D1222" t="s">
        <v>476</v>
      </c>
      <c r="E1222">
        <v>0</v>
      </c>
      <c r="F1222">
        <v>1</v>
      </c>
      <c r="G1222">
        <v>122</v>
      </c>
      <c r="H1222">
        <v>0</v>
      </c>
      <c r="I1222">
        <v>0</v>
      </c>
      <c r="J1222" s="163">
        <v>46300</v>
      </c>
      <c r="K1222" s="163">
        <v>46300</v>
      </c>
      <c r="L1222" t="s">
        <v>477</v>
      </c>
      <c r="M1222" t="s">
        <v>477</v>
      </c>
      <c r="N1222" t="s">
        <v>477</v>
      </c>
      <c r="O1222" t="s">
        <v>477</v>
      </c>
      <c r="P1222" s="163">
        <v>46300</v>
      </c>
      <c r="Q1222" s="163">
        <v>46300</v>
      </c>
      <c r="R1222" t="s">
        <v>477</v>
      </c>
      <c r="S1222" t="s">
        <v>477</v>
      </c>
      <c r="T1222">
        <v>6</v>
      </c>
      <c r="U1222" t="s">
        <v>1002</v>
      </c>
      <c r="V1222" t="s">
        <v>950</v>
      </c>
      <c r="W1222">
        <v>5170127950</v>
      </c>
      <c r="X1222">
        <v>0</v>
      </c>
      <c r="Z1222" t="s">
        <v>480</v>
      </c>
      <c r="AB1222" t="s">
        <v>506</v>
      </c>
    </row>
    <row r="1223" spans="1:28" x14ac:dyDescent="0.25">
      <c r="A1223" t="s">
        <v>1001</v>
      </c>
      <c r="B1223" t="s">
        <v>482</v>
      </c>
      <c r="C1223" t="s">
        <v>490</v>
      </c>
      <c r="D1223" t="s">
        <v>491</v>
      </c>
      <c r="E1223">
        <v>0</v>
      </c>
      <c r="F1223">
        <v>1</v>
      </c>
      <c r="G1223">
        <v>122</v>
      </c>
      <c r="H1223">
        <v>0</v>
      </c>
      <c r="I1223">
        <v>0</v>
      </c>
      <c r="J1223" s="163">
        <v>46304</v>
      </c>
      <c r="K1223" s="163">
        <v>46304</v>
      </c>
      <c r="L1223" t="s">
        <v>477</v>
      </c>
      <c r="M1223" t="s">
        <v>477</v>
      </c>
      <c r="N1223" t="s">
        <v>477</v>
      </c>
      <c r="O1223" t="s">
        <v>477</v>
      </c>
      <c r="P1223" s="163">
        <v>46304</v>
      </c>
      <c r="Q1223" s="163">
        <v>46304</v>
      </c>
      <c r="R1223" t="s">
        <v>477</v>
      </c>
      <c r="S1223" t="s">
        <v>477</v>
      </c>
      <c r="T1223">
        <v>6</v>
      </c>
      <c r="U1223" t="s">
        <v>1002</v>
      </c>
      <c r="V1223" t="s">
        <v>950</v>
      </c>
      <c r="W1223">
        <v>5170127951</v>
      </c>
      <c r="X1223">
        <v>0</v>
      </c>
      <c r="Z1223" t="s">
        <v>492</v>
      </c>
      <c r="AB1223" t="s">
        <v>506</v>
      </c>
    </row>
    <row r="1224" spans="1:28" x14ac:dyDescent="0.25">
      <c r="A1224" t="s">
        <v>1001</v>
      </c>
      <c r="B1224" t="s">
        <v>494</v>
      </c>
      <c r="C1224" t="s">
        <v>495</v>
      </c>
      <c r="D1224" t="s">
        <v>496</v>
      </c>
      <c r="E1224">
        <v>0.5</v>
      </c>
      <c r="F1224">
        <v>1</v>
      </c>
      <c r="G1224">
        <v>122</v>
      </c>
      <c r="H1224">
        <v>0</v>
      </c>
      <c r="I1224">
        <v>0</v>
      </c>
      <c r="J1224" s="163">
        <v>46359</v>
      </c>
      <c r="K1224" s="163">
        <v>46359</v>
      </c>
      <c r="L1224" t="s">
        <v>477</v>
      </c>
      <c r="M1224" t="s">
        <v>477</v>
      </c>
      <c r="N1224" t="s">
        <v>477</v>
      </c>
      <c r="O1224" t="s">
        <v>477</v>
      </c>
      <c r="P1224" s="163">
        <v>46311</v>
      </c>
      <c r="Q1224" s="163">
        <v>46311</v>
      </c>
      <c r="R1224" t="s">
        <v>477</v>
      </c>
      <c r="S1224" t="s">
        <v>477</v>
      </c>
      <c r="T1224">
        <v>6</v>
      </c>
      <c r="U1224" t="s">
        <v>1002</v>
      </c>
      <c r="V1224" t="s">
        <v>950</v>
      </c>
      <c r="W1224">
        <v>5170127952</v>
      </c>
      <c r="X1224">
        <v>0</v>
      </c>
      <c r="Z1224" t="s">
        <v>492</v>
      </c>
      <c r="AB1224" t="s">
        <v>506</v>
      </c>
    </row>
    <row r="1225" spans="1:28" x14ac:dyDescent="0.25">
      <c r="A1225" t="s">
        <v>1001</v>
      </c>
      <c r="B1225" t="s">
        <v>497</v>
      </c>
      <c r="C1225" t="s">
        <v>498</v>
      </c>
      <c r="D1225" t="s">
        <v>499</v>
      </c>
      <c r="E1225">
        <v>0.2</v>
      </c>
      <c r="F1225">
        <v>1</v>
      </c>
      <c r="G1225">
        <v>122</v>
      </c>
      <c r="H1225">
        <v>0</v>
      </c>
      <c r="I1225">
        <v>0</v>
      </c>
      <c r="J1225" s="163">
        <v>46359</v>
      </c>
      <c r="K1225" s="163">
        <v>46359</v>
      </c>
      <c r="L1225" t="s">
        <v>477</v>
      </c>
      <c r="M1225" t="s">
        <v>477</v>
      </c>
      <c r="N1225" t="s">
        <v>477</v>
      </c>
      <c r="O1225" t="s">
        <v>477</v>
      </c>
      <c r="P1225" s="163">
        <v>46336</v>
      </c>
      <c r="Q1225" s="163">
        <v>46336</v>
      </c>
      <c r="R1225" t="s">
        <v>477</v>
      </c>
      <c r="S1225" t="s">
        <v>477</v>
      </c>
      <c r="T1225">
        <v>6</v>
      </c>
      <c r="U1225" t="s">
        <v>1002</v>
      </c>
      <c r="V1225" t="s">
        <v>950</v>
      </c>
      <c r="W1225">
        <v>5170127953</v>
      </c>
      <c r="X1225">
        <v>0</v>
      </c>
      <c r="Z1225" t="s">
        <v>492</v>
      </c>
      <c r="AB1225" t="s">
        <v>506</v>
      </c>
    </row>
    <row r="1226" spans="1:28" x14ac:dyDescent="0.25">
      <c r="A1226" t="s">
        <v>1001</v>
      </c>
      <c r="B1226" t="s">
        <v>500</v>
      </c>
      <c r="C1226" t="s">
        <v>501</v>
      </c>
      <c r="D1226" t="s">
        <v>502</v>
      </c>
      <c r="E1226">
        <v>0.1</v>
      </c>
      <c r="F1226">
        <v>1</v>
      </c>
      <c r="G1226">
        <v>122</v>
      </c>
      <c r="H1226">
        <v>0</v>
      </c>
      <c r="I1226">
        <v>0</v>
      </c>
      <c r="J1226" s="163">
        <v>46359</v>
      </c>
      <c r="K1226" s="163">
        <v>46359</v>
      </c>
      <c r="L1226" t="s">
        <v>477</v>
      </c>
      <c r="M1226" t="s">
        <v>477</v>
      </c>
      <c r="N1226" t="s">
        <v>477</v>
      </c>
      <c r="O1226" t="s">
        <v>477</v>
      </c>
      <c r="P1226" s="163">
        <v>46359</v>
      </c>
      <c r="Q1226" s="163">
        <v>46359</v>
      </c>
      <c r="R1226" t="s">
        <v>477</v>
      </c>
      <c r="S1226" t="s">
        <v>477</v>
      </c>
      <c r="T1226">
        <v>6</v>
      </c>
      <c r="U1226" t="s">
        <v>1002</v>
      </c>
      <c r="V1226" t="s">
        <v>950</v>
      </c>
      <c r="W1226">
        <v>5170127954</v>
      </c>
      <c r="X1226">
        <v>0</v>
      </c>
      <c r="Z1226" t="s">
        <v>492</v>
      </c>
      <c r="AB1226" t="s">
        <v>506</v>
      </c>
    </row>
    <row r="1227" spans="1:28" x14ac:dyDescent="0.25">
      <c r="A1227" t="s">
        <v>1001</v>
      </c>
      <c r="B1227" t="s">
        <v>503</v>
      </c>
      <c r="C1227" t="s">
        <v>504</v>
      </c>
      <c r="D1227" t="s">
        <v>505</v>
      </c>
      <c r="E1227">
        <v>0.2</v>
      </c>
      <c r="F1227">
        <v>1</v>
      </c>
      <c r="G1227">
        <v>122</v>
      </c>
      <c r="H1227">
        <v>0</v>
      </c>
      <c r="I1227">
        <v>0</v>
      </c>
      <c r="J1227" s="163">
        <v>46373</v>
      </c>
      <c r="K1227" s="163">
        <v>46373</v>
      </c>
      <c r="L1227" t="s">
        <v>477</v>
      </c>
      <c r="M1227" t="s">
        <v>477</v>
      </c>
      <c r="N1227" t="s">
        <v>477</v>
      </c>
      <c r="O1227" t="s">
        <v>477</v>
      </c>
      <c r="P1227" s="163">
        <v>46373</v>
      </c>
      <c r="Q1227" s="163">
        <v>46373</v>
      </c>
      <c r="R1227" t="s">
        <v>477</v>
      </c>
      <c r="S1227" t="s">
        <v>477</v>
      </c>
      <c r="T1227">
        <v>6</v>
      </c>
      <c r="U1227" t="s">
        <v>1002</v>
      </c>
      <c r="V1227" t="s">
        <v>950</v>
      </c>
      <c r="W1227">
        <v>5170127955</v>
      </c>
      <c r="X1227">
        <v>0</v>
      </c>
      <c r="Z1227" t="s">
        <v>480</v>
      </c>
      <c r="AB1227" t="s">
        <v>506</v>
      </c>
    </row>
    <row r="1228" spans="1:28" x14ac:dyDescent="0.25">
      <c r="A1228" t="s">
        <v>1003</v>
      </c>
      <c r="B1228" t="s">
        <v>474</v>
      </c>
      <c r="C1228" t="s">
        <v>475</v>
      </c>
      <c r="D1228" t="s">
        <v>476</v>
      </c>
      <c r="E1228">
        <v>0</v>
      </c>
      <c r="F1228">
        <v>1</v>
      </c>
      <c r="G1228">
        <v>327</v>
      </c>
      <c r="H1228">
        <v>1</v>
      </c>
      <c r="I1228">
        <v>0</v>
      </c>
      <c r="J1228" s="163">
        <v>46167</v>
      </c>
      <c r="K1228" s="163">
        <v>46167</v>
      </c>
      <c r="L1228" s="163">
        <v>46167</v>
      </c>
      <c r="M1228" s="163">
        <v>46167</v>
      </c>
      <c r="N1228" t="s">
        <v>477</v>
      </c>
      <c r="O1228" t="s">
        <v>477</v>
      </c>
      <c r="P1228" s="163">
        <v>46167</v>
      </c>
      <c r="Q1228" s="163">
        <v>46167</v>
      </c>
      <c r="R1228" t="s">
        <v>477</v>
      </c>
      <c r="S1228" t="s">
        <v>477</v>
      </c>
      <c r="T1228">
        <v>6</v>
      </c>
      <c r="U1228" t="s">
        <v>1004</v>
      </c>
      <c r="V1228" t="s">
        <v>950</v>
      </c>
      <c r="W1228">
        <v>5170127956</v>
      </c>
      <c r="X1228">
        <v>0</v>
      </c>
      <c r="Z1228" t="s">
        <v>480</v>
      </c>
      <c r="AB1228" t="s">
        <v>615</v>
      </c>
    </row>
    <row r="1229" spans="1:28" x14ac:dyDescent="0.25">
      <c r="A1229" t="s">
        <v>1003</v>
      </c>
      <c r="B1229" t="s">
        <v>482</v>
      </c>
      <c r="C1229" t="s">
        <v>490</v>
      </c>
      <c r="D1229" t="s">
        <v>491</v>
      </c>
      <c r="E1229">
        <v>0</v>
      </c>
      <c r="F1229">
        <v>1</v>
      </c>
      <c r="G1229">
        <v>327</v>
      </c>
      <c r="H1229">
        <v>1</v>
      </c>
      <c r="I1229">
        <v>0</v>
      </c>
      <c r="J1229" s="163">
        <v>46171</v>
      </c>
      <c r="K1229" s="163">
        <v>46171</v>
      </c>
      <c r="L1229" s="163">
        <v>46178</v>
      </c>
      <c r="M1229" s="163">
        <v>46178</v>
      </c>
      <c r="N1229" t="s">
        <v>477</v>
      </c>
      <c r="O1229" t="s">
        <v>477</v>
      </c>
      <c r="P1229" s="163">
        <v>46171</v>
      </c>
      <c r="Q1229" s="163">
        <v>46171</v>
      </c>
      <c r="R1229" t="s">
        <v>477</v>
      </c>
      <c r="S1229" t="s">
        <v>477</v>
      </c>
      <c r="T1229">
        <v>6</v>
      </c>
      <c r="U1229" t="s">
        <v>1004</v>
      </c>
      <c r="V1229" t="s">
        <v>950</v>
      </c>
      <c r="W1229">
        <v>5170127957</v>
      </c>
      <c r="X1229">
        <v>0</v>
      </c>
      <c r="Z1229" t="s">
        <v>492</v>
      </c>
      <c r="AB1229" t="s">
        <v>727</v>
      </c>
    </row>
    <row r="1230" spans="1:28" x14ac:dyDescent="0.25">
      <c r="A1230" t="s">
        <v>1003</v>
      </c>
      <c r="B1230" t="s">
        <v>494</v>
      </c>
      <c r="C1230" t="s">
        <v>495</v>
      </c>
      <c r="D1230" t="s">
        <v>496</v>
      </c>
      <c r="E1230">
        <v>0.5</v>
      </c>
      <c r="F1230">
        <v>1</v>
      </c>
      <c r="G1230">
        <v>327</v>
      </c>
      <c r="H1230">
        <v>1</v>
      </c>
      <c r="I1230">
        <v>50</v>
      </c>
      <c r="J1230" s="163">
        <v>46178</v>
      </c>
      <c r="K1230" s="163">
        <v>46178</v>
      </c>
      <c r="L1230" s="163">
        <v>46178</v>
      </c>
      <c r="M1230" s="163">
        <v>46178</v>
      </c>
      <c r="N1230" t="s">
        <v>477</v>
      </c>
      <c r="O1230" t="s">
        <v>477</v>
      </c>
      <c r="P1230" s="163">
        <v>46178</v>
      </c>
      <c r="Q1230" s="163">
        <v>46178</v>
      </c>
      <c r="R1230" t="s">
        <v>477</v>
      </c>
      <c r="S1230" t="s">
        <v>477</v>
      </c>
      <c r="T1230">
        <v>6</v>
      </c>
      <c r="U1230" t="s">
        <v>1004</v>
      </c>
      <c r="V1230" t="s">
        <v>950</v>
      </c>
      <c r="W1230">
        <v>5170127958</v>
      </c>
      <c r="X1230">
        <v>0</v>
      </c>
      <c r="Z1230" t="s">
        <v>492</v>
      </c>
      <c r="AB1230" t="s">
        <v>727</v>
      </c>
    </row>
    <row r="1231" spans="1:28" x14ac:dyDescent="0.25">
      <c r="A1231" t="s">
        <v>1003</v>
      </c>
      <c r="B1231" t="s">
        <v>497</v>
      </c>
      <c r="C1231" t="s">
        <v>498</v>
      </c>
      <c r="D1231" t="s">
        <v>499</v>
      </c>
      <c r="E1231">
        <v>0.2</v>
      </c>
      <c r="F1231">
        <v>1</v>
      </c>
      <c r="G1231">
        <v>327</v>
      </c>
      <c r="H1231">
        <v>0</v>
      </c>
      <c r="I1231">
        <v>0</v>
      </c>
      <c r="J1231" s="163">
        <v>46254</v>
      </c>
      <c r="K1231" s="163">
        <v>46254</v>
      </c>
      <c r="L1231" t="s">
        <v>477</v>
      </c>
      <c r="M1231" t="s">
        <v>477</v>
      </c>
      <c r="N1231" t="s">
        <v>477</v>
      </c>
      <c r="O1231" t="s">
        <v>477</v>
      </c>
      <c r="P1231" s="163">
        <v>46254</v>
      </c>
      <c r="Q1231" s="163">
        <v>46254</v>
      </c>
      <c r="R1231" t="s">
        <v>477</v>
      </c>
      <c r="S1231" t="s">
        <v>477</v>
      </c>
      <c r="T1231">
        <v>6</v>
      </c>
      <c r="U1231" t="s">
        <v>1004</v>
      </c>
      <c r="V1231" t="s">
        <v>950</v>
      </c>
      <c r="W1231">
        <v>5170127959</v>
      </c>
      <c r="X1231">
        <v>0</v>
      </c>
      <c r="Z1231" t="s">
        <v>492</v>
      </c>
      <c r="AB1231" t="s">
        <v>506</v>
      </c>
    </row>
    <row r="1232" spans="1:28" x14ac:dyDescent="0.25">
      <c r="A1232" t="s">
        <v>1003</v>
      </c>
      <c r="B1232" t="s">
        <v>500</v>
      </c>
      <c r="C1232" t="s">
        <v>501</v>
      </c>
      <c r="D1232" t="s">
        <v>502</v>
      </c>
      <c r="E1232">
        <v>0.1</v>
      </c>
      <c r="F1232">
        <v>1</v>
      </c>
      <c r="G1232">
        <v>327</v>
      </c>
      <c r="H1232">
        <v>0</v>
      </c>
      <c r="I1232">
        <v>0</v>
      </c>
      <c r="J1232" s="163">
        <v>46350</v>
      </c>
      <c r="K1232" s="163">
        <v>46350</v>
      </c>
      <c r="L1232" t="s">
        <v>477</v>
      </c>
      <c r="M1232" t="s">
        <v>477</v>
      </c>
      <c r="N1232" t="s">
        <v>477</v>
      </c>
      <c r="O1232" t="s">
        <v>477</v>
      </c>
      <c r="P1232" s="163">
        <v>46350</v>
      </c>
      <c r="Q1232" s="163">
        <v>46350</v>
      </c>
      <c r="R1232" t="s">
        <v>477</v>
      </c>
      <c r="S1232" t="s">
        <v>477</v>
      </c>
      <c r="T1232">
        <v>6</v>
      </c>
      <c r="U1232" t="s">
        <v>1004</v>
      </c>
      <c r="V1232" t="s">
        <v>950</v>
      </c>
      <c r="W1232">
        <v>5170127960</v>
      </c>
      <c r="X1232">
        <v>0</v>
      </c>
      <c r="Z1232" t="s">
        <v>492</v>
      </c>
      <c r="AB1232" t="s">
        <v>506</v>
      </c>
    </row>
    <row r="1233" spans="1:28" x14ac:dyDescent="0.25">
      <c r="A1233" t="s">
        <v>1003</v>
      </c>
      <c r="B1233" t="s">
        <v>503</v>
      </c>
      <c r="C1233" t="s">
        <v>504</v>
      </c>
      <c r="D1233" t="s">
        <v>505</v>
      </c>
      <c r="E1233">
        <v>0.2</v>
      </c>
      <c r="F1233">
        <v>1</v>
      </c>
      <c r="G1233">
        <v>327</v>
      </c>
      <c r="H1233">
        <v>0</v>
      </c>
      <c r="I1233">
        <v>0</v>
      </c>
      <c r="J1233" s="163">
        <v>46364</v>
      </c>
      <c r="K1233" s="163">
        <v>46364</v>
      </c>
      <c r="L1233" t="s">
        <v>477</v>
      </c>
      <c r="M1233" t="s">
        <v>477</v>
      </c>
      <c r="N1233" t="s">
        <v>477</v>
      </c>
      <c r="O1233" t="s">
        <v>477</v>
      </c>
      <c r="P1233" s="163">
        <v>46364</v>
      </c>
      <c r="Q1233" s="163">
        <v>46364</v>
      </c>
      <c r="R1233" t="s">
        <v>477</v>
      </c>
      <c r="S1233" t="s">
        <v>477</v>
      </c>
      <c r="T1233">
        <v>6</v>
      </c>
      <c r="U1233" t="s">
        <v>1004</v>
      </c>
      <c r="V1233" t="s">
        <v>950</v>
      </c>
      <c r="W1233">
        <v>5170127961</v>
      </c>
      <c r="X1233">
        <v>0</v>
      </c>
      <c r="Z1233" t="s">
        <v>480</v>
      </c>
      <c r="AB1233" t="s">
        <v>506</v>
      </c>
    </row>
    <row r="1234" spans="1:28" x14ac:dyDescent="0.25">
      <c r="A1234" t="s">
        <v>1005</v>
      </c>
      <c r="B1234" t="s">
        <v>474</v>
      </c>
      <c r="C1234" t="s">
        <v>475</v>
      </c>
      <c r="D1234" t="s">
        <v>476</v>
      </c>
      <c r="E1234">
        <v>0</v>
      </c>
      <c r="F1234">
        <v>1</v>
      </c>
      <c r="G1234">
        <v>310</v>
      </c>
      <c r="H1234">
        <v>1</v>
      </c>
      <c r="I1234">
        <v>0</v>
      </c>
      <c r="J1234" s="163">
        <v>46153</v>
      </c>
      <c r="K1234" s="163">
        <v>46153</v>
      </c>
      <c r="L1234" s="163">
        <v>46153</v>
      </c>
      <c r="M1234" s="163">
        <v>46153</v>
      </c>
      <c r="N1234" t="s">
        <v>477</v>
      </c>
      <c r="O1234" t="s">
        <v>477</v>
      </c>
      <c r="P1234" s="163">
        <v>46153</v>
      </c>
      <c r="Q1234" s="163">
        <v>46153</v>
      </c>
      <c r="R1234" t="s">
        <v>477</v>
      </c>
      <c r="S1234" t="s">
        <v>477</v>
      </c>
      <c r="T1234">
        <v>6</v>
      </c>
      <c r="U1234" t="s">
        <v>1006</v>
      </c>
      <c r="V1234" t="s">
        <v>950</v>
      </c>
      <c r="W1234">
        <v>5170127962</v>
      </c>
      <c r="X1234">
        <v>0</v>
      </c>
      <c r="Z1234" t="s">
        <v>480</v>
      </c>
      <c r="AB1234" t="s">
        <v>560</v>
      </c>
    </row>
    <row r="1235" spans="1:28" x14ac:dyDescent="0.25">
      <c r="A1235" t="s">
        <v>1005</v>
      </c>
      <c r="B1235" t="s">
        <v>482</v>
      </c>
      <c r="C1235" t="s">
        <v>490</v>
      </c>
      <c r="D1235" t="s">
        <v>491</v>
      </c>
      <c r="E1235">
        <v>0</v>
      </c>
      <c r="F1235">
        <v>1</v>
      </c>
      <c r="G1235">
        <v>310</v>
      </c>
      <c r="H1235">
        <v>1</v>
      </c>
      <c r="I1235">
        <v>0</v>
      </c>
      <c r="J1235" s="163">
        <v>46185</v>
      </c>
      <c r="K1235" s="163">
        <v>46185</v>
      </c>
      <c r="L1235" s="163">
        <v>46248</v>
      </c>
      <c r="M1235" s="163">
        <v>46248</v>
      </c>
      <c r="N1235" t="s">
        <v>477</v>
      </c>
      <c r="O1235" t="s">
        <v>477</v>
      </c>
      <c r="P1235" s="163">
        <v>46185</v>
      </c>
      <c r="Q1235" s="163">
        <v>46185</v>
      </c>
      <c r="R1235" t="s">
        <v>477</v>
      </c>
      <c r="S1235" t="s">
        <v>477</v>
      </c>
      <c r="T1235">
        <v>6</v>
      </c>
      <c r="U1235" t="s">
        <v>1006</v>
      </c>
      <c r="V1235" t="s">
        <v>950</v>
      </c>
      <c r="W1235">
        <v>5170127963</v>
      </c>
      <c r="X1235">
        <v>0</v>
      </c>
      <c r="Z1235" t="s">
        <v>492</v>
      </c>
      <c r="AB1235" t="s">
        <v>818</v>
      </c>
    </row>
    <row r="1236" spans="1:28" x14ac:dyDescent="0.25">
      <c r="A1236" t="s">
        <v>1005</v>
      </c>
      <c r="B1236" t="s">
        <v>494</v>
      </c>
      <c r="C1236" t="s">
        <v>495</v>
      </c>
      <c r="D1236" t="s">
        <v>496</v>
      </c>
      <c r="E1236">
        <v>0.5</v>
      </c>
      <c r="F1236">
        <v>1</v>
      </c>
      <c r="G1236">
        <v>310</v>
      </c>
      <c r="H1236">
        <v>1</v>
      </c>
      <c r="I1236">
        <v>50</v>
      </c>
      <c r="J1236" s="163">
        <v>46248</v>
      </c>
      <c r="K1236" s="163">
        <v>46248</v>
      </c>
      <c r="L1236" s="163">
        <v>46248</v>
      </c>
      <c r="M1236" s="163">
        <v>46248</v>
      </c>
      <c r="N1236" t="s">
        <v>477</v>
      </c>
      <c r="O1236" t="s">
        <v>477</v>
      </c>
      <c r="P1236" s="163">
        <v>46248</v>
      </c>
      <c r="Q1236" s="163">
        <v>46248</v>
      </c>
      <c r="R1236" t="s">
        <v>477</v>
      </c>
      <c r="S1236" t="s">
        <v>477</v>
      </c>
      <c r="T1236">
        <v>6</v>
      </c>
      <c r="U1236" t="s">
        <v>1006</v>
      </c>
      <c r="V1236" t="s">
        <v>950</v>
      </c>
      <c r="W1236">
        <v>5170127964</v>
      </c>
      <c r="X1236">
        <v>0</v>
      </c>
      <c r="Z1236" t="s">
        <v>492</v>
      </c>
      <c r="AB1236" t="s">
        <v>818</v>
      </c>
    </row>
    <row r="1237" spans="1:28" x14ac:dyDescent="0.25">
      <c r="A1237" t="s">
        <v>1005</v>
      </c>
      <c r="B1237" t="s">
        <v>497</v>
      </c>
      <c r="C1237" t="s">
        <v>498</v>
      </c>
      <c r="D1237" t="s">
        <v>499</v>
      </c>
      <c r="E1237">
        <v>0.2</v>
      </c>
      <c r="F1237">
        <v>1</v>
      </c>
      <c r="G1237">
        <v>310</v>
      </c>
      <c r="H1237">
        <v>0</v>
      </c>
      <c r="I1237">
        <v>0</v>
      </c>
      <c r="J1237" s="163">
        <v>46339</v>
      </c>
      <c r="K1237" s="163">
        <v>46339</v>
      </c>
      <c r="L1237" t="s">
        <v>477</v>
      </c>
      <c r="M1237" t="s">
        <v>477</v>
      </c>
      <c r="N1237" t="s">
        <v>477</v>
      </c>
      <c r="O1237" t="s">
        <v>477</v>
      </c>
      <c r="P1237" s="163">
        <v>46304</v>
      </c>
      <c r="Q1237" s="163">
        <v>46304</v>
      </c>
      <c r="R1237" t="s">
        <v>477</v>
      </c>
      <c r="S1237" t="s">
        <v>477</v>
      </c>
      <c r="T1237">
        <v>6</v>
      </c>
      <c r="U1237" t="s">
        <v>1006</v>
      </c>
      <c r="V1237" t="s">
        <v>950</v>
      </c>
      <c r="W1237">
        <v>5170127965</v>
      </c>
      <c r="X1237">
        <v>0</v>
      </c>
      <c r="Z1237" t="s">
        <v>492</v>
      </c>
      <c r="AB1237" t="s">
        <v>506</v>
      </c>
    </row>
    <row r="1238" spans="1:28" x14ac:dyDescent="0.25">
      <c r="A1238" t="s">
        <v>1005</v>
      </c>
      <c r="B1238" t="s">
        <v>500</v>
      </c>
      <c r="C1238" t="s">
        <v>501</v>
      </c>
      <c r="D1238" t="s">
        <v>502</v>
      </c>
      <c r="E1238">
        <v>0.1</v>
      </c>
      <c r="F1238">
        <v>1</v>
      </c>
      <c r="G1238">
        <v>310</v>
      </c>
      <c r="H1238">
        <v>0</v>
      </c>
      <c r="I1238">
        <v>0</v>
      </c>
      <c r="J1238" s="163">
        <v>46339</v>
      </c>
      <c r="K1238" s="163">
        <v>46339</v>
      </c>
      <c r="L1238" t="s">
        <v>477</v>
      </c>
      <c r="M1238" t="s">
        <v>477</v>
      </c>
      <c r="N1238" t="s">
        <v>477</v>
      </c>
      <c r="O1238" t="s">
        <v>477</v>
      </c>
      <c r="P1238" s="163">
        <v>46339</v>
      </c>
      <c r="Q1238" s="163">
        <v>46339</v>
      </c>
      <c r="R1238" t="s">
        <v>477</v>
      </c>
      <c r="S1238" t="s">
        <v>477</v>
      </c>
      <c r="T1238">
        <v>6</v>
      </c>
      <c r="U1238" t="s">
        <v>1006</v>
      </c>
      <c r="V1238" t="s">
        <v>950</v>
      </c>
      <c r="W1238">
        <v>5170127966</v>
      </c>
      <c r="X1238">
        <v>0</v>
      </c>
      <c r="Z1238" t="s">
        <v>492</v>
      </c>
      <c r="AB1238" t="s">
        <v>506</v>
      </c>
    </row>
    <row r="1239" spans="1:28" x14ac:dyDescent="0.25">
      <c r="A1239" t="s">
        <v>1005</v>
      </c>
      <c r="B1239" t="s">
        <v>503</v>
      </c>
      <c r="C1239" t="s">
        <v>504</v>
      </c>
      <c r="D1239" t="s">
        <v>505</v>
      </c>
      <c r="E1239">
        <v>0.2</v>
      </c>
      <c r="F1239">
        <v>1</v>
      </c>
      <c r="G1239">
        <v>310</v>
      </c>
      <c r="H1239">
        <v>0</v>
      </c>
      <c r="I1239">
        <v>0</v>
      </c>
      <c r="J1239" s="163">
        <v>46353</v>
      </c>
      <c r="K1239" s="163">
        <v>46353</v>
      </c>
      <c r="L1239" t="s">
        <v>477</v>
      </c>
      <c r="M1239" t="s">
        <v>477</v>
      </c>
      <c r="N1239" t="s">
        <v>477</v>
      </c>
      <c r="O1239" t="s">
        <v>477</v>
      </c>
      <c r="P1239" s="163">
        <v>46353</v>
      </c>
      <c r="Q1239" s="163">
        <v>46353</v>
      </c>
      <c r="R1239" t="s">
        <v>477</v>
      </c>
      <c r="S1239" t="s">
        <v>477</v>
      </c>
      <c r="T1239">
        <v>6</v>
      </c>
      <c r="U1239" t="s">
        <v>1006</v>
      </c>
      <c r="V1239" t="s">
        <v>950</v>
      </c>
      <c r="W1239">
        <v>5170127967</v>
      </c>
      <c r="X1239">
        <v>0</v>
      </c>
      <c r="Z1239" t="s">
        <v>480</v>
      </c>
      <c r="AB1239" t="s">
        <v>506</v>
      </c>
    </row>
    <row r="1240" spans="1:28" x14ac:dyDescent="0.25">
      <c r="A1240" t="s">
        <v>1007</v>
      </c>
      <c r="B1240" t="s">
        <v>474</v>
      </c>
      <c r="C1240" t="s">
        <v>475</v>
      </c>
      <c r="D1240" t="s">
        <v>476</v>
      </c>
      <c r="E1240">
        <v>0</v>
      </c>
      <c r="F1240">
        <v>1</v>
      </c>
      <c r="G1240">
        <v>180</v>
      </c>
      <c r="H1240">
        <v>0</v>
      </c>
      <c r="I1240">
        <v>0</v>
      </c>
      <c r="J1240" s="163">
        <v>46269</v>
      </c>
      <c r="K1240" s="163">
        <v>46269</v>
      </c>
      <c r="L1240" t="s">
        <v>477</v>
      </c>
      <c r="M1240" t="s">
        <v>477</v>
      </c>
      <c r="N1240" t="s">
        <v>477</v>
      </c>
      <c r="O1240" t="s">
        <v>477</v>
      </c>
      <c r="P1240" s="163">
        <v>46269</v>
      </c>
      <c r="Q1240" s="163">
        <v>46269</v>
      </c>
      <c r="R1240" t="s">
        <v>477</v>
      </c>
      <c r="S1240" t="s">
        <v>477</v>
      </c>
      <c r="T1240">
        <v>6</v>
      </c>
      <c r="U1240" t="s">
        <v>1008</v>
      </c>
      <c r="V1240" t="s">
        <v>950</v>
      </c>
      <c r="W1240">
        <v>5170127968</v>
      </c>
      <c r="X1240">
        <v>0</v>
      </c>
      <c r="Z1240" t="s">
        <v>480</v>
      </c>
      <c r="AB1240" t="s">
        <v>506</v>
      </c>
    </row>
    <row r="1241" spans="1:28" x14ac:dyDescent="0.25">
      <c r="A1241" t="s">
        <v>1007</v>
      </c>
      <c r="B1241" t="s">
        <v>482</v>
      </c>
      <c r="C1241" t="s">
        <v>490</v>
      </c>
      <c r="D1241" t="s">
        <v>491</v>
      </c>
      <c r="E1241">
        <v>0</v>
      </c>
      <c r="F1241">
        <v>1</v>
      </c>
      <c r="G1241">
        <v>180</v>
      </c>
      <c r="H1241">
        <v>0</v>
      </c>
      <c r="I1241">
        <v>0</v>
      </c>
      <c r="J1241" s="163">
        <v>46276</v>
      </c>
      <c r="K1241" s="163">
        <v>46276</v>
      </c>
      <c r="L1241" t="s">
        <v>477</v>
      </c>
      <c r="M1241" t="s">
        <v>477</v>
      </c>
      <c r="N1241" t="s">
        <v>477</v>
      </c>
      <c r="O1241" t="s">
        <v>477</v>
      </c>
      <c r="P1241" s="163">
        <v>46276</v>
      </c>
      <c r="Q1241" s="163">
        <v>46276</v>
      </c>
      <c r="R1241" t="s">
        <v>477</v>
      </c>
      <c r="S1241" t="s">
        <v>477</v>
      </c>
      <c r="T1241">
        <v>6</v>
      </c>
      <c r="U1241" t="s">
        <v>1008</v>
      </c>
      <c r="V1241" t="s">
        <v>950</v>
      </c>
      <c r="W1241">
        <v>5170127969</v>
      </c>
      <c r="X1241">
        <v>0</v>
      </c>
      <c r="Z1241" t="s">
        <v>492</v>
      </c>
      <c r="AB1241" t="s">
        <v>506</v>
      </c>
    </row>
    <row r="1242" spans="1:28" x14ac:dyDescent="0.25">
      <c r="A1242" t="s">
        <v>1007</v>
      </c>
      <c r="B1242" t="s">
        <v>494</v>
      </c>
      <c r="C1242" t="s">
        <v>495</v>
      </c>
      <c r="D1242" t="s">
        <v>496</v>
      </c>
      <c r="E1242">
        <v>0.5</v>
      </c>
      <c r="F1242">
        <v>1</v>
      </c>
      <c r="G1242">
        <v>180</v>
      </c>
      <c r="H1242">
        <v>0</v>
      </c>
      <c r="I1242">
        <v>0</v>
      </c>
      <c r="J1242" s="163">
        <v>46282</v>
      </c>
      <c r="K1242" s="163">
        <v>46282</v>
      </c>
      <c r="L1242" t="s">
        <v>477</v>
      </c>
      <c r="M1242" t="s">
        <v>477</v>
      </c>
      <c r="N1242" t="s">
        <v>477</v>
      </c>
      <c r="O1242" t="s">
        <v>477</v>
      </c>
      <c r="P1242" s="163">
        <v>46282</v>
      </c>
      <c r="Q1242" s="163">
        <v>46282</v>
      </c>
      <c r="R1242" t="s">
        <v>477</v>
      </c>
      <c r="S1242" t="s">
        <v>477</v>
      </c>
      <c r="T1242">
        <v>6</v>
      </c>
      <c r="U1242" t="s">
        <v>1008</v>
      </c>
      <c r="V1242" t="s">
        <v>950</v>
      </c>
      <c r="W1242">
        <v>5170127970</v>
      </c>
      <c r="X1242">
        <v>0</v>
      </c>
      <c r="Z1242" t="s">
        <v>492</v>
      </c>
      <c r="AB1242" t="s">
        <v>506</v>
      </c>
    </row>
    <row r="1243" spans="1:28" x14ac:dyDescent="0.25">
      <c r="A1243" t="s">
        <v>1007</v>
      </c>
      <c r="B1243" t="s">
        <v>497</v>
      </c>
      <c r="C1243" t="s">
        <v>498</v>
      </c>
      <c r="D1243" t="s">
        <v>499</v>
      </c>
      <c r="E1243">
        <v>0.2</v>
      </c>
      <c r="F1243">
        <v>1</v>
      </c>
      <c r="G1243">
        <v>180</v>
      </c>
      <c r="H1243">
        <v>0</v>
      </c>
      <c r="I1243">
        <v>0</v>
      </c>
      <c r="J1243" s="163">
        <v>46338</v>
      </c>
      <c r="K1243" s="163">
        <v>46338</v>
      </c>
      <c r="L1243" t="s">
        <v>477</v>
      </c>
      <c r="M1243" t="s">
        <v>477</v>
      </c>
      <c r="N1243" t="s">
        <v>477</v>
      </c>
      <c r="O1243" t="s">
        <v>477</v>
      </c>
      <c r="P1243" s="163">
        <v>46310</v>
      </c>
      <c r="Q1243" s="163">
        <v>46310</v>
      </c>
      <c r="R1243" t="s">
        <v>477</v>
      </c>
      <c r="S1243" t="s">
        <v>477</v>
      </c>
      <c r="T1243">
        <v>6</v>
      </c>
      <c r="U1243" t="s">
        <v>1008</v>
      </c>
      <c r="V1243" t="s">
        <v>950</v>
      </c>
      <c r="W1243">
        <v>5170127971</v>
      </c>
      <c r="X1243">
        <v>0</v>
      </c>
      <c r="Z1243" t="s">
        <v>492</v>
      </c>
      <c r="AB1243" t="s">
        <v>506</v>
      </c>
    </row>
    <row r="1244" spans="1:28" x14ac:dyDescent="0.25">
      <c r="A1244" t="s">
        <v>1007</v>
      </c>
      <c r="B1244" t="s">
        <v>500</v>
      </c>
      <c r="C1244" t="s">
        <v>501</v>
      </c>
      <c r="D1244" t="s">
        <v>502</v>
      </c>
      <c r="E1244">
        <v>0.1</v>
      </c>
      <c r="F1244">
        <v>1</v>
      </c>
      <c r="G1244">
        <v>180</v>
      </c>
      <c r="H1244">
        <v>0</v>
      </c>
      <c r="I1244">
        <v>0</v>
      </c>
      <c r="J1244" s="163">
        <v>46338</v>
      </c>
      <c r="K1244" s="163">
        <v>46338</v>
      </c>
      <c r="L1244" t="s">
        <v>477</v>
      </c>
      <c r="M1244" t="s">
        <v>477</v>
      </c>
      <c r="N1244" t="s">
        <v>477</v>
      </c>
      <c r="O1244" t="s">
        <v>477</v>
      </c>
      <c r="P1244" s="163">
        <v>46338</v>
      </c>
      <c r="Q1244" s="163">
        <v>46338</v>
      </c>
      <c r="R1244" t="s">
        <v>477</v>
      </c>
      <c r="S1244" t="s">
        <v>477</v>
      </c>
      <c r="T1244">
        <v>6</v>
      </c>
      <c r="U1244" t="s">
        <v>1008</v>
      </c>
      <c r="V1244" t="s">
        <v>950</v>
      </c>
      <c r="W1244">
        <v>5170127972</v>
      </c>
      <c r="X1244">
        <v>0</v>
      </c>
      <c r="Z1244" t="s">
        <v>492</v>
      </c>
      <c r="AB1244" t="s">
        <v>506</v>
      </c>
    </row>
    <row r="1245" spans="1:28" x14ac:dyDescent="0.25">
      <c r="A1245" t="s">
        <v>1007</v>
      </c>
      <c r="B1245" t="s">
        <v>503</v>
      </c>
      <c r="C1245" t="s">
        <v>504</v>
      </c>
      <c r="D1245" t="s">
        <v>505</v>
      </c>
      <c r="E1245">
        <v>0.2</v>
      </c>
      <c r="F1245">
        <v>1</v>
      </c>
      <c r="G1245">
        <v>180</v>
      </c>
      <c r="H1245">
        <v>0</v>
      </c>
      <c r="I1245">
        <v>0</v>
      </c>
      <c r="J1245" s="163">
        <v>46352</v>
      </c>
      <c r="K1245" s="163">
        <v>46352</v>
      </c>
      <c r="L1245" t="s">
        <v>477</v>
      </c>
      <c r="M1245" t="s">
        <v>477</v>
      </c>
      <c r="N1245" t="s">
        <v>477</v>
      </c>
      <c r="O1245" t="s">
        <v>477</v>
      </c>
      <c r="P1245" s="163">
        <v>46352</v>
      </c>
      <c r="Q1245" s="163">
        <v>46352</v>
      </c>
      <c r="R1245" t="s">
        <v>477</v>
      </c>
      <c r="S1245" t="s">
        <v>477</v>
      </c>
      <c r="T1245">
        <v>6</v>
      </c>
      <c r="U1245" t="s">
        <v>1008</v>
      </c>
      <c r="V1245" t="s">
        <v>950</v>
      </c>
      <c r="W1245">
        <v>5170127973</v>
      </c>
      <c r="X1245">
        <v>0</v>
      </c>
      <c r="Z1245" t="s">
        <v>480</v>
      </c>
      <c r="AB1245" t="s">
        <v>506</v>
      </c>
    </row>
    <row r="1246" spans="1:28" x14ac:dyDescent="0.25">
      <c r="A1246" t="s">
        <v>1009</v>
      </c>
      <c r="B1246" t="s">
        <v>474</v>
      </c>
      <c r="C1246" t="s">
        <v>475</v>
      </c>
      <c r="D1246" t="s">
        <v>476</v>
      </c>
      <c r="E1246">
        <v>0</v>
      </c>
      <c r="F1246">
        <v>1</v>
      </c>
      <c r="G1246">
        <v>180</v>
      </c>
      <c r="H1246">
        <v>0</v>
      </c>
      <c r="I1246">
        <v>0</v>
      </c>
      <c r="J1246" s="163">
        <v>46269</v>
      </c>
      <c r="K1246" s="163">
        <v>46269</v>
      </c>
      <c r="L1246" t="s">
        <v>477</v>
      </c>
      <c r="M1246" t="s">
        <v>477</v>
      </c>
      <c r="N1246" t="s">
        <v>477</v>
      </c>
      <c r="O1246" t="s">
        <v>477</v>
      </c>
      <c r="P1246" s="163">
        <v>46269</v>
      </c>
      <c r="Q1246" s="163">
        <v>46269</v>
      </c>
      <c r="R1246" t="s">
        <v>477</v>
      </c>
      <c r="S1246" t="s">
        <v>477</v>
      </c>
      <c r="T1246">
        <v>6</v>
      </c>
      <c r="U1246" t="s">
        <v>1010</v>
      </c>
      <c r="V1246" t="s">
        <v>950</v>
      </c>
      <c r="W1246">
        <v>5170127974</v>
      </c>
      <c r="X1246">
        <v>0</v>
      </c>
      <c r="Z1246" t="s">
        <v>480</v>
      </c>
      <c r="AB1246" t="s">
        <v>506</v>
      </c>
    </row>
    <row r="1247" spans="1:28" x14ac:dyDescent="0.25">
      <c r="A1247" t="s">
        <v>1009</v>
      </c>
      <c r="B1247" t="s">
        <v>482</v>
      </c>
      <c r="C1247" t="s">
        <v>490</v>
      </c>
      <c r="D1247" t="s">
        <v>491</v>
      </c>
      <c r="E1247">
        <v>0</v>
      </c>
      <c r="F1247">
        <v>1</v>
      </c>
      <c r="G1247">
        <v>180</v>
      </c>
      <c r="H1247">
        <v>0</v>
      </c>
      <c r="I1247">
        <v>0</v>
      </c>
      <c r="J1247" s="163">
        <v>46276</v>
      </c>
      <c r="K1247" s="163">
        <v>46276</v>
      </c>
      <c r="L1247" t="s">
        <v>477</v>
      </c>
      <c r="M1247" t="s">
        <v>477</v>
      </c>
      <c r="N1247" t="s">
        <v>477</v>
      </c>
      <c r="O1247" t="s">
        <v>477</v>
      </c>
      <c r="P1247" s="163">
        <v>46276</v>
      </c>
      <c r="Q1247" s="163">
        <v>46276</v>
      </c>
      <c r="R1247" t="s">
        <v>477</v>
      </c>
      <c r="S1247" t="s">
        <v>477</v>
      </c>
      <c r="T1247">
        <v>6</v>
      </c>
      <c r="U1247" t="s">
        <v>1010</v>
      </c>
      <c r="V1247" t="s">
        <v>950</v>
      </c>
      <c r="W1247">
        <v>5170127975</v>
      </c>
      <c r="X1247">
        <v>0</v>
      </c>
      <c r="Z1247" t="s">
        <v>492</v>
      </c>
      <c r="AB1247" t="s">
        <v>506</v>
      </c>
    </row>
    <row r="1248" spans="1:28" x14ac:dyDescent="0.25">
      <c r="A1248" t="s">
        <v>1009</v>
      </c>
      <c r="B1248" t="s">
        <v>494</v>
      </c>
      <c r="C1248" t="s">
        <v>495</v>
      </c>
      <c r="D1248" t="s">
        <v>496</v>
      </c>
      <c r="E1248">
        <v>0.5</v>
      </c>
      <c r="F1248">
        <v>1</v>
      </c>
      <c r="G1248">
        <v>180</v>
      </c>
      <c r="H1248">
        <v>0</v>
      </c>
      <c r="I1248">
        <v>0</v>
      </c>
      <c r="J1248" s="163">
        <v>46282</v>
      </c>
      <c r="K1248" s="163">
        <v>46282</v>
      </c>
      <c r="L1248" t="s">
        <v>477</v>
      </c>
      <c r="M1248" t="s">
        <v>477</v>
      </c>
      <c r="N1248" t="s">
        <v>477</v>
      </c>
      <c r="O1248" t="s">
        <v>477</v>
      </c>
      <c r="P1248" s="163">
        <v>46282</v>
      </c>
      <c r="Q1248" s="163">
        <v>46282</v>
      </c>
      <c r="R1248" t="s">
        <v>477</v>
      </c>
      <c r="S1248" t="s">
        <v>477</v>
      </c>
      <c r="T1248">
        <v>6</v>
      </c>
      <c r="U1248" t="s">
        <v>1010</v>
      </c>
      <c r="V1248" t="s">
        <v>950</v>
      </c>
      <c r="W1248">
        <v>5170127976</v>
      </c>
      <c r="X1248">
        <v>0</v>
      </c>
      <c r="Z1248" t="s">
        <v>492</v>
      </c>
      <c r="AB1248" t="s">
        <v>506</v>
      </c>
    </row>
    <row r="1249" spans="1:28" x14ac:dyDescent="0.25">
      <c r="A1249" t="s">
        <v>1009</v>
      </c>
      <c r="B1249" t="s">
        <v>497</v>
      </c>
      <c r="C1249" t="s">
        <v>498</v>
      </c>
      <c r="D1249" t="s">
        <v>499</v>
      </c>
      <c r="E1249">
        <v>0.2</v>
      </c>
      <c r="F1249">
        <v>1</v>
      </c>
      <c r="G1249">
        <v>180</v>
      </c>
      <c r="H1249">
        <v>0</v>
      </c>
      <c r="I1249">
        <v>0</v>
      </c>
      <c r="J1249" s="163">
        <v>46338</v>
      </c>
      <c r="K1249" s="163">
        <v>46338</v>
      </c>
      <c r="L1249" t="s">
        <v>477</v>
      </c>
      <c r="M1249" t="s">
        <v>477</v>
      </c>
      <c r="N1249" t="s">
        <v>477</v>
      </c>
      <c r="O1249" t="s">
        <v>477</v>
      </c>
      <c r="P1249" s="163">
        <v>46310</v>
      </c>
      <c r="Q1249" s="163">
        <v>46310</v>
      </c>
      <c r="R1249" t="s">
        <v>477</v>
      </c>
      <c r="S1249" t="s">
        <v>477</v>
      </c>
      <c r="T1249">
        <v>6</v>
      </c>
      <c r="U1249" t="s">
        <v>1010</v>
      </c>
      <c r="V1249" t="s">
        <v>950</v>
      </c>
      <c r="W1249">
        <v>5170127977</v>
      </c>
      <c r="X1249">
        <v>0</v>
      </c>
      <c r="Z1249" t="s">
        <v>492</v>
      </c>
      <c r="AB1249" t="s">
        <v>506</v>
      </c>
    </row>
    <row r="1250" spans="1:28" x14ac:dyDescent="0.25">
      <c r="A1250" t="s">
        <v>1009</v>
      </c>
      <c r="B1250" t="s">
        <v>500</v>
      </c>
      <c r="C1250" t="s">
        <v>501</v>
      </c>
      <c r="D1250" t="s">
        <v>502</v>
      </c>
      <c r="E1250">
        <v>0.1</v>
      </c>
      <c r="F1250">
        <v>1</v>
      </c>
      <c r="G1250">
        <v>180</v>
      </c>
      <c r="H1250">
        <v>0</v>
      </c>
      <c r="I1250">
        <v>0</v>
      </c>
      <c r="J1250" s="163">
        <v>46338</v>
      </c>
      <c r="K1250" s="163">
        <v>46338</v>
      </c>
      <c r="L1250" t="s">
        <v>477</v>
      </c>
      <c r="M1250" t="s">
        <v>477</v>
      </c>
      <c r="N1250" t="s">
        <v>477</v>
      </c>
      <c r="O1250" t="s">
        <v>477</v>
      </c>
      <c r="P1250" s="163">
        <v>46338</v>
      </c>
      <c r="Q1250" s="163">
        <v>46338</v>
      </c>
      <c r="R1250" t="s">
        <v>477</v>
      </c>
      <c r="S1250" t="s">
        <v>477</v>
      </c>
      <c r="T1250">
        <v>6</v>
      </c>
      <c r="U1250" t="s">
        <v>1010</v>
      </c>
      <c r="V1250" t="s">
        <v>950</v>
      </c>
      <c r="W1250">
        <v>5170127978</v>
      </c>
      <c r="X1250">
        <v>0</v>
      </c>
      <c r="Z1250" t="s">
        <v>492</v>
      </c>
      <c r="AB1250" t="s">
        <v>506</v>
      </c>
    </row>
    <row r="1251" spans="1:28" x14ac:dyDescent="0.25">
      <c r="A1251" t="s">
        <v>1009</v>
      </c>
      <c r="B1251" t="s">
        <v>503</v>
      </c>
      <c r="C1251" t="s">
        <v>504</v>
      </c>
      <c r="D1251" t="s">
        <v>505</v>
      </c>
      <c r="E1251">
        <v>0.2</v>
      </c>
      <c r="F1251">
        <v>1</v>
      </c>
      <c r="G1251">
        <v>180</v>
      </c>
      <c r="H1251">
        <v>0</v>
      </c>
      <c r="I1251">
        <v>0</v>
      </c>
      <c r="J1251" s="163">
        <v>46352</v>
      </c>
      <c r="K1251" s="163">
        <v>46352</v>
      </c>
      <c r="L1251" t="s">
        <v>477</v>
      </c>
      <c r="M1251" t="s">
        <v>477</v>
      </c>
      <c r="N1251" t="s">
        <v>477</v>
      </c>
      <c r="O1251" t="s">
        <v>477</v>
      </c>
      <c r="P1251" s="163">
        <v>46352</v>
      </c>
      <c r="Q1251" s="163">
        <v>46352</v>
      </c>
      <c r="R1251" t="s">
        <v>477</v>
      </c>
      <c r="S1251" t="s">
        <v>477</v>
      </c>
      <c r="T1251">
        <v>6</v>
      </c>
      <c r="U1251" t="s">
        <v>1010</v>
      </c>
      <c r="V1251" t="s">
        <v>950</v>
      </c>
      <c r="W1251">
        <v>5170127979</v>
      </c>
      <c r="X1251">
        <v>0</v>
      </c>
      <c r="Z1251" t="s">
        <v>480</v>
      </c>
      <c r="AB1251" t="s">
        <v>506</v>
      </c>
    </row>
    <row r="1252" spans="1:28" x14ac:dyDescent="0.25">
      <c r="A1252" t="s">
        <v>1011</v>
      </c>
      <c r="B1252" t="s">
        <v>474</v>
      </c>
      <c r="C1252" t="s">
        <v>475</v>
      </c>
      <c r="D1252" t="s">
        <v>476</v>
      </c>
      <c r="E1252">
        <v>0</v>
      </c>
      <c r="F1252">
        <v>1</v>
      </c>
      <c r="G1252">
        <v>180</v>
      </c>
      <c r="H1252">
        <v>0</v>
      </c>
      <c r="I1252">
        <v>0</v>
      </c>
      <c r="J1252" s="163">
        <v>46269</v>
      </c>
      <c r="K1252" s="163">
        <v>46269</v>
      </c>
      <c r="L1252" t="s">
        <v>477</v>
      </c>
      <c r="M1252" t="s">
        <v>477</v>
      </c>
      <c r="N1252" t="s">
        <v>477</v>
      </c>
      <c r="O1252" t="s">
        <v>477</v>
      </c>
      <c r="P1252" s="163">
        <v>46269</v>
      </c>
      <c r="Q1252" s="163">
        <v>46269</v>
      </c>
      <c r="R1252" t="s">
        <v>477</v>
      </c>
      <c r="S1252" t="s">
        <v>477</v>
      </c>
      <c r="T1252">
        <v>6</v>
      </c>
      <c r="U1252" t="s">
        <v>1012</v>
      </c>
      <c r="V1252" t="s">
        <v>950</v>
      </c>
      <c r="W1252">
        <v>5170127980</v>
      </c>
      <c r="X1252">
        <v>0</v>
      </c>
      <c r="Z1252" t="s">
        <v>480</v>
      </c>
      <c r="AB1252" t="s">
        <v>506</v>
      </c>
    </row>
    <row r="1253" spans="1:28" x14ac:dyDescent="0.25">
      <c r="A1253" t="s">
        <v>1011</v>
      </c>
      <c r="B1253" t="s">
        <v>482</v>
      </c>
      <c r="C1253" t="s">
        <v>490</v>
      </c>
      <c r="D1253" t="s">
        <v>491</v>
      </c>
      <c r="E1253">
        <v>0</v>
      </c>
      <c r="F1253">
        <v>1</v>
      </c>
      <c r="G1253">
        <v>180</v>
      </c>
      <c r="H1253">
        <v>0</v>
      </c>
      <c r="I1253">
        <v>0</v>
      </c>
      <c r="J1253" s="163">
        <v>46276</v>
      </c>
      <c r="K1253" s="163">
        <v>46276</v>
      </c>
      <c r="L1253" t="s">
        <v>477</v>
      </c>
      <c r="M1253" t="s">
        <v>477</v>
      </c>
      <c r="N1253" t="s">
        <v>477</v>
      </c>
      <c r="O1253" t="s">
        <v>477</v>
      </c>
      <c r="P1253" s="163">
        <v>46276</v>
      </c>
      <c r="Q1253" s="163">
        <v>46276</v>
      </c>
      <c r="R1253" t="s">
        <v>477</v>
      </c>
      <c r="S1253" t="s">
        <v>477</v>
      </c>
      <c r="T1253">
        <v>6</v>
      </c>
      <c r="U1253" t="s">
        <v>1012</v>
      </c>
      <c r="V1253" t="s">
        <v>950</v>
      </c>
      <c r="W1253">
        <v>5170127981</v>
      </c>
      <c r="X1253">
        <v>0</v>
      </c>
      <c r="Z1253" t="s">
        <v>492</v>
      </c>
      <c r="AB1253" t="s">
        <v>506</v>
      </c>
    </row>
    <row r="1254" spans="1:28" x14ac:dyDescent="0.25">
      <c r="A1254" t="s">
        <v>1011</v>
      </c>
      <c r="B1254" t="s">
        <v>494</v>
      </c>
      <c r="C1254" t="s">
        <v>495</v>
      </c>
      <c r="D1254" t="s">
        <v>496</v>
      </c>
      <c r="E1254">
        <v>0.5</v>
      </c>
      <c r="F1254">
        <v>1</v>
      </c>
      <c r="G1254">
        <v>180</v>
      </c>
      <c r="H1254">
        <v>0</v>
      </c>
      <c r="I1254">
        <v>0</v>
      </c>
      <c r="J1254" s="163">
        <v>46282</v>
      </c>
      <c r="K1254" s="163">
        <v>46282</v>
      </c>
      <c r="L1254" t="s">
        <v>477</v>
      </c>
      <c r="M1254" t="s">
        <v>477</v>
      </c>
      <c r="N1254" t="s">
        <v>477</v>
      </c>
      <c r="O1254" t="s">
        <v>477</v>
      </c>
      <c r="P1254" s="163">
        <v>46282</v>
      </c>
      <c r="Q1254" s="163">
        <v>46282</v>
      </c>
      <c r="R1254" t="s">
        <v>477</v>
      </c>
      <c r="S1254" t="s">
        <v>477</v>
      </c>
      <c r="T1254">
        <v>6</v>
      </c>
      <c r="U1254" t="s">
        <v>1012</v>
      </c>
      <c r="V1254" t="s">
        <v>950</v>
      </c>
      <c r="W1254">
        <v>5170127982</v>
      </c>
      <c r="X1254">
        <v>0</v>
      </c>
      <c r="Z1254" t="s">
        <v>492</v>
      </c>
      <c r="AB1254" t="s">
        <v>506</v>
      </c>
    </row>
    <row r="1255" spans="1:28" x14ac:dyDescent="0.25">
      <c r="A1255" t="s">
        <v>1011</v>
      </c>
      <c r="B1255" t="s">
        <v>497</v>
      </c>
      <c r="C1255" t="s">
        <v>498</v>
      </c>
      <c r="D1255" t="s">
        <v>499</v>
      </c>
      <c r="E1255">
        <v>0.2</v>
      </c>
      <c r="F1255">
        <v>1</v>
      </c>
      <c r="G1255">
        <v>180</v>
      </c>
      <c r="H1255">
        <v>0</v>
      </c>
      <c r="I1255">
        <v>0</v>
      </c>
      <c r="J1255" s="163">
        <v>46338</v>
      </c>
      <c r="K1255" s="163">
        <v>46338</v>
      </c>
      <c r="L1255" t="s">
        <v>477</v>
      </c>
      <c r="M1255" t="s">
        <v>477</v>
      </c>
      <c r="N1255" t="s">
        <v>477</v>
      </c>
      <c r="O1255" t="s">
        <v>477</v>
      </c>
      <c r="P1255" s="163">
        <v>46310</v>
      </c>
      <c r="Q1255" s="163">
        <v>46310</v>
      </c>
      <c r="R1255" t="s">
        <v>477</v>
      </c>
      <c r="S1255" t="s">
        <v>477</v>
      </c>
      <c r="T1255">
        <v>6</v>
      </c>
      <c r="U1255" t="s">
        <v>1012</v>
      </c>
      <c r="V1255" t="s">
        <v>950</v>
      </c>
      <c r="W1255">
        <v>5170127983</v>
      </c>
      <c r="X1255">
        <v>0</v>
      </c>
      <c r="Z1255" t="s">
        <v>492</v>
      </c>
      <c r="AB1255" t="s">
        <v>506</v>
      </c>
    </row>
    <row r="1256" spans="1:28" x14ac:dyDescent="0.25">
      <c r="A1256" t="s">
        <v>1011</v>
      </c>
      <c r="B1256" t="s">
        <v>500</v>
      </c>
      <c r="C1256" t="s">
        <v>501</v>
      </c>
      <c r="D1256" t="s">
        <v>502</v>
      </c>
      <c r="E1256">
        <v>0.1</v>
      </c>
      <c r="F1256">
        <v>1</v>
      </c>
      <c r="G1256">
        <v>180</v>
      </c>
      <c r="H1256">
        <v>0</v>
      </c>
      <c r="I1256">
        <v>0</v>
      </c>
      <c r="J1256" s="163">
        <v>46338</v>
      </c>
      <c r="K1256" s="163">
        <v>46338</v>
      </c>
      <c r="L1256" t="s">
        <v>477</v>
      </c>
      <c r="M1256" t="s">
        <v>477</v>
      </c>
      <c r="N1256" t="s">
        <v>477</v>
      </c>
      <c r="O1256" t="s">
        <v>477</v>
      </c>
      <c r="P1256" s="163">
        <v>46338</v>
      </c>
      <c r="Q1256" s="163">
        <v>46338</v>
      </c>
      <c r="R1256" t="s">
        <v>477</v>
      </c>
      <c r="S1256" t="s">
        <v>477</v>
      </c>
      <c r="T1256">
        <v>6</v>
      </c>
      <c r="U1256" t="s">
        <v>1012</v>
      </c>
      <c r="V1256" t="s">
        <v>950</v>
      </c>
      <c r="W1256">
        <v>5170127984</v>
      </c>
      <c r="X1256">
        <v>0</v>
      </c>
      <c r="Z1256" t="s">
        <v>492</v>
      </c>
      <c r="AB1256" t="s">
        <v>506</v>
      </c>
    </row>
    <row r="1257" spans="1:28" x14ac:dyDescent="0.25">
      <c r="A1257" t="s">
        <v>1011</v>
      </c>
      <c r="B1257" t="s">
        <v>503</v>
      </c>
      <c r="C1257" t="s">
        <v>504</v>
      </c>
      <c r="D1257" t="s">
        <v>505</v>
      </c>
      <c r="E1257">
        <v>0.2</v>
      </c>
      <c r="F1257">
        <v>1</v>
      </c>
      <c r="G1257">
        <v>180</v>
      </c>
      <c r="H1257">
        <v>0</v>
      </c>
      <c r="I1257">
        <v>0</v>
      </c>
      <c r="J1257" s="163">
        <v>46352</v>
      </c>
      <c r="K1257" s="163">
        <v>46352</v>
      </c>
      <c r="L1257" t="s">
        <v>477</v>
      </c>
      <c r="M1257" t="s">
        <v>477</v>
      </c>
      <c r="N1257" t="s">
        <v>477</v>
      </c>
      <c r="O1257" t="s">
        <v>477</v>
      </c>
      <c r="P1257" s="163">
        <v>46352</v>
      </c>
      <c r="Q1257" s="163">
        <v>46352</v>
      </c>
      <c r="R1257" t="s">
        <v>477</v>
      </c>
      <c r="S1257" t="s">
        <v>477</v>
      </c>
      <c r="T1257">
        <v>6</v>
      </c>
      <c r="U1257" t="s">
        <v>1012</v>
      </c>
      <c r="V1257" t="s">
        <v>950</v>
      </c>
      <c r="W1257">
        <v>5170127985</v>
      </c>
      <c r="X1257">
        <v>0</v>
      </c>
      <c r="Z1257" t="s">
        <v>480</v>
      </c>
      <c r="AB1257" t="s">
        <v>506</v>
      </c>
    </row>
    <row r="1258" spans="1:28" x14ac:dyDescent="0.25">
      <c r="A1258" t="s">
        <v>1013</v>
      </c>
      <c r="B1258" t="s">
        <v>474</v>
      </c>
      <c r="C1258" t="s">
        <v>475</v>
      </c>
      <c r="D1258" t="s">
        <v>476</v>
      </c>
      <c r="E1258">
        <v>0</v>
      </c>
      <c r="F1258">
        <v>1</v>
      </c>
      <c r="G1258">
        <v>180</v>
      </c>
      <c r="H1258">
        <v>0</v>
      </c>
      <c r="I1258">
        <v>0</v>
      </c>
      <c r="J1258" s="163">
        <v>46269</v>
      </c>
      <c r="K1258" s="163">
        <v>46269</v>
      </c>
      <c r="L1258" t="s">
        <v>477</v>
      </c>
      <c r="M1258" t="s">
        <v>477</v>
      </c>
      <c r="N1258" t="s">
        <v>477</v>
      </c>
      <c r="O1258" t="s">
        <v>477</v>
      </c>
      <c r="P1258" s="163">
        <v>46269</v>
      </c>
      <c r="Q1258" s="163">
        <v>46269</v>
      </c>
      <c r="R1258" t="s">
        <v>477</v>
      </c>
      <c r="S1258" t="s">
        <v>477</v>
      </c>
      <c r="T1258">
        <v>6</v>
      </c>
      <c r="U1258" t="s">
        <v>1014</v>
      </c>
      <c r="V1258" t="s">
        <v>950</v>
      </c>
      <c r="W1258">
        <v>5170127986</v>
      </c>
      <c r="X1258">
        <v>0</v>
      </c>
      <c r="Z1258" t="s">
        <v>480</v>
      </c>
      <c r="AB1258" t="s">
        <v>506</v>
      </c>
    </row>
    <row r="1259" spans="1:28" x14ac:dyDescent="0.25">
      <c r="A1259" t="s">
        <v>1013</v>
      </c>
      <c r="B1259" t="s">
        <v>482</v>
      </c>
      <c r="C1259" t="s">
        <v>490</v>
      </c>
      <c r="D1259" t="s">
        <v>491</v>
      </c>
      <c r="E1259">
        <v>0</v>
      </c>
      <c r="F1259">
        <v>1</v>
      </c>
      <c r="G1259">
        <v>180</v>
      </c>
      <c r="H1259">
        <v>0</v>
      </c>
      <c r="I1259">
        <v>0</v>
      </c>
      <c r="J1259" s="163">
        <v>46276</v>
      </c>
      <c r="K1259" s="163">
        <v>46276</v>
      </c>
      <c r="L1259" t="s">
        <v>477</v>
      </c>
      <c r="M1259" t="s">
        <v>477</v>
      </c>
      <c r="N1259" t="s">
        <v>477</v>
      </c>
      <c r="O1259" t="s">
        <v>477</v>
      </c>
      <c r="P1259" s="163">
        <v>46276</v>
      </c>
      <c r="Q1259" s="163">
        <v>46276</v>
      </c>
      <c r="R1259" t="s">
        <v>477</v>
      </c>
      <c r="S1259" t="s">
        <v>477</v>
      </c>
      <c r="T1259">
        <v>6</v>
      </c>
      <c r="U1259" t="s">
        <v>1014</v>
      </c>
      <c r="V1259" t="s">
        <v>950</v>
      </c>
      <c r="W1259">
        <v>5170127987</v>
      </c>
      <c r="X1259">
        <v>0</v>
      </c>
      <c r="Z1259" t="s">
        <v>492</v>
      </c>
      <c r="AB1259" t="s">
        <v>506</v>
      </c>
    </row>
    <row r="1260" spans="1:28" x14ac:dyDescent="0.25">
      <c r="A1260" t="s">
        <v>1013</v>
      </c>
      <c r="B1260" t="s">
        <v>494</v>
      </c>
      <c r="C1260" t="s">
        <v>495</v>
      </c>
      <c r="D1260" t="s">
        <v>496</v>
      </c>
      <c r="E1260">
        <v>0.5</v>
      </c>
      <c r="F1260">
        <v>1</v>
      </c>
      <c r="G1260">
        <v>180</v>
      </c>
      <c r="H1260">
        <v>0</v>
      </c>
      <c r="I1260">
        <v>0</v>
      </c>
      <c r="J1260" s="163">
        <v>46282</v>
      </c>
      <c r="K1260" s="163">
        <v>46282</v>
      </c>
      <c r="L1260" t="s">
        <v>477</v>
      </c>
      <c r="M1260" t="s">
        <v>477</v>
      </c>
      <c r="N1260" t="s">
        <v>477</v>
      </c>
      <c r="O1260" t="s">
        <v>477</v>
      </c>
      <c r="P1260" s="163">
        <v>46282</v>
      </c>
      <c r="Q1260" s="163">
        <v>46282</v>
      </c>
      <c r="R1260" t="s">
        <v>477</v>
      </c>
      <c r="S1260" t="s">
        <v>477</v>
      </c>
      <c r="T1260">
        <v>6</v>
      </c>
      <c r="U1260" t="s">
        <v>1014</v>
      </c>
      <c r="V1260" t="s">
        <v>950</v>
      </c>
      <c r="W1260">
        <v>5170127988</v>
      </c>
      <c r="X1260">
        <v>0</v>
      </c>
      <c r="Z1260" t="s">
        <v>492</v>
      </c>
      <c r="AB1260" t="s">
        <v>506</v>
      </c>
    </row>
    <row r="1261" spans="1:28" x14ac:dyDescent="0.25">
      <c r="A1261" t="s">
        <v>1013</v>
      </c>
      <c r="B1261" t="s">
        <v>497</v>
      </c>
      <c r="C1261" t="s">
        <v>498</v>
      </c>
      <c r="D1261" t="s">
        <v>499</v>
      </c>
      <c r="E1261">
        <v>0.2</v>
      </c>
      <c r="F1261">
        <v>1</v>
      </c>
      <c r="G1261">
        <v>180</v>
      </c>
      <c r="H1261">
        <v>0</v>
      </c>
      <c r="I1261">
        <v>0</v>
      </c>
      <c r="J1261" s="163">
        <v>46338</v>
      </c>
      <c r="K1261" s="163">
        <v>46338</v>
      </c>
      <c r="L1261" t="s">
        <v>477</v>
      </c>
      <c r="M1261" t="s">
        <v>477</v>
      </c>
      <c r="N1261" t="s">
        <v>477</v>
      </c>
      <c r="O1261" t="s">
        <v>477</v>
      </c>
      <c r="P1261" s="163">
        <v>46310</v>
      </c>
      <c r="Q1261" s="163">
        <v>46310</v>
      </c>
      <c r="R1261" t="s">
        <v>477</v>
      </c>
      <c r="S1261" t="s">
        <v>477</v>
      </c>
      <c r="T1261">
        <v>6</v>
      </c>
      <c r="U1261" t="s">
        <v>1014</v>
      </c>
      <c r="V1261" t="s">
        <v>950</v>
      </c>
      <c r="W1261">
        <v>5170127989</v>
      </c>
      <c r="X1261">
        <v>0</v>
      </c>
      <c r="Z1261" t="s">
        <v>492</v>
      </c>
      <c r="AB1261" t="s">
        <v>506</v>
      </c>
    </row>
    <row r="1262" spans="1:28" x14ac:dyDescent="0.25">
      <c r="A1262" t="s">
        <v>1013</v>
      </c>
      <c r="B1262" t="s">
        <v>500</v>
      </c>
      <c r="C1262" t="s">
        <v>501</v>
      </c>
      <c r="D1262" t="s">
        <v>502</v>
      </c>
      <c r="E1262">
        <v>0.1</v>
      </c>
      <c r="F1262">
        <v>1</v>
      </c>
      <c r="G1262">
        <v>180</v>
      </c>
      <c r="H1262">
        <v>0</v>
      </c>
      <c r="I1262">
        <v>0</v>
      </c>
      <c r="J1262" s="163">
        <v>46338</v>
      </c>
      <c r="K1262" s="163">
        <v>46338</v>
      </c>
      <c r="L1262" t="s">
        <v>477</v>
      </c>
      <c r="M1262" t="s">
        <v>477</v>
      </c>
      <c r="N1262" t="s">
        <v>477</v>
      </c>
      <c r="O1262" t="s">
        <v>477</v>
      </c>
      <c r="P1262" s="163">
        <v>46338</v>
      </c>
      <c r="Q1262" s="163">
        <v>46338</v>
      </c>
      <c r="R1262" t="s">
        <v>477</v>
      </c>
      <c r="S1262" t="s">
        <v>477</v>
      </c>
      <c r="T1262">
        <v>6</v>
      </c>
      <c r="U1262" t="s">
        <v>1014</v>
      </c>
      <c r="V1262" t="s">
        <v>950</v>
      </c>
      <c r="W1262">
        <v>5170127990</v>
      </c>
      <c r="X1262">
        <v>0</v>
      </c>
      <c r="Z1262" t="s">
        <v>492</v>
      </c>
      <c r="AB1262" t="s">
        <v>506</v>
      </c>
    </row>
    <row r="1263" spans="1:28" x14ac:dyDescent="0.25">
      <c r="A1263" t="s">
        <v>1013</v>
      </c>
      <c r="B1263" t="s">
        <v>503</v>
      </c>
      <c r="C1263" t="s">
        <v>504</v>
      </c>
      <c r="D1263" t="s">
        <v>505</v>
      </c>
      <c r="E1263">
        <v>0.2</v>
      </c>
      <c r="F1263">
        <v>1</v>
      </c>
      <c r="G1263">
        <v>180</v>
      </c>
      <c r="H1263">
        <v>0</v>
      </c>
      <c r="I1263">
        <v>0</v>
      </c>
      <c r="J1263" s="163">
        <v>46352</v>
      </c>
      <c r="K1263" s="163">
        <v>46352</v>
      </c>
      <c r="L1263" t="s">
        <v>477</v>
      </c>
      <c r="M1263" t="s">
        <v>477</v>
      </c>
      <c r="N1263" t="s">
        <v>477</v>
      </c>
      <c r="O1263" t="s">
        <v>477</v>
      </c>
      <c r="P1263" s="163">
        <v>46352</v>
      </c>
      <c r="Q1263" s="163">
        <v>46352</v>
      </c>
      <c r="R1263" t="s">
        <v>477</v>
      </c>
      <c r="S1263" t="s">
        <v>477</v>
      </c>
      <c r="T1263">
        <v>6</v>
      </c>
      <c r="U1263" t="s">
        <v>1014</v>
      </c>
      <c r="V1263" t="s">
        <v>950</v>
      </c>
      <c r="W1263">
        <v>5170127991</v>
      </c>
      <c r="X1263">
        <v>0</v>
      </c>
      <c r="Z1263" t="s">
        <v>480</v>
      </c>
      <c r="AB1263" t="s">
        <v>506</v>
      </c>
    </row>
    <row r="1264" spans="1:28" x14ac:dyDescent="0.25">
      <c r="A1264" t="s">
        <v>1015</v>
      </c>
      <c r="B1264" t="s">
        <v>474</v>
      </c>
      <c r="C1264" t="s">
        <v>475</v>
      </c>
      <c r="D1264" t="s">
        <v>476</v>
      </c>
      <c r="E1264">
        <v>0</v>
      </c>
      <c r="F1264">
        <v>1</v>
      </c>
      <c r="G1264">
        <v>180</v>
      </c>
      <c r="H1264">
        <v>0</v>
      </c>
      <c r="I1264">
        <v>0</v>
      </c>
      <c r="J1264" s="163">
        <v>46293</v>
      </c>
      <c r="K1264" s="163">
        <v>46293</v>
      </c>
      <c r="L1264" t="s">
        <v>477</v>
      </c>
      <c r="M1264" t="s">
        <v>477</v>
      </c>
      <c r="N1264" t="s">
        <v>477</v>
      </c>
      <c r="O1264" t="s">
        <v>477</v>
      </c>
      <c r="P1264" s="163">
        <v>46293</v>
      </c>
      <c r="Q1264" s="163">
        <v>46293</v>
      </c>
      <c r="R1264" t="s">
        <v>477</v>
      </c>
      <c r="S1264" t="s">
        <v>477</v>
      </c>
      <c r="T1264">
        <v>6</v>
      </c>
      <c r="U1264" t="s">
        <v>1016</v>
      </c>
      <c r="V1264" t="s">
        <v>950</v>
      </c>
      <c r="W1264">
        <v>5170127992</v>
      </c>
      <c r="X1264">
        <v>0</v>
      </c>
      <c r="Z1264" t="s">
        <v>480</v>
      </c>
      <c r="AB1264" t="s">
        <v>506</v>
      </c>
    </row>
    <row r="1265" spans="1:28" x14ac:dyDescent="0.25">
      <c r="A1265" t="s">
        <v>1015</v>
      </c>
      <c r="B1265" t="s">
        <v>482</v>
      </c>
      <c r="C1265" t="s">
        <v>490</v>
      </c>
      <c r="D1265" t="s">
        <v>491</v>
      </c>
      <c r="E1265">
        <v>0</v>
      </c>
      <c r="F1265">
        <v>1</v>
      </c>
      <c r="G1265">
        <v>180</v>
      </c>
      <c r="H1265">
        <v>0</v>
      </c>
      <c r="I1265">
        <v>0</v>
      </c>
      <c r="J1265" s="163">
        <v>46297</v>
      </c>
      <c r="K1265" s="163">
        <v>46297</v>
      </c>
      <c r="L1265" t="s">
        <v>477</v>
      </c>
      <c r="M1265" t="s">
        <v>477</v>
      </c>
      <c r="N1265" t="s">
        <v>477</v>
      </c>
      <c r="O1265" t="s">
        <v>477</v>
      </c>
      <c r="P1265" s="163">
        <v>46297</v>
      </c>
      <c r="Q1265" s="163">
        <v>46297</v>
      </c>
      <c r="R1265" t="s">
        <v>477</v>
      </c>
      <c r="S1265" t="s">
        <v>477</v>
      </c>
      <c r="T1265">
        <v>6</v>
      </c>
      <c r="U1265" t="s">
        <v>1016</v>
      </c>
      <c r="V1265" t="s">
        <v>950</v>
      </c>
      <c r="W1265">
        <v>5170127993</v>
      </c>
      <c r="X1265">
        <v>0</v>
      </c>
      <c r="Z1265" t="s">
        <v>492</v>
      </c>
      <c r="AB1265" t="s">
        <v>506</v>
      </c>
    </row>
    <row r="1266" spans="1:28" x14ac:dyDescent="0.25">
      <c r="A1266" t="s">
        <v>1015</v>
      </c>
      <c r="B1266" t="s">
        <v>494</v>
      </c>
      <c r="C1266" t="s">
        <v>495</v>
      </c>
      <c r="D1266" t="s">
        <v>496</v>
      </c>
      <c r="E1266">
        <v>0.5</v>
      </c>
      <c r="F1266">
        <v>1</v>
      </c>
      <c r="G1266">
        <v>180</v>
      </c>
      <c r="H1266">
        <v>0</v>
      </c>
      <c r="I1266">
        <v>0</v>
      </c>
      <c r="J1266" s="163">
        <v>46304</v>
      </c>
      <c r="K1266" s="163">
        <v>46304</v>
      </c>
      <c r="L1266" t="s">
        <v>477</v>
      </c>
      <c r="M1266" t="s">
        <v>477</v>
      </c>
      <c r="N1266" t="s">
        <v>477</v>
      </c>
      <c r="O1266" t="s">
        <v>477</v>
      </c>
      <c r="P1266" s="163">
        <v>46304</v>
      </c>
      <c r="Q1266" s="163">
        <v>46304</v>
      </c>
      <c r="R1266" t="s">
        <v>477</v>
      </c>
      <c r="S1266" t="s">
        <v>477</v>
      </c>
      <c r="T1266">
        <v>6</v>
      </c>
      <c r="U1266" t="s">
        <v>1016</v>
      </c>
      <c r="V1266" t="s">
        <v>950</v>
      </c>
      <c r="W1266">
        <v>5170127994</v>
      </c>
      <c r="X1266">
        <v>0</v>
      </c>
      <c r="Z1266" t="s">
        <v>492</v>
      </c>
      <c r="AB1266" t="s">
        <v>506</v>
      </c>
    </row>
    <row r="1267" spans="1:28" x14ac:dyDescent="0.25">
      <c r="A1267" t="s">
        <v>1015</v>
      </c>
      <c r="B1267" t="s">
        <v>497</v>
      </c>
      <c r="C1267" t="s">
        <v>498</v>
      </c>
      <c r="D1267" t="s">
        <v>499</v>
      </c>
      <c r="E1267">
        <v>0.2</v>
      </c>
      <c r="F1267">
        <v>1</v>
      </c>
      <c r="G1267">
        <v>180</v>
      </c>
      <c r="H1267">
        <v>0</v>
      </c>
      <c r="I1267">
        <v>0</v>
      </c>
      <c r="J1267" s="163">
        <v>46332</v>
      </c>
      <c r="K1267" s="163">
        <v>46332</v>
      </c>
      <c r="L1267" t="s">
        <v>477</v>
      </c>
      <c r="M1267" t="s">
        <v>477</v>
      </c>
      <c r="N1267" t="s">
        <v>477</v>
      </c>
      <c r="O1267" t="s">
        <v>477</v>
      </c>
      <c r="P1267" s="163">
        <v>46332</v>
      </c>
      <c r="Q1267" s="163">
        <v>46332</v>
      </c>
      <c r="R1267" t="s">
        <v>477</v>
      </c>
      <c r="S1267" t="s">
        <v>477</v>
      </c>
      <c r="T1267">
        <v>6</v>
      </c>
      <c r="U1267" t="s">
        <v>1016</v>
      </c>
      <c r="V1267" t="s">
        <v>950</v>
      </c>
      <c r="W1267">
        <v>5170127995</v>
      </c>
      <c r="X1267">
        <v>0</v>
      </c>
      <c r="Z1267" t="s">
        <v>492</v>
      </c>
      <c r="AB1267" t="s">
        <v>506</v>
      </c>
    </row>
    <row r="1268" spans="1:28" x14ac:dyDescent="0.25">
      <c r="A1268" t="s">
        <v>1015</v>
      </c>
      <c r="B1268" t="s">
        <v>500</v>
      </c>
      <c r="C1268" t="s">
        <v>501</v>
      </c>
      <c r="D1268" t="s">
        <v>502</v>
      </c>
      <c r="E1268">
        <v>0.1</v>
      </c>
      <c r="F1268">
        <v>1</v>
      </c>
      <c r="G1268">
        <v>180</v>
      </c>
      <c r="H1268">
        <v>0</v>
      </c>
      <c r="I1268">
        <v>0</v>
      </c>
      <c r="J1268" s="163">
        <v>46360</v>
      </c>
      <c r="K1268" s="163">
        <v>46360</v>
      </c>
      <c r="L1268" t="s">
        <v>477</v>
      </c>
      <c r="M1268" t="s">
        <v>477</v>
      </c>
      <c r="N1268" t="s">
        <v>477</v>
      </c>
      <c r="O1268" t="s">
        <v>477</v>
      </c>
      <c r="P1268" s="163">
        <v>46360</v>
      </c>
      <c r="Q1268" s="163">
        <v>46360</v>
      </c>
      <c r="R1268" t="s">
        <v>477</v>
      </c>
      <c r="S1268" t="s">
        <v>477</v>
      </c>
      <c r="T1268">
        <v>6</v>
      </c>
      <c r="U1268" t="s">
        <v>1016</v>
      </c>
      <c r="V1268" t="s">
        <v>950</v>
      </c>
      <c r="W1268">
        <v>5170127996</v>
      </c>
      <c r="X1268">
        <v>0</v>
      </c>
      <c r="Z1268" t="s">
        <v>492</v>
      </c>
      <c r="AB1268" t="s">
        <v>506</v>
      </c>
    </row>
    <row r="1269" spans="1:28" x14ac:dyDescent="0.25">
      <c r="A1269" t="s">
        <v>1015</v>
      </c>
      <c r="B1269" t="s">
        <v>503</v>
      </c>
      <c r="C1269" t="s">
        <v>504</v>
      </c>
      <c r="D1269" t="s">
        <v>505</v>
      </c>
      <c r="E1269">
        <v>0.2</v>
      </c>
      <c r="F1269">
        <v>1</v>
      </c>
      <c r="G1269">
        <v>180</v>
      </c>
      <c r="H1269">
        <v>0</v>
      </c>
      <c r="I1269">
        <v>0</v>
      </c>
      <c r="J1269" s="163">
        <v>46374</v>
      </c>
      <c r="K1269" s="163">
        <v>46374</v>
      </c>
      <c r="L1269" t="s">
        <v>477</v>
      </c>
      <c r="M1269" t="s">
        <v>477</v>
      </c>
      <c r="N1269" t="s">
        <v>477</v>
      </c>
      <c r="O1269" t="s">
        <v>477</v>
      </c>
      <c r="P1269" s="163">
        <v>46374</v>
      </c>
      <c r="Q1269" s="163">
        <v>46374</v>
      </c>
      <c r="R1269" t="s">
        <v>477</v>
      </c>
      <c r="S1269" t="s">
        <v>477</v>
      </c>
      <c r="T1269">
        <v>6</v>
      </c>
      <c r="U1269" t="s">
        <v>1016</v>
      </c>
      <c r="V1269" t="s">
        <v>950</v>
      </c>
      <c r="W1269">
        <v>5170127997</v>
      </c>
      <c r="X1269">
        <v>0</v>
      </c>
      <c r="Z1269" t="s">
        <v>480</v>
      </c>
      <c r="AB1269" t="s">
        <v>506</v>
      </c>
    </row>
    <row r="1270" spans="1:28" x14ac:dyDescent="0.25">
      <c r="A1270" t="s">
        <v>1017</v>
      </c>
      <c r="B1270" t="s">
        <v>474</v>
      </c>
      <c r="C1270" t="s">
        <v>475</v>
      </c>
      <c r="D1270" t="s">
        <v>476</v>
      </c>
      <c r="E1270">
        <v>0</v>
      </c>
      <c r="F1270">
        <v>1</v>
      </c>
      <c r="G1270">
        <v>180</v>
      </c>
      <c r="H1270">
        <v>0</v>
      </c>
      <c r="I1270">
        <v>0</v>
      </c>
      <c r="J1270" s="163">
        <v>46293</v>
      </c>
      <c r="K1270" s="163">
        <v>46293</v>
      </c>
      <c r="L1270" t="s">
        <v>477</v>
      </c>
      <c r="M1270" t="s">
        <v>477</v>
      </c>
      <c r="N1270" t="s">
        <v>477</v>
      </c>
      <c r="O1270" t="s">
        <v>477</v>
      </c>
      <c r="P1270" s="163">
        <v>46293</v>
      </c>
      <c r="Q1270" s="163">
        <v>46293</v>
      </c>
      <c r="R1270" t="s">
        <v>477</v>
      </c>
      <c r="S1270" t="s">
        <v>477</v>
      </c>
      <c r="T1270">
        <v>6</v>
      </c>
      <c r="U1270" t="s">
        <v>1018</v>
      </c>
      <c r="V1270" t="s">
        <v>950</v>
      </c>
      <c r="W1270">
        <v>5170127998</v>
      </c>
      <c r="X1270">
        <v>0</v>
      </c>
      <c r="Z1270" t="s">
        <v>480</v>
      </c>
      <c r="AB1270" t="s">
        <v>506</v>
      </c>
    </row>
    <row r="1271" spans="1:28" x14ac:dyDescent="0.25">
      <c r="A1271" t="s">
        <v>1017</v>
      </c>
      <c r="B1271" t="s">
        <v>482</v>
      </c>
      <c r="C1271" t="s">
        <v>490</v>
      </c>
      <c r="D1271" t="s">
        <v>491</v>
      </c>
      <c r="E1271">
        <v>0</v>
      </c>
      <c r="F1271">
        <v>1</v>
      </c>
      <c r="G1271">
        <v>180</v>
      </c>
      <c r="H1271">
        <v>0</v>
      </c>
      <c r="I1271">
        <v>0</v>
      </c>
      <c r="J1271" s="163">
        <v>46304</v>
      </c>
      <c r="K1271" s="163">
        <v>46304</v>
      </c>
      <c r="L1271" t="s">
        <v>477</v>
      </c>
      <c r="M1271" t="s">
        <v>477</v>
      </c>
      <c r="N1271" t="s">
        <v>477</v>
      </c>
      <c r="O1271" t="s">
        <v>477</v>
      </c>
      <c r="P1271" s="163">
        <v>46304</v>
      </c>
      <c r="Q1271" s="163">
        <v>46304</v>
      </c>
      <c r="R1271" t="s">
        <v>477</v>
      </c>
      <c r="S1271" t="s">
        <v>477</v>
      </c>
      <c r="T1271">
        <v>6</v>
      </c>
      <c r="U1271" t="s">
        <v>1018</v>
      </c>
      <c r="V1271" t="s">
        <v>950</v>
      </c>
      <c r="W1271">
        <v>5170127999</v>
      </c>
      <c r="X1271">
        <v>0</v>
      </c>
      <c r="Z1271" t="s">
        <v>492</v>
      </c>
      <c r="AB1271" t="s">
        <v>506</v>
      </c>
    </row>
    <row r="1272" spans="1:28" x14ac:dyDescent="0.25">
      <c r="A1272" t="s">
        <v>1017</v>
      </c>
      <c r="B1272" t="s">
        <v>494</v>
      </c>
      <c r="C1272" t="s">
        <v>495</v>
      </c>
      <c r="D1272" t="s">
        <v>496</v>
      </c>
      <c r="E1272">
        <v>0.5</v>
      </c>
      <c r="F1272">
        <v>1</v>
      </c>
      <c r="G1272">
        <v>180</v>
      </c>
      <c r="H1272">
        <v>0</v>
      </c>
      <c r="I1272">
        <v>0</v>
      </c>
      <c r="J1272" s="163">
        <v>46311</v>
      </c>
      <c r="K1272" s="163">
        <v>46311</v>
      </c>
      <c r="L1272" t="s">
        <v>477</v>
      </c>
      <c r="M1272" t="s">
        <v>477</v>
      </c>
      <c r="N1272" t="s">
        <v>477</v>
      </c>
      <c r="O1272" t="s">
        <v>477</v>
      </c>
      <c r="P1272" s="163">
        <v>46311</v>
      </c>
      <c r="Q1272" s="163">
        <v>46311</v>
      </c>
      <c r="R1272" t="s">
        <v>477</v>
      </c>
      <c r="S1272" t="s">
        <v>477</v>
      </c>
      <c r="T1272">
        <v>6</v>
      </c>
      <c r="U1272" t="s">
        <v>1018</v>
      </c>
      <c r="V1272" t="s">
        <v>950</v>
      </c>
      <c r="W1272">
        <v>5170128000</v>
      </c>
      <c r="X1272">
        <v>0</v>
      </c>
      <c r="Z1272" t="s">
        <v>492</v>
      </c>
      <c r="AB1272" t="s">
        <v>506</v>
      </c>
    </row>
    <row r="1273" spans="1:28" x14ac:dyDescent="0.25">
      <c r="A1273" t="s">
        <v>1017</v>
      </c>
      <c r="B1273" t="s">
        <v>497</v>
      </c>
      <c r="C1273" t="s">
        <v>498</v>
      </c>
      <c r="D1273" t="s">
        <v>499</v>
      </c>
      <c r="E1273">
        <v>0.2</v>
      </c>
      <c r="F1273">
        <v>1</v>
      </c>
      <c r="G1273">
        <v>180</v>
      </c>
      <c r="H1273">
        <v>0</v>
      </c>
      <c r="I1273">
        <v>0</v>
      </c>
      <c r="J1273" s="163">
        <v>46339</v>
      </c>
      <c r="K1273" s="163">
        <v>46339</v>
      </c>
      <c r="L1273" t="s">
        <v>477</v>
      </c>
      <c r="M1273" t="s">
        <v>477</v>
      </c>
      <c r="N1273" t="s">
        <v>477</v>
      </c>
      <c r="O1273" t="s">
        <v>477</v>
      </c>
      <c r="P1273" s="163">
        <v>46325</v>
      </c>
      <c r="Q1273" s="163">
        <v>46325</v>
      </c>
      <c r="R1273" t="s">
        <v>477</v>
      </c>
      <c r="S1273" t="s">
        <v>477</v>
      </c>
      <c r="T1273">
        <v>6</v>
      </c>
      <c r="U1273" t="s">
        <v>1018</v>
      </c>
      <c r="V1273" t="s">
        <v>950</v>
      </c>
      <c r="W1273">
        <v>5170128001</v>
      </c>
      <c r="X1273">
        <v>0</v>
      </c>
      <c r="Z1273" t="s">
        <v>492</v>
      </c>
      <c r="AB1273" t="s">
        <v>506</v>
      </c>
    </row>
    <row r="1274" spans="1:28" x14ac:dyDescent="0.25">
      <c r="A1274" t="s">
        <v>1017</v>
      </c>
      <c r="B1274" t="s">
        <v>500</v>
      </c>
      <c r="C1274" t="s">
        <v>501</v>
      </c>
      <c r="D1274" t="s">
        <v>502</v>
      </c>
      <c r="E1274">
        <v>0.1</v>
      </c>
      <c r="F1274">
        <v>1</v>
      </c>
      <c r="G1274">
        <v>180</v>
      </c>
      <c r="H1274">
        <v>0</v>
      </c>
      <c r="I1274">
        <v>0</v>
      </c>
      <c r="J1274" s="163">
        <v>46339</v>
      </c>
      <c r="K1274" s="163">
        <v>46339</v>
      </c>
      <c r="L1274" t="s">
        <v>477</v>
      </c>
      <c r="M1274" t="s">
        <v>477</v>
      </c>
      <c r="N1274" t="s">
        <v>477</v>
      </c>
      <c r="O1274" t="s">
        <v>477</v>
      </c>
      <c r="P1274" s="163">
        <v>46339</v>
      </c>
      <c r="Q1274" s="163">
        <v>46339</v>
      </c>
      <c r="R1274" t="s">
        <v>477</v>
      </c>
      <c r="S1274" t="s">
        <v>477</v>
      </c>
      <c r="T1274">
        <v>6</v>
      </c>
      <c r="U1274" t="s">
        <v>1018</v>
      </c>
      <c r="V1274" t="s">
        <v>950</v>
      </c>
      <c r="W1274">
        <v>5170128002</v>
      </c>
      <c r="X1274">
        <v>0</v>
      </c>
      <c r="Z1274" t="s">
        <v>492</v>
      </c>
      <c r="AB1274" t="s">
        <v>506</v>
      </c>
    </row>
    <row r="1275" spans="1:28" x14ac:dyDescent="0.25">
      <c r="A1275" t="s">
        <v>1017</v>
      </c>
      <c r="B1275" t="s">
        <v>503</v>
      </c>
      <c r="C1275" t="s">
        <v>504</v>
      </c>
      <c r="D1275" t="s">
        <v>505</v>
      </c>
      <c r="E1275">
        <v>0.2</v>
      </c>
      <c r="F1275">
        <v>1</v>
      </c>
      <c r="G1275">
        <v>180</v>
      </c>
      <c r="H1275">
        <v>0</v>
      </c>
      <c r="I1275">
        <v>0</v>
      </c>
      <c r="J1275" s="163">
        <v>46353</v>
      </c>
      <c r="K1275" s="163">
        <v>46353</v>
      </c>
      <c r="L1275" t="s">
        <v>477</v>
      </c>
      <c r="M1275" t="s">
        <v>477</v>
      </c>
      <c r="N1275" t="s">
        <v>477</v>
      </c>
      <c r="O1275" t="s">
        <v>477</v>
      </c>
      <c r="P1275" s="163">
        <v>46353</v>
      </c>
      <c r="Q1275" s="163">
        <v>46353</v>
      </c>
      <c r="R1275" t="s">
        <v>477</v>
      </c>
      <c r="S1275" t="s">
        <v>477</v>
      </c>
      <c r="T1275">
        <v>6</v>
      </c>
      <c r="U1275" t="s">
        <v>1018</v>
      </c>
      <c r="V1275" t="s">
        <v>950</v>
      </c>
      <c r="W1275">
        <v>5170128003</v>
      </c>
      <c r="X1275">
        <v>0</v>
      </c>
      <c r="Z1275" t="s">
        <v>480</v>
      </c>
      <c r="AB1275" t="s">
        <v>506</v>
      </c>
    </row>
    <row r="1276" spans="1:28" x14ac:dyDescent="0.25">
      <c r="A1276" t="s">
        <v>1019</v>
      </c>
      <c r="B1276" t="s">
        <v>474</v>
      </c>
      <c r="C1276" t="s">
        <v>475</v>
      </c>
      <c r="D1276" t="s">
        <v>476</v>
      </c>
      <c r="E1276">
        <v>0</v>
      </c>
      <c r="F1276">
        <v>1</v>
      </c>
      <c r="G1276">
        <v>286</v>
      </c>
      <c r="H1276">
        <v>1</v>
      </c>
      <c r="I1276">
        <v>0</v>
      </c>
      <c r="J1276" s="163">
        <v>46160</v>
      </c>
      <c r="K1276" s="163">
        <v>46160</v>
      </c>
      <c r="L1276" s="163">
        <v>46111</v>
      </c>
      <c r="M1276" s="163">
        <v>46111</v>
      </c>
      <c r="N1276" t="s">
        <v>477</v>
      </c>
      <c r="O1276" t="s">
        <v>477</v>
      </c>
      <c r="P1276" s="163">
        <v>46160</v>
      </c>
      <c r="Q1276" s="163">
        <v>46160</v>
      </c>
      <c r="R1276" t="s">
        <v>477</v>
      </c>
      <c r="S1276" t="s">
        <v>477</v>
      </c>
      <c r="T1276">
        <v>6</v>
      </c>
      <c r="U1276" t="s">
        <v>1020</v>
      </c>
      <c r="V1276" t="s">
        <v>950</v>
      </c>
      <c r="W1276">
        <v>5170128004</v>
      </c>
      <c r="X1276">
        <v>0</v>
      </c>
      <c r="Z1276" t="s">
        <v>480</v>
      </c>
      <c r="AB1276" t="s">
        <v>538</v>
      </c>
    </row>
    <row r="1277" spans="1:28" x14ac:dyDescent="0.25">
      <c r="A1277" t="s">
        <v>1019</v>
      </c>
      <c r="B1277" t="s">
        <v>482</v>
      </c>
      <c r="C1277" t="s">
        <v>490</v>
      </c>
      <c r="D1277" t="s">
        <v>491</v>
      </c>
      <c r="E1277">
        <v>0</v>
      </c>
      <c r="F1277">
        <v>1</v>
      </c>
      <c r="G1277">
        <v>286</v>
      </c>
      <c r="H1277">
        <v>1</v>
      </c>
      <c r="I1277">
        <v>0</v>
      </c>
      <c r="J1277" s="163">
        <v>46164</v>
      </c>
      <c r="K1277" s="163">
        <v>46164</v>
      </c>
      <c r="L1277" s="163">
        <v>46120</v>
      </c>
      <c r="M1277" s="163">
        <v>46120</v>
      </c>
      <c r="N1277" t="s">
        <v>477</v>
      </c>
      <c r="O1277" t="s">
        <v>477</v>
      </c>
      <c r="P1277" s="163">
        <v>46164</v>
      </c>
      <c r="Q1277" s="163">
        <v>46164</v>
      </c>
      <c r="R1277" t="s">
        <v>477</v>
      </c>
      <c r="S1277" t="s">
        <v>477</v>
      </c>
      <c r="T1277">
        <v>6</v>
      </c>
      <c r="U1277" t="s">
        <v>1020</v>
      </c>
      <c r="V1277" t="s">
        <v>950</v>
      </c>
      <c r="W1277">
        <v>5170128005</v>
      </c>
      <c r="X1277">
        <v>0</v>
      </c>
      <c r="Z1277" t="s">
        <v>492</v>
      </c>
      <c r="AB1277" t="s">
        <v>659</v>
      </c>
    </row>
    <row r="1278" spans="1:28" x14ac:dyDescent="0.25">
      <c r="A1278" t="s">
        <v>1019</v>
      </c>
      <c r="B1278" t="s">
        <v>494</v>
      </c>
      <c r="C1278" t="s">
        <v>495</v>
      </c>
      <c r="D1278" t="s">
        <v>496</v>
      </c>
      <c r="E1278">
        <v>0.5</v>
      </c>
      <c r="F1278">
        <v>1</v>
      </c>
      <c r="G1278">
        <v>286</v>
      </c>
      <c r="H1278">
        <v>1</v>
      </c>
      <c r="I1278">
        <v>50</v>
      </c>
      <c r="J1278" s="163">
        <v>46171</v>
      </c>
      <c r="K1278" s="163">
        <v>46171</v>
      </c>
      <c r="L1278" s="163">
        <v>46140</v>
      </c>
      <c r="M1278" s="163">
        <v>46140</v>
      </c>
      <c r="N1278" t="s">
        <v>477</v>
      </c>
      <c r="O1278" t="s">
        <v>477</v>
      </c>
      <c r="P1278" s="163">
        <v>46171</v>
      </c>
      <c r="Q1278" s="163">
        <v>46171</v>
      </c>
      <c r="R1278" t="s">
        <v>477</v>
      </c>
      <c r="S1278" t="s">
        <v>477</v>
      </c>
      <c r="T1278">
        <v>6</v>
      </c>
      <c r="U1278" t="s">
        <v>1020</v>
      </c>
      <c r="V1278" t="s">
        <v>950</v>
      </c>
      <c r="W1278">
        <v>5170128006</v>
      </c>
      <c r="X1278">
        <v>0</v>
      </c>
      <c r="Z1278" t="s">
        <v>492</v>
      </c>
      <c r="AB1278" t="s">
        <v>549</v>
      </c>
    </row>
    <row r="1279" spans="1:28" x14ac:dyDescent="0.25">
      <c r="A1279" t="s">
        <v>1019</v>
      </c>
      <c r="B1279" t="s">
        <v>497</v>
      </c>
      <c r="C1279" t="s">
        <v>498</v>
      </c>
      <c r="D1279" t="s">
        <v>499</v>
      </c>
      <c r="E1279">
        <v>0.2</v>
      </c>
      <c r="F1279">
        <v>1</v>
      </c>
      <c r="G1279">
        <v>286</v>
      </c>
      <c r="H1279">
        <v>1</v>
      </c>
      <c r="I1279">
        <v>20</v>
      </c>
      <c r="J1279" s="163">
        <v>46268</v>
      </c>
      <c r="K1279" s="163">
        <v>46268</v>
      </c>
      <c r="L1279" s="163">
        <v>46199</v>
      </c>
      <c r="M1279" s="163">
        <v>46199</v>
      </c>
      <c r="N1279" t="s">
        <v>477</v>
      </c>
      <c r="O1279" t="s">
        <v>477</v>
      </c>
      <c r="P1279" s="163">
        <v>46202</v>
      </c>
      <c r="Q1279" s="163">
        <v>46202</v>
      </c>
      <c r="R1279" t="s">
        <v>477</v>
      </c>
      <c r="S1279" t="s">
        <v>477</v>
      </c>
      <c r="T1279">
        <v>6</v>
      </c>
      <c r="U1279" t="s">
        <v>1020</v>
      </c>
      <c r="V1279" t="s">
        <v>950</v>
      </c>
      <c r="W1279">
        <v>5170128007</v>
      </c>
      <c r="X1279">
        <v>0</v>
      </c>
      <c r="Z1279" t="s">
        <v>492</v>
      </c>
      <c r="AB1279" t="s">
        <v>616</v>
      </c>
    </row>
    <row r="1280" spans="1:28" x14ac:dyDescent="0.25">
      <c r="A1280" t="s">
        <v>1019</v>
      </c>
      <c r="B1280" t="s">
        <v>500</v>
      </c>
      <c r="C1280" t="s">
        <v>501</v>
      </c>
      <c r="D1280" t="s">
        <v>502</v>
      </c>
      <c r="E1280">
        <v>0.1</v>
      </c>
      <c r="F1280">
        <v>1</v>
      </c>
      <c r="G1280">
        <v>286</v>
      </c>
      <c r="H1280">
        <v>1</v>
      </c>
      <c r="I1280">
        <v>10</v>
      </c>
      <c r="J1280" s="163">
        <v>46268</v>
      </c>
      <c r="K1280" s="163">
        <v>46268</v>
      </c>
      <c r="L1280" s="163">
        <v>46199</v>
      </c>
      <c r="M1280" s="163">
        <v>46227</v>
      </c>
      <c r="N1280" t="s">
        <v>477</v>
      </c>
      <c r="O1280" t="s">
        <v>477</v>
      </c>
      <c r="P1280" s="163">
        <v>46268</v>
      </c>
      <c r="Q1280" s="163">
        <v>46268</v>
      </c>
      <c r="R1280" t="s">
        <v>477</v>
      </c>
      <c r="S1280" t="s">
        <v>477</v>
      </c>
      <c r="T1280">
        <v>6</v>
      </c>
      <c r="U1280" t="s">
        <v>1020</v>
      </c>
      <c r="V1280" t="s">
        <v>950</v>
      </c>
      <c r="W1280">
        <v>5170128008</v>
      </c>
      <c r="X1280">
        <v>0</v>
      </c>
      <c r="Z1280" t="s">
        <v>492</v>
      </c>
      <c r="AB1280" t="s">
        <v>553</v>
      </c>
    </row>
    <row r="1281" spans="1:28" x14ac:dyDescent="0.25">
      <c r="A1281" t="s">
        <v>1019</v>
      </c>
      <c r="B1281" t="s">
        <v>503</v>
      </c>
      <c r="C1281" t="s">
        <v>504</v>
      </c>
      <c r="D1281" t="s">
        <v>505</v>
      </c>
      <c r="E1281">
        <v>0.2</v>
      </c>
      <c r="F1281">
        <v>1</v>
      </c>
      <c r="G1281">
        <v>286</v>
      </c>
      <c r="H1281">
        <v>0</v>
      </c>
      <c r="I1281">
        <v>0</v>
      </c>
      <c r="J1281" s="163">
        <v>46282</v>
      </c>
      <c r="K1281" s="163">
        <v>46282</v>
      </c>
      <c r="L1281" t="s">
        <v>477</v>
      </c>
      <c r="M1281" t="s">
        <v>477</v>
      </c>
      <c r="N1281" t="s">
        <v>477</v>
      </c>
      <c r="O1281" t="s">
        <v>477</v>
      </c>
      <c r="P1281" s="163">
        <v>46282</v>
      </c>
      <c r="Q1281" s="163">
        <v>46282</v>
      </c>
      <c r="R1281" t="s">
        <v>477</v>
      </c>
      <c r="S1281" t="s">
        <v>477</v>
      </c>
      <c r="T1281">
        <v>6</v>
      </c>
      <c r="U1281" t="s">
        <v>1020</v>
      </c>
      <c r="V1281" t="s">
        <v>950</v>
      </c>
      <c r="W1281">
        <v>5170128009</v>
      </c>
      <c r="X1281">
        <v>0</v>
      </c>
      <c r="Z1281" t="s">
        <v>480</v>
      </c>
      <c r="AB1281" t="s">
        <v>506</v>
      </c>
    </row>
    <row r="1282" spans="1:28" x14ac:dyDescent="0.25">
      <c r="A1282" t="s">
        <v>1021</v>
      </c>
      <c r="B1282" t="s">
        <v>474</v>
      </c>
      <c r="C1282" t="s">
        <v>475</v>
      </c>
      <c r="D1282" t="s">
        <v>476</v>
      </c>
      <c r="E1282">
        <v>0</v>
      </c>
      <c r="F1282">
        <v>1</v>
      </c>
      <c r="G1282">
        <v>286</v>
      </c>
      <c r="H1282">
        <v>1</v>
      </c>
      <c r="I1282">
        <v>0</v>
      </c>
      <c r="J1282" s="163">
        <v>46160</v>
      </c>
      <c r="K1282" s="163">
        <v>46160</v>
      </c>
      <c r="L1282" s="163">
        <v>46111</v>
      </c>
      <c r="M1282" s="163">
        <v>46111</v>
      </c>
      <c r="N1282" t="s">
        <v>477</v>
      </c>
      <c r="O1282" t="s">
        <v>477</v>
      </c>
      <c r="P1282" s="163">
        <v>46160</v>
      </c>
      <c r="Q1282" s="163">
        <v>46160</v>
      </c>
      <c r="R1282" t="s">
        <v>477</v>
      </c>
      <c r="S1282" t="s">
        <v>477</v>
      </c>
      <c r="T1282">
        <v>6</v>
      </c>
      <c r="U1282" t="s">
        <v>1022</v>
      </c>
      <c r="V1282" t="s">
        <v>950</v>
      </c>
      <c r="W1282">
        <v>5170128010</v>
      </c>
      <c r="X1282">
        <v>0</v>
      </c>
      <c r="Z1282" t="s">
        <v>480</v>
      </c>
      <c r="AB1282" t="s">
        <v>538</v>
      </c>
    </row>
    <row r="1283" spans="1:28" x14ac:dyDescent="0.25">
      <c r="A1283" t="s">
        <v>1021</v>
      </c>
      <c r="B1283" t="s">
        <v>482</v>
      </c>
      <c r="C1283" t="s">
        <v>490</v>
      </c>
      <c r="D1283" t="s">
        <v>491</v>
      </c>
      <c r="E1283">
        <v>0</v>
      </c>
      <c r="F1283">
        <v>1</v>
      </c>
      <c r="G1283">
        <v>286</v>
      </c>
      <c r="H1283">
        <v>1</v>
      </c>
      <c r="I1283">
        <v>0</v>
      </c>
      <c r="J1283" s="163">
        <v>46164</v>
      </c>
      <c r="K1283" s="163">
        <v>46164</v>
      </c>
      <c r="L1283" s="163">
        <v>46120</v>
      </c>
      <c r="M1283" s="163">
        <v>46120</v>
      </c>
      <c r="N1283" t="s">
        <v>477</v>
      </c>
      <c r="O1283" t="s">
        <v>477</v>
      </c>
      <c r="P1283" s="163">
        <v>46164</v>
      </c>
      <c r="Q1283" s="163">
        <v>46164</v>
      </c>
      <c r="R1283" t="s">
        <v>477</v>
      </c>
      <c r="S1283" t="s">
        <v>477</v>
      </c>
      <c r="T1283">
        <v>6</v>
      </c>
      <c r="U1283" t="s">
        <v>1022</v>
      </c>
      <c r="V1283" t="s">
        <v>950</v>
      </c>
      <c r="W1283">
        <v>5170128011</v>
      </c>
      <c r="X1283">
        <v>0</v>
      </c>
      <c r="Z1283" t="s">
        <v>492</v>
      </c>
      <c r="AB1283" t="s">
        <v>659</v>
      </c>
    </row>
    <row r="1284" spans="1:28" x14ac:dyDescent="0.25">
      <c r="A1284" t="s">
        <v>1021</v>
      </c>
      <c r="B1284" t="s">
        <v>494</v>
      </c>
      <c r="C1284" t="s">
        <v>495</v>
      </c>
      <c r="D1284" t="s">
        <v>496</v>
      </c>
      <c r="E1284">
        <v>0.5</v>
      </c>
      <c r="F1284">
        <v>1</v>
      </c>
      <c r="G1284">
        <v>286</v>
      </c>
      <c r="H1284">
        <v>1</v>
      </c>
      <c r="I1284">
        <v>50</v>
      </c>
      <c r="J1284" s="163">
        <v>46171</v>
      </c>
      <c r="K1284" s="163">
        <v>46171</v>
      </c>
      <c r="L1284" s="163">
        <v>46148</v>
      </c>
      <c r="M1284" s="163">
        <v>46148</v>
      </c>
      <c r="N1284" t="s">
        <v>477</v>
      </c>
      <c r="O1284" t="s">
        <v>477</v>
      </c>
      <c r="P1284" s="163">
        <v>46171</v>
      </c>
      <c r="Q1284" s="163">
        <v>46171</v>
      </c>
      <c r="R1284" t="s">
        <v>477</v>
      </c>
      <c r="S1284" t="s">
        <v>477</v>
      </c>
      <c r="T1284">
        <v>6</v>
      </c>
      <c r="U1284" t="s">
        <v>1022</v>
      </c>
      <c r="V1284" t="s">
        <v>950</v>
      </c>
      <c r="W1284">
        <v>5170128012</v>
      </c>
      <c r="X1284">
        <v>0</v>
      </c>
      <c r="Z1284" t="s">
        <v>492</v>
      </c>
      <c r="AB1284" t="s">
        <v>700</v>
      </c>
    </row>
    <row r="1285" spans="1:28" x14ac:dyDescent="0.25">
      <c r="A1285" t="s">
        <v>1021</v>
      </c>
      <c r="B1285" t="s">
        <v>497</v>
      </c>
      <c r="C1285" t="s">
        <v>498</v>
      </c>
      <c r="D1285" t="s">
        <v>499</v>
      </c>
      <c r="E1285">
        <v>0.2</v>
      </c>
      <c r="F1285">
        <v>1</v>
      </c>
      <c r="G1285">
        <v>286</v>
      </c>
      <c r="H1285">
        <v>1</v>
      </c>
      <c r="I1285">
        <v>20</v>
      </c>
      <c r="J1285" s="163">
        <v>46202</v>
      </c>
      <c r="K1285" s="163">
        <v>46202</v>
      </c>
      <c r="L1285" s="163">
        <v>46178</v>
      </c>
      <c r="M1285" s="163">
        <v>46178</v>
      </c>
      <c r="N1285" t="s">
        <v>477</v>
      </c>
      <c r="O1285" t="s">
        <v>477</v>
      </c>
      <c r="P1285" s="163">
        <v>46202</v>
      </c>
      <c r="Q1285" s="163">
        <v>46202</v>
      </c>
      <c r="R1285" t="s">
        <v>477</v>
      </c>
      <c r="S1285" t="s">
        <v>477</v>
      </c>
      <c r="T1285">
        <v>6</v>
      </c>
      <c r="U1285" t="s">
        <v>1022</v>
      </c>
      <c r="V1285" t="s">
        <v>950</v>
      </c>
      <c r="W1285">
        <v>5170128013</v>
      </c>
      <c r="X1285">
        <v>0</v>
      </c>
      <c r="Z1285" t="s">
        <v>492</v>
      </c>
      <c r="AB1285" t="s">
        <v>727</v>
      </c>
    </row>
    <row r="1286" spans="1:28" x14ac:dyDescent="0.25">
      <c r="A1286" t="s">
        <v>1021</v>
      </c>
      <c r="B1286" t="s">
        <v>500</v>
      </c>
      <c r="C1286" t="s">
        <v>501</v>
      </c>
      <c r="D1286" t="s">
        <v>502</v>
      </c>
      <c r="E1286">
        <v>0.1</v>
      </c>
      <c r="F1286">
        <v>1</v>
      </c>
      <c r="G1286">
        <v>286</v>
      </c>
      <c r="H1286">
        <v>1</v>
      </c>
      <c r="I1286">
        <v>10</v>
      </c>
      <c r="J1286" s="163">
        <v>46268</v>
      </c>
      <c r="K1286" s="163">
        <v>46268</v>
      </c>
      <c r="L1286" s="163">
        <v>46178</v>
      </c>
      <c r="M1286" s="163">
        <v>46178</v>
      </c>
      <c r="N1286" t="s">
        <v>477</v>
      </c>
      <c r="O1286" t="s">
        <v>477</v>
      </c>
      <c r="P1286" s="163">
        <v>46268</v>
      </c>
      <c r="Q1286" s="163">
        <v>46268</v>
      </c>
      <c r="R1286" t="s">
        <v>477</v>
      </c>
      <c r="S1286" t="s">
        <v>477</v>
      </c>
      <c r="T1286">
        <v>6</v>
      </c>
      <c r="U1286" t="s">
        <v>1022</v>
      </c>
      <c r="V1286" t="s">
        <v>950</v>
      </c>
      <c r="W1286">
        <v>5170128014</v>
      </c>
      <c r="X1286">
        <v>0</v>
      </c>
      <c r="Z1286" t="s">
        <v>492</v>
      </c>
      <c r="AB1286" t="s">
        <v>727</v>
      </c>
    </row>
    <row r="1287" spans="1:28" x14ac:dyDescent="0.25">
      <c r="A1287" t="s">
        <v>1021</v>
      </c>
      <c r="B1287" t="s">
        <v>503</v>
      </c>
      <c r="C1287" t="s">
        <v>504</v>
      </c>
      <c r="D1287" t="s">
        <v>505</v>
      </c>
      <c r="E1287">
        <v>0.2</v>
      </c>
      <c r="F1287">
        <v>1</v>
      </c>
      <c r="G1287">
        <v>286</v>
      </c>
      <c r="H1287">
        <v>1</v>
      </c>
      <c r="I1287">
        <v>20</v>
      </c>
      <c r="J1287" s="163">
        <v>46282</v>
      </c>
      <c r="K1287" s="163">
        <v>46282</v>
      </c>
      <c r="L1287" s="163">
        <v>46178</v>
      </c>
      <c r="M1287" s="163">
        <v>46178</v>
      </c>
      <c r="N1287" t="s">
        <v>477</v>
      </c>
      <c r="O1287" t="s">
        <v>477</v>
      </c>
      <c r="P1287" s="163">
        <v>46282</v>
      </c>
      <c r="Q1287" s="163">
        <v>46282</v>
      </c>
      <c r="R1287" t="s">
        <v>477</v>
      </c>
      <c r="S1287" t="s">
        <v>477</v>
      </c>
      <c r="T1287">
        <v>6</v>
      </c>
      <c r="U1287" t="s">
        <v>1022</v>
      </c>
      <c r="V1287" t="s">
        <v>950</v>
      </c>
      <c r="W1287">
        <v>5170128015</v>
      </c>
      <c r="X1287">
        <v>0</v>
      </c>
      <c r="Z1287" t="s">
        <v>480</v>
      </c>
      <c r="AB1287" t="s">
        <v>727</v>
      </c>
    </row>
    <row r="1288" spans="1:28" x14ac:dyDescent="0.25">
      <c r="A1288" t="s">
        <v>1023</v>
      </c>
      <c r="B1288" t="s">
        <v>474</v>
      </c>
      <c r="C1288" t="s">
        <v>475</v>
      </c>
      <c r="D1288" t="s">
        <v>476</v>
      </c>
      <c r="E1288">
        <v>0</v>
      </c>
      <c r="F1288">
        <v>1</v>
      </c>
      <c r="G1288">
        <v>212</v>
      </c>
      <c r="H1288">
        <v>1</v>
      </c>
      <c r="I1288">
        <v>0</v>
      </c>
      <c r="J1288" s="163">
        <v>46146</v>
      </c>
      <c r="K1288" s="163">
        <v>46146</v>
      </c>
      <c r="L1288" s="163">
        <v>46146</v>
      </c>
      <c r="M1288" s="163">
        <v>46146</v>
      </c>
      <c r="N1288" t="s">
        <v>477</v>
      </c>
      <c r="O1288" t="s">
        <v>477</v>
      </c>
      <c r="P1288" s="163">
        <v>46146</v>
      </c>
      <c r="Q1288" s="163">
        <v>46146</v>
      </c>
      <c r="R1288" t="s">
        <v>477</v>
      </c>
      <c r="S1288" t="s">
        <v>477</v>
      </c>
      <c r="T1288">
        <v>6</v>
      </c>
      <c r="U1288" t="s">
        <v>1024</v>
      </c>
      <c r="V1288" t="s">
        <v>950</v>
      </c>
      <c r="W1288">
        <v>5170128016</v>
      </c>
      <c r="X1288">
        <v>0</v>
      </c>
      <c r="Z1288" t="s">
        <v>480</v>
      </c>
      <c r="AB1288" t="s">
        <v>520</v>
      </c>
    </row>
    <row r="1289" spans="1:28" x14ac:dyDescent="0.25">
      <c r="A1289" t="s">
        <v>1023</v>
      </c>
      <c r="B1289" t="s">
        <v>482</v>
      </c>
      <c r="C1289" t="s">
        <v>490</v>
      </c>
      <c r="D1289" t="s">
        <v>491</v>
      </c>
      <c r="E1289">
        <v>0</v>
      </c>
      <c r="F1289">
        <v>1</v>
      </c>
      <c r="G1289">
        <v>212</v>
      </c>
      <c r="H1289">
        <v>1</v>
      </c>
      <c r="I1289">
        <v>0</v>
      </c>
      <c r="J1289" s="163">
        <v>46164</v>
      </c>
      <c r="K1289" s="163">
        <v>46164</v>
      </c>
      <c r="L1289" s="163">
        <v>46164</v>
      </c>
      <c r="M1289" s="163">
        <v>46164</v>
      </c>
      <c r="N1289" t="s">
        <v>477</v>
      </c>
      <c r="O1289" t="s">
        <v>477</v>
      </c>
      <c r="P1289" s="163">
        <v>46164</v>
      </c>
      <c r="Q1289" s="163">
        <v>46164</v>
      </c>
      <c r="R1289" t="s">
        <v>477</v>
      </c>
      <c r="S1289" t="s">
        <v>477</v>
      </c>
      <c r="T1289">
        <v>6</v>
      </c>
      <c r="U1289" t="s">
        <v>1024</v>
      </c>
      <c r="V1289" t="s">
        <v>950</v>
      </c>
      <c r="W1289">
        <v>5170128017</v>
      </c>
      <c r="X1289">
        <v>0</v>
      </c>
      <c r="Z1289" t="s">
        <v>492</v>
      </c>
      <c r="AB1289" t="s">
        <v>595</v>
      </c>
    </row>
    <row r="1290" spans="1:28" x14ac:dyDescent="0.25">
      <c r="A1290" t="s">
        <v>1023</v>
      </c>
      <c r="B1290" t="s">
        <v>494</v>
      </c>
      <c r="C1290" t="s">
        <v>495</v>
      </c>
      <c r="D1290" t="s">
        <v>496</v>
      </c>
      <c r="E1290">
        <v>0.5</v>
      </c>
      <c r="F1290">
        <v>1</v>
      </c>
      <c r="G1290">
        <v>212</v>
      </c>
      <c r="H1290">
        <v>1</v>
      </c>
      <c r="I1290">
        <v>50</v>
      </c>
      <c r="J1290" s="163">
        <v>46171</v>
      </c>
      <c r="K1290" s="163">
        <v>46171</v>
      </c>
      <c r="L1290" s="163">
        <v>46178</v>
      </c>
      <c r="M1290" s="163">
        <v>46178</v>
      </c>
      <c r="N1290" t="s">
        <v>477</v>
      </c>
      <c r="O1290" t="s">
        <v>477</v>
      </c>
      <c r="P1290" s="163">
        <v>46171</v>
      </c>
      <c r="Q1290" s="163">
        <v>46171</v>
      </c>
      <c r="R1290" t="s">
        <v>477</v>
      </c>
      <c r="S1290" t="s">
        <v>477</v>
      </c>
      <c r="T1290">
        <v>6</v>
      </c>
      <c r="U1290" t="s">
        <v>1024</v>
      </c>
      <c r="V1290" t="s">
        <v>950</v>
      </c>
      <c r="W1290">
        <v>5170128018</v>
      </c>
      <c r="X1290">
        <v>0</v>
      </c>
      <c r="Z1290" t="s">
        <v>492</v>
      </c>
      <c r="AB1290" t="s">
        <v>727</v>
      </c>
    </row>
    <row r="1291" spans="1:28" x14ac:dyDescent="0.25">
      <c r="A1291" t="s">
        <v>1023</v>
      </c>
      <c r="B1291" t="s">
        <v>497</v>
      </c>
      <c r="C1291" t="s">
        <v>498</v>
      </c>
      <c r="D1291" t="s">
        <v>499</v>
      </c>
      <c r="E1291">
        <v>0.2</v>
      </c>
      <c r="F1291">
        <v>1</v>
      </c>
      <c r="G1291">
        <v>212</v>
      </c>
      <c r="H1291">
        <v>0</v>
      </c>
      <c r="I1291">
        <v>0</v>
      </c>
      <c r="J1291" s="163">
        <v>46269</v>
      </c>
      <c r="K1291" s="163">
        <v>46269</v>
      </c>
      <c r="L1291" t="s">
        <v>477</v>
      </c>
      <c r="M1291" t="s">
        <v>477</v>
      </c>
      <c r="N1291" t="s">
        <v>477</v>
      </c>
      <c r="O1291" t="s">
        <v>477</v>
      </c>
      <c r="P1291" s="163">
        <v>46227</v>
      </c>
      <c r="Q1291" s="163">
        <v>46227</v>
      </c>
      <c r="R1291" t="s">
        <v>477</v>
      </c>
      <c r="S1291" t="s">
        <v>477</v>
      </c>
      <c r="T1291">
        <v>6</v>
      </c>
      <c r="U1291" t="s">
        <v>1024</v>
      </c>
      <c r="V1291" t="s">
        <v>950</v>
      </c>
      <c r="W1291">
        <v>5170128019</v>
      </c>
      <c r="X1291">
        <v>0</v>
      </c>
      <c r="Z1291" t="s">
        <v>492</v>
      </c>
      <c r="AB1291" t="s">
        <v>506</v>
      </c>
    </row>
    <row r="1292" spans="1:28" x14ac:dyDescent="0.25">
      <c r="A1292" t="s">
        <v>1023</v>
      </c>
      <c r="B1292" t="s">
        <v>500</v>
      </c>
      <c r="C1292" t="s">
        <v>501</v>
      </c>
      <c r="D1292" t="s">
        <v>502</v>
      </c>
      <c r="E1292">
        <v>0.1</v>
      </c>
      <c r="F1292">
        <v>1</v>
      </c>
      <c r="G1292">
        <v>212</v>
      </c>
      <c r="H1292">
        <v>0</v>
      </c>
      <c r="I1292">
        <v>0</v>
      </c>
      <c r="J1292" s="163">
        <v>46269</v>
      </c>
      <c r="K1292" s="163">
        <v>46269</v>
      </c>
      <c r="L1292" t="s">
        <v>477</v>
      </c>
      <c r="M1292" t="s">
        <v>477</v>
      </c>
      <c r="N1292" t="s">
        <v>477</v>
      </c>
      <c r="O1292" t="s">
        <v>477</v>
      </c>
      <c r="P1292" s="163">
        <v>46269</v>
      </c>
      <c r="Q1292" s="163">
        <v>46269</v>
      </c>
      <c r="R1292" t="s">
        <v>477</v>
      </c>
      <c r="S1292" t="s">
        <v>477</v>
      </c>
      <c r="T1292">
        <v>6</v>
      </c>
      <c r="U1292" t="s">
        <v>1024</v>
      </c>
      <c r="V1292" t="s">
        <v>950</v>
      </c>
      <c r="W1292">
        <v>5170128020</v>
      </c>
      <c r="X1292">
        <v>0</v>
      </c>
      <c r="Z1292" t="s">
        <v>492</v>
      </c>
      <c r="AB1292" t="s">
        <v>506</v>
      </c>
    </row>
    <row r="1293" spans="1:28" x14ac:dyDescent="0.25">
      <c r="A1293" t="s">
        <v>1023</v>
      </c>
      <c r="B1293" t="s">
        <v>503</v>
      </c>
      <c r="C1293" t="s">
        <v>504</v>
      </c>
      <c r="D1293" t="s">
        <v>505</v>
      </c>
      <c r="E1293">
        <v>0.2</v>
      </c>
      <c r="F1293">
        <v>1</v>
      </c>
      <c r="G1293">
        <v>212</v>
      </c>
      <c r="H1293">
        <v>0</v>
      </c>
      <c r="I1293">
        <v>0</v>
      </c>
      <c r="J1293" s="163">
        <v>46283</v>
      </c>
      <c r="K1293" s="163">
        <v>46283</v>
      </c>
      <c r="L1293" t="s">
        <v>477</v>
      </c>
      <c r="M1293" t="s">
        <v>477</v>
      </c>
      <c r="N1293" t="s">
        <v>477</v>
      </c>
      <c r="O1293" t="s">
        <v>477</v>
      </c>
      <c r="P1293" s="163">
        <v>46283</v>
      </c>
      <c r="Q1293" s="163">
        <v>46283</v>
      </c>
      <c r="R1293" t="s">
        <v>477</v>
      </c>
      <c r="S1293" t="s">
        <v>477</v>
      </c>
      <c r="T1293">
        <v>6</v>
      </c>
      <c r="U1293" t="s">
        <v>1024</v>
      </c>
      <c r="V1293" t="s">
        <v>950</v>
      </c>
      <c r="W1293">
        <v>5170128021</v>
      </c>
      <c r="X1293">
        <v>0</v>
      </c>
      <c r="Z1293" t="s">
        <v>480</v>
      </c>
      <c r="AB1293" t="s">
        <v>506</v>
      </c>
    </row>
    <row r="1294" spans="1:28" x14ac:dyDescent="0.25">
      <c r="A1294" t="s">
        <v>1025</v>
      </c>
      <c r="B1294" t="s">
        <v>474</v>
      </c>
      <c r="C1294" t="s">
        <v>475</v>
      </c>
      <c r="D1294" t="s">
        <v>476</v>
      </c>
      <c r="E1294">
        <v>0</v>
      </c>
      <c r="F1294">
        <v>1</v>
      </c>
      <c r="G1294">
        <v>114</v>
      </c>
      <c r="H1294">
        <v>1</v>
      </c>
      <c r="I1294">
        <v>0</v>
      </c>
      <c r="J1294" s="163">
        <v>46146</v>
      </c>
      <c r="K1294" s="163">
        <v>46146</v>
      </c>
      <c r="L1294" s="163">
        <v>46146</v>
      </c>
      <c r="M1294" s="163">
        <v>46146</v>
      </c>
      <c r="N1294" t="s">
        <v>477</v>
      </c>
      <c r="O1294" t="s">
        <v>477</v>
      </c>
      <c r="P1294" s="163">
        <v>46146</v>
      </c>
      <c r="Q1294" s="163">
        <v>46146</v>
      </c>
      <c r="R1294" t="s">
        <v>477</v>
      </c>
      <c r="S1294" t="s">
        <v>477</v>
      </c>
      <c r="T1294">
        <v>6</v>
      </c>
      <c r="U1294" t="s">
        <v>1026</v>
      </c>
      <c r="V1294" t="s">
        <v>950</v>
      </c>
      <c r="W1294">
        <v>5170128022</v>
      </c>
      <c r="X1294">
        <v>0</v>
      </c>
      <c r="Z1294" t="s">
        <v>480</v>
      </c>
      <c r="AB1294" t="s">
        <v>520</v>
      </c>
    </row>
    <row r="1295" spans="1:28" x14ac:dyDescent="0.25">
      <c r="A1295" t="s">
        <v>1025</v>
      </c>
      <c r="B1295" t="s">
        <v>482</v>
      </c>
      <c r="C1295" t="s">
        <v>490</v>
      </c>
      <c r="D1295" t="s">
        <v>491</v>
      </c>
      <c r="E1295">
        <v>0</v>
      </c>
      <c r="F1295">
        <v>1</v>
      </c>
      <c r="G1295">
        <v>114</v>
      </c>
      <c r="H1295">
        <v>1</v>
      </c>
      <c r="I1295">
        <v>0</v>
      </c>
      <c r="J1295" s="163">
        <v>46164</v>
      </c>
      <c r="K1295" s="163">
        <v>46164</v>
      </c>
      <c r="L1295" s="163">
        <v>46164</v>
      </c>
      <c r="M1295" s="163">
        <v>46164</v>
      </c>
      <c r="N1295" t="s">
        <v>477</v>
      </c>
      <c r="O1295" t="s">
        <v>477</v>
      </c>
      <c r="P1295" s="163">
        <v>46164</v>
      </c>
      <c r="Q1295" s="163">
        <v>46164</v>
      </c>
      <c r="R1295" t="s">
        <v>477</v>
      </c>
      <c r="S1295" t="s">
        <v>477</v>
      </c>
      <c r="T1295">
        <v>6</v>
      </c>
      <c r="U1295" t="s">
        <v>1026</v>
      </c>
      <c r="V1295" t="s">
        <v>950</v>
      </c>
      <c r="W1295">
        <v>5170128023</v>
      </c>
      <c r="X1295">
        <v>0</v>
      </c>
      <c r="Z1295" t="s">
        <v>492</v>
      </c>
      <c r="AB1295" t="s">
        <v>595</v>
      </c>
    </row>
    <row r="1296" spans="1:28" x14ac:dyDescent="0.25">
      <c r="A1296" t="s">
        <v>1025</v>
      </c>
      <c r="B1296" t="s">
        <v>494</v>
      </c>
      <c r="C1296" t="s">
        <v>495</v>
      </c>
      <c r="D1296" t="s">
        <v>496</v>
      </c>
      <c r="E1296">
        <v>0.5</v>
      </c>
      <c r="F1296">
        <v>1</v>
      </c>
      <c r="G1296">
        <v>114</v>
      </c>
      <c r="H1296">
        <v>1</v>
      </c>
      <c r="I1296">
        <v>50</v>
      </c>
      <c r="J1296" s="163">
        <v>46171</v>
      </c>
      <c r="K1296" s="163">
        <v>46171</v>
      </c>
      <c r="L1296" s="163">
        <v>46178</v>
      </c>
      <c r="M1296" s="163">
        <v>46178</v>
      </c>
      <c r="N1296" t="s">
        <v>477</v>
      </c>
      <c r="O1296" t="s">
        <v>477</v>
      </c>
      <c r="P1296" s="163">
        <v>46171</v>
      </c>
      <c r="Q1296" s="163">
        <v>46171</v>
      </c>
      <c r="R1296" t="s">
        <v>477</v>
      </c>
      <c r="S1296" t="s">
        <v>477</v>
      </c>
      <c r="T1296">
        <v>6</v>
      </c>
      <c r="U1296" t="s">
        <v>1026</v>
      </c>
      <c r="V1296" t="s">
        <v>950</v>
      </c>
      <c r="W1296">
        <v>5170128024</v>
      </c>
      <c r="X1296">
        <v>0</v>
      </c>
      <c r="Z1296" t="s">
        <v>492</v>
      </c>
      <c r="AB1296" t="s">
        <v>727</v>
      </c>
    </row>
    <row r="1297" spans="1:28" x14ac:dyDescent="0.25">
      <c r="A1297" t="s">
        <v>1025</v>
      </c>
      <c r="B1297" t="s">
        <v>497</v>
      </c>
      <c r="C1297" t="s">
        <v>498</v>
      </c>
      <c r="D1297" t="s">
        <v>499</v>
      </c>
      <c r="E1297">
        <v>0.2</v>
      </c>
      <c r="F1297">
        <v>1</v>
      </c>
      <c r="G1297">
        <v>114</v>
      </c>
      <c r="H1297">
        <v>0</v>
      </c>
      <c r="I1297">
        <v>0</v>
      </c>
      <c r="J1297" s="163">
        <v>46269</v>
      </c>
      <c r="K1297" s="163">
        <v>46269</v>
      </c>
      <c r="L1297" t="s">
        <v>477</v>
      </c>
      <c r="M1297" t="s">
        <v>477</v>
      </c>
      <c r="N1297" t="s">
        <v>477</v>
      </c>
      <c r="O1297" t="s">
        <v>477</v>
      </c>
      <c r="P1297" s="163">
        <v>46227</v>
      </c>
      <c r="Q1297" s="163">
        <v>46227</v>
      </c>
      <c r="R1297" t="s">
        <v>477</v>
      </c>
      <c r="S1297" t="s">
        <v>477</v>
      </c>
      <c r="T1297">
        <v>6</v>
      </c>
      <c r="U1297" t="s">
        <v>1026</v>
      </c>
      <c r="V1297" t="s">
        <v>950</v>
      </c>
      <c r="W1297">
        <v>5170128025</v>
      </c>
      <c r="X1297">
        <v>0</v>
      </c>
      <c r="Z1297" t="s">
        <v>492</v>
      </c>
      <c r="AB1297" t="s">
        <v>506</v>
      </c>
    </row>
    <row r="1298" spans="1:28" x14ac:dyDescent="0.25">
      <c r="A1298" t="s">
        <v>1025</v>
      </c>
      <c r="B1298" t="s">
        <v>500</v>
      </c>
      <c r="C1298" t="s">
        <v>501</v>
      </c>
      <c r="D1298" t="s">
        <v>502</v>
      </c>
      <c r="E1298">
        <v>0.1</v>
      </c>
      <c r="F1298">
        <v>1</v>
      </c>
      <c r="G1298">
        <v>114</v>
      </c>
      <c r="H1298">
        <v>0</v>
      </c>
      <c r="I1298">
        <v>0</v>
      </c>
      <c r="J1298" s="163">
        <v>46269</v>
      </c>
      <c r="K1298" s="163">
        <v>46269</v>
      </c>
      <c r="L1298" t="s">
        <v>477</v>
      </c>
      <c r="M1298" t="s">
        <v>477</v>
      </c>
      <c r="N1298" t="s">
        <v>477</v>
      </c>
      <c r="O1298" t="s">
        <v>477</v>
      </c>
      <c r="P1298" s="163">
        <v>46269</v>
      </c>
      <c r="Q1298" s="163">
        <v>46269</v>
      </c>
      <c r="R1298" t="s">
        <v>477</v>
      </c>
      <c r="S1298" t="s">
        <v>477</v>
      </c>
      <c r="T1298">
        <v>6</v>
      </c>
      <c r="U1298" t="s">
        <v>1026</v>
      </c>
      <c r="V1298" t="s">
        <v>950</v>
      </c>
      <c r="W1298">
        <v>5170128026</v>
      </c>
      <c r="X1298">
        <v>0</v>
      </c>
      <c r="Z1298" t="s">
        <v>492</v>
      </c>
      <c r="AB1298" t="s">
        <v>506</v>
      </c>
    </row>
    <row r="1299" spans="1:28" x14ac:dyDescent="0.25">
      <c r="A1299" t="s">
        <v>1025</v>
      </c>
      <c r="B1299" t="s">
        <v>503</v>
      </c>
      <c r="C1299" t="s">
        <v>504</v>
      </c>
      <c r="D1299" t="s">
        <v>505</v>
      </c>
      <c r="E1299">
        <v>0.2</v>
      </c>
      <c r="F1299">
        <v>1</v>
      </c>
      <c r="G1299">
        <v>114</v>
      </c>
      <c r="H1299">
        <v>0</v>
      </c>
      <c r="I1299">
        <v>0</v>
      </c>
      <c r="J1299" s="163">
        <v>46283</v>
      </c>
      <c r="K1299" s="163">
        <v>46283</v>
      </c>
      <c r="L1299" t="s">
        <v>477</v>
      </c>
      <c r="M1299" t="s">
        <v>477</v>
      </c>
      <c r="N1299" t="s">
        <v>477</v>
      </c>
      <c r="O1299" t="s">
        <v>477</v>
      </c>
      <c r="P1299" s="163">
        <v>46283</v>
      </c>
      <c r="Q1299" s="163">
        <v>46283</v>
      </c>
      <c r="R1299" t="s">
        <v>477</v>
      </c>
      <c r="S1299" t="s">
        <v>477</v>
      </c>
      <c r="T1299">
        <v>6</v>
      </c>
      <c r="U1299" t="s">
        <v>1026</v>
      </c>
      <c r="V1299" t="s">
        <v>950</v>
      </c>
      <c r="W1299">
        <v>5170128027</v>
      </c>
      <c r="X1299">
        <v>0</v>
      </c>
      <c r="Z1299" t="s">
        <v>480</v>
      </c>
      <c r="AB1299" t="s">
        <v>506</v>
      </c>
    </row>
    <row r="1300" spans="1:28" x14ac:dyDescent="0.25">
      <c r="A1300" t="s">
        <v>1027</v>
      </c>
      <c r="B1300" t="s">
        <v>474</v>
      </c>
      <c r="C1300" t="s">
        <v>475</v>
      </c>
      <c r="D1300" t="s">
        <v>476</v>
      </c>
      <c r="E1300">
        <v>0</v>
      </c>
      <c r="F1300">
        <v>1</v>
      </c>
      <c r="G1300">
        <v>60</v>
      </c>
      <c r="H1300">
        <v>1</v>
      </c>
      <c r="I1300">
        <v>0</v>
      </c>
      <c r="J1300" s="163">
        <v>46202</v>
      </c>
      <c r="K1300" s="163">
        <v>46202</v>
      </c>
      <c r="L1300" s="163">
        <v>46202</v>
      </c>
      <c r="M1300" s="163">
        <v>46202</v>
      </c>
      <c r="N1300" t="s">
        <v>477</v>
      </c>
      <c r="O1300" t="s">
        <v>477</v>
      </c>
      <c r="P1300" s="163">
        <v>46202</v>
      </c>
      <c r="Q1300" s="163">
        <v>46202</v>
      </c>
      <c r="R1300" t="s">
        <v>477</v>
      </c>
      <c r="S1300" t="s">
        <v>477</v>
      </c>
      <c r="T1300">
        <v>6</v>
      </c>
      <c r="U1300" t="s">
        <v>1028</v>
      </c>
      <c r="V1300" t="s">
        <v>950</v>
      </c>
      <c r="W1300">
        <v>5170128028</v>
      </c>
      <c r="X1300">
        <v>0</v>
      </c>
      <c r="Z1300" t="s">
        <v>480</v>
      </c>
      <c r="AB1300" t="s">
        <v>567</v>
      </c>
    </row>
    <row r="1301" spans="1:28" x14ac:dyDescent="0.25">
      <c r="A1301" t="s">
        <v>1027</v>
      </c>
      <c r="B1301" t="s">
        <v>482</v>
      </c>
      <c r="C1301" t="s">
        <v>490</v>
      </c>
      <c r="D1301" t="s">
        <v>491</v>
      </c>
      <c r="E1301">
        <v>0</v>
      </c>
      <c r="F1301">
        <v>1</v>
      </c>
      <c r="G1301">
        <v>60</v>
      </c>
      <c r="H1301">
        <v>1</v>
      </c>
      <c r="I1301">
        <v>0</v>
      </c>
      <c r="J1301" s="163">
        <v>46206</v>
      </c>
      <c r="K1301" s="163">
        <v>46206</v>
      </c>
      <c r="L1301" s="163">
        <v>46213</v>
      </c>
      <c r="M1301" s="163">
        <v>46213</v>
      </c>
      <c r="N1301" t="s">
        <v>477</v>
      </c>
      <c r="O1301" t="s">
        <v>477</v>
      </c>
      <c r="P1301" s="163">
        <v>46206</v>
      </c>
      <c r="Q1301" s="163">
        <v>46206</v>
      </c>
      <c r="R1301" t="s">
        <v>477</v>
      </c>
      <c r="S1301" t="s">
        <v>477</v>
      </c>
      <c r="T1301">
        <v>6</v>
      </c>
      <c r="U1301" t="s">
        <v>1028</v>
      </c>
      <c r="V1301" t="s">
        <v>950</v>
      </c>
      <c r="W1301">
        <v>5170128029</v>
      </c>
      <c r="X1301">
        <v>0</v>
      </c>
      <c r="Z1301" t="s">
        <v>492</v>
      </c>
      <c r="AB1301" t="s">
        <v>525</v>
      </c>
    </row>
    <row r="1302" spans="1:28" x14ac:dyDescent="0.25">
      <c r="A1302" t="s">
        <v>1027</v>
      </c>
      <c r="B1302" t="s">
        <v>494</v>
      </c>
      <c r="C1302" t="s">
        <v>495</v>
      </c>
      <c r="D1302" t="s">
        <v>496</v>
      </c>
      <c r="E1302">
        <v>0.5</v>
      </c>
      <c r="F1302">
        <v>1</v>
      </c>
      <c r="G1302">
        <v>60</v>
      </c>
      <c r="H1302">
        <v>1</v>
      </c>
      <c r="I1302">
        <v>50</v>
      </c>
      <c r="J1302" s="163">
        <v>46287</v>
      </c>
      <c r="K1302" s="163">
        <v>46287</v>
      </c>
      <c r="L1302" s="163">
        <v>46213</v>
      </c>
      <c r="M1302" s="163">
        <v>46213</v>
      </c>
      <c r="N1302" t="s">
        <v>477</v>
      </c>
      <c r="O1302" t="s">
        <v>477</v>
      </c>
      <c r="P1302" s="163">
        <v>46213</v>
      </c>
      <c r="Q1302" s="163">
        <v>46213</v>
      </c>
      <c r="R1302" t="s">
        <v>477</v>
      </c>
      <c r="S1302" t="s">
        <v>477</v>
      </c>
      <c r="T1302">
        <v>6</v>
      </c>
      <c r="U1302" t="s">
        <v>1028</v>
      </c>
      <c r="V1302" t="s">
        <v>950</v>
      </c>
      <c r="W1302">
        <v>5170128030</v>
      </c>
      <c r="X1302">
        <v>0</v>
      </c>
      <c r="Z1302" t="s">
        <v>492</v>
      </c>
      <c r="AB1302" t="s">
        <v>525</v>
      </c>
    </row>
    <row r="1303" spans="1:28" x14ac:dyDescent="0.25">
      <c r="A1303" t="s">
        <v>1027</v>
      </c>
      <c r="B1303" t="s">
        <v>497</v>
      </c>
      <c r="C1303" t="s">
        <v>498</v>
      </c>
      <c r="D1303" t="s">
        <v>499</v>
      </c>
      <c r="E1303">
        <v>0.2</v>
      </c>
      <c r="F1303">
        <v>1</v>
      </c>
      <c r="G1303">
        <v>60</v>
      </c>
      <c r="H1303">
        <v>1</v>
      </c>
      <c r="I1303">
        <v>20</v>
      </c>
      <c r="J1303" s="163">
        <v>46287</v>
      </c>
      <c r="K1303" s="163">
        <v>46287</v>
      </c>
      <c r="L1303" s="163">
        <v>46213</v>
      </c>
      <c r="M1303" s="163">
        <v>46213</v>
      </c>
      <c r="N1303" t="s">
        <v>477</v>
      </c>
      <c r="O1303" t="s">
        <v>477</v>
      </c>
      <c r="P1303" s="163">
        <v>46241</v>
      </c>
      <c r="Q1303" s="163">
        <v>46241</v>
      </c>
      <c r="R1303" t="s">
        <v>477</v>
      </c>
      <c r="S1303" t="s">
        <v>477</v>
      </c>
      <c r="T1303">
        <v>6</v>
      </c>
      <c r="U1303" t="s">
        <v>1028</v>
      </c>
      <c r="V1303" t="s">
        <v>950</v>
      </c>
      <c r="W1303">
        <v>5170128031</v>
      </c>
      <c r="X1303">
        <v>0</v>
      </c>
      <c r="Z1303" t="s">
        <v>492</v>
      </c>
      <c r="AB1303" t="s">
        <v>525</v>
      </c>
    </row>
    <row r="1304" spans="1:28" x14ac:dyDescent="0.25">
      <c r="A1304" t="s">
        <v>1027</v>
      </c>
      <c r="B1304" t="s">
        <v>500</v>
      </c>
      <c r="C1304" t="s">
        <v>501</v>
      </c>
      <c r="D1304" t="s">
        <v>502</v>
      </c>
      <c r="E1304">
        <v>0.1</v>
      </c>
      <c r="F1304">
        <v>1</v>
      </c>
      <c r="G1304">
        <v>60</v>
      </c>
      <c r="H1304">
        <v>1</v>
      </c>
      <c r="I1304">
        <v>10</v>
      </c>
      <c r="J1304" s="163">
        <v>46287</v>
      </c>
      <c r="K1304" s="163">
        <v>46287</v>
      </c>
      <c r="L1304" s="163">
        <v>46213</v>
      </c>
      <c r="M1304" s="163">
        <v>46239</v>
      </c>
      <c r="N1304" t="s">
        <v>477</v>
      </c>
      <c r="O1304" t="s">
        <v>477</v>
      </c>
      <c r="P1304" s="163">
        <v>46287</v>
      </c>
      <c r="Q1304" s="163">
        <v>46287</v>
      </c>
      <c r="R1304" t="s">
        <v>477</v>
      </c>
      <c r="S1304" t="s">
        <v>477</v>
      </c>
      <c r="T1304">
        <v>6</v>
      </c>
      <c r="U1304" t="s">
        <v>1028</v>
      </c>
      <c r="V1304" t="s">
        <v>950</v>
      </c>
      <c r="W1304">
        <v>5170128032</v>
      </c>
      <c r="X1304">
        <v>0</v>
      </c>
      <c r="Z1304" t="s">
        <v>492</v>
      </c>
      <c r="AB1304" t="s">
        <v>633</v>
      </c>
    </row>
    <row r="1305" spans="1:28" x14ac:dyDescent="0.25">
      <c r="A1305" t="s">
        <v>1027</v>
      </c>
      <c r="B1305" t="s">
        <v>503</v>
      </c>
      <c r="C1305" t="s">
        <v>504</v>
      </c>
      <c r="D1305" t="s">
        <v>505</v>
      </c>
      <c r="E1305">
        <v>0.2</v>
      </c>
      <c r="F1305">
        <v>1</v>
      </c>
      <c r="G1305">
        <v>60</v>
      </c>
      <c r="H1305">
        <v>1</v>
      </c>
      <c r="I1305">
        <v>20</v>
      </c>
      <c r="J1305" s="163">
        <v>46301</v>
      </c>
      <c r="K1305" s="163">
        <v>46301</v>
      </c>
      <c r="L1305" s="163">
        <v>46243</v>
      </c>
      <c r="M1305" s="163">
        <v>46243</v>
      </c>
      <c r="N1305" t="s">
        <v>477</v>
      </c>
      <c r="O1305" t="s">
        <v>477</v>
      </c>
      <c r="P1305" s="163">
        <v>46301</v>
      </c>
      <c r="Q1305" s="163">
        <v>46301</v>
      </c>
      <c r="R1305" t="s">
        <v>477</v>
      </c>
      <c r="S1305" t="s">
        <v>477</v>
      </c>
      <c r="T1305">
        <v>6</v>
      </c>
      <c r="U1305" t="s">
        <v>1028</v>
      </c>
      <c r="V1305" t="s">
        <v>950</v>
      </c>
      <c r="W1305">
        <v>5170128033</v>
      </c>
      <c r="X1305">
        <v>0</v>
      </c>
      <c r="Z1305" t="s">
        <v>480</v>
      </c>
      <c r="AB1305" t="s">
        <v>634</v>
      </c>
    </row>
    <row r="1306" spans="1:28" x14ac:dyDescent="0.25">
      <c r="A1306" t="s">
        <v>1029</v>
      </c>
      <c r="B1306" t="s">
        <v>474</v>
      </c>
      <c r="C1306" t="s">
        <v>475</v>
      </c>
      <c r="D1306" t="s">
        <v>476</v>
      </c>
      <c r="E1306">
        <v>0</v>
      </c>
      <c r="F1306">
        <v>1</v>
      </c>
      <c r="G1306">
        <v>60</v>
      </c>
      <c r="H1306">
        <v>0</v>
      </c>
      <c r="I1306">
        <v>0</v>
      </c>
      <c r="J1306" s="163">
        <v>46321</v>
      </c>
      <c r="K1306" s="163">
        <v>46321</v>
      </c>
      <c r="L1306" t="s">
        <v>477</v>
      </c>
      <c r="M1306" t="s">
        <v>477</v>
      </c>
      <c r="N1306" t="s">
        <v>477</v>
      </c>
      <c r="O1306" t="s">
        <v>477</v>
      </c>
      <c r="P1306" s="163">
        <v>46321</v>
      </c>
      <c r="Q1306" s="163">
        <v>46321</v>
      </c>
      <c r="R1306" t="s">
        <v>477</v>
      </c>
      <c r="S1306" t="s">
        <v>477</v>
      </c>
      <c r="T1306">
        <v>6</v>
      </c>
      <c r="U1306" t="s">
        <v>1030</v>
      </c>
      <c r="V1306" t="s">
        <v>950</v>
      </c>
      <c r="W1306">
        <v>5170128034</v>
      </c>
      <c r="X1306">
        <v>0</v>
      </c>
      <c r="Z1306" t="s">
        <v>480</v>
      </c>
      <c r="AB1306" t="s">
        <v>506</v>
      </c>
    </row>
    <row r="1307" spans="1:28" x14ac:dyDescent="0.25">
      <c r="A1307" t="s">
        <v>1029</v>
      </c>
      <c r="B1307" t="s">
        <v>482</v>
      </c>
      <c r="C1307" t="s">
        <v>490</v>
      </c>
      <c r="D1307" t="s">
        <v>491</v>
      </c>
      <c r="E1307">
        <v>0</v>
      </c>
      <c r="F1307">
        <v>1</v>
      </c>
      <c r="G1307">
        <v>60</v>
      </c>
      <c r="H1307">
        <v>0</v>
      </c>
      <c r="I1307">
        <v>0</v>
      </c>
      <c r="J1307" s="163">
        <v>46325</v>
      </c>
      <c r="K1307" s="163">
        <v>46325</v>
      </c>
      <c r="L1307" t="s">
        <v>477</v>
      </c>
      <c r="M1307" t="s">
        <v>477</v>
      </c>
      <c r="N1307" t="s">
        <v>477</v>
      </c>
      <c r="O1307" t="s">
        <v>477</v>
      </c>
      <c r="P1307" s="163">
        <v>46325</v>
      </c>
      <c r="Q1307" s="163">
        <v>46325</v>
      </c>
      <c r="R1307" t="s">
        <v>477</v>
      </c>
      <c r="S1307" t="s">
        <v>477</v>
      </c>
      <c r="T1307">
        <v>6</v>
      </c>
      <c r="U1307" t="s">
        <v>1030</v>
      </c>
      <c r="V1307" t="s">
        <v>950</v>
      </c>
      <c r="W1307">
        <v>5170128035</v>
      </c>
      <c r="X1307">
        <v>0</v>
      </c>
      <c r="Z1307" t="s">
        <v>492</v>
      </c>
      <c r="AB1307" t="s">
        <v>506</v>
      </c>
    </row>
    <row r="1308" spans="1:28" x14ac:dyDescent="0.25">
      <c r="A1308" t="s">
        <v>1029</v>
      </c>
      <c r="B1308" t="s">
        <v>494</v>
      </c>
      <c r="C1308" t="s">
        <v>495</v>
      </c>
      <c r="D1308" t="s">
        <v>496</v>
      </c>
      <c r="E1308">
        <v>0.5</v>
      </c>
      <c r="F1308">
        <v>1</v>
      </c>
      <c r="G1308">
        <v>60</v>
      </c>
      <c r="H1308">
        <v>0</v>
      </c>
      <c r="I1308">
        <v>0</v>
      </c>
      <c r="J1308" s="163">
        <v>46373</v>
      </c>
      <c r="K1308" s="163">
        <v>46373</v>
      </c>
      <c r="L1308" t="s">
        <v>477</v>
      </c>
      <c r="M1308" t="s">
        <v>477</v>
      </c>
      <c r="N1308" t="s">
        <v>477</v>
      </c>
      <c r="O1308" t="s">
        <v>477</v>
      </c>
      <c r="P1308" s="163">
        <v>46332</v>
      </c>
      <c r="Q1308" s="163">
        <v>46332</v>
      </c>
      <c r="R1308" t="s">
        <v>477</v>
      </c>
      <c r="S1308" t="s">
        <v>477</v>
      </c>
      <c r="T1308">
        <v>6</v>
      </c>
      <c r="U1308" t="s">
        <v>1030</v>
      </c>
      <c r="V1308" t="s">
        <v>950</v>
      </c>
      <c r="W1308">
        <v>5170128036</v>
      </c>
      <c r="X1308">
        <v>0</v>
      </c>
      <c r="Z1308" t="s">
        <v>492</v>
      </c>
      <c r="AB1308" t="s">
        <v>506</v>
      </c>
    </row>
    <row r="1309" spans="1:28" x14ac:dyDescent="0.25">
      <c r="A1309" t="s">
        <v>1029</v>
      </c>
      <c r="B1309" t="s">
        <v>497</v>
      </c>
      <c r="C1309" t="s">
        <v>498</v>
      </c>
      <c r="D1309" t="s">
        <v>499</v>
      </c>
      <c r="E1309">
        <v>0.2</v>
      </c>
      <c r="F1309">
        <v>1</v>
      </c>
      <c r="G1309">
        <v>60</v>
      </c>
      <c r="H1309">
        <v>0</v>
      </c>
      <c r="I1309">
        <v>0</v>
      </c>
      <c r="J1309" s="163">
        <v>46373</v>
      </c>
      <c r="K1309" s="163">
        <v>46373</v>
      </c>
      <c r="L1309" t="s">
        <v>477</v>
      </c>
      <c r="M1309" t="s">
        <v>477</v>
      </c>
      <c r="N1309" t="s">
        <v>477</v>
      </c>
      <c r="O1309" t="s">
        <v>477</v>
      </c>
      <c r="P1309" s="163">
        <v>46353</v>
      </c>
      <c r="Q1309" s="163">
        <v>46353</v>
      </c>
      <c r="R1309" t="s">
        <v>477</v>
      </c>
      <c r="S1309" t="s">
        <v>477</v>
      </c>
      <c r="T1309">
        <v>6</v>
      </c>
      <c r="U1309" t="s">
        <v>1030</v>
      </c>
      <c r="V1309" t="s">
        <v>950</v>
      </c>
      <c r="W1309">
        <v>5170128037</v>
      </c>
      <c r="X1309">
        <v>0</v>
      </c>
      <c r="Z1309" t="s">
        <v>492</v>
      </c>
      <c r="AB1309" t="s">
        <v>506</v>
      </c>
    </row>
    <row r="1310" spans="1:28" x14ac:dyDescent="0.25">
      <c r="A1310" t="s">
        <v>1029</v>
      </c>
      <c r="B1310" t="s">
        <v>500</v>
      </c>
      <c r="C1310" t="s">
        <v>501</v>
      </c>
      <c r="D1310" t="s">
        <v>502</v>
      </c>
      <c r="E1310">
        <v>0.1</v>
      </c>
      <c r="F1310">
        <v>1</v>
      </c>
      <c r="G1310">
        <v>60</v>
      </c>
      <c r="H1310">
        <v>0</v>
      </c>
      <c r="I1310">
        <v>0</v>
      </c>
      <c r="J1310" s="163">
        <v>46373</v>
      </c>
      <c r="K1310" s="163">
        <v>46373</v>
      </c>
      <c r="L1310" t="s">
        <v>477</v>
      </c>
      <c r="M1310" t="s">
        <v>477</v>
      </c>
      <c r="N1310" t="s">
        <v>477</v>
      </c>
      <c r="O1310" t="s">
        <v>477</v>
      </c>
      <c r="P1310" s="163">
        <v>46373</v>
      </c>
      <c r="Q1310" s="163">
        <v>46373</v>
      </c>
      <c r="R1310" t="s">
        <v>477</v>
      </c>
      <c r="S1310" t="s">
        <v>477</v>
      </c>
      <c r="T1310">
        <v>6</v>
      </c>
      <c r="U1310" t="s">
        <v>1030</v>
      </c>
      <c r="V1310" t="s">
        <v>950</v>
      </c>
      <c r="W1310">
        <v>5170128038</v>
      </c>
      <c r="X1310">
        <v>0</v>
      </c>
      <c r="Z1310" t="s">
        <v>492</v>
      </c>
      <c r="AB1310" t="s">
        <v>506</v>
      </c>
    </row>
    <row r="1311" spans="1:28" x14ac:dyDescent="0.25">
      <c r="A1311" t="s">
        <v>1029</v>
      </c>
      <c r="B1311" t="s">
        <v>503</v>
      </c>
      <c r="C1311" t="s">
        <v>504</v>
      </c>
      <c r="D1311" t="s">
        <v>505</v>
      </c>
      <c r="E1311">
        <v>0.2</v>
      </c>
      <c r="F1311">
        <v>1</v>
      </c>
      <c r="G1311">
        <v>60</v>
      </c>
      <c r="H1311">
        <v>0</v>
      </c>
      <c r="I1311">
        <v>0</v>
      </c>
      <c r="J1311" s="163">
        <v>46387</v>
      </c>
      <c r="K1311" s="163">
        <v>46387</v>
      </c>
      <c r="L1311" t="s">
        <v>477</v>
      </c>
      <c r="M1311" t="s">
        <v>477</v>
      </c>
      <c r="N1311" t="s">
        <v>477</v>
      </c>
      <c r="O1311" t="s">
        <v>477</v>
      </c>
      <c r="P1311" s="163">
        <v>46387</v>
      </c>
      <c r="Q1311" s="163">
        <v>46387</v>
      </c>
      <c r="R1311" t="s">
        <v>477</v>
      </c>
      <c r="S1311" t="s">
        <v>477</v>
      </c>
      <c r="T1311">
        <v>6</v>
      </c>
      <c r="U1311" t="s">
        <v>1030</v>
      </c>
      <c r="V1311" t="s">
        <v>950</v>
      </c>
      <c r="W1311">
        <v>5170128039</v>
      </c>
      <c r="X1311">
        <v>0</v>
      </c>
      <c r="Z1311" t="s">
        <v>480</v>
      </c>
      <c r="AB1311" t="s">
        <v>506</v>
      </c>
    </row>
    <row r="1312" spans="1:28" x14ac:dyDescent="0.25">
      <c r="A1312" t="s">
        <v>1031</v>
      </c>
      <c r="B1312" t="s">
        <v>474</v>
      </c>
      <c r="C1312" t="s">
        <v>475</v>
      </c>
      <c r="D1312" t="s">
        <v>476</v>
      </c>
      <c r="E1312">
        <v>0</v>
      </c>
      <c r="F1312">
        <v>1</v>
      </c>
      <c r="G1312">
        <v>60</v>
      </c>
      <c r="H1312">
        <v>1</v>
      </c>
      <c r="I1312">
        <v>0</v>
      </c>
      <c r="J1312" s="163">
        <v>46202</v>
      </c>
      <c r="K1312" s="163">
        <v>46202</v>
      </c>
      <c r="L1312" s="163">
        <v>46202</v>
      </c>
      <c r="M1312" s="163">
        <v>46202</v>
      </c>
      <c r="N1312" t="s">
        <v>477</v>
      </c>
      <c r="O1312" t="s">
        <v>477</v>
      </c>
      <c r="P1312" s="163">
        <v>46202</v>
      </c>
      <c r="Q1312" s="163">
        <v>46202</v>
      </c>
      <c r="R1312" t="s">
        <v>477</v>
      </c>
      <c r="S1312" t="s">
        <v>477</v>
      </c>
      <c r="T1312">
        <v>6</v>
      </c>
      <c r="U1312" t="s">
        <v>1032</v>
      </c>
      <c r="V1312" t="s">
        <v>950</v>
      </c>
      <c r="W1312">
        <v>5170128040</v>
      </c>
      <c r="X1312">
        <v>0</v>
      </c>
      <c r="Z1312" t="s">
        <v>480</v>
      </c>
      <c r="AB1312" t="s">
        <v>567</v>
      </c>
    </row>
    <row r="1313" spans="1:28" x14ac:dyDescent="0.25">
      <c r="A1313" t="s">
        <v>1031</v>
      </c>
      <c r="B1313" t="s">
        <v>482</v>
      </c>
      <c r="C1313" t="s">
        <v>490</v>
      </c>
      <c r="D1313" t="s">
        <v>491</v>
      </c>
      <c r="E1313">
        <v>0</v>
      </c>
      <c r="F1313">
        <v>1</v>
      </c>
      <c r="G1313">
        <v>60</v>
      </c>
      <c r="H1313">
        <v>1</v>
      </c>
      <c r="I1313">
        <v>0</v>
      </c>
      <c r="J1313" s="163">
        <v>46206</v>
      </c>
      <c r="K1313" s="163">
        <v>46206</v>
      </c>
      <c r="L1313" s="163">
        <v>46220</v>
      </c>
      <c r="M1313" s="163">
        <v>46220</v>
      </c>
      <c r="N1313" t="s">
        <v>477</v>
      </c>
      <c r="O1313" t="s">
        <v>477</v>
      </c>
      <c r="P1313" s="163">
        <v>46206</v>
      </c>
      <c r="Q1313" s="163">
        <v>46206</v>
      </c>
      <c r="R1313" t="s">
        <v>477</v>
      </c>
      <c r="S1313" t="s">
        <v>477</v>
      </c>
      <c r="T1313">
        <v>6</v>
      </c>
      <c r="U1313" t="s">
        <v>1032</v>
      </c>
      <c r="V1313" t="s">
        <v>950</v>
      </c>
      <c r="W1313">
        <v>5170128041</v>
      </c>
      <c r="X1313">
        <v>0</v>
      </c>
      <c r="Z1313" t="s">
        <v>492</v>
      </c>
      <c r="AB1313" t="s">
        <v>540</v>
      </c>
    </row>
    <row r="1314" spans="1:28" x14ac:dyDescent="0.25">
      <c r="A1314" t="s">
        <v>1031</v>
      </c>
      <c r="B1314" t="s">
        <v>494</v>
      </c>
      <c r="C1314" t="s">
        <v>495</v>
      </c>
      <c r="D1314" t="s">
        <v>496</v>
      </c>
      <c r="E1314">
        <v>0.5</v>
      </c>
      <c r="F1314">
        <v>1</v>
      </c>
      <c r="G1314">
        <v>60</v>
      </c>
      <c r="H1314">
        <v>1</v>
      </c>
      <c r="I1314">
        <v>50</v>
      </c>
      <c r="J1314" s="163">
        <v>46287</v>
      </c>
      <c r="K1314" s="163">
        <v>46287</v>
      </c>
      <c r="L1314" s="163">
        <v>46220</v>
      </c>
      <c r="M1314" s="163">
        <v>46220</v>
      </c>
      <c r="N1314" t="s">
        <v>477</v>
      </c>
      <c r="O1314" t="s">
        <v>477</v>
      </c>
      <c r="P1314" s="163">
        <v>46213</v>
      </c>
      <c r="Q1314" s="163">
        <v>46213</v>
      </c>
      <c r="R1314" t="s">
        <v>477</v>
      </c>
      <c r="S1314" t="s">
        <v>477</v>
      </c>
      <c r="T1314">
        <v>6</v>
      </c>
      <c r="U1314" t="s">
        <v>1032</v>
      </c>
      <c r="V1314" t="s">
        <v>950</v>
      </c>
      <c r="W1314">
        <v>5170128042</v>
      </c>
      <c r="X1314">
        <v>0</v>
      </c>
      <c r="Z1314" t="s">
        <v>492</v>
      </c>
      <c r="AB1314" t="s">
        <v>540</v>
      </c>
    </row>
    <row r="1315" spans="1:28" x14ac:dyDescent="0.25">
      <c r="A1315" t="s">
        <v>1031</v>
      </c>
      <c r="B1315" t="s">
        <v>497</v>
      </c>
      <c r="C1315" t="s">
        <v>498</v>
      </c>
      <c r="D1315" t="s">
        <v>499</v>
      </c>
      <c r="E1315">
        <v>0.2</v>
      </c>
      <c r="F1315">
        <v>1</v>
      </c>
      <c r="G1315">
        <v>60</v>
      </c>
      <c r="H1315">
        <v>1</v>
      </c>
      <c r="I1315">
        <v>20</v>
      </c>
      <c r="J1315" s="163">
        <v>46287</v>
      </c>
      <c r="K1315" s="163">
        <v>46287</v>
      </c>
      <c r="L1315" s="163">
        <v>46220</v>
      </c>
      <c r="M1315" s="163">
        <v>46220</v>
      </c>
      <c r="N1315" t="s">
        <v>477</v>
      </c>
      <c r="O1315" t="s">
        <v>477</v>
      </c>
      <c r="P1315" s="163">
        <v>46241</v>
      </c>
      <c r="Q1315" s="163">
        <v>46241</v>
      </c>
      <c r="R1315" t="s">
        <v>477</v>
      </c>
      <c r="S1315" t="s">
        <v>477</v>
      </c>
      <c r="T1315">
        <v>6</v>
      </c>
      <c r="U1315" t="s">
        <v>1032</v>
      </c>
      <c r="V1315" t="s">
        <v>950</v>
      </c>
      <c r="W1315">
        <v>5170128043</v>
      </c>
      <c r="X1315">
        <v>0</v>
      </c>
      <c r="Z1315" t="s">
        <v>492</v>
      </c>
      <c r="AB1315" t="s">
        <v>540</v>
      </c>
    </row>
    <row r="1316" spans="1:28" x14ac:dyDescent="0.25">
      <c r="A1316" t="s">
        <v>1031</v>
      </c>
      <c r="B1316" t="s">
        <v>500</v>
      </c>
      <c r="C1316" t="s">
        <v>501</v>
      </c>
      <c r="D1316" t="s">
        <v>502</v>
      </c>
      <c r="E1316">
        <v>0.1</v>
      </c>
      <c r="F1316">
        <v>1</v>
      </c>
      <c r="G1316">
        <v>60</v>
      </c>
      <c r="H1316">
        <v>1</v>
      </c>
      <c r="I1316">
        <v>10</v>
      </c>
      <c r="J1316" s="163">
        <v>46287</v>
      </c>
      <c r="K1316" s="163">
        <v>46287</v>
      </c>
      <c r="L1316" s="163">
        <v>46220</v>
      </c>
      <c r="M1316" s="163">
        <v>46247</v>
      </c>
      <c r="N1316" t="s">
        <v>477</v>
      </c>
      <c r="O1316" t="s">
        <v>477</v>
      </c>
      <c r="P1316" s="163">
        <v>46287</v>
      </c>
      <c r="Q1316" s="163">
        <v>46287</v>
      </c>
      <c r="R1316" t="s">
        <v>477</v>
      </c>
      <c r="S1316" t="s">
        <v>477</v>
      </c>
      <c r="T1316">
        <v>6</v>
      </c>
      <c r="U1316" t="s">
        <v>1032</v>
      </c>
      <c r="V1316" t="s">
        <v>950</v>
      </c>
      <c r="W1316">
        <v>5170128044</v>
      </c>
      <c r="X1316">
        <v>0</v>
      </c>
      <c r="Z1316" t="s">
        <v>492</v>
      </c>
      <c r="AB1316" t="s">
        <v>578</v>
      </c>
    </row>
    <row r="1317" spans="1:28" x14ac:dyDescent="0.25">
      <c r="A1317" t="s">
        <v>1031</v>
      </c>
      <c r="B1317" t="s">
        <v>503</v>
      </c>
      <c r="C1317" t="s">
        <v>504</v>
      </c>
      <c r="D1317" t="s">
        <v>505</v>
      </c>
      <c r="E1317">
        <v>0.2</v>
      </c>
      <c r="F1317">
        <v>1</v>
      </c>
      <c r="G1317">
        <v>60</v>
      </c>
      <c r="H1317">
        <v>0</v>
      </c>
      <c r="I1317">
        <v>0</v>
      </c>
      <c r="J1317" s="163">
        <v>46301</v>
      </c>
      <c r="K1317" s="163">
        <v>46301</v>
      </c>
      <c r="L1317" t="s">
        <v>477</v>
      </c>
      <c r="M1317" t="s">
        <v>477</v>
      </c>
      <c r="N1317" t="s">
        <v>477</v>
      </c>
      <c r="O1317" t="s">
        <v>477</v>
      </c>
      <c r="P1317" s="163">
        <v>46301</v>
      </c>
      <c r="Q1317" s="163">
        <v>46301</v>
      </c>
      <c r="R1317" t="s">
        <v>477</v>
      </c>
      <c r="S1317" t="s">
        <v>477</v>
      </c>
      <c r="T1317">
        <v>6</v>
      </c>
      <c r="U1317" t="s">
        <v>1032</v>
      </c>
      <c r="V1317" t="s">
        <v>950</v>
      </c>
      <c r="W1317">
        <v>5170128045</v>
      </c>
      <c r="X1317">
        <v>0</v>
      </c>
      <c r="Z1317" t="s">
        <v>480</v>
      </c>
      <c r="AB1317" t="s">
        <v>506</v>
      </c>
    </row>
    <row r="1318" spans="1:28" x14ac:dyDescent="0.25">
      <c r="A1318" t="s">
        <v>1033</v>
      </c>
      <c r="B1318" t="s">
        <v>474</v>
      </c>
      <c r="C1318" t="s">
        <v>475</v>
      </c>
      <c r="D1318" t="s">
        <v>476</v>
      </c>
      <c r="E1318">
        <v>0</v>
      </c>
      <c r="F1318">
        <v>1</v>
      </c>
      <c r="G1318">
        <v>60</v>
      </c>
      <c r="H1318">
        <v>1</v>
      </c>
      <c r="I1318">
        <v>0</v>
      </c>
      <c r="J1318" s="163">
        <v>46202</v>
      </c>
      <c r="K1318" s="163">
        <v>46202</v>
      </c>
      <c r="L1318" s="163">
        <v>46202</v>
      </c>
      <c r="M1318" s="163">
        <v>46202</v>
      </c>
      <c r="N1318" t="s">
        <v>477</v>
      </c>
      <c r="O1318" t="s">
        <v>477</v>
      </c>
      <c r="P1318" s="163">
        <v>46202</v>
      </c>
      <c r="Q1318" s="163">
        <v>46202</v>
      </c>
      <c r="R1318" t="s">
        <v>477</v>
      </c>
      <c r="S1318" t="s">
        <v>477</v>
      </c>
      <c r="T1318">
        <v>6</v>
      </c>
      <c r="U1318" t="s">
        <v>1034</v>
      </c>
      <c r="V1318" t="s">
        <v>950</v>
      </c>
      <c r="W1318">
        <v>5170128046</v>
      </c>
      <c r="X1318">
        <v>0</v>
      </c>
      <c r="Z1318" t="s">
        <v>480</v>
      </c>
      <c r="AB1318" t="s">
        <v>567</v>
      </c>
    </row>
    <row r="1319" spans="1:28" x14ac:dyDescent="0.25">
      <c r="A1319" t="s">
        <v>1033</v>
      </c>
      <c r="B1319" t="s">
        <v>482</v>
      </c>
      <c r="C1319" t="s">
        <v>490</v>
      </c>
      <c r="D1319" t="s">
        <v>491</v>
      </c>
      <c r="E1319">
        <v>0</v>
      </c>
      <c r="F1319">
        <v>1</v>
      </c>
      <c r="G1319">
        <v>60</v>
      </c>
      <c r="H1319">
        <v>0</v>
      </c>
      <c r="I1319">
        <v>0</v>
      </c>
      <c r="J1319" s="163">
        <v>46206</v>
      </c>
      <c r="K1319" s="163">
        <v>46206</v>
      </c>
      <c r="L1319" t="s">
        <v>477</v>
      </c>
      <c r="M1319" t="s">
        <v>477</v>
      </c>
      <c r="N1319" t="s">
        <v>477</v>
      </c>
      <c r="O1319" t="s">
        <v>477</v>
      </c>
      <c r="P1319" s="163">
        <v>46206</v>
      </c>
      <c r="Q1319" s="163">
        <v>46206</v>
      </c>
      <c r="R1319" t="s">
        <v>477</v>
      </c>
      <c r="S1319" t="s">
        <v>477</v>
      </c>
      <c r="T1319">
        <v>6</v>
      </c>
      <c r="U1319" t="s">
        <v>1034</v>
      </c>
      <c r="V1319" t="s">
        <v>950</v>
      </c>
      <c r="W1319">
        <v>5170128047</v>
      </c>
      <c r="X1319">
        <v>0</v>
      </c>
      <c r="Z1319" t="s">
        <v>492</v>
      </c>
      <c r="AB1319" t="s">
        <v>506</v>
      </c>
    </row>
    <row r="1320" spans="1:28" x14ac:dyDescent="0.25">
      <c r="A1320" t="s">
        <v>1033</v>
      </c>
      <c r="B1320" t="s">
        <v>494</v>
      </c>
      <c r="C1320" t="s">
        <v>495</v>
      </c>
      <c r="D1320" t="s">
        <v>496</v>
      </c>
      <c r="E1320">
        <v>0.5</v>
      </c>
      <c r="F1320">
        <v>1</v>
      </c>
      <c r="G1320">
        <v>60</v>
      </c>
      <c r="H1320">
        <v>0</v>
      </c>
      <c r="I1320">
        <v>0</v>
      </c>
      <c r="J1320" s="163">
        <v>46287</v>
      </c>
      <c r="K1320" s="163">
        <v>46287</v>
      </c>
      <c r="L1320" t="s">
        <v>477</v>
      </c>
      <c r="M1320" t="s">
        <v>477</v>
      </c>
      <c r="N1320" t="s">
        <v>477</v>
      </c>
      <c r="O1320" t="s">
        <v>477</v>
      </c>
      <c r="P1320" s="163">
        <v>46213</v>
      </c>
      <c r="Q1320" s="163">
        <v>46213</v>
      </c>
      <c r="R1320" t="s">
        <v>477</v>
      </c>
      <c r="S1320" t="s">
        <v>477</v>
      </c>
      <c r="T1320">
        <v>6</v>
      </c>
      <c r="U1320" t="s">
        <v>1034</v>
      </c>
      <c r="V1320" t="s">
        <v>950</v>
      </c>
      <c r="W1320">
        <v>5170128048</v>
      </c>
      <c r="X1320">
        <v>0</v>
      </c>
      <c r="Z1320" t="s">
        <v>492</v>
      </c>
      <c r="AB1320" t="s">
        <v>506</v>
      </c>
    </row>
    <row r="1321" spans="1:28" x14ac:dyDescent="0.25">
      <c r="A1321" t="s">
        <v>1033</v>
      </c>
      <c r="B1321" t="s">
        <v>497</v>
      </c>
      <c r="C1321" t="s">
        <v>498</v>
      </c>
      <c r="D1321" t="s">
        <v>499</v>
      </c>
      <c r="E1321">
        <v>0.2</v>
      </c>
      <c r="F1321">
        <v>1</v>
      </c>
      <c r="G1321">
        <v>60</v>
      </c>
      <c r="H1321">
        <v>0</v>
      </c>
      <c r="I1321">
        <v>0</v>
      </c>
      <c r="J1321" s="163">
        <v>46287</v>
      </c>
      <c r="K1321" s="163">
        <v>46287</v>
      </c>
      <c r="L1321" t="s">
        <v>477</v>
      </c>
      <c r="M1321" t="s">
        <v>477</v>
      </c>
      <c r="N1321" t="s">
        <v>477</v>
      </c>
      <c r="O1321" t="s">
        <v>477</v>
      </c>
      <c r="P1321" s="163">
        <v>46241</v>
      </c>
      <c r="Q1321" s="163">
        <v>46241</v>
      </c>
      <c r="R1321" t="s">
        <v>477</v>
      </c>
      <c r="S1321" t="s">
        <v>477</v>
      </c>
      <c r="T1321">
        <v>6</v>
      </c>
      <c r="U1321" t="s">
        <v>1034</v>
      </c>
      <c r="V1321" t="s">
        <v>950</v>
      </c>
      <c r="W1321">
        <v>5170128049</v>
      </c>
      <c r="X1321">
        <v>0</v>
      </c>
      <c r="Z1321" t="s">
        <v>492</v>
      </c>
      <c r="AB1321" t="s">
        <v>506</v>
      </c>
    </row>
    <row r="1322" spans="1:28" x14ac:dyDescent="0.25">
      <c r="A1322" t="s">
        <v>1033</v>
      </c>
      <c r="B1322" t="s">
        <v>500</v>
      </c>
      <c r="C1322" t="s">
        <v>501</v>
      </c>
      <c r="D1322" t="s">
        <v>502</v>
      </c>
      <c r="E1322">
        <v>0.1</v>
      </c>
      <c r="F1322">
        <v>1</v>
      </c>
      <c r="G1322">
        <v>60</v>
      </c>
      <c r="H1322">
        <v>0</v>
      </c>
      <c r="I1322">
        <v>0</v>
      </c>
      <c r="J1322" s="163">
        <v>46287</v>
      </c>
      <c r="K1322" s="163">
        <v>46287</v>
      </c>
      <c r="L1322" t="s">
        <v>477</v>
      </c>
      <c r="M1322" t="s">
        <v>477</v>
      </c>
      <c r="N1322" t="s">
        <v>477</v>
      </c>
      <c r="O1322" t="s">
        <v>477</v>
      </c>
      <c r="P1322" s="163">
        <v>46287</v>
      </c>
      <c r="Q1322" s="163">
        <v>46287</v>
      </c>
      <c r="R1322" t="s">
        <v>477</v>
      </c>
      <c r="S1322" t="s">
        <v>477</v>
      </c>
      <c r="T1322">
        <v>6</v>
      </c>
      <c r="U1322" t="s">
        <v>1034</v>
      </c>
      <c r="V1322" t="s">
        <v>950</v>
      </c>
      <c r="W1322">
        <v>5170128050</v>
      </c>
      <c r="X1322">
        <v>0</v>
      </c>
      <c r="Z1322" t="s">
        <v>492</v>
      </c>
      <c r="AB1322" t="s">
        <v>506</v>
      </c>
    </row>
    <row r="1323" spans="1:28" x14ac:dyDescent="0.25">
      <c r="A1323" t="s">
        <v>1033</v>
      </c>
      <c r="B1323" t="s">
        <v>503</v>
      </c>
      <c r="C1323" t="s">
        <v>504</v>
      </c>
      <c r="D1323" t="s">
        <v>505</v>
      </c>
      <c r="E1323">
        <v>0.2</v>
      </c>
      <c r="F1323">
        <v>1</v>
      </c>
      <c r="G1323">
        <v>60</v>
      </c>
      <c r="H1323">
        <v>0</v>
      </c>
      <c r="I1323">
        <v>0</v>
      </c>
      <c r="J1323" s="163">
        <v>46301</v>
      </c>
      <c r="K1323" s="163">
        <v>46301</v>
      </c>
      <c r="L1323" t="s">
        <v>477</v>
      </c>
      <c r="M1323" t="s">
        <v>477</v>
      </c>
      <c r="N1323" t="s">
        <v>477</v>
      </c>
      <c r="O1323" t="s">
        <v>477</v>
      </c>
      <c r="P1323" s="163">
        <v>46301</v>
      </c>
      <c r="Q1323" s="163">
        <v>46301</v>
      </c>
      <c r="R1323" t="s">
        <v>477</v>
      </c>
      <c r="S1323" t="s">
        <v>477</v>
      </c>
      <c r="T1323">
        <v>6</v>
      </c>
      <c r="U1323" t="s">
        <v>1034</v>
      </c>
      <c r="V1323" t="s">
        <v>950</v>
      </c>
      <c r="W1323">
        <v>5170128051</v>
      </c>
      <c r="X1323">
        <v>0</v>
      </c>
      <c r="Z1323" t="s">
        <v>480</v>
      </c>
      <c r="AB1323" t="s">
        <v>506</v>
      </c>
    </row>
    <row r="1324" spans="1:28" x14ac:dyDescent="0.25">
      <c r="A1324" t="s">
        <v>1035</v>
      </c>
      <c r="B1324" t="s">
        <v>474</v>
      </c>
      <c r="C1324" t="s">
        <v>475</v>
      </c>
      <c r="D1324" t="s">
        <v>476</v>
      </c>
      <c r="E1324">
        <v>0</v>
      </c>
      <c r="F1324">
        <v>1</v>
      </c>
      <c r="G1324">
        <v>55</v>
      </c>
      <c r="H1324">
        <v>1</v>
      </c>
      <c r="I1324">
        <v>0</v>
      </c>
      <c r="J1324" s="163">
        <v>46321</v>
      </c>
      <c r="K1324" s="163">
        <v>46321</v>
      </c>
      <c r="L1324" s="163">
        <v>46216</v>
      </c>
      <c r="M1324" s="163">
        <v>46216</v>
      </c>
      <c r="N1324" t="s">
        <v>477</v>
      </c>
      <c r="O1324" t="s">
        <v>477</v>
      </c>
      <c r="P1324" s="163">
        <v>46321</v>
      </c>
      <c r="Q1324" s="163">
        <v>46321</v>
      </c>
      <c r="R1324" t="s">
        <v>477</v>
      </c>
      <c r="S1324" t="s">
        <v>477</v>
      </c>
      <c r="T1324">
        <v>6</v>
      </c>
      <c r="U1324" t="s">
        <v>1036</v>
      </c>
      <c r="V1324" t="s">
        <v>950</v>
      </c>
      <c r="W1324">
        <v>5170128052</v>
      </c>
      <c r="X1324">
        <v>0</v>
      </c>
      <c r="Z1324" t="s">
        <v>480</v>
      </c>
      <c r="AB1324" t="s">
        <v>625</v>
      </c>
    </row>
    <row r="1325" spans="1:28" x14ac:dyDescent="0.25">
      <c r="A1325" t="s">
        <v>1035</v>
      </c>
      <c r="B1325" t="s">
        <v>482</v>
      </c>
      <c r="C1325" t="s">
        <v>490</v>
      </c>
      <c r="D1325" t="s">
        <v>491</v>
      </c>
      <c r="E1325">
        <v>0</v>
      </c>
      <c r="F1325">
        <v>1</v>
      </c>
      <c r="G1325">
        <v>55</v>
      </c>
      <c r="H1325">
        <v>1</v>
      </c>
      <c r="I1325">
        <v>0</v>
      </c>
      <c r="J1325" s="163">
        <v>46325</v>
      </c>
      <c r="K1325" s="163">
        <v>46325</v>
      </c>
      <c r="L1325" s="163">
        <v>46227</v>
      </c>
      <c r="M1325" s="163">
        <v>46227</v>
      </c>
      <c r="N1325" t="s">
        <v>477</v>
      </c>
      <c r="O1325" t="s">
        <v>477</v>
      </c>
      <c r="P1325" s="163">
        <v>46325</v>
      </c>
      <c r="Q1325" s="163">
        <v>46325</v>
      </c>
      <c r="R1325" t="s">
        <v>477</v>
      </c>
      <c r="S1325" t="s">
        <v>477</v>
      </c>
      <c r="T1325">
        <v>6</v>
      </c>
      <c r="U1325" t="s">
        <v>1036</v>
      </c>
      <c r="V1325" t="s">
        <v>950</v>
      </c>
      <c r="W1325">
        <v>5170128053</v>
      </c>
      <c r="X1325">
        <v>0</v>
      </c>
      <c r="Z1325" t="s">
        <v>492</v>
      </c>
      <c r="AB1325" t="s">
        <v>553</v>
      </c>
    </row>
    <row r="1326" spans="1:28" x14ac:dyDescent="0.25">
      <c r="A1326" t="s">
        <v>1035</v>
      </c>
      <c r="B1326" t="s">
        <v>494</v>
      </c>
      <c r="C1326" t="s">
        <v>495</v>
      </c>
      <c r="D1326" t="s">
        <v>496</v>
      </c>
      <c r="E1326">
        <v>0.5</v>
      </c>
      <c r="F1326">
        <v>1</v>
      </c>
      <c r="G1326">
        <v>55</v>
      </c>
      <c r="H1326">
        <v>1</v>
      </c>
      <c r="I1326">
        <v>50</v>
      </c>
      <c r="J1326" s="163">
        <v>46373</v>
      </c>
      <c r="K1326" s="163">
        <v>46373</v>
      </c>
      <c r="L1326" s="163">
        <v>46227</v>
      </c>
      <c r="M1326" s="163">
        <v>46227</v>
      </c>
      <c r="N1326" t="s">
        <v>477</v>
      </c>
      <c r="O1326" t="s">
        <v>477</v>
      </c>
      <c r="P1326" s="163">
        <v>46332</v>
      </c>
      <c r="Q1326" s="163">
        <v>46332</v>
      </c>
      <c r="R1326" t="s">
        <v>477</v>
      </c>
      <c r="S1326" t="s">
        <v>477</v>
      </c>
      <c r="T1326">
        <v>6</v>
      </c>
      <c r="U1326" t="s">
        <v>1036</v>
      </c>
      <c r="V1326" t="s">
        <v>950</v>
      </c>
      <c r="W1326">
        <v>5170128054</v>
      </c>
      <c r="X1326">
        <v>0</v>
      </c>
      <c r="Z1326" t="s">
        <v>492</v>
      </c>
      <c r="AB1326" t="s">
        <v>553</v>
      </c>
    </row>
    <row r="1327" spans="1:28" x14ac:dyDescent="0.25">
      <c r="A1327" t="s">
        <v>1035</v>
      </c>
      <c r="B1327" t="s">
        <v>497</v>
      </c>
      <c r="C1327" t="s">
        <v>498</v>
      </c>
      <c r="D1327" t="s">
        <v>499</v>
      </c>
      <c r="E1327">
        <v>0.2</v>
      </c>
      <c r="F1327">
        <v>1</v>
      </c>
      <c r="G1327">
        <v>55</v>
      </c>
      <c r="H1327">
        <v>1</v>
      </c>
      <c r="I1327">
        <v>20</v>
      </c>
      <c r="J1327" s="163">
        <v>46373</v>
      </c>
      <c r="K1327" s="163">
        <v>46373</v>
      </c>
      <c r="L1327" s="163">
        <v>46227</v>
      </c>
      <c r="M1327" s="163">
        <v>46227</v>
      </c>
      <c r="N1327" t="s">
        <v>477</v>
      </c>
      <c r="O1327" t="s">
        <v>477</v>
      </c>
      <c r="P1327" s="163">
        <v>46353</v>
      </c>
      <c r="Q1327" s="163">
        <v>46353</v>
      </c>
      <c r="R1327" t="s">
        <v>477</v>
      </c>
      <c r="S1327" t="s">
        <v>477</v>
      </c>
      <c r="T1327">
        <v>6</v>
      </c>
      <c r="U1327" t="s">
        <v>1036</v>
      </c>
      <c r="V1327" t="s">
        <v>950</v>
      </c>
      <c r="W1327">
        <v>5170128055</v>
      </c>
      <c r="X1327">
        <v>0</v>
      </c>
      <c r="Z1327" t="s">
        <v>492</v>
      </c>
      <c r="AB1327" t="s">
        <v>553</v>
      </c>
    </row>
    <row r="1328" spans="1:28" x14ac:dyDescent="0.25">
      <c r="A1328" t="s">
        <v>1035</v>
      </c>
      <c r="B1328" t="s">
        <v>500</v>
      </c>
      <c r="C1328" t="s">
        <v>501</v>
      </c>
      <c r="D1328" t="s">
        <v>502</v>
      </c>
      <c r="E1328">
        <v>0.1</v>
      </c>
      <c r="F1328">
        <v>1</v>
      </c>
      <c r="G1328">
        <v>55</v>
      </c>
      <c r="H1328">
        <v>1</v>
      </c>
      <c r="I1328">
        <v>10</v>
      </c>
      <c r="J1328" s="163">
        <v>46373</v>
      </c>
      <c r="K1328" s="163">
        <v>46373</v>
      </c>
      <c r="L1328" s="163">
        <v>46227</v>
      </c>
      <c r="M1328" s="163">
        <v>46227</v>
      </c>
      <c r="N1328" t="s">
        <v>477</v>
      </c>
      <c r="O1328" t="s">
        <v>477</v>
      </c>
      <c r="P1328" s="163">
        <v>46373</v>
      </c>
      <c r="Q1328" s="163">
        <v>46373</v>
      </c>
      <c r="R1328" t="s">
        <v>477</v>
      </c>
      <c r="S1328" t="s">
        <v>477</v>
      </c>
      <c r="T1328">
        <v>6</v>
      </c>
      <c r="U1328" t="s">
        <v>1036</v>
      </c>
      <c r="V1328" t="s">
        <v>950</v>
      </c>
      <c r="W1328">
        <v>5170128056</v>
      </c>
      <c r="X1328">
        <v>0</v>
      </c>
      <c r="Z1328" t="s">
        <v>492</v>
      </c>
      <c r="AB1328" t="s">
        <v>553</v>
      </c>
    </row>
    <row r="1329" spans="1:28" x14ac:dyDescent="0.25">
      <c r="A1329" t="s">
        <v>1035</v>
      </c>
      <c r="B1329" t="s">
        <v>503</v>
      </c>
      <c r="C1329" t="s">
        <v>504</v>
      </c>
      <c r="D1329" t="s">
        <v>505</v>
      </c>
      <c r="E1329">
        <v>0.2</v>
      </c>
      <c r="F1329">
        <v>1</v>
      </c>
      <c r="G1329">
        <v>55</v>
      </c>
      <c r="H1329">
        <v>0</v>
      </c>
      <c r="I1329">
        <v>0</v>
      </c>
      <c r="J1329" s="163">
        <v>46387</v>
      </c>
      <c r="K1329" s="163">
        <v>46387</v>
      </c>
      <c r="L1329" t="s">
        <v>477</v>
      </c>
      <c r="M1329" t="s">
        <v>477</v>
      </c>
      <c r="N1329" t="s">
        <v>477</v>
      </c>
      <c r="O1329" t="s">
        <v>477</v>
      </c>
      <c r="P1329" s="163">
        <v>46387</v>
      </c>
      <c r="Q1329" s="163">
        <v>46387</v>
      </c>
      <c r="R1329" t="s">
        <v>477</v>
      </c>
      <c r="S1329" t="s">
        <v>477</v>
      </c>
      <c r="T1329">
        <v>6</v>
      </c>
      <c r="U1329" t="s">
        <v>1036</v>
      </c>
      <c r="V1329" t="s">
        <v>950</v>
      </c>
      <c r="W1329">
        <v>5170128057</v>
      </c>
      <c r="X1329">
        <v>0</v>
      </c>
      <c r="Z1329" t="s">
        <v>480</v>
      </c>
      <c r="AB1329" t="s">
        <v>506</v>
      </c>
    </row>
    <row r="1330" spans="1:28" x14ac:dyDescent="0.25">
      <c r="A1330" t="s">
        <v>1037</v>
      </c>
      <c r="B1330" t="s">
        <v>474</v>
      </c>
      <c r="C1330" t="s">
        <v>475</v>
      </c>
      <c r="D1330" t="s">
        <v>476</v>
      </c>
      <c r="E1330">
        <v>0</v>
      </c>
      <c r="F1330">
        <v>1</v>
      </c>
      <c r="G1330">
        <v>55</v>
      </c>
      <c r="H1330">
        <v>1</v>
      </c>
      <c r="I1330">
        <v>0</v>
      </c>
      <c r="J1330" s="163">
        <v>46202</v>
      </c>
      <c r="K1330" s="163">
        <v>46202</v>
      </c>
      <c r="L1330" s="163">
        <v>46202</v>
      </c>
      <c r="M1330" s="163">
        <v>46202</v>
      </c>
      <c r="N1330" t="s">
        <v>477</v>
      </c>
      <c r="O1330" t="s">
        <v>477</v>
      </c>
      <c r="P1330" s="163">
        <v>46202</v>
      </c>
      <c r="Q1330" s="163">
        <v>46202</v>
      </c>
      <c r="R1330" t="s">
        <v>477</v>
      </c>
      <c r="S1330" t="s">
        <v>477</v>
      </c>
      <c r="T1330">
        <v>6</v>
      </c>
      <c r="U1330" t="s">
        <v>1038</v>
      </c>
      <c r="V1330" t="s">
        <v>950</v>
      </c>
      <c r="W1330">
        <v>5170128058</v>
      </c>
      <c r="X1330">
        <v>0</v>
      </c>
      <c r="Z1330" t="s">
        <v>480</v>
      </c>
      <c r="AB1330" t="s">
        <v>567</v>
      </c>
    </row>
    <row r="1331" spans="1:28" x14ac:dyDescent="0.25">
      <c r="A1331" t="s">
        <v>1037</v>
      </c>
      <c r="B1331" t="s">
        <v>482</v>
      </c>
      <c r="C1331" t="s">
        <v>490</v>
      </c>
      <c r="D1331" t="s">
        <v>491</v>
      </c>
      <c r="E1331">
        <v>0</v>
      </c>
      <c r="F1331">
        <v>1</v>
      </c>
      <c r="G1331">
        <v>55</v>
      </c>
      <c r="H1331">
        <v>1</v>
      </c>
      <c r="I1331">
        <v>0</v>
      </c>
      <c r="J1331" s="163">
        <v>46206</v>
      </c>
      <c r="K1331" s="163">
        <v>46206</v>
      </c>
      <c r="L1331" s="163">
        <v>46218</v>
      </c>
      <c r="M1331" s="163">
        <v>46218</v>
      </c>
      <c r="N1331" t="s">
        <v>477</v>
      </c>
      <c r="O1331" t="s">
        <v>477</v>
      </c>
      <c r="P1331" s="163">
        <v>46206</v>
      </c>
      <c r="Q1331" s="163">
        <v>46206</v>
      </c>
      <c r="R1331" t="s">
        <v>477</v>
      </c>
      <c r="S1331" t="s">
        <v>477</v>
      </c>
      <c r="T1331">
        <v>6</v>
      </c>
      <c r="U1331" t="s">
        <v>1038</v>
      </c>
      <c r="V1331" t="s">
        <v>950</v>
      </c>
      <c r="W1331">
        <v>5170128059</v>
      </c>
      <c r="X1331">
        <v>0</v>
      </c>
      <c r="Z1331" t="s">
        <v>492</v>
      </c>
      <c r="AB1331" t="s">
        <v>526</v>
      </c>
    </row>
    <row r="1332" spans="1:28" x14ac:dyDescent="0.25">
      <c r="A1332" t="s">
        <v>1037</v>
      </c>
      <c r="B1332" t="s">
        <v>494</v>
      </c>
      <c r="C1332" t="s">
        <v>495</v>
      </c>
      <c r="D1332" t="s">
        <v>496</v>
      </c>
      <c r="E1332">
        <v>0.5</v>
      </c>
      <c r="F1332">
        <v>1</v>
      </c>
      <c r="G1332">
        <v>55</v>
      </c>
      <c r="H1332">
        <v>1</v>
      </c>
      <c r="I1332">
        <v>50</v>
      </c>
      <c r="J1332" s="163">
        <v>46287</v>
      </c>
      <c r="K1332" s="163">
        <v>46287</v>
      </c>
      <c r="L1332" s="163">
        <v>46218</v>
      </c>
      <c r="M1332" s="163">
        <v>46218</v>
      </c>
      <c r="N1332" t="s">
        <v>477</v>
      </c>
      <c r="O1332" t="s">
        <v>477</v>
      </c>
      <c r="P1332" s="163">
        <v>46213</v>
      </c>
      <c r="Q1332" s="163">
        <v>46213</v>
      </c>
      <c r="R1332" t="s">
        <v>477</v>
      </c>
      <c r="S1332" t="s">
        <v>477</v>
      </c>
      <c r="T1332">
        <v>6</v>
      </c>
      <c r="U1332" t="s">
        <v>1038</v>
      </c>
      <c r="V1332" t="s">
        <v>950</v>
      </c>
      <c r="W1332">
        <v>5170128060</v>
      </c>
      <c r="X1332">
        <v>0</v>
      </c>
      <c r="Z1332" t="s">
        <v>492</v>
      </c>
      <c r="AB1332" t="s">
        <v>526</v>
      </c>
    </row>
    <row r="1333" spans="1:28" x14ac:dyDescent="0.25">
      <c r="A1333" t="s">
        <v>1037</v>
      </c>
      <c r="B1333" t="s">
        <v>497</v>
      </c>
      <c r="C1333" t="s">
        <v>498</v>
      </c>
      <c r="D1333" t="s">
        <v>499</v>
      </c>
      <c r="E1333">
        <v>0.2</v>
      </c>
      <c r="F1333">
        <v>1</v>
      </c>
      <c r="G1333">
        <v>55</v>
      </c>
      <c r="H1333">
        <v>1</v>
      </c>
      <c r="I1333">
        <v>20</v>
      </c>
      <c r="J1333" s="163">
        <v>46287</v>
      </c>
      <c r="K1333" s="163">
        <v>46287</v>
      </c>
      <c r="L1333" s="163">
        <v>46218</v>
      </c>
      <c r="M1333" s="163">
        <v>46218</v>
      </c>
      <c r="N1333" t="s">
        <v>477</v>
      </c>
      <c r="O1333" t="s">
        <v>477</v>
      </c>
      <c r="P1333" s="163">
        <v>46241</v>
      </c>
      <c r="Q1333" s="163">
        <v>46241</v>
      </c>
      <c r="R1333" t="s">
        <v>477</v>
      </c>
      <c r="S1333" t="s">
        <v>477</v>
      </c>
      <c r="T1333">
        <v>6</v>
      </c>
      <c r="U1333" t="s">
        <v>1038</v>
      </c>
      <c r="V1333" t="s">
        <v>950</v>
      </c>
      <c r="W1333">
        <v>5170128061</v>
      </c>
      <c r="X1333">
        <v>0</v>
      </c>
      <c r="Z1333" t="s">
        <v>492</v>
      </c>
      <c r="AB1333" t="s">
        <v>526</v>
      </c>
    </row>
    <row r="1334" spans="1:28" x14ac:dyDescent="0.25">
      <c r="A1334" t="s">
        <v>1037</v>
      </c>
      <c r="B1334" t="s">
        <v>500</v>
      </c>
      <c r="C1334" t="s">
        <v>501</v>
      </c>
      <c r="D1334" t="s">
        <v>502</v>
      </c>
      <c r="E1334">
        <v>0.1</v>
      </c>
      <c r="F1334">
        <v>1</v>
      </c>
      <c r="G1334">
        <v>55</v>
      </c>
      <c r="H1334">
        <v>1</v>
      </c>
      <c r="I1334">
        <v>10</v>
      </c>
      <c r="J1334" s="163">
        <v>46287</v>
      </c>
      <c r="K1334" s="163">
        <v>46287</v>
      </c>
      <c r="L1334" s="163">
        <v>46218</v>
      </c>
      <c r="M1334" s="163">
        <v>46241</v>
      </c>
      <c r="N1334" t="s">
        <v>477</v>
      </c>
      <c r="O1334" t="s">
        <v>477</v>
      </c>
      <c r="P1334" s="163">
        <v>46287</v>
      </c>
      <c r="Q1334" s="163">
        <v>46287</v>
      </c>
      <c r="R1334" t="s">
        <v>477</v>
      </c>
      <c r="S1334" t="s">
        <v>477</v>
      </c>
      <c r="T1334">
        <v>6</v>
      </c>
      <c r="U1334" t="s">
        <v>1038</v>
      </c>
      <c r="V1334" t="s">
        <v>950</v>
      </c>
      <c r="W1334">
        <v>5170128062</v>
      </c>
      <c r="X1334">
        <v>0</v>
      </c>
      <c r="Z1334" t="s">
        <v>492</v>
      </c>
      <c r="AB1334" t="s">
        <v>687</v>
      </c>
    </row>
    <row r="1335" spans="1:28" x14ac:dyDescent="0.25">
      <c r="A1335" t="s">
        <v>1037</v>
      </c>
      <c r="B1335" t="s">
        <v>503</v>
      </c>
      <c r="C1335" t="s">
        <v>504</v>
      </c>
      <c r="D1335" t="s">
        <v>505</v>
      </c>
      <c r="E1335">
        <v>0.2</v>
      </c>
      <c r="F1335">
        <v>1</v>
      </c>
      <c r="G1335">
        <v>55</v>
      </c>
      <c r="H1335">
        <v>1</v>
      </c>
      <c r="I1335">
        <v>20</v>
      </c>
      <c r="J1335" s="163">
        <v>46301</v>
      </c>
      <c r="K1335" s="163">
        <v>46301</v>
      </c>
      <c r="L1335" s="163">
        <v>46247</v>
      </c>
      <c r="M1335" s="163">
        <v>46247</v>
      </c>
      <c r="N1335" t="s">
        <v>477</v>
      </c>
      <c r="O1335" t="s">
        <v>477</v>
      </c>
      <c r="P1335" s="163">
        <v>46301</v>
      </c>
      <c r="Q1335" s="163">
        <v>46301</v>
      </c>
      <c r="R1335" t="s">
        <v>477</v>
      </c>
      <c r="S1335" t="s">
        <v>477</v>
      </c>
      <c r="T1335">
        <v>6</v>
      </c>
      <c r="U1335" t="s">
        <v>1038</v>
      </c>
      <c r="V1335" t="s">
        <v>950</v>
      </c>
      <c r="W1335">
        <v>5170128063</v>
      </c>
      <c r="X1335">
        <v>0</v>
      </c>
      <c r="Z1335" t="s">
        <v>480</v>
      </c>
      <c r="AB1335" t="s">
        <v>578</v>
      </c>
    </row>
    <row r="1336" spans="1:28" x14ac:dyDescent="0.25">
      <c r="A1336" t="s">
        <v>1039</v>
      </c>
      <c r="B1336" t="s">
        <v>474</v>
      </c>
      <c r="C1336" t="s">
        <v>475</v>
      </c>
      <c r="D1336" t="s">
        <v>476</v>
      </c>
      <c r="E1336">
        <v>0</v>
      </c>
      <c r="F1336">
        <v>1</v>
      </c>
      <c r="G1336">
        <v>55</v>
      </c>
      <c r="H1336">
        <v>1</v>
      </c>
      <c r="I1336">
        <v>0</v>
      </c>
      <c r="J1336" s="163">
        <v>46202</v>
      </c>
      <c r="K1336" s="163">
        <v>46202</v>
      </c>
      <c r="L1336" s="163">
        <v>46202</v>
      </c>
      <c r="M1336" s="163">
        <v>46202</v>
      </c>
      <c r="N1336" t="s">
        <v>477</v>
      </c>
      <c r="O1336" t="s">
        <v>477</v>
      </c>
      <c r="P1336" s="163">
        <v>46202</v>
      </c>
      <c r="Q1336" s="163">
        <v>46202</v>
      </c>
      <c r="R1336" t="s">
        <v>477</v>
      </c>
      <c r="S1336" t="s">
        <v>477</v>
      </c>
      <c r="T1336">
        <v>6</v>
      </c>
      <c r="U1336" t="s">
        <v>1040</v>
      </c>
      <c r="V1336" t="s">
        <v>950</v>
      </c>
      <c r="W1336">
        <v>5170128064</v>
      </c>
      <c r="X1336">
        <v>0</v>
      </c>
      <c r="Z1336" t="s">
        <v>480</v>
      </c>
      <c r="AB1336" t="s">
        <v>567</v>
      </c>
    </row>
    <row r="1337" spans="1:28" x14ac:dyDescent="0.25">
      <c r="A1337" t="s">
        <v>1039</v>
      </c>
      <c r="B1337" t="s">
        <v>482</v>
      </c>
      <c r="C1337" t="s">
        <v>490</v>
      </c>
      <c r="D1337" t="s">
        <v>491</v>
      </c>
      <c r="E1337">
        <v>0</v>
      </c>
      <c r="F1337">
        <v>1</v>
      </c>
      <c r="G1337">
        <v>55</v>
      </c>
      <c r="H1337">
        <v>1</v>
      </c>
      <c r="I1337">
        <v>0</v>
      </c>
      <c r="J1337" s="163">
        <v>46206</v>
      </c>
      <c r="K1337" s="163">
        <v>46206</v>
      </c>
      <c r="L1337" s="163">
        <v>46227</v>
      </c>
      <c r="M1337" s="163">
        <v>46227</v>
      </c>
      <c r="N1337" t="s">
        <v>477</v>
      </c>
      <c r="O1337" t="s">
        <v>477</v>
      </c>
      <c r="P1337" s="163">
        <v>46206</v>
      </c>
      <c r="Q1337" s="163">
        <v>46206</v>
      </c>
      <c r="R1337" t="s">
        <v>477</v>
      </c>
      <c r="S1337" t="s">
        <v>477</v>
      </c>
      <c r="T1337">
        <v>6</v>
      </c>
      <c r="U1337" t="s">
        <v>1040</v>
      </c>
      <c r="V1337" t="s">
        <v>950</v>
      </c>
      <c r="W1337">
        <v>5170128065</v>
      </c>
      <c r="X1337">
        <v>0</v>
      </c>
      <c r="Z1337" t="s">
        <v>492</v>
      </c>
      <c r="AB1337" t="s">
        <v>553</v>
      </c>
    </row>
    <row r="1338" spans="1:28" x14ac:dyDescent="0.25">
      <c r="A1338" t="s">
        <v>1039</v>
      </c>
      <c r="B1338" t="s">
        <v>494</v>
      </c>
      <c r="C1338" t="s">
        <v>495</v>
      </c>
      <c r="D1338" t="s">
        <v>496</v>
      </c>
      <c r="E1338">
        <v>0.5</v>
      </c>
      <c r="F1338">
        <v>1</v>
      </c>
      <c r="G1338">
        <v>55</v>
      </c>
      <c r="H1338">
        <v>1</v>
      </c>
      <c r="I1338">
        <v>50</v>
      </c>
      <c r="J1338" s="163">
        <v>46287</v>
      </c>
      <c r="K1338" s="163">
        <v>46287</v>
      </c>
      <c r="L1338" s="163">
        <v>46227</v>
      </c>
      <c r="M1338" s="163">
        <v>46227</v>
      </c>
      <c r="N1338" t="s">
        <v>477</v>
      </c>
      <c r="O1338" t="s">
        <v>477</v>
      </c>
      <c r="P1338" s="163">
        <v>46213</v>
      </c>
      <c r="Q1338" s="163">
        <v>46213</v>
      </c>
      <c r="R1338" t="s">
        <v>477</v>
      </c>
      <c r="S1338" t="s">
        <v>477</v>
      </c>
      <c r="T1338">
        <v>6</v>
      </c>
      <c r="U1338" t="s">
        <v>1040</v>
      </c>
      <c r="V1338" t="s">
        <v>950</v>
      </c>
      <c r="W1338">
        <v>5170128066</v>
      </c>
      <c r="X1338">
        <v>0</v>
      </c>
      <c r="Z1338" t="s">
        <v>492</v>
      </c>
      <c r="AB1338" t="s">
        <v>553</v>
      </c>
    </row>
    <row r="1339" spans="1:28" x14ac:dyDescent="0.25">
      <c r="A1339" t="s">
        <v>1039</v>
      </c>
      <c r="B1339" t="s">
        <v>497</v>
      </c>
      <c r="C1339" t="s">
        <v>498</v>
      </c>
      <c r="D1339" t="s">
        <v>499</v>
      </c>
      <c r="E1339">
        <v>0.2</v>
      </c>
      <c r="F1339">
        <v>1</v>
      </c>
      <c r="G1339">
        <v>55</v>
      </c>
      <c r="H1339">
        <v>1</v>
      </c>
      <c r="I1339">
        <v>20</v>
      </c>
      <c r="J1339" s="163">
        <v>46287</v>
      </c>
      <c r="K1339" s="163">
        <v>46287</v>
      </c>
      <c r="L1339" s="163">
        <v>46227</v>
      </c>
      <c r="M1339" s="163">
        <v>46227</v>
      </c>
      <c r="N1339" t="s">
        <v>477</v>
      </c>
      <c r="O1339" t="s">
        <v>477</v>
      </c>
      <c r="P1339" s="163">
        <v>46241</v>
      </c>
      <c r="Q1339" s="163">
        <v>46241</v>
      </c>
      <c r="R1339" t="s">
        <v>477</v>
      </c>
      <c r="S1339" t="s">
        <v>477</v>
      </c>
      <c r="T1339">
        <v>6</v>
      </c>
      <c r="U1339" t="s">
        <v>1040</v>
      </c>
      <c r="V1339" t="s">
        <v>950</v>
      </c>
      <c r="W1339">
        <v>5170128067</v>
      </c>
      <c r="X1339">
        <v>0</v>
      </c>
      <c r="Z1339" t="s">
        <v>492</v>
      </c>
      <c r="AB1339" t="s">
        <v>553</v>
      </c>
    </row>
    <row r="1340" spans="1:28" x14ac:dyDescent="0.25">
      <c r="A1340" t="s">
        <v>1039</v>
      </c>
      <c r="B1340" t="s">
        <v>500</v>
      </c>
      <c r="C1340" t="s">
        <v>501</v>
      </c>
      <c r="D1340" t="s">
        <v>502</v>
      </c>
      <c r="E1340">
        <v>0.1</v>
      </c>
      <c r="F1340">
        <v>1</v>
      </c>
      <c r="G1340">
        <v>55</v>
      </c>
      <c r="H1340">
        <v>1</v>
      </c>
      <c r="I1340">
        <v>10</v>
      </c>
      <c r="J1340" s="163">
        <v>46287</v>
      </c>
      <c r="K1340" s="163">
        <v>46287</v>
      </c>
      <c r="L1340" s="163">
        <v>46227</v>
      </c>
      <c r="M1340" s="163">
        <v>46227</v>
      </c>
      <c r="N1340" t="s">
        <v>477</v>
      </c>
      <c r="O1340" t="s">
        <v>477</v>
      </c>
      <c r="P1340" s="163">
        <v>46287</v>
      </c>
      <c r="Q1340" s="163">
        <v>46287</v>
      </c>
      <c r="R1340" t="s">
        <v>477</v>
      </c>
      <c r="S1340" t="s">
        <v>477</v>
      </c>
      <c r="T1340">
        <v>6</v>
      </c>
      <c r="U1340" t="s">
        <v>1040</v>
      </c>
      <c r="V1340" t="s">
        <v>950</v>
      </c>
      <c r="W1340">
        <v>5170128068</v>
      </c>
      <c r="X1340">
        <v>0</v>
      </c>
      <c r="Z1340" t="s">
        <v>492</v>
      </c>
      <c r="AB1340" t="s">
        <v>553</v>
      </c>
    </row>
    <row r="1341" spans="1:28" x14ac:dyDescent="0.25">
      <c r="A1341" t="s">
        <v>1039</v>
      </c>
      <c r="B1341" t="s">
        <v>503</v>
      </c>
      <c r="C1341" t="s">
        <v>504</v>
      </c>
      <c r="D1341" t="s">
        <v>505</v>
      </c>
      <c r="E1341">
        <v>0.2</v>
      </c>
      <c r="F1341">
        <v>1</v>
      </c>
      <c r="G1341">
        <v>55</v>
      </c>
      <c r="H1341">
        <v>0</v>
      </c>
      <c r="I1341">
        <v>0</v>
      </c>
      <c r="J1341" s="163">
        <v>46301</v>
      </c>
      <c r="K1341" s="163">
        <v>46301</v>
      </c>
      <c r="L1341" t="s">
        <v>477</v>
      </c>
      <c r="M1341" t="s">
        <v>477</v>
      </c>
      <c r="N1341" t="s">
        <v>477</v>
      </c>
      <c r="O1341" t="s">
        <v>477</v>
      </c>
      <c r="P1341" s="163">
        <v>46301</v>
      </c>
      <c r="Q1341" s="163">
        <v>46301</v>
      </c>
      <c r="R1341" t="s">
        <v>477</v>
      </c>
      <c r="S1341" t="s">
        <v>477</v>
      </c>
      <c r="T1341">
        <v>6</v>
      </c>
      <c r="U1341" t="s">
        <v>1040</v>
      </c>
      <c r="V1341" t="s">
        <v>950</v>
      </c>
      <c r="W1341">
        <v>5170128069</v>
      </c>
      <c r="X1341">
        <v>0</v>
      </c>
      <c r="Z1341" t="s">
        <v>480</v>
      </c>
      <c r="AB1341" t="s">
        <v>506</v>
      </c>
    </row>
    <row r="1342" spans="1:28" x14ac:dyDescent="0.25">
      <c r="A1342" t="s">
        <v>1041</v>
      </c>
      <c r="B1342" t="s">
        <v>474</v>
      </c>
      <c r="C1342" t="s">
        <v>475</v>
      </c>
      <c r="D1342" t="s">
        <v>476</v>
      </c>
      <c r="E1342">
        <v>0</v>
      </c>
      <c r="F1342">
        <v>1</v>
      </c>
      <c r="G1342">
        <v>55</v>
      </c>
      <c r="H1342">
        <v>1</v>
      </c>
      <c r="I1342">
        <v>0</v>
      </c>
      <c r="J1342" s="163">
        <v>46202</v>
      </c>
      <c r="K1342" s="163">
        <v>46202</v>
      </c>
      <c r="L1342" s="163">
        <v>46202</v>
      </c>
      <c r="M1342" s="163">
        <v>46202</v>
      </c>
      <c r="N1342" t="s">
        <v>477</v>
      </c>
      <c r="O1342" t="s">
        <v>477</v>
      </c>
      <c r="P1342" s="163">
        <v>46202</v>
      </c>
      <c r="Q1342" s="163">
        <v>46202</v>
      </c>
      <c r="R1342" t="s">
        <v>477</v>
      </c>
      <c r="S1342" t="s">
        <v>477</v>
      </c>
      <c r="T1342">
        <v>6</v>
      </c>
      <c r="U1342" t="s">
        <v>1042</v>
      </c>
      <c r="V1342" t="s">
        <v>950</v>
      </c>
      <c r="W1342">
        <v>5170128070</v>
      </c>
      <c r="X1342">
        <v>0</v>
      </c>
      <c r="Z1342" t="s">
        <v>480</v>
      </c>
      <c r="AB1342" t="s">
        <v>567</v>
      </c>
    </row>
    <row r="1343" spans="1:28" x14ac:dyDescent="0.25">
      <c r="A1343" t="s">
        <v>1041</v>
      </c>
      <c r="B1343" t="s">
        <v>482</v>
      </c>
      <c r="C1343" t="s">
        <v>490</v>
      </c>
      <c r="D1343" t="s">
        <v>491</v>
      </c>
      <c r="E1343">
        <v>0</v>
      </c>
      <c r="F1343">
        <v>1</v>
      </c>
      <c r="G1343">
        <v>55</v>
      </c>
      <c r="H1343">
        <v>1</v>
      </c>
      <c r="I1343">
        <v>0</v>
      </c>
      <c r="J1343" s="163">
        <v>46206</v>
      </c>
      <c r="K1343" s="163">
        <v>46206</v>
      </c>
      <c r="L1343" s="163">
        <v>46218</v>
      </c>
      <c r="M1343" s="163">
        <v>46218</v>
      </c>
      <c r="N1343" t="s">
        <v>477</v>
      </c>
      <c r="O1343" t="s">
        <v>477</v>
      </c>
      <c r="P1343" s="163">
        <v>46206</v>
      </c>
      <c r="Q1343" s="163">
        <v>46206</v>
      </c>
      <c r="R1343" t="s">
        <v>477</v>
      </c>
      <c r="S1343" t="s">
        <v>477</v>
      </c>
      <c r="T1343">
        <v>6</v>
      </c>
      <c r="U1343" t="s">
        <v>1042</v>
      </c>
      <c r="V1343" t="s">
        <v>950</v>
      </c>
      <c r="W1343">
        <v>5170128071</v>
      </c>
      <c r="X1343">
        <v>0</v>
      </c>
      <c r="Z1343" t="s">
        <v>492</v>
      </c>
      <c r="AB1343" t="s">
        <v>526</v>
      </c>
    </row>
    <row r="1344" spans="1:28" x14ac:dyDescent="0.25">
      <c r="A1344" t="s">
        <v>1041</v>
      </c>
      <c r="B1344" t="s">
        <v>494</v>
      </c>
      <c r="C1344" t="s">
        <v>495</v>
      </c>
      <c r="D1344" t="s">
        <v>496</v>
      </c>
      <c r="E1344">
        <v>0.5</v>
      </c>
      <c r="F1344">
        <v>1</v>
      </c>
      <c r="G1344">
        <v>55</v>
      </c>
      <c r="H1344">
        <v>1</v>
      </c>
      <c r="I1344">
        <v>50</v>
      </c>
      <c r="J1344" s="163">
        <v>46287</v>
      </c>
      <c r="K1344" s="163">
        <v>46287</v>
      </c>
      <c r="L1344" s="163">
        <v>46218</v>
      </c>
      <c r="M1344" s="163">
        <v>46218</v>
      </c>
      <c r="N1344" t="s">
        <v>477</v>
      </c>
      <c r="O1344" t="s">
        <v>477</v>
      </c>
      <c r="P1344" s="163">
        <v>46213</v>
      </c>
      <c r="Q1344" s="163">
        <v>46213</v>
      </c>
      <c r="R1344" t="s">
        <v>477</v>
      </c>
      <c r="S1344" t="s">
        <v>477</v>
      </c>
      <c r="T1344">
        <v>6</v>
      </c>
      <c r="U1344" t="s">
        <v>1042</v>
      </c>
      <c r="V1344" t="s">
        <v>950</v>
      </c>
      <c r="W1344">
        <v>5170128072</v>
      </c>
      <c r="X1344">
        <v>0</v>
      </c>
      <c r="Z1344" t="s">
        <v>492</v>
      </c>
      <c r="AB1344" t="s">
        <v>526</v>
      </c>
    </row>
    <row r="1345" spans="1:28" x14ac:dyDescent="0.25">
      <c r="A1345" t="s">
        <v>1041</v>
      </c>
      <c r="B1345" t="s">
        <v>497</v>
      </c>
      <c r="C1345" t="s">
        <v>498</v>
      </c>
      <c r="D1345" t="s">
        <v>499</v>
      </c>
      <c r="E1345">
        <v>0.2</v>
      </c>
      <c r="F1345">
        <v>1</v>
      </c>
      <c r="G1345">
        <v>55</v>
      </c>
      <c r="H1345">
        <v>1</v>
      </c>
      <c r="I1345">
        <v>20</v>
      </c>
      <c r="J1345" s="163">
        <v>46287</v>
      </c>
      <c r="K1345" s="163">
        <v>46287</v>
      </c>
      <c r="L1345" s="163">
        <v>46218</v>
      </c>
      <c r="M1345" s="163">
        <v>46218</v>
      </c>
      <c r="N1345" t="s">
        <v>477</v>
      </c>
      <c r="O1345" t="s">
        <v>477</v>
      </c>
      <c r="P1345" s="163">
        <v>46241</v>
      </c>
      <c r="Q1345" s="163">
        <v>46241</v>
      </c>
      <c r="R1345" t="s">
        <v>477</v>
      </c>
      <c r="S1345" t="s">
        <v>477</v>
      </c>
      <c r="T1345">
        <v>6</v>
      </c>
      <c r="U1345" t="s">
        <v>1042</v>
      </c>
      <c r="V1345" t="s">
        <v>950</v>
      </c>
      <c r="W1345">
        <v>5170128073</v>
      </c>
      <c r="X1345">
        <v>0</v>
      </c>
      <c r="Z1345" t="s">
        <v>492</v>
      </c>
      <c r="AB1345" t="s">
        <v>526</v>
      </c>
    </row>
    <row r="1346" spans="1:28" x14ac:dyDescent="0.25">
      <c r="A1346" t="s">
        <v>1041</v>
      </c>
      <c r="B1346" t="s">
        <v>500</v>
      </c>
      <c r="C1346" t="s">
        <v>501</v>
      </c>
      <c r="D1346" t="s">
        <v>502</v>
      </c>
      <c r="E1346">
        <v>0.1</v>
      </c>
      <c r="F1346">
        <v>1</v>
      </c>
      <c r="G1346">
        <v>55</v>
      </c>
      <c r="H1346">
        <v>1</v>
      </c>
      <c r="I1346">
        <v>10</v>
      </c>
      <c r="J1346" s="163">
        <v>46287</v>
      </c>
      <c r="K1346" s="163">
        <v>46287</v>
      </c>
      <c r="L1346" s="163">
        <v>46218</v>
      </c>
      <c r="M1346" s="163">
        <v>46240</v>
      </c>
      <c r="N1346" t="s">
        <v>477</v>
      </c>
      <c r="O1346" t="s">
        <v>477</v>
      </c>
      <c r="P1346" s="163">
        <v>46287</v>
      </c>
      <c r="Q1346" s="163">
        <v>46287</v>
      </c>
      <c r="R1346" t="s">
        <v>477</v>
      </c>
      <c r="S1346" t="s">
        <v>477</v>
      </c>
      <c r="T1346">
        <v>6</v>
      </c>
      <c r="U1346" t="s">
        <v>1042</v>
      </c>
      <c r="V1346" t="s">
        <v>950</v>
      </c>
      <c r="W1346">
        <v>5170128074</v>
      </c>
      <c r="X1346">
        <v>0</v>
      </c>
      <c r="Z1346" t="s">
        <v>492</v>
      </c>
      <c r="AB1346" t="s">
        <v>589</v>
      </c>
    </row>
    <row r="1347" spans="1:28" x14ac:dyDescent="0.25">
      <c r="A1347" t="s">
        <v>1041</v>
      </c>
      <c r="B1347" t="s">
        <v>503</v>
      </c>
      <c r="C1347" t="s">
        <v>504</v>
      </c>
      <c r="D1347" t="s">
        <v>505</v>
      </c>
      <c r="E1347">
        <v>0.2</v>
      </c>
      <c r="F1347">
        <v>1</v>
      </c>
      <c r="G1347">
        <v>55</v>
      </c>
      <c r="H1347">
        <v>1</v>
      </c>
      <c r="I1347">
        <v>20</v>
      </c>
      <c r="J1347" s="163">
        <v>46301</v>
      </c>
      <c r="K1347" s="163">
        <v>46301</v>
      </c>
      <c r="L1347" s="163">
        <v>46247</v>
      </c>
      <c r="M1347" s="163">
        <v>46247</v>
      </c>
      <c r="N1347" t="s">
        <v>477</v>
      </c>
      <c r="O1347" t="s">
        <v>477</v>
      </c>
      <c r="P1347" s="163">
        <v>46301</v>
      </c>
      <c r="Q1347" s="163">
        <v>46301</v>
      </c>
      <c r="R1347" t="s">
        <v>477</v>
      </c>
      <c r="S1347" t="s">
        <v>477</v>
      </c>
      <c r="T1347">
        <v>6</v>
      </c>
      <c r="U1347" t="s">
        <v>1042</v>
      </c>
      <c r="V1347" t="s">
        <v>950</v>
      </c>
      <c r="W1347">
        <v>5170128075</v>
      </c>
      <c r="X1347">
        <v>0</v>
      </c>
      <c r="Z1347" t="s">
        <v>480</v>
      </c>
      <c r="AB1347" t="s">
        <v>578</v>
      </c>
    </row>
    <row r="1348" spans="1:28" x14ac:dyDescent="0.25">
      <c r="A1348" t="s">
        <v>1043</v>
      </c>
      <c r="B1348" t="s">
        <v>474</v>
      </c>
      <c r="C1348" t="s">
        <v>475</v>
      </c>
      <c r="D1348" t="s">
        <v>476</v>
      </c>
      <c r="E1348">
        <v>0</v>
      </c>
      <c r="F1348">
        <v>1</v>
      </c>
      <c r="G1348">
        <v>55</v>
      </c>
      <c r="H1348">
        <v>1</v>
      </c>
      <c r="I1348">
        <v>0</v>
      </c>
      <c r="J1348" s="163">
        <v>46202</v>
      </c>
      <c r="K1348" s="163">
        <v>46202</v>
      </c>
      <c r="L1348" s="163">
        <v>46202</v>
      </c>
      <c r="M1348" s="163">
        <v>46202</v>
      </c>
      <c r="N1348" t="s">
        <v>477</v>
      </c>
      <c r="O1348" t="s">
        <v>477</v>
      </c>
      <c r="P1348" s="163">
        <v>46202</v>
      </c>
      <c r="Q1348" s="163">
        <v>46202</v>
      </c>
      <c r="R1348" t="s">
        <v>477</v>
      </c>
      <c r="S1348" t="s">
        <v>477</v>
      </c>
      <c r="T1348">
        <v>6</v>
      </c>
      <c r="U1348" t="s">
        <v>1044</v>
      </c>
      <c r="V1348" t="s">
        <v>950</v>
      </c>
      <c r="W1348">
        <v>5170128076</v>
      </c>
      <c r="X1348">
        <v>0</v>
      </c>
      <c r="Z1348" t="s">
        <v>480</v>
      </c>
      <c r="AB1348" t="s">
        <v>567</v>
      </c>
    </row>
    <row r="1349" spans="1:28" x14ac:dyDescent="0.25">
      <c r="A1349" t="s">
        <v>1043</v>
      </c>
      <c r="B1349" t="s">
        <v>482</v>
      </c>
      <c r="C1349" t="s">
        <v>490</v>
      </c>
      <c r="D1349" t="s">
        <v>491</v>
      </c>
      <c r="E1349">
        <v>0</v>
      </c>
      <c r="F1349">
        <v>1</v>
      </c>
      <c r="G1349">
        <v>55</v>
      </c>
      <c r="H1349">
        <v>0</v>
      </c>
      <c r="I1349">
        <v>0</v>
      </c>
      <c r="J1349" s="163">
        <v>46206</v>
      </c>
      <c r="K1349" s="163">
        <v>46206</v>
      </c>
      <c r="L1349" t="s">
        <v>477</v>
      </c>
      <c r="M1349" t="s">
        <v>477</v>
      </c>
      <c r="N1349" t="s">
        <v>477</v>
      </c>
      <c r="O1349" t="s">
        <v>477</v>
      </c>
      <c r="P1349" s="163">
        <v>46206</v>
      </c>
      <c r="Q1349" s="163">
        <v>46206</v>
      </c>
      <c r="R1349" t="s">
        <v>477</v>
      </c>
      <c r="S1349" t="s">
        <v>477</v>
      </c>
      <c r="T1349">
        <v>6</v>
      </c>
      <c r="U1349" t="s">
        <v>1044</v>
      </c>
      <c r="V1349" t="s">
        <v>950</v>
      </c>
      <c r="W1349">
        <v>5170128077</v>
      </c>
      <c r="X1349">
        <v>0</v>
      </c>
      <c r="Z1349" t="s">
        <v>492</v>
      </c>
      <c r="AB1349" t="s">
        <v>506</v>
      </c>
    </row>
    <row r="1350" spans="1:28" x14ac:dyDescent="0.25">
      <c r="A1350" t="s">
        <v>1043</v>
      </c>
      <c r="B1350" t="s">
        <v>494</v>
      </c>
      <c r="C1350" t="s">
        <v>495</v>
      </c>
      <c r="D1350" t="s">
        <v>496</v>
      </c>
      <c r="E1350">
        <v>0.5</v>
      </c>
      <c r="F1350">
        <v>1</v>
      </c>
      <c r="G1350">
        <v>55</v>
      </c>
      <c r="H1350">
        <v>0</v>
      </c>
      <c r="I1350">
        <v>0</v>
      </c>
      <c r="J1350" s="163">
        <v>46287</v>
      </c>
      <c r="K1350" s="163">
        <v>46287</v>
      </c>
      <c r="L1350" t="s">
        <v>477</v>
      </c>
      <c r="M1350" t="s">
        <v>477</v>
      </c>
      <c r="N1350" t="s">
        <v>477</v>
      </c>
      <c r="O1350" t="s">
        <v>477</v>
      </c>
      <c r="P1350" s="163">
        <v>46213</v>
      </c>
      <c r="Q1350" s="163">
        <v>46213</v>
      </c>
      <c r="R1350" t="s">
        <v>477</v>
      </c>
      <c r="S1350" t="s">
        <v>477</v>
      </c>
      <c r="T1350">
        <v>6</v>
      </c>
      <c r="U1350" t="s">
        <v>1044</v>
      </c>
      <c r="V1350" t="s">
        <v>950</v>
      </c>
      <c r="W1350">
        <v>5170128078</v>
      </c>
      <c r="X1350">
        <v>0</v>
      </c>
      <c r="Z1350" t="s">
        <v>492</v>
      </c>
      <c r="AB1350" t="s">
        <v>506</v>
      </c>
    </row>
    <row r="1351" spans="1:28" x14ac:dyDescent="0.25">
      <c r="A1351" t="s">
        <v>1043</v>
      </c>
      <c r="B1351" t="s">
        <v>497</v>
      </c>
      <c r="C1351" t="s">
        <v>498</v>
      </c>
      <c r="D1351" t="s">
        <v>499</v>
      </c>
      <c r="E1351">
        <v>0.2</v>
      </c>
      <c r="F1351">
        <v>1</v>
      </c>
      <c r="G1351">
        <v>55</v>
      </c>
      <c r="H1351">
        <v>0</v>
      </c>
      <c r="I1351">
        <v>0</v>
      </c>
      <c r="J1351" s="163">
        <v>46287</v>
      </c>
      <c r="K1351" s="163">
        <v>46287</v>
      </c>
      <c r="L1351" t="s">
        <v>477</v>
      </c>
      <c r="M1351" t="s">
        <v>477</v>
      </c>
      <c r="N1351" t="s">
        <v>477</v>
      </c>
      <c r="O1351" t="s">
        <v>477</v>
      </c>
      <c r="P1351" s="163">
        <v>46241</v>
      </c>
      <c r="Q1351" s="163">
        <v>46241</v>
      </c>
      <c r="R1351" t="s">
        <v>477</v>
      </c>
      <c r="S1351" t="s">
        <v>477</v>
      </c>
      <c r="T1351">
        <v>6</v>
      </c>
      <c r="U1351" t="s">
        <v>1044</v>
      </c>
      <c r="V1351" t="s">
        <v>950</v>
      </c>
      <c r="W1351">
        <v>5170128079</v>
      </c>
      <c r="X1351">
        <v>0</v>
      </c>
      <c r="Z1351" t="s">
        <v>492</v>
      </c>
      <c r="AB1351" t="s">
        <v>506</v>
      </c>
    </row>
    <row r="1352" spans="1:28" x14ac:dyDescent="0.25">
      <c r="A1352" t="s">
        <v>1043</v>
      </c>
      <c r="B1352" t="s">
        <v>500</v>
      </c>
      <c r="C1352" t="s">
        <v>501</v>
      </c>
      <c r="D1352" t="s">
        <v>502</v>
      </c>
      <c r="E1352">
        <v>0.1</v>
      </c>
      <c r="F1352">
        <v>1</v>
      </c>
      <c r="G1352">
        <v>55</v>
      </c>
      <c r="H1352">
        <v>0</v>
      </c>
      <c r="I1352">
        <v>0</v>
      </c>
      <c r="J1352" s="163">
        <v>46287</v>
      </c>
      <c r="K1352" s="163">
        <v>46287</v>
      </c>
      <c r="L1352" t="s">
        <v>477</v>
      </c>
      <c r="M1352" t="s">
        <v>477</v>
      </c>
      <c r="N1352" t="s">
        <v>477</v>
      </c>
      <c r="O1352" t="s">
        <v>477</v>
      </c>
      <c r="P1352" s="163">
        <v>46287</v>
      </c>
      <c r="Q1352" s="163">
        <v>46287</v>
      </c>
      <c r="R1352" t="s">
        <v>477</v>
      </c>
      <c r="S1352" t="s">
        <v>477</v>
      </c>
      <c r="T1352">
        <v>6</v>
      </c>
      <c r="U1352" t="s">
        <v>1044</v>
      </c>
      <c r="V1352" t="s">
        <v>950</v>
      </c>
      <c r="W1352">
        <v>5170128080</v>
      </c>
      <c r="X1352">
        <v>0</v>
      </c>
      <c r="Z1352" t="s">
        <v>492</v>
      </c>
      <c r="AB1352" t="s">
        <v>506</v>
      </c>
    </row>
    <row r="1353" spans="1:28" x14ac:dyDescent="0.25">
      <c r="A1353" t="s">
        <v>1043</v>
      </c>
      <c r="B1353" t="s">
        <v>503</v>
      </c>
      <c r="C1353" t="s">
        <v>504</v>
      </c>
      <c r="D1353" t="s">
        <v>505</v>
      </c>
      <c r="E1353">
        <v>0.2</v>
      </c>
      <c r="F1353">
        <v>1</v>
      </c>
      <c r="G1353">
        <v>55</v>
      </c>
      <c r="H1353">
        <v>0</v>
      </c>
      <c r="I1353">
        <v>0</v>
      </c>
      <c r="J1353" s="163">
        <v>46301</v>
      </c>
      <c r="K1353" s="163">
        <v>46301</v>
      </c>
      <c r="L1353" t="s">
        <v>477</v>
      </c>
      <c r="M1353" t="s">
        <v>477</v>
      </c>
      <c r="N1353" t="s">
        <v>477</v>
      </c>
      <c r="O1353" t="s">
        <v>477</v>
      </c>
      <c r="P1353" s="163">
        <v>46301</v>
      </c>
      <c r="Q1353" s="163">
        <v>46301</v>
      </c>
      <c r="R1353" t="s">
        <v>477</v>
      </c>
      <c r="S1353" t="s">
        <v>477</v>
      </c>
      <c r="T1353">
        <v>6</v>
      </c>
      <c r="U1353" t="s">
        <v>1044</v>
      </c>
      <c r="V1353" t="s">
        <v>950</v>
      </c>
      <c r="W1353">
        <v>5170128081</v>
      </c>
      <c r="X1353">
        <v>0</v>
      </c>
      <c r="Z1353" t="s">
        <v>480</v>
      </c>
      <c r="AB1353" t="s">
        <v>506</v>
      </c>
    </row>
    <row r="1354" spans="1:28" x14ac:dyDescent="0.25">
      <c r="A1354" t="s">
        <v>1045</v>
      </c>
      <c r="B1354" t="s">
        <v>474</v>
      </c>
      <c r="C1354" t="s">
        <v>475</v>
      </c>
      <c r="D1354" t="s">
        <v>476</v>
      </c>
      <c r="E1354">
        <v>0</v>
      </c>
      <c r="F1354">
        <v>1</v>
      </c>
      <c r="G1354">
        <v>55</v>
      </c>
      <c r="H1354">
        <v>1</v>
      </c>
      <c r="I1354">
        <v>0</v>
      </c>
      <c r="J1354" s="163">
        <v>46202</v>
      </c>
      <c r="K1354" s="163">
        <v>46202</v>
      </c>
      <c r="L1354" s="163">
        <v>46202</v>
      </c>
      <c r="M1354" s="163">
        <v>46202</v>
      </c>
      <c r="N1354" t="s">
        <v>477</v>
      </c>
      <c r="O1354" t="s">
        <v>477</v>
      </c>
      <c r="P1354" s="163">
        <v>46202</v>
      </c>
      <c r="Q1354" s="163">
        <v>46202</v>
      </c>
      <c r="R1354" t="s">
        <v>477</v>
      </c>
      <c r="S1354" t="s">
        <v>477</v>
      </c>
      <c r="T1354">
        <v>6</v>
      </c>
      <c r="U1354" t="s">
        <v>1046</v>
      </c>
      <c r="V1354" t="s">
        <v>950</v>
      </c>
      <c r="W1354">
        <v>5170128082</v>
      </c>
      <c r="X1354">
        <v>0</v>
      </c>
      <c r="Z1354" t="s">
        <v>480</v>
      </c>
      <c r="AB1354" t="s">
        <v>567</v>
      </c>
    </row>
    <row r="1355" spans="1:28" x14ac:dyDescent="0.25">
      <c r="A1355" t="s">
        <v>1045</v>
      </c>
      <c r="B1355" t="s">
        <v>482</v>
      </c>
      <c r="C1355" t="s">
        <v>490</v>
      </c>
      <c r="D1355" t="s">
        <v>491</v>
      </c>
      <c r="E1355">
        <v>0</v>
      </c>
      <c r="F1355">
        <v>1</v>
      </c>
      <c r="G1355">
        <v>55</v>
      </c>
      <c r="H1355">
        <v>0</v>
      </c>
      <c r="I1355">
        <v>0</v>
      </c>
      <c r="J1355" s="163">
        <v>46206</v>
      </c>
      <c r="K1355" s="163">
        <v>46206</v>
      </c>
      <c r="L1355" t="s">
        <v>477</v>
      </c>
      <c r="M1355" t="s">
        <v>477</v>
      </c>
      <c r="N1355" t="s">
        <v>477</v>
      </c>
      <c r="O1355" t="s">
        <v>477</v>
      </c>
      <c r="P1355" s="163">
        <v>46206</v>
      </c>
      <c r="Q1355" s="163">
        <v>46206</v>
      </c>
      <c r="R1355" t="s">
        <v>477</v>
      </c>
      <c r="S1355" t="s">
        <v>477</v>
      </c>
      <c r="T1355">
        <v>6</v>
      </c>
      <c r="U1355" t="s">
        <v>1046</v>
      </c>
      <c r="V1355" t="s">
        <v>950</v>
      </c>
      <c r="W1355">
        <v>5170128083</v>
      </c>
      <c r="X1355">
        <v>0</v>
      </c>
      <c r="Z1355" t="s">
        <v>492</v>
      </c>
      <c r="AB1355" t="s">
        <v>506</v>
      </c>
    </row>
    <row r="1356" spans="1:28" x14ac:dyDescent="0.25">
      <c r="A1356" t="s">
        <v>1045</v>
      </c>
      <c r="B1356" t="s">
        <v>494</v>
      </c>
      <c r="C1356" t="s">
        <v>495</v>
      </c>
      <c r="D1356" t="s">
        <v>496</v>
      </c>
      <c r="E1356">
        <v>0.5</v>
      </c>
      <c r="F1356">
        <v>1</v>
      </c>
      <c r="G1356">
        <v>55</v>
      </c>
      <c r="H1356">
        <v>0</v>
      </c>
      <c r="I1356">
        <v>0</v>
      </c>
      <c r="J1356" s="163">
        <v>46287</v>
      </c>
      <c r="K1356" s="163">
        <v>46287</v>
      </c>
      <c r="L1356" t="s">
        <v>477</v>
      </c>
      <c r="M1356" t="s">
        <v>477</v>
      </c>
      <c r="N1356" t="s">
        <v>477</v>
      </c>
      <c r="O1356" t="s">
        <v>477</v>
      </c>
      <c r="P1356" s="163">
        <v>46213</v>
      </c>
      <c r="Q1356" s="163">
        <v>46213</v>
      </c>
      <c r="R1356" t="s">
        <v>477</v>
      </c>
      <c r="S1356" t="s">
        <v>477</v>
      </c>
      <c r="T1356">
        <v>6</v>
      </c>
      <c r="U1356" t="s">
        <v>1046</v>
      </c>
      <c r="V1356" t="s">
        <v>950</v>
      </c>
      <c r="W1356">
        <v>5170128084</v>
      </c>
      <c r="X1356">
        <v>0</v>
      </c>
      <c r="Z1356" t="s">
        <v>492</v>
      </c>
      <c r="AB1356" t="s">
        <v>506</v>
      </c>
    </row>
    <row r="1357" spans="1:28" x14ac:dyDescent="0.25">
      <c r="A1357" t="s">
        <v>1045</v>
      </c>
      <c r="B1357" t="s">
        <v>497</v>
      </c>
      <c r="C1357" t="s">
        <v>498</v>
      </c>
      <c r="D1357" t="s">
        <v>499</v>
      </c>
      <c r="E1357">
        <v>0.2</v>
      </c>
      <c r="F1357">
        <v>1</v>
      </c>
      <c r="G1357">
        <v>55</v>
      </c>
      <c r="H1357">
        <v>0</v>
      </c>
      <c r="I1357">
        <v>0</v>
      </c>
      <c r="J1357" s="163">
        <v>46287</v>
      </c>
      <c r="K1357" s="163">
        <v>46287</v>
      </c>
      <c r="L1357" t="s">
        <v>477</v>
      </c>
      <c r="M1357" t="s">
        <v>477</v>
      </c>
      <c r="N1357" t="s">
        <v>477</v>
      </c>
      <c r="O1357" t="s">
        <v>477</v>
      </c>
      <c r="P1357" s="163">
        <v>46241</v>
      </c>
      <c r="Q1357" s="163">
        <v>46241</v>
      </c>
      <c r="R1357" t="s">
        <v>477</v>
      </c>
      <c r="S1357" t="s">
        <v>477</v>
      </c>
      <c r="T1357">
        <v>6</v>
      </c>
      <c r="U1357" t="s">
        <v>1046</v>
      </c>
      <c r="V1357" t="s">
        <v>950</v>
      </c>
      <c r="W1357">
        <v>5170128085</v>
      </c>
      <c r="X1357">
        <v>0</v>
      </c>
      <c r="Z1357" t="s">
        <v>492</v>
      </c>
      <c r="AB1357" t="s">
        <v>506</v>
      </c>
    </row>
    <row r="1358" spans="1:28" x14ac:dyDescent="0.25">
      <c r="A1358" t="s">
        <v>1045</v>
      </c>
      <c r="B1358" t="s">
        <v>500</v>
      </c>
      <c r="C1358" t="s">
        <v>501</v>
      </c>
      <c r="D1358" t="s">
        <v>502</v>
      </c>
      <c r="E1358">
        <v>0.1</v>
      </c>
      <c r="F1358">
        <v>1</v>
      </c>
      <c r="G1358">
        <v>55</v>
      </c>
      <c r="H1358">
        <v>0</v>
      </c>
      <c r="I1358">
        <v>0</v>
      </c>
      <c r="J1358" s="163">
        <v>46287</v>
      </c>
      <c r="K1358" s="163">
        <v>46287</v>
      </c>
      <c r="L1358" t="s">
        <v>477</v>
      </c>
      <c r="M1358" t="s">
        <v>477</v>
      </c>
      <c r="N1358" t="s">
        <v>477</v>
      </c>
      <c r="O1358" t="s">
        <v>477</v>
      </c>
      <c r="P1358" s="163">
        <v>46287</v>
      </c>
      <c r="Q1358" s="163">
        <v>46287</v>
      </c>
      <c r="R1358" t="s">
        <v>477</v>
      </c>
      <c r="S1358" t="s">
        <v>477</v>
      </c>
      <c r="T1358">
        <v>6</v>
      </c>
      <c r="U1358" t="s">
        <v>1046</v>
      </c>
      <c r="V1358" t="s">
        <v>950</v>
      </c>
      <c r="W1358">
        <v>5170128086</v>
      </c>
      <c r="X1358">
        <v>0</v>
      </c>
      <c r="Z1358" t="s">
        <v>492</v>
      </c>
      <c r="AB1358" t="s">
        <v>506</v>
      </c>
    </row>
    <row r="1359" spans="1:28" x14ac:dyDescent="0.25">
      <c r="A1359" t="s">
        <v>1045</v>
      </c>
      <c r="B1359" t="s">
        <v>503</v>
      </c>
      <c r="C1359" t="s">
        <v>504</v>
      </c>
      <c r="D1359" t="s">
        <v>505</v>
      </c>
      <c r="E1359">
        <v>0.2</v>
      </c>
      <c r="F1359">
        <v>1</v>
      </c>
      <c r="G1359">
        <v>55</v>
      </c>
      <c r="H1359">
        <v>0</v>
      </c>
      <c r="I1359">
        <v>0</v>
      </c>
      <c r="J1359" s="163">
        <v>46301</v>
      </c>
      <c r="K1359" s="163">
        <v>46301</v>
      </c>
      <c r="L1359" t="s">
        <v>477</v>
      </c>
      <c r="M1359" t="s">
        <v>477</v>
      </c>
      <c r="N1359" t="s">
        <v>477</v>
      </c>
      <c r="O1359" t="s">
        <v>477</v>
      </c>
      <c r="P1359" s="163">
        <v>46301</v>
      </c>
      <c r="Q1359" s="163">
        <v>46301</v>
      </c>
      <c r="R1359" t="s">
        <v>477</v>
      </c>
      <c r="S1359" t="s">
        <v>477</v>
      </c>
      <c r="T1359">
        <v>6</v>
      </c>
      <c r="U1359" t="s">
        <v>1046</v>
      </c>
      <c r="V1359" t="s">
        <v>950</v>
      </c>
      <c r="W1359">
        <v>5170128087</v>
      </c>
      <c r="X1359">
        <v>0</v>
      </c>
      <c r="Z1359" t="s">
        <v>480</v>
      </c>
      <c r="AB1359" t="s">
        <v>506</v>
      </c>
    </row>
    <row r="1360" spans="1:28" x14ac:dyDescent="0.25">
      <c r="A1360" t="s">
        <v>1047</v>
      </c>
      <c r="B1360" t="s">
        <v>474</v>
      </c>
      <c r="C1360" t="s">
        <v>475</v>
      </c>
      <c r="D1360" t="s">
        <v>476</v>
      </c>
      <c r="E1360">
        <v>0</v>
      </c>
      <c r="F1360">
        <v>1</v>
      </c>
      <c r="G1360">
        <v>55</v>
      </c>
      <c r="H1360">
        <v>1</v>
      </c>
      <c r="I1360">
        <v>0</v>
      </c>
      <c r="J1360" s="163">
        <v>46202</v>
      </c>
      <c r="K1360" s="163">
        <v>46202</v>
      </c>
      <c r="L1360" s="163">
        <v>46202</v>
      </c>
      <c r="M1360" s="163">
        <v>46202</v>
      </c>
      <c r="N1360" t="s">
        <v>477</v>
      </c>
      <c r="O1360" t="s">
        <v>477</v>
      </c>
      <c r="P1360" s="163">
        <v>46202</v>
      </c>
      <c r="Q1360" s="163">
        <v>46202</v>
      </c>
      <c r="R1360" t="s">
        <v>477</v>
      </c>
      <c r="S1360" t="s">
        <v>477</v>
      </c>
      <c r="T1360">
        <v>6</v>
      </c>
      <c r="U1360" t="s">
        <v>1048</v>
      </c>
      <c r="V1360" t="s">
        <v>950</v>
      </c>
      <c r="W1360">
        <v>5170128088</v>
      </c>
      <c r="X1360">
        <v>0</v>
      </c>
      <c r="Z1360" t="s">
        <v>480</v>
      </c>
      <c r="AB1360" t="s">
        <v>567</v>
      </c>
    </row>
    <row r="1361" spans="1:28" x14ac:dyDescent="0.25">
      <c r="A1361" t="s">
        <v>1047</v>
      </c>
      <c r="B1361" t="s">
        <v>482</v>
      </c>
      <c r="C1361" t="s">
        <v>490</v>
      </c>
      <c r="D1361" t="s">
        <v>491</v>
      </c>
      <c r="E1361">
        <v>0</v>
      </c>
      <c r="F1361">
        <v>1</v>
      </c>
      <c r="G1361">
        <v>55</v>
      </c>
      <c r="H1361">
        <v>1</v>
      </c>
      <c r="I1361">
        <v>0</v>
      </c>
      <c r="J1361" s="163">
        <v>46206</v>
      </c>
      <c r="K1361" s="163">
        <v>46206</v>
      </c>
      <c r="L1361" s="163">
        <v>46218</v>
      </c>
      <c r="M1361" s="163">
        <v>46218</v>
      </c>
      <c r="N1361" t="s">
        <v>477</v>
      </c>
      <c r="O1361" t="s">
        <v>477</v>
      </c>
      <c r="P1361" s="163">
        <v>46206</v>
      </c>
      <c r="Q1361" s="163">
        <v>46206</v>
      </c>
      <c r="R1361" t="s">
        <v>477</v>
      </c>
      <c r="S1361" t="s">
        <v>477</v>
      </c>
      <c r="T1361">
        <v>6</v>
      </c>
      <c r="U1361" t="s">
        <v>1048</v>
      </c>
      <c r="V1361" t="s">
        <v>950</v>
      </c>
      <c r="W1361">
        <v>5170128089</v>
      </c>
      <c r="X1361">
        <v>0</v>
      </c>
      <c r="Z1361" t="s">
        <v>492</v>
      </c>
      <c r="AB1361" t="s">
        <v>526</v>
      </c>
    </row>
    <row r="1362" spans="1:28" x14ac:dyDescent="0.25">
      <c r="A1362" t="s">
        <v>1047</v>
      </c>
      <c r="B1362" t="s">
        <v>494</v>
      </c>
      <c r="C1362" t="s">
        <v>495</v>
      </c>
      <c r="D1362" t="s">
        <v>496</v>
      </c>
      <c r="E1362">
        <v>0.5</v>
      </c>
      <c r="F1362">
        <v>1</v>
      </c>
      <c r="G1362">
        <v>55</v>
      </c>
      <c r="H1362">
        <v>1</v>
      </c>
      <c r="I1362">
        <v>50</v>
      </c>
      <c r="J1362" s="163">
        <v>46287</v>
      </c>
      <c r="K1362" s="163">
        <v>46287</v>
      </c>
      <c r="L1362" s="163">
        <v>46218</v>
      </c>
      <c r="M1362" s="163">
        <v>46218</v>
      </c>
      <c r="N1362" t="s">
        <v>477</v>
      </c>
      <c r="O1362" t="s">
        <v>477</v>
      </c>
      <c r="P1362" s="163">
        <v>46213</v>
      </c>
      <c r="Q1362" s="163">
        <v>46213</v>
      </c>
      <c r="R1362" t="s">
        <v>477</v>
      </c>
      <c r="S1362" t="s">
        <v>477</v>
      </c>
      <c r="T1362">
        <v>6</v>
      </c>
      <c r="U1362" t="s">
        <v>1048</v>
      </c>
      <c r="V1362" t="s">
        <v>950</v>
      </c>
      <c r="W1362">
        <v>5170128090</v>
      </c>
      <c r="X1362">
        <v>0</v>
      </c>
      <c r="Z1362" t="s">
        <v>492</v>
      </c>
      <c r="AB1362" t="s">
        <v>526</v>
      </c>
    </row>
    <row r="1363" spans="1:28" x14ac:dyDescent="0.25">
      <c r="A1363" t="s">
        <v>1047</v>
      </c>
      <c r="B1363" t="s">
        <v>497</v>
      </c>
      <c r="C1363" t="s">
        <v>498</v>
      </c>
      <c r="D1363" t="s">
        <v>499</v>
      </c>
      <c r="E1363">
        <v>0.2</v>
      </c>
      <c r="F1363">
        <v>1</v>
      </c>
      <c r="G1363">
        <v>55</v>
      </c>
      <c r="H1363">
        <v>1</v>
      </c>
      <c r="I1363">
        <v>20</v>
      </c>
      <c r="J1363" s="163">
        <v>46287</v>
      </c>
      <c r="K1363" s="163">
        <v>46287</v>
      </c>
      <c r="L1363" s="163">
        <v>46218</v>
      </c>
      <c r="M1363" s="163">
        <v>46218</v>
      </c>
      <c r="N1363" t="s">
        <v>477</v>
      </c>
      <c r="O1363" t="s">
        <v>477</v>
      </c>
      <c r="P1363" s="163">
        <v>46241</v>
      </c>
      <c r="Q1363" s="163">
        <v>46241</v>
      </c>
      <c r="R1363" t="s">
        <v>477</v>
      </c>
      <c r="S1363" t="s">
        <v>477</v>
      </c>
      <c r="T1363">
        <v>6</v>
      </c>
      <c r="U1363" t="s">
        <v>1048</v>
      </c>
      <c r="V1363" t="s">
        <v>950</v>
      </c>
      <c r="W1363">
        <v>5170128091</v>
      </c>
      <c r="X1363">
        <v>0</v>
      </c>
      <c r="Z1363" t="s">
        <v>492</v>
      </c>
      <c r="AB1363" t="s">
        <v>526</v>
      </c>
    </row>
    <row r="1364" spans="1:28" x14ac:dyDescent="0.25">
      <c r="A1364" t="s">
        <v>1047</v>
      </c>
      <c r="B1364" t="s">
        <v>500</v>
      </c>
      <c r="C1364" t="s">
        <v>501</v>
      </c>
      <c r="D1364" t="s">
        <v>502</v>
      </c>
      <c r="E1364">
        <v>0.1</v>
      </c>
      <c r="F1364">
        <v>1</v>
      </c>
      <c r="G1364">
        <v>55</v>
      </c>
      <c r="H1364">
        <v>1</v>
      </c>
      <c r="I1364">
        <v>10</v>
      </c>
      <c r="J1364" s="163">
        <v>46287</v>
      </c>
      <c r="K1364" s="163">
        <v>46287</v>
      </c>
      <c r="L1364" s="163">
        <v>46218</v>
      </c>
      <c r="M1364" s="163">
        <v>46248</v>
      </c>
      <c r="N1364" t="s">
        <v>477</v>
      </c>
      <c r="O1364" t="s">
        <v>477</v>
      </c>
      <c r="P1364" s="163">
        <v>46287</v>
      </c>
      <c r="Q1364" s="163">
        <v>46287</v>
      </c>
      <c r="R1364" t="s">
        <v>477</v>
      </c>
      <c r="S1364" t="s">
        <v>477</v>
      </c>
      <c r="T1364">
        <v>6</v>
      </c>
      <c r="U1364" t="s">
        <v>1048</v>
      </c>
      <c r="V1364" t="s">
        <v>950</v>
      </c>
      <c r="W1364">
        <v>5170128092</v>
      </c>
      <c r="X1364">
        <v>0</v>
      </c>
      <c r="Z1364" t="s">
        <v>492</v>
      </c>
      <c r="AB1364" t="s">
        <v>818</v>
      </c>
    </row>
    <row r="1365" spans="1:28" x14ac:dyDescent="0.25">
      <c r="A1365" t="s">
        <v>1047</v>
      </c>
      <c r="B1365" t="s">
        <v>503</v>
      </c>
      <c r="C1365" t="s">
        <v>504</v>
      </c>
      <c r="D1365" t="s">
        <v>505</v>
      </c>
      <c r="E1365">
        <v>0.2</v>
      </c>
      <c r="F1365">
        <v>1</v>
      </c>
      <c r="G1365">
        <v>55</v>
      </c>
      <c r="H1365">
        <v>0</v>
      </c>
      <c r="I1365">
        <v>0</v>
      </c>
      <c r="J1365" s="163">
        <v>46301</v>
      </c>
      <c r="K1365" s="163">
        <v>46301</v>
      </c>
      <c r="L1365" t="s">
        <v>477</v>
      </c>
      <c r="M1365" t="s">
        <v>477</v>
      </c>
      <c r="N1365" t="s">
        <v>477</v>
      </c>
      <c r="O1365" t="s">
        <v>477</v>
      </c>
      <c r="P1365" s="163">
        <v>46301</v>
      </c>
      <c r="Q1365" s="163">
        <v>46301</v>
      </c>
      <c r="R1365" t="s">
        <v>477</v>
      </c>
      <c r="S1365" t="s">
        <v>477</v>
      </c>
      <c r="T1365">
        <v>6</v>
      </c>
      <c r="U1365" t="s">
        <v>1048</v>
      </c>
      <c r="V1365" t="s">
        <v>950</v>
      </c>
      <c r="W1365">
        <v>5170128093</v>
      </c>
      <c r="X1365">
        <v>0</v>
      </c>
      <c r="Z1365" t="s">
        <v>480</v>
      </c>
      <c r="AB1365" t="s">
        <v>506</v>
      </c>
    </row>
    <row r="1366" spans="1:28" x14ac:dyDescent="0.25">
      <c r="A1366" t="s">
        <v>1049</v>
      </c>
      <c r="B1366" t="s">
        <v>474</v>
      </c>
      <c r="C1366" t="s">
        <v>475</v>
      </c>
      <c r="D1366" t="s">
        <v>476</v>
      </c>
      <c r="E1366">
        <v>0</v>
      </c>
      <c r="F1366">
        <v>1</v>
      </c>
      <c r="G1366">
        <v>55</v>
      </c>
      <c r="H1366">
        <v>1</v>
      </c>
      <c r="I1366">
        <v>0</v>
      </c>
      <c r="J1366" s="163">
        <v>46321</v>
      </c>
      <c r="K1366" s="163">
        <v>46321</v>
      </c>
      <c r="L1366" s="163">
        <v>46216</v>
      </c>
      <c r="M1366" s="163">
        <v>46216</v>
      </c>
      <c r="N1366" t="s">
        <v>477</v>
      </c>
      <c r="O1366" t="s">
        <v>477</v>
      </c>
      <c r="P1366" s="163">
        <v>46321</v>
      </c>
      <c r="Q1366" s="163">
        <v>46321</v>
      </c>
      <c r="R1366" t="s">
        <v>477</v>
      </c>
      <c r="S1366" t="s">
        <v>477</v>
      </c>
      <c r="T1366">
        <v>6</v>
      </c>
      <c r="U1366" t="s">
        <v>1050</v>
      </c>
      <c r="V1366" t="s">
        <v>950</v>
      </c>
      <c r="W1366">
        <v>5170128094</v>
      </c>
      <c r="X1366">
        <v>0</v>
      </c>
      <c r="Z1366" t="s">
        <v>480</v>
      </c>
      <c r="AB1366" t="s">
        <v>625</v>
      </c>
    </row>
    <row r="1367" spans="1:28" x14ac:dyDescent="0.25">
      <c r="A1367" t="s">
        <v>1049</v>
      </c>
      <c r="B1367" t="s">
        <v>482</v>
      </c>
      <c r="C1367" t="s">
        <v>490</v>
      </c>
      <c r="D1367" t="s">
        <v>491</v>
      </c>
      <c r="E1367">
        <v>0</v>
      </c>
      <c r="F1367">
        <v>1</v>
      </c>
      <c r="G1367">
        <v>55</v>
      </c>
      <c r="H1367">
        <v>1</v>
      </c>
      <c r="I1367">
        <v>0</v>
      </c>
      <c r="J1367" s="163">
        <v>46325</v>
      </c>
      <c r="K1367" s="163">
        <v>46325</v>
      </c>
      <c r="L1367" s="163">
        <v>46227</v>
      </c>
      <c r="M1367" s="163">
        <v>46227</v>
      </c>
      <c r="N1367" t="s">
        <v>477</v>
      </c>
      <c r="O1367" t="s">
        <v>477</v>
      </c>
      <c r="P1367" s="163">
        <v>46325</v>
      </c>
      <c r="Q1367" s="163">
        <v>46325</v>
      </c>
      <c r="R1367" t="s">
        <v>477</v>
      </c>
      <c r="S1367" t="s">
        <v>477</v>
      </c>
      <c r="T1367">
        <v>6</v>
      </c>
      <c r="U1367" t="s">
        <v>1050</v>
      </c>
      <c r="V1367" t="s">
        <v>950</v>
      </c>
      <c r="W1367">
        <v>5170128095</v>
      </c>
      <c r="X1367">
        <v>0</v>
      </c>
      <c r="Z1367" t="s">
        <v>492</v>
      </c>
      <c r="AB1367" t="s">
        <v>553</v>
      </c>
    </row>
    <row r="1368" spans="1:28" x14ac:dyDescent="0.25">
      <c r="A1368" t="s">
        <v>1049</v>
      </c>
      <c r="B1368" t="s">
        <v>494</v>
      </c>
      <c r="C1368" t="s">
        <v>495</v>
      </c>
      <c r="D1368" t="s">
        <v>496</v>
      </c>
      <c r="E1368">
        <v>0.5</v>
      </c>
      <c r="F1368">
        <v>1</v>
      </c>
      <c r="G1368">
        <v>55</v>
      </c>
      <c r="H1368">
        <v>1</v>
      </c>
      <c r="I1368">
        <v>50</v>
      </c>
      <c r="J1368" s="163">
        <v>46373</v>
      </c>
      <c r="K1368" s="163">
        <v>46373</v>
      </c>
      <c r="L1368" s="163">
        <v>46227</v>
      </c>
      <c r="M1368" s="163">
        <v>46227</v>
      </c>
      <c r="N1368" t="s">
        <v>477</v>
      </c>
      <c r="O1368" t="s">
        <v>477</v>
      </c>
      <c r="P1368" s="163">
        <v>46332</v>
      </c>
      <c r="Q1368" s="163">
        <v>46332</v>
      </c>
      <c r="R1368" t="s">
        <v>477</v>
      </c>
      <c r="S1368" t="s">
        <v>477</v>
      </c>
      <c r="T1368">
        <v>6</v>
      </c>
      <c r="U1368" t="s">
        <v>1050</v>
      </c>
      <c r="V1368" t="s">
        <v>950</v>
      </c>
      <c r="W1368">
        <v>5170128096</v>
      </c>
      <c r="X1368">
        <v>0</v>
      </c>
      <c r="Z1368" t="s">
        <v>492</v>
      </c>
      <c r="AB1368" t="s">
        <v>553</v>
      </c>
    </row>
    <row r="1369" spans="1:28" x14ac:dyDescent="0.25">
      <c r="A1369" t="s">
        <v>1049</v>
      </c>
      <c r="B1369" t="s">
        <v>497</v>
      </c>
      <c r="C1369" t="s">
        <v>498</v>
      </c>
      <c r="D1369" t="s">
        <v>499</v>
      </c>
      <c r="E1369">
        <v>0.2</v>
      </c>
      <c r="F1369">
        <v>1</v>
      </c>
      <c r="G1369">
        <v>55</v>
      </c>
      <c r="H1369">
        <v>1</v>
      </c>
      <c r="I1369">
        <v>20</v>
      </c>
      <c r="J1369" s="163">
        <v>46373</v>
      </c>
      <c r="K1369" s="163">
        <v>46373</v>
      </c>
      <c r="L1369" s="163">
        <v>46227</v>
      </c>
      <c r="M1369" s="163">
        <v>46227</v>
      </c>
      <c r="N1369" t="s">
        <v>477</v>
      </c>
      <c r="O1369" t="s">
        <v>477</v>
      </c>
      <c r="P1369" s="163">
        <v>46353</v>
      </c>
      <c r="Q1369" s="163">
        <v>46353</v>
      </c>
      <c r="R1369" t="s">
        <v>477</v>
      </c>
      <c r="S1369" t="s">
        <v>477</v>
      </c>
      <c r="T1369">
        <v>6</v>
      </c>
      <c r="U1369" t="s">
        <v>1050</v>
      </c>
      <c r="V1369" t="s">
        <v>950</v>
      </c>
      <c r="W1369">
        <v>5170128097</v>
      </c>
      <c r="X1369">
        <v>0</v>
      </c>
      <c r="Z1369" t="s">
        <v>492</v>
      </c>
      <c r="AB1369" t="s">
        <v>553</v>
      </c>
    </row>
    <row r="1370" spans="1:28" x14ac:dyDescent="0.25">
      <c r="A1370" t="s">
        <v>1049</v>
      </c>
      <c r="B1370" t="s">
        <v>500</v>
      </c>
      <c r="C1370" t="s">
        <v>501</v>
      </c>
      <c r="D1370" t="s">
        <v>502</v>
      </c>
      <c r="E1370">
        <v>0.1</v>
      </c>
      <c r="F1370">
        <v>1</v>
      </c>
      <c r="G1370">
        <v>55</v>
      </c>
      <c r="H1370">
        <v>1</v>
      </c>
      <c r="I1370">
        <v>10</v>
      </c>
      <c r="J1370" s="163">
        <v>46373</v>
      </c>
      <c r="K1370" s="163">
        <v>46373</v>
      </c>
      <c r="L1370" s="163">
        <v>46227</v>
      </c>
      <c r="M1370" s="163">
        <v>46227</v>
      </c>
      <c r="N1370" t="s">
        <v>477</v>
      </c>
      <c r="O1370" t="s">
        <v>477</v>
      </c>
      <c r="P1370" s="163">
        <v>46373</v>
      </c>
      <c r="Q1370" s="163">
        <v>46373</v>
      </c>
      <c r="R1370" t="s">
        <v>477</v>
      </c>
      <c r="S1370" t="s">
        <v>477</v>
      </c>
      <c r="T1370">
        <v>6</v>
      </c>
      <c r="U1370" t="s">
        <v>1050</v>
      </c>
      <c r="V1370" t="s">
        <v>950</v>
      </c>
      <c r="W1370">
        <v>5170128098</v>
      </c>
      <c r="X1370">
        <v>0</v>
      </c>
      <c r="Z1370" t="s">
        <v>492</v>
      </c>
      <c r="AB1370" t="s">
        <v>553</v>
      </c>
    </row>
    <row r="1371" spans="1:28" x14ac:dyDescent="0.25">
      <c r="A1371" t="s">
        <v>1049</v>
      </c>
      <c r="B1371" t="s">
        <v>503</v>
      </c>
      <c r="C1371" t="s">
        <v>504</v>
      </c>
      <c r="D1371" t="s">
        <v>505</v>
      </c>
      <c r="E1371">
        <v>0.2</v>
      </c>
      <c r="F1371">
        <v>1</v>
      </c>
      <c r="G1371">
        <v>55</v>
      </c>
      <c r="H1371">
        <v>0</v>
      </c>
      <c r="I1371">
        <v>0</v>
      </c>
      <c r="J1371" s="163">
        <v>46387</v>
      </c>
      <c r="K1371" s="163">
        <v>46387</v>
      </c>
      <c r="L1371" t="s">
        <v>477</v>
      </c>
      <c r="M1371" t="s">
        <v>477</v>
      </c>
      <c r="N1371" t="s">
        <v>477</v>
      </c>
      <c r="O1371" t="s">
        <v>477</v>
      </c>
      <c r="P1371" s="163">
        <v>46387</v>
      </c>
      <c r="Q1371" s="163">
        <v>46387</v>
      </c>
      <c r="R1371" t="s">
        <v>477</v>
      </c>
      <c r="S1371" t="s">
        <v>477</v>
      </c>
      <c r="T1371">
        <v>6</v>
      </c>
      <c r="U1371" t="s">
        <v>1050</v>
      </c>
      <c r="V1371" t="s">
        <v>950</v>
      </c>
      <c r="W1371">
        <v>5170128099</v>
      </c>
      <c r="X1371">
        <v>0</v>
      </c>
      <c r="Z1371" t="s">
        <v>480</v>
      </c>
      <c r="AB1371" t="s">
        <v>506</v>
      </c>
    </row>
    <row r="1372" spans="1:28" x14ac:dyDescent="0.25">
      <c r="A1372" t="s">
        <v>1051</v>
      </c>
      <c r="B1372" t="s">
        <v>474</v>
      </c>
      <c r="C1372" t="s">
        <v>475</v>
      </c>
      <c r="D1372" t="s">
        <v>476</v>
      </c>
      <c r="E1372">
        <v>0</v>
      </c>
      <c r="F1372">
        <v>1</v>
      </c>
      <c r="G1372">
        <v>55</v>
      </c>
      <c r="H1372">
        <v>0</v>
      </c>
      <c r="I1372">
        <v>0</v>
      </c>
      <c r="J1372" s="163">
        <v>46321</v>
      </c>
      <c r="K1372" s="163">
        <v>46321</v>
      </c>
      <c r="L1372" t="s">
        <v>477</v>
      </c>
      <c r="M1372" t="s">
        <v>477</v>
      </c>
      <c r="N1372" t="s">
        <v>477</v>
      </c>
      <c r="O1372" t="s">
        <v>477</v>
      </c>
      <c r="P1372" s="163">
        <v>46321</v>
      </c>
      <c r="Q1372" s="163">
        <v>46321</v>
      </c>
      <c r="R1372" t="s">
        <v>477</v>
      </c>
      <c r="S1372" t="s">
        <v>477</v>
      </c>
      <c r="T1372">
        <v>6</v>
      </c>
      <c r="U1372" t="s">
        <v>1052</v>
      </c>
      <c r="V1372" t="s">
        <v>950</v>
      </c>
      <c r="W1372">
        <v>5170128100</v>
      </c>
      <c r="X1372">
        <v>0</v>
      </c>
      <c r="Z1372" t="s">
        <v>480</v>
      </c>
      <c r="AB1372" t="s">
        <v>506</v>
      </c>
    </row>
    <row r="1373" spans="1:28" x14ac:dyDescent="0.25">
      <c r="A1373" t="s">
        <v>1051</v>
      </c>
      <c r="B1373" t="s">
        <v>482</v>
      </c>
      <c r="C1373" t="s">
        <v>490</v>
      </c>
      <c r="D1373" t="s">
        <v>491</v>
      </c>
      <c r="E1373">
        <v>0</v>
      </c>
      <c r="F1373">
        <v>1</v>
      </c>
      <c r="G1373">
        <v>55</v>
      </c>
      <c r="H1373">
        <v>0</v>
      </c>
      <c r="I1373">
        <v>0</v>
      </c>
      <c r="J1373" s="163">
        <v>46325</v>
      </c>
      <c r="K1373" s="163">
        <v>46325</v>
      </c>
      <c r="L1373" t="s">
        <v>477</v>
      </c>
      <c r="M1373" t="s">
        <v>477</v>
      </c>
      <c r="N1373" t="s">
        <v>477</v>
      </c>
      <c r="O1373" t="s">
        <v>477</v>
      </c>
      <c r="P1373" s="163">
        <v>46325</v>
      </c>
      <c r="Q1373" s="163">
        <v>46325</v>
      </c>
      <c r="R1373" t="s">
        <v>477</v>
      </c>
      <c r="S1373" t="s">
        <v>477</v>
      </c>
      <c r="T1373">
        <v>6</v>
      </c>
      <c r="U1373" t="s">
        <v>1052</v>
      </c>
      <c r="V1373" t="s">
        <v>950</v>
      </c>
      <c r="W1373">
        <v>5170128101</v>
      </c>
      <c r="X1373">
        <v>0</v>
      </c>
      <c r="Z1373" t="s">
        <v>492</v>
      </c>
      <c r="AB1373" t="s">
        <v>506</v>
      </c>
    </row>
    <row r="1374" spans="1:28" x14ac:dyDescent="0.25">
      <c r="A1374" t="s">
        <v>1051</v>
      </c>
      <c r="B1374" t="s">
        <v>494</v>
      </c>
      <c r="C1374" t="s">
        <v>495</v>
      </c>
      <c r="D1374" t="s">
        <v>496</v>
      </c>
      <c r="E1374">
        <v>0.5</v>
      </c>
      <c r="F1374">
        <v>1</v>
      </c>
      <c r="G1374">
        <v>55</v>
      </c>
      <c r="H1374">
        <v>0</v>
      </c>
      <c r="I1374">
        <v>0</v>
      </c>
      <c r="J1374" s="163">
        <v>46373</v>
      </c>
      <c r="K1374" s="163">
        <v>46373</v>
      </c>
      <c r="L1374" t="s">
        <v>477</v>
      </c>
      <c r="M1374" t="s">
        <v>477</v>
      </c>
      <c r="N1374" t="s">
        <v>477</v>
      </c>
      <c r="O1374" t="s">
        <v>477</v>
      </c>
      <c r="P1374" s="163">
        <v>46332</v>
      </c>
      <c r="Q1374" s="163">
        <v>46332</v>
      </c>
      <c r="R1374" t="s">
        <v>477</v>
      </c>
      <c r="S1374" t="s">
        <v>477</v>
      </c>
      <c r="T1374">
        <v>6</v>
      </c>
      <c r="U1374" t="s">
        <v>1052</v>
      </c>
      <c r="V1374" t="s">
        <v>950</v>
      </c>
      <c r="W1374">
        <v>5170128102</v>
      </c>
      <c r="X1374">
        <v>0</v>
      </c>
      <c r="Z1374" t="s">
        <v>492</v>
      </c>
      <c r="AB1374" t="s">
        <v>506</v>
      </c>
    </row>
    <row r="1375" spans="1:28" x14ac:dyDescent="0.25">
      <c r="A1375" t="s">
        <v>1051</v>
      </c>
      <c r="B1375" t="s">
        <v>497</v>
      </c>
      <c r="C1375" t="s">
        <v>498</v>
      </c>
      <c r="D1375" t="s">
        <v>499</v>
      </c>
      <c r="E1375">
        <v>0.2</v>
      </c>
      <c r="F1375">
        <v>1</v>
      </c>
      <c r="G1375">
        <v>55</v>
      </c>
      <c r="H1375">
        <v>0</v>
      </c>
      <c r="I1375">
        <v>0</v>
      </c>
      <c r="J1375" s="163">
        <v>46373</v>
      </c>
      <c r="K1375" s="163">
        <v>46373</v>
      </c>
      <c r="L1375" t="s">
        <v>477</v>
      </c>
      <c r="M1375" t="s">
        <v>477</v>
      </c>
      <c r="N1375" t="s">
        <v>477</v>
      </c>
      <c r="O1375" t="s">
        <v>477</v>
      </c>
      <c r="P1375" s="163">
        <v>46353</v>
      </c>
      <c r="Q1375" s="163">
        <v>46353</v>
      </c>
      <c r="R1375" t="s">
        <v>477</v>
      </c>
      <c r="S1375" t="s">
        <v>477</v>
      </c>
      <c r="T1375">
        <v>6</v>
      </c>
      <c r="U1375" t="s">
        <v>1052</v>
      </c>
      <c r="V1375" t="s">
        <v>950</v>
      </c>
      <c r="W1375">
        <v>5170128103</v>
      </c>
      <c r="X1375">
        <v>0</v>
      </c>
      <c r="Z1375" t="s">
        <v>492</v>
      </c>
      <c r="AB1375" t="s">
        <v>506</v>
      </c>
    </row>
    <row r="1376" spans="1:28" x14ac:dyDescent="0.25">
      <c r="A1376" t="s">
        <v>1051</v>
      </c>
      <c r="B1376" t="s">
        <v>500</v>
      </c>
      <c r="C1376" t="s">
        <v>501</v>
      </c>
      <c r="D1376" t="s">
        <v>502</v>
      </c>
      <c r="E1376">
        <v>0.1</v>
      </c>
      <c r="F1376">
        <v>1</v>
      </c>
      <c r="G1376">
        <v>55</v>
      </c>
      <c r="H1376">
        <v>0</v>
      </c>
      <c r="I1376">
        <v>0</v>
      </c>
      <c r="J1376" s="163">
        <v>46373</v>
      </c>
      <c r="K1376" s="163">
        <v>46373</v>
      </c>
      <c r="L1376" t="s">
        <v>477</v>
      </c>
      <c r="M1376" t="s">
        <v>477</v>
      </c>
      <c r="N1376" t="s">
        <v>477</v>
      </c>
      <c r="O1376" t="s">
        <v>477</v>
      </c>
      <c r="P1376" s="163">
        <v>46373</v>
      </c>
      <c r="Q1376" s="163">
        <v>46373</v>
      </c>
      <c r="R1376" t="s">
        <v>477</v>
      </c>
      <c r="S1376" t="s">
        <v>477</v>
      </c>
      <c r="T1376">
        <v>6</v>
      </c>
      <c r="U1376" t="s">
        <v>1052</v>
      </c>
      <c r="V1376" t="s">
        <v>950</v>
      </c>
      <c r="W1376">
        <v>5170128104</v>
      </c>
      <c r="X1376">
        <v>0</v>
      </c>
      <c r="Z1376" t="s">
        <v>492</v>
      </c>
      <c r="AB1376" t="s">
        <v>506</v>
      </c>
    </row>
    <row r="1377" spans="1:28" x14ac:dyDescent="0.25">
      <c r="A1377" t="s">
        <v>1051</v>
      </c>
      <c r="B1377" t="s">
        <v>503</v>
      </c>
      <c r="C1377" t="s">
        <v>504</v>
      </c>
      <c r="D1377" t="s">
        <v>505</v>
      </c>
      <c r="E1377">
        <v>0.2</v>
      </c>
      <c r="F1377">
        <v>1</v>
      </c>
      <c r="G1377">
        <v>55</v>
      </c>
      <c r="H1377">
        <v>0</v>
      </c>
      <c r="I1377">
        <v>0</v>
      </c>
      <c r="J1377" s="163">
        <v>46387</v>
      </c>
      <c r="K1377" s="163">
        <v>46387</v>
      </c>
      <c r="L1377" t="s">
        <v>477</v>
      </c>
      <c r="M1377" t="s">
        <v>477</v>
      </c>
      <c r="N1377" t="s">
        <v>477</v>
      </c>
      <c r="O1377" t="s">
        <v>477</v>
      </c>
      <c r="P1377" s="163">
        <v>46387</v>
      </c>
      <c r="Q1377" s="163">
        <v>46387</v>
      </c>
      <c r="R1377" t="s">
        <v>477</v>
      </c>
      <c r="S1377" t="s">
        <v>477</v>
      </c>
      <c r="T1377">
        <v>6</v>
      </c>
      <c r="U1377" t="s">
        <v>1052</v>
      </c>
      <c r="V1377" t="s">
        <v>950</v>
      </c>
      <c r="W1377">
        <v>5170128105</v>
      </c>
      <c r="X1377">
        <v>0</v>
      </c>
      <c r="Z1377" t="s">
        <v>480</v>
      </c>
      <c r="AB1377" t="s">
        <v>506</v>
      </c>
    </row>
    <row r="1378" spans="1:28" x14ac:dyDescent="0.25">
      <c r="A1378" t="s">
        <v>1053</v>
      </c>
      <c r="B1378" t="s">
        <v>474</v>
      </c>
      <c r="C1378" t="s">
        <v>475</v>
      </c>
      <c r="D1378" t="s">
        <v>476</v>
      </c>
      <c r="E1378">
        <v>0</v>
      </c>
      <c r="F1378">
        <v>1</v>
      </c>
      <c r="G1378">
        <v>55</v>
      </c>
      <c r="H1378">
        <v>0</v>
      </c>
      <c r="I1378">
        <v>0</v>
      </c>
      <c r="J1378" s="163">
        <v>46321</v>
      </c>
      <c r="K1378" s="163">
        <v>46321</v>
      </c>
      <c r="L1378" t="s">
        <v>477</v>
      </c>
      <c r="M1378" t="s">
        <v>477</v>
      </c>
      <c r="N1378" t="s">
        <v>477</v>
      </c>
      <c r="O1378" t="s">
        <v>477</v>
      </c>
      <c r="P1378" s="163">
        <v>46321</v>
      </c>
      <c r="Q1378" s="163">
        <v>46321</v>
      </c>
      <c r="R1378" t="s">
        <v>477</v>
      </c>
      <c r="S1378" t="s">
        <v>477</v>
      </c>
      <c r="T1378">
        <v>6</v>
      </c>
      <c r="U1378" t="s">
        <v>1054</v>
      </c>
      <c r="V1378" t="s">
        <v>950</v>
      </c>
      <c r="W1378">
        <v>5170128106</v>
      </c>
      <c r="X1378">
        <v>0</v>
      </c>
      <c r="Z1378" t="s">
        <v>480</v>
      </c>
      <c r="AB1378" t="s">
        <v>506</v>
      </c>
    </row>
    <row r="1379" spans="1:28" x14ac:dyDescent="0.25">
      <c r="A1379" t="s">
        <v>1053</v>
      </c>
      <c r="B1379" t="s">
        <v>482</v>
      </c>
      <c r="C1379" t="s">
        <v>490</v>
      </c>
      <c r="D1379" t="s">
        <v>491</v>
      </c>
      <c r="E1379">
        <v>0</v>
      </c>
      <c r="F1379">
        <v>1</v>
      </c>
      <c r="G1379">
        <v>55</v>
      </c>
      <c r="H1379">
        <v>0</v>
      </c>
      <c r="I1379">
        <v>0</v>
      </c>
      <c r="J1379" s="163">
        <v>46325</v>
      </c>
      <c r="K1379" s="163">
        <v>46325</v>
      </c>
      <c r="L1379" t="s">
        <v>477</v>
      </c>
      <c r="M1379" t="s">
        <v>477</v>
      </c>
      <c r="N1379" t="s">
        <v>477</v>
      </c>
      <c r="O1379" t="s">
        <v>477</v>
      </c>
      <c r="P1379" s="163">
        <v>46325</v>
      </c>
      <c r="Q1379" s="163">
        <v>46325</v>
      </c>
      <c r="R1379" t="s">
        <v>477</v>
      </c>
      <c r="S1379" t="s">
        <v>477</v>
      </c>
      <c r="T1379">
        <v>6</v>
      </c>
      <c r="U1379" t="s">
        <v>1054</v>
      </c>
      <c r="V1379" t="s">
        <v>950</v>
      </c>
      <c r="W1379">
        <v>5170128107</v>
      </c>
      <c r="X1379">
        <v>0</v>
      </c>
      <c r="Z1379" t="s">
        <v>492</v>
      </c>
      <c r="AB1379" t="s">
        <v>506</v>
      </c>
    </row>
    <row r="1380" spans="1:28" x14ac:dyDescent="0.25">
      <c r="A1380" t="s">
        <v>1053</v>
      </c>
      <c r="B1380" t="s">
        <v>494</v>
      </c>
      <c r="C1380" t="s">
        <v>495</v>
      </c>
      <c r="D1380" t="s">
        <v>496</v>
      </c>
      <c r="E1380">
        <v>0.5</v>
      </c>
      <c r="F1380">
        <v>1</v>
      </c>
      <c r="G1380">
        <v>55</v>
      </c>
      <c r="H1380">
        <v>0</v>
      </c>
      <c r="I1380">
        <v>0</v>
      </c>
      <c r="J1380" s="163">
        <v>46373</v>
      </c>
      <c r="K1380" s="163">
        <v>46373</v>
      </c>
      <c r="L1380" t="s">
        <v>477</v>
      </c>
      <c r="M1380" t="s">
        <v>477</v>
      </c>
      <c r="N1380" t="s">
        <v>477</v>
      </c>
      <c r="O1380" t="s">
        <v>477</v>
      </c>
      <c r="P1380" s="163">
        <v>46332</v>
      </c>
      <c r="Q1380" s="163">
        <v>46332</v>
      </c>
      <c r="R1380" t="s">
        <v>477</v>
      </c>
      <c r="S1380" t="s">
        <v>477</v>
      </c>
      <c r="T1380">
        <v>6</v>
      </c>
      <c r="U1380" t="s">
        <v>1054</v>
      </c>
      <c r="V1380" t="s">
        <v>950</v>
      </c>
      <c r="W1380">
        <v>5170128108</v>
      </c>
      <c r="X1380">
        <v>0</v>
      </c>
      <c r="Z1380" t="s">
        <v>492</v>
      </c>
      <c r="AB1380" t="s">
        <v>506</v>
      </c>
    </row>
    <row r="1381" spans="1:28" x14ac:dyDescent="0.25">
      <c r="A1381" t="s">
        <v>1053</v>
      </c>
      <c r="B1381" t="s">
        <v>497</v>
      </c>
      <c r="C1381" t="s">
        <v>498</v>
      </c>
      <c r="D1381" t="s">
        <v>499</v>
      </c>
      <c r="E1381">
        <v>0.2</v>
      </c>
      <c r="F1381">
        <v>1</v>
      </c>
      <c r="G1381">
        <v>55</v>
      </c>
      <c r="H1381">
        <v>0</v>
      </c>
      <c r="I1381">
        <v>0</v>
      </c>
      <c r="J1381" s="163">
        <v>46373</v>
      </c>
      <c r="K1381" s="163">
        <v>46373</v>
      </c>
      <c r="L1381" t="s">
        <v>477</v>
      </c>
      <c r="M1381" t="s">
        <v>477</v>
      </c>
      <c r="N1381" t="s">
        <v>477</v>
      </c>
      <c r="O1381" t="s">
        <v>477</v>
      </c>
      <c r="P1381" s="163">
        <v>46353</v>
      </c>
      <c r="Q1381" s="163">
        <v>46353</v>
      </c>
      <c r="R1381" t="s">
        <v>477</v>
      </c>
      <c r="S1381" t="s">
        <v>477</v>
      </c>
      <c r="T1381">
        <v>6</v>
      </c>
      <c r="U1381" t="s">
        <v>1054</v>
      </c>
      <c r="V1381" t="s">
        <v>950</v>
      </c>
      <c r="W1381">
        <v>5170128109</v>
      </c>
      <c r="X1381">
        <v>0</v>
      </c>
      <c r="Z1381" t="s">
        <v>492</v>
      </c>
      <c r="AB1381" t="s">
        <v>506</v>
      </c>
    </row>
    <row r="1382" spans="1:28" x14ac:dyDescent="0.25">
      <c r="A1382" t="s">
        <v>1053</v>
      </c>
      <c r="B1382" t="s">
        <v>500</v>
      </c>
      <c r="C1382" t="s">
        <v>501</v>
      </c>
      <c r="D1382" t="s">
        <v>502</v>
      </c>
      <c r="E1382">
        <v>0.1</v>
      </c>
      <c r="F1382">
        <v>1</v>
      </c>
      <c r="G1382">
        <v>55</v>
      </c>
      <c r="H1382">
        <v>0</v>
      </c>
      <c r="I1382">
        <v>0</v>
      </c>
      <c r="J1382" s="163">
        <v>46373</v>
      </c>
      <c r="K1382" s="163">
        <v>46373</v>
      </c>
      <c r="L1382" t="s">
        <v>477</v>
      </c>
      <c r="M1382" t="s">
        <v>477</v>
      </c>
      <c r="N1382" t="s">
        <v>477</v>
      </c>
      <c r="O1382" t="s">
        <v>477</v>
      </c>
      <c r="P1382" s="163">
        <v>46373</v>
      </c>
      <c r="Q1382" s="163">
        <v>46373</v>
      </c>
      <c r="R1382" t="s">
        <v>477</v>
      </c>
      <c r="S1382" t="s">
        <v>477</v>
      </c>
      <c r="T1382">
        <v>6</v>
      </c>
      <c r="U1382" t="s">
        <v>1054</v>
      </c>
      <c r="V1382" t="s">
        <v>950</v>
      </c>
      <c r="W1382">
        <v>5170128110</v>
      </c>
      <c r="X1382">
        <v>0</v>
      </c>
      <c r="Z1382" t="s">
        <v>492</v>
      </c>
      <c r="AB1382" t="s">
        <v>506</v>
      </c>
    </row>
    <row r="1383" spans="1:28" x14ac:dyDescent="0.25">
      <c r="A1383" t="s">
        <v>1053</v>
      </c>
      <c r="B1383" t="s">
        <v>503</v>
      </c>
      <c r="C1383" t="s">
        <v>504</v>
      </c>
      <c r="D1383" t="s">
        <v>505</v>
      </c>
      <c r="E1383">
        <v>0.2</v>
      </c>
      <c r="F1383">
        <v>1</v>
      </c>
      <c r="G1383">
        <v>55</v>
      </c>
      <c r="H1383">
        <v>0</v>
      </c>
      <c r="I1383">
        <v>0</v>
      </c>
      <c r="J1383" s="163">
        <v>46387</v>
      </c>
      <c r="K1383" s="163">
        <v>46387</v>
      </c>
      <c r="L1383" t="s">
        <v>477</v>
      </c>
      <c r="M1383" t="s">
        <v>477</v>
      </c>
      <c r="N1383" t="s">
        <v>477</v>
      </c>
      <c r="O1383" t="s">
        <v>477</v>
      </c>
      <c r="P1383" s="163">
        <v>46387</v>
      </c>
      <c r="Q1383" s="163">
        <v>46387</v>
      </c>
      <c r="R1383" t="s">
        <v>477</v>
      </c>
      <c r="S1383" t="s">
        <v>477</v>
      </c>
      <c r="T1383">
        <v>6</v>
      </c>
      <c r="U1383" t="s">
        <v>1054</v>
      </c>
      <c r="V1383" t="s">
        <v>950</v>
      </c>
      <c r="W1383">
        <v>5170128111</v>
      </c>
      <c r="X1383">
        <v>0</v>
      </c>
      <c r="Z1383" t="s">
        <v>480</v>
      </c>
      <c r="AB1383" t="s">
        <v>506</v>
      </c>
    </row>
    <row r="1384" spans="1:28" x14ac:dyDescent="0.25">
      <c r="A1384" t="s">
        <v>1055</v>
      </c>
      <c r="B1384" t="s">
        <v>474</v>
      </c>
      <c r="C1384" t="s">
        <v>475</v>
      </c>
      <c r="D1384" t="s">
        <v>476</v>
      </c>
      <c r="E1384">
        <v>0</v>
      </c>
      <c r="F1384">
        <v>1</v>
      </c>
      <c r="G1384">
        <v>55</v>
      </c>
      <c r="H1384">
        <v>0</v>
      </c>
      <c r="I1384">
        <v>0</v>
      </c>
      <c r="J1384" s="163">
        <v>46321</v>
      </c>
      <c r="K1384" s="163">
        <v>46321</v>
      </c>
      <c r="L1384" t="s">
        <v>477</v>
      </c>
      <c r="M1384" t="s">
        <v>477</v>
      </c>
      <c r="N1384" t="s">
        <v>477</v>
      </c>
      <c r="O1384" t="s">
        <v>477</v>
      </c>
      <c r="P1384" s="163">
        <v>46321</v>
      </c>
      <c r="Q1384" s="163">
        <v>46321</v>
      </c>
      <c r="R1384" t="s">
        <v>477</v>
      </c>
      <c r="S1384" t="s">
        <v>477</v>
      </c>
      <c r="T1384">
        <v>6</v>
      </c>
      <c r="U1384" t="s">
        <v>1056</v>
      </c>
      <c r="V1384" t="s">
        <v>950</v>
      </c>
      <c r="W1384">
        <v>5170128112</v>
      </c>
      <c r="X1384">
        <v>0</v>
      </c>
      <c r="Z1384" t="s">
        <v>480</v>
      </c>
      <c r="AB1384" t="s">
        <v>506</v>
      </c>
    </row>
    <row r="1385" spans="1:28" x14ac:dyDescent="0.25">
      <c r="A1385" t="s">
        <v>1055</v>
      </c>
      <c r="B1385" t="s">
        <v>482</v>
      </c>
      <c r="C1385" t="s">
        <v>490</v>
      </c>
      <c r="D1385" t="s">
        <v>491</v>
      </c>
      <c r="E1385">
        <v>0</v>
      </c>
      <c r="F1385">
        <v>1</v>
      </c>
      <c r="G1385">
        <v>55</v>
      </c>
      <c r="H1385">
        <v>0</v>
      </c>
      <c r="I1385">
        <v>0</v>
      </c>
      <c r="J1385" s="163">
        <v>46325</v>
      </c>
      <c r="K1385" s="163">
        <v>46325</v>
      </c>
      <c r="L1385" t="s">
        <v>477</v>
      </c>
      <c r="M1385" t="s">
        <v>477</v>
      </c>
      <c r="N1385" t="s">
        <v>477</v>
      </c>
      <c r="O1385" t="s">
        <v>477</v>
      </c>
      <c r="P1385" s="163">
        <v>46325</v>
      </c>
      <c r="Q1385" s="163">
        <v>46325</v>
      </c>
      <c r="R1385" t="s">
        <v>477</v>
      </c>
      <c r="S1385" t="s">
        <v>477</v>
      </c>
      <c r="T1385">
        <v>6</v>
      </c>
      <c r="U1385" t="s">
        <v>1056</v>
      </c>
      <c r="V1385" t="s">
        <v>950</v>
      </c>
      <c r="W1385">
        <v>5170128113</v>
      </c>
      <c r="X1385">
        <v>0</v>
      </c>
      <c r="Z1385" t="s">
        <v>492</v>
      </c>
      <c r="AB1385" t="s">
        <v>506</v>
      </c>
    </row>
    <row r="1386" spans="1:28" x14ac:dyDescent="0.25">
      <c r="A1386" t="s">
        <v>1055</v>
      </c>
      <c r="B1386" t="s">
        <v>494</v>
      </c>
      <c r="C1386" t="s">
        <v>495</v>
      </c>
      <c r="D1386" t="s">
        <v>496</v>
      </c>
      <c r="E1386">
        <v>0.5</v>
      </c>
      <c r="F1386">
        <v>1</v>
      </c>
      <c r="G1386">
        <v>55</v>
      </c>
      <c r="H1386">
        <v>0</v>
      </c>
      <c r="I1386">
        <v>0</v>
      </c>
      <c r="J1386" s="163">
        <v>46373</v>
      </c>
      <c r="K1386" s="163">
        <v>46373</v>
      </c>
      <c r="L1386" t="s">
        <v>477</v>
      </c>
      <c r="M1386" t="s">
        <v>477</v>
      </c>
      <c r="N1386" t="s">
        <v>477</v>
      </c>
      <c r="O1386" t="s">
        <v>477</v>
      </c>
      <c r="P1386" s="163">
        <v>46332</v>
      </c>
      <c r="Q1386" s="163">
        <v>46332</v>
      </c>
      <c r="R1386" t="s">
        <v>477</v>
      </c>
      <c r="S1386" t="s">
        <v>477</v>
      </c>
      <c r="T1386">
        <v>6</v>
      </c>
      <c r="U1386" t="s">
        <v>1056</v>
      </c>
      <c r="V1386" t="s">
        <v>950</v>
      </c>
      <c r="W1386">
        <v>5170128114</v>
      </c>
      <c r="X1386">
        <v>0</v>
      </c>
      <c r="Z1386" t="s">
        <v>492</v>
      </c>
      <c r="AB1386" t="s">
        <v>506</v>
      </c>
    </row>
    <row r="1387" spans="1:28" x14ac:dyDescent="0.25">
      <c r="A1387" t="s">
        <v>1055</v>
      </c>
      <c r="B1387" t="s">
        <v>497</v>
      </c>
      <c r="C1387" t="s">
        <v>498</v>
      </c>
      <c r="D1387" t="s">
        <v>499</v>
      </c>
      <c r="E1387">
        <v>0.2</v>
      </c>
      <c r="F1387">
        <v>1</v>
      </c>
      <c r="G1387">
        <v>55</v>
      </c>
      <c r="H1387">
        <v>0</v>
      </c>
      <c r="I1387">
        <v>0</v>
      </c>
      <c r="J1387" s="163">
        <v>46373</v>
      </c>
      <c r="K1387" s="163">
        <v>46373</v>
      </c>
      <c r="L1387" t="s">
        <v>477</v>
      </c>
      <c r="M1387" t="s">
        <v>477</v>
      </c>
      <c r="N1387" t="s">
        <v>477</v>
      </c>
      <c r="O1387" t="s">
        <v>477</v>
      </c>
      <c r="P1387" s="163">
        <v>46353</v>
      </c>
      <c r="Q1387" s="163">
        <v>46353</v>
      </c>
      <c r="R1387" t="s">
        <v>477</v>
      </c>
      <c r="S1387" t="s">
        <v>477</v>
      </c>
      <c r="T1387">
        <v>6</v>
      </c>
      <c r="U1387" t="s">
        <v>1056</v>
      </c>
      <c r="V1387" t="s">
        <v>950</v>
      </c>
      <c r="W1387">
        <v>5170128115</v>
      </c>
      <c r="X1387">
        <v>0</v>
      </c>
      <c r="Z1387" t="s">
        <v>492</v>
      </c>
      <c r="AB1387" t="s">
        <v>506</v>
      </c>
    </row>
    <row r="1388" spans="1:28" x14ac:dyDescent="0.25">
      <c r="A1388" t="s">
        <v>1055</v>
      </c>
      <c r="B1388" t="s">
        <v>500</v>
      </c>
      <c r="C1388" t="s">
        <v>501</v>
      </c>
      <c r="D1388" t="s">
        <v>502</v>
      </c>
      <c r="E1388">
        <v>0.1</v>
      </c>
      <c r="F1388">
        <v>1</v>
      </c>
      <c r="G1388">
        <v>55</v>
      </c>
      <c r="H1388">
        <v>0</v>
      </c>
      <c r="I1388">
        <v>0</v>
      </c>
      <c r="J1388" s="163">
        <v>46373</v>
      </c>
      <c r="K1388" s="163">
        <v>46373</v>
      </c>
      <c r="L1388" t="s">
        <v>477</v>
      </c>
      <c r="M1388" t="s">
        <v>477</v>
      </c>
      <c r="N1388" t="s">
        <v>477</v>
      </c>
      <c r="O1388" t="s">
        <v>477</v>
      </c>
      <c r="P1388" s="163">
        <v>46373</v>
      </c>
      <c r="Q1388" s="163">
        <v>46373</v>
      </c>
      <c r="R1388" t="s">
        <v>477</v>
      </c>
      <c r="S1388" t="s">
        <v>477</v>
      </c>
      <c r="T1388">
        <v>6</v>
      </c>
      <c r="U1388" t="s">
        <v>1056</v>
      </c>
      <c r="V1388" t="s">
        <v>950</v>
      </c>
      <c r="W1388">
        <v>5170128116</v>
      </c>
      <c r="X1388">
        <v>0</v>
      </c>
      <c r="Z1388" t="s">
        <v>492</v>
      </c>
      <c r="AB1388" t="s">
        <v>506</v>
      </c>
    </row>
    <row r="1389" spans="1:28" x14ac:dyDescent="0.25">
      <c r="A1389" t="s">
        <v>1055</v>
      </c>
      <c r="B1389" t="s">
        <v>503</v>
      </c>
      <c r="C1389" t="s">
        <v>504</v>
      </c>
      <c r="D1389" t="s">
        <v>505</v>
      </c>
      <c r="E1389">
        <v>0.2</v>
      </c>
      <c r="F1389">
        <v>1</v>
      </c>
      <c r="G1389">
        <v>55</v>
      </c>
      <c r="H1389">
        <v>0</v>
      </c>
      <c r="I1389">
        <v>0</v>
      </c>
      <c r="J1389" s="163">
        <v>46387</v>
      </c>
      <c r="K1389" s="163">
        <v>46387</v>
      </c>
      <c r="L1389" t="s">
        <v>477</v>
      </c>
      <c r="M1389" t="s">
        <v>477</v>
      </c>
      <c r="N1389" t="s">
        <v>477</v>
      </c>
      <c r="O1389" t="s">
        <v>477</v>
      </c>
      <c r="P1389" s="163">
        <v>46387</v>
      </c>
      <c r="Q1389" s="163">
        <v>46387</v>
      </c>
      <c r="R1389" t="s">
        <v>477</v>
      </c>
      <c r="S1389" t="s">
        <v>477</v>
      </c>
      <c r="T1389">
        <v>6</v>
      </c>
      <c r="U1389" t="s">
        <v>1056</v>
      </c>
      <c r="V1389" t="s">
        <v>950</v>
      </c>
      <c r="W1389">
        <v>5170128117</v>
      </c>
      <c r="X1389">
        <v>0</v>
      </c>
      <c r="Z1389" t="s">
        <v>480</v>
      </c>
      <c r="AB1389" t="s">
        <v>506</v>
      </c>
    </row>
    <row r="1390" spans="1:28" x14ac:dyDescent="0.25">
      <c r="A1390" t="s">
        <v>1057</v>
      </c>
      <c r="B1390" t="s">
        <v>474</v>
      </c>
      <c r="C1390" t="s">
        <v>475</v>
      </c>
      <c r="D1390" t="s">
        <v>476</v>
      </c>
      <c r="E1390">
        <v>0</v>
      </c>
      <c r="F1390">
        <v>1</v>
      </c>
      <c r="G1390">
        <v>55</v>
      </c>
      <c r="H1390">
        <v>1</v>
      </c>
      <c r="I1390">
        <v>0</v>
      </c>
      <c r="J1390" s="163">
        <v>46202</v>
      </c>
      <c r="K1390" s="163">
        <v>46202</v>
      </c>
      <c r="L1390" s="163">
        <v>46202</v>
      </c>
      <c r="M1390" s="163">
        <v>46202</v>
      </c>
      <c r="N1390" t="s">
        <v>477</v>
      </c>
      <c r="O1390" t="s">
        <v>477</v>
      </c>
      <c r="P1390" s="163">
        <v>46202</v>
      </c>
      <c r="Q1390" s="163">
        <v>46202</v>
      </c>
      <c r="R1390" t="s">
        <v>477</v>
      </c>
      <c r="S1390" t="s">
        <v>477</v>
      </c>
      <c r="T1390">
        <v>6</v>
      </c>
      <c r="U1390" t="s">
        <v>1058</v>
      </c>
      <c r="V1390" t="s">
        <v>950</v>
      </c>
      <c r="W1390">
        <v>5170128118</v>
      </c>
      <c r="X1390">
        <v>0</v>
      </c>
      <c r="Z1390" t="s">
        <v>480</v>
      </c>
      <c r="AB1390" t="s">
        <v>567</v>
      </c>
    </row>
    <row r="1391" spans="1:28" x14ac:dyDescent="0.25">
      <c r="A1391" t="s">
        <v>1057</v>
      </c>
      <c r="B1391" t="s">
        <v>482</v>
      </c>
      <c r="C1391" t="s">
        <v>490</v>
      </c>
      <c r="D1391" t="s">
        <v>491</v>
      </c>
      <c r="E1391">
        <v>0</v>
      </c>
      <c r="F1391">
        <v>1</v>
      </c>
      <c r="G1391">
        <v>55</v>
      </c>
      <c r="H1391">
        <v>0</v>
      </c>
      <c r="I1391">
        <v>0</v>
      </c>
      <c r="J1391" s="163">
        <v>46206</v>
      </c>
      <c r="K1391" s="163">
        <v>46206</v>
      </c>
      <c r="L1391" t="s">
        <v>477</v>
      </c>
      <c r="M1391" t="s">
        <v>477</v>
      </c>
      <c r="N1391" t="s">
        <v>477</v>
      </c>
      <c r="O1391" t="s">
        <v>477</v>
      </c>
      <c r="P1391" s="163">
        <v>46206</v>
      </c>
      <c r="Q1391" s="163">
        <v>46206</v>
      </c>
      <c r="R1391" t="s">
        <v>477</v>
      </c>
      <c r="S1391" t="s">
        <v>477</v>
      </c>
      <c r="T1391">
        <v>6</v>
      </c>
      <c r="U1391" t="s">
        <v>1058</v>
      </c>
      <c r="V1391" t="s">
        <v>950</v>
      </c>
      <c r="W1391">
        <v>5170128119</v>
      </c>
      <c r="X1391">
        <v>0</v>
      </c>
      <c r="Z1391" t="s">
        <v>492</v>
      </c>
      <c r="AB1391" t="s">
        <v>506</v>
      </c>
    </row>
    <row r="1392" spans="1:28" x14ac:dyDescent="0.25">
      <c r="A1392" t="s">
        <v>1057</v>
      </c>
      <c r="B1392" t="s">
        <v>494</v>
      </c>
      <c r="C1392" t="s">
        <v>495</v>
      </c>
      <c r="D1392" t="s">
        <v>496</v>
      </c>
      <c r="E1392">
        <v>0.5</v>
      </c>
      <c r="F1392">
        <v>1</v>
      </c>
      <c r="G1392">
        <v>55</v>
      </c>
      <c r="H1392">
        <v>0</v>
      </c>
      <c r="I1392">
        <v>0</v>
      </c>
      <c r="J1392" s="163">
        <v>46287</v>
      </c>
      <c r="K1392" s="163">
        <v>46287</v>
      </c>
      <c r="L1392" t="s">
        <v>477</v>
      </c>
      <c r="M1392" t="s">
        <v>477</v>
      </c>
      <c r="N1392" t="s">
        <v>477</v>
      </c>
      <c r="O1392" t="s">
        <v>477</v>
      </c>
      <c r="P1392" s="163">
        <v>46213</v>
      </c>
      <c r="Q1392" s="163">
        <v>46213</v>
      </c>
      <c r="R1392" t="s">
        <v>477</v>
      </c>
      <c r="S1392" t="s">
        <v>477</v>
      </c>
      <c r="T1392">
        <v>6</v>
      </c>
      <c r="U1392" t="s">
        <v>1058</v>
      </c>
      <c r="V1392" t="s">
        <v>950</v>
      </c>
      <c r="W1392">
        <v>5170128120</v>
      </c>
      <c r="X1392">
        <v>0</v>
      </c>
      <c r="Z1392" t="s">
        <v>492</v>
      </c>
      <c r="AB1392" t="s">
        <v>506</v>
      </c>
    </row>
    <row r="1393" spans="1:28" x14ac:dyDescent="0.25">
      <c r="A1393" t="s">
        <v>1057</v>
      </c>
      <c r="B1393" t="s">
        <v>497</v>
      </c>
      <c r="C1393" t="s">
        <v>498</v>
      </c>
      <c r="D1393" t="s">
        <v>499</v>
      </c>
      <c r="E1393">
        <v>0.2</v>
      </c>
      <c r="F1393">
        <v>1</v>
      </c>
      <c r="G1393">
        <v>55</v>
      </c>
      <c r="H1393">
        <v>0</v>
      </c>
      <c r="I1393">
        <v>0</v>
      </c>
      <c r="J1393" s="163">
        <v>46287</v>
      </c>
      <c r="K1393" s="163">
        <v>46287</v>
      </c>
      <c r="L1393" t="s">
        <v>477</v>
      </c>
      <c r="M1393" t="s">
        <v>477</v>
      </c>
      <c r="N1393" t="s">
        <v>477</v>
      </c>
      <c r="O1393" t="s">
        <v>477</v>
      </c>
      <c r="P1393" s="163">
        <v>46241</v>
      </c>
      <c r="Q1393" s="163">
        <v>46241</v>
      </c>
      <c r="R1393" t="s">
        <v>477</v>
      </c>
      <c r="S1393" t="s">
        <v>477</v>
      </c>
      <c r="T1393">
        <v>6</v>
      </c>
      <c r="U1393" t="s">
        <v>1058</v>
      </c>
      <c r="V1393" t="s">
        <v>950</v>
      </c>
      <c r="W1393">
        <v>5170128121</v>
      </c>
      <c r="X1393">
        <v>0</v>
      </c>
      <c r="Z1393" t="s">
        <v>492</v>
      </c>
      <c r="AB1393" t="s">
        <v>506</v>
      </c>
    </row>
    <row r="1394" spans="1:28" x14ac:dyDescent="0.25">
      <c r="A1394" t="s">
        <v>1057</v>
      </c>
      <c r="B1394" t="s">
        <v>500</v>
      </c>
      <c r="C1394" t="s">
        <v>501</v>
      </c>
      <c r="D1394" t="s">
        <v>502</v>
      </c>
      <c r="E1394">
        <v>0.1</v>
      </c>
      <c r="F1394">
        <v>1</v>
      </c>
      <c r="G1394">
        <v>55</v>
      </c>
      <c r="H1394">
        <v>0</v>
      </c>
      <c r="I1394">
        <v>0</v>
      </c>
      <c r="J1394" s="163">
        <v>46287</v>
      </c>
      <c r="K1394" s="163">
        <v>46287</v>
      </c>
      <c r="L1394" t="s">
        <v>477</v>
      </c>
      <c r="M1394" t="s">
        <v>477</v>
      </c>
      <c r="N1394" t="s">
        <v>477</v>
      </c>
      <c r="O1394" t="s">
        <v>477</v>
      </c>
      <c r="P1394" s="163">
        <v>46287</v>
      </c>
      <c r="Q1394" s="163">
        <v>46287</v>
      </c>
      <c r="R1394" t="s">
        <v>477</v>
      </c>
      <c r="S1394" t="s">
        <v>477</v>
      </c>
      <c r="T1394">
        <v>6</v>
      </c>
      <c r="U1394" t="s">
        <v>1058</v>
      </c>
      <c r="V1394" t="s">
        <v>950</v>
      </c>
      <c r="W1394">
        <v>5170128122</v>
      </c>
      <c r="X1394">
        <v>0</v>
      </c>
      <c r="Z1394" t="s">
        <v>492</v>
      </c>
      <c r="AB1394" t="s">
        <v>506</v>
      </c>
    </row>
    <row r="1395" spans="1:28" x14ac:dyDescent="0.25">
      <c r="A1395" t="s">
        <v>1057</v>
      </c>
      <c r="B1395" t="s">
        <v>503</v>
      </c>
      <c r="C1395" t="s">
        <v>504</v>
      </c>
      <c r="D1395" t="s">
        <v>505</v>
      </c>
      <c r="E1395">
        <v>0.2</v>
      </c>
      <c r="F1395">
        <v>1</v>
      </c>
      <c r="G1395">
        <v>55</v>
      </c>
      <c r="H1395">
        <v>0</v>
      </c>
      <c r="I1395">
        <v>0</v>
      </c>
      <c r="J1395" s="163">
        <v>46301</v>
      </c>
      <c r="K1395" s="163">
        <v>46301</v>
      </c>
      <c r="L1395" t="s">
        <v>477</v>
      </c>
      <c r="M1395" t="s">
        <v>477</v>
      </c>
      <c r="N1395" t="s">
        <v>477</v>
      </c>
      <c r="O1395" t="s">
        <v>477</v>
      </c>
      <c r="P1395" s="163">
        <v>46301</v>
      </c>
      <c r="Q1395" s="163">
        <v>46301</v>
      </c>
      <c r="R1395" t="s">
        <v>477</v>
      </c>
      <c r="S1395" t="s">
        <v>477</v>
      </c>
      <c r="T1395">
        <v>6</v>
      </c>
      <c r="U1395" t="s">
        <v>1058</v>
      </c>
      <c r="V1395" t="s">
        <v>950</v>
      </c>
      <c r="W1395">
        <v>5170128123</v>
      </c>
      <c r="X1395">
        <v>0</v>
      </c>
      <c r="Z1395" t="s">
        <v>480</v>
      </c>
      <c r="AB1395" t="s">
        <v>506</v>
      </c>
    </row>
    <row r="1396" spans="1:28" x14ac:dyDescent="0.25">
      <c r="A1396" t="s">
        <v>1059</v>
      </c>
      <c r="B1396" t="s">
        <v>474</v>
      </c>
      <c r="C1396" t="s">
        <v>475</v>
      </c>
      <c r="D1396" t="s">
        <v>476</v>
      </c>
      <c r="E1396">
        <v>0</v>
      </c>
      <c r="F1396">
        <v>1</v>
      </c>
      <c r="G1396">
        <v>55</v>
      </c>
      <c r="H1396">
        <v>1</v>
      </c>
      <c r="I1396">
        <v>0</v>
      </c>
      <c r="J1396" s="163">
        <v>46202</v>
      </c>
      <c r="K1396" s="163">
        <v>46202</v>
      </c>
      <c r="L1396" s="163">
        <v>46202</v>
      </c>
      <c r="M1396" s="163">
        <v>46202</v>
      </c>
      <c r="N1396" t="s">
        <v>477</v>
      </c>
      <c r="O1396" t="s">
        <v>477</v>
      </c>
      <c r="P1396" s="163">
        <v>46202</v>
      </c>
      <c r="Q1396" s="163">
        <v>46202</v>
      </c>
      <c r="R1396" t="s">
        <v>477</v>
      </c>
      <c r="S1396" t="s">
        <v>477</v>
      </c>
      <c r="T1396">
        <v>6</v>
      </c>
      <c r="U1396" t="s">
        <v>1060</v>
      </c>
      <c r="V1396" t="s">
        <v>950</v>
      </c>
      <c r="W1396">
        <v>5170128124</v>
      </c>
      <c r="X1396">
        <v>0</v>
      </c>
      <c r="Z1396" t="s">
        <v>480</v>
      </c>
      <c r="AB1396" t="s">
        <v>567</v>
      </c>
    </row>
    <row r="1397" spans="1:28" x14ac:dyDescent="0.25">
      <c r="A1397" t="s">
        <v>1059</v>
      </c>
      <c r="B1397" t="s">
        <v>482</v>
      </c>
      <c r="C1397" t="s">
        <v>490</v>
      </c>
      <c r="D1397" t="s">
        <v>491</v>
      </c>
      <c r="E1397">
        <v>0</v>
      </c>
      <c r="F1397">
        <v>1</v>
      </c>
      <c r="G1397">
        <v>55</v>
      </c>
      <c r="H1397">
        <v>0</v>
      </c>
      <c r="I1397">
        <v>0</v>
      </c>
      <c r="J1397" s="163">
        <v>46206</v>
      </c>
      <c r="K1397" s="163">
        <v>46206</v>
      </c>
      <c r="L1397" t="s">
        <v>477</v>
      </c>
      <c r="M1397" t="s">
        <v>477</v>
      </c>
      <c r="N1397" t="s">
        <v>477</v>
      </c>
      <c r="O1397" t="s">
        <v>477</v>
      </c>
      <c r="P1397" s="163">
        <v>46206</v>
      </c>
      <c r="Q1397" s="163">
        <v>46206</v>
      </c>
      <c r="R1397" t="s">
        <v>477</v>
      </c>
      <c r="S1397" t="s">
        <v>477</v>
      </c>
      <c r="T1397">
        <v>6</v>
      </c>
      <c r="U1397" t="s">
        <v>1060</v>
      </c>
      <c r="V1397" t="s">
        <v>950</v>
      </c>
      <c r="W1397">
        <v>5170128125</v>
      </c>
      <c r="X1397">
        <v>0</v>
      </c>
      <c r="Z1397" t="s">
        <v>492</v>
      </c>
      <c r="AB1397" t="s">
        <v>506</v>
      </c>
    </row>
    <row r="1398" spans="1:28" x14ac:dyDescent="0.25">
      <c r="A1398" t="s">
        <v>1059</v>
      </c>
      <c r="B1398" t="s">
        <v>494</v>
      </c>
      <c r="C1398" t="s">
        <v>495</v>
      </c>
      <c r="D1398" t="s">
        <v>496</v>
      </c>
      <c r="E1398">
        <v>0.5</v>
      </c>
      <c r="F1398">
        <v>1</v>
      </c>
      <c r="G1398">
        <v>55</v>
      </c>
      <c r="H1398">
        <v>0</v>
      </c>
      <c r="I1398">
        <v>0</v>
      </c>
      <c r="J1398" s="163">
        <v>46287</v>
      </c>
      <c r="K1398" s="163">
        <v>46287</v>
      </c>
      <c r="L1398" t="s">
        <v>477</v>
      </c>
      <c r="M1398" t="s">
        <v>477</v>
      </c>
      <c r="N1398" t="s">
        <v>477</v>
      </c>
      <c r="O1398" t="s">
        <v>477</v>
      </c>
      <c r="P1398" s="163">
        <v>46213</v>
      </c>
      <c r="Q1398" s="163">
        <v>46213</v>
      </c>
      <c r="R1398" t="s">
        <v>477</v>
      </c>
      <c r="S1398" t="s">
        <v>477</v>
      </c>
      <c r="T1398">
        <v>6</v>
      </c>
      <c r="U1398" t="s">
        <v>1060</v>
      </c>
      <c r="V1398" t="s">
        <v>950</v>
      </c>
      <c r="W1398">
        <v>5170128126</v>
      </c>
      <c r="X1398">
        <v>0</v>
      </c>
      <c r="Z1398" t="s">
        <v>492</v>
      </c>
      <c r="AB1398" t="s">
        <v>506</v>
      </c>
    </row>
    <row r="1399" spans="1:28" x14ac:dyDescent="0.25">
      <c r="A1399" t="s">
        <v>1059</v>
      </c>
      <c r="B1399" t="s">
        <v>497</v>
      </c>
      <c r="C1399" t="s">
        <v>498</v>
      </c>
      <c r="D1399" t="s">
        <v>499</v>
      </c>
      <c r="E1399">
        <v>0.2</v>
      </c>
      <c r="F1399">
        <v>1</v>
      </c>
      <c r="G1399">
        <v>55</v>
      </c>
      <c r="H1399">
        <v>0</v>
      </c>
      <c r="I1399">
        <v>0</v>
      </c>
      <c r="J1399" s="163">
        <v>46287</v>
      </c>
      <c r="K1399" s="163">
        <v>46287</v>
      </c>
      <c r="L1399" t="s">
        <v>477</v>
      </c>
      <c r="M1399" t="s">
        <v>477</v>
      </c>
      <c r="N1399" t="s">
        <v>477</v>
      </c>
      <c r="O1399" t="s">
        <v>477</v>
      </c>
      <c r="P1399" s="163">
        <v>46241</v>
      </c>
      <c r="Q1399" s="163">
        <v>46241</v>
      </c>
      <c r="R1399" t="s">
        <v>477</v>
      </c>
      <c r="S1399" t="s">
        <v>477</v>
      </c>
      <c r="T1399">
        <v>6</v>
      </c>
      <c r="U1399" t="s">
        <v>1060</v>
      </c>
      <c r="V1399" t="s">
        <v>950</v>
      </c>
      <c r="W1399">
        <v>5170128127</v>
      </c>
      <c r="X1399">
        <v>0</v>
      </c>
      <c r="Z1399" t="s">
        <v>492</v>
      </c>
      <c r="AB1399" t="s">
        <v>506</v>
      </c>
    </row>
    <row r="1400" spans="1:28" x14ac:dyDescent="0.25">
      <c r="A1400" t="s">
        <v>1059</v>
      </c>
      <c r="B1400" t="s">
        <v>500</v>
      </c>
      <c r="C1400" t="s">
        <v>501</v>
      </c>
      <c r="D1400" t="s">
        <v>502</v>
      </c>
      <c r="E1400">
        <v>0.1</v>
      </c>
      <c r="F1400">
        <v>1</v>
      </c>
      <c r="G1400">
        <v>55</v>
      </c>
      <c r="H1400">
        <v>0</v>
      </c>
      <c r="I1400">
        <v>0</v>
      </c>
      <c r="J1400" s="163">
        <v>46287</v>
      </c>
      <c r="K1400" s="163">
        <v>46287</v>
      </c>
      <c r="L1400" t="s">
        <v>477</v>
      </c>
      <c r="M1400" t="s">
        <v>477</v>
      </c>
      <c r="N1400" t="s">
        <v>477</v>
      </c>
      <c r="O1400" t="s">
        <v>477</v>
      </c>
      <c r="P1400" s="163">
        <v>46287</v>
      </c>
      <c r="Q1400" s="163">
        <v>46287</v>
      </c>
      <c r="R1400" t="s">
        <v>477</v>
      </c>
      <c r="S1400" t="s">
        <v>477</v>
      </c>
      <c r="T1400">
        <v>6</v>
      </c>
      <c r="U1400" t="s">
        <v>1060</v>
      </c>
      <c r="V1400" t="s">
        <v>950</v>
      </c>
      <c r="W1400">
        <v>5170128128</v>
      </c>
      <c r="X1400">
        <v>0</v>
      </c>
      <c r="Z1400" t="s">
        <v>492</v>
      </c>
      <c r="AB1400" t="s">
        <v>506</v>
      </c>
    </row>
    <row r="1401" spans="1:28" x14ac:dyDescent="0.25">
      <c r="A1401" t="s">
        <v>1059</v>
      </c>
      <c r="B1401" t="s">
        <v>503</v>
      </c>
      <c r="C1401" t="s">
        <v>504</v>
      </c>
      <c r="D1401" t="s">
        <v>505</v>
      </c>
      <c r="E1401">
        <v>0.2</v>
      </c>
      <c r="F1401">
        <v>1</v>
      </c>
      <c r="G1401">
        <v>55</v>
      </c>
      <c r="H1401">
        <v>0</v>
      </c>
      <c r="I1401">
        <v>0</v>
      </c>
      <c r="J1401" s="163">
        <v>46301</v>
      </c>
      <c r="K1401" s="163">
        <v>46301</v>
      </c>
      <c r="L1401" t="s">
        <v>477</v>
      </c>
      <c r="M1401" t="s">
        <v>477</v>
      </c>
      <c r="N1401" t="s">
        <v>477</v>
      </c>
      <c r="O1401" t="s">
        <v>477</v>
      </c>
      <c r="P1401" s="163">
        <v>46301</v>
      </c>
      <c r="Q1401" s="163">
        <v>46301</v>
      </c>
      <c r="R1401" t="s">
        <v>477</v>
      </c>
      <c r="S1401" t="s">
        <v>477</v>
      </c>
      <c r="T1401">
        <v>6</v>
      </c>
      <c r="U1401" t="s">
        <v>1060</v>
      </c>
      <c r="V1401" t="s">
        <v>950</v>
      </c>
      <c r="W1401">
        <v>5170128129</v>
      </c>
      <c r="X1401">
        <v>0</v>
      </c>
      <c r="Z1401" t="s">
        <v>480</v>
      </c>
      <c r="AB1401" t="s">
        <v>506</v>
      </c>
    </row>
    <row r="1402" spans="1:28" x14ac:dyDescent="0.25">
      <c r="A1402" t="s">
        <v>1061</v>
      </c>
      <c r="B1402" t="s">
        <v>474</v>
      </c>
      <c r="C1402" t="s">
        <v>475</v>
      </c>
      <c r="D1402" t="s">
        <v>476</v>
      </c>
      <c r="E1402">
        <v>0</v>
      </c>
      <c r="F1402">
        <v>1</v>
      </c>
      <c r="G1402">
        <v>55</v>
      </c>
      <c r="H1402">
        <v>0</v>
      </c>
      <c r="I1402">
        <v>0</v>
      </c>
      <c r="J1402" s="163">
        <v>46321</v>
      </c>
      <c r="K1402" s="163">
        <v>46321</v>
      </c>
      <c r="L1402" t="s">
        <v>477</v>
      </c>
      <c r="M1402" t="s">
        <v>477</v>
      </c>
      <c r="N1402" t="s">
        <v>477</v>
      </c>
      <c r="O1402" t="s">
        <v>477</v>
      </c>
      <c r="P1402" s="163">
        <v>46321</v>
      </c>
      <c r="Q1402" s="163">
        <v>46321</v>
      </c>
      <c r="R1402" t="s">
        <v>477</v>
      </c>
      <c r="S1402" t="s">
        <v>477</v>
      </c>
      <c r="T1402">
        <v>6</v>
      </c>
      <c r="U1402" t="s">
        <v>1062</v>
      </c>
      <c r="V1402" t="s">
        <v>950</v>
      </c>
      <c r="W1402">
        <v>5170128130</v>
      </c>
      <c r="X1402">
        <v>0</v>
      </c>
      <c r="Z1402" t="s">
        <v>480</v>
      </c>
      <c r="AB1402" t="s">
        <v>506</v>
      </c>
    </row>
    <row r="1403" spans="1:28" x14ac:dyDescent="0.25">
      <c r="A1403" t="s">
        <v>1061</v>
      </c>
      <c r="B1403" t="s">
        <v>482</v>
      </c>
      <c r="C1403" t="s">
        <v>490</v>
      </c>
      <c r="D1403" t="s">
        <v>491</v>
      </c>
      <c r="E1403">
        <v>0</v>
      </c>
      <c r="F1403">
        <v>1</v>
      </c>
      <c r="G1403">
        <v>55</v>
      </c>
      <c r="H1403">
        <v>0</v>
      </c>
      <c r="I1403">
        <v>0</v>
      </c>
      <c r="J1403" s="163">
        <v>46325</v>
      </c>
      <c r="K1403" s="163">
        <v>46325</v>
      </c>
      <c r="L1403" t="s">
        <v>477</v>
      </c>
      <c r="M1403" t="s">
        <v>477</v>
      </c>
      <c r="N1403" t="s">
        <v>477</v>
      </c>
      <c r="O1403" t="s">
        <v>477</v>
      </c>
      <c r="P1403" s="163">
        <v>46325</v>
      </c>
      <c r="Q1403" s="163">
        <v>46325</v>
      </c>
      <c r="R1403" t="s">
        <v>477</v>
      </c>
      <c r="S1403" t="s">
        <v>477</v>
      </c>
      <c r="T1403">
        <v>6</v>
      </c>
      <c r="U1403" t="s">
        <v>1062</v>
      </c>
      <c r="V1403" t="s">
        <v>950</v>
      </c>
      <c r="W1403">
        <v>5170128131</v>
      </c>
      <c r="X1403">
        <v>0</v>
      </c>
      <c r="Z1403" t="s">
        <v>492</v>
      </c>
      <c r="AB1403" t="s">
        <v>506</v>
      </c>
    </row>
    <row r="1404" spans="1:28" x14ac:dyDescent="0.25">
      <c r="A1404" t="s">
        <v>1061</v>
      </c>
      <c r="B1404" t="s">
        <v>494</v>
      </c>
      <c r="C1404" t="s">
        <v>495</v>
      </c>
      <c r="D1404" t="s">
        <v>496</v>
      </c>
      <c r="E1404">
        <v>0.5</v>
      </c>
      <c r="F1404">
        <v>1</v>
      </c>
      <c r="G1404">
        <v>55</v>
      </c>
      <c r="H1404">
        <v>0</v>
      </c>
      <c r="I1404">
        <v>0</v>
      </c>
      <c r="J1404" s="163">
        <v>46373</v>
      </c>
      <c r="K1404" s="163">
        <v>46373</v>
      </c>
      <c r="L1404" t="s">
        <v>477</v>
      </c>
      <c r="M1404" t="s">
        <v>477</v>
      </c>
      <c r="N1404" t="s">
        <v>477</v>
      </c>
      <c r="O1404" t="s">
        <v>477</v>
      </c>
      <c r="P1404" s="163">
        <v>46332</v>
      </c>
      <c r="Q1404" s="163">
        <v>46332</v>
      </c>
      <c r="R1404" t="s">
        <v>477</v>
      </c>
      <c r="S1404" t="s">
        <v>477</v>
      </c>
      <c r="T1404">
        <v>6</v>
      </c>
      <c r="U1404" t="s">
        <v>1062</v>
      </c>
      <c r="V1404" t="s">
        <v>950</v>
      </c>
      <c r="W1404">
        <v>5170128132</v>
      </c>
      <c r="X1404">
        <v>0</v>
      </c>
      <c r="Z1404" t="s">
        <v>492</v>
      </c>
      <c r="AB1404" t="s">
        <v>506</v>
      </c>
    </row>
    <row r="1405" spans="1:28" x14ac:dyDescent="0.25">
      <c r="A1405" t="s">
        <v>1061</v>
      </c>
      <c r="B1405" t="s">
        <v>497</v>
      </c>
      <c r="C1405" t="s">
        <v>498</v>
      </c>
      <c r="D1405" t="s">
        <v>499</v>
      </c>
      <c r="E1405">
        <v>0.2</v>
      </c>
      <c r="F1405">
        <v>1</v>
      </c>
      <c r="G1405">
        <v>55</v>
      </c>
      <c r="H1405">
        <v>0</v>
      </c>
      <c r="I1405">
        <v>0</v>
      </c>
      <c r="J1405" s="163">
        <v>46373</v>
      </c>
      <c r="K1405" s="163">
        <v>46373</v>
      </c>
      <c r="L1405" t="s">
        <v>477</v>
      </c>
      <c r="M1405" t="s">
        <v>477</v>
      </c>
      <c r="N1405" t="s">
        <v>477</v>
      </c>
      <c r="O1405" t="s">
        <v>477</v>
      </c>
      <c r="P1405" s="163">
        <v>46353</v>
      </c>
      <c r="Q1405" s="163">
        <v>46353</v>
      </c>
      <c r="R1405" t="s">
        <v>477</v>
      </c>
      <c r="S1405" t="s">
        <v>477</v>
      </c>
      <c r="T1405">
        <v>6</v>
      </c>
      <c r="U1405" t="s">
        <v>1062</v>
      </c>
      <c r="V1405" t="s">
        <v>950</v>
      </c>
      <c r="W1405">
        <v>5170128133</v>
      </c>
      <c r="X1405">
        <v>0</v>
      </c>
      <c r="Z1405" t="s">
        <v>492</v>
      </c>
      <c r="AB1405" t="s">
        <v>506</v>
      </c>
    </row>
    <row r="1406" spans="1:28" x14ac:dyDescent="0.25">
      <c r="A1406" t="s">
        <v>1061</v>
      </c>
      <c r="B1406" t="s">
        <v>500</v>
      </c>
      <c r="C1406" t="s">
        <v>501</v>
      </c>
      <c r="D1406" t="s">
        <v>502</v>
      </c>
      <c r="E1406">
        <v>0.1</v>
      </c>
      <c r="F1406">
        <v>1</v>
      </c>
      <c r="G1406">
        <v>55</v>
      </c>
      <c r="H1406">
        <v>0</v>
      </c>
      <c r="I1406">
        <v>0</v>
      </c>
      <c r="J1406" s="163">
        <v>46373</v>
      </c>
      <c r="K1406" s="163">
        <v>46373</v>
      </c>
      <c r="L1406" t="s">
        <v>477</v>
      </c>
      <c r="M1406" t="s">
        <v>477</v>
      </c>
      <c r="N1406" t="s">
        <v>477</v>
      </c>
      <c r="O1406" t="s">
        <v>477</v>
      </c>
      <c r="P1406" s="163">
        <v>46373</v>
      </c>
      <c r="Q1406" s="163">
        <v>46373</v>
      </c>
      <c r="R1406" t="s">
        <v>477</v>
      </c>
      <c r="S1406" t="s">
        <v>477</v>
      </c>
      <c r="T1406">
        <v>6</v>
      </c>
      <c r="U1406" t="s">
        <v>1062</v>
      </c>
      <c r="V1406" t="s">
        <v>950</v>
      </c>
      <c r="W1406">
        <v>5170128134</v>
      </c>
      <c r="X1406">
        <v>0</v>
      </c>
      <c r="Z1406" t="s">
        <v>492</v>
      </c>
      <c r="AB1406" t="s">
        <v>506</v>
      </c>
    </row>
    <row r="1407" spans="1:28" x14ac:dyDescent="0.25">
      <c r="A1407" t="s">
        <v>1061</v>
      </c>
      <c r="B1407" t="s">
        <v>503</v>
      </c>
      <c r="C1407" t="s">
        <v>504</v>
      </c>
      <c r="D1407" t="s">
        <v>505</v>
      </c>
      <c r="E1407">
        <v>0.2</v>
      </c>
      <c r="F1407">
        <v>1</v>
      </c>
      <c r="G1407">
        <v>55</v>
      </c>
      <c r="H1407">
        <v>0</v>
      </c>
      <c r="I1407">
        <v>0</v>
      </c>
      <c r="J1407" s="163">
        <v>46387</v>
      </c>
      <c r="K1407" s="163">
        <v>46387</v>
      </c>
      <c r="L1407" t="s">
        <v>477</v>
      </c>
      <c r="M1407" t="s">
        <v>477</v>
      </c>
      <c r="N1407" t="s">
        <v>477</v>
      </c>
      <c r="O1407" t="s">
        <v>477</v>
      </c>
      <c r="P1407" s="163">
        <v>46387</v>
      </c>
      <c r="Q1407" s="163">
        <v>46387</v>
      </c>
      <c r="R1407" t="s">
        <v>477</v>
      </c>
      <c r="S1407" t="s">
        <v>477</v>
      </c>
      <c r="T1407">
        <v>6</v>
      </c>
      <c r="U1407" t="s">
        <v>1062</v>
      </c>
      <c r="V1407" t="s">
        <v>950</v>
      </c>
      <c r="W1407">
        <v>5170128135</v>
      </c>
      <c r="X1407">
        <v>0</v>
      </c>
      <c r="Z1407" t="s">
        <v>480</v>
      </c>
      <c r="AB1407" t="s">
        <v>506</v>
      </c>
    </row>
    <row r="1408" spans="1:28" x14ac:dyDescent="0.25">
      <c r="A1408" t="s">
        <v>1063</v>
      </c>
      <c r="B1408" t="s">
        <v>474</v>
      </c>
      <c r="C1408" t="s">
        <v>475</v>
      </c>
      <c r="D1408" t="s">
        <v>476</v>
      </c>
      <c r="E1408">
        <v>0</v>
      </c>
      <c r="F1408">
        <v>1</v>
      </c>
      <c r="G1408">
        <v>55</v>
      </c>
      <c r="H1408">
        <v>1</v>
      </c>
      <c r="I1408">
        <v>0</v>
      </c>
      <c r="J1408" s="163">
        <v>46202</v>
      </c>
      <c r="K1408" s="163">
        <v>46202</v>
      </c>
      <c r="L1408" s="163">
        <v>46202</v>
      </c>
      <c r="M1408" s="163">
        <v>46202</v>
      </c>
      <c r="N1408" t="s">
        <v>477</v>
      </c>
      <c r="O1408" t="s">
        <v>477</v>
      </c>
      <c r="P1408" s="163">
        <v>46202</v>
      </c>
      <c r="Q1408" s="163">
        <v>46202</v>
      </c>
      <c r="R1408" t="s">
        <v>477</v>
      </c>
      <c r="S1408" t="s">
        <v>477</v>
      </c>
      <c r="T1408">
        <v>6</v>
      </c>
      <c r="U1408" t="s">
        <v>1064</v>
      </c>
      <c r="V1408" t="s">
        <v>950</v>
      </c>
      <c r="W1408">
        <v>5170128136</v>
      </c>
      <c r="X1408">
        <v>0</v>
      </c>
      <c r="Z1408" t="s">
        <v>480</v>
      </c>
      <c r="AB1408" t="s">
        <v>567</v>
      </c>
    </row>
    <row r="1409" spans="1:28" x14ac:dyDescent="0.25">
      <c r="A1409" t="s">
        <v>1063</v>
      </c>
      <c r="B1409" t="s">
        <v>482</v>
      </c>
      <c r="C1409" t="s">
        <v>490</v>
      </c>
      <c r="D1409" t="s">
        <v>491</v>
      </c>
      <c r="E1409">
        <v>0</v>
      </c>
      <c r="F1409">
        <v>1</v>
      </c>
      <c r="G1409">
        <v>55</v>
      </c>
      <c r="H1409">
        <v>0</v>
      </c>
      <c r="I1409">
        <v>0</v>
      </c>
      <c r="J1409" s="163">
        <v>46206</v>
      </c>
      <c r="K1409" s="163">
        <v>46206</v>
      </c>
      <c r="L1409" t="s">
        <v>477</v>
      </c>
      <c r="M1409" t="s">
        <v>477</v>
      </c>
      <c r="N1409" t="s">
        <v>477</v>
      </c>
      <c r="O1409" t="s">
        <v>477</v>
      </c>
      <c r="P1409" s="163">
        <v>46206</v>
      </c>
      <c r="Q1409" s="163">
        <v>46206</v>
      </c>
      <c r="R1409" t="s">
        <v>477</v>
      </c>
      <c r="S1409" t="s">
        <v>477</v>
      </c>
      <c r="T1409">
        <v>6</v>
      </c>
      <c r="U1409" t="s">
        <v>1064</v>
      </c>
      <c r="V1409" t="s">
        <v>950</v>
      </c>
      <c r="W1409">
        <v>5170128137</v>
      </c>
      <c r="X1409">
        <v>0</v>
      </c>
      <c r="Z1409" t="s">
        <v>492</v>
      </c>
      <c r="AB1409" t="s">
        <v>506</v>
      </c>
    </row>
    <row r="1410" spans="1:28" x14ac:dyDescent="0.25">
      <c r="A1410" t="s">
        <v>1063</v>
      </c>
      <c r="B1410" t="s">
        <v>494</v>
      </c>
      <c r="C1410" t="s">
        <v>495</v>
      </c>
      <c r="D1410" t="s">
        <v>496</v>
      </c>
      <c r="E1410">
        <v>0.5</v>
      </c>
      <c r="F1410">
        <v>1</v>
      </c>
      <c r="G1410">
        <v>55</v>
      </c>
      <c r="H1410">
        <v>0</v>
      </c>
      <c r="I1410">
        <v>0</v>
      </c>
      <c r="J1410" s="163">
        <v>46287</v>
      </c>
      <c r="K1410" s="163">
        <v>46287</v>
      </c>
      <c r="L1410" t="s">
        <v>477</v>
      </c>
      <c r="M1410" t="s">
        <v>477</v>
      </c>
      <c r="N1410" t="s">
        <v>477</v>
      </c>
      <c r="O1410" t="s">
        <v>477</v>
      </c>
      <c r="P1410" s="163">
        <v>46213</v>
      </c>
      <c r="Q1410" s="163">
        <v>46213</v>
      </c>
      <c r="R1410" t="s">
        <v>477</v>
      </c>
      <c r="S1410" t="s">
        <v>477</v>
      </c>
      <c r="T1410">
        <v>6</v>
      </c>
      <c r="U1410" t="s">
        <v>1064</v>
      </c>
      <c r="V1410" t="s">
        <v>950</v>
      </c>
      <c r="W1410">
        <v>5170128138</v>
      </c>
      <c r="X1410">
        <v>0</v>
      </c>
      <c r="Z1410" t="s">
        <v>492</v>
      </c>
      <c r="AB1410" t="s">
        <v>506</v>
      </c>
    </row>
    <row r="1411" spans="1:28" x14ac:dyDescent="0.25">
      <c r="A1411" t="s">
        <v>1063</v>
      </c>
      <c r="B1411" t="s">
        <v>497</v>
      </c>
      <c r="C1411" t="s">
        <v>498</v>
      </c>
      <c r="D1411" t="s">
        <v>499</v>
      </c>
      <c r="E1411">
        <v>0.2</v>
      </c>
      <c r="F1411">
        <v>1</v>
      </c>
      <c r="G1411">
        <v>55</v>
      </c>
      <c r="H1411">
        <v>0</v>
      </c>
      <c r="I1411">
        <v>0</v>
      </c>
      <c r="J1411" s="163">
        <v>46287</v>
      </c>
      <c r="K1411" s="163">
        <v>46287</v>
      </c>
      <c r="L1411" t="s">
        <v>477</v>
      </c>
      <c r="M1411" t="s">
        <v>477</v>
      </c>
      <c r="N1411" t="s">
        <v>477</v>
      </c>
      <c r="O1411" t="s">
        <v>477</v>
      </c>
      <c r="P1411" s="163">
        <v>46241</v>
      </c>
      <c r="Q1411" s="163">
        <v>46241</v>
      </c>
      <c r="R1411" t="s">
        <v>477</v>
      </c>
      <c r="S1411" t="s">
        <v>477</v>
      </c>
      <c r="T1411">
        <v>6</v>
      </c>
      <c r="U1411" t="s">
        <v>1064</v>
      </c>
      <c r="V1411" t="s">
        <v>950</v>
      </c>
      <c r="W1411">
        <v>5170128139</v>
      </c>
      <c r="X1411">
        <v>0</v>
      </c>
      <c r="Z1411" t="s">
        <v>492</v>
      </c>
      <c r="AB1411" t="s">
        <v>506</v>
      </c>
    </row>
    <row r="1412" spans="1:28" x14ac:dyDescent="0.25">
      <c r="A1412" t="s">
        <v>1063</v>
      </c>
      <c r="B1412" t="s">
        <v>500</v>
      </c>
      <c r="C1412" t="s">
        <v>501</v>
      </c>
      <c r="D1412" t="s">
        <v>502</v>
      </c>
      <c r="E1412">
        <v>0.1</v>
      </c>
      <c r="F1412">
        <v>1</v>
      </c>
      <c r="G1412">
        <v>55</v>
      </c>
      <c r="H1412">
        <v>0</v>
      </c>
      <c r="I1412">
        <v>0</v>
      </c>
      <c r="J1412" s="163">
        <v>46287</v>
      </c>
      <c r="K1412" s="163">
        <v>46287</v>
      </c>
      <c r="L1412" t="s">
        <v>477</v>
      </c>
      <c r="M1412" t="s">
        <v>477</v>
      </c>
      <c r="N1412" t="s">
        <v>477</v>
      </c>
      <c r="O1412" t="s">
        <v>477</v>
      </c>
      <c r="P1412" s="163">
        <v>46287</v>
      </c>
      <c r="Q1412" s="163">
        <v>46287</v>
      </c>
      <c r="R1412" t="s">
        <v>477</v>
      </c>
      <c r="S1412" t="s">
        <v>477</v>
      </c>
      <c r="T1412">
        <v>6</v>
      </c>
      <c r="U1412" t="s">
        <v>1064</v>
      </c>
      <c r="V1412" t="s">
        <v>950</v>
      </c>
      <c r="W1412">
        <v>5170128140</v>
      </c>
      <c r="X1412">
        <v>0</v>
      </c>
      <c r="Z1412" t="s">
        <v>492</v>
      </c>
      <c r="AB1412" t="s">
        <v>506</v>
      </c>
    </row>
    <row r="1413" spans="1:28" x14ac:dyDescent="0.25">
      <c r="A1413" t="s">
        <v>1063</v>
      </c>
      <c r="B1413" t="s">
        <v>503</v>
      </c>
      <c r="C1413" t="s">
        <v>504</v>
      </c>
      <c r="D1413" t="s">
        <v>505</v>
      </c>
      <c r="E1413">
        <v>0.2</v>
      </c>
      <c r="F1413">
        <v>1</v>
      </c>
      <c r="G1413">
        <v>55</v>
      </c>
      <c r="H1413">
        <v>0</v>
      </c>
      <c r="I1413">
        <v>0</v>
      </c>
      <c r="J1413" s="163">
        <v>46301</v>
      </c>
      <c r="K1413" s="163">
        <v>46301</v>
      </c>
      <c r="L1413" t="s">
        <v>477</v>
      </c>
      <c r="M1413" t="s">
        <v>477</v>
      </c>
      <c r="N1413" t="s">
        <v>477</v>
      </c>
      <c r="O1413" t="s">
        <v>477</v>
      </c>
      <c r="P1413" s="163">
        <v>46301</v>
      </c>
      <c r="Q1413" s="163">
        <v>46301</v>
      </c>
      <c r="R1413" t="s">
        <v>477</v>
      </c>
      <c r="S1413" t="s">
        <v>477</v>
      </c>
      <c r="T1413">
        <v>6</v>
      </c>
      <c r="U1413" t="s">
        <v>1064</v>
      </c>
      <c r="V1413" t="s">
        <v>950</v>
      </c>
      <c r="W1413">
        <v>5170128141</v>
      </c>
      <c r="X1413">
        <v>0</v>
      </c>
      <c r="Z1413" t="s">
        <v>480</v>
      </c>
      <c r="AB1413" t="s">
        <v>506</v>
      </c>
    </row>
    <row r="1414" spans="1:28" x14ac:dyDescent="0.25">
      <c r="A1414" t="s">
        <v>1065</v>
      </c>
      <c r="B1414" t="s">
        <v>474</v>
      </c>
      <c r="C1414" t="s">
        <v>475</v>
      </c>
      <c r="D1414" t="s">
        <v>476</v>
      </c>
      <c r="E1414">
        <v>0</v>
      </c>
      <c r="F1414">
        <v>1</v>
      </c>
      <c r="G1414">
        <v>55</v>
      </c>
      <c r="H1414">
        <v>0</v>
      </c>
      <c r="I1414">
        <v>0</v>
      </c>
      <c r="J1414" s="163">
        <v>46321</v>
      </c>
      <c r="K1414" s="163">
        <v>46321</v>
      </c>
      <c r="L1414" t="s">
        <v>477</v>
      </c>
      <c r="M1414" t="s">
        <v>477</v>
      </c>
      <c r="N1414" t="s">
        <v>477</v>
      </c>
      <c r="O1414" t="s">
        <v>477</v>
      </c>
      <c r="P1414" s="163">
        <v>46321</v>
      </c>
      <c r="Q1414" s="163">
        <v>46321</v>
      </c>
      <c r="R1414" t="s">
        <v>477</v>
      </c>
      <c r="S1414" t="s">
        <v>477</v>
      </c>
      <c r="T1414">
        <v>6</v>
      </c>
      <c r="U1414" t="s">
        <v>1066</v>
      </c>
      <c r="V1414" t="s">
        <v>950</v>
      </c>
      <c r="W1414">
        <v>5170128142</v>
      </c>
      <c r="X1414">
        <v>0</v>
      </c>
      <c r="Z1414" t="s">
        <v>480</v>
      </c>
      <c r="AB1414" t="s">
        <v>506</v>
      </c>
    </row>
    <row r="1415" spans="1:28" x14ac:dyDescent="0.25">
      <c r="A1415" t="s">
        <v>1065</v>
      </c>
      <c r="B1415" t="s">
        <v>482</v>
      </c>
      <c r="C1415" t="s">
        <v>490</v>
      </c>
      <c r="D1415" t="s">
        <v>491</v>
      </c>
      <c r="E1415">
        <v>0</v>
      </c>
      <c r="F1415">
        <v>1</v>
      </c>
      <c r="G1415">
        <v>55</v>
      </c>
      <c r="H1415">
        <v>0</v>
      </c>
      <c r="I1415">
        <v>0</v>
      </c>
      <c r="J1415" s="163">
        <v>46325</v>
      </c>
      <c r="K1415" s="163">
        <v>46325</v>
      </c>
      <c r="L1415" t="s">
        <v>477</v>
      </c>
      <c r="M1415" t="s">
        <v>477</v>
      </c>
      <c r="N1415" t="s">
        <v>477</v>
      </c>
      <c r="O1415" t="s">
        <v>477</v>
      </c>
      <c r="P1415" s="163">
        <v>46325</v>
      </c>
      <c r="Q1415" s="163">
        <v>46325</v>
      </c>
      <c r="R1415" t="s">
        <v>477</v>
      </c>
      <c r="S1415" t="s">
        <v>477</v>
      </c>
      <c r="T1415">
        <v>6</v>
      </c>
      <c r="U1415" t="s">
        <v>1066</v>
      </c>
      <c r="V1415" t="s">
        <v>950</v>
      </c>
      <c r="W1415">
        <v>5170128143</v>
      </c>
      <c r="X1415">
        <v>0</v>
      </c>
      <c r="Z1415" t="s">
        <v>492</v>
      </c>
      <c r="AB1415" t="s">
        <v>506</v>
      </c>
    </row>
    <row r="1416" spans="1:28" x14ac:dyDescent="0.25">
      <c r="A1416" t="s">
        <v>1065</v>
      </c>
      <c r="B1416" t="s">
        <v>494</v>
      </c>
      <c r="C1416" t="s">
        <v>495</v>
      </c>
      <c r="D1416" t="s">
        <v>496</v>
      </c>
      <c r="E1416">
        <v>0.5</v>
      </c>
      <c r="F1416">
        <v>1</v>
      </c>
      <c r="G1416">
        <v>55</v>
      </c>
      <c r="H1416">
        <v>0</v>
      </c>
      <c r="I1416">
        <v>0</v>
      </c>
      <c r="J1416" s="163">
        <v>46373</v>
      </c>
      <c r="K1416" s="163">
        <v>46373</v>
      </c>
      <c r="L1416" t="s">
        <v>477</v>
      </c>
      <c r="M1416" t="s">
        <v>477</v>
      </c>
      <c r="N1416" t="s">
        <v>477</v>
      </c>
      <c r="O1416" t="s">
        <v>477</v>
      </c>
      <c r="P1416" s="163">
        <v>46332</v>
      </c>
      <c r="Q1416" s="163">
        <v>46332</v>
      </c>
      <c r="R1416" t="s">
        <v>477</v>
      </c>
      <c r="S1416" t="s">
        <v>477</v>
      </c>
      <c r="T1416">
        <v>6</v>
      </c>
      <c r="U1416" t="s">
        <v>1066</v>
      </c>
      <c r="V1416" t="s">
        <v>950</v>
      </c>
      <c r="W1416">
        <v>5170128144</v>
      </c>
      <c r="X1416">
        <v>0</v>
      </c>
      <c r="Z1416" t="s">
        <v>492</v>
      </c>
      <c r="AB1416" t="s">
        <v>506</v>
      </c>
    </row>
    <row r="1417" spans="1:28" x14ac:dyDescent="0.25">
      <c r="A1417" t="s">
        <v>1065</v>
      </c>
      <c r="B1417" t="s">
        <v>497</v>
      </c>
      <c r="C1417" t="s">
        <v>498</v>
      </c>
      <c r="D1417" t="s">
        <v>499</v>
      </c>
      <c r="E1417">
        <v>0.2</v>
      </c>
      <c r="F1417">
        <v>1</v>
      </c>
      <c r="G1417">
        <v>55</v>
      </c>
      <c r="H1417">
        <v>0</v>
      </c>
      <c r="I1417">
        <v>0</v>
      </c>
      <c r="J1417" s="163">
        <v>46373</v>
      </c>
      <c r="K1417" s="163">
        <v>46373</v>
      </c>
      <c r="L1417" t="s">
        <v>477</v>
      </c>
      <c r="M1417" t="s">
        <v>477</v>
      </c>
      <c r="N1417" t="s">
        <v>477</v>
      </c>
      <c r="O1417" t="s">
        <v>477</v>
      </c>
      <c r="P1417" s="163">
        <v>46353</v>
      </c>
      <c r="Q1417" s="163">
        <v>46353</v>
      </c>
      <c r="R1417" t="s">
        <v>477</v>
      </c>
      <c r="S1417" t="s">
        <v>477</v>
      </c>
      <c r="T1417">
        <v>6</v>
      </c>
      <c r="U1417" t="s">
        <v>1066</v>
      </c>
      <c r="V1417" t="s">
        <v>950</v>
      </c>
      <c r="W1417">
        <v>5170128145</v>
      </c>
      <c r="X1417">
        <v>0</v>
      </c>
      <c r="Z1417" t="s">
        <v>492</v>
      </c>
      <c r="AB1417" t="s">
        <v>506</v>
      </c>
    </row>
    <row r="1418" spans="1:28" x14ac:dyDescent="0.25">
      <c r="A1418" t="s">
        <v>1065</v>
      </c>
      <c r="B1418" t="s">
        <v>500</v>
      </c>
      <c r="C1418" t="s">
        <v>501</v>
      </c>
      <c r="D1418" t="s">
        <v>502</v>
      </c>
      <c r="E1418">
        <v>0.1</v>
      </c>
      <c r="F1418">
        <v>1</v>
      </c>
      <c r="G1418">
        <v>55</v>
      </c>
      <c r="H1418">
        <v>0</v>
      </c>
      <c r="I1418">
        <v>0</v>
      </c>
      <c r="J1418" s="163">
        <v>46373</v>
      </c>
      <c r="K1418" s="163">
        <v>46373</v>
      </c>
      <c r="L1418" t="s">
        <v>477</v>
      </c>
      <c r="M1418" t="s">
        <v>477</v>
      </c>
      <c r="N1418" t="s">
        <v>477</v>
      </c>
      <c r="O1418" t="s">
        <v>477</v>
      </c>
      <c r="P1418" s="163">
        <v>46373</v>
      </c>
      <c r="Q1418" s="163">
        <v>46373</v>
      </c>
      <c r="R1418" t="s">
        <v>477</v>
      </c>
      <c r="S1418" t="s">
        <v>477</v>
      </c>
      <c r="T1418">
        <v>6</v>
      </c>
      <c r="U1418" t="s">
        <v>1066</v>
      </c>
      <c r="V1418" t="s">
        <v>950</v>
      </c>
      <c r="W1418">
        <v>5170128146</v>
      </c>
      <c r="X1418">
        <v>0</v>
      </c>
      <c r="Z1418" t="s">
        <v>492</v>
      </c>
      <c r="AB1418" t="s">
        <v>506</v>
      </c>
    </row>
    <row r="1419" spans="1:28" x14ac:dyDescent="0.25">
      <c r="A1419" t="s">
        <v>1065</v>
      </c>
      <c r="B1419" t="s">
        <v>503</v>
      </c>
      <c r="C1419" t="s">
        <v>504</v>
      </c>
      <c r="D1419" t="s">
        <v>505</v>
      </c>
      <c r="E1419">
        <v>0.2</v>
      </c>
      <c r="F1419">
        <v>1</v>
      </c>
      <c r="G1419">
        <v>55</v>
      </c>
      <c r="H1419">
        <v>0</v>
      </c>
      <c r="I1419">
        <v>0</v>
      </c>
      <c r="J1419" s="163">
        <v>46387</v>
      </c>
      <c r="K1419" s="163">
        <v>46387</v>
      </c>
      <c r="L1419" t="s">
        <v>477</v>
      </c>
      <c r="M1419" t="s">
        <v>477</v>
      </c>
      <c r="N1419" t="s">
        <v>477</v>
      </c>
      <c r="O1419" t="s">
        <v>477</v>
      </c>
      <c r="P1419" s="163">
        <v>46387</v>
      </c>
      <c r="Q1419" s="163">
        <v>46387</v>
      </c>
      <c r="R1419" t="s">
        <v>477</v>
      </c>
      <c r="S1419" t="s">
        <v>477</v>
      </c>
      <c r="T1419">
        <v>6</v>
      </c>
      <c r="U1419" t="s">
        <v>1066</v>
      </c>
      <c r="V1419" t="s">
        <v>950</v>
      </c>
      <c r="W1419">
        <v>5170128147</v>
      </c>
      <c r="X1419">
        <v>0</v>
      </c>
      <c r="Z1419" t="s">
        <v>480</v>
      </c>
      <c r="AB1419" t="s">
        <v>506</v>
      </c>
    </row>
    <row r="1420" spans="1:28" x14ac:dyDescent="0.25">
      <c r="A1420" t="s">
        <v>1067</v>
      </c>
      <c r="B1420" t="s">
        <v>474</v>
      </c>
      <c r="C1420" t="s">
        <v>475</v>
      </c>
      <c r="D1420" t="s">
        <v>476</v>
      </c>
      <c r="E1420">
        <v>0</v>
      </c>
      <c r="F1420">
        <v>1</v>
      </c>
      <c r="G1420">
        <v>55</v>
      </c>
      <c r="H1420">
        <v>1</v>
      </c>
      <c r="I1420">
        <v>0</v>
      </c>
      <c r="J1420" s="163">
        <v>46321</v>
      </c>
      <c r="K1420" s="163">
        <v>46321</v>
      </c>
      <c r="L1420" s="163">
        <v>46230</v>
      </c>
      <c r="M1420" s="163">
        <v>46230</v>
      </c>
      <c r="N1420" t="s">
        <v>477</v>
      </c>
      <c r="O1420" t="s">
        <v>477</v>
      </c>
      <c r="P1420" s="163">
        <v>46321</v>
      </c>
      <c r="Q1420" s="163">
        <v>46321</v>
      </c>
      <c r="R1420" t="s">
        <v>477</v>
      </c>
      <c r="S1420" t="s">
        <v>477</v>
      </c>
      <c r="T1420">
        <v>6</v>
      </c>
      <c r="U1420" t="s">
        <v>1068</v>
      </c>
      <c r="V1420" t="s">
        <v>950</v>
      </c>
      <c r="W1420">
        <v>5170128148</v>
      </c>
      <c r="X1420">
        <v>0</v>
      </c>
      <c r="Z1420" t="s">
        <v>480</v>
      </c>
      <c r="AB1420" t="s">
        <v>998</v>
      </c>
    </row>
    <row r="1421" spans="1:28" x14ac:dyDescent="0.25">
      <c r="A1421" t="s">
        <v>1067</v>
      </c>
      <c r="B1421" t="s">
        <v>482</v>
      </c>
      <c r="C1421" t="s">
        <v>490</v>
      </c>
      <c r="D1421" t="s">
        <v>491</v>
      </c>
      <c r="E1421">
        <v>0</v>
      </c>
      <c r="F1421">
        <v>1</v>
      </c>
      <c r="G1421">
        <v>55</v>
      </c>
      <c r="H1421">
        <v>1</v>
      </c>
      <c r="I1421">
        <v>0</v>
      </c>
      <c r="J1421" s="163">
        <v>46325</v>
      </c>
      <c r="K1421" s="163">
        <v>46325</v>
      </c>
      <c r="L1421" s="163">
        <v>46241</v>
      </c>
      <c r="M1421" s="163">
        <v>46241</v>
      </c>
      <c r="N1421" t="s">
        <v>477</v>
      </c>
      <c r="O1421" t="s">
        <v>477</v>
      </c>
      <c r="P1421" s="163">
        <v>46325</v>
      </c>
      <c r="Q1421" s="163">
        <v>46325</v>
      </c>
      <c r="R1421" t="s">
        <v>477</v>
      </c>
      <c r="S1421" t="s">
        <v>477</v>
      </c>
      <c r="T1421">
        <v>6</v>
      </c>
      <c r="U1421" t="s">
        <v>1068</v>
      </c>
      <c r="V1421" t="s">
        <v>950</v>
      </c>
      <c r="W1421">
        <v>5170128149</v>
      </c>
      <c r="X1421">
        <v>0</v>
      </c>
      <c r="Z1421" t="s">
        <v>492</v>
      </c>
      <c r="AB1421" t="s">
        <v>687</v>
      </c>
    </row>
    <row r="1422" spans="1:28" x14ac:dyDescent="0.25">
      <c r="A1422" t="s">
        <v>1067</v>
      </c>
      <c r="B1422" t="s">
        <v>494</v>
      </c>
      <c r="C1422" t="s">
        <v>495</v>
      </c>
      <c r="D1422" t="s">
        <v>496</v>
      </c>
      <c r="E1422">
        <v>0.5</v>
      </c>
      <c r="F1422">
        <v>1</v>
      </c>
      <c r="G1422">
        <v>55</v>
      </c>
      <c r="H1422">
        <v>1</v>
      </c>
      <c r="I1422">
        <v>50</v>
      </c>
      <c r="J1422" s="163">
        <v>46373</v>
      </c>
      <c r="K1422" s="163">
        <v>46373</v>
      </c>
      <c r="L1422" s="163">
        <v>46241</v>
      </c>
      <c r="M1422" s="163">
        <v>46241</v>
      </c>
      <c r="N1422" t="s">
        <v>477</v>
      </c>
      <c r="O1422" t="s">
        <v>477</v>
      </c>
      <c r="P1422" s="163">
        <v>46332</v>
      </c>
      <c r="Q1422" s="163">
        <v>46332</v>
      </c>
      <c r="R1422" t="s">
        <v>477</v>
      </c>
      <c r="S1422" t="s">
        <v>477</v>
      </c>
      <c r="T1422">
        <v>6</v>
      </c>
      <c r="U1422" t="s">
        <v>1068</v>
      </c>
      <c r="V1422" t="s">
        <v>950</v>
      </c>
      <c r="W1422">
        <v>5170128150</v>
      </c>
      <c r="X1422">
        <v>0</v>
      </c>
      <c r="Z1422" t="s">
        <v>492</v>
      </c>
      <c r="AB1422" t="s">
        <v>687</v>
      </c>
    </row>
    <row r="1423" spans="1:28" x14ac:dyDescent="0.25">
      <c r="A1423" t="s">
        <v>1067</v>
      </c>
      <c r="B1423" t="s">
        <v>497</v>
      </c>
      <c r="C1423" t="s">
        <v>498</v>
      </c>
      <c r="D1423" t="s">
        <v>499</v>
      </c>
      <c r="E1423">
        <v>0.2</v>
      </c>
      <c r="F1423">
        <v>1</v>
      </c>
      <c r="G1423">
        <v>55</v>
      </c>
      <c r="H1423">
        <v>1</v>
      </c>
      <c r="I1423">
        <v>20</v>
      </c>
      <c r="J1423" s="163">
        <v>46373</v>
      </c>
      <c r="K1423" s="163">
        <v>46373</v>
      </c>
      <c r="L1423" s="163">
        <v>46241</v>
      </c>
      <c r="M1423" s="163">
        <v>46241</v>
      </c>
      <c r="N1423" t="s">
        <v>477</v>
      </c>
      <c r="O1423" t="s">
        <v>477</v>
      </c>
      <c r="P1423" s="163">
        <v>46353</v>
      </c>
      <c r="Q1423" s="163">
        <v>46353</v>
      </c>
      <c r="R1423" t="s">
        <v>477</v>
      </c>
      <c r="S1423" t="s">
        <v>477</v>
      </c>
      <c r="T1423">
        <v>6</v>
      </c>
      <c r="U1423" t="s">
        <v>1068</v>
      </c>
      <c r="V1423" t="s">
        <v>950</v>
      </c>
      <c r="W1423">
        <v>5170128151</v>
      </c>
      <c r="X1423">
        <v>0</v>
      </c>
      <c r="Z1423" t="s">
        <v>492</v>
      </c>
      <c r="AB1423" t="s">
        <v>687</v>
      </c>
    </row>
    <row r="1424" spans="1:28" x14ac:dyDescent="0.25">
      <c r="A1424" t="s">
        <v>1067</v>
      </c>
      <c r="B1424" t="s">
        <v>500</v>
      </c>
      <c r="C1424" t="s">
        <v>501</v>
      </c>
      <c r="D1424" t="s">
        <v>502</v>
      </c>
      <c r="E1424">
        <v>0.1</v>
      </c>
      <c r="F1424">
        <v>1</v>
      </c>
      <c r="G1424">
        <v>55</v>
      </c>
      <c r="H1424">
        <v>1</v>
      </c>
      <c r="I1424">
        <v>10</v>
      </c>
      <c r="J1424" s="163">
        <v>46373</v>
      </c>
      <c r="K1424" s="163">
        <v>46373</v>
      </c>
      <c r="L1424" s="163">
        <v>46241</v>
      </c>
      <c r="M1424" s="163">
        <v>46241</v>
      </c>
      <c r="N1424" t="s">
        <v>477</v>
      </c>
      <c r="O1424" t="s">
        <v>477</v>
      </c>
      <c r="P1424" s="163">
        <v>46373</v>
      </c>
      <c r="Q1424" s="163">
        <v>46373</v>
      </c>
      <c r="R1424" t="s">
        <v>477</v>
      </c>
      <c r="S1424" t="s">
        <v>477</v>
      </c>
      <c r="T1424">
        <v>6</v>
      </c>
      <c r="U1424" t="s">
        <v>1068</v>
      </c>
      <c r="V1424" t="s">
        <v>950</v>
      </c>
      <c r="W1424">
        <v>5170128152</v>
      </c>
      <c r="X1424">
        <v>0</v>
      </c>
      <c r="Z1424" t="s">
        <v>492</v>
      </c>
      <c r="AB1424" t="s">
        <v>687</v>
      </c>
    </row>
    <row r="1425" spans="1:28" x14ac:dyDescent="0.25">
      <c r="A1425" t="s">
        <v>1067</v>
      </c>
      <c r="B1425" t="s">
        <v>503</v>
      </c>
      <c r="C1425" t="s">
        <v>504</v>
      </c>
      <c r="D1425" t="s">
        <v>505</v>
      </c>
      <c r="E1425">
        <v>0.2</v>
      </c>
      <c r="F1425">
        <v>1</v>
      </c>
      <c r="G1425">
        <v>55</v>
      </c>
      <c r="H1425">
        <v>1</v>
      </c>
      <c r="I1425">
        <v>20</v>
      </c>
      <c r="J1425" s="163">
        <v>46387</v>
      </c>
      <c r="K1425" s="163">
        <v>46387</v>
      </c>
      <c r="L1425" s="163">
        <v>46246</v>
      </c>
      <c r="M1425" s="163">
        <v>46246</v>
      </c>
      <c r="N1425" t="s">
        <v>477</v>
      </c>
      <c r="O1425" t="s">
        <v>477</v>
      </c>
      <c r="P1425" s="163">
        <v>46387</v>
      </c>
      <c r="Q1425" s="163">
        <v>46387</v>
      </c>
      <c r="R1425" t="s">
        <v>477</v>
      </c>
      <c r="S1425" t="s">
        <v>477</v>
      </c>
      <c r="T1425">
        <v>6</v>
      </c>
      <c r="U1425" t="s">
        <v>1068</v>
      </c>
      <c r="V1425" t="s">
        <v>950</v>
      </c>
      <c r="W1425">
        <v>5170128153</v>
      </c>
      <c r="X1425">
        <v>0</v>
      </c>
      <c r="Z1425" t="s">
        <v>480</v>
      </c>
      <c r="AB1425" t="s">
        <v>575</v>
      </c>
    </row>
    <row r="1426" spans="1:28" x14ac:dyDescent="0.25">
      <c r="A1426" t="s">
        <v>1069</v>
      </c>
      <c r="B1426" t="s">
        <v>474</v>
      </c>
      <c r="C1426" t="s">
        <v>475</v>
      </c>
      <c r="D1426" t="s">
        <v>476</v>
      </c>
      <c r="E1426">
        <v>0</v>
      </c>
      <c r="F1426">
        <v>1</v>
      </c>
      <c r="G1426">
        <v>55</v>
      </c>
      <c r="H1426">
        <v>1</v>
      </c>
      <c r="I1426">
        <v>0</v>
      </c>
      <c r="J1426" s="163">
        <v>46202</v>
      </c>
      <c r="K1426" s="163">
        <v>46202</v>
      </c>
      <c r="L1426" s="163">
        <v>46202</v>
      </c>
      <c r="M1426" s="163">
        <v>46202</v>
      </c>
      <c r="N1426" t="s">
        <v>477</v>
      </c>
      <c r="O1426" t="s">
        <v>477</v>
      </c>
      <c r="P1426" s="163">
        <v>46202</v>
      </c>
      <c r="Q1426" s="163">
        <v>46202</v>
      </c>
      <c r="R1426" t="s">
        <v>477</v>
      </c>
      <c r="S1426" t="s">
        <v>477</v>
      </c>
      <c r="T1426">
        <v>6</v>
      </c>
      <c r="U1426" t="s">
        <v>1070</v>
      </c>
      <c r="V1426" t="s">
        <v>950</v>
      </c>
      <c r="W1426">
        <v>5170128154</v>
      </c>
      <c r="X1426">
        <v>0</v>
      </c>
      <c r="Z1426" t="s">
        <v>480</v>
      </c>
      <c r="AB1426" t="s">
        <v>567</v>
      </c>
    </row>
    <row r="1427" spans="1:28" x14ac:dyDescent="0.25">
      <c r="A1427" t="s">
        <v>1069</v>
      </c>
      <c r="B1427" t="s">
        <v>482</v>
      </c>
      <c r="C1427" t="s">
        <v>490</v>
      </c>
      <c r="D1427" t="s">
        <v>491</v>
      </c>
      <c r="E1427">
        <v>0</v>
      </c>
      <c r="F1427">
        <v>1</v>
      </c>
      <c r="G1427">
        <v>55</v>
      </c>
      <c r="H1427">
        <v>0</v>
      </c>
      <c r="I1427">
        <v>0</v>
      </c>
      <c r="J1427" s="163">
        <v>46206</v>
      </c>
      <c r="K1427" s="163">
        <v>46206</v>
      </c>
      <c r="L1427" t="s">
        <v>477</v>
      </c>
      <c r="M1427" t="s">
        <v>477</v>
      </c>
      <c r="N1427" t="s">
        <v>477</v>
      </c>
      <c r="O1427" t="s">
        <v>477</v>
      </c>
      <c r="P1427" s="163">
        <v>46206</v>
      </c>
      <c r="Q1427" s="163">
        <v>46206</v>
      </c>
      <c r="R1427" t="s">
        <v>477</v>
      </c>
      <c r="S1427" t="s">
        <v>477</v>
      </c>
      <c r="T1427">
        <v>6</v>
      </c>
      <c r="U1427" t="s">
        <v>1070</v>
      </c>
      <c r="V1427" t="s">
        <v>950</v>
      </c>
      <c r="W1427">
        <v>5170128155</v>
      </c>
      <c r="X1427">
        <v>0</v>
      </c>
      <c r="Z1427" t="s">
        <v>492</v>
      </c>
      <c r="AB1427" t="s">
        <v>506</v>
      </c>
    </row>
    <row r="1428" spans="1:28" x14ac:dyDescent="0.25">
      <c r="A1428" t="s">
        <v>1069</v>
      </c>
      <c r="B1428" t="s">
        <v>494</v>
      </c>
      <c r="C1428" t="s">
        <v>495</v>
      </c>
      <c r="D1428" t="s">
        <v>496</v>
      </c>
      <c r="E1428">
        <v>0.5</v>
      </c>
      <c r="F1428">
        <v>1</v>
      </c>
      <c r="G1428">
        <v>55</v>
      </c>
      <c r="H1428">
        <v>0</v>
      </c>
      <c r="I1428">
        <v>0</v>
      </c>
      <c r="J1428" s="163">
        <v>46287</v>
      </c>
      <c r="K1428" s="163">
        <v>46287</v>
      </c>
      <c r="L1428" t="s">
        <v>477</v>
      </c>
      <c r="M1428" t="s">
        <v>477</v>
      </c>
      <c r="N1428" t="s">
        <v>477</v>
      </c>
      <c r="O1428" t="s">
        <v>477</v>
      </c>
      <c r="P1428" s="163">
        <v>46213</v>
      </c>
      <c r="Q1428" s="163">
        <v>46213</v>
      </c>
      <c r="R1428" t="s">
        <v>477</v>
      </c>
      <c r="S1428" t="s">
        <v>477</v>
      </c>
      <c r="T1428">
        <v>6</v>
      </c>
      <c r="U1428" t="s">
        <v>1070</v>
      </c>
      <c r="V1428" t="s">
        <v>950</v>
      </c>
      <c r="W1428">
        <v>5170128156</v>
      </c>
      <c r="X1428">
        <v>0</v>
      </c>
      <c r="Z1428" t="s">
        <v>492</v>
      </c>
      <c r="AB1428" t="s">
        <v>506</v>
      </c>
    </row>
    <row r="1429" spans="1:28" x14ac:dyDescent="0.25">
      <c r="A1429" t="s">
        <v>1069</v>
      </c>
      <c r="B1429" t="s">
        <v>497</v>
      </c>
      <c r="C1429" t="s">
        <v>498</v>
      </c>
      <c r="D1429" t="s">
        <v>499</v>
      </c>
      <c r="E1429">
        <v>0.2</v>
      </c>
      <c r="F1429">
        <v>1</v>
      </c>
      <c r="G1429">
        <v>55</v>
      </c>
      <c r="H1429">
        <v>0</v>
      </c>
      <c r="I1429">
        <v>0</v>
      </c>
      <c r="J1429" s="163">
        <v>46287</v>
      </c>
      <c r="K1429" s="163">
        <v>46287</v>
      </c>
      <c r="L1429" t="s">
        <v>477</v>
      </c>
      <c r="M1429" t="s">
        <v>477</v>
      </c>
      <c r="N1429" t="s">
        <v>477</v>
      </c>
      <c r="O1429" t="s">
        <v>477</v>
      </c>
      <c r="P1429" s="163">
        <v>46241</v>
      </c>
      <c r="Q1429" s="163">
        <v>46241</v>
      </c>
      <c r="R1429" t="s">
        <v>477</v>
      </c>
      <c r="S1429" t="s">
        <v>477</v>
      </c>
      <c r="T1429">
        <v>6</v>
      </c>
      <c r="U1429" t="s">
        <v>1070</v>
      </c>
      <c r="V1429" t="s">
        <v>950</v>
      </c>
      <c r="W1429">
        <v>5170128157</v>
      </c>
      <c r="X1429">
        <v>0</v>
      </c>
      <c r="Z1429" t="s">
        <v>492</v>
      </c>
      <c r="AB1429" t="s">
        <v>506</v>
      </c>
    </row>
    <row r="1430" spans="1:28" x14ac:dyDescent="0.25">
      <c r="A1430" t="s">
        <v>1069</v>
      </c>
      <c r="B1430" t="s">
        <v>500</v>
      </c>
      <c r="C1430" t="s">
        <v>501</v>
      </c>
      <c r="D1430" t="s">
        <v>502</v>
      </c>
      <c r="E1430">
        <v>0.1</v>
      </c>
      <c r="F1430">
        <v>1</v>
      </c>
      <c r="G1430">
        <v>55</v>
      </c>
      <c r="H1430">
        <v>0</v>
      </c>
      <c r="I1430">
        <v>0</v>
      </c>
      <c r="J1430" s="163">
        <v>46287</v>
      </c>
      <c r="K1430" s="163">
        <v>46287</v>
      </c>
      <c r="L1430" t="s">
        <v>477</v>
      </c>
      <c r="M1430" t="s">
        <v>477</v>
      </c>
      <c r="N1430" t="s">
        <v>477</v>
      </c>
      <c r="O1430" t="s">
        <v>477</v>
      </c>
      <c r="P1430" s="163">
        <v>46287</v>
      </c>
      <c r="Q1430" s="163">
        <v>46287</v>
      </c>
      <c r="R1430" t="s">
        <v>477</v>
      </c>
      <c r="S1430" t="s">
        <v>477</v>
      </c>
      <c r="T1430">
        <v>6</v>
      </c>
      <c r="U1430" t="s">
        <v>1070</v>
      </c>
      <c r="V1430" t="s">
        <v>950</v>
      </c>
      <c r="W1430">
        <v>5170128158</v>
      </c>
      <c r="X1430">
        <v>0</v>
      </c>
      <c r="Z1430" t="s">
        <v>492</v>
      </c>
      <c r="AB1430" t="s">
        <v>506</v>
      </c>
    </row>
    <row r="1431" spans="1:28" x14ac:dyDescent="0.25">
      <c r="A1431" t="s">
        <v>1069</v>
      </c>
      <c r="B1431" t="s">
        <v>503</v>
      </c>
      <c r="C1431" t="s">
        <v>504</v>
      </c>
      <c r="D1431" t="s">
        <v>505</v>
      </c>
      <c r="E1431">
        <v>0.2</v>
      </c>
      <c r="F1431">
        <v>1</v>
      </c>
      <c r="G1431">
        <v>55</v>
      </c>
      <c r="H1431">
        <v>0</v>
      </c>
      <c r="I1431">
        <v>0</v>
      </c>
      <c r="J1431" s="163">
        <v>46301</v>
      </c>
      <c r="K1431" s="163">
        <v>46301</v>
      </c>
      <c r="L1431" t="s">
        <v>477</v>
      </c>
      <c r="M1431" t="s">
        <v>477</v>
      </c>
      <c r="N1431" t="s">
        <v>477</v>
      </c>
      <c r="O1431" t="s">
        <v>477</v>
      </c>
      <c r="P1431" s="163">
        <v>46301</v>
      </c>
      <c r="Q1431" s="163">
        <v>46301</v>
      </c>
      <c r="R1431" t="s">
        <v>477</v>
      </c>
      <c r="S1431" t="s">
        <v>477</v>
      </c>
      <c r="T1431">
        <v>6</v>
      </c>
      <c r="U1431" t="s">
        <v>1070</v>
      </c>
      <c r="V1431" t="s">
        <v>950</v>
      </c>
      <c r="W1431">
        <v>5170128159</v>
      </c>
      <c r="X1431">
        <v>0</v>
      </c>
      <c r="Z1431" t="s">
        <v>480</v>
      </c>
      <c r="AB1431" t="s">
        <v>506</v>
      </c>
    </row>
    <row r="1432" spans="1:28" x14ac:dyDescent="0.25">
      <c r="A1432" t="s">
        <v>1071</v>
      </c>
      <c r="B1432" t="s">
        <v>474</v>
      </c>
      <c r="C1432" t="s">
        <v>475</v>
      </c>
      <c r="D1432" t="s">
        <v>476</v>
      </c>
      <c r="E1432">
        <v>0</v>
      </c>
      <c r="F1432">
        <v>1</v>
      </c>
      <c r="G1432">
        <v>55</v>
      </c>
      <c r="H1432">
        <v>1</v>
      </c>
      <c r="I1432">
        <v>0</v>
      </c>
      <c r="J1432" s="163">
        <v>46202</v>
      </c>
      <c r="K1432" s="163">
        <v>46202</v>
      </c>
      <c r="L1432" s="163">
        <v>46202</v>
      </c>
      <c r="M1432" s="163">
        <v>46202</v>
      </c>
      <c r="N1432" t="s">
        <v>477</v>
      </c>
      <c r="O1432" t="s">
        <v>477</v>
      </c>
      <c r="P1432" s="163">
        <v>46202</v>
      </c>
      <c r="Q1432" s="163">
        <v>46202</v>
      </c>
      <c r="R1432" t="s">
        <v>477</v>
      </c>
      <c r="S1432" t="s">
        <v>477</v>
      </c>
      <c r="T1432">
        <v>6</v>
      </c>
      <c r="U1432" t="s">
        <v>1072</v>
      </c>
      <c r="V1432" t="s">
        <v>950</v>
      </c>
      <c r="W1432">
        <v>5170128160</v>
      </c>
      <c r="X1432">
        <v>0</v>
      </c>
      <c r="Z1432" t="s">
        <v>480</v>
      </c>
      <c r="AB1432" t="s">
        <v>567</v>
      </c>
    </row>
    <row r="1433" spans="1:28" x14ac:dyDescent="0.25">
      <c r="A1433" t="s">
        <v>1071</v>
      </c>
      <c r="B1433" t="s">
        <v>482</v>
      </c>
      <c r="C1433" t="s">
        <v>490</v>
      </c>
      <c r="D1433" t="s">
        <v>491</v>
      </c>
      <c r="E1433">
        <v>0</v>
      </c>
      <c r="F1433">
        <v>1</v>
      </c>
      <c r="G1433">
        <v>55</v>
      </c>
      <c r="H1433">
        <v>1</v>
      </c>
      <c r="I1433">
        <v>0</v>
      </c>
      <c r="J1433" s="163">
        <v>46206</v>
      </c>
      <c r="K1433" s="163">
        <v>46206</v>
      </c>
      <c r="L1433" s="163">
        <v>46227</v>
      </c>
      <c r="M1433" s="163">
        <v>46227</v>
      </c>
      <c r="N1433" t="s">
        <v>477</v>
      </c>
      <c r="O1433" t="s">
        <v>477</v>
      </c>
      <c r="P1433" s="163">
        <v>46206</v>
      </c>
      <c r="Q1433" s="163">
        <v>46206</v>
      </c>
      <c r="R1433" t="s">
        <v>477</v>
      </c>
      <c r="S1433" t="s">
        <v>477</v>
      </c>
      <c r="T1433">
        <v>6</v>
      </c>
      <c r="U1433" t="s">
        <v>1072</v>
      </c>
      <c r="V1433" t="s">
        <v>950</v>
      </c>
      <c r="W1433">
        <v>5170128161</v>
      </c>
      <c r="X1433">
        <v>0</v>
      </c>
      <c r="Z1433" t="s">
        <v>492</v>
      </c>
      <c r="AB1433" t="s">
        <v>553</v>
      </c>
    </row>
    <row r="1434" spans="1:28" x14ac:dyDescent="0.25">
      <c r="A1434" t="s">
        <v>1071</v>
      </c>
      <c r="B1434" t="s">
        <v>494</v>
      </c>
      <c r="C1434" t="s">
        <v>495</v>
      </c>
      <c r="D1434" t="s">
        <v>496</v>
      </c>
      <c r="E1434">
        <v>0.5</v>
      </c>
      <c r="F1434">
        <v>1</v>
      </c>
      <c r="G1434">
        <v>55</v>
      </c>
      <c r="H1434">
        <v>1</v>
      </c>
      <c r="I1434">
        <v>50</v>
      </c>
      <c r="J1434" s="163">
        <v>46287</v>
      </c>
      <c r="K1434" s="163">
        <v>46287</v>
      </c>
      <c r="L1434" s="163">
        <v>46227</v>
      </c>
      <c r="M1434" s="163">
        <v>46227</v>
      </c>
      <c r="N1434" t="s">
        <v>477</v>
      </c>
      <c r="O1434" t="s">
        <v>477</v>
      </c>
      <c r="P1434" s="163">
        <v>46213</v>
      </c>
      <c r="Q1434" s="163">
        <v>46213</v>
      </c>
      <c r="R1434" t="s">
        <v>477</v>
      </c>
      <c r="S1434" t="s">
        <v>477</v>
      </c>
      <c r="T1434">
        <v>6</v>
      </c>
      <c r="U1434" t="s">
        <v>1072</v>
      </c>
      <c r="V1434" t="s">
        <v>950</v>
      </c>
      <c r="W1434">
        <v>5170128162</v>
      </c>
      <c r="X1434">
        <v>0</v>
      </c>
      <c r="Z1434" t="s">
        <v>492</v>
      </c>
      <c r="AB1434" t="s">
        <v>553</v>
      </c>
    </row>
    <row r="1435" spans="1:28" x14ac:dyDescent="0.25">
      <c r="A1435" t="s">
        <v>1071</v>
      </c>
      <c r="B1435" t="s">
        <v>497</v>
      </c>
      <c r="C1435" t="s">
        <v>498</v>
      </c>
      <c r="D1435" t="s">
        <v>499</v>
      </c>
      <c r="E1435">
        <v>0.2</v>
      </c>
      <c r="F1435">
        <v>1</v>
      </c>
      <c r="G1435">
        <v>55</v>
      </c>
      <c r="H1435">
        <v>1</v>
      </c>
      <c r="I1435">
        <v>20</v>
      </c>
      <c r="J1435" s="163">
        <v>46287</v>
      </c>
      <c r="K1435" s="163">
        <v>46287</v>
      </c>
      <c r="L1435" s="163">
        <v>46227</v>
      </c>
      <c r="M1435" s="163">
        <v>46227</v>
      </c>
      <c r="N1435" t="s">
        <v>477</v>
      </c>
      <c r="O1435" t="s">
        <v>477</v>
      </c>
      <c r="P1435" s="163">
        <v>46241</v>
      </c>
      <c r="Q1435" s="163">
        <v>46241</v>
      </c>
      <c r="R1435" t="s">
        <v>477</v>
      </c>
      <c r="S1435" t="s">
        <v>477</v>
      </c>
      <c r="T1435">
        <v>6</v>
      </c>
      <c r="U1435" t="s">
        <v>1072</v>
      </c>
      <c r="V1435" t="s">
        <v>950</v>
      </c>
      <c r="W1435">
        <v>5170128163</v>
      </c>
      <c r="X1435">
        <v>0</v>
      </c>
      <c r="Z1435" t="s">
        <v>492</v>
      </c>
      <c r="AB1435" t="s">
        <v>553</v>
      </c>
    </row>
    <row r="1436" spans="1:28" x14ac:dyDescent="0.25">
      <c r="A1436" t="s">
        <v>1071</v>
      </c>
      <c r="B1436" t="s">
        <v>500</v>
      </c>
      <c r="C1436" t="s">
        <v>501</v>
      </c>
      <c r="D1436" t="s">
        <v>502</v>
      </c>
      <c r="E1436">
        <v>0.1</v>
      </c>
      <c r="F1436">
        <v>1</v>
      </c>
      <c r="G1436">
        <v>55</v>
      </c>
      <c r="H1436">
        <v>1</v>
      </c>
      <c r="I1436">
        <v>10</v>
      </c>
      <c r="J1436" s="163">
        <v>46287</v>
      </c>
      <c r="K1436" s="163">
        <v>46287</v>
      </c>
      <c r="L1436" s="163">
        <v>46227</v>
      </c>
      <c r="M1436" s="163">
        <v>46248</v>
      </c>
      <c r="N1436" t="s">
        <v>477</v>
      </c>
      <c r="O1436" t="s">
        <v>477</v>
      </c>
      <c r="P1436" s="163">
        <v>46287</v>
      </c>
      <c r="Q1436" s="163">
        <v>46287</v>
      </c>
      <c r="R1436" t="s">
        <v>477</v>
      </c>
      <c r="S1436" t="s">
        <v>477</v>
      </c>
      <c r="T1436">
        <v>6</v>
      </c>
      <c r="U1436" t="s">
        <v>1072</v>
      </c>
      <c r="V1436" t="s">
        <v>950</v>
      </c>
      <c r="W1436">
        <v>5170128164</v>
      </c>
      <c r="X1436">
        <v>0</v>
      </c>
      <c r="Z1436" t="s">
        <v>492</v>
      </c>
      <c r="AB1436" t="s">
        <v>818</v>
      </c>
    </row>
    <row r="1437" spans="1:28" x14ac:dyDescent="0.25">
      <c r="A1437" t="s">
        <v>1071</v>
      </c>
      <c r="B1437" t="s">
        <v>503</v>
      </c>
      <c r="C1437" t="s">
        <v>504</v>
      </c>
      <c r="D1437" t="s">
        <v>505</v>
      </c>
      <c r="E1437">
        <v>0.2</v>
      </c>
      <c r="F1437">
        <v>1</v>
      </c>
      <c r="G1437">
        <v>55</v>
      </c>
      <c r="H1437">
        <v>0</v>
      </c>
      <c r="I1437">
        <v>0</v>
      </c>
      <c r="J1437" s="163">
        <v>46301</v>
      </c>
      <c r="K1437" s="163">
        <v>46301</v>
      </c>
      <c r="L1437" t="s">
        <v>477</v>
      </c>
      <c r="M1437" t="s">
        <v>477</v>
      </c>
      <c r="N1437" t="s">
        <v>477</v>
      </c>
      <c r="O1437" t="s">
        <v>477</v>
      </c>
      <c r="P1437" s="163">
        <v>46301</v>
      </c>
      <c r="Q1437" s="163">
        <v>46301</v>
      </c>
      <c r="R1437" t="s">
        <v>477</v>
      </c>
      <c r="S1437" t="s">
        <v>477</v>
      </c>
      <c r="T1437">
        <v>6</v>
      </c>
      <c r="U1437" t="s">
        <v>1072</v>
      </c>
      <c r="V1437" t="s">
        <v>950</v>
      </c>
      <c r="W1437">
        <v>5170128165</v>
      </c>
      <c r="X1437">
        <v>0</v>
      </c>
      <c r="Z1437" t="s">
        <v>480</v>
      </c>
      <c r="AB1437" t="s">
        <v>506</v>
      </c>
    </row>
    <row r="1438" spans="1:28" x14ac:dyDescent="0.25">
      <c r="A1438" t="s">
        <v>1073</v>
      </c>
      <c r="B1438" t="s">
        <v>474</v>
      </c>
      <c r="C1438" t="s">
        <v>475</v>
      </c>
      <c r="D1438" t="s">
        <v>476</v>
      </c>
      <c r="E1438">
        <v>0</v>
      </c>
      <c r="F1438">
        <v>1</v>
      </c>
      <c r="G1438">
        <v>55</v>
      </c>
      <c r="H1438">
        <v>1</v>
      </c>
      <c r="I1438">
        <v>0</v>
      </c>
      <c r="J1438" s="163">
        <v>46321</v>
      </c>
      <c r="K1438" s="163">
        <v>46321</v>
      </c>
      <c r="L1438" s="163">
        <v>46209</v>
      </c>
      <c r="M1438" s="163">
        <v>46209</v>
      </c>
      <c r="N1438" t="s">
        <v>477</v>
      </c>
      <c r="O1438" t="s">
        <v>477</v>
      </c>
      <c r="P1438" s="163">
        <v>46321</v>
      </c>
      <c r="Q1438" s="163">
        <v>46321</v>
      </c>
      <c r="R1438" t="s">
        <v>477</v>
      </c>
      <c r="S1438" t="s">
        <v>477</v>
      </c>
      <c r="T1438">
        <v>6</v>
      </c>
      <c r="U1438" t="s">
        <v>1074</v>
      </c>
      <c r="V1438" t="s">
        <v>950</v>
      </c>
      <c r="W1438">
        <v>5170128166</v>
      </c>
      <c r="X1438">
        <v>0</v>
      </c>
      <c r="Z1438" t="s">
        <v>480</v>
      </c>
      <c r="AB1438" t="s">
        <v>722</v>
      </c>
    </row>
    <row r="1439" spans="1:28" x14ac:dyDescent="0.25">
      <c r="A1439" t="s">
        <v>1073</v>
      </c>
      <c r="B1439" t="s">
        <v>482</v>
      </c>
      <c r="C1439" t="s">
        <v>490</v>
      </c>
      <c r="D1439" t="s">
        <v>491</v>
      </c>
      <c r="E1439">
        <v>0</v>
      </c>
      <c r="F1439">
        <v>1</v>
      </c>
      <c r="G1439">
        <v>55</v>
      </c>
      <c r="H1439">
        <v>1</v>
      </c>
      <c r="I1439">
        <v>0</v>
      </c>
      <c r="J1439" s="163">
        <v>46325</v>
      </c>
      <c r="K1439" s="163">
        <v>46325</v>
      </c>
      <c r="L1439" s="163">
        <v>46220</v>
      </c>
      <c r="M1439" s="163">
        <v>46220</v>
      </c>
      <c r="N1439" t="s">
        <v>477</v>
      </c>
      <c r="O1439" t="s">
        <v>477</v>
      </c>
      <c r="P1439" s="163">
        <v>46325</v>
      </c>
      <c r="Q1439" s="163">
        <v>46325</v>
      </c>
      <c r="R1439" t="s">
        <v>477</v>
      </c>
      <c r="S1439" t="s">
        <v>477</v>
      </c>
      <c r="T1439">
        <v>6</v>
      </c>
      <c r="U1439" t="s">
        <v>1074</v>
      </c>
      <c r="V1439" t="s">
        <v>950</v>
      </c>
      <c r="W1439">
        <v>5170128167</v>
      </c>
      <c r="X1439">
        <v>0</v>
      </c>
      <c r="Z1439" t="s">
        <v>492</v>
      </c>
      <c r="AB1439" t="s">
        <v>540</v>
      </c>
    </row>
    <row r="1440" spans="1:28" x14ac:dyDescent="0.25">
      <c r="A1440" t="s">
        <v>1073</v>
      </c>
      <c r="B1440" t="s">
        <v>494</v>
      </c>
      <c r="C1440" t="s">
        <v>495</v>
      </c>
      <c r="D1440" t="s">
        <v>496</v>
      </c>
      <c r="E1440">
        <v>0.5</v>
      </c>
      <c r="F1440">
        <v>1</v>
      </c>
      <c r="G1440">
        <v>55</v>
      </c>
      <c r="H1440">
        <v>1</v>
      </c>
      <c r="I1440">
        <v>50</v>
      </c>
      <c r="J1440" s="163">
        <v>46373</v>
      </c>
      <c r="K1440" s="163">
        <v>46373</v>
      </c>
      <c r="L1440" s="163">
        <v>46220</v>
      </c>
      <c r="M1440" s="163">
        <v>46220</v>
      </c>
      <c r="N1440" t="s">
        <v>477</v>
      </c>
      <c r="O1440" t="s">
        <v>477</v>
      </c>
      <c r="P1440" s="163">
        <v>46332</v>
      </c>
      <c r="Q1440" s="163">
        <v>46332</v>
      </c>
      <c r="R1440" t="s">
        <v>477</v>
      </c>
      <c r="S1440" t="s">
        <v>477</v>
      </c>
      <c r="T1440">
        <v>6</v>
      </c>
      <c r="U1440" t="s">
        <v>1074</v>
      </c>
      <c r="V1440" t="s">
        <v>950</v>
      </c>
      <c r="W1440">
        <v>5170128168</v>
      </c>
      <c r="X1440">
        <v>0</v>
      </c>
      <c r="Z1440" t="s">
        <v>492</v>
      </c>
      <c r="AB1440" t="s">
        <v>540</v>
      </c>
    </row>
    <row r="1441" spans="1:28" x14ac:dyDescent="0.25">
      <c r="A1441" t="s">
        <v>1073</v>
      </c>
      <c r="B1441" t="s">
        <v>497</v>
      </c>
      <c r="C1441" t="s">
        <v>498</v>
      </c>
      <c r="D1441" t="s">
        <v>499</v>
      </c>
      <c r="E1441">
        <v>0.2</v>
      </c>
      <c r="F1441">
        <v>1</v>
      </c>
      <c r="G1441">
        <v>55</v>
      </c>
      <c r="H1441">
        <v>1</v>
      </c>
      <c r="I1441">
        <v>20</v>
      </c>
      <c r="J1441" s="163">
        <v>46373</v>
      </c>
      <c r="K1441" s="163">
        <v>46373</v>
      </c>
      <c r="L1441" s="163">
        <v>46220</v>
      </c>
      <c r="M1441" s="163">
        <v>46220</v>
      </c>
      <c r="N1441" t="s">
        <v>477</v>
      </c>
      <c r="O1441" t="s">
        <v>477</v>
      </c>
      <c r="P1441" s="163">
        <v>46353</v>
      </c>
      <c r="Q1441" s="163">
        <v>46353</v>
      </c>
      <c r="R1441" t="s">
        <v>477</v>
      </c>
      <c r="S1441" t="s">
        <v>477</v>
      </c>
      <c r="T1441">
        <v>6</v>
      </c>
      <c r="U1441" t="s">
        <v>1074</v>
      </c>
      <c r="V1441" t="s">
        <v>950</v>
      </c>
      <c r="W1441">
        <v>5170128169</v>
      </c>
      <c r="X1441">
        <v>0</v>
      </c>
      <c r="Z1441" t="s">
        <v>492</v>
      </c>
      <c r="AB1441" t="s">
        <v>540</v>
      </c>
    </row>
    <row r="1442" spans="1:28" x14ac:dyDescent="0.25">
      <c r="A1442" t="s">
        <v>1073</v>
      </c>
      <c r="B1442" t="s">
        <v>500</v>
      </c>
      <c r="C1442" t="s">
        <v>501</v>
      </c>
      <c r="D1442" t="s">
        <v>502</v>
      </c>
      <c r="E1442">
        <v>0.1</v>
      </c>
      <c r="F1442">
        <v>1</v>
      </c>
      <c r="G1442">
        <v>55</v>
      </c>
      <c r="H1442">
        <v>1</v>
      </c>
      <c r="I1442">
        <v>10</v>
      </c>
      <c r="J1442" s="163">
        <v>46373</v>
      </c>
      <c r="K1442" s="163">
        <v>46373</v>
      </c>
      <c r="L1442" s="163">
        <v>46220</v>
      </c>
      <c r="M1442" s="163">
        <v>46239</v>
      </c>
      <c r="N1442" t="s">
        <v>477</v>
      </c>
      <c r="O1442" t="s">
        <v>477</v>
      </c>
      <c r="P1442" s="163">
        <v>46373</v>
      </c>
      <c r="Q1442" s="163">
        <v>46373</v>
      </c>
      <c r="R1442" t="s">
        <v>477</v>
      </c>
      <c r="S1442" t="s">
        <v>477</v>
      </c>
      <c r="T1442">
        <v>6</v>
      </c>
      <c r="U1442" t="s">
        <v>1074</v>
      </c>
      <c r="V1442" t="s">
        <v>950</v>
      </c>
      <c r="W1442">
        <v>5170128170</v>
      </c>
      <c r="X1442">
        <v>0</v>
      </c>
      <c r="Z1442" t="s">
        <v>492</v>
      </c>
      <c r="AB1442" t="s">
        <v>633</v>
      </c>
    </row>
    <row r="1443" spans="1:28" x14ac:dyDescent="0.25">
      <c r="A1443" t="s">
        <v>1073</v>
      </c>
      <c r="B1443" t="s">
        <v>503</v>
      </c>
      <c r="C1443" t="s">
        <v>504</v>
      </c>
      <c r="D1443" t="s">
        <v>505</v>
      </c>
      <c r="E1443">
        <v>0.2</v>
      </c>
      <c r="F1443">
        <v>1</v>
      </c>
      <c r="G1443">
        <v>55</v>
      </c>
      <c r="H1443">
        <v>1</v>
      </c>
      <c r="I1443">
        <v>20</v>
      </c>
      <c r="J1443" s="163">
        <v>46387</v>
      </c>
      <c r="K1443" s="163">
        <v>46387</v>
      </c>
      <c r="L1443" s="163">
        <v>46247</v>
      </c>
      <c r="M1443" s="163">
        <v>46247</v>
      </c>
      <c r="N1443" t="s">
        <v>477</v>
      </c>
      <c r="O1443" t="s">
        <v>477</v>
      </c>
      <c r="P1443" s="163">
        <v>46387</v>
      </c>
      <c r="Q1443" s="163">
        <v>46387</v>
      </c>
      <c r="R1443" t="s">
        <v>477</v>
      </c>
      <c r="S1443" t="s">
        <v>477</v>
      </c>
      <c r="T1443">
        <v>6</v>
      </c>
      <c r="U1443" t="s">
        <v>1074</v>
      </c>
      <c r="V1443" t="s">
        <v>950</v>
      </c>
      <c r="W1443">
        <v>5170128171</v>
      </c>
      <c r="X1443">
        <v>0</v>
      </c>
      <c r="Z1443" t="s">
        <v>480</v>
      </c>
      <c r="AB1443" t="s">
        <v>578</v>
      </c>
    </row>
    <row r="1444" spans="1:28" x14ac:dyDescent="0.25">
      <c r="A1444" t="s">
        <v>1075</v>
      </c>
      <c r="B1444" t="s">
        <v>474</v>
      </c>
      <c r="C1444" t="s">
        <v>475</v>
      </c>
      <c r="D1444" t="s">
        <v>476</v>
      </c>
      <c r="E1444">
        <v>0</v>
      </c>
      <c r="F1444">
        <v>1</v>
      </c>
      <c r="G1444">
        <v>55</v>
      </c>
      <c r="H1444">
        <v>1</v>
      </c>
      <c r="I1444">
        <v>0</v>
      </c>
      <c r="J1444" s="163">
        <v>46321</v>
      </c>
      <c r="K1444" s="163">
        <v>46321</v>
      </c>
      <c r="L1444" s="163">
        <v>46216</v>
      </c>
      <c r="M1444" s="163">
        <v>46216</v>
      </c>
      <c r="N1444" t="s">
        <v>477</v>
      </c>
      <c r="O1444" t="s">
        <v>477</v>
      </c>
      <c r="P1444" t="s">
        <v>477</v>
      </c>
      <c r="Q1444" t="s">
        <v>477</v>
      </c>
      <c r="R1444" t="s">
        <v>477</v>
      </c>
      <c r="S1444" t="s">
        <v>477</v>
      </c>
      <c r="T1444">
        <v>6</v>
      </c>
      <c r="U1444" t="s">
        <v>1076</v>
      </c>
      <c r="V1444" t="s">
        <v>950</v>
      </c>
      <c r="W1444">
        <v>5489920873</v>
      </c>
      <c r="X1444">
        <v>0</v>
      </c>
      <c r="Z1444" t="s">
        <v>480</v>
      </c>
      <c r="AB1444" t="s">
        <v>625</v>
      </c>
    </row>
    <row r="1445" spans="1:28" x14ac:dyDescent="0.25">
      <c r="A1445" t="s">
        <v>1075</v>
      </c>
      <c r="B1445" t="s">
        <v>482</v>
      </c>
      <c r="C1445" t="s">
        <v>490</v>
      </c>
      <c r="D1445" t="s">
        <v>491</v>
      </c>
      <c r="E1445">
        <v>0</v>
      </c>
      <c r="F1445">
        <v>1</v>
      </c>
      <c r="G1445">
        <v>55</v>
      </c>
      <c r="H1445">
        <v>1</v>
      </c>
      <c r="I1445">
        <v>0</v>
      </c>
      <c r="J1445" s="163">
        <v>46325</v>
      </c>
      <c r="K1445" s="163">
        <v>46325</v>
      </c>
      <c r="L1445" s="163">
        <v>46227</v>
      </c>
      <c r="M1445" s="163">
        <v>46227</v>
      </c>
      <c r="N1445" t="s">
        <v>477</v>
      </c>
      <c r="O1445" t="s">
        <v>477</v>
      </c>
      <c r="P1445" t="s">
        <v>477</v>
      </c>
      <c r="Q1445" t="s">
        <v>477</v>
      </c>
      <c r="R1445" t="s">
        <v>477</v>
      </c>
      <c r="S1445" t="s">
        <v>477</v>
      </c>
      <c r="T1445">
        <v>6</v>
      </c>
      <c r="U1445" t="s">
        <v>1076</v>
      </c>
      <c r="V1445" t="s">
        <v>950</v>
      </c>
      <c r="W1445">
        <v>5489920874</v>
      </c>
      <c r="X1445">
        <v>0</v>
      </c>
      <c r="Z1445" t="s">
        <v>492</v>
      </c>
      <c r="AB1445" t="s">
        <v>553</v>
      </c>
    </row>
    <row r="1446" spans="1:28" x14ac:dyDescent="0.25">
      <c r="A1446" t="s">
        <v>1075</v>
      </c>
      <c r="B1446" t="s">
        <v>494</v>
      </c>
      <c r="C1446" t="s">
        <v>495</v>
      </c>
      <c r="D1446" t="s">
        <v>496</v>
      </c>
      <c r="E1446">
        <v>0.5</v>
      </c>
      <c r="F1446">
        <v>1</v>
      </c>
      <c r="G1446">
        <v>55</v>
      </c>
      <c r="H1446">
        <v>1</v>
      </c>
      <c r="I1446">
        <v>50</v>
      </c>
      <c r="J1446" s="163">
        <v>46373</v>
      </c>
      <c r="K1446" s="163">
        <v>46373</v>
      </c>
      <c r="L1446" s="163">
        <v>46227</v>
      </c>
      <c r="M1446" s="163">
        <v>46227</v>
      </c>
      <c r="N1446" t="s">
        <v>477</v>
      </c>
      <c r="O1446" t="s">
        <v>477</v>
      </c>
      <c r="P1446" t="s">
        <v>477</v>
      </c>
      <c r="Q1446" t="s">
        <v>477</v>
      </c>
      <c r="R1446" t="s">
        <v>477</v>
      </c>
      <c r="S1446" t="s">
        <v>477</v>
      </c>
      <c r="T1446">
        <v>6</v>
      </c>
      <c r="U1446" t="s">
        <v>1076</v>
      </c>
      <c r="V1446" t="s">
        <v>950</v>
      </c>
      <c r="W1446">
        <v>5489920875</v>
      </c>
      <c r="X1446">
        <v>0</v>
      </c>
      <c r="Z1446" t="s">
        <v>492</v>
      </c>
      <c r="AB1446" t="s">
        <v>553</v>
      </c>
    </row>
    <row r="1447" spans="1:28" x14ac:dyDescent="0.25">
      <c r="A1447" t="s">
        <v>1075</v>
      </c>
      <c r="B1447" t="s">
        <v>497</v>
      </c>
      <c r="C1447" t="s">
        <v>498</v>
      </c>
      <c r="D1447" t="s">
        <v>499</v>
      </c>
      <c r="E1447">
        <v>0.2</v>
      </c>
      <c r="F1447">
        <v>1</v>
      </c>
      <c r="G1447">
        <v>55</v>
      </c>
      <c r="H1447">
        <v>1</v>
      </c>
      <c r="I1447">
        <v>20</v>
      </c>
      <c r="J1447" s="163">
        <v>46373</v>
      </c>
      <c r="K1447" s="163">
        <v>46373</v>
      </c>
      <c r="L1447" s="163">
        <v>46227</v>
      </c>
      <c r="M1447" s="163">
        <v>46227</v>
      </c>
      <c r="N1447" t="s">
        <v>477</v>
      </c>
      <c r="O1447" t="s">
        <v>477</v>
      </c>
      <c r="P1447" t="s">
        <v>477</v>
      </c>
      <c r="Q1447" t="s">
        <v>477</v>
      </c>
      <c r="R1447" t="s">
        <v>477</v>
      </c>
      <c r="S1447" t="s">
        <v>477</v>
      </c>
      <c r="T1447">
        <v>6</v>
      </c>
      <c r="U1447" t="s">
        <v>1076</v>
      </c>
      <c r="V1447" t="s">
        <v>950</v>
      </c>
      <c r="W1447">
        <v>5489920876</v>
      </c>
      <c r="X1447">
        <v>0</v>
      </c>
      <c r="Z1447" t="s">
        <v>492</v>
      </c>
      <c r="AB1447" t="s">
        <v>553</v>
      </c>
    </row>
    <row r="1448" spans="1:28" x14ac:dyDescent="0.25">
      <c r="A1448" t="s">
        <v>1075</v>
      </c>
      <c r="B1448" t="s">
        <v>500</v>
      </c>
      <c r="C1448" t="s">
        <v>501</v>
      </c>
      <c r="D1448" t="s">
        <v>502</v>
      </c>
      <c r="E1448">
        <v>0.1</v>
      </c>
      <c r="F1448">
        <v>1</v>
      </c>
      <c r="G1448">
        <v>55</v>
      </c>
      <c r="H1448">
        <v>1</v>
      </c>
      <c r="I1448">
        <v>10</v>
      </c>
      <c r="J1448" s="163">
        <v>46373</v>
      </c>
      <c r="K1448" s="163">
        <v>46373</v>
      </c>
      <c r="L1448" s="163">
        <v>46227</v>
      </c>
      <c r="M1448" s="163">
        <v>46227</v>
      </c>
      <c r="N1448" t="s">
        <v>477</v>
      </c>
      <c r="O1448" t="s">
        <v>477</v>
      </c>
      <c r="P1448" t="s">
        <v>477</v>
      </c>
      <c r="Q1448" t="s">
        <v>477</v>
      </c>
      <c r="R1448" t="s">
        <v>477</v>
      </c>
      <c r="S1448" t="s">
        <v>477</v>
      </c>
      <c r="T1448">
        <v>6</v>
      </c>
      <c r="U1448" t="s">
        <v>1076</v>
      </c>
      <c r="V1448" t="s">
        <v>950</v>
      </c>
      <c r="W1448">
        <v>5489920877</v>
      </c>
      <c r="X1448">
        <v>0</v>
      </c>
      <c r="Z1448" t="s">
        <v>492</v>
      </c>
      <c r="AB1448" t="s">
        <v>553</v>
      </c>
    </row>
    <row r="1449" spans="1:28" x14ac:dyDescent="0.25">
      <c r="A1449" t="s">
        <v>1075</v>
      </c>
      <c r="B1449" t="s">
        <v>503</v>
      </c>
      <c r="C1449" t="s">
        <v>504</v>
      </c>
      <c r="D1449" t="s">
        <v>505</v>
      </c>
      <c r="E1449">
        <v>0.2</v>
      </c>
      <c r="F1449">
        <v>1</v>
      </c>
      <c r="G1449">
        <v>55</v>
      </c>
      <c r="H1449">
        <v>0</v>
      </c>
      <c r="I1449">
        <v>0</v>
      </c>
      <c r="J1449" s="163">
        <v>46387</v>
      </c>
      <c r="K1449" s="163">
        <v>46387</v>
      </c>
      <c r="L1449" t="s">
        <v>477</v>
      </c>
      <c r="M1449" t="s">
        <v>477</v>
      </c>
      <c r="N1449" t="s">
        <v>477</v>
      </c>
      <c r="O1449" t="s">
        <v>477</v>
      </c>
      <c r="P1449" t="s">
        <v>477</v>
      </c>
      <c r="Q1449" t="s">
        <v>477</v>
      </c>
      <c r="R1449" t="s">
        <v>477</v>
      </c>
      <c r="S1449" t="s">
        <v>477</v>
      </c>
      <c r="T1449">
        <v>6</v>
      </c>
      <c r="U1449" t="s">
        <v>1076</v>
      </c>
      <c r="V1449" t="s">
        <v>950</v>
      </c>
      <c r="W1449">
        <v>5489920878</v>
      </c>
      <c r="X1449">
        <v>0</v>
      </c>
      <c r="Z1449" t="s">
        <v>480</v>
      </c>
      <c r="AB1449" t="s">
        <v>506</v>
      </c>
    </row>
    <row r="1450" spans="1:28" x14ac:dyDescent="0.25">
      <c r="A1450" t="s">
        <v>1077</v>
      </c>
      <c r="B1450" t="s">
        <v>474</v>
      </c>
      <c r="C1450" t="s">
        <v>475</v>
      </c>
      <c r="D1450" t="s">
        <v>476</v>
      </c>
      <c r="E1450">
        <v>0</v>
      </c>
      <c r="F1450">
        <v>1</v>
      </c>
      <c r="G1450">
        <v>55</v>
      </c>
      <c r="H1450">
        <v>1</v>
      </c>
      <c r="I1450">
        <v>0</v>
      </c>
      <c r="J1450" s="163">
        <v>46321</v>
      </c>
      <c r="K1450" s="163">
        <v>46321</v>
      </c>
      <c r="L1450" s="163">
        <v>46216</v>
      </c>
      <c r="M1450" s="163">
        <v>46216</v>
      </c>
      <c r="N1450" t="s">
        <v>477</v>
      </c>
      <c r="O1450" t="s">
        <v>477</v>
      </c>
      <c r="P1450" t="s">
        <v>477</v>
      </c>
      <c r="Q1450" t="s">
        <v>477</v>
      </c>
      <c r="R1450" t="s">
        <v>477</v>
      </c>
      <c r="S1450" t="s">
        <v>477</v>
      </c>
      <c r="T1450">
        <v>6</v>
      </c>
      <c r="U1450" t="s">
        <v>1078</v>
      </c>
      <c r="V1450" t="s">
        <v>950</v>
      </c>
      <c r="W1450">
        <v>5489920879</v>
      </c>
      <c r="X1450">
        <v>0</v>
      </c>
      <c r="Z1450" t="s">
        <v>480</v>
      </c>
      <c r="AB1450" t="s">
        <v>625</v>
      </c>
    </row>
    <row r="1451" spans="1:28" x14ac:dyDescent="0.25">
      <c r="A1451" t="s">
        <v>1077</v>
      </c>
      <c r="B1451" t="s">
        <v>482</v>
      </c>
      <c r="C1451" t="s">
        <v>490</v>
      </c>
      <c r="D1451" t="s">
        <v>491</v>
      </c>
      <c r="E1451">
        <v>0</v>
      </c>
      <c r="F1451">
        <v>1</v>
      </c>
      <c r="G1451">
        <v>55</v>
      </c>
      <c r="H1451">
        <v>1</v>
      </c>
      <c r="I1451">
        <v>0</v>
      </c>
      <c r="J1451" s="163">
        <v>46325</v>
      </c>
      <c r="K1451" s="163">
        <v>46325</v>
      </c>
      <c r="L1451" s="163">
        <v>46227</v>
      </c>
      <c r="M1451" s="163">
        <v>46227</v>
      </c>
      <c r="N1451" t="s">
        <v>477</v>
      </c>
      <c r="O1451" t="s">
        <v>477</v>
      </c>
      <c r="P1451" t="s">
        <v>477</v>
      </c>
      <c r="Q1451" t="s">
        <v>477</v>
      </c>
      <c r="R1451" t="s">
        <v>477</v>
      </c>
      <c r="S1451" t="s">
        <v>477</v>
      </c>
      <c r="T1451">
        <v>6</v>
      </c>
      <c r="U1451" t="s">
        <v>1078</v>
      </c>
      <c r="V1451" t="s">
        <v>950</v>
      </c>
      <c r="W1451">
        <v>5489920880</v>
      </c>
      <c r="X1451">
        <v>0</v>
      </c>
      <c r="Z1451" t="s">
        <v>492</v>
      </c>
      <c r="AB1451" t="s">
        <v>553</v>
      </c>
    </row>
    <row r="1452" spans="1:28" x14ac:dyDescent="0.25">
      <c r="A1452" t="s">
        <v>1077</v>
      </c>
      <c r="B1452" t="s">
        <v>494</v>
      </c>
      <c r="C1452" t="s">
        <v>495</v>
      </c>
      <c r="D1452" t="s">
        <v>496</v>
      </c>
      <c r="E1452">
        <v>0.5</v>
      </c>
      <c r="F1452">
        <v>1</v>
      </c>
      <c r="G1452">
        <v>55</v>
      </c>
      <c r="H1452">
        <v>1</v>
      </c>
      <c r="I1452">
        <v>50</v>
      </c>
      <c r="J1452" s="163">
        <v>46373</v>
      </c>
      <c r="K1452" s="163">
        <v>46373</v>
      </c>
      <c r="L1452" s="163">
        <v>46227</v>
      </c>
      <c r="M1452" s="163">
        <v>46227</v>
      </c>
      <c r="N1452" t="s">
        <v>477</v>
      </c>
      <c r="O1452" t="s">
        <v>477</v>
      </c>
      <c r="P1452" t="s">
        <v>477</v>
      </c>
      <c r="Q1452" t="s">
        <v>477</v>
      </c>
      <c r="R1452" t="s">
        <v>477</v>
      </c>
      <c r="S1452" t="s">
        <v>477</v>
      </c>
      <c r="T1452">
        <v>6</v>
      </c>
      <c r="U1452" t="s">
        <v>1078</v>
      </c>
      <c r="V1452" t="s">
        <v>950</v>
      </c>
      <c r="W1452">
        <v>5489920881</v>
      </c>
      <c r="X1452">
        <v>0</v>
      </c>
      <c r="Z1452" t="s">
        <v>492</v>
      </c>
      <c r="AB1452" t="s">
        <v>553</v>
      </c>
    </row>
    <row r="1453" spans="1:28" x14ac:dyDescent="0.25">
      <c r="A1453" t="s">
        <v>1077</v>
      </c>
      <c r="B1453" t="s">
        <v>497</v>
      </c>
      <c r="C1453" t="s">
        <v>498</v>
      </c>
      <c r="D1453" t="s">
        <v>499</v>
      </c>
      <c r="E1453">
        <v>0.2</v>
      </c>
      <c r="F1453">
        <v>1</v>
      </c>
      <c r="G1453">
        <v>55</v>
      </c>
      <c r="H1453">
        <v>1</v>
      </c>
      <c r="I1453">
        <v>20</v>
      </c>
      <c r="J1453" s="163">
        <v>46373</v>
      </c>
      <c r="K1453" s="163">
        <v>46373</v>
      </c>
      <c r="L1453" s="163">
        <v>46227</v>
      </c>
      <c r="M1453" s="163">
        <v>46227</v>
      </c>
      <c r="N1453" t="s">
        <v>477</v>
      </c>
      <c r="O1453" t="s">
        <v>477</v>
      </c>
      <c r="P1453" t="s">
        <v>477</v>
      </c>
      <c r="Q1453" t="s">
        <v>477</v>
      </c>
      <c r="R1453" t="s">
        <v>477</v>
      </c>
      <c r="S1453" t="s">
        <v>477</v>
      </c>
      <c r="T1453">
        <v>6</v>
      </c>
      <c r="U1453" t="s">
        <v>1078</v>
      </c>
      <c r="V1453" t="s">
        <v>950</v>
      </c>
      <c r="W1453">
        <v>5489920882</v>
      </c>
      <c r="X1453">
        <v>0</v>
      </c>
      <c r="Z1453" t="s">
        <v>492</v>
      </c>
      <c r="AB1453" t="s">
        <v>553</v>
      </c>
    </row>
    <row r="1454" spans="1:28" x14ac:dyDescent="0.25">
      <c r="A1454" t="s">
        <v>1077</v>
      </c>
      <c r="B1454" t="s">
        <v>500</v>
      </c>
      <c r="C1454" t="s">
        <v>501</v>
      </c>
      <c r="D1454" t="s">
        <v>502</v>
      </c>
      <c r="E1454">
        <v>0.1</v>
      </c>
      <c r="F1454">
        <v>1</v>
      </c>
      <c r="G1454">
        <v>55</v>
      </c>
      <c r="H1454">
        <v>1</v>
      </c>
      <c r="I1454">
        <v>10</v>
      </c>
      <c r="J1454" s="163">
        <v>46373</v>
      </c>
      <c r="K1454" s="163">
        <v>46373</v>
      </c>
      <c r="L1454" s="163">
        <v>46227</v>
      </c>
      <c r="M1454" s="163">
        <v>46227</v>
      </c>
      <c r="N1454" t="s">
        <v>477</v>
      </c>
      <c r="O1454" t="s">
        <v>477</v>
      </c>
      <c r="P1454" t="s">
        <v>477</v>
      </c>
      <c r="Q1454" t="s">
        <v>477</v>
      </c>
      <c r="R1454" t="s">
        <v>477</v>
      </c>
      <c r="S1454" t="s">
        <v>477</v>
      </c>
      <c r="T1454">
        <v>6</v>
      </c>
      <c r="U1454" t="s">
        <v>1078</v>
      </c>
      <c r="V1454" t="s">
        <v>950</v>
      </c>
      <c r="W1454">
        <v>5489920883</v>
      </c>
      <c r="X1454">
        <v>0</v>
      </c>
      <c r="Z1454" t="s">
        <v>492</v>
      </c>
      <c r="AB1454" t="s">
        <v>553</v>
      </c>
    </row>
    <row r="1455" spans="1:28" x14ac:dyDescent="0.25">
      <c r="A1455" t="s">
        <v>1077</v>
      </c>
      <c r="B1455" t="s">
        <v>503</v>
      </c>
      <c r="C1455" t="s">
        <v>504</v>
      </c>
      <c r="D1455" t="s">
        <v>505</v>
      </c>
      <c r="E1455">
        <v>0.2</v>
      </c>
      <c r="F1455">
        <v>1</v>
      </c>
      <c r="G1455">
        <v>55</v>
      </c>
      <c r="H1455">
        <v>0</v>
      </c>
      <c r="I1455">
        <v>0</v>
      </c>
      <c r="J1455" s="163">
        <v>46387</v>
      </c>
      <c r="K1455" s="163">
        <v>46387</v>
      </c>
      <c r="L1455" t="s">
        <v>477</v>
      </c>
      <c r="M1455" t="s">
        <v>477</v>
      </c>
      <c r="N1455" t="s">
        <v>477</v>
      </c>
      <c r="O1455" t="s">
        <v>477</v>
      </c>
      <c r="P1455" t="s">
        <v>477</v>
      </c>
      <c r="Q1455" t="s">
        <v>477</v>
      </c>
      <c r="R1455" t="s">
        <v>477</v>
      </c>
      <c r="S1455" t="s">
        <v>477</v>
      </c>
      <c r="T1455">
        <v>6</v>
      </c>
      <c r="U1455" t="s">
        <v>1078</v>
      </c>
      <c r="V1455" t="s">
        <v>950</v>
      </c>
      <c r="W1455">
        <v>5489920884</v>
      </c>
      <c r="X1455">
        <v>0</v>
      </c>
      <c r="Z1455" t="s">
        <v>480</v>
      </c>
      <c r="AB1455" t="s">
        <v>506</v>
      </c>
    </row>
    <row r="1456" spans="1:28" x14ac:dyDescent="0.25">
      <c r="A1456" t="s">
        <v>1079</v>
      </c>
      <c r="B1456" t="s">
        <v>474</v>
      </c>
      <c r="C1456" t="s">
        <v>475</v>
      </c>
      <c r="D1456" t="s">
        <v>476</v>
      </c>
      <c r="E1456">
        <v>0</v>
      </c>
      <c r="F1456">
        <v>1</v>
      </c>
      <c r="G1456">
        <v>55</v>
      </c>
      <c r="H1456">
        <v>1</v>
      </c>
      <c r="I1456">
        <v>0</v>
      </c>
      <c r="J1456" s="163">
        <v>46202</v>
      </c>
      <c r="K1456" s="163">
        <v>46202</v>
      </c>
      <c r="L1456" s="163">
        <v>46202</v>
      </c>
      <c r="M1456" s="163">
        <v>46202</v>
      </c>
      <c r="N1456" t="s">
        <v>477</v>
      </c>
      <c r="O1456" t="s">
        <v>477</v>
      </c>
      <c r="P1456" t="s">
        <v>477</v>
      </c>
      <c r="Q1456" t="s">
        <v>477</v>
      </c>
      <c r="R1456" t="s">
        <v>477</v>
      </c>
      <c r="S1456" t="s">
        <v>477</v>
      </c>
      <c r="T1456">
        <v>6</v>
      </c>
      <c r="U1456" t="s">
        <v>1080</v>
      </c>
      <c r="V1456" t="s">
        <v>950</v>
      </c>
      <c r="W1456">
        <v>5522941583</v>
      </c>
      <c r="X1456">
        <v>0</v>
      </c>
      <c r="Z1456" t="s">
        <v>480</v>
      </c>
      <c r="AB1456" t="s">
        <v>567</v>
      </c>
    </row>
    <row r="1457" spans="1:28" x14ac:dyDescent="0.25">
      <c r="A1457" t="s">
        <v>1079</v>
      </c>
      <c r="B1457" t="s">
        <v>482</v>
      </c>
      <c r="C1457" t="s">
        <v>490</v>
      </c>
      <c r="D1457" t="s">
        <v>491</v>
      </c>
      <c r="E1457">
        <v>0</v>
      </c>
      <c r="F1457">
        <v>1</v>
      </c>
      <c r="G1457">
        <v>55</v>
      </c>
      <c r="H1457">
        <v>0</v>
      </c>
      <c r="I1457">
        <v>0</v>
      </c>
      <c r="J1457" s="163">
        <v>46206</v>
      </c>
      <c r="K1457" s="163">
        <v>46206</v>
      </c>
      <c r="L1457" t="s">
        <v>477</v>
      </c>
      <c r="M1457" t="s">
        <v>477</v>
      </c>
      <c r="N1457" t="s">
        <v>477</v>
      </c>
      <c r="O1457" t="s">
        <v>477</v>
      </c>
      <c r="P1457" t="s">
        <v>477</v>
      </c>
      <c r="Q1457" t="s">
        <v>477</v>
      </c>
      <c r="R1457" t="s">
        <v>477</v>
      </c>
      <c r="S1457" t="s">
        <v>477</v>
      </c>
      <c r="T1457">
        <v>6</v>
      </c>
      <c r="U1457" t="s">
        <v>1080</v>
      </c>
      <c r="V1457" t="s">
        <v>950</v>
      </c>
      <c r="W1457">
        <v>5522941584</v>
      </c>
      <c r="X1457">
        <v>0</v>
      </c>
      <c r="Z1457" t="s">
        <v>492</v>
      </c>
      <c r="AB1457" t="s">
        <v>506</v>
      </c>
    </row>
    <row r="1458" spans="1:28" x14ac:dyDescent="0.25">
      <c r="A1458" t="s">
        <v>1079</v>
      </c>
      <c r="B1458" t="s">
        <v>494</v>
      </c>
      <c r="C1458" t="s">
        <v>495</v>
      </c>
      <c r="D1458" t="s">
        <v>496</v>
      </c>
      <c r="E1458">
        <v>0.5</v>
      </c>
      <c r="F1458">
        <v>1</v>
      </c>
      <c r="G1458">
        <v>55</v>
      </c>
      <c r="H1458">
        <v>0</v>
      </c>
      <c r="I1458">
        <v>0</v>
      </c>
      <c r="J1458" s="163">
        <v>46287</v>
      </c>
      <c r="K1458" s="163">
        <v>46287</v>
      </c>
      <c r="L1458" t="s">
        <v>477</v>
      </c>
      <c r="M1458" t="s">
        <v>477</v>
      </c>
      <c r="N1458" t="s">
        <v>477</v>
      </c>
      <c r="O1458" t="s">
        <v>477</v>
      </c>
      <c r="P1458" t="s">
        <v>477</v>
      </c>
      <c r="Q1458" t="s">
        <v>477</v>
      </c>
      <c r="R1458" t="s">
        <v>477</v>
      </c>
      <c r="S1458" t="s">
        <v>477</v>
      </c>
      <c r="T1458">
        <v>6</v>
      </c>
      <c r="U1458" t="s">
        <v>1080</v>
      </c>
      <c r="V1458" t="s">
        <v>950</v>
      </c>
      <c r="W1458">
        <v>5522941585</v>
      </c>
      <c r="X1458">
        <v>0</v>
      </c>
      <c r="Z1458" t="s">
        <v>492</v>
      </c>
      <c r="AB1458" t="s">
        <v>506</v>
      </c>
    </row>
    <row r="1459" spans="1:28" x14ac:dyDescent="0.25">
      <c r="A1459" t="s">
        <v>1079</v>
      </c>
      <c r="B1459" t="s">
        <v>497</v>
      </c>
      <c r="C1459" t="s">
        <v>498</v>
      </c>
      <c r="D1459" t="s">
        <v>499</v>
      </c>
      <c r="E1459">
        <v>0.2</v>
      </c>
      <c r="F1459">
        <v>1</v>
      </c>
      <c r="G1459">
        <v>55</v>
      </c>
      <c r="H1459">
        <v>0</v>
      </c>
      <c r="I1459">
        <v>0</v>
      </c>
      <c r="J1459" s="163">
        <v>46287</v>
      </c>
      <c r="K1459" s="163">
        <v>46287</v>
      </c>
      <c r="L1459" t="s">
        <v>477</v>
      </c>
      <c r="M1459" t="s">
        <v>477</v>
      </c>
      <c r="N1459" t="s">
        <v>477</v>
      </c>
      <c r="O1459" t="s">
        <v>477</v>
      </c>
      <c r="P1459" t="s">
        <v>477</v>
      </c>
      <c r="Q1459" t="s">
        <v>477</v>
      </c>
      <c r="R1459" t="s">
        <v>477</v>
      </c>
      <c r="S1459" t="s">
        <v>477</v>
      </c>
      <c r="T1459">
        <v>6</v>
      </c>
      <c r="U1459" t="s">
        <v>1080</v>
      </c>
      <c r="V1459" t="s">
        <v>950</v>
      </c>
      <c r="W1459">
        <v>5522941586</v>
      </c>
      <c r="X1459">
        <v>0</v>
      </c>
      <c r="Z1459" t="s">
        <v>492</v>
      </c>
      <c r="AB1459" t="s">
        <v>506</v>
      </c>
    </row>
    <row r="1460" spans="1:28" x14ac:dyDescent="0.25">
      <c r="A1460" t="s">
        <v>1079</v>
      </c>
      <c r="B1460" t="s">
        <v>500</v>
      </c>
      <c r="C1460" t="s">
        <v>501</v>
      </c>
      <c r="D1460" t="s">
        <v>502</v>
      </c>
      <c r="E1460">
        <v>0.1</v>
      </c>
      <c r="F1460">
        <v>1</v>
      </c>
      <c r="G1460">
        <v>55</v>
      </c>
      <c r="H1460">
        <v>0</v>
      </c>
      <c r="I1460">
        <v>0</v>
      </c>
      <c r="J1460" s="163">
        <v>46287</v>
      </c>
      <c r="K1460" s="163">
        <v>46287</v>
      </c>
      <c r="L1460" t="s">
        <v>477</v>
      </c>
      <c r="M1460" t="s">
        <v>477</v>
      </c>
      <c r="N1460" t="s">
        <v>477</v>
      </c>
      <c r="O1460" t="s">
        <v>477</v>
      </c>
      <c r="P1460" t="s">
        <v>477</v>
      </c>
      <c r="Q1460" t="s">
        <v>477</v>
      </c>
      <c r="R1460" t="s">
        <v>477</v>
      </c>
      <c r="S1460" t="s">
        <v>477</v>
      </c>
      <c r="T1460">
        <v>6</v>
      </c>
      <c r="U1460" t="s">
        <v>1080</v>
      </c>
      <c r="V1460" t="s">
        <v>950</v>
      </c>
      <c r="W1460">
        <v>5522941587</v>
      </c>
      <c r="X1460">
        <v>0</v>
      </c>
      <c r="Z1460" t="s">
        <v>492</v>
      </c>
      <c r="AB1460" t="s">
        <v>506</v>
      </c>
    </row>
    <row r="1461" spans="1:28" x14ac:dyDescent="0.25">
      <c r="A1461" t="s">
        <v>1079</v>
      </c>
      <c r="B1461" t="s">
        <v>503</v>
      </c>
      <c r="C1461" t="s">
        <v>504</v>
      </c>
      <c r="D1461" t="s">
        <v>505</v>
      </c>
      <c r="E1461">
        <v>0.2</v>
      </c>
      <c r="F1461">
        <v>1</v>
      </c>
      <c r="G1461">
        <v>55</v>
      </c>
      <c r="H1461">
        <v>0</v>
      </c>
      <c r="I1461">
        <v>0</v>
      </c>
      <c r="J1461" s="163">
        <v>46301</v>
      </c>
      <c r="K1461" s="163">
        <v>46301</v>
      </c>
      <c r="L1461" t="s">
        <v>477</v>
      </c>
      <c r="M1461" t="s">
        <v>477</v>
      </c>
      <c r="N1461" t="s">
        <v>477</v>
      </c>
      <c r="O1461" t="s">
        <v>477</v>
      </c>
      <c r="P1461" t="s">
        <v>477</v>
      </c>
      <c r="Q1461" t="s">
        <v>477</v>
      </c>
      <c r="R1461" t="s">
        <v>477</v>
      </c>
      <c r="S1461" t="s">
        <v>477</v>
      </c>
      <c r="T1461">
        <v>6</v>
      </c>
      <c r="U1461" t="s">
        <v>1080</v>
      </c>
      <c r="V1461" t="s">
        <v>950</v>
      </c>
      <c r="W1461">
        <v>5522941588</v>
      </c>
      <c r="X1461">
        <v>0</v>
      </c>
      <c r="Z1461" t="s">
        <v>480</v>
      </c>
      <c r="AB1461" t="s">
        <v>506</v>
      </c>
    </row>
    <row r="1462" spans="1:28" x14ac:dyDescent="0.25">
      <c r="A1462" t="s">
        <v>1081</v>
      </c>
      <c r="B1462" t="s">
        <v>474</v>
      </c>
      <c r="C1462" t="s">
        <v>475</v>
      </c>
      <c r="D1462" t="s">
        <v>476</v>
      </c>
      <c r="E1462">
        <v>0</v>
      </c>
      <c r="F1462">
        <v>1</v>
      </c>
      <c r="G1462">
        <v>55</v>
      </c>
      <c r="H1462">
        <v>0</v>
      </c>
      <c r="I1462">
        <v>0</v>
      </c>
      <c r="J1462" s="163">
        <v>46321</v>
      </c>
      <c r="K1462" s="163">
        <v>46321</v>
      </c>
      <c r="L1462" t="s">
        <v>477</v>
      </c>
      <c r="M1462" t="s">
        <v>477</v>
      </c>
      <c r="N1462" t="s">
        <v>477</v>
      </c>
      <c r="O1462" t="s">
        <v>477</v>
      </c>
      <c r="P1462" t="s">
        <v>477</v>
      </c>
      <c r="Q1462" t="s">
        <v>477</v>
      </c>
      <c r="R1462" t="s">
        <v>477</v>
      </c>
      <c r="S1462" t="s">
        <v>477</v>
      </c>
      <c r="T1462">
        <v>6</v>
      </c>
      <c r="U1462" t="s">
        <v>1082</v>
      </c>
      <c r="V1462" t="s">
        <v>950</v>
      </c>
      <c r="W1462">
        <v>5522941589</v>
      </c>
      <c r="X1462">
        <v>0</v>
      </c>
      <c r="Z1462" t="s">
        <v>480</v>
      </c>
      <c r="AB1462" t="s">
        <v>506</v>
      </c>
    </row>
    <row r="1463" spans="1:28" x14ac:dyDescent="0.25">
      <c r="A1463" t="s">
        <v>1081</v>
      </c>
      <c r="B1463" t="s">
        <v>482</v>
      </c>
      <c r="C1463" t="s">
        <v>490</v>
      </c>
      <c r="D1463" t="s">
        <v>491</v>
      </c>
      <c r="E1463">
        <v>0</v>
      </c>
      <c r="F1463">
        <v>1</v>
      </c>
      <c r="G1463">
        <v>55</v>
      </c>
      <c r="H1463">
        <v>0</v>
      </c>
      <c r="I1463">
        <v>0</v>
      </c>
      <c r="J1463" s="163">
        <v>46325</v>
      </c>
      <c r="K1463" s="163">
        <v>46325</v>
      </c>
      <c r="L1463" t="s">
        <v>477</v>
      </c>
      <c r="M1463" t="s">
        <v>477</v>
      </c>
      <c r="N1463" t="s">
        <v>477</v>
      </c>
      <c r="O1463" t="s">
        <v>477</v>
      </c>
      <c r="P1463" t="s">
        <v>477</v>
      </c>
      <c r="Q1463" t="s">
        <v>477</v>
      </c>
      <c r="R1463" t="s">
        <v>477</v>
      </c>
      <c r="S1463" t="s">
        <v>477</v>
      </c>
      <c r="T1463">
        <v>6</v>
      </c>
      <c r="U1463" t="s">
        <v>1082</v>
      </c>
      <c r="V1463" t="s">
        <v>950</v>
      </c>
      <c r="W1463">
        <v>5522941590</v>
      </c>
      <c r="X1463">
        <v>0</v>
      </c>
      <c r="Z1463" t="s">
        <v>492</v>
      </c>
      <c r="AB1463" t="s">
        <v>506</v>
      </c>
    </row>
    <row r="1464" spans="1:28" x14ac:dyDescent="0.25">
      <c r="A1464" t="s">
        <v>1081</v>
      </c>
      <c r="B1464" t="s">
        <v>494</v>
      </c>
      <c r="C1464" t="s">
        <v>495</v>
      </c>
      <c r="D1464" t="s">
        <v>496</v>
      </c>
      <c r="E1464">
        <v>0.5</v>
      </c>
      <c r="F1464">
        <v>1</v>
      </c>
      <c r="G1464">
        <v>55</v>
      </c>
      <c r="H1464">
        <v>0</v>
      </c>
      <c r="I1464">
        <v>0</v>
      </c>
      <c r="J1464" s="163">
        <v>46373</v>
      </c>
      <c r="K1464" s="163">
        <v>46373</v>
      </c>
      <c r="L1464" t="s">
        <v>477</v>
      </c>
      <c r="M1464" t="s">
        <v>477</v>
      </c>
      <c r="N1464" t="s">
        <v>477</v>
      </c>
      <c r="O1464" t="s">
        <v>477</v>
      </c>
      <c r="P1464" t="s">
        <v>477</v>
      </c>
      <c r="Q1464" t="s">
        <v>477</v>
      </c>
      <c r="R1464" t="s">
        <v>477</v>
      </c>
      <c r="S1464" t="s">
        <v>477</v>
      </c>
      <c r="T1464">
        <v>6</v>
      </c>
      <c r="U1464" t="s">
        <v>1082</v>
      </c>
      <c r="V1464" t="s">
        <v>950</v>
      </c>
      <c r="W1464">
        <v>5522941591</v>
      </c>
      <c r="X1464">
        <v>0</v>
      </c>
      <c r="Z1464" t="s">
        <v>492</v>
      </c>
      <c r="AB1464" t="s">
        <v>506</v>
      </c>
    </row>
    <row r="1465" spans="1:28" x14ac:dyDescent="0.25">
      <c r="A1465" t="s">
        <v>1081</v>
      </c>
      <c r="B1465" t="s">
        <v>497</v>
      </c>
      <c r="C1465" t="s">
        <v>498</v>
      </c>
      <c r="D1465" t="s">
        <v>499</v>
      </c>
      <c r="E1465">
        <v>0.2</v>
      </c>
      <c r="F1465">
        <v>1</v>
      </c>
      <c r="G1465">
        <v>55</v>
      </c>
      <c r="H1465">
        <v>0</v>
      </c>
      <c r="I1465">
        <v>0</v>
      </c>
      <c r="J1465" s="163">
        <v>46373</v>
      </c>
      <c r="K1465" s="163">
        <v>46373</v>
      </c>
      <c r="L1465" t="s">
        <v>477</v>
      </c>
      <c r="M1465" t="s">
        <v>477</v>
      </c>
      <c r="N1465" t="s">
        <v>477</v>
      </c>
      <c r="O1465" t="s">
        <v>477</v>
      </c>
      <c r="P1465" t="s">
        <v>477</v>
      </c>
      <c r="Q1465" t="s">
        <v>477</v>
      </c>
      <c r="R1465" t="s">
        <v>477</v>
      </c>
      <c r="S1465" t="s">
        <v>477</v>
      </c>
      <c r="T1465">
        <v>6</v>
      </c>
      <c r="U1465" t="s">
        <v>1082</v>
      </c>
      <c r="V1465" t="s">
        <v>950</v>
      </c>
      <c r="W1465">
        <v>5522941592</v>
      </c>
      <c r="X1465">
        <v>0</v>
      </c>
      <c r="Z1465" t="s">
        <v>492</v>
      </c>
      <c r="AB1465" t="s">
        <v>506</v>
      </c>
    </row>
    <row r="1466" spans="1:28" x14ac:dyDescent="0.25">
      <c r="A1466" t="s">
        <v>1081</v>
      </c>
      <c r="B1466" t="s">
        <v>500</v>
      </c>
      <c r="C1466" t="s">
        <v>501</v>
      </c>
      <c r="D1466" t="s">
        <v>502</v>
      </c>
      <c r="E1466">
        <v>0.1</v>
      </c>
      <c r="F1466">
        <v>1</v>
      </c>
      <c r="G1466">
        <v>55</v>
      </c>
      <c r="H1466">
        <v>0</v>
      </c>
      <c r="I1466">
        <v>0</v>
      </c>
      <c r="J1466" s="163">
        <v>46373</v>
      </c>
      <c r="K1466" s="163">
        <v>46373</v>
      </c>
      <c r="L1466" t="s">
        <v>477</v>
      </c>
      <c r="M1466" t="s">
        <v>477</v>
      </c>
      <c r="N1466" t="s">
        <v>477</v>
      </c>
      <c r="O1466" t="s">
        <v>477</v>
      </c>
      <c r="P1466" t="s">
        <v>477</v>
      </c>
      <c r="Q1466" t="s">
        <v>477</v>
      </c>
      <c r="R1466" t="s">
        <v>477</v>
      </c>
      <c r="S1466" t="s">
        <v>477</v>
      </c>
      <c r="T1466">
        <v>6</v>
      </c>
      <c r="U1466" t="s">
        <v>1082</v>
      </c>
      <c r="V1466" t="s">
        <v>950</v>
      </c>
      <c r="W1466">
        <v>5522941593</v>
      </c>
      <c r="X1466">
        <v>0</v>
      </c>
      <c r="Z1466" t="s">
        <v>492</v>
      </c>
      <c r="AB1466" t="s">
        <v>506</v>
      </c>
    </row>
    <row r="1467" spans="1:28" x14ac:dyDescent="0.25">
      <c r="A1467" t="s">
        <v>1081</v>
      </c>
      <c r="B1467" t="s">
        <v>503</v>
      </c>
      <c r="C1467" t="s">
        <v>504</v>
      </c>
      <c r="D1467" t="s">
        <v>505</v>
      </c>
      <c r="E1467">
        <v>0.2</v>
      </c>
      <c r="F1467">
        <v>1</v>
      </c>
      <c r="G1467">
        <v>55</v>
      </c>
      <c r="H1467">
        <v>0</v>
      </c>
      <c r="I1467">
        <v>0</v>
      </c>
      <c r="J1467" s="163">
        <v>46387</v>
      </c>
      <c r="K1467" s="163">
        <v>46387</v>
      </c>
      <c r="L1467" t="s">
        <v>477</v>
      </c>
      <c r="M1467" t="s">
        <v>477</v>
      </c>
      <c r="N1467" t="s">
        <v>477</v>
      </c>
      <c r="O1467" t="s">
        <v>477</v>
      </c>
      <c r="P1467" t="s">
        <v>477</v>
      </c>
      <c r="Q1467" t="s">
        <v>477</v>
      </c>
      <c r="R1467" t="s">
        <v>477</v>
      </c>
      <c r="S1467" t="s">
        <v>477</v>
      </c>
      <c r="T1467">
        <v>6</v>
      </c>
      <c r="U1467" t="s">
        <v>1082</v>
      </c>
      <c r="V1467" t="s">
        <v>950</v>
      </c>
      <c r="W1467">
        <v>5522941594</v>
      </c>
      <c r="X1467">
        <v>0</v>
      </c>
      <c r="Z1467" t="s">
        <v>480</v>
      </c>
      <c r="AB1467" t="s">
        <v>506</v>
      </c>
    </row>
    <row r="1468" spans="1:28" x14ac:dyDescent="0.25">
      <c r="A1468" t="s">
        <v>1083</v>
      </c>
      <c r="B1468" t="s">
        <v>474</v>
      </c>
      <c r="C1468" t="s">
        <v>475</v>
      </c>
      <c r="D1468" t="s">
        <v>476</v>
      </c>
      <c r="E1468">
        <v>0</v>
      </c>
      <c r="F1468">
        <v>1</v>
      </c>
      <c r="G1468">
        <v>470</v>
      </c>
      <c r="H1468">
        <v>1</v>
      </c>
      <c r="I1468">
        <v>0</v>
      </c>
      <c r="J1468" s="163">
        <v>46090</v>
      </c>
      <c r="K1468" s="163">
        <v>46090</v>
      </c>
      <c r="L1468" s="163">
        <v>46090</v>
      </c>
      <c r="M1468" s="163">
        <v>46090</v>
      </c>
      <c r="N1468" t="s">
        <v>477</v>
      </c>
      <c r="O1468" t="s">
        <v>477</v>
      </c>
      <c r="P1468" s="163">
        <v>46090</v>
      </c>
      <c r="Q1468" s="163">
        <v>46090</v>
      </c>
      <c r="R1468" t="s">
        <v>477</v>
      </c>
      <c r="S1468" t="s">
        <v>477</v>
      </c>
      <c r="T1468">
        <v>6</v>
      </c>
      <c r="U1468" t="s">
        <v>1084</v>
      </c>
      <c r="V1468" t="s">
        <v>488</v>
      </c>
      <c r="W1468">
        <v>5170128802</v>
      </c>
      <c r="X1468">
        <v>0</v>
      </c>
      <c r="Z1468" t="s">
        <v>480</v>
      </c>
      <c r="AB1468" t="s">
        <v>481</v>
      </c>
    </row>
    <row r="1469" spans="1:28" x14ac:dyDescent="0.25">
      <c r="A1469" t="s">
        <v>1083</v>
      </c>
      <c r="B1469" t="s">
        <v>482</v>
      </c>
      <c r="C1469" t="s">
        <v>490</v>
      </c>
      <c r="D1469" t="s">
        <v>491</v>
      </c>
      <c r="E1469">
        <v>0</v>
      </c>
      <c r="F1469">
        <v>1</v>
      </c>
      <c r="G1469">
        <v>470</v>
      </c>
      <c r="H1469">
        <v>1</v>
      </c>
      <c r="I1469">
        <v>0</v>
      </c>
      <c r="J1469" s="163">
        <v>46091</v>
      </c>
      <c r="K1469" s="163">
        <v>46108</v>
      </c>
      <c r="L1469" s="163">
        <v>46106</v>
      </c>
      <c r="M1469" s="163">
        <v>46106</v>
      </c>
      <c r="N1469" t="s">
        <v>477</v>
      </c>
      <c r="O1469" t="s">
        <v>477</v>
      </c>
      <c r="P1469" s="163">
        <v>46091</v>
      </c>
      <c r="Q1469" s="163">
        <v>46108</v>
      </c>
      <c r="R1469" t="s">
        <v>477</v>
      </c>
      <c r="S1469" t="s">
        <v>477</v>
      </c>
      <c r="T1469">
        <v>6</v>
      </c>
      <c r="U1469" t="s">
        <v>1084</v>
      </c>
      <c r="V1469" t="s">
        <v>488</v>
      </c>
      <c r="W1469">
        <v>5170128803</v>
      </c>
      <c r="X1469">
        <v>0</v>
      </c>
      <c r="Z1469" t="s">
        <v>492</v>
      </c>
      <c r="AB1469" t="s">
        <v>1085</v>
      </c>
    </row>
    <row r="1470" spans="1:28" x14ac:dyDescent="0.25">
      <c r="A1470" t="s">
        <v>1083</v>
      </c>
      <c r="B1470" t="s">
        <v>494</v>
      </c>
      <c r="C1470" t="s">
        <v>495</v>
      </c>
      <c r="D1470" t="s">
        <v>496</v>
      </c>
      <c r="E1470">
        <v>0.5</v>
      </c>
      <c r="F1470">
        <v>1</v>
      </c>
      <c r="G1470">
        <v>470</v>
      </c>
      <c r="H1470">
        <v>1</v>
      </c>
      <c r="I1470">
        <v>50</v>
      </c>
      <c r="J1470" s="163">
        <v>46109</v>
      </c>
      <c r="K1470" s="163">
        <v>46122</v>
      </c>
      <c r="L1470" s="163">
        <v>46114</v>
      </c>
      <c r="M1470" s="163">
        <v>46114</v>
      </c>
      <c r="N1470" t="s">
        <v>477</v>
      </c>
      <c r="O1470" t="s">
        <v>477</v>
      </c>
      <c r="P1470" s="163">
        <v>46109</v>
      </c>
      <c r="Q1470" s="163">
        <v>46122</v>
      </c>
      <c r="R1470" t="s">
        <v>477</v>
      </c>
      <c r="S1470" t="s">
        <v>477</v>
      </c>
      <c r="T1470">
        <v>6</v>
      </c>
      <c r="U1470" t="s">
        <v>1084</v>
      </c>
      <c r="V1470" t="s">
        <v>488</v>
      </c>
      <c r="W1470">
        <v>5170128804</v>
      </c>
      <c r="X1470">
        <v>0</v>
      </c>
      <c r="Z1470" t="s">
        <v>492</v>
      </c>
      <c r="AB1470" t="s">
        <v>511</v>
      </c>
    </row>
    <row r="1471" spans="1:28" x14ac:dyDescent="0.25">
      <c r="A1471" t="s">
        <v>1083</v>
      </c>
      <c r="B1471" t="s">
        <v>497</v>
      </c>
      <c r="C1471" t="s">
        <v>498</v>
      </c>
      <c r="D1471" t="s">
        <v>499</v>
      </c>
      <c r="E1471">
        <v>0.2</v>
      </c>
      <c r="F1471">
        <v>1</v>
      </c>
      <c r="G1471">
        <v>470</v>
      </c>
      <c r="H1471">
        <v>1</v>
      </c>
      <c r="I1471">
        <v>20</v>
      </c>
      <c r="J1471" s="163">
        <v>46123</v>
      </c>
      <c r="K1471" s="163">
        <v>46157</v>
      </c>
      <c r="L1471" s="163">
        <v>46164</v>
      </c>
      <c r="M1471" s="163">
        <v>46164</v>
      </c>
      <c r="N1471" t="s">
        <v>477</v>
      </c>
      <c r="O1471" t="s">
        <v>477</v>
      </c>
      <c r="P1471" s="163">
        <v>46123</v>
      </c>
      <c r="Q1471" s="163">
        <v>46157</v>
      </c>
      <c r="R1471" t="s">
        <v>477</v>
      </c>
      <c r="S1471" t="s">
        <v>477</v>
      </c>
      <c r="T1471">
        <v>6</v>
      </c>
      <c r="U1471" t="s">
        <v>1084</v>
      </c>
      <c r="V1471" t="s">
        <v>488</v>
      </c>
      <c r="W1471">
        <v>5170128805</v>
      </c>
      <c r="X1471">
        <v>0</v>
      </c>
      <c r="Z1471" t="s">
        <v>492</v>
      </c>
      <c r="AB1471" t="s">
        <v>595</v>
      </c>
    </row>
    <row r="1472" spans="1:28" x14ac:dyDescent="0.25">
      <c r="A1472" t="s">
        <v>1083</v>
      </c>
      <c r="B1472" t="s">
        <v>500</v>
      </c>
      <c r="C1472" t="s">
        <v>501</v>
      </c>
      <c r="D1472" t="s">
        <v>502</v>
      </c>
      <c r="E1472">
        <v>0.1</v>
      </c>
      <c r="F1472">
        <v>1</v>
      </c>
      <c r="G1472">
        <v>470</v>
      </c>
      <c r="H1472">
        <v>1</v>
      </c>
      <c r="I1472">
        <v>10</v>
      </c>
      <c r="J1472" s="163">
        <v>46158</v>
      </c>
      <c r="K1472" s="163">
        <v>46241</v>
      </c>
      <c r="L1472" s="163">
        <v>46164</v>
      </c>
      <c r="M1472" s="163">
        <v>46164</v>
      </c>
      <c r="N1472" t="s">
        <v>477</v>
      </c>
      <c r="O1472" t="s">
        <v>477</v>
      </c>
      <c r="P1472" s="163">
        <v>46158</v>
      </c>
      <c r="Q1472" s="163">
        <v>46241</v>
      </c>
      <c r="R1472" t="s">
        <v>477</v>
      </c>
      <c r="S1472" t="s">
        <v>477</v>
      </c>
      <c r="T1472">
        <v>6</v>
      </c>
      <c r="U1472" t="s">
        <v>1084</v>
      </c>
      <c r="V1472" t="s">
        <v>488</v>
      </c>
      <c r="W1472">
        <v>5170128806</v>
      </c>
      <c r="X1472">
        <v>0</v>
      </c>
      <c r="Z1472" t="s">
        <v>492</v>
      </c>
      <c r="AB1472" t="s">
        <v>595</v>
      </c>
    </row>
    <row r="1473" spans="1:28" x14ac:dyDescent="0.25">
      <c r="A1473" t="s">
        <v>1083</v>
      </c>
      <c r="B1473" t="s">
        <v>503</v>
      </c>
      <c r="C1473" t="s">
        <v>504</v>
      </c>
      <c r="D1473" t="s">
        <v>505</v>
      </c>
      <c r="E1473">
        <v>0.2</v>
      </c>
      <c r="F1473">
        <v>1</v>
      </c>
      <c r="G1473">
        <v>470</v>
      </c>
      <c r="H1473">
        <v>0</v>
      </c>
      <c r="I1473">
        <v>0</v>
      </c>
      <c r="J1473" s="163">
        <v>46242</v>
      </c>
      <c r="K1473" s="163">
        <v>46255</v>
      </c>
      <c r="L1473" t="s">
        <v>477</v>
      </c>
      <c r="M1473" t="s">
        <v>477</v>
      </c>
      <c r="N1473" t="s">
        <v>477</v>
      </c>
      <c r="O1473" t="s">
        <v>477</v>
      </c>
      <c r="P1473" s="163">
        <v>46242</v>
      </c>
      <c r="Q1473" s="163">
        <v>46255</v>
      </c>
      <c r="R1473" t="s">
        <v>477</v>
      </c>
      <c r="S1473" t="s">
        <v>477</v>
      </c>
      <c r="T1473">
        <v>6</v>
      </c>
      <c r="U1473" t="s">
        <v>1084</v>
      </c>
      <c r="V1473" t="s">
        <v>488</v>
      </c>
      <c r="W1473">
        <v>5170128807</v>
      </c>
      <c r="X1473">
        <v>0</v>
      </c>
      <c r="Z1473" t="s">
        <v>480</v>
      </c>
      <c r="AB1473" t="s">
        <v>506</v>
      </c>
    </row>
    <row r="1474" spans="1:28" x14ac:dyDescent="0.25">
      <c r="A1474" t="s">
        <v>1086</v>
      </c>
      <c r="B1474" t="s">
        <v>474</v>
      </c>
      <c r="C1474" t="s">
        <v>475</v>
      </c>
      <c r="D1474" t="s">
        <v>476</v>
      </c>
      <c r="E1474">
        <v>0</v>
      </c>
      <c r="F1474">
        <v>1</v>
      </c>
      <c r="G1474">
        <v>470</v>
      </c>
      <c r="H1474">
        <v>1</v>
      </c>
      <c r="I1474">
        <v>0</v>
      </c>
      <c r="J1474" s="163">
        <v>46132</v>
      </c>
      <c r="K1474" s="163">
        <v>46132</v>
      </c>
      <c r="L1474" s="163">
        <v>46132</v>
      </c>
      <c r="M1474" s="163">
        <v>46132</v>
      </c>
      <c r="N1474" t="s">
        <v>477</v>
      </c>
      <c r="O1474" t="s">
        <v>477</v>
      </c>
      <c r="P1474" s="163">
        <v>46132</v>
      </c>
      <c r="Q1474" s="163">
        <v>46132</v>
      </c>
      <c r="R1474" t="s">
        <v>477</v>
      </c>
      <c r="S1474" t="s">
        <v>477</v>
      </c>
      <c r="T1474">
        <v>6</v>
      </c>
      <c r="U1474" t="s">
        <v>1087</v>
      </c>
      <c r="V1474" t="s">
        <v>488</v>
      </c>
      <c r="W1474">
        <v>5170128808</v>
      </c>
      <c r="X1474">
        <v>0</v>
      </c>
      <c r="Z1474" t="s">
        <v>480</v>
      </c>
      <c r="AB1474" t="s">
        <v>678</v>
      </c>
    </row>
    <row r="1475" spans="1:28" x14ac:dyDescent="0.25">
      <c r="A1475" t="s">
        <v>1086</v>
      </c>
      <c r="B1475" t="s">
        <v>482</v>
      </c>
      <c r="C1475" t="s">
        <v>490</v>
      </c>
      <c r="D1475" t="s">
        <v>491</v>
      </c>
      <c r="E1475">
        <v>0</v>
      </c>
      <c r="F1475">
        <v>1</v>
      </c>
      <c r="G1475">
        <v>470</v>
      </c>
      <c r="H1475">
        <v>1</v>
      </c>
      <c r="I1475">
        <v>0</v>
      </c>
      <c r="J1475" s="163">
        <v>46136</v>
      </c>
      <c r="K1475" s="163">
        <v>46136</v>
      </c>
      <c r="L1475" s="163">
        <v>46140</v>
      </c>
      <c r="M1475" s="163">
        <v>46140</v>
      </c>
      <c r="N1475" t="s">
        <v>477</v>
      </c>
      <c r="O1475" t="s">
        <v>477</v>
      </c>
      <c r="P1475" s="163">
        <v>46136</v>
      </c>
      <c r="Q1475" s="163">
        <v>46136</v>
      </c>
      <c r="R1475" t="s">
        <v>477</v>
      </c>
      <c r="S1475" t="s">
        <v>477</v>
      </c>
      <c r="T1475">
        <v>6</v>
      </c>
      <c r="U1475" t="s">
        <v>1087</v>
      </c>
      <c r="V1475" t="s">
        <v>488</v>
      </c>
      <c r="W1475">
        <v>5170128809</v>
      </c>
      <c r="X1475">
        <v>0</v>
      </c>
      <c r="Z1475" t="s">
        <v>492</v>
      </c>
      <c r="AB1475" t="s">
        <v>549</v>
      </c>
    </row>
    <row r="1476" spans="1:28" x14ac:dyDescent="0.25">
      <c r="A1476" t="s">
        <v>1086</v>
      </c>
      <c r="B1476" t="s">
        <v>494</v>
      </c>
      <c r="C1476" t="s">
        <v>495</v>
      </c>
      <c r="D1476" t="s">
        <v>496</v>
      </c>
      <c r="E1476">
        <v>0.5</v>
      </c>
      <c r="F1476">
        <v>1</v>
      </c>
      <c r="G1476">
        <v>470</v>
      </c>
      <c r="H1476">
        <v>1</v>
      </c>
      <c r="I1476">
        <v>50</v>
      </c>
      <c r="J1476" s="163">
        <v>46150</v>
      </c>
      <c r="K1476" s="163">
        <v>46150</v>
      </c>
      <c r="L1476" s="163">
        <v>46140</v>
      </c>
      <c r="M1476" s="163">
        <v>46140</v>
      </c>
      <c r="N1476" t="s">
        <v>477</v>
      </c>
      <c r="O1476" t="s">
        <v>477</v>
      </c>
      <c r="P1476" s="163">
        <v>46150</v>
      </c>
      <c r="Q1476" s="163">
        <v>46150</v>
      </c>
      <c r="R1476" t="s">
        <v>477</v>
      </c>
      <c r="S1476" t="s">
        <v>477</v>
      </c>
      <c r="T1476">
        <v>6</v>
      </c>
      <c r="U1476" t="s">
        <v>1087</v>
      </c>
      <c r="V1476" t="s">
        <v>488</v>
      </c>
      <c r="W1476">
        <v>5170128810</v>
      </c>
      <c r="X1476">
        <v>0</v>
      </c>
      <c r="Z1476" t="s">
        <v>492</v>
      </c>
      <c r="AB1476" t="s">
        <v>549</v>
      </c>
    </row>
    <row r="1477" spans="1:28" x14ac:dyDescent="0.25">
      <c r="A1477" t="s">
        <v>1086</v>
      </c>
      <c r="B1477" t="s">
        <v>497</v>
      </c>
      <c r="C1477" t="s">
        <v>498</v>
      </c>
      <c r="D1477" t="s">
        <v>499</v>
      </c>
      <c r="E1477">
        <v>0.2</v>
      </c>
      <c r="F1477">
        <v>1</v>
      </c>
      <c r="G1477">
        <v>470</v>
      </c>
      <c r="H1477">
        <v>1</v>
      </c>
      <c r="I1477">
        <v>20</v>
      </c>
      <c r="J1477" s="163">
        <v>46178</v>
      </c>
      <c r="K1477" s="163">
        <v>46178</v>
      </c>
      <c r="L1477" s="163">
        <v>46182</v>
      </c>
      <c r="M1477" s="163">
        <v>46182</v>
      </c>
      <c r="N1477" t="s">
        <v>477</v>
      </c>
      <c r="O1477" t="s">
        <v>477</v>
      </c>
      <c r="P1477" s="163">
        <v>46178</v>
      </c>
      <c r="Q1477" s="163">
        <v>46178</v>
      </c>
      <c r="R1477" t="s">
        <v>477</v>
      </c>
      <c r="S1477" t="s">
        <v>477</v>
      </c>
      <c r="T1477">
        <v>6</v>
      </c>
      <c r="U1477" t="s">
        <v>1087</v>
      </c>
      <c r="V1477" t="s">
        <v>488</v>
      </c>
      <c r="W1477">
        <v>5170128811</v>
      </c>
      <c r="X1477">
        <v>0</v>
      </c>
      <c r="Z1477" t="s">
        <v>492</v>
      </c>
      <c r="AB1477" t="s">
        <v>1088</v>
      </c>
    </row>
    <row r="1478" spans="1:28" x14ac:dyDescent="0.25">
      <c r="A1478" t="s">
        <v>1086</v>
      </c>
      <c r="B1478" t="s">
        <v>500</v>
      </c>
      <c r="C1478" t="s">
        <v>501</v>
      </c>
      <c r="D1478" t="s">
        <v>502</v>
      </c>
      <c r="E1478">
        <v>0.1</v>
      </c>
      <c r="F1478">
        <v>1</v>
      </c>
      <c r="G1478">
        <v>470</v>
      </c>
      <c r="H1478">
        <v>1</v>
      </c>
      <c r="I1478">
        <v>10</v>
      </c>
      <c r="J1478" s="163">
        <v>46206</v>
      </c>
      <c r="K1478" s="163">
        <v>46206</v>
      </c>
      <c r="L1478" s="163">
        <v>46182</v>
      </c>
      <c r="M1478" s="163">
        <v>46225</v>
      </c>
      <c r="N1478" t="s">
        <v>477</v>
      </c>
      <c r="O1478" t="s">
        <v>477</v>
      </c>
      <c r="P1478" s="163">
        <v>46206</v>
      </c>
      <c r="Q1478" s="163">
        <v>46206</v>
      </c>
      <c r="R1478" t="s">
        <v>477</v>
      </c>
      <c r="S1478" t="s">
        <v>477</v>
      </c>
      <c r="T1478">
        <v>6</v>
      </c>
      <c r="U1478" t="s">
        <v>1087</v>
      </c>
      <c r="V1478" t="s">
        <v>488</v>
      </c>
      <c r="W1478">
        <v>5170128812</v>
      </c>
      <c r="X1478">
        <v>0</v>
      </c>
      <c r="Z1478" t="s">
        <v>492</v>
      </c>
      <c r="AB1478" t="s">
        <v>632</v>
      </c>
    </row>
    <row r="1479" spans="1:28" x14ac:dyDescent="0.25">
      <c r="A1479" t="s">
        <v>1086</v>
      </c>
      <c r="B1479" t="s">
        <v>503</v>
      </c>
      <c r="C1479" t="s">
        <v>504</v>
      </c>
      <c r="D1479" t="s">
        <v>505</v>
      </c>
      <c r="E1479">
        <v>0.2</v>
      </c>
      <c r="F1479">
        <v>1</v>
      </c>
      <c r="G1479">
        <v>470</v>
      </c>
      <c r="H1479">
        <v>1</v>
      </c>
      <c r="I1479">
        <v>20</v>
      </c>
      <c r="J1479" s="163">
        <v>46227</v>
      </c>
      <c r="K1479" s="163">
        <v>46227</v>
      </c>
      <c r="L1479" s="163">
        <v>46241</v>
      </c>
      <c r="M1479" s="163">
        <v>46241</v>
      </c>
      <c r="N1479" t="s">
        <v>477</v>
      </c>
      <c r="O1479" t="s">
        <v>477</v>
      </c>
      <c r="P1479" s="163">
        <v>46227</v>
      </c>
      <c r="Q1479" s="163">
        <v>46227</v>
      </c>
      <c r="R1479" t="s">
        <v>477</v>
      </c>
      <c r="S1479" t="s">
        <v>477</v>
      </c>
      <c r="T1479">
        <v>6</v>
      </c>
      <c r="U1479" t="s">
        <v>1087</v>
      </c>
      <c r="V1479" t="s">
        <v>488</v>
      </c>
      <c r="W1479">
        <v>5170128813</v>
      </c>
      <c r="X1479">
        <v>0</v>
      </c>
      <c r="Z1479" t="s">
        <v>480</v>
      </c>
      <c r="AB1479" t="s">
        <v>687</v>
      </c>
    </row>
    <row r="1480" spans="1:28" x14ac:dyDescent="0.25">
      <c r="A1480" t="s">
        <v>1089</v>
      </c>
      <c r="B1480" t="s">
        <v>474</v>
      </c>
      <c r="C1480" t="s">
        <v>475</v>
      </c>
      <c r="D1480" t="s">
        <v>476</v>
      </c>
      <c r="E1480">
        <v>0</v>
      </c>
      <c r="F1480">
        <v>1</v>
      </c>
      <c r="G1480">
        <v>243</v>
      </c>
      <c r="H1480">
        <v>1</v>
      </c>
      <c r="I1480">
        <v>0</v>
      </c>
      <c r="J1480" s="163">
        <v>46104</v>
      </c>
      <c r="K1480" s="163">
        <v>46104</v>
      </c>
      <c r="L1480" s="163">
        <v>46104</v>
      </c>
      <c r="M1480" s="163">
        <v>46104</v>
      </c>
      <c r="N1480" t="s">
        <v>477</v>
      </c>
      <c r="O1480" t="s">
        <v>477</v>
      </c>
      <c r="P1480" s="163">
        <v>46104</v>
      </c>
      <c r="Q1480" s="163">
        <v>46104</v>
      </c>
      <c r="R1480" t="s">
        <v>477</v>
      </c>
      <c r="S1480" t="s">
        <v>477</v>
      </c>
      <c r="T1480">
        <v>6</v>
      </c>
      <c r="U1480" t="s">
        <v>1090</v>
      </c>
      <c r="V1480" t="s">
        <v>488</v>
      </c>
      <c r="W1480">
        <v>5170128814</v>
      </c>
      <c r="X1480">
        <v>0</v>
      </c>
      <c r="Z1480" t="s">
        <v>480</v>
      </c>
      <c r="AB1480" t="s">
        <v>510</v>
      </c>
    </row>
    <row r="1481" spans="1:28" x14ac:dyDescent="0.25">
      <c r="A1481" t="s">
        <v>1089</v>
      </c>
      <c r="B1481" t="s">
        <v>482</v>
      </c>
      <c r="C1481" t="s">
        <v>490</v>
      </c>
      <c r="D1481" t="s">
        <v>491</v>
      </c>
      <c r="E1481">
        <v>0</v>
      </c>
      <c r="F1481">
        <v>1</v>
      </c>
      <c r="G1481">
        <v>243</v>
      </c>
      <c r="H1481">
        <v>1</v>
      </c>
      <c r="I1481">
        <v>0</v>
      </c>
      <c r="J1481" s="163">
        <v>46115</v>
      </c>
      <c r="K1481" s="163">
        <v>46115</v>
      </c>
      <c r="L1481" s="163">
        <v>46114</v>
      </c>
      <c r="M1481" s="163">
        <v>46114</v>
      </c>
      <c r="N1481" t="s">
        <v>477</v>
      </c>
      <c r="O1481" t="s">
        <v>477</v>
      </c>
      <c r="P1481" s="163">
        <v>46115</v>
      </c>
      <c r="Q1481" s="163">
        <v>46115</v>
      </c>
      <c r="R1481" t="s">
        <v>477</v>
      </c>
      <c r="S1481" t="s">
        <v>477</v>
      </c>
      <c r="T1481">
        <v>6</v>
      </c>
      <c r="U1481" t="s">
        <v>1090</v>
      </c>
      <c r="V1481" t="s">
        <v>488</v>
      </c>
      <c r="W1481">
        <v>5170128815</v>
      </c>
      <c r="X1481">
        <v>0</v>
      </c>
      <c r="Z1481" t="s">
        <v>492</v>
      </c>
      <c r="AB1481" t="s">
        <v>511</v>
      </c>
    </row>
    <row r="1482" spans="1:28" x14ac:dyDescent="0.25">
      <c r="A1482" t="s">
        <v>1089</v>
      </c>
      <c r="B1482" t="s">
        <v>494</v>
      </c>
      <c r="C1482" t="s">
        <v>495</v>
      </c>
      <c r="D1482" t="s">
        <v>496</v>
      </c>
      <c r="E1482">
        <v>0.5</v>
      </c>
      <c r="F1482">
        <v>1</v>
      </c>
      <c r="G1482">
        <v>243</v>
      </c>
      <c r="H1482">
        <v>1</v>
      </c>
      <c r="I1482">
        <v>50</v>
      </c>
      <c r="J1482" s="163">
        <v>46122</v>
      </c>
      <c r="K1482" s="163">
        <v>46122</v>
      </c>
      <c r="L1482" s="163">
        <v>46114</v>
      </c>
      <c r="M1482" s="163">
        <v>46114</v>
      </c>
      <c r="N1482" t="s">
        <v>477</v>
      </c>
      <c r="O1482" t="s">
        <v>477</v>
      </c>
      <c r="P1482" s="163">
        <v>46122</v>
      </c>
      <c r="Q1482" s="163">
        <v>46122</v>
      </c>
      <c r="R1482" t="s">
        <v>477</v>
      </c>
      <c r="S1482" t="s">
        <v>477</v>
      </c>
      <c r="T1482">
        <v>6</v>
      </c>
      <c r="U1482" t="s">
        <v>1090</v>
      </c>
      <c r="V1482" t="s">
        <v>488</v>
      </c>
      <c r="W1482">
        <v>5170128816</v>
      </c>
      <c r="X1482">
        <v>0</v>
      </c>
      <c r="Z1482" t="s">
        <v>492</v>
      </c>
      <c r="AB1482" t="s">
        <v>511</v>
      </c>
    </row>
    <row r="1483" spans="1:28" x14ac:dyDescent="0.25">
      <c r="A1483" t="s">
        <v>1089</v>
      </c>
      <c r="B1483" t="s">
        <v>497</v>
      </c>
      <c r="C1483" t="s">
        <v>498</v>
      </c>
      <c r="D1483" t="s">
        <v>499</v>
      </c>
      <c r="E1483">
        <v>0.2</v>
      </c>
      <c r="F1483">
        <v>1</v>
      </c>
      <c r="G1483">
        <v>243</v>
      </c>
      <c r="H1483">
        <v>1</v>
      </c>
      <c r="I1483">
        <v>20</v>
      </c>
      <c r="J1483" s="163">
        <v>46171</v>
      </c>
      <c r="K1483" s="163">
        <v>46171</v>
      </c>
      <c r="L1483" s="163">
        <v>46171</v>
      </c>
      <c r="M1483" s="163">
        <v>46171</v>
      </c>
      <c r="N1483" t="s">
        <v>477</v>
      </c>
      <c r="O1483" t="s">
        <v>477</v>
      </c>
      <c r="P1483" s="163">
        <v>46171</v>
      </c>
      <c r="Q1483" s="163">
        <v>46171</v>
      </c>
      <c r="R1483" t="s">
        <v>477</v>
      </c>
      <c r="S1483" t="s">
        <v>477</v>
      </c>
      <c r="T1483">
        <v>6</v>
      </c>
      <c r="U1483" t="s">
        <v>1090</v>
      </c>
      <c r="V1483" t="s">
        <v>488</v>
      </c>
      <c r="W1483">
        <v>5170128817</v>
      </c>
      <c r="X1483">
        <v>0</v>
      </c>
      <c r="Z1483" t="s">
        <v>492</v>
      </c>
      <c r="AB1483" t="s">
        <v>643</v>
      </c>
    </row>
    <row r="1484" spans="1:28" x14ac:dyDescent="0.25">
      <c r="A1484" t="s">
        <v>1089</v>
      </c>
      <c r="B1484" t="s">
        <v>500</v>
      </c>
      <c r="C1484" t="s">
        <v>501</v>
      </c>
      <c r="D1484" t="s">
        <v>502</v>
      </c>
      <c r="E1484">
        <v>0.1</v>
      </c>
      <c r="F1484">
        <v>1</v>
      </c>
      <c r="G1484">
        <v>243</v>
      </c>
      <c r="H1484">
        <v>1</v>
      </c>
      <c r="I1484">
        <v>10</v>
      </c>
      <c r="J1484" s="163">
        <v>46248</v>
      </c>
      <c r="K1484" s="163">
        <v>46248</v>
      </c>
      <c r="L1484" s="163">
        <v>46171</v>
      </c>
      <c r="M1484" s="163">
        <v>46171</v>
      </c>
      <c r="N1484" t="s">
        <v>477</v>
      </c>
      <c r="O1484" t="s">
        <v>477</v>
      </c>
      <c r="P1484" s="163">
        <v>46248</v>
      </c>
      <c r="Q1484" s="163">
        <v>46248</v>
      </c>
      <c r="R1484" t="s">
        <v>477</v>
      </c>
      <c r="S1484" t="s">
        <v>477</v>
      </c>
      <c r="T1484">
        <v>6</v>
      </c>
      <c r="U1484" t="s">
        <v>1090</v>
      </c>
      <c r="V1484" t="s">
        <v>488</v>
      </c>
      <c r="W1484">
        <v>5170128818</v>
      </c>
      <c r="X1484">
        <v>0</v>
      </c>
      <c r="Z1484" t="s">
        <v>492</v>
      </c>
      <c r="AB1484" t="s">
        <v>643</v>
      </c>
    </row>
    <row r="1485" spans="1:28" x14ac:dyDescent="0.25">
      <c r="A1485" t="s">
        <v>1089</v>
      </c>
      <c r="B1485" t="s">
        <v>503</v>
      </c>
      <c r="C1485" t="s">
        <v>504</v>
      </c>
      <c r="D1485" t="s">
        <v>505</v>
      </c>
      <c r="E1485">
        <v>0.2</v>
      </c>
      <c r="F1485">
        <v>1</v>
      </c>
      <c r="G1485">
        <v>243</v>
      </c>
      <c r="H1485">
        <v>0</v>
      </c>
      <c r="I1485">
        <v>0</v>
      </c>
      <c r="J1485" s="163">
        <v>46262</v>
      </c>
      <c r="K1485" s="163">
        <v>46262</v>
      </c>
      <c r="L1485" t="s">
        <v>477</v>
      </c>
      <c r="M1485" t="s">
        <v>477</v>
      </c>
      <c r="N1485" t="s">
        <v>477</v>
      </c>
      <c r="O1485" t="s">
        <v>477</v>
      </c>
      <c r="P1485" s="163">
        <v>46262</v>
      </c>
      <c r="Q1485" s="163">
        <v>46262</v>
      </c>
      <c r="R1485" t="s">
        <v>477</v>
      </c>
      <c r="S1485" t="s">
        <v>477</v>
      </c>
      <c r="T1485">
        <v>6</v>
      </c>
      <c r="U1485" t="s">
        <v>1090</v>
      </c>
      <c r="V1485" t="s">
        <v>488</v>
      </c>
      <c r="W1485">
        <v>5170128819</v>
      </c>
      <c r="X1485">
        <v>0</v>
      </c>
      <c r="Z1485" t="s">
        <v>480</v>
      </c>
      <c r="AB1485" t="s">
        <v>506</v>
      </c>
    </row>
    <row r="1486" spans="1:28" x14ac:dyDescent="0.25">
      <c r="A1486" t="s">
        <v>1091</v>
      </c>
      <c r="B1486" t="s">
        <v>474</v>
      </c>
      <c r="C1486" t="s">
        <v>475</v>
      </c>
      <c r="D1486" t="s">
        <v>476</v>
      </c>
      <c r="E1486">
        <v>0</v>
      </c>
      <c r="F1486">
        <v>1</v>
      </c>
      <c r="G1486">
        <v>243</v>
      </c>
      <c r="H1486">
        <v>1</v>
      </c>
      <c r="I1486">
        <v>0</v>
      </c>
      <c r="J1486" s="163">
        <v>46104</v>
      </c>
      <c r="K1486" s="163">
        <v>46104</v>
      </c>
      <c r="L1486" s="163">
        <v>46104</v>
      </c>
      <c r="M1486" s="163">
        <v>46104</v>
      </c>
      <c r="N1486" t="s">
        <v>477</v>
      </c>
      <c r="O1486" t="s">
        <v>477</v>
      </c>
      <c r="P1486" s="163">
        <v>46104</v>
      </c>
      <c r="Q1486" s="163">
        <v>46104</v>
      </c>
      <c r="R1486" t="s">
        <v>477</v>
      </c>
      <c r="S1486" t="s">
        <v>477</v>
      </c>
      <c r="T1486">
        <v>6</v>
      </c>
      <c r="U1486" t="s">
        <v>1092</v>
      </c>
      <c r="V1486" t="s">
        <v>488</v>
      </c>
      <c r="W1486">
        <v>5170128820</v>
      </c>
      <c r="X1486">
        <v>0</v>
      </c>
      <c r="Z1486" t="s">
        <v>480</v>
      </c>
      <c r="AB1486" t="s">
        <v>510</v>
      </c>
    </row>
    <row r="1487" spans="1:28" x14ac:dyDescent="0.25">
      <c r="A1487" t="s">
        <v>1091</v>
      </c>
      <c r="B1487" t="s">
        <v>482</v>
      </c>
      <c r="C1487" t="s">
        <v>490</v>
      </c>
      <c r="D1487" t="s">
        <v>491</v>
      </c>
      <c r="E1487">
        <v>0</v>
      </c>
      <c r="F1487">
        <v>1</v>
      </c>
      <c r="G1487">
        <v>243</v>
      </c>
      <c r="H1487">
        <v>1</v>
      </c>
      <c r="I1487">
        <v>0</v>
      </c>
      <c r="J1487" s="163">
        <v>46115</v>
      </c>
      <c r="K1487" s="163">
        <v>46115</v>
      </c>
      <c r="L1487" s="163">
        <v>46114</v>
      </c>
      <c r="M1487" s="163">
        <v>46114</v>
      </c>
      <c r="N1487" t="s">
        <v>477</v>
      </c>
      <c r="O1487" t="s">
        <v>477</v>
      </c>
      <c r="P1487" s="163">
        <v>46115</v>
      </c>
      <c r="Q1487" s="163">
        <v>46115</v>
      </c>
      <c r="R1487" t="s">
        <v>477</v>
      </c>
      <c r="S1487" t="s">
        <v>477</v>
      </c>
      <c r="T1487">
        <v>6</v>
      </c>
      <c r="U1487" t="s">
        <v>1092</v>
      </c>
      <c r="V1487" t="s">
        <v>488</v>
      </c>
      <c r="W1487">
        <v>5170128821</v>
      </c>
      <c r="X1487">
        <v>0</v>
      </c>
      <c r="Z1487" t="s">
        <v>492</v>
      </c>
      <c r="AB1487" t="s">
        <v>511</v>
      </c>
    </row>
    <row r="1488" spans="1:28" x14ac:dyDescent="0.25">
      <c r="A1488" t="s">
        <v>1091</v>
      </c>
      <c r="B1488" t="s">
        <v>494</v>
      </c>
      <c r="C1488" t="s">
        <v>495</v>
      </c>
      <c r="D1488" t="s">
        <v>496</v>
      </c>
      <c r="E1488">
        <v>0.5</v>
      </c>
      <c r="F1488">
        <v>1</v>
      </c>
      <c r="G1488">
        <v>243</v>
      </c>
      <c r="H1488">
        <v>1</v>
      </c>
      <c r="I1488">
        <v>50</v>
      </c>
      <c r="J1488" s="163">
        <v>46122</v>
      </c>
      <c r="K1488" s="163">
        <v>46122</v>
      </c>
      <c r="L1488" s="163">
        <v>46114</v>
      </c>
      <c r="M1488" s="163">
        <v>46114</v>
      </c>
      <c r="N1488" t="s">
        <v>477</v>
      </c>
      <c r="O1488" t="s">
        <v>477</v>
      </c>
      <c r="P1488" s="163">
        <v>46122</v>
      </c>
      <c r="Q1488" s="163">
        <v>46122</v>
      </c>
      <c r="R1488" t="s">
        <v>477</v>
      </c>
      <c r="S1488" t="s">
        <v>477</v>
      </c>
      <c r="T1488">
        <v>6</v>
      </c>
      <c r="U1488" t="s">
        <v>1092</v>
      </c>
      <c r="V1488" t="s">
        <v>488</v>
      </c>
      <c r="W1488">
        <v>5170128822</v>
      </c>
      <c r="X1488">
        <v>0</v>
      </c>
      <c r="Z1488" t="s">
        <v>492</v>
      </c>
      <c r="AB1488" t="s">
        <v>511</v>
      </c>
    </row>
    <row r="1489" spans="1:28" x14ac:dyDescent="0.25">
      <c r="A1489" t="s">
        <v>1091</v>
      </c>
      <c r="B1489" t="s">
        <v>497</v>
      </c>
      <c r="C1489" t="s">
        <v>498</v>
      </c>
      <c r="D1489" t="s">
        <v>499</v>
      </c>
      <c r="E1489">
        <v>0.2</v>
      </c>
      <c r="F1489">
        <v>1</v>
      </c>
      <c r="G1489">
        <v>243</v>
      </c>
      <c r="H1489">
        <v>1</v>
      </c>
      <c r="I1489">
        <v>20</v>
      </c>
      <c r="J1489" s="163">
        <v>46171</v>
      </c>
      <c r="K1489" s="163">
        <v>46171</v>
      </c>
      <c r="L1489" s="163">
        <v>46171</v>
      </c>
      <c r="M1489" s="163">
        <v>46171</v>
      </c>
      <c r="N1489" t="s">
        <v>477</v>
      </c>
      <c r="O1489" t="s">
        <v>477</v>
      </c>
      <c r="P1489" s="163">
        <v>46171</v>
      </c>
      <c r="Q1489" s="163">
        <v>46171</v>
      </c>
      <c r="R1489" t="s">
        <v>477</v>
      </c>
      <c r="S1489" t="s">
        <v>477</v>
      </c>
      <c r="T1489">
        <v>6</v>
      </c>
      <c r="U1489" t="s">
        <v>1092</v>
      </c>
      <c r="V1489" t="s">
        <v>488</v>
      </c>
      <c r="W1489">
        <v>5170128823</v>
      </c>
      <c r="X1489">
        <v>0</v>
      </c>
      <c r="Z1489" t="s">
        <v>492</v>
      </c>
      <c r="AB1489" t="s">
        <v>643</v>
      </c>
    </row>
    <row r="1490" spans="1:28" x14ac:dyDescent="0.25">
      <c r="A1490" t="s">
        <v>1091</v>
      </c>
      <c r="B1490" t="s">
        <v>500</v>
      </c>
      <c r="C1490" t="s">
        <v>501</v>
      </c>
      <c r="D1490" t="s">
        <v>502</v>
      </c>
      <c r="E1490">
        <v>0.1</v>
      </c>
      <c r="F1490">
        <v>1</v>
      </c>
      <c r="G1490">
        <v>243</v>
      </c>
      <c r="H1490">
        <v>1</v>
      </c>
      <c r="I1490">
        <v>10</v>
      </c>
      <c r="J1490" s="163">
        <v>46248</v>
      </c>
      <c r="K1490" s="163">
        <v>46248</v>
      </c>
      <c r="L1490" s="163">
        <v>46171</v>
      </c>
      <c r="M1490" s="163">
        <v>46171</v>
      </c>
      <c r="N1490" t="s">
        <v>477</v>
      </c>
      <c r="O1490" t="s">
        <v>477</v>
      </c>
      <c r="P1490" s="163">
        <v>46248</v>
      </c>
      <c r="Q1490" s="163">
        <v>46248</v>
      </c>
      <c r="R1490" t="s">
        <v>477</v>
      </c>
      <c r="S1490" t="s">
        <v>477</v>
      </c>
      <c r="T1490">
        <v>6</v>
      </c>
      <c r="U1490" t="s">
        <v>1092</v>
      </c>
      <c r="V1490" t="s">
        <v>488</v>
      </c>
      <c r="W1490">
        <v>5170128824</v>
      </c>
      <c r="X1490">
        <v>0</v>
      </c>
      <c r="Z1490" t="s">
        <v>492</v>
      </c>
      <c r="AB1490" t="s">
        <v>643</v>
      </c>
    </row>
    <row r="1491" spans="1:28" x14ac:dyDescent="0.25">
      <c r="A1491" t="s">
        <v>1091</v>
      </c>
      <c r="B1491" t="s">
        <v>503</v>
      </c>
      <c r="C1491" t="s">
        <v>504</v>
      </c>
      <c r="D1491" t="s">
        <v>505</v>
      </c>
      <c r="E1491">
        <v>0.2</v>
      </c>
      <c r="F1491">
        <v>1</v>
      </c>
      <c r="G1491">
        <v>243</v>
      </c>
      <c r="H1491">
        <v>0</v>
      </c>
      <c r="I1491">
        <v>0</v>
      </c>
      <c r="J1491" s="163">
        <v>46262</v>
      </c>
      <c r="K1491" s="163">
        <v>46262</v>
      </c>
      <c r="L1491" t="s">
        <v>477</v>
      </c>
      <c r="M1491" t="s">
        <v>477</v>
      </c>
      <c r="N1491" t="s">
        <v>477</v>
      </c>
      <c r="O1491" t="s">
        <v>477</v>
      </c>
      <c r="P1491" s="163">
        <v>46262</v>
      </c>
      <c r="Q1491" s="163">
        <v>46262</v>
      </c>
      <c r="R1491" t="s">
        <v>477</v>
      </c>
      <c r="S1491" t="s">
        <v>477</v>
      </c>
      <c r="T1491">
        <v>6</v>
      </c>
      <c r="U1491" t="s">
        <v>1092</v>
      </c>
      <c r="V1491" t="s">
        <v>488</v>
      </c>
      <c r="W1491">
        <v>5170128825</v>
      </c>
      <c r="X1491">
        <v>0</v>
      </c>
      <c r="Z1491" t="s">
        <v>480</v>
      </c>
      <c r="AB1491" t="s">
        <v>506</v>
      </c>
    </row>
    <row r="1492" spans="1:28" x14ac:dyDescent="0.25">
      <c r="A1492" t="s">
        <v>1093</v>
      </c>
      <c r="B1492" t="s">
        <v>474</v>
      </c>
      <c r="C1492" t="s">
        <v>475</v>
      </c>
      <c r="D1492" t="s">
        <v>476</v>
      </c>
      <c r="E1492">
        <v>0</v>
      </c>
      <c r="F1492">
        <v>1</v>
      </c>
      <c r="G1492">
        <v>243</v>
      </c>
      <c r="H1492">
        <v>1</v>
      </c>
      <c r="I1492">
        <v>0</v>
      </c>
      <c r="J1492" s="163">
        <v>46111</v>
      </c>
      <c r="K1492" s="163">
        <v>46111</v>
      </c>
      <c r="L1492" s="163">
        <v>46111</v>
      </c>
      <c r="M1492" s="163">
        <v>46111</v>
      </c>
      <c r="N1492" t="s">
        <v>477</v>
      </c>
      <c r="O1492" t="s">
        <v>477</v>
      </c>
      <c r="P1492" s="163">
        <v>46111</v>
      </c>
      <c r="Q1492" s="163">
        <v>46111</v>
      </c>
      <c r="R1492" t="s">
        <v>477</v>
      </c>
      <c r="S1492" t="s">
        <v>477</v>
      </c>
      <c r="T1492">
        <v>6</v>
      </c>
      <c r="U1492" t="s">
        <v>1094</v>
      </c>
      <c r="V1492" t="s">
        <v>488</v>
      </c>
      <c r="W1492">
        <v>5170128826</v>
      </c>
      <c r="X1492">
        <v>0</v>
      </c>
      <c r="Z1492" t="s">
        <v>480</v>
      </c>
      <c r="AB1492" t="s">
        <v>538</v>
      </c>
    </row>
    <row r="1493" spans="1:28" x14ac:dyDescent="0.25">
      <c r="A1493" t="s">
        <v>1093</v>
      </c>
      <c r="B1493" t="s">
        <v>482</v>
      </c>
      <c r="C1493" t="s">
        <v>490</v>
      </c>
      <c r="D1493" t="s">
        <v>491</v>
      </c>
      <c r="E1493">
        <v>0</v>
      </c>
      <c r="F1493">
        <v>1</v>
      </c>
      <c r="G1493">
        <v>243</v>
      </c>
      <c r="H1493">
        <v>1</v>
      </c>
      <c r="I1493">
        <v>0</v>
      </c>
      <c r="J1493" s="163">
        <v>46122</v>
      </c>
      <c r="K1493" s="163">
        <v>46122</v>
      </c>
      <c r="L1493" s="163">
        <v>46120</v>
      </c>
      <c r="M1493" s="163">
        <v>46120</v>
      </c>
      <c r="N1493" t="s">
        <v>477</v>
      </c>
      <c r="O1493" t="s">
        <v>477</v>
      </c>
      <c r="P1493" s="163">
        <v>46122</v>
      </c>
      <c r="Q1493" s="163">
        <v>46122</v>
      </c>
      <c r="R1493" t="s">
        <v>477</v>
      </c>
      <c r="S1493" t="s">
        <v>477</v>
      </c>
      <c r="T1493">
        <v>6</v>
      </c>
      <c r="U1493" t="s">
        <v>1094</v>
      </c>
      <c r="V1493" t="s">
        <v>488</v>
      </c>
      <c r="W1493">
        <v>5170128827</v>
      </c>
      <c r="X1493">
        <v>0</v>
      </c>
      <c r="Z1493" t="s">
        <v>492</v>
      </c>
      <c r="AB1493" t="s">
        <v>659</v>
      </c>
    </row>
    <row r="1494" spans="1:28" x14ac:dyDescent="0.25">
      <c r="A1494" t="s">
        <v>1093</v>
      </c>
      <c r="B1494" t="s">
        <v>494</v>
      </c>
      <c r="C1494" t="s">
        <v>495</v>
      </c>
      <c r="D1494" t="s">
        <v>496</v>
      </c>
      <c r="E1494">
        <v>0.5</v>
      </c>
      <c r="F1494">
        <v>1</v>
      </c>
      <c r="G1494">
        <v>243</v>
      </c>
      <c r="H1494">
        <v>1</v>
      </c>
      <c r="I1494">
        <v>50</v>
      </c>
      <c r="J1494" s="163">
        <v>46136</v>
      </c>
      <c r="K1494" s="163">
        <v>46136</v>
      </c>
      <c r="L1494" s="163">
        <v>46120</v>
      </c>
      <c r="M1494" s="163">
        <v>46120</v>
      </c>
      <c r="N1494" t="s">
        <v>477</v>
      </c>
      <c r="O1494" t="s">
        <v>477</v>
      </c>
      <c r="P1494" s="163">
        <v>46136</v>
      </c>
      <c r="Q1494" s="163">
        <v>46136</v>
      </c>
      <c r="R1494" t="s">
        <v>477</v>
      </c>
      <c r="S1494" t="s">
        <v>477</v>
      </c>
      <c r="T1494">
        <v>6</v>
      </c>
      <c r="U1494" t="s">
        <v>1094</v>
      </c>
      <c r="V1494" t="s">
        <v>488</v>
      </c>
      <c r="W1494">
        <v>5170128828</v>
      </c>
      <c r="X1494">
        <v>0</v>
      </c>
      <c r="Z1494" t="s">
        <v>492</v>
      </c>
      <c r="AB1494" t="s">
        <v>659</v>
      </c>
    </row>
    <row r="1495" spans="1:28" x14ac:dyDescent="0.25">
      <c r="A1495" t="s">
        <v>1093</v>
      </c>
      <c r="B1495" t="s">
        <v>497</v>
      </c>
      <c r="C1495" t="s">
        <v>498</v>
      </c>
      <c r="D1495" t="s">
        <v>499</v>
      </c>
      <c r="E1495">
        <v>0.2</v>
      </c>
      <c r="F1495">
        <v>1</v>
      </c>
      <c r="G1495">
        <v>243</v>
      </c>
      <c r="H1495">
        <v>1</v>
      </c>
      <c r="I1495">
        <v>20</v>
      </c>
      <c r="J1495" s="163">
        <v>46178</v>
      </c>
      <c r="K1495" s="163">
        <v>46178</v>
      </c>
      <c r="L1495" s="163">
        <v>46157</v>
      </c>
      <c r="M1495" s="163">
        <v>46157</v>
      </c>
      <c r="N1495" t="s">
        <v>477</v>
      </c>
      <c r="O1495" t="s">
        <v>477</v>
      </c>
      <c r="P1495" s="163">
        <v>46178</v>
      </c>
      <c r="Q1495" s="163">
        <v>46178</v>
      </c>
      <c r="R1495" t="s">
        <v>477</v>
      </c>
      <c r="S1495" t="s">
        <v>477</v>
      </c>
      <c r="T1495">
        <v>6</v>
      </c>
      <c r="U1495" t="s">
        <v>1094</v>
      </c>
      <c r="V1495" t="s">
        <v>488</v>
      </c>
      <c r="W1495">
        <v>5170128829</v>
      </c>
      <c r="X1495">
        <v>0</v>
      </c>
      <c r="Z1495" t="s">
        <v>492</v>
      </c>
      <c r="AB1495" t="s">
        <v>552</v>
      </c>
    </row>
    <row r="1496" spans="1:28" x14ac:dyDescent="0.25">
      <c r="A1496" t="s">
        <v>1093</v>
      </c>
      <c r="B1496" t="s">
        <v>500</v>
      </c>
      <c r="C1496" t="s">
        <v>501</v>
      </c>
      <c r="D1496" t="s">
        <v>502</v>
      </c>
      <c r="E1496">
        <v>0.1</v>
      </c>
      <c r="F1496">
        <v>1</v>
      </c>
      <c r="G1496">
        <v>243</v>
      </c>
      <c r="H1496">
        <v>1</v>
      </c>
      <c r="I1496">
        <v>10</v>
      </c>
      <c r="J1496" s="163">
        <v>46255</v>
      </c>
      <c r="K1496" s="163">
        <v>46255</v>
      </c>
      <c r="L1496" s="163">
        <v>46157</v>
      </c>
      <c r="M1496" s="163">
        <v>46157</v>
      </c>
      <c r="N1496" t="s">
        <v>477</v>
      </c>
      <c r="O1496" t="s">
        <v>477</v>
      </c>
      <c r="P1496" s="163">
        <v>46255</v>
      </c>
      <c r="Q1496" s="163">
        <v>46255</v>
      </c>
      <c r="R1496" t="s">
        <v>477</v>
      </c>
      <c r="S1496" t="s">
        <v>477</v>
      </c>
      <c r="T1496">
        <v>6</v>
      </c>
      <c r="U1496" t="s">
        <v>1094</v>
      </c>
      <c r="V1496" t="s">
        <v>488</v>
      </c>
      <c r="W1496">
        <v>5170128830</v>
      </c>
      <c r="X1496">
        <v>0</v>
      </c>
      <c r="Z1496" t="s">
        <v>492</v>
      </c>
      <c r="AB1496" t="s">
        <v>552</v>
      </c>
    </row>
    <row r="1497" spans="1:28" x14ac:dyDescent="0.25">
      <c r="A1497" t="s">
        <v>1093</v>
      </c>
      <c r="B1497" t="s">
        <v>503</v>
      </c>
      <c r="C1497" t="s">
        <v>504</v>
      </c>
      <c r="D1497" t="s">
        <v>505</v>
      </c>
      <c r="E1497">
        <v>0.2</v>
      </c>
      <c r="F1497">
        <v>1</v>
      </c>
      <c r="G1497">
        <v>243</v>
      </c>
      <c r="H1497">
        <v>0</v>
      </c>
      <c r="I1497">
        <v>0</v>
      </c>
      <c r="J1497" s="163">
        <v>46269</v>
      </c>
      <c r="K1497" s="163">
        <v>46269</v>
      </c>
      <c r="L1497" t="s">
        <v>477</v>
      </c>
      <c r="M1497" t="s">
        <v>477</v>
      </c>
      <c r="N1497" t="s">
        <v>477</v>
      </c>
      <c r="O1497" t="s">
        <v>477</v>
      </c>
      <c r="P1497" s="163">
        <v>46269</v>
      </c>
      <c r="Q1497" s="163">
        <v>46269</v>
      </c>
      <c r="R1497" t="s">
        <v>477</v>
      </c>
      <c r="S1497" t="s">
        <v>477</v>
      </c>
      <c r="T1497">
        <v>6</v>
      </c>
      <c r="U1497" t="s">
        <v>1094</v>
      </c>
      <c r="V1497" t="s">
        <v>488</v>
      </c>
      <c r="W1497">
        <v>5170128831</v>
      </c>
      <c r="X1497">
        <v>0</v>
      </c>
      <c r="Z1497" t="s">
        <v>480</v>
      </c>
      <c r="AB1497" t="s">
        <v>506</v>
      </c>
    </row>
    <row r="1498" spans="1:28" x14ac:dyDescent="0.25">
      <c r="A1498" t="s">
        <v>1095</v>
      </c>
      <c r="B1498" t="s">
        <v>474</v>
      </c>
      <c r="C1498" t="s">
        <v>475</v>
      </c>
      <c r="D1498" t="s">
        <v>476</v>
      </c>
      <c r="E1498">
        <v>0</v>
      </c>
      <c r="F1498">
        <v>1</v>
      </c>
      <c r="G1498">
        <v>243</v>
      </c>
      <c r="H1498">
        <v>1</v>
      </c>
      <c r="I1498">
        <v>0</v>
      </c>
      <c r="J1498" s="163">
        <v>46111</v>
      </c>
      <c r="K1498" s="163">
        <v>46111</v>
      </c>
      <c r="L1498" s="163">
        <v>46111</v>
      </c>
      <c r="M1498" s="163">
        <v>46111</v>
      </c>
      <c r="N1498" t="s">
        <v>477</v>
      </c>
      <c r="O1498" t="s">
        <v>477</v>
      </c>
      <c r="P1498" s="163">
        <v>46111</v>
      </c>
      <c r="Q1498" s="163">
        <v>46111</v>
      </c>
      <c r="R1498" t="s">
        <v>477</v>
      </c>
      <c r="S1498" t="s">
        <v>477</v>
      </c>
      <c r="T1498">
        <v>6</v>
      </c>
      <c r="U1498" t="s">
        <v>1096</v>
      </c>
      <c r="V1498" t="s">
        <v>488</v>
      </c>
      <c r="W1498">
        <v>5170128832</v>
      </c>
      <c r="X1498">
        <v>0</v>
      </c>
      <c r="Z1498" t="s">
        <v>480</v>
      </c>
      <c r="AB1498" t="s">
        <v>538</v>
      </c>
    </row>
    <row r="1499" spans="1:28" x14ac:dyDescent="0.25">
      <c r="A1499" t="s">
        <v>1095</v>
      </c>
      <c r="B1499" t="s">
        <v>482</v>
      </c>
      <c r="C1499" t="s">
        <v>490</v>
      </c>
      <c r="D1499" t="s">
        <v>491</v>
      </c>
      <c r="E1499">
        <v>0</v>
      </c>
      <c r="F1499">
        <v>1</v>
      </c>
      <c r="G1499">
        <v>243</v>
      </c>
      <c r="H1499">
        <v>1</v>
      </c>
      <c r="I1499">
        <v>0</v>
      </c>
      <c r="J1499" s="163">
        <v>46122</v>
      </c>
      <c r="K1499" s="163">
        <v>46122</v>
      </c>
      <c r="L1499" s="163">
        <v>46120</v>
      </c>
      <c r="M1499" s="163">
        <v>46120</v>
      </c>
      <c r="N1499" t="s">
        <v>477</v>
      </c>
      <c r="O1499" t="s">
        <v>477</v>
      </c>
      <c r="P1499" s="163">
        <v>46122</v>
      </c>
      <c r="Q1499" s="163">
        <v>46122</v>
      </c>
      <c r="R1499" t="s">
        <v>477</v>
      </c>
      <c r="S1499" t="s">
        <v>477</v>
      </c>
      <c r="T1499">
        <v>6</v>
      </c>
      <c r="U1499" t="s">
        <v>1096</v>
      </c>
      <c r="V1499" t="s">
        <v>488</v>
      </c>
      <c r="W1499">
        <v>5170128833</v>
      </c>
      <c r="X1499">
        <v>0</v>
      </c>
      <c r="Z1499" t="s">
        <v>492</v>
      </c>
      <c r="AB1499" t="s">
        <v>659</v>
      </c>
    </row>
    <row r="1500" spans="1:28" x14ac:dyDescent="0.25">
      <c r="A1500" t="s">
        <v>1095</v>
      </c>
      <c r="B1500" t="s">
        <v>494</v>
      </c>
      <c r="C1500" t="s">
        <v>495</v>
      </c>
      <c r="D1500" t="s">
        <v>496</v>
      </c>
      <c r="E1500">
        <v>0.5</v>
      </c>
      <c r="F1500">
        <v>1</v>
      </c>
      <c r="G1500">
        <v>243</v>
      </c>
      <c r="H1500">
        <v>1</v>
      </c>
      <c r="I1500">
        <v>50</v>
      </c>
      <c r="J1500" s="163">
        <v>46136</v>
      </c>
      <c r="K1500" s="163">
        <v>46136</v>
      </c>
      <c r="L1500" s="163">
        <v>46120</v>
      </c>
      <c r="M1500" s="163">
        <v>46120</v>
      </c>
      <c r="N1500" t="s">
        <v>477</v>
      </c>
      <c r="O1500" t="s">
        <v>477</v>
      </c>
      <c r="P1500" s="163">
        <v>46136</v>
      </c>
      <c r="Q1500" s="163">
        <v>46136</v>
      </c>
      <c r="R1500" t="s">
        <v>477</v>
      </c>
      <c r="S1500" t="s">
        <v>477</v>
      </c>
      <c r="T1500">
        <v>6</v>
      </c>
      <c r="U1500" t="s">
        <v>1096</v>
      </c>
      <c r="V1500" t="s">
        <v>488</v>
      </c>
      <c r="W1500">
        <v>5170128834</v>
      </c>
      <c r="X1500">
        <v>0</v>
      </c>
      <c r="Z1500" t="s">
        <v>492</v>
      </c>
      <c r="AB1500" t="s">
        <v>659</v>
      </c>
    </row>
    <row r="1501" spans="1:28" x14ac:dyDescent="0.25">
      <c r="A1501" t="s">
        <v>1095</v>
      </c>
      <c r="B1501" t="s">
        <v>497</v>
      </c>
      <c r="C1501" t="s">
        <v>498</v>
      </c>
      <c r="D1501" t="s">
        <v>499</v>
      </c>
      <c r="E1501">
        <v>0.2</v>
      </c>
      <c r="F1501">
        <v>1</v>
      </c>
      <c r="G1501">
        <v>243</v>
      </c>
      <c r="H1501">
        <v>1</v>
      </c>
      <c r="I1501">
        <v>20</v>
      </c>
      <c r="J1501" s="163">
        <v>46255</v>
      </c>
      <c r="K1501" s="163">
        <v>46255</v>
      </c>
      <c r="L1501" s="163">
        <v>46177</v>
      </c>
      <c r="M1501" s="163">
        <v>46177</v>
      </c>
      <c r="N1501" t="s">
        <v>477</v>
      </c>
      <c r="O1501" t="s">
        <v>477</v>
      </c>
      <c r="P1501" s="163">
        <v>46178</v>
      </c>
      <c r="Q1501" s="163">
        <v>46178</v>
      </c>
      <c r="R1501" t="s">
        <v>477</v>
      </c>
      <c r="S1501" t="s">
        <v>477</v>
      </c>
      <c r="T1501">
        <v>6</v>
      </c>
      <c r="U1501" t="s">
        <v>1096</v>
      </c>
      <c r="V1501" t="s">
        <v>488</v>
      </c>
      <c r="W1501">
        <v>5170128835</v>
      </c>
      <c r="X1501">
        <v>0</v>
      </c>
      <c r="Z1501" t="s">
        <v>492</v>
      </c>
      <c r="AB1501" t="s">
        <v>1097</v>
      </c>
    </row>
    <row r="1502" spans="1:28" x14ac:dyDescent="0.25">
      <c r="A1502" t="s">
        <v>1095</v>
      </c>
      <c r="B1502" t="s">
        <v>500</v>
      </c>
      <c r="C1502" t="s">
        <v>501</v>
      </c>
      <c r="D1502" t="s">
        <v>502</v>
      </c>
      <c r="E1502">
        <v>0.1</v>
      </c>
      <c r="F1502">
        <v>1</v>
      </c>
      <c r="G1502">
        <v>243</v>
      </c>
      <c r="H1502">
        <v>1</v>
      </c>
      <c r="I1502">
        <v>10</v>
      </c>
      <c r="J1502" s="163">
        <v>46255</v>
      </c>
      <c r="K1502" s="163">
        <v>46255</v>
      </c>
      <c r="L1502" s="163">
        <v>46177</v>
      </c>
      <c r="M1502" s="163">
        <v>46177</v>
      </c>
      <c r="N1502" t="s">
        <v>477</v>
      </c>
      <c r="O1502" t="s">
        <v>477</v>
      </c>
      <c r="P1502" s="163">
        <v>46255</v>
      </c>
      <c r="Q1502" s="163">
        <v>46255</v>
      </c>
      <c r="R1502" t="s">
        <v>477</v>
      </c>
      <c r="S1502" t="s">
        <v>477</v>
      </c>
      <c r="T1502">
        <v>6</v>
      </c>
      <c r="U1502" t="s">
        <v>1096</v>
      </c>
      <c r="V1502" t="s">
        <v>488</v>
      </c>
      <c r="W1502">
        <v>5170128836</v>
      </c>
      <c r="X1502">
        <v>0</v>
      </c>
      <c r="Z1502" t="s">
        <v>492</v>
      </c>
      <c r="AB1502" t="s">
        <v>1097</v>
      </c>
    </row>
    <row r="1503" spans="1:28" x14ac:dyDescent="0.25">
      <c r="A1503" t="s">
        <v>1095</v>
      </c>
      <c r="B1503" t="s">
        <v>503</v>
      </c>
      <c r="C1503" t="s">
        <v>504</v>
      </c>
      <c r="D1503" t="s">
        <v>505</v>
      </c>
      <c r="E1503">
        <v>0.2</v>
      </c>
      <c r="F1503">
        <v>1</v>
      </c>
      <c r="G1503">
        <v>243</v>
      </c>
      <c r="H1503">
        <v>0</v>
      </c>
      <c r="I1503">
        <v>0</v>
      </c>
      <c r="J1503" s="163">
        <v>46269</v>
      </c>
      <c r="K1503" s="163">
        <v>46269</v>
      </c>
      <c r="L1503" t="s">
        <v>477</v>
      </c>
      <c r="M1503" t="s">
        <v>477</v>
      </c>
      <c r="N1503" t="s">
        <v>477</v>
      </c>
      <c r="O1503" t="s">
        <v>477</v>
      </c>
      <c r="P1503" s="163">
        <v>46269</v>
      </c>
      <c r="Q1503" s="163">
        <v>46269</v>
      </c>
      <c r="R1503" t="s">
        <v>477</v>
      </c>
      <c r="S1503" t="s">
        <v>477</v>
      </c>
      <c r="T1503">
        <v>6</v>
      </c>
      <c r="U1503" t="s">
        <v>1096</v>
      </c>
      <c r="V1503" t="s">
        <v>488</v>
      </c>
      <c r="W1503">
        <v>5170128837</v>
      </c>
      <c r="X1503">
        <v>0</v>
      </c>
      <c r="Z1503" t="s">
        <v>480</v>
      </c>
      <c r="AB1503" t="s">
        <v>506</v>
      </c>
    </row>
    <row r="1504" spans="1:28" x14ac:dyDescent="0.25">
      <c r="A1504" t="s">
        <v>1098</v>
      </c>
      <c r="B1504" t="s">
        <v>474</v>
      </c>
      <c r="C1504" t="s">
        <v>475</v>
      </c>
      <c r="D1504" t="s">
        <v>476</v>
      </c>
      <c r="E1504">
        <v>0</v>
      </c>
      <c r="F1504">
        <v>1</v>
      </c>
      <c r="G1504">
        <v>243</v>
      </c>
      <c r="H1504">
        <v>1</v>
      </c>
      <c r="I1504">
        <v>0</v>
      </c>
      <c r="J1504" s="163">
        <v>46111</v>
      </c>
      <c r="K1504" s="163">
        <v>46111</v>
      </c>
      <c r="L1504" s="163">
        <v>46111</v>
      </c>
      <c r="M1504" s="163">
        <v>46111</v>
      </c>
      <c r="N1504" t="s">
        <v>477</v>
      </c>
      <c r="O1504" t="s">
        <v>477</v>
      </c>
      <c r="P1504" s="163">
        <v>46111</v>
      </c>
      <c r="Q1504" s="163">
        <v>46111</v>
      </c>
      <c r="R1504" t="s">
        <v>477</v>
      </c>
      <c r="S1504" t="s">
        <v>477</v>
      </c>
      <c r="T1504">
        <v>6</v>
      </c>
      <c r="U1504" t="s">
        <v>1099</v>
      </c>
      <c r="V1504" t="s">
        <v>488</v>
      </c>
      <c r="W1504">
        <v>5170128838</v>
      </c>
      <c r="X1504">
        <v>0</v>
      </c>
      <c r="Z1504" t="s">
        <v>480</v>
      </c>
      <c r="AB1504" t="s">
        <v>538</v>
      </c>
    </row>
    <row r="1505" spans="1:28" x14ac:dyDescent="0.25">
      <c r="A1505" t="s">
        <v>1098</v>
      </c>
      <c r="B1505" t="s">
        <v>482</v>
      </c>
      <c r="C1505" t="s">
        <v>490</v>
      </c>
      <c r="D1505" t="s">
        <v>491</v>
      </c>
      <c r="E1505">
        <v>0</v>
      </c>
      <c r="F1505">
        <v>1</v>
      </c>
      <c r="G1505">
        <v>243</v>
      </c>
      <c r="H1505">
        <v>1</v>
      </c>
      <c r="I1505">
        <v>0</v>
      </c>
      <c r="J1505" s="163">
        <v>46122</v>
      </c>
      <c r="K1505" s="163">
        <v>46122</v>
      </c>
      <c r="L1505" s="163">
        <v>46120</v>
      </c>
      <c r="M1505" s="163">
        <v>46120</v>
      </c>
      <c r="N1505" t="s">
        <v>477</v>
      </c>
      <c r="O1505" t="s">
        <v>477</v>
      </c>
      <c r="P1505" s="163">
        <v>46122</v>
      </c>
      <c r="Q1505" s="163">
        <v>46122</v>
      </c>
      <c r="R1505" t="s">
        <v>477</v>
      </c>
      <c r="S1505" t="s">
        <v>477</v>
      </c>
      <c r="T1505">
        <v>6</v>
      </c>
      <c r="U1505" t="s">
        <v>1099</v>
      </c>
      <c r="V1505" t="s">
        <v>488</v>
      </c>
      <c r="W1505">
        <v>5170128839</v>
      </c>
      <c r="X1505">
        <v>0</v>
      </c>
      <c r="Z1505" t="s">
        <v>492</v>
      </c>
      <c r="AB1505" t="s">
        <v>659</v>
      </c>
    </row>
    <row r="1506" spans="1:28" x14ac:dyDescent="0.25">
      <c r="A1506" t="s">
        <v>1098</v>
      </c>
      <c r="B1506" t="s">
        <v>494</v>
      </c>
      <c r="C1506" t="s">
        <v>495</v>
      </c>
      <c r="D1506" t="s">
        <v>496</v>
      </c>
      <c r="E1506">
        <v>0.5</v>
      </c>
      <c r="F1506">
        <v>1</v>
      </c>
      <c r="G1506">
        <v>243</v>
      </c>
      <c r="H1506">
        <v>1</v>
      </c>
      <c r="I1506">
        <v>50</v>
      </c>
      <c r="J1506" s="163">
        <v>46136</v>
      </c>
      <c r="K1506" s="163">
        <v>46136</v>
      </c>
      <c r="L1506" s="163">
        <v>46120</v>
      </c>
      <c r="M1506" s="163">
        <v>46120</v>
      </c>
      <c r="N1506" t="s">
        <v>477</v>
      </c>
      <c r="O1506" t="s">
        <v>477</v>
      </c>
      <c r="P1506" s="163">
        <v>46136</v>
      </c>
      <c r="Q1506" s="163">
        <v>46136</v>
      </c>
      <c r="R1506" t="s">
        <v>477</v>
      </c>
      <c r="S1506" t="s">
        <v>477</v>
      </c>
      <c r="T1506">
        <v>6</v>
      </c>
      <c r="U1506" t="s">
        <v>1099</v>
      </c>
      <c r="V1506" t="s">
        <v>488</v>
      </c>
      <c r="W1506">
        <v>5170128840</v>
      </c>
      <c r="X1506">
        <v>0</v>
      </c>
      <c r="Z1506" t="s">
        <v>492</v>
      </c>
      <c r="AB1506" t="s">
        <v>659</v>
      </c>
    </row>
    <row r="1507" spans="1:28" x14ac:dyDescent="0.25">
      <c r="A1507" t="s">
        <v>1098</v>
      </c>
      <c r="B1507" t="s">
        <v>497</v>
      </c>
      <c r="C1507" t="s">
        <v>498</v>
      </c>
      <c r="D1507" t="s">
        <v>499</v>
      </c>
      <c r="E1507">
        <v>0.2</v>
      </c>
      <c r="F1507">
        <v>1</v>
      </c>
      <c r="G1507">
        <v>243</v>
      </c>
      <c r="H1507">
        <v>1</v>
      </c>
      <c r="I1507">
        <v>20</v>
      </c>
      <c r="J1507" s="163">
        <v>46178</v>
      </c>
      <c r="K1507" s="163">
        <v>46178</v>
      </c>
      <c r="L1507" s="163">
        <v>46171</v>
      </c>
      <c r="M1507" s="163">
        <v>46171</v>
      </c>
      <c r="N1507" t="s">
        <v>477</v>
      </c>
      <c r="O1507" t="s">
        <v>477</v>
      </c>
      <c r="P1507" s="163">
        <v>46178</v>
      </c>
      <c r="Q1507" s="163">
        <v>46178</v>
      </c>
      <c r="R1507" t="s">
        <v>477</v>
      </c>
      <c r="S1507" t="s">
        <v>477</v>
      </c>
      <c r="T1507">
        <v>6</v>
      </c>
      <c r="U1507" t="s">
        <v>1099</v>
      </c>
      <c r="V1507" t="s">
        <v>488</v>
      </c>
      <c r="W1507">
        <v>5170128841</v>
      </c>
      <c r="X1507">
        <v>0</v>
      </c>
      <c r="Z1507" t="s">
        <v>492</v>
      </c>
      <c r="AB1507" t="s">
        <v>643</v>
      </c>
    </row>
    <row r="1508" spans="1:28" x14ac:dyDescent="0.25">
      <c r="A1508" t="s">
        <v>1098</v>
      </c>
      <c r="B1508" t="s">
        <v>500</v>
      </c>
      <c r="C1508" t="s">
        <v>501</v>
      </c>
      <c r="D1508" t="s">
        <v>502</v>
      </c>
      <c r="E1508">
        <v>0.1</v>
      </c>
      <c r="F1508">
        <v>1</v>
      </c>
      <c r="G1508">
        <v>243</v>
      </c>
      <c r="H1508">
        <v>1</v>
      </c>
      <c r="I1508">
        <v>10</v>
      </c>
      <c r="J1508" s="163">
        <v>46255</v>
      </c>
      <c r="K1508" s="163">
        <v>46255</v>
      </c>
      <c r="L1508" s="163">
        <v>46171</v>
      </c>
      <c r="M1508" s="163">
        <v>46171</v>
      </c>
      <c r="N1508" t="s">
        <v>477</v>
      </c>
      <c r="O1508" t="s">
        <v>477</v>
      </c>
      <c r="P1508" s="163">
        <v>46255</v>
      </c>
      <c r="Q1508" s="163">
        <v>46255</v>
      </c>
      <c r="R1508" t="s">
        <v>477</v>
      </c>
      <c r="S1508" t="s">
        <v>477</v>
      </c>
      <c r="T1508">
        <v>6</v>
      </c>
      <c r="U1508" t="s">
        <v>1099</v>
      </c>
      <c r="V1508" t="s">
        <v>488</v>
      </c>
      <c r="W1508">
        <v>5170128842</v>
      </c>
      <c r="X1508">
        <v>0</v>
      </c>
      <c r="Z1508" t="s">
        <v>492</v>
      </c>
      <c r="AB1508" t="s">
        <v>643</v>
      </c>
    </row>
    <row r="1509" spans="1:28" x14ac:dyDescent="0.25">
      <c r="A1509" t="s">
        <v>1098</v>
      </c>
      <c r="B1509" t="s">
        <v>503</v>
      </c>
      <c r="C1509" t="s">
        <v>504</v>
      </c>
      <c r="D1509" t="s">
        <v>505</v>
      </c>
      <c r="E1509">
        <v>0.2</v>
      </c>
      <c r="F1509">
        <v>1</v>
      </c>
      <c r="G1509">
        <v>243</v>
      </c>
      <c r="H1509">
        <v>0</v>
      </c>
      <c r="I1509">
        <v>0</v>
      </c>
      <c r="J1509" s="163">
        <v>46269</v>
      </c>
      <c r="K1509" s="163">
        <v>46269</v>
      </c>
      <c r="L1509" t="s">
        <v>477</v>
      </c>
      <c r="M1509" t="s">
        <v>477</v>
      </c>
      <c r="N1509" t="s">
        <v>477</v>
      </c>
      <c r="O1509" t="s">
        <v>477</v>
      </c>
      <c r="P1509" s="163">
        <v>46269</v>
      </c>
      <c r="Q1509" s="163">
        <v>46269</v>
      </c>
      <c r="R1509" t="s">
        <v>477</v>
      </c>
      <c r="S1509" t="s">
        <v>477</v>
      </c>
      <c r="T1509">
        <v>6</v>
      </c>
      <c r="U1509" t="s">
        <v>1099</v>
      </c>
      <c r="V1509" t="s">
        <v>488</v>
      </c>
      <c r="W1509">
        <v>5170128843</v>
      </c>
      <c r="X1509">
        <v>0</v>
      </c>
      <c r="Z1509" t="s">
        <v>480</v>
      </c>
      <c r="AB1509" t="s">
        <v>506</v>
      </c>
    </row>
    <row r="1510" spans="1:28" x14ac:dyDescent="0.25">
      <c r="A1510" t="s">
        <v>1100</v>
      </c>
      <c r="B1510" t="s">
        <v>474</v>
      </c>
      <c r="C1510" t="s">
        <v>475</v>
      </c>
      <c r="D1510" t="s">
        <v>476</v>
      </c>
      <c r="E1510">
        <v>0</v>
      </c>
      <c r="F1510">
        <v>1</v>
      </c>
      <c r="G1510">
        <v>243</v>
      </c>
      <c r="H1510">
        <v>1</v>
      </c>
      <c r="I1510">
        <v>0</v>
      </c>
      <c r="J1510" s="163">
        <v>46111</v>
      </c>
      <c r="K1510" s="163">
        <v>46111</v>
      </c>
      <c r="L1510" s="163">
        <v>46111</v>
      </c>
      <c r="M1510" s="163">
        <v>46111</v>
      </c>
      <c r="N1510" t="s">
        <v>477</v>
      </c>
      <c r="O1510" t="s">
        <v>477</v>
      </c>
      <c r="P1510" s="163">
        <v>46111</v>
      </c>
      <c r="Q1510" s="163">
        <v>46111</v>
      </c>
      <c r="R1510" t="s">
        <v>477</v>
      </c>
      <c r="S1510" t="s">
        <v>477</v>
      </c>
      <c r="T1510">
        <v>6</v>
      </c>
      <c r="U1510" t="s">
        <v>1101</v>
      </c>
      <c r="V1510" t="s">
        <v>488</v>
      </c>
      <c r="W1510">
        <v>5170128844</v>
      </c>
      <c r="X1510">
        <v>0</v>
      </c>
      <c r="Z1510" t="s">
        <v>480</v>
      </c>
      <c r="AB1510" t="s">
        <v>538</v>
      </c>
    </row>
    <row r="1511" spans="1:28" x14ac:dyDescent="0.25">
      <c r="A1511" t="s">
        <v>1100</v>
      </c>
      <c r="B1511" t="s">
        <v>482</v>
      </c>
      <c r="C1511" t="s">
        <v>490</v>
      </c>
      <c r="D1511" t="s">
        <v>491</v>
      </c>
      <c r="E1511">
        <v>0</v>
      </c>
      <c r="F1511">
        <v>1</v>
      </c>
      <c r="G1511">
        <v>243</v>
      </c>
      <c r="H1511">
        <v>1</v>
      </c>
      <c r="I1511">
        <v>0</v>
      </c>
      <c r="J1511" s="163">
        <v>46122</v>
      </c>
      <c r="K1511" s="163">
        <v>46122</v>
      </c>
      <c r="L1511" s="163">
        <v>46136</v>
      </c>
      <c r="M1511" s="163">
        <v>46136</v>
      </c>
      <c r="N1511" t="s">
        <v>477</v>
      </c>
      <c r="O1511" t="s">
        <v>477</v>
      </c>
      <c r="P1511" s="163">
        <v>46122</v>
      </c>
      <c r="Q1511" s="163">
        <v>46122</v>
      </c>
      <c r="R1511" t="s">
        <v>477</v>
      </c>
      <c r="S1511" t="s">
        <v>477</v>
      </c>
      <c r="T1511">
        <v>6</v>
      </c>
      <c r="U1511" t="s">
        <v>1101</v>
      </c>
      <c r="V1511" t="s">
        <v>488</v>
      </c>
      <c r="W1511">
        <v>5170128845</v>
      </c>
      <c r="X1511">
        <v>0</v>
      </c>
      <c r="Z1511" t="s">
        <v>492</v>
      </c>
      <c r="AB1511" t="s">
        <v>539</v>
      </c>
    </row>
    <row r="1512" spans="1:28" x14ac:dyDescent="0.25">
      <c r="A1512" t="s">
        <v>1100</v>
      </c>
      <c r="B1512" t="s">
        <v>494</v>
      </c>
      <c r="C1512" t="s">
        <v>495</v>
      </c>
      <c r="D1512" t="s">
        <v>496</v>
      </c>
      <c r="E1512">
        <v>0.5</v>
      </c>
      <c r="F1512">
        <v>1</v>
      </c>
      <c r="G1512">
        <v>243</v>
      </c>
      <c r="H1512">
        <v>1</v>
      </c>
      <c r="I1512">
        <v>50</v>
      </c>
      <c r="J1512" s="163">
        <v>46136</v>
      </c>
      <c r="K1512" s="163">
        <v>46136</v>
      </c>
      <c r="L1512" s="163">
        <v>46136</v>
      </c>
      <c r="M1512" s="163">
        <v>46136</v>
      </c>
      <c r="N1512" t="s">
        <v>477</v>
      </c>
      <c r="O1512" t="s">
        <v>477</v>
      </c>
      <c r="P1512" s="163">
        <v>46136</v>
      </c>
      <c r="Q1512" s="163">
        <v>46136</v>
      </c>
      <c r="R1512" t="s">
        <v>477</v>
      </c>
      <c r="S1512" t="s">
        <v>477</v>
      </c>
      <c r="T1512">
        <v>6</v>
      </c>
      <c r="U1512" t="s">
        <v>1101</v>
      </c>
      <c r="V1512" t="s">
        <v>488</v>
      </c>
      <c r="W1512">
        <v>5170128846</v>
      </c>
      <c r="X1512">
        <v>0</v>
      </c>
      <c r="Z1512" t="s">
        <v>492</v>
      </c>
      <c r="AB1512" t="s">
        <v>539</v>
      </c>
    </row>
    <row r="1513" spans="1:28" x14ac:dyDescent="0.25">
      <c r="A1513" t="s">
        <v>1100</v>
      </c>
      <c r="B1513" t="s">
        <v>497</v>
      </c>
      <c r="C1513" t="s">
        <v>498</v>
      </c>
      <c r="D1513" t="s">
        <v>499</v>
      </c>
      <c r="E1513">
        <v>0.2</v>
      </c>
      <c r="F1513">
        <v>1</v>
      </c>
      <c r="G1513">
        <v>243</v>
      </c>
      <c r="H1513">
        <v>1</v>
      </c>
      <c r="I1513">
        <v>20</v>
      </c>
      <c r="J1513" s="163">
        <v>46255</v>
      </c>
      <c r="K1513" s="163">
        <v>46255</v>
      </c>
      <c r="L1513" s="163">
        <v>46213</v>
      </c>
      <c r="M1513" s="163">
        <v>46213</v>
      </c>
      <c r="N1513" t="s">
        <v>477</v>
      </c>
      <c r="O1513" t="s">
        <v>477</v>
      </c>
      <c r="P1513" s="163">
        <v>46178</v>
      </c>
      <c r="Q1513" s="163">
        <v>46178</v>
      </c>
      <c r="R1513" t="s">
        <v>477</v>
      </c>
      <c r="S1513" t="s">
        <v>477</v>
      </c>
      <c r="T1513">
        <v>6</v>
      </c>
      <c r="U1513" t="s">
        <v>1101</v>
      </c>
      <c r="V1513" t="s">
        <v>488</v>
      </c>
      <c r="W1513">
        <v>5170128847</v>
      </c>
      <c r="X1513">
        <v>0</v>
      </c>
      <c r="Z1513" t="s">
        <v>492</v>
      </c>
      <c r="AB1513" t="s">
        <v>525</v>
      </c>
    </row>
    <row r="1514" spans="1:28" x14ac:dyDescent="0.25">
      <c r="A1514" t="s">
        <v>1100</v>
      </c>
      <c r="B1514" t="s">
        <v>500</v>
      </c>
      <c r="C1514" t="s">
        <v>501</v>
      </c>
      <c r="D1514" t="s">
        <v>502</v>
      </c>
      <c r="E1514">
        <v>0.1</v>
      </c>
      <c r="F1514">
        <v>1</v>
      </c>
      <c r="G1514">
        <v>243</v>
      </c>
      <c r="H1514">
        <v>1</v>
      </c>
      <c r="I1514">
        <v>10</v>
      </c>
      <c r="J1514" s="163">
        <v>46255</v>
      </c>
      <c r="K1514" s="163">
        <v>46255</v>
      </c>
      <c r="L1514" s="163">
        <v>46213</v>
      </c>
      <c r="M1514" s="163">
        <v>46213</v>
      </c>
      <c r="N1514" t="s">
        <v>477</v>
      </c>
      <c r="O1514" t="s">
        <v>477</v>
      </c>
      <c r="P1514" s="163">
        <v>46255</v>
      </c>
      <c r="Q1514" s="163">
        <v>46255</v>
      </c>
      <c r="R1514" t="s">
        <v>477</v>
      </c>
      <c r="S1514" t="s">
        <v>477</v>
      </c>
      <c r="T1514">
        <v>6</v>
      </c>
      <c r="U1514" t="s">
        <v>1101</v>
      </c>
      <c r="V1514" t="s">
        <v>488</v>
      </c>
      <c r="W1514">
        <v>5170128848</v>
      </c>
      <c r="X1514">
        <v>0</v>
      </c>
      <c r="Z1514" t="s">
        <v>492</v>
      </c>
      <c r="AB1514" t="s">
        <v>525</v>
      </c>
    </row>
    <row r="1515" spans="1:28" x14ac:dyDescent="0.25">
      <c r="A1515" t="s">
        <v>1100</v>
      </c>
      <c r="B1515" t="s">
        <v>503</v>
      </c>
      <c r="C1515" t="s">
        <v>504</v>
      </c>
      <c r="D1515" t="s">
        <v>505</v>
      </c>
      <c r="E1515">
        <v>0.2</v>
      </c>
      <c r="F1515">
        <v>1</v>
      </c>
      <c r="G1515">
        <v>243</v>
      </c>
      <c r="H1515">
        <v>0</v>
      </c>
      <c r="I1515">
        <v>0</v>
      </c>
      <c r="J1515" s="163">
        <v>46269</v>
      </c>
      <c r="K1515" s="163">
        <v>46269</v>
      </c>
      <c r="L1515" t="s">
        <v>477</v>
      </c>
      <c r="M1515" t="s">
        <v>477</v>
      </c>
      <c r="N1515" t="s">
        <v>477</v>
      </c>
      <c r="O1515" t="s">
        <v>477</v>
      </c>
      <c r="P1515" s="163">
        <v>46269</v>
      </c>
      <c r="Q1515" s="163">
        <v>46269</v>
      </c>
      <c r="R1515" t="s">
        <v>477</v>
      </c>
      <c r="S1515" t="s">
        <v>477</v>
      </c>
      <c r="T1515">
        <v>6</v>
      </c>
      <c r="U1515" t="s">
        <v>1101</v>
      </c>
      <c r="V1515" t="s">
        <v>488</v>
      </c>
      <c r="W1515">
        <v>5170128849</v>
      </c>
      <c r="X1515">
        <v>0</v>
      </c>
      <c r="Z1515" t="s">
        <v>480</v>
      </c>
      <c r="AB1515" t="s">
        <v>506</v>
      </c>
    </row>
    <row r="1516" spans="1:28" x14ac:dyDescent="0.25">
      <c r="A1516" t="s">
        <v>1102</v>
      </c>
      <c r="B1516" t="s">
        <v>474</v>
      </c>
      <c r="C1516" t="s">
        <v>475</v>
      </c>
      <c r="D1516" t="s">
        <v>476</v>
      </c>
      <c r="E1516">
        <v>0</v>
      </c>
      <c r="F1516">
        <v>1</v>
      </c>
      <c r="G1516">
        <v>243</v>
      </c>
      <c r="H1516">
        <v>1</v>
      </c>
      <c r="I1516">
        <v>0</v>
      </c>
      <c r="J1516" s="163">
        <v>46111</v>
      </c>
      <c r="K1516" s="163">
        <v>46111</v>
      </c>
      <c r="L1516" s="163">
        <v>46111</v>
      </c>
      <c r="M1516" s="163">
        <v>46111</v>
      </c>
      <c r="N1516" t="s">
        <v>477</v>
      </c>
      <c r="O1516" t="s">
        <v>477</v>
      </c>
      <c r="P1516" s="163">
        <v>46111</v>
      </c>
      <c r="Q1516" s="163">
        <v>46111</v>
      </c>
      <c r="R1516" t="s">
        <v>477</v>
      </c>
      <c r="S1516" t="s">
        <v>477</v>
      </c>
      <c r="T1516">
        <v>6</v>
      </c>
      <c r="U1516" t="s">
        <v>1103</v>
      </c>
      <c r="V1516" t="s">
        <v>488</v>
      </c>
      <c r="W1516">
        <v>5170128850</v>
      </c>
      <c r="X1516">
        <v>0</v>
      </c>
      <c r="Z1516" t="s">
        <v>480</v>
      </c>
      <c r="AB1516" t="s">
        <v>538</v>
      </c>
    </row>
    <row r="1517" spans="1:28" x14ac:dyDescent="0.25">
      <c r="A1517" t="s">
        <v>1102</v>
      </c>
      <c r="B1517" t="s">
        <v>482</v>
      </c>
      <c r="C1517" t="s">
        <v>490</v>
      </c>
      <c r="D1517" t="s">
        <v>491</v>
      </c>
      <c r="E1517">
        <v>0</v>
      </c>
      <c r="F1517">
        <v>1</v>
      </c>
      <c r="G1517">
        <v>243</v>
      </c>
      <c r="H1517">
        <v>1</v>
      </c>
      <c r="I1517">
        <v>0</v>
      </c>
      <c r="J1517" s="163">
        <v>46122</v>
      </c>
      <c r="K1517" s="163">
        <v>46122</v>
      </c>
      <c r="L1517" s="163">
        <v>46122</v>
      </c>
      <c r="M1517" s="163">
        <v>46122</v>
      </c>
      <c r="N1517" t="s">
        <v>477</v>
      </c>
      <c r="O1517" t="s">
        <v>477</v>
      </c>
      <c r="P1517" s="163">
        <v>46122</v>
      </c>
      <c r="Q1517" s="163">
        <v>46122</v>
      </c>
      <c r="R1517" t="s">
        <v>477</v>
      </c>
      <c r="S1517" t="s">
        <v>477</v>
      </c>
      <c r="T1517">
        <v>6</v>
      </c>
      <c r="U1517" t="s">
        <v>1103</v>
      </c>
      <c r="V1517" t="s">
        <v>488</v>
      </c>
      <c r="W1517">
        <v>5170128851</v>
      </c>
      <c r="X1517">
        <v>0</v>
      </c>
      <c r="Z1517" t="s">
        <v>492</v>
      </c>
      <c r="AB1517" t="s">
        <v>647</v>
      </c>
    </row>
    <row r="1518" spans="1:28" x14ac:dyDescent="0.25">
      <c r="A1518" t="s">
        <v>1102</v>
      </c>
      <c r="B1518" t="s">
        <v>494</v>
      </c>
      <c r="C1518" t="s">
        <v>495</v>
      </c>
      <c r="D1518" t="s">
        <v>496</v>
      </c>
      <c r="E1518">
        <v>0.5</v>
      </c>
      <c r="F1518">
        <v>1</v>
      </c>
      <c r="G1518">
        <v>243</v>
      </c>
      <c r="H1518">
        <v>1</v>
      </c>
      <c r="I1518">
        <v>50</v>
      </c>
      <c r="J1518" s="163">
        <v>46136</v>
      </c>
      <c r="K1518" s="163">
        <v>46136</v>
      </c>
      <c r="L1518" s="163">
        <v>46122</v>
      </c>
      <c r="M1518" s="163">
        <v>46122</v>
      </c>
      <c r="N1518" t="s">
        <v>477</v>
      </c>
      <c r="O1518" t="s">
        <v>477</v>
      </c>
      <c r="P1518" s="163">
        <v>46136</v>
      </c>
      <c r="Q1518" s="163">
        <v>46136</v>
      </c>
      <c r="R1518" t="s">
        <v>477</v>
      </c>
      <c r="S1518" t="s">
        <v>477</v>
      </c>
      <c r="T1518">
        <v>6</v>
      </c>
      <c r="U1518" t="s">
        <v>1103</v>
      </c>
      <c r="V1518" t="s">
        <v>488</v>
      </c>
      <c r="W1518">
        <v>5170128852</v>
      </c>
      <c r="X1518">
        <v>0</v>
      </c>
      <c r="Z1518" t="s">
        <v>492</v>
      </c>
      <c r="AB1518" t="s">
        <v>647</v>
      </c>
    </row>
    <row r="1519" spans="1:28" x14ac:dyDescent="0.25">
      <c r="A1519" t="s">
        <v>1102</v>
      </c>
      <c r="B1519" t="s">
        <v>497</v>
      </c>
      <c r="C1519" t="s">
        <v>498</v>
      </c>
      <c r="D1519" t="s">
        <v>499</v>
      </c>
      <c r="E1519">
        <v>0.2</v>
      </c>
      <c r="F1519">
        <v>1</v>
      </c>
      <c r="G1519">
        <v>243</v>
      </c>
      <c r="H1519">
        <v>1</v>
      </c>
      <c r="I1519">
        <v>20</v>
      </c>
      <c r="J1519" s="163">
        <v>46255</v>
      </c>
      <c r="K1519" s="163">
        <v>46255</v>
      </c>
      <c r="L1519" s="163">
        <v>46213</v>
      </c>
      <c r="M1519" s="163">
        <v>46213</v>
      </c>
      <c r="N1519" t="s">
        <v>477</v>
      </c>
      <c r="O1519" t="s">
        <v>477</v>
      </c>
      <c r="P1519" s="163">
        <v>46178</v>
      </c>
      <c r="Q1519" s="163">
        <v>46178</v>
      </c>
      <c r="R1519" t="s">
        <v>477</v>
      </c>
      <c r="S1519" t="s">
        <v>477</v>
      </c>
      <c r="T1519">
        <v>6</v>
      </c>
      <c r="U1519" t="s">
        <v>1103</v>
      </c>
      <c r="V1519" t="s">
        <v>488</v>
      </c>
      <c r="W1519">
        <v>5170128853</v>
      </c>
      <c r="X1519">
        <v>0</v>
      </c>
      <c r="Z1519" t="s">
        <v>492</v>
      </c>
      <c r="AB1519" t="s">
        <v>525</v>
      </c>
    </row>
    <row r="1520" spans="1:28" x14ac:dyDescent="0.25">
      <c r="A1520" t="s">
        <v>1102</v>
      </c>
      <c r="B1520" t="s">
        <v>500</v>
      </c>
      <c r="C1520" t="s">
        <v>501</v>
      </c>
      <c r="D1520" t="s">
        <v>502</v>
      </c>
      <c r="E1520">
        <v>0.1</v>
      </c>
      <c r="F1520">
        <v>1</v>
      </c>
      <c r="G1520">
        <v>243</v>
      </c>
      <c r="H1520">
        <v>1</v>
      </c>
      <c r="I1520">
        <v>10</v>
      </c>
      <c r="J1520" s="163">
        <v>46255</v>
      </c>
      <c r="K1520" s="163">
        <v>46255</v>
      </c>
      <c r="L1520" s="163">
        <v>46213</v>
      </c>
      <c r="M1520" s="163">
        <v>46213</v>
      </c>
      <c r="N1520" t="s">
        <v>477</v>
      </c>
      <c r="O1520" t="s">
        <v>477</v>
      </c>
      <c r="P1520" s="163">
        <v>46255</v>
      </c>
      <c r="Q1520" s="163">
        <v>46255</v>
      </c>
      <c r="R1520" t="s">
        <v>477</v>
      </c>
      <c r="S1520" t="s">
        <v>477</v>
      </c>
      <c r="T1520">
        <v>6</v>
      </c>
      <c r="U1520" t="s">
        <v>1103</v>
      </c>
      <c r="V1520" t="s">
        <v>488</v>
      </c>
      <c r="W1520">
        <v>5170128854</v>
      </c>
      <c r="X1520">
        <v>0</v>
      </c>
      <c r="Z1520" t="s">
        <v>492</v>
      </c>
      <c r="AB1520" t="s">
        <v>525</v>
      </c>
    </row>
    <row r="1521" spans="1:28" x14ac:dyDescent="0.25">
      <c r="A1521" t="s">
        <v>1102</v>
      </c>
      <c r="B1521" t="s">
        <v>503</v>
      </c>
      <c r="C1521" t="s">
        <v>504</v>
      </c>
      <c r="D1521" t="s">
        <v>505</v>
      </c>
      <c r="E1521">
        <v>0.2</v>
      </c>
      <c r="F1521">
        <v>1</v>
      </c>
      <c r="G1521">
        <v>243</v>
      </c>
      <c r="H1521">
        <v>0</v>
      </c>
      <c r="I1521">
        <v>0</v>
      </c>
      <c r="J1521" s="163">
        <v>46269</v>
      </c>
      <c r="K1521" s="163">
        <v>46269</v>
      </c>
      <c r="L1521" t="s">
        <v>477</v>
      </c>
      <c r="M1521" t="s">
        <v>477</v>
      </c>
      <c r="N1521" t="s">
        <v>477</v>
      </c>
      <c r="O1521" t="s">
        <v>477</v>
      </c>
      <c r="P1521" s="163">
        <v>46269</v>
      </c>
      <c r="Q1521" s="163">
        <v>46269</v>
      </c>
      <c r="R1521" t="s">
        <v>477</v>
      </c>
      <c r="S1521" t="s">
        <v>477</v>
      </c>
      <c r="T1521">
        <v>6</v>
      </c>
      <c r="U1521" t="s">
        <v>1103</v>
      </c>
      <c r="V1521" t="s">
        <v>488</v>
      </c>
      <c r="W1521">
        <v>5170128855</v>
      </c>
      <c r="X1521">
        <v>0</v>
      </c>
      <c r="Z1521" t="s">
        <v>480</v>
      </c>
      <c r="AB1521" t="s">
        <v>506</v>
      </c>
    </row>
    <row r="1522" spans="1:28" x14ac:dyDescent="0.25">
      <c r="A1522" t="s">
        <v>1104</v>
      </c>
      <c r="B1522" t="s">
        <v>474</v>
      </c>
      <c r="C1522" t="s">
        <v>475</v>
      </c>
      <c r="D1522" t="s">
        <v>476</v>
      </c>
      <c r="E1522">
        <v>0</v>
      </c>
      <c r="F1522">
        <v>1</v>
      </c>
      <c r="G1522">
        <v>243</v>
      </c>
      <c r="H1522">
        <v>1</v>
      </c>
      <c r="I1522">
        <v>0</v>
      </c>
      <c r="J1522" s="163">
        <v>46111</v>
      </c>
      <c r="K1522" s="163">
        <v>46111</v>
      </c>
      <c r="L1522" s="163">
        <v>46104</v>
      </c>
      <c r="M1522" s="163">
        <v>46104</v>
      </c>
      <c r="N1522" t="s">
        <v>477</v>
      </c>
      <c r="O1522" t="s">
        <v>477</v>
      </c>
      <c r="P1522" s="163">
        <v>46111</v>
      </c>
      <c r="Q1522" s="163">
        <v>46111</v>
      </c>
      <c r="R1522" t="s">
        <v>477</v>
      </c>
      <c r="S1522" t="s">
        <v>477</v>
      </c>
      <c r="T1522">
        <v>6</v>
      </c>
      <c r="U1522" t="s">
        <v>1105</v>
      </c>
      <c r="V1522" t="s">
        <v>488</v>
      </c>
      <c r="W1522">
        <v>5170128856</v>
      </c>
      <c r="X1522">
        <v>0</v>
      </c>
      <c r="Z1522" t="s">
        <v>480</v>
      </c>
      <c r="AB1522" t="s">
        <v>510</v>
      </c>
    </row>
    <row r="1523" spans="1:28" x14ac:dyDescent="0.25">
      <c r="A1523" t="s">
        <v>1104</v>
      </c>
      <c r="B1523" t="s">
        <v>482</v>
      </c>
      <c r="C1523" t="s">
        <v>490</v>
      </c>
      <c r="D1523" t="s">
        <v>491</v>
      </c>
      <c r="E1523">
        <v>0</v>
      </c>
      <c r="F1523">
        <v>1</v>
      </c>
      <c r="G1523">
        <v>243</v>
      </c>
      <c r="H1523">
        <v>1</v>
      </c>
      <c r="I1523">
        <v>0</v>
      </c>
      <c r="J1523" s="163">
        <v>46122</v>
      </c>
      <c r="K1523" s="163">
        <v>46122</v>
      </c>
      <c r="L1523" s="163">
        <v>46114</v>
      </c>
      <c r="M1523" s="163">
        <v>46114</v>
      </c>
      <c r="N1523" t="s">
        <v>477</v>
      </c>
      <c r="O1523" t="s">
        <v>477</v>
      </c>
      <c r="P1523" s="163">
        <v>46122</v>
      </c>
      <c r="Q1523" s="163">
        <v>46122</v>
      </c>
      <c r="R1523" t="s">
        <v>477</v>
      </c>
      <c r="S1523" t="s">
        <v>477</v>
      </c>
      <c r="T1523">
        <v>6</v>
      </c>
      <c r="U1523" t="s">
        <v>1105</v>
      </c>
      <c r="V1523" t="s">
        <v>488</v>
      </c>
      <c r="W1523">
        <v>5170128857</v>
      </c>
      <c r="X1523">
        <v>0</v>
      </c>
      <c r="Z1523" t="s">
        <v>492</v>
      </c>
      <c r="AB1523" t="s">
        <v>511</v>
      </c>
    </row>
    <row r="1524" spans="1:28" x14ac:dyDescent="0.25">
      <c r="A1524" t="s">
        <v>1104</v>
      </c>
      <c r="B1524" t="s">
        <v>494</v>
      </c>
      <c r="C1524" t="s">
        <v>495</v>
      </c>
      <c r="D1524" t="s">
        <v>496</v>
      </c>
      <c r="E1524">
        <v>0.5</v>
      </c>
      <c r="F1524">
        <v>1</v>
      </c>
      <c r="G1524">
        <v>243</v>
      </c>
      <c r="H1524">
        <v>1</v>
      </c>
      <c r="I1524">
        <v>50</v>
      </c>
      <c r="J1524" s="163">
        <v>46136</v>
      </c>
      <c r="K1524" s="163">
        <v>46136</v>
      </c>
      <c r="L1524" s="163">
        <v>46114</v>
      </c>
      <c r="M1524" s="163">
        <v>46114</v>
      </c>
      <c r="N1524" t="s">
        <v>477</v>
      </c>
      <c r="O1524" t="s">
        <v>477</v>
      </c>
      <c r="P1524" s="163">
        <v>46136</v>
      </c>
      <c r="Q1524" s="163">
        <v>46136</v>
      </c>
      <c r="R1524" t="s">
        <v>477</v>
      </c>
      <c r="S1524" t="s">
        <v>477</v>
      </c>
      <c r="T1524">
        <v>6</v>
      </c>
      <c r="U1524" t="s">
        <v>1105</v>
      </c>
      <c r="V1524" t="s">
        <v>488</v>
      </c>
      <c r="W1524">
        <v>5170128858</v>
      </c>
      <c r="X1524">
        <v>0</v>
      </c>
      <c r="Z1524" t="s">
        <v>492</v>
      </c>
      <c r="AB1524" t="s">
        <v>511</v>
      </c>
    </row>
    <row r="1525" spans="1:28" x14ac:dyDescent="0.25">
      <c r="A1525" t="s">
        <v>1104</v>
      </c>
      <c r="B1525" t="s">
        <v>497</v>
      </c>
      <c r="C1525" t="s">
        <v>498</v>
      </c>
      <c r="D1525" t="s">
        <v>499</v>
      </c>
      <c r="E1525">
        <v>0.2</v>
      </c>
      <c r="F1525">
        <v>1</v>
      </c>
      <c r="G1525">
        <v>243</v>
      </c>
      <c r="H1525">
        <v>1</v>
      </c>
      <c r="I1525">
        <v>20</v>
      </c>
      <c r="J1525" s="163">
        <v>46255</v>
      </c>
      <c r="K1525" s="163">
        <v>46255</v>
      </c>
      <c r="L1525" s="163">
        <v>46184</v>
      </c>
      <c r="M1525" s="163">
        <v>46184</v>
      </c>
      <c r="N1525" t="s">
        <v>477</v>
      </c>
      <c r="O1525" t="s">
        <v>477</v>
      </c>
      <c r="P1525" s="163">
        <v>46178</v>
      </c>
      <c r="Q1525" s="163">
        <v>46178</v>
      </c>
      <c r="R1525" t="s">
        <v>477</v>
      </c>
      <c r="S1525" t="s">
        <v>477</v>
      </c>
      <c r="T1525">
        <v>6</v>
      </c>
      <c r="U1525" t="s">
        <v>1105</v>
      </c>
      <c r="V1525" t="s">
        <v>488</v>
      </c>
      <c r="W1525">
        <v>5170128859</v>
      </c>
      <c r="X1525">
        <v>0</v>
      </c>
      <c r="Z1525" t="s">
        <v>492</v>
      </c>
      <c r="AB1525" t="s">
        <v>596</v>
      </c>
    </row>
    <row r="1526" spans="1:28" x14ac:dyDescent="0.25">
      <c r="A1526" t="s">
        <v>1104</v>
      </c>
      <c r="B1526" t="s">
        <v>500</v>
      </c>
      <c r="C1526" t="s">
        <v>501</v>
      </c>
      <c r="D1526" t="s">
        <v>502</v>
      </c>
      <c r="E1526">
        <v>0.1</v>
      </c>
      <c r="F1526">
        <v>1</v>
      </c>
      <c r="G1526">
        <v>243</v>
      </c>
      <c r="H1526">
        <v>1</v>
      </c>
      <c r="I1526">
        <v>10</v>
      </c>
      <c r="J1526" s="163">
        <v>46255</v>
      </c>
      <c r="K1526" s="163">
        <v>46255</v>
      </c>
      <c r="L1526" s="163">
        <v>46184</v>
      </c>
      <c r="M1526" s="163">
        <v>46184</v>
      </c>
      <c r="N1526" t="s">
        <v>477</v>
      </c>
      <c r="O1526" t="s">
        <v>477</v>
      </c>
      <c r="P1526" s="163">
        <v>46255</v>
      </c>
      <c r="Q1526" s="163">
        <v>46255</v>
      </c>
      <c r="R1526" t="s">
        <v>477</v>
      </c>
      <c r="S1526" t="s">
        <v>477</v>
      </c>
      <c r="T1526">
        <v>6</v>
      </c>
      <c r="U1526" t="s">
        <v>1105</v>
      </c>
      <c r="V1526" t="s">
        <v>488</v>
      </c>
      <c r="W1526">
        <v>5170128860</v>
      </c>
      <c r="X1526">
        <v>0</v>
      </c>
      <c r="Z1526" t="s">
        <v>492</v>
      </c>
      <c r="AB1526" t="s">
        <v>596</v>
      </c>
    </row>
    <row r="1527" spans="1:28" x14ac:dyDescent="0.25">
      <c r="A1527" t="s">
        <v>1104</v>
      </c>
      <c r="B1527" t="s">
        <v>503</v>
      </c>
      <c r="C1527" t="s">
        <v>504</v>
      </c>
      <c r="D1527" t="s">
        <v>505</v>
      </c>
      <c r="E1527">
        <v>0.2</v>
      </c>
      <c r="F1527">
        <v>1</v>
      </c>
      <c r="G1527">
        <v>243</v>
      </c>
      <c r="H1527">
        <v>0</v>
      </c>
      <c r="I1527">
        <v>0</v>
      </c>
      <c r="J1527" s="163">
        <v>46269</v>
      </c>
      <c r="K1527" s="163">
        <v>46269</v>
      </c>
      <c r="L1527" t="s">
        <v>477</v>
      </c>
      <c r="M1527" t="s">
        <v>477</v>
      </c>
      <c r="N1527" t="s">
        <v>477</v>
      </c>
      <c r="O1527" t="s">
        <v>477</v>
      </c>
      <c r="P1527" s="163">
        <v>46269</v>
      </c>
      <c r="Q1527" s="163">
        <v>46269</v>
      </c>
      <c r="R1527" t="s">
        <v>477</v>
      </c>
      <c r="S1527" t="s">
        <v>477</v>
      </c>
      <c r="T1527">
        <v>6</v>
      </c>
      <c r="U1527" t="s">
        <v>1105</v>
      </c>
      <c r="V1527" t="s">
        <v>488</v>
      </c>
      <c r="W1527">
        <v>5170128861</v>
      </c>
      <c r="X1527">
        <v>0</v>
      </c>
      <c r="Z1527" t="s">
        <v>480</v>
      </c>
      <c r="AB1527" t="s">
        <v>506</v>
      </c>
    </row>
    <row r="1528" spans="1:28" x14ac:dyDescent="0.25">
      <c r="A1528" t="s">
        <v>1106</v>
      </c>
      <c r="B1528" t="s">
        <v>474</v>
      </c>
      <c r="C1528" t="s">
        <v>475</v>
      </c>
      <c r="D1528" t="s">
        <v>476</v>
      </c>
      <c r="E1528">
        <v>0</v>
      </c>
      <c r="F1528">
        <v>1</v>
      </c>
      <c r="G1528">
        <v>243</v>
      </c>
      <c r="H1528">
        <v>1</v>
      </c>
      <c r="I1528">
        <v>0</v>
      </c>
      <c r="J1528" s="163">
        <v>46111</v>
      </c>
      <c r="K1528" s="163">
        <v>46111</v>
      </c>
      <c r="L1528" s="163">
        <v>46111</v>
      </c>
      <c r="M1528" s="163">
        <v>46111</v>
      </c>
      <c r="N1528" t="s">
        <v>477</v>
      </c>
      <c r="O1528" t="s">
        <v>477</v>
      </c>
      <c r="P1528" s="163">
        <v>46111</v>
      </c>
      <c r="Q1528" s="163">
        <v>46111</v>
      </c>
      <c r="R1528" t="s">
        <v>477</v>
      </c>
      <c r="S1528" t="s">
        <v>477</v>
      </c>
      <c r="T1528">
        <v>6</v>
      </c>
      <c r="U1528" t="s">
        <v>1107</v>
      </c>
      <c r="V1528" t="s">
        <v>488</v>
      </c>
      <c r="W1528">
        <v>5170128862</v>
      </c>
      <c r="X1528">
        <v>0</v>
      </c>
      <c r="Z1528" t="s">
        <v>480</v>
      </c>
      <c r="AB1528" t="s">
        <v>538</v>
      </c>
    </row>
    <row r="1529" spans="1:28" x14ac:dyDescent="0.25">
      <c r="A1529" t="s">
        <v>1106</v>
      </c>
      <c r="B1529" t="s">
        <v>482</v>
      </c>
      <c r="C1529" t="s">
        <v>490</v>
      </c>
      <c r="D1529" t="s">
        <v>491</v>
      </c>
      <c r="E1529">
        <v>0</v>
      </c>
      <c r="F1529">
        <v>1</v>
      </c>
      <c r="G1529">
        <v>243</v>
      </c>
      <c r="H1529">
        <v>1</v>
      </c>
      <c r="I1529">
        <v>0</v>
      </c>
      <c r="J1529" s="163">
        <v>46122</v>
      </c>
      <c r="K1529" s="163">
        <v>46122</v>
      </c>
      <c r="L1529" s="163">
        <v>46134</v>
      </c>
      <c r="M1529" s="163">
        <v>46134</v>
      </c>
      <c r="N1529" t="s">
        <v>477</v>
      </c>
      <c r="O1529" t="s">
        <v>477</v>
      </c>
      <c r="P1529" s="163">
        <v>46122</v>
      </c>
      <c r="Q1529" s="163">
        <v>46122</v>
      </c>
      <c r="R1529" t="s">
        <v>477</v>
      </c>
      <c r="S1529" t="s">
        <v>477</v>
      </c>
      <c r="T1529">
        <v>6</v>
      </c>
      <c r="U1529" t="s">
        <v>1107</v>
      </c>
      <c r="V1529" t="s">
        <v>488</v>
      </c>
      <c r="W1529">
        <v>5170128863</v>
      </c>
      <c r="X1529">
        <v>0</v>
      </c>
      <c r="Z1529" t="s">
        <v>492</v>
      </c>
      <c r="AB1529" t="s">
        <v>588</v>
      </c>
    </row>
    <row r="1530" spans="1:28" x14ac:dyDescent="0.25">
      <c r="A1530" t="s">
        <v>1106</v>
      </c>
      <c r="B1530" t="s">
        <v>494</v>
      </c>
      <c r="C1530" t="s">
        <v>495</v>
      </c>
      <c r="D1530" t="s">
        <v>496</v>
      </c>
      <c r="E1530">
        <v>0.5</v>
      </c>
      <c r="F1530">
        <v>1</v>
      </c>
      <c r="G1530">
        <v>243</v>
      </c>
      <c r="H1530">
        <v>1</v>
      </c>
      <c r="I1530">
        <v>50</v>
      </c>
      <c r="J1530" s="163">
        <v>46136</v>
      </c>
      <c r="K1530" s="163">
        <v>46136</v>
      </c>
      <c r="L1530" s="163">
        <v>46134</v>
      </c>
      <c r="M1530" s="163">
        <v>46134</v>
      </c>
      <c r="N1530" t="s">
        <v>477</v>
      </c>
      <c r="O1530" t="s">
        <v>477</v>
      </c>
      <c r="P1530" s="163">
        <v>46136</v>
      </c>
      <c r="Q1530" s="163">
        <v>46136</v>
      </c>
      <c r="R1530" t="s">
        <v>477</v>
      </c>
      <c r="S1530" t="s">
        <v>477</v>
      </c>
      <c r="T1530">
        <v>6</v>
      </c>
      <c r="U1530" t="s">
        <v>1107</v>
      </c>
      <c r="V1530" t="s">
        <v>488</v>
      </c>
      <c r="W1530">
        <v>5170128864</v>
      </c>
      <c r="X1530">
        <v>0</v>
      </c>
      <c r="Z1530" t="s">
        <v>492</v>
      </c>
      <c r="AB1530" t="s">
        <v>588</v>
      </c>
    </row>
    <row r="1531" spans="1:28" x14ac:dyDescent="0.25">
      <c r="A1531" t="s">
        <v>1106</v>
      </c>
      <c r="B1531" t="s">
        <v>497</v>
      </c>
      <c r="C1531" t="s">
        <v>498</v>
      </c>
      <c r="D1531" t="s">
        <v>499</v>
      </c>
      <c r="E1531">
        <v>0.2</v>
      </c>
      <c r="F1531">
        <v>1</v>
      </c>
      <c r="G1531">
        <v>243</v>
      </c>
      <c r="H1531">
        <v>1</v>
      </c>
      <c r="I1531">
        <v>20</v>
      </c>
      <c r="J1531" s="163">
        <v>46255</v>
      </c>
      <c r="K1531" s="163">
        <v>46255</v>
      </c>
      <c r="L1531" s="163">
        <v>46199</v>
      </c>
      <c r="M1531" s="163">
        <v>46199</v>
      </c>
      <c r="N1531" t="s">
        <v>477</v>
      </c>
      <c r="O1531" t="s">
        <v>477</v>
      </c>
      <c r="P1531" s="163">
        <v>46178</v>
      </c>
      <c r="Q1531" s="163">
        <v>46178</v>
      </c>
      <c r="R1531" t="s">
        <v>477</v>
      </c>
      <c r="S1531" t="s">
        <v>477</v>
      </c>
      <c r="T1531">
        <v>6</v>
      </c>
      <c r="U1531" t="s">
        <v>1107</v>
      </c>
      <c r="V1531" t="s">
        <v>488</v>
      </c>
      <c r="W1531">
        <v>5170128865</v>
      </c>
      <c r="X1531">
        <v>0</v>
      </c>
      <c r="Z1531" t="s">
        <v>492</v>
      </c>
      <c r="AB1531" t="s">
        <v>616</v>
      </c>
    </row>
    <row r="1532" spans="1:28" x14ac:dyDescent="0.25">
      <c r="A1532" t="s">
        <v>1106</v>
      </c>
      <c r="B1532" t="s">
        <v>500</v>
      </c>
      <c r="C1532" t="s">
        <v>501</v>
      </c>
      <c r="D1532" t="s">
        <v>502</v>
      </c>
      <c r="E1532">
        <v>0.1</v>
      </c>
      <c r="F1532">
        <v>1</v>
      </c>
      <c r="G1532">
        <v>243</v>
      </c>
      <c r="H1532">
        <v>1</v>
      </c>
      <c r="I1532">
        <v>10</v>
      </c>
      <c r="J1532" s="163">
        <v>46255</v>
      </c>
      <c r="K1532" s="163">
        <v>46255</v>
      </c>
      <c r="L1532" s="163">
        <v>46199</v>
      </c>
      <c r="M1532" s="163">
        <v>46199</v>
      </c>
      <c r="N1532" t="s">
        <v>477</v>
      </c>
      <c r="O1532" t="s">
        <v>477</v>
      </c>
      <c r="P1532" s="163">
        <v>46255</v>
      </c>
      <c r="Q1532" s="163">
        <v>46255</v>
      </c>
      <c r="R1532" t="s">
        <v>477</v>
      </c>
      <c r="S1532" t="s">
        <v>477</v>
      </c>
      <c r="T1532">
        <v>6</v>
      </c>
      <c r="U1532" t="s">
        <v>1107</v>
      </c>
      <c r="V1532" t="s">
        <v>488</v>
      </c>
      <c r="W1532">
        <v>5170128866</v>
      </c>
      <c r="X1532">
        <v>0</v>
      </c>
      <c r="Z1532" t="s">
        <v>492</v>
      </c>
      <c r="AB1532" t="s">
        <v>616</v>
      </c>
    </row>
    <row r="1533" spans="1:28" x14ac:dyDescent="0.25">
      <c r="A1533" t="s">
        <v>1106</v>
      </c>
      <c r="B1533" t="s">
        <v>503</v>
      </c>
      <c r="C1533" t="s">
        <v>504</v>
      </c>
      <c r="D1533" t="s">
        <v>505</v>
      </c>
      <c r="E1533">
        <v>0.2</v>
      </c>
      <c r="F1533">
        <v>1</v>
      </c>
      <c r="G1533">
        <v>243</v>
      </c>
      <c r="H1533">
        <v>0</v>
      </c>
      <c r="I1533">
        <v>0</v>
      </c>
      <c r="J1533" s="163">
        <v>46269</v>
      </c>
      <c r="K1533" s="163">
        <v>46269</v>
      </c>
      <c r="L1533" t="s">
        <v>477</v>
      </c>
      <c r="M1533" t="s">
        <v>477</v>
      </c>
      <c r="N1533" t="s">
        <v>477</v>
      </c>
      <c r="O1533" t="s">
        <v>477</v>
      </c>
      <c r="P1533" s="163">
        <v>46269</v>
      </c>
      <c r="Q1533" s="163">
        <v>46269</v>
      </c>
      <c r="R1533" t="s">
        <v>477</v>
      </c>
      <c r="S1533" t="s">
        <v>477</v>
      </c>
      <c r="T1533">
        <v>6</v>
      </c>
      <c r="U1533" t="s">
        <v>1107</v>
      </c>
      <c r="V1533" t="s">
        <v>488</v>
      </c>
      <c r="W1533">
        <v>5170128867</v>
      </c>
      <c r="X1533">
        <v>0</v>
      </c>
      <c r="Z1533" t="s">
        <v>480</v>
      </c>
      <c r="AB1533" t="s">
        <v>506</v>
      </c>
    </row>
    <row r="1534" spans="1:28" x14ac:dyDescent="0.25">
      <c r="A1534" t="s">
        <v>1108</v>
      </c>
      <c r="B1534" t="s">
        <v>474</v>
      </c>
      <c r="C1534" t="s">
        <v>475</v>
      </c>
      <c r="D1534" t="s">
        <v>476</v>
      </c>
      <c r="E1534">
        <v>0</v>
      </c>
      <c r="F1534">
        <v>1</v>
      </c>
      <c r="G1534">
        <v>243</v>
      </c>
      <c r="H1534">
        <v>1</v>
      </c>
      <c r="I1534">
        <v>0</v>
      </c>
      <c r="J1534" s="163">
        <v>46111</v>
      </c>
      <c r="K1534" s="163">
        <v>46111</v>
      </c>
      <c r="L1534" s="163">
        <v>46111</v>
      </c>
      <c r="M1534" s="163">
        <v>46111</v>
      </c>
      <c r="N1534" t="s">
        <v>477</v>
      </c>
      <c r="O1534" t="s">
        <v>477</v>
      </c>
      <c r="P1534" s="163">
        <v>46111</v>
      </c>
      <c r="Q1534" s="163">
        <v>46111</v>
      </c>
      <c r="R1534" t="s">
        <v>477</v>
      </c>
      <c r="S1534" t="s">
        <v>477</v>
      </c>
      <c r="T1534">
        <v>6</v>
      </c>
      <c r="U1534" t="s">
        <v>1109</v>
      </c>
      <c r="V1534" t="s">
        <v>488</v>
      </c>
      <c r="W1534">
        <v>5170128868</v>
      </c>
      <c r="X1534">
        <v>0</v>
      </c>
      <c r="Z1534" t="s">
        <v>480</v>
      </c>
      <c r="AB1534" t="s">
        <v>538</v>
      </c>
    </row>
    <row r="1535" spans="1:28" x14ac:dyDescent="0.25">
      <c r="A1535" t="s">
        <v>1108</v>
      </c>
      <c r="B1535" t="s">
        <v>482</v>
      </c>
      <c r="C1535" t="s">
        <v>490</v>
      </c>
      <c r="D1535" t="s">
        <v>491</v>
      </c>
      <c r="E1535">
        <v>0</v>
      </c>
      <c r="F1535">
        <v>1</v>
      </c>
      <c r="G1535">
        <v>243</v>
      </c>
      <c r="H1535">
        <v>1</v>
      </c>
      <c r="I1535">
        <v>0</v>
      </c>
      <c r="J1535" s="163">
        <v>46122</v>
      </c>
      <c r="K1535" s="163">
        <v>46122</v>
      </c>
      <c r="L1535" s="163">
        <v>46134</v>
      </c>
      <c r="M1535" s="163">
        <v>46134</v>
      </c>
      <c r="N1535" t="s">
        <v>477</v>
      </c>
      <c r="O1535" t="s">
        <v>477</v>
      </c>
      <c r="P1535" s="163">
        <v>46122</v>
      </c>
      <c r="Q1535" s="163">
        <v>46122</v>
      </c>
      <c r="R1535" t="s">
        <v>477</v>
      </c>
      <c r="S1535" t="s">
        <v>477</v>
      </c>
      <c r="T1535">
        <v>6</v>
      </c>
      <c r="U1535" t="s">
        <v>1109</v>
      </c>
      <c r="V1535" t="s">
        <v>488</v>
      </c>
      <c r="W1535">
        <v>5170128869</v>
      </c>
      <c r="X1535">
        <v>0</v>
      </c>
      <c r="Z1535" t="s">
        <v>492</v>
      </c>
      <c r="AB1535" t="s">
        <v>588</v>
      </c>
    </row>
    <row r="1536" spans="1:28" x14ac:dyDescent="0.25">
      <c r="A1536" t="s">
        <v>1108</v>
      </c>
      <c r="B1536" t="s">
        <v>494</v>
      </c>
      <c r="C1536" t="s">
        <v>495</v>
      </c>
      <c r="D1536" t="s">
        <v>496</v>
      </c>
      <c r="E1536">
        <v>0.5</v>
      </c>
      <c r="F1536">
        <v>1</v>
      </c>
      <c r="G1536">
        <v>243</v>
      </c>
      <c r="H1536">
        <v>1</v>
      </c>
      <c r="I1536">
        <v>50</v>
      </c>
      <c r="J1536" s="163">
        <v>46136</v>
      </c>
      <c r="K1536" s="163">
        <v>46136</v>
      </c>
      <c r="L1536" s="163">
        <v>46134</v>
      </c>
      <c r="M1536" s="163">
        <v>46134</v>
      </c>
      <c r="N1536" t="s">
        <v>477</v>
      </c>
      <c r="O1536" t="s">
        <v>477</v>
      </c>
      <c r="P1536" s="163">
        <v>46136</v>
      </c>
      <c r="Q1536" s="163">
        <v>46136</v>
      </c>
      <c r="R1536" t="s">
        <v>477</v>
      </c>
      <c r="S1536" t="s">
        <v>477</v>
      </c>
      <c r="T1536">
        <v>6</v>
      </c>
      <c r="U1536" t="s">
        <v>1109</v>
      </c>
      <c r="V1536" t="s">
        <v>488</v>
      </c>
      <c r="W1536">
        <v>5170128870</v>
      </c>
      <c r="X1536">
        <v>0</v>
      </c>
      <c r="Z1536" t="s">
        <v>492</v>
      </c>
      <c r="AB1536" t="s">
        <v>588</v>
      </c>
    </row>
    <row r="1537" spans="1:28" x14ac:dyDescent="0.25">
      <c r="A1537" t="s">
        <v>1108</v>
      </c>
      <c r="B1537" t="s">
        <v>497</v>
      </c>
      <c r="C1537" t="s">
        <v>498</v>
      </c>
      <c r="D1537" t="s">
        <v>499</v>
      </c>
      <c r="E1537">
        <v>0.2</v>
      </c>
      <c r="F1537">
        <v>1</v>
      </c>
      <c r="G1537">
        <v>243</v>
      </c>
      <c r="H1537">
        <v>1</v>
      </c>
      <c r="I1537">
        <v>20</v>
      </c>
      <c r="J1537" s="163">
        <v>46255</v>
      </c>
      <c r="K1537" s="163">
        <v>46255</v>
      </c>
      <c r="L1537" s="163">
        <v>46220</v>
      </c>
      <c r="M1537" s="163">
        <v>46220</v>
      </c>
      <c r="N1537" t="s">
        <v>477</v>
      </c>
      <c r="O1537" t="s">
        <v>477</v>
      </c>
      <c r="P1537" s="163">
        <v>46178</v>
      </c>
      <c r="Q1537" s="163">
        <v>46178</v>
      </c>
      <c r="R1537" t="s">
        <v>477</v>
      </c>
      <c r="S1537" t="s">
        <v>477</v>
      </c>
      <c r="T1537">
        <v>6</v>
      </c>
      <c r="U1537" t="s">
        <v>1109</v>
      </c>
      <c r="V1537" t="s">
        <v>488</v>
      </c>
      <c r="W1537">
        <v>5170128871</v>
      </c>
      <c r="X1537">
        <v>0</v>
      </c>
      <c r="Z1537" t="s">
        <v>492</v>
      </c>
      <c r="AB1537" t="s">
        <v>540</v>
      </c>
    </row>
    <row r="1538" spans="1:28" x14ac:dyDescent="0.25">
      <c r="A1538" t="s">
        <v>1108</v>
      </c>
      <c r="B1538" t="s">
        <v>500</v>
      </c>
      <c r="C1538" t="s">
        <v>501</v>
      </c>
      <c r="D1538" t="s">
        <v>502</v>
      </c>
      <c r="E1538">
        <v>0.1</v>
      </c>
      <c r="F1538">
        <v>1</v>
      </c>
      <c r="G1538">
        <v>243</v>
      </c>
      <c r="H1538">
        <v>1</v>
      </c>
      <c r="I1538">
        <v>10</v>
      </c>
      <c r="J1538" s="163">
        <v>46255</v>
      </c>
      <c r="K1538" s="163">
        <v>46255</v>
      </c>
      <c r="L1538" s="163">
        <v>46220</v>
      </c>
      <c r="M1538" s="163">
        <v>46220</v>
      </c>
      <c r="N1538" t="s">
        <v>477</v>
      </c>
      <c r="O1538" t="s">
        <v>477</v>
      </c>
      <c r="P1538" s="163">
        <v>46255</v>
      </c>
      <c r="Q1538" s="163">
        <v>46255</v>
      </c>
      <c r="R1538" t="s">
        <v>477</v>
      </c>
      <c r="S1538" t="s">
        <v>477</v>
      </c>
      <c r="T1538">
        <v>6</v>
      </c>
      <c r="U1538" t="s">
        <v>1109</v>
      </c>
      <c r="V1538" t="s">
        <v>488</v>
      </c>
      <c r="W1538">
        <v>5170128872</v>
      </c>
      <c r="X1538">
        <v>0</v>
      </c>
      <c r="Z1538" t="s">
        <v>492</v>
      </c>
      <c r="AB1538" t="s">
        <v>540</v>
      </c>
    </row>
    <row r="1539" spans="1:28" x14ac:dyDescent="0.25">
      <c r="A1539" t="s">
        <v>1108</v>
      </c>
      <c r="B1539" t="s">
        <v>503</v>
      </c>
      <c r="C1539" t="s">
        <v>504</v>
      </c>
      <c r="D1539" t="s">
        <v>505</v>
      </c>
      <c r="E1539">
        <v>0.2</v>
      </c>
      <c r="F1539">
        <v>1</v>
      </c>
      <c r="G1539">
        <v>243</v>
      </c>
      <c r="H1539">
        <v>0</v>
      </c>
      <c r="I1539">
        <v>0</v>
      </c>
      <c r="J1539" s="163">
        <v>46269</v>
      </c>
      <c r="K1539" s="163">
        <v>46269</v>
      </c>
      <c r="L1539" t="s">
        <v>477</v>
      </c>
      <c r="M1539" t="s">
        <v>477</v>
      </c>
      <c r="N1539" t="s">
        <v>477</v>
      </c>
      <c r="O1539" t="s">
        <v>477</v>
      </c>
      <c r="P1539" s="163">
        <v>46269</v>
      </c>
      <c r="Q1539" s="163">
        <v>46269</v>
      </c>
      <c r="R1539" t="s">
        <v>477</v>
      </c>
      <c r="S1539" t="s">
        <v>477</v>
      </c>
      <c r="T1539">
        <v>6</v>
      </c>
      <c r="U1539" t="s">
        <v>1109</v>
      </c>
      <c r="V1539" t="s">
        <v>488</v>
      </c>
      <c r="W1539">
        <v>5170128873</v>
      </c>
      <c r="X1539">
        <v>0</v>
      </c>
      <c r="Z1539" t="s">
        <v>480</v>
      </c>
      <c r="AB1539" t="s">
        <v>506</v>
      </c>
    </row>
    <row r="1540" spans="1:28" x14ac:dyDescent="0.25">
      <c r="A1540" t="s">
        <v>1110</v>
      </c>
      <c r="B1540" t="s">
        <v>474</v>
      </c>
      <c r="C1540" t="s">
        <v>475</v>
      </c>
      <c r="D1540" t="s">
        <v>476</v>
      </c>
      <c r="E1540">
        <v>0</v>
      </c>
      <c r="F1540">
        <v>1</v>
      </c>
      <c r="G1540">
        <v>243</v>
      </c>
      <c r="H1540">
        <v>1</v>
      </c>
      <c r="I1540">
        <v>0</v>
      </c>
      <c r="J1540" s="163">
        <v>46111</v>
      </c>
      <c r="K1540" s="163">
        <v>46111</v>
      </c>
      <c r="L1540" s="163">
        <v>46111</v>
      </c>
      <c r="M1540" s="163">
        <v>46111</v>
      </c>
      <c r="N1540" t="s">
        <v>477</v>
      </c>
      <c r="O1540" t="s">
        <v>477</v>
      </c>
      <c r="P1540" s="163">
        <v>46111</v>
      </c>
      <c r="Q1540" s="163">
        <v>46111</v>
      </c>
      <c r="R1540" t="s">
        <v>477</v>
      </c>
      <c r="S1540" t="s">
        <v>477</v>
      </c>
      <c r="T1540">
        <v>6</v>
      </c>
      <c r="U1540" t="s">
        <v>1111</v>
      </c>
      <c r="V1540" t="s">
        <v>488</v>
      </c>
      <c r="W1540">
        <v>5170128874</v>
      </c>
      <c r="X1540">
        <v>0</v>
      </c>
      <c r="Z1540" t="s">
        <v>480</v>
      </c>
      <c r="AB1540" t="s">
        <v>538</v>
      </c>
    </row>
    <row r="1541" spans="1:28" x14ac:dyDescent="0.25">
      <c r="A1541" t="s">
        <v>1110</v>
      </c>
      <c r="B1541" t="s">
        <v>482</v>
      </c>
      <c r="C1541" t="s">
        <v>490</v>
      </c>
      <c r="D1541" t="s">
        <v>491</v>
      </c>
      <c r="E1541">
        <v>0</v>
      </c>
      <c r="F1541">
        <v>1</v>
      </c>
      <c r="G1541">
        <v>243</v>
      </c>
      <c r="H1541">
        <v>1</v>
      </c>
      <c r="I1541">
        <v>0</v>
      </c>
      <c r="J1541" s="163">
        <v>46122</v>
      </c>
      <c r="K1541" s="163">
        <v>46122</v>
      </c>
      <c r="L1541" s="163">
        <v>46122</v>
      </c>
      <c r="M1541" s="163">
        <v>46122</v>
      </c>
      <c r="N1541" t="s">
        <v>477</v>
      </c>
      <c r="O1541" t="s">
        <v>477</v>
      </c>
      <c r="P1541" s="163">
        <v>46122</v>
      </c>
      <c r="Q1541" s="163">
        <v>46122</v>
      </c>
      <c r="R1541" t="s">
        <v>477</v>
      </c>
      <c r="S1541" t="s">
        <v>477</v>
      </c>
      <c r="T1541">
        <v>6</v>
      </c>
      <c r="U1541" t="s">
        <v>1111</v>
      </c>
      <c r="V1541" t="s">
        <v>488</v>
      </c>
      <c r="W1541">
        <v>5170128875</v>
      </c>
      <c r="X1541">
        <v>0</v>
      </c>
      <c r="Z1541" t="s">
        <v>492</v>
      </c>
      <c r="AB1541" t="s">
        <v>647</v>
      </c>
    </row>
    <row r="1542" spans="1:28" x14ac:dyDescent="0.25">
      <c r="A1542" t="s">
        <v>1110</v>
      </c>
      <c r="B1542" t="s">
        <v>494</v>
      </c>
      <c r="C1542" t="s">
        <v>495</v>
      </c>
      <c r="D1542" t="s">
        <v>496</v>
      </c>
      <c r="E1542">
        <v>0.5</v>
      </c>
      <c r="F1542">
        <v>1</v>
      </c>
      <c r="G1542">
        <v>243</v>
      </c>
      <c r="H1542">
        <v>1</v>
      </c>
      <c r="I1542">
        <v>50</v>
      </c>
      <c r="J1542" s="163">
        <v>46136</v>
      </c>
      <c r="K1542" s="163">
        <v>46136</v>
      </c>
      <c r="L1542" s="163">
        <v>46122</v>
      </c>
      <c r="M1542" s="163">
        <v>46122</v>
      </c>
      <c r="N1542" t="s">
        <v>477</v>
      </c>
      <c r="O1542" t="s">
        <v>477</v>
      </c>
      <c r="P1542" s="163">
        <v>46136</v>
      </c>
      <c r="Q1542" s="163">
        <v>46136</v>
      </c>
      <c r="R1542" t="s">
        <v>477</v>
      </c>
      <c r="S1542" t="s">
        <v>477</v>
      </c>
      <c r="T1542">
        <v>6</v>
      </c>
      <c r="U1542" t="s">
        <v>1111</v>
      </c>
      <c r="V1542" t="s">
        <v>488</v>
      </c>
      <c r="W1542">
        <v>5170128876</v>
      </c>
      <c r="X1542">
        <v>0</v>
      </c>
      <c r="Z1542" t="s">
        <v>492</v>
      </c>
      <c r="AB1542" t="s">
        <v>647</v>
      </c>
    </row>
    <row r="1543" spans="1:28" x14ac:dyDescent="0.25">
      <c r="A1543" t="s">
        <v>1110</v>
      </c>
      <c r="B1543" t="s">
        <v>497</v>
      </c>
      <c r="C1543" t="s">
        <v>498</v>
      </c>
      <c r="D1543" t="s">
        <v>499</v>
      </c>
      <c r="E1543">
        <v>0.2</v>
      </c>
      <c r="F1543">
        <v>1</v>
      </c>
      <c r="G1543">
        <v>243</v>
      </c>
      <c r="H1543">
        <v>1</v>
      </c>
      <c r="I1543">
        <v>20</v>
      </c>
      <c r="J1543" s="163">
        <v>46255</v>
      </c>
      <c r="K1543" s="163">
        <v>46255</v>
      </c>
      <c r="L1543" s="163">
        <v>46192</v>
      </c>
      <c r="M1543" s="163">
        <v>46192</v>
      </c>
      <c r="N1543" t="s">
        <v>477</v>
      </c>
      <c r="O1543" t="s">
        <v>477</v>
      </c>
      <c r="P1543" s="163">
        <v>46178</v>
      </c>
      <c r="Q1543" s="163">
        <v>46178</v>
      </c>
      <c r="R1543" t="s">
        <v>477</v>
      </c>
      <c r="S1543" t="s">
        <v>477</v>
      </c>
      <c r="T1543">
        <v>6</v>
      </c>
      <c r="U1543" t="s">
        <v>1111</v>
      </c>
      <c r="V1543" t="s">
        <v>488</v>
      </c>
      <c r="W1543">
        <v>5170128877</v>
      </c>
      <c r="X1543">
        <v>0</v>
      </c>
      <c r="Z1543" t="s">
        <v>492</v>
      </c>
      <c r="AB1543" t="s">
        <v>592</v>
      </c>
    </row>
    <row r="1544" spans="1:28" x14ac:dyDescent="0.25">
      <c r="A1544" t="s">
        <v>1110</v>
      </c>
      <c r="B1544" t="s">
        <v>500</v>
      </c>
      <c r="C1544" t="s">
        <v>501</v>
      </c>
      <c r="D1544" t="s">
        <v>502</v>
      </c>
      <c r="E1544">
        <v>0.1</v>
      </c>
      <c r="F1544">
        <v>1</v>
      </c>
      <c r="G1544">
        <v>243</v>
      </c>
      <c r="H1544">
        <v>1</v>
      </c>
      <c r="I1544">
        <v>10</v>
      </c>
      <c r="J1544" s="163">
        <v>46255</v>
      </c>
      <c r="K1544" s="163">
        <v>46255</v>
      </c>
      <c r="L1544" s="163">
        <v>46192</v>
      </c>
      <c r="M1544" s="163">
        <v>46192</v>
      </c>
      <c r="N1544" t="s">
        <v>477</v>
      </c>
      <c r="O1544" t="s">
        <v>477</v>
      </c>
      <c r="P1544" s="163">
        <v>46255</v>
      </c>
      <c r="Q1544" s="163">
        <v>46255</v>
      </c>
      <c r="R1544" t="s">
        <v>477</v>
      </c>
      <c r="S1544" t="s">
        <v>477</v>
      </c>
      <c r="T1544">
        <v>6</v>
      </c>
      <c r="U1544" t="s">
        <v>1111</v>
      </c>
      <c r="V1544" t="s">
        <v>488</v>
      </c>
      <c r="W1544">
        <v>5170128878</v>
      </c>
      <c r="X1544">
        <v>0</v>
      </c>
      <c r="Z1544" t="s">
        <v>492</v>
      </c>
      <c r="AB1544" t="s">
        <v>592</v>
      </c>
    </row>
    <row r="1545" spans="1:28" x14ac:dyDescent="0.25">
      <c r="A1545" t="s">
        <v>1110</v>
      </c>
      <c r="B1545" t="s">
        <v>503</v>
      </c>
      <c r="C1545" t="s">
        <v>504</v>
      </c>
      <c r="D1545" t="s">
        <v>505</v>
      </c>
      <c r="E1545">
        <v>0.2</v>
      </c>
      <c r="F1545">
        <v>1</v>
      </c>
      <c r="G1545">
        <v>243</v>
      </c>
      <c r="H1545">
        <v>0</v>
      </c>
      <c r="I1545">
        <v>0</v>
      </c>
      <c r="J1545" s="163">
        <v>46269</v>
      </c>
      <c r="K1545" s="163">
        <v>46269</v>
      </c>
      <c r="L1545" t="s">
        <v>477</v>
      </c>
      <c r="M1545" t="s">
        <v>477</v>
      </c>
      <c r="N1545" t="s">
        <v>477</v>
      </c>
      <c r="O1545" t="s">
        <v>477</v>
      </c>
      <c r="P1545" s="163">
        <v>46269</v>
      </c>
      <c r="Q1545" s="163">
        <v>46269</v>
      </c>
      <c r="R1545" t="s">
        <v>477</v>
      </c>
      <c r="S1545" t="s">
        <v>477</v>
      </c>
      <c r="T1545">
        <v>6</v>
      </c>
      <c r="U1545" t="s">
        <v>1111</v>
      </c>
      <c r="V1545" t="s">
        <v>488</v>
      </c>
      <c r="W1545">
        <v>5170128879</v>
      </c>
      <c r="X1545">
        <v>0</v>
      </c>
      <c r="Z1545" t="s">
        <v>480</v>
      </c>
      <c r="AB1545" t="s">
        <v>506</v>
      </c>
    </row>
    <row r="1546" spans="1:28" x14ac:dyDescent="0.25">
      <c r="A1546" t="s">
        <v>1112</v>
      </c>
      <c r="B1546" t="s">
        <v>474</v>
      </c>
      <c r="C1546" t="s">
        <v>475</v>
      </c>
      <c r="D1546" t="s">
        <v>476</v>
      </c>
      <c r="E1546">
        <v>0</v>
      </c>
      <c r="F1546">
        <v>1</v>
      </c>
      <c r="G1546">
        <v>243</v>
      </c>
      <c r="H1546">
        <v>1</v>
      </c>
      <c r="I1546">
        <v>0</v>
      </c>
      <c r="J1546" s="163">
        <v>46153</v>
      </c>
      <c r="K1546" s="163">
        <v>46153</v>
      </c>
      <c r="L1546" s="163">
        <v>46153</v>
      </c>
      <c r="M1546" s="163">
        <v>46153</v>
      </c>
      <c r="N1546" t="s">
        <v>477</v>
      </c>
      <c r="O1546" t="s">
        <v>477</v>
      </c>
      <c r="P1546" s="163">
        <v>46153</v>
      </c>
      <c r="Q1546" s="163">
        <v>46153</v>
      </c>
      <c r="R1546" t="s">
        <v>477</v>
      </c>
      <c r="S1546" t="s">
        <v>477</v>
      </c>
      <c r="T1546">
        <v>6</v>
      </c>
      <c r="U1546" t="s">
        <v>1113</v>
      </c>
      <c r="V1546" t="s">
        <v>488</v>
      </c>
      <c r="W1546">
        <v>5170128880</v>
      </c>
      <c r="X1546">
        <v>0</v>
      </c>
      <c r="Z1546" t="s">
        <v>480</v>
      </c>
      <c r="AB1546" t="s">
        <v>560</v>
      </c>
    </row>
    <row r="1547" spans="1:28" x14ac:dyDescent="0.25">
      <c r="A1547" t="s">
        <v>1112</v>
      </c>
      <c r="B1547" t="s">
        <v>482</v>
      </c>
      <c r="C1547" t="s">
        <v>490</v>
      </c>
      <c r="D1547" t="s">
        <v>491</v>
      </c>
      <c r="E1547">
        <v>0</v>
      </c>
      <c r="F1547">
        <v>1</v>
      </c>
      <c r="G1547">
        <v>243</v>
      </c>
      <c r="H1547">
        <v>1</v>
      </c>
      <c r="I1547">
        <v>0</v>
      </c>
      <c r="J1547" s="163">
        <v>46164</v>
      </c>
      <c r="K1547" s="163">
        <v>46164</v>
      </c>
      <c r="L1547" s="163">
        <v>46171</v>
      </c>
      <c r="M1547" s="163">
        <v>46171</v>
      </c>
      <c r="N1547" t="s">
        <v>477</v>
      </c>
      <c r="O1547" t="s">
        <v>477</v>
      </c>
      <c r="P1547" s="163">
        <v>46164</v>
      </c>
      <c r="Q1547" s="163">
        <v>46164</v>
      </c>
      <c r="R1547" t="s">
        <v>477</v>
      </c>
      <c r="S1547" t="s">
        <v>477</v>
      </c>
      <c r="T1547">
        <v>6</v>
      </c>
      <c r="U1547" t="s">
        <v>1113</v>
      </c>
      <c r="V1547" t="s">
        <v>488</v>
      </c>
      <c r="W1547">
        <v>5170128881</v>
      </c>
      <c r="X1547">
        <v>0</v>
      </c>
      <c r="Z1547" t="s">
        <v>492</v>
      </c>
      <c r="AB1547" t="s">
        <v>643</v>
      </c>
    </row>
    <row r="1548" spans="1:28" x14ac:dyDescent="0.25">
      <c r="A1548" t="s">
        <v>1112</v>
      </c>
      <c r="B1548" t="s">
        <v>494</v>
      </c>
      <c r="C1548" t="s">
        <v>495</v>
      </c>
      <c r="D1548" t="s">
        <v>496</v>
      </c>
      <c r="E1548">
        <v>0.5</v>
      </c>
      <c r="F1548">
        <v>1</v>
      </c>
      <c r="G1548">
        <v>243</v>
      </c>
      <c r="H1548">
        <v>1</v>
      </c>
      <c r="I1548">
        <v>50</v>
      </c>
      <c r="J1548" s="163">
        <v>46178</v>
      </c>
      <c r="K1548" s="163">
        <v>46178</v>
      </c>
      <c r="L1548" s="163">
        <v>46184</v>
      </c>
      <c r="M1548" s="163">
        <v>46184</v>
      </c>
      <c r="N1548" t="s">
        <v>477</v>
      </c>
      <c r="O1548" t="s">
        <v>477</v>
      </c>
      <c r="P1548" s="163">
        <v>46178</v>
      </c>
      <c r="Q1548" s="163">
        <v>46178</v>
      </c>
      <c r="R1548" t="s">
        <v>477</v>
      </c>
      <c r="S1548" t="s">
        <v>477</v>
      </c>
      <c r="T1548">
        <v>6</v>
      </c>
      <c r="U1548" t="s">
        <v>1113</v>
      </c>
      <c r="V1548" t="s">
        <v>488</v>
      </c>
      <c r="W1548">
        <v>5170128882</v>
      </c>
      <c r="X1548">
        <v>0</v>
      </c>
      <c r="Z1548" t="s">
        <v>492</v>
      </c>
      <c r="AB1548" t="s">
        <v>596</v>
      </c>
    </row>
    <row r="1549" spans="1:28" x14ac:dyDescent="0.25">
      <c r="A1549" t="s">
        <v>1112</v>
      </c>
      <c r="B1549" t="s">
        <v>497</v>
      </c>
      <c r="C1549" t="s">
        <v>498</v>
      </c>
      <c r="D1549" t="s">
        <v>499</v>
      </c>
      <c r="E1549">
        <v>0.2</v>
      </c>
      <c r="F1549">
        <v>1</v>
      </c>
      <c r="G1549">
        <v>243</v>
      </c>
      <c r="H1549">
        <v>0</v>
      </c>
      <c r="I1549">
        <v>0</v>
      </c>
      <c r="J1549" s="163">
        <v>46269</v>
      </c>
      <c r="K1549" s="163">
        <v>46269</v>
      </c>
      <c r="L1549" t="s">
        <v>477</v>
      </c>
      <c r="M1549" t="s">
        <v>477</v>
      </c>
      <c r="N1549" t="s">
        <v>477</v>
      </c>
      <c r="O1549" t="s">
        <v>477</v>
      </c>
      <c r="P1549" s="163">
        <v>46206</v>
      </c>
      <c r="Q1549" s="163">
        <v>46206</v>
      </c>
      <c r="R1549" t="s">
        <v>477</v>
      </c>
      <c r="S1549" t="s">
        <v>477</v>
      </c>
      <c r="T1549">
        <v>6</v>
      </c>
      <c r="U1549" t="s">
        <v>1113</v>
      </c>
      <c r="V1549" t="s">
        <v>488</v>
      </c>
      <c r="W1549">
        <v>5170128883</v>
      </c>
      <c r="X1549">
        <v>0</v>
      </c>
      <c r="Z1549" t="s">
        <v>492</v>
      </c>
      <c r="AB1549" t="s">
        <v>506</v>
      </c>
    </row>
    <row r="1550" spans="1:28" x14ac:dyDescent="0.25">
      <c r="A1550" t="s">
        <v>1112</v>
      </c>
      <c r="B1550" t="s">
        <v>500</v>
      </c>
      <c r="C1550" t="s">
        <v>501</v>
      </c>
      <c r="D1550" t="s">
        <v>502</v>
      </c>
      <c r="E1550">
        <v>0.1</v>
      </c>
      <c r="F1550">
        <v>1</v>
      </c>
      <c r="G1550">
        <v>243</v>
      </c>
      <c r="H1550">
        <v>0</v>
      </c>
      <c r="I1550">
        <v>0</v>
      </c>
      <c r="J1550" s="163">
        <v>46269</v>
      </c>
      <c r="K1550" s="163">
        <v>46269</v>
      </c>
      <c r="L1550" t="s">
        <v>477</v>
      </c>
      <c r="M1550" t="s">
        <v>477</v>
      </c>
      <c r="N1550" t="s">
        <v>477</v>
      </c>
      <c r="O1550" t="s">
        <v>477</v>
      </c>
      <c r="P1550" s="163">
        <v>46269</v>
      </c>
      <c r="Q1550" s="163">
        <v>46269</v>
      </c>
      <c r="R1550" t="s">
        <v>477</v>
      </c>
      <c r="S1550" t="s">
        <v>477</v>
      </c>
      <c r="T1550">
        <v>6</v>
      </c>
      <c r="U1550" t="s">
        <v>1113</v>
      </c>
      <c r="V1550" t="s">
        <v>488</v>
      </c>
      <c r="W1550">
        <v>5170128884</v>
      </c>
      <c r="X1550">
        <v>0</v>
      </c>
      <c r="Z1550" t="s">
        <v>492</v>
      </c>
      <c r="AB1550" t="s">
        <v>506</v>
      </c>
    </row>
    <row r="1551" spans="1:28" x14ac:dyDescent="0.25">
      <c r="A1551" t="s">
        <v>1112</v>
      </c>
      <c r="B1551" t="s">
        <v>503</v>
      </c>
      <c r="C1551" t="s">
        <v>504</v>
      </c>
      <c r="D1551" t="s">
        <v>505</v>
      </c>
      <c r="E1551">
        <v>0.2</v>
      </c>
      <c r="F1551">
        <v>1</v>
      </c>
      <c r="G1551">
        <v>243</v>
      </c>
      <c r="H1551">
        <v>0</v>
      </c>
      <c r="I1551">
        <v>0</v>
      </c>
      <c r="J1551" s="163">
        <v>46283</v>
      </c>
      <c r="K1551" s="163">
        <v>46283</v>
      </c>
      <c r="L1551" t="s">
        <v>477</v>
      </c>
      <c r="M1551" t="s">
        <v>477</v>
      </c>
      <c r="N1551" t="s">
        <v>477</v>
      </c>
      <c r="O1551" t="s">
        <v>477</v>
      </c>
      <c r="P1551" s="163">
        <v>46283</v>
      </c>
      <c r="Q1551" s="163">
        <v>46283</v>
      </c>
      <c r="R1551" t="s">
        <v>477</v>
      </c>
      <c r="S1551" t="s">
        <v>477</v>
      </c>
      <c r="T1551">
        <v>6</v>
      </c>
      <c r="U1551" t="s">
        <v>1113</v>
      </c>
      <c r="V1551" t="s">
        <v>488</v>
      </c>
      <c r="W1551">
        <v>5170128885</v>
      </c>
      <c r="X1551">
        <v>0</v>
      </c>
      <c r="Z1551" t="s">
        <v>480</v>
      </c>
      <c r="AB1551" t="s">
        <v>506</v>
      </c>
    </row>
    <row r="1552" spans="1:28" x14ac:dyDescent="0.25">
      <c r="A1552" t="s">
        <v>1114</v>
      </c>
      <c r="B1552" t="s">
        <v>474</v>
      </c>
      <c r="C1552" t="s">
        <v>475</v>
      </c>
      <c r="D1552" t="s">
        <v>476</v>
      </c>
      <c r="E1552">
        <v>0</v>
      </c>
      <c r="F1552">
        <v>1</v>
      </c>
      <c r="G1552">
        <v>243</v>
      </c>
      <c r="H1552">
        <v>1</v>
      </c>
      <c r="I1552">
        <v>0</v>
      </c>
      <c r="J1552" s="163">
        <v>46188</v>
      </c>
      <c r="K1552" s="163">
        <v>46188</v>
      </c>
      <c r="L1552" s="163">
        <v>46174</v>
      </c>
      <c r="M1552" s="163">
        <v>46174</v>
      </c>
      <c r="N1552" t="s">
        <v>477</v>
      </c>
      <c r="O1552" t="s">
        <v>477</v>
      </c>
      <c r="P1552" s="163">
        <v>46188</v>
      </c>
      <c r="Q1552" s="163">
        <v>46188</v>
      </c>
      <c r="R1552" t="s">
        <v>477</v>
      </c>
      <c r="S1552" t="s">
        <v>477</v>
      </c>
      <c r="T1552">
        <v>6</v>
      </c>
      <c r="U1552" t="s">
        <v>1115</v>
      </c>
      <c r="V1552" t="s">
        <v>488</v>
      </c>
      <c r="W1552">
        <v>5170128886</v>
      </c>
      <c r="X1552">
        <v>0</v>
      </c>
      <c r="Z1552" t="s">
        <v>480</v>
      </c>
      <c r="AB1552" t="s">
        <v>529</v>
      </c>
    </row>
    <row r="1553" spans="1:28" x14ac:dyDescent="0.25">
      <c r="A1553" t="s">
        <v>1114</v>
      </c>
      <c r="B1553" t="s">
        <v>482</v>
      </c>
      <c r="C1553" t="s">
        <v>490</v>
      </c>
      <c r="D1553" t="s">
        <v>491</v>
      </c>
      <c r="E1553">
        <v>0</v>
      </c>
      <c r="F1553">
        <v>1</v>
      </c>
      <c r="G1553">
        <v>243</v>
      </c>
      <c r="H1553">
        <v>1</v>
      </c>
      <c r="I1553">
        <v>0</v>
      </c>
      <c r="J1553" s="163">
        <v>46192</v>
      </c>
      <c r="K1553" s="163">
        <v>46192</v>
      </c>
      <c r="L1553" s="163">
        <v>46192</v>
      </c>
      <c r="M1553" s="163">
        <v>46192</v>
      </c>
      <c r="N1553" t="s">
        <v>477</v>
      </c>
      <c r="O1553" t="s">
        <v>477</v>
      </c>
      <c r="P1553" s="163">
        <v>46192</v>
      </c>
      <c r="Q1553" s="163">
        <v>46192</v>
      </c>
      <c r="R1553" t="s">
        <v>477</v>
      </c>
      <c r="S1553" t="s">
        <v>477</v>
      </c>
      <c r="T1553">
        <v>6</v>
      </c>
      <c r="U1553" t="s">
        <v>1115</v>
      </c>
      <c r="V1553" t="s">
        <v>488</v>
      </c>
      <c r="W1553">
        <v>5170128887</v>
      </c>
      <c r="X1553">
        <v>0</v>
      </c>
      <c r="Z1553" t="s">
        <v>492</v>
      </c>
      <c r="AB1553" t="s">
        <v>592</v>
      </c>
    </row>
    <row r="1554" spans="1:28" x14ac:dyDescent="0.25">
      <c r="A1554" t="s">
        <v>1114</v>
      </c>
      <c r="B1554" t="s">
        <v>494</v>
      </c>
      <c r="C1554" t="s">
        <v>495</v>
      </c>
      <c r="D1554" t="s">
        <v>496</v>
      </c>
      <c r="E1554">
        <v>0.5</v>
      </c>
      <c r="F1554">
        <v>1</v>
      </c>
      <c r="G1554">
        <v>243</v>
      </c>
      <c r="H1554">
        <v>1</v>
      </c>
      <c r="I1554">
        <v>50</v>
      </c>
      <c r="J1554" s="163">
        <v>46199</v>
      </c>
      <c r="K1554" s="163">
        <v>46199</v>
      </c>
      <c r="L1554" s="163">
        <v>46199</v>
      </c>
      <c r="M1554" s="163">
        <v>46199</v>
      </c>
      <c r="N1554" t="s">
        <v>477</v>
      </c>
      <c r="O1554" t="s">
        <v>477</v>
      </c>
      <c r="P1554" s="163">
        <v>46199</v>
      </c>
      <c r="Q1554" s="163">
        <v>46199</v>
      </c>
      <c r="R1554" t="s">
        <v>477</v>
      </c>
      <c r="S1554" t="s">
        <v>477</v>
      </c>
      <c r="T1554">
        <v>6</v>
      </c>
      <c r="U1554" t="s">
        <v>1115</v>
      </c>
      <c r="V1554" t="s">
        <v>488</v>
      </c>
      <c r="W1554">
        <v>5170128888</v>
      </c>
      <c r="X1554">
        <v>0</v>
      </c>
      <c r="Z1554" t="s">
        <v>492</v>
      </c>
      <c r="AB1554" t="s">
        <v>616</v>
      </c>
    </row>
    <row r="1555" spans="1:28" x14ac:dyDescent="0.25">
      <c r="A1555" t="s">
        <v>1114</v>
      </c>
      <c r="B1555" t="s">
        <v>497</v>
      </c>
      <c r="C1555" t="s">
        <v>498</v>
      </c>
      <c r="D1555" t="s">
        <v>499</v>
      </c>
      <c r="E1555">
        <v>0.2</v>
      </c>
      <c r="F1555">
        <v>1</v>
      </c>
      <c r="G1555">
        <v>243</v>
      </c>
      <c r="H1555">
        <v>0</v>
      </c>
      <c r="I1555">
        <v>0</v>
      </c>
      <c r="J1555" s="163">
        <v>46283</v>
      </c>
      <c r="K1555" s="163">
        <v>46283</v>
      </c>
      <c r="L1555" t="s">
        <v>477</v>
      </c>
      <c r="M1555" t="s">
        <v>477</v>
      </c>
      <c r="N1555" t="s">
        <v>477</v>
      </c>
      <c r="O1555" t="s">
        <v>477</v>
      </c>
      <c r="P1555" s="163">
        <v>46227</v>
      </c>
      <c r="Q1555" s="163">
        <v>46227</v>
      </c>
      <c r="R1555" t="s">
        <v>477</v>
      </c>
      <c r="S1555" t="s">
        <v>477</v>
      </c>
      <c r="T1555">
        <v>6</v>
      </c>
      <c r="U1555" t="s">
        <v>1115</v>
      </c>
      <c r="V1555" t="s">
        <v>488</v>
      </c>
      <c r="W1555">
        <v>5170128889</v>
      </c>
      <c r="X1555">
        <v>0</v>
      </c>
      <c r="Z1555" t="s">
        <v>492</v>
      </c>
      <c r="AB1555" t="s">
        <v>506</v>
      </c>
    </row>
    <row r="1556" spans="1:28" x14ac:dyDescent="0.25">
      <c r="A1556" t="s">
        <v>1114</v>
      </c>
      <c r="B1556" t="s">
        <v>500</v>
      </c>
      <c r="C1556" t="s">
        <v>501</v>
      </c>
      <c r="D1556" t="s">
        <v>502</v>
      </c>
      <c r="E1556">
        <v>0.1</v>
      </c>
      <c r="F1556">
        <v>1</v>
      </c>
      <c r="G1556">
        <v>243</v>
      </c>
      <c r="H1556">
        <v>0</v>
      </c>
      <c r="I1556">
        <v>0</v>
      </c>
      <c r="J1556" s="163">
        <v>46283</v>
      </c>
      <c r="K1556" s="163">
        <v>46283</v>
      </c>
      <c r="L1556" t="s">
        <v>477</v>
      </c>
      <c r="M1556" t="s">
        <v>477</v>
      </c>
      <c r="N1556" t="s">
        <v>477</v>
      </c>
      <c r="O1556" t="s">
        <v>477</v>
      </c>
      <c r="P1556" s="163">
        <v>46283</v>
      </c>
      <c r="Q1556" s="163">
        <v>46283</v>
      </c>
      <c r="R1556" t="s">
        <v>477</v>
      </c>
      <c r="S1556" t="s">
        <v>477</v>
      </c>
      <c r="T1556">
        <v>6</v>
      </c>
      <c r="U1556" t="s">
        <v>1115</v>
      </c>
      <c r="V1556" t="s">
        <v>488</v>
      </c>
      <c r="W1556">
        <v>5170128890</v>
      </c>
      <c r="X1556">
        <v>0</v>
      </c>
      <c r="Z1556" t="s">
        <v>492</v>
      </c>
      <c r="AB1556" t="s">
        <v>506</v>
      </c>
    </row>
    <row r="1557" spans="1:28" x14ac:dyDescent="0.25">
      <c r="A1557" t="s">
        <v>1114</v>
      </c>
      <c r="B1557" t="s">
        <v>503</v>
      </c>
      <c r="C1557" t="s">
        <v>504</v>
      </c>
      <c r="D1557" t="s">
        <v>505</v>
      </c>
      <c r="E1557">
        <v>0.2</v>
      </c>
      <c r="F1557">
        <v>1</v>
      </c>
      <c r="G1557">
        <v>243</v>
      </c>
      <c r="H1557">
        <v>0</v>
      </c>
      <c r="I1557">
        <v>0</v>
      </c>
      <c r="J1557" s="163">
        <v>46297</v>
      </c>
      <c r="K1557" s="163">
        <v>46297</v>
      </c>
      <c r="L1557" t="s">
        <v>477</v>
      </c>
      <c r="M1557" t="s">
        <v>477</v>
      </c>
      <c r="N1557" t="s">
        <v>477</v>
      </c>
      <c r="O1557" t="s">
        <v>477</v>
      </c>
      <c r="P1557" s="163">
        <v>46297</v>
      </c>
      <c r="Q1557" s="163">
        <v>46297</v>
      </c>
      <c r="R1557" t="s">
        <v>477</v>
      </c>
      <c r="S1557" t="s">
        <v>477</v>
      </c>
      <c r="T1557">
        <v>6</v>
      </c>
      <c r="U1557" t="s">
        <v>1115</v>
      </c>
      <c r="V1557" t="s">
        <v>488</v>
      </c>
      <c r="W1557">
        <v>5170128891</v>
      </c>
      <c r="X1557">
        <v>0</v>
      </c>
      <c r="Z1557" t="s">
        <v>480</v>
      </c>
      <c r="AB1557" t="s">
        <v>506</v>
      </c>
    </row>
    <row r="1558" spans="1:28" x14ac:dyDescent="0.25">
      <c r="A1558" t="s">
        <v>1116</v>
      </c>
      <c r="B1558" t="s">
        <v>474</v>
      </c>
      <c r="C1558" t="s">
        <v>475</v>
      </c>
      <c r="D1558" t="s">
        <v>476</v>
      </c>
      <c r="E1558">
        <v>0</v>
      </c>
      <c r="F1558">
        <v>1</v>
      </c>
      <c r="G1558">
        <v>377</v>
      </c>
      <c r="H1558">
        <v>1</v>
      </c>
      <c r="I1558">
        <v>0</v>
      </c>
      <c r="J1558" s="163">
        <v>46132</v>
      </c>
      <c r="K1558" s="163">
        <v>46132</v>
      </c>
      <c r="L1558" s="163">
        <v>46125</v>
      </c>
      <c r="M1558" s="163">
        <v>46125</v>
      </c>
      <c r="N1558" t="s">
        <v>477</v>
      </c>
      <c r="O1558" t="s">
        <v>477</v>
      </c>
      <c r="P1558" s="163">
        <v>46132</v>
      </c>
      <c r="Q1558" s="163">
        <v>46132</v>
      </c>
      <c r="R1558" t="s">
        <v>477</v>
      </c>
      <c r="S1558" t="s">
        <v>477</v>
      </c>
      <c r="T1558">
        <v>6</v>
      </c>
      <c r="U1558" t="s">
        <v>1117</v>
      </c>
      <c r="V1558" t="s">
        <v>488</v>
      </c>
      <c r="W1558">
        <v>5170128892</v>
      </c>
      <c r="X1558">
        <v>0</v>
      </c>
      <c r="Z1558" t="s">
        <v>480</v>
      </c>
      <c r="AB1558" t="s">
        <v>556</v>
      </c>
    </row>
    <row r="1559" spans="1:28" x14ac:dyDescent="0.25">
      <c r="A1559" t="s">
        <v>1116</v>
      </c>
      <c r="B1559" t="s">
        <v>482</v>
      </c>
      <c r="C1559" t="s">
        <v>490</v>
      </c>
      <c r="D1559" t="s">
        <v>491</v>
      </c>
      <c r="E1559">
        <v>0</v>
      </c>
      <c r="F1559">
        <v>1</v>
      </c>
      <c r="G1559">
        <v>377</v>
      </c>
      <c r="H1559">
        <v>1</v>
      </c>
      <c r="I1559">
        <v>0</v>
      </c>
      <c r="J1559" s="163">
        <v>46136</v>
      </c>
      <c r="K1559" s="163">
        <v>46136</v>
      </c>
      <c r="L1559" s="163">
        <v>46136</v>
      </c>
      <c r="M1559" s="163">
        <v>46136</v>
      </c>
      <c r="N1559" t="s">
        <v>477</v>
      </c>
      <c r="O1559" t="s">
        <v>477</v>
      </c>
      <c r="P1559" s="163">
        <v>46136</v>
      </c>
      <c r="Q1559" s="163">
        <v>46136</v>
      </c>
      <c r="R1559" t="s">
        <v>477</v>
      </c>
      <c r="S1559" t="s">
        <v>477</v>
      </c>
      <c r="T1559">
        <v>6</v>
      </c>
      <c r="U1559" t="s">
        <v>1117</v>
      </c>
      <c r="V1559" t="s">
        <v>488</v>
      </c>
      <c r="W1559">
        <v>5170128893</v>
      </c>
      <c r="X1559">
        <v>0</v>
      </c>
      <c r="Z1559" t="s">
        <v>492</v>
      </c>
      <c r="AB1559" t="s">
        <v>539</v>
      </c>
    </row>
    <row r="1560" spans="1:28" x14ac:dyDescent="0.25">
      <c r="A1560" t="s">
        <v>1116</v>
      </c>
      <c r="B1560" t="s">
        <v>494</v>
      </c>
      <c r="C1560" t="s">
        <v>495</v>
      </c>
      <c r="D1560" t="s">
        <v>496</v>
      </c>
      <c r="E1560">
        <v>0.5</v>
      </c>
      <c r="F1560">
        <v>1</v>
      </c>
      <c r="G1560">
        <v>377</v>
      </c>
      <c r="H1560">
        <v>1</v>
      </c>
      <c r="I1560">
        <v>50</v>
      </c>
      <c r="J1560" s="163">
        <v>46142</v>
      </c>
      <c r="K1560" s="163">
        <v>46142</v>
      </c>
      <c r="L1560" s="163">
        <v>46136</v>
      </c>
      <c r="M1560" s="163">
        <v>46136</v>
      </c>
      <c r="N1560" t="s">
        <v>477</v>
      </c>
      <c r="O1560" t="s">
        <v>477</v>
      </c>
      <c r="P1560" s="163">
        <v>46142</v>
      </c>
      <c r="Q1560" s="163">
        <v>46142</v>
      </c>
      <c r="R1560" t="s">
        <v>477</v>
      </c>
      <c r="S1560" t="s">
        <v>477</v>
      </c>
      <c r="T1560">
        <v>6</v>
      </c>
      <c r="U1560" t="s">
        <v>1117</v>
      </c>
      <c r="V1560" t="s">
        <v>488</v>
      </c>
      <c r="W1560">
        <v>5170128894</v>
      </c>
      <c r="X1560">
        <v>0</v>
      </c>
      <c r="Z1560" t="s">
        <v>492</v>
      </c>
      <c r="AB1560" t="s">
        <v>539</v>
      </c>
    </row>
    <row r="1561" spans="1:28" x14ac:dyDescent="0.25">
      <c r="A1561" t="s">
        <v>1116</v>
      </c>
      <c r="B1561" t="s">
        <v>497</v>
      </c>
      <c r="C1561" t="s">
        <v>498</v>
      </c>
      <c r="D1561" t="s">
        <v>499</v>
      </c>
      <c r="E1561">
        <v>0.2</v>
      </c>
      <c r="F1561">
        <v>1</v>
      </c>
      <c r="G1561">
        <v>377</v>
      </c>
      <c r="H1561">
        <v>1</v>
      </c>
      <c r="I1561">
        <v>20</v>
      </c>
      <c r="J1561" s="163">
        <v>46175</v>
      </c>
      <c r="K1561" s="163">
        <v>46175</v>
      </c>
      <c r="L1561" s="163">
        <v>46162</v>
      </c>
      <c r="M1561" s="163">
        <v>46162</v>
      </c>
      <c r="N1561" t="s">
        <v>477</v>
      </c>
      <c r="O1561" t="s">
        <v>477</v>
      </c>
      <c r="P1561" s="163">
        <v>46175</v>
      </c>
      <c r="Q1561" s="163">
        <v>46175</v>
      </c>
      <c r="R1561" t="s">
        <v>477</v>
      </c>
      <c r="S1561" t="s">
        <v>477</v>
      </c>
      <c r="T1561">
        <v>6</v>
      </c>
      <c r="U1561" t="s">
        <v>1117</v>
      </c>
      <c r="V1561" t="s">
        <v>488</v>
      </c>
      <c r="W1561">
        <v>5170128895</v>
      </c>
      <c r="X1561">
        <v>0</v>
      </c>
      <c r="Z1561" t="s">
        <v>492</v>
      </c>
      <c r="AB1561" t="s">
        <v>732</v>
      </c>
    </row>
    <row r="1562" spans="1:28" x14ac:dyDescent="0.25">
      <c r="A1562" t="s">
        <v>1116</v>
      </c>
      <c r="B1562" t="s">
        <v>500</v>
      </c>
      <c r="C1562" t="s">
        <v>501</v>
      </c>
      <c r="D1562" t="s">
        <v>502</v>
      </c>
      <c r="E1562">
        <v>0.1</v>
      </c>
      <c r="F1562">
        <v>1</v>
      </c>
      <c r="G1562">
        <v>377</v>
      </c>
      <c r="H1562">
        <v>1</v>
      </c>
      <c r="I1562">
        <v>10</v>
      </c>
      <c r="J1562" s="163">
        <v>46259</v>
      </c>
      <c r="K1562" s="163">
        <v>46259</v>
      </c>
      <c r="L1562" s="163">
        <v>46162</v>
      </c>
      <c r="M1562" s="163">
        <v>46162</v>
      </c>
      <c r="N1562" t="s">
        <v>477</v>
      </c>
      <c r="O1562" t="s">
        <v>477</v>
      </c>
      <c r="P1562" s="163">
        <v>46259</v>
      </c>
      <c r="Q1562" s="163">
        <v>46259</v>
      </c>
      <c r="R1562" t="s">
        <v>477</v>
      </c>
      <c r="S1562" t="s">
        <v>477</v>
      </c>
      <c r="T1562">
        <v>6</v>
      </c>
      <c r="U1562" t="s">
        <v>1117</v>
      </c>
      <c r="V1562" t="s">
        <v>488</v>
      </c>
      <c r="W1562">
        <v>5170128896</v>
      </c>
      <c r="X1562">
        <v>0</v>
      </c>
      <c r="Z1562" t="s">
        <v>492</v>
      </c>
      <c r="AB1562" t="s">
        <v>732</v>
      </c>
    </row>
    <row r="1563" spans="1:28" x14ac:dyDescent="0.25">
      <c r="A1563" t="s">
        <v>1116</v>
      </c>
      <c r="B1563" t="s">
        <v>503</v>
      </c>
      <c r="C1563" t="s">
        <v>504</v>
      </c>
      <c r="D1563" t="s">
        <v>505</v>
      </c>
      <c r="E1563">
        <v>0.2</v>
      </c>
      <c r="F1563">
        <v>1</v>
      </c>
      <c r="G1563">
        <v>377</v>
      </c>
      <c r="H1563">
        <v>0</v>
      </c>
      <c r="I1563">
        <v>0</v>
      </c>
      <c r="J1563" s="163">
        <v>46273</v>
      </c>
      <c r="K1563" s="163">
        <v>46273</v>
      </c>
      <c r="L1563" t="s">
        <v>477</v>
      </c>
      <c r="M1563" t="s">
        <v>477</v>
      </c>
      <c r="N1563" t="s">
        <v>477</v>
      </c>
      <c r="O1563" t="s">
        <v>477</v>
      </c>
      <c r="P1563" s="163">
        <v>46273</v>
      </c>
      <c r="Q1563" s="163">
        <v>46273</v>
      </c>
      <c r="R1563" t="s">
        <v>477</v>
      </c>
      <c r="S1563" t="s">
        <v>477</v>
      </c>
      <c r="T1563">
        <v>6</v>
      </c>
      <c r="U1563" t="s">
        <v>1117</v>
      </c>
      <c r="V1563" t="s">
        <v>488</v>
      </c>
      <c r="W1563">
        <v>5170128897</v>
      </c>
      <c r="X1563">
        <v>0</v>
      </c>
      <c r="Z1563" t="s">
        <v>480</v>
      </c>
      <c r="AB1563" t="s">
        <v>506</v>
      </c>
    </row>
    <row r="1564" spans="1:28" x14ac:dyDescent="0.25">
      <c r="A1564" t="s">
        <v>1118</v>
      </c>
      <c r="B1564" t="s">
        <v>474</v>
      </c>
      <c r="C1564" t="s">
        <v>475</v>
      </c>
      <c r="D1564" t="s">
        <v>476</v>
      </c>
      <c r="E1564">
        <v>0</v>
      </c>
      <c r="F1564">
        <v>1</v>
      </c>
      <c r="G1564">
        <v>370</v>
      </c>
      <c r="H1564">
        <v>1</v>
      </c>
      <c r="I1564">
        <v>0</v>
      </c>
      <c r="J1564" s="163">
        <v>46132</v>
      </c>
      <c r="K1564" s="163">
        <v>46132</v>
      </c>
      <c r="L1564" s="163">
        <v>46125</v>
      </c>
      <c r="M1564" s="163">
        <v>46125</v>
      </c>
      <c r="N1564" t="s">
        <v>477</v>
      </c>
      <c r="O1564" t="s">
        <v>477</v>
      </c>
      <c r="P1564" s="163">
        <v>46132</v>
      </c>
      <c r="Q1564" s="163">
        <v>46132</v>
      </c>
      <c r="R1564" t="s">
        <v>477</v>
      </c>
      <c r="S1564" t="s">
        <v>477</v>
      </c>
      <c r="T1564">
        <v>6</v>
      </c>
      <c r="U1564" t="s">
        <v>1119</v>
      </c>
      <c r="V1564" t="s">
        <v>488</v>
      </c>
      <c r="W1564">
        <v>5170128898</v>
      </c>
      <c r="X1564">
        <v>0</v>
      </c>
      <c r="Z1564" t="s">
        <v>480</v>
      </c>
      <c r="AB1564" t="s">
        <v>556</v>
      </c>
    </row>
    <row r="1565" spans="1:28" x14ac:dyDescent="0.25">
      <c r="A1565" t="s">
        <v>1118</v>
      </c>
      <c r="B1565" t="s">
        <v>482</v>
      </c>
      <c r="C1565" t="s">
        <v>490</v>
      </c>
      <c r="D1565" t="s">
        <v>491</v>
      </c>
      <c r="E1565">
        <v>0</v>
      </c>
      <c r="F1565">
        <v>1</v>
      </c>
      <c r="G1565">
        <v>370</v>
      </c>
      <c r="H1565">
        <v>1</v>
      </c>
      <c r="I1565">
        <v>0</v>
      </c>
      <c r="J1565" s="163">
        <v>46136</v>
      </c>
      <c r="K1565" s="163">
        <v>46136</v>
      </c>
      <c r="L1565" s="163">
        <v>46136</v>
      </c>
      <c r="M1565" s="163">
        <v>46136</v>
      </c>
      <c r="N1565" t="s">
        <v>477</v>
      </c>
      <c r="O1565" t="s">
        <v>477</v>
      </c>
      <c r="P1565" s="163">
        <v>46136</v>
      </c>
      <c r="Q1565" s="163">
        <v>46136</v>
      </c>
      <c r="R1565" t="s">
        <v>477</v>
      </c>
      <c r="S1565" t="s">
        <v>477</v>
      </c>
      <c r="T1565">
        <v>6</v>
      </c>
      <c r="U1565" t="s">
        <v>1119</v>
      </c>
      <c r="V1565" t="s">
        <v>488</v>
      </c>
      <c r="W1565">
        <v>5170128899</v>
      </c>
      <c r="X1565">
        <v>0</v>
      </c>
      <c r="Z1565" t="s">
        <v>492</v>
      </c>
      <c r="AB1565" t="s">
        <v>539</v>
      </c>
    </row>
    <row r="1566" spans="1:28" x14ac:dyDescent="0.25">
      <c r="A1566" t="s">
        <v>1118</v>
      </c>
      <c r="B1566" t="s">
        <v>494</v>
      </c>
      <c r="C1566" t="s">
        <v>495</v>
      </c>
      <c r="D1566" t="s">
        <v>496</v>
      </c>
      <c r="E1566">
        <v>0.5</v>
      </c>
      <c r="F1566">
        <v>1</v>
      </c>
      <c r="G1566">
        <v>370</v>
      </c>
      <c r="H1566">
        <v>1</v>
      </c>
      <c r="I1566">
        <v>50</v>
      </c>
      <c r="J1566" s="163">
        <v>46150</v>
      </c>
      <c r="K1566" s="163">
        <v>46150</v>
      </c>
      <c r="L1566" s="163">
        <v>46136</v>
      </c>
      <c r="M1566" s="163">
        <v>46136</v>
      </c>
      <c r="N1566" t="s">
        <v>477</v>
      </c>
      <c r="O1566" t="s">
        <v>477</v>
      </c>
      <c r="P1566" s="163">
        <v>46150</v>
      </c>
      <c r="Q1566" s="163">
        <v>46150</v>
      </c>
      <c r="R1566" t="s">
        <v>477</v>
      </c>
      <c r="S1566" t="s">
        <v>477</v>
      </c>
      <c r="T1566">
        <v>6</v>
      </c>
      <c r="U1566" t="s">
        <v>1119</v>
      </c>
      <c r="V1566" t="s">
        <v>488</v>
      </c>
      <c r="W1566">
        <v>5170128900</v>
      </c>
      <c r="X1566">
        <v>0</v>
      </c>
      <c r="Z1566" t="s">
        <v>492</v>
      </c>
      <c r="AB1566" t="s">
        <v>539</v>
      </c>
    </row>
    <row r="1567" spans="1:28" x14ac:dyDescent="0.25">
      <c r="A1567" t="s">
        <v>1118</v>
      </c>
      <c r="B1567" t="s">
        <v>497</v>
      </c>
      <c r="C1567" t="s">
        <v>498</v>
      </c>
      <c r="D1567" t="s">
        <v>499</v>
      </c>
      <c r="E1567">
        <v>0.2</v>
      </c>
      <c r="F1567">
        <v>1</v>
      </c>
      <c r="G1567">
        <v>370</v>
      </c>
      <c r="H1567">
        <v>0</v>
      </c>
      <c r="I1567">
        <v>0</v>
      </c>
      <c r="J1567" s="163">
        <v>46269</v>
      </c>
      <c r="K1567" s="163">
        <v>46269</v>
      </c>
      <c r="L1567" t="s">
        <v>477</v>
      </c>
      <c r="M1567" t="s">
        <v>477</v>
      </c>
      <c r="N1567" t="s">
        <v>477</v>
      </c>
      <c r="O1567" t="s">
        <v>477</v>
      </c>
      <c r="P1567" s="163">
        <v>46185</v>
      </c>
      <c r="Q1567" s="163">
        <v>46185</v>
      </c>
      <c r="R1567" t="s">
        <v>477</v>
      </c>
      <c r="S1567" t="s">
        <v>477</v>
      </c>
      <c r="T1567">
        <v>6</v>
      </c>
      <c r="U1567" t="s">
        <v>1119</v>
      </c>
      <c r="V1567" t="s">
        <v>488</v>
      </c>
      <c r="W1567">
        <v>5170128901</v>
      </c>
      <c r="X1567">
        <v>0</v>
      </c>
      <c r="Z1567" t="s">
        <v>492</v>
      </c>
      <c r="AB1567" t="s">
        <v>506</v>
      </c>
    </row>
    <row r="1568" spans="1:28" x14ac:dyDescent="0.25">
      <c r="A1568" t="s">
        <v>1118</v>
      </c>
      <c r="B1568" t="s">
        <v>500</v>
      </c>
      <c r="C1568" t="s">
        <v>501</v>
      </c>
      <c r="D1568" t="s">
        <v>502</v>
      </c>
      <c r="E1568">
        <v>0.1</v>
      </c>
      <c r="F1568">
        <v>1</v>
      </c>
      <c r="G1568">
        <v>370</v>
      </c>
      <c r="H1568">
        <v>0</v>
      </c>
      <c r="I1568">
        <v>0</v>
      </c>
      <c r="J1568" s="163">
        <v>46269</v>
      </c>
      <c r="K1568" s="163">
        <v>46269</v>
      </c>
      <c r="L1568" t="s">
        <v>477</v>
      </c>
      <c r="M1568" t="s">
        <v>477</v>
      </c>
      <c r="N1568" t="s">
        <v>477</v>
      </c>
      <c r="O1568" t="s">
        <v>477</v>
      </c>
      <c r="P1568" s="163">
        <v>46269</v>
      </c>
      <c r="Q1568" s="163">
        <v>46269</v>
      </c>
      <c r="R1568" t="s">
        <v>477</v>
      </c>
      <c r="S1568" t="s">
        <v>477</v>
      </c>
      <c r="T1568">
        <v>6</v>
      </c>
      <c r="U1568" t="s">
        <v>1119</v>
      </c>
      <c r="V1568" t="s">
        <v>488</v>
      </c>
      <c r="W1568">
        <v>5170128902</v>
      </c>
      <c r="X1568">
        <v>0</v>
      </c>
      <c r="Z1568" t="s">
        <v>492</v>
      </c>
      <c r="AB1568" t="s">
        <v>506</v>
      </c>
    </row>
    <row r="1569" spans="1:28" x14ac:dyDescent="0.25">
      <c r="A1569" t="s">
        <v>1118</v>
      </c>
      <c r="B1569" t="s">
        <v>503</v>
      </c>
      <c r="C1569" t="s">
        <v>504</v>
      </c>
      <c r="D1569" t="s">
        <v>505</v>
      </c>
      <c r="E1569">
        <v>0.2</v>
      </c>
      <c r="F1569">
        <v>1</v>
      </c>
      <c r="G1569">
        <v>370</v>
      </c>
      <c r="H1569">
        <v>0</v>
      </c>
      <c r="I1569">
        <v>0</v>
      </c>
      <c r="J1569" s="163">
        <v>46283</v>
      </c>
      <c r="K1569" s="163">
        <v>46283</v>
      </c>
      <c r="L1569" t="s">
        <v>477</v>
      </c>
      <c r="M1569" t="s">
        <v>477</v>
      </c>
      <c r="N1569" t="s">
        <v>477</v>
      </c>
      <c r="O1569" t="s">
        <v>477</v>
      </c>
      <c r="P1569" s="163">
        <v>46283</v>
      </c>
      <c r="Q1569" s="163">
        <v>46283</v>
      </c>
      <c r="R1569" t="s">
        <v>477</v>
      </c>
      <c r="S1569" t="s">
        <v>477</v>
      </c>
      <c r="T1569">
        <v>6</v>
      </c>
      <c r="U1569" t="s">
        <v>1119</v>
      </c>
      <c r="V1569" t="s">
        <v>488</v>
      </c>
      <c r="W1569">
        <v>5170128903</v>
      </c>
      <c r="X1569">
        <v>0</v>
      </c>
      <c r="Z1569" t="s">
        <v>480</v>
      </c>
      <c r="AB1569" t="s">
        <v>506</v>
      </c>
    </row>
    <row r="1570" spans="1:28" x14ac:dyDescent="0.25">
      <c r="A1570" t="s">
        <v>1120</v>
      </c>
      <c r="B1570" t="s">
        <v>474</v>
      </c>
      <c r="C1570" t="s">
        <v>475</v>
      </c>
      <c r="D1570" t="s">
        <v>476</v>
      </c>
      <c r="E1570">
        <v>0</v>
      </c>
      <c r="F1570">
        <v>1</v>
      </c>
      <c r="G1570">
        <v>337</v>
      </c>
      <c r="H1570">
        <v>1</v>
      </c>
      <c r="I1570">
        <v>0</v>
      </c>
      <c r="J1570" s="163">
        <v>46132</v>
      </c>
      <c r="K1570" s="163">
        <v>46132</v>
      </c>
      <c r="L1570" s="163">
        <v>46132</v>
      </c>
      <c r="M1570" s="163">
        <v>46132</v>
      </c>
      <c r="N1570" t="s">
        <v>477</v>
      </c>
      <c r="O1570" t="s">
        <v>477</v>
      </c>
      <c r="P1570" s="163">
        <v>46132</v>
      </c>
      <c r="Q1570" s="163">
        <v>46132</v>
      </c>
      <c r="R1570" t="s">
        <v>477</v>
      </c>
      <c r="S1570" t="s">
        <v>477</v>
      </c>
      <c r="T1570">
        <v>6</v>
      </c>
      <c r="U1570" t="s">
        <v>1121</v>
      </c>
      <c r="V1570" t="s">
        <v>488</v>
      </c>
      <c r="W1570">
        <v>5170128904</v>
      </c>
      <c r="X1570">
        <v>0</v>
      </c>
      <c r="Z1570" t="s">
        <v>480</v>
      </c>
      <c r="AB1570" t="s">
        <v>678</v>
      </c>
    </row>
    <row r="1571" spans="1:28" x14ac:dyDescent="0.25">
      <c r="A1571" t="s">
        <v>1120</v>
      </c>
      <c r="B1571" t="s">
        <v>482</v>
      </c>
      <c r="C1571" t="s">
        <v>490</v>
      </c>
      <c r="D1571" t="s">
        <v>491</v>
      </c>
      <c r="E1571">
        <v>0</v>
      </c>
      <c r="F1571">
        <v>1</v>
      </c>
      <c r="G1571">
        <v>337</v>
      </c>
      <c r="H1571">
        <v>1</v>
      </c>
      <c r="I1571">
        <v>0</v>
      </c>
      <c r="J1571" s="163">
        <v>46136</v>
      </c>
      <c r="K1571" s="163">
        <v>46136</v>
      </c>
      <c r="L1571" s="163">
        <v>46150</v>
      </c>
      <c r="M1571" s="163">
        <v>46150</v>
      </c>
      <c r="N1571" t="s">
        <v>477</v>
      </c>
      <c r="O1571" t="s">
        <v>477</v>
      </c>
      <c r="P1571" s="163">
        <v>46136</v>
      </c>
      <c r="Q1571" s="163">
        <v>46136</v>
      </c>
      <c r="R1571" t="s">
        <v>477</v>
      </c>
      <c r="S1571" t="s">
        <v>477</v>
      </c>
      <c r="T1571">
        <v>6</v>
      </c>
      <c r="U1571" t="s">
        <v>1121</v>
      </c>
      <c r="V1571" t="s">
        <v>488</v>
      </c>
      <c r="W1571">
        <v>5170128905</v>
      </c>
      <c r="X1571">
        <v>0</v>
      </c>
      <c r="Z1571" t="s">
        <v>492</v>
      </c>
      <c r="AB1571" t="s">
        <v>671</v>
      </c>
    </row>
    <row r="1572" spans="1:28" x14ac:dyDescent="0.25">
      <c r="A1572" t="s">
        <v>1120</v>
      </c>
      <c r="B1572" t="s">
        <v>494</v>
      </c>
      <c r="C1572" t="s">
        <v>495</v>
      </c>
      <c r="D1572" t="s">
        <v>496</v>
      </c>
      <c r="E1572">
        <v>0.5</v>
      </c>
      <c r="F1572">
        <v>1</v>
      </c>
      <c r="G1572">
        <v>337</v>
      </c>
      <c r="H1572">
        <v>1</v>
      </c>
      <c r="I1572">
        <v>50</v>
      </c>
      <c r="J1572" s="163">
        <v>46150</v>
      </c>
      <c r="K1572" s="163">
        <v>46150</v>
      </c>
      <c r="L1572" s="163">
        <v>46150</v>
      </c>
      <c r="M1572" s="163">
        <v>46150</v>
      </c>
      <c r="N1572" t="s">
        <v>477</v>
      </c>
      <c r="O1572" t="s">
        <v>477</v>
      </c>
      <c r="P1572" s="163">
        <v>46150</v>
      </c>
      <c r="Q1572" s="163">
        <v>46150</v>
      </c>
      <c r="R1572" t="s">
        <v>477</v>
      </c>
      <c r="S1572" t="s">
        <v>477</v>
      </c>
      <c r="T1572">
        <v>6</v>
      </c>
      <c r="U1572" t="s">
        <v>1121</v>
      </c>
      <c r="V1572" t="s">
        <v>488</v>
      </c>
      <c r="W1572">
        <v>5170128906</v>
      </c>
      <c r="X1572">
        <v>0</v>
      </c>
      <c r="Z1572" t="s">
        <v>492</v>
      </c>
      <c r="AB1572" t="s">
        <v>671</v>
      </c>
    </row>
    <row r="1573" spans="1:28" x14ac:dyDescent="0.25">
      <c r="A1573" t="s">
        <v>1120</v>
      </c>
      <c r="B1573" t="s">
        <v>497</v>
      </c>
      <c r="C1573" t="s">
        <v>498</v>
      </c>
      <c r="D1573" t="s">
        <v>499</v>
      </c>
      <c r="E1573">
        <v>0.2</v>
      </c>
      <c r="F1573">
        <v>1</v>
      </c>
      <c r="G1573">
        <v>337</v>
      </c>
      <c r="H1573">
        <v>0</v>
      </c>
      <c r="I1573">
        <v>0</v>
      </c>
      <c r="J1573" s="163">
        <v>46269</v>
      </c>
      <c r="K1573" s="163">
        <v>46269</v>
      </c>
      <c r="L1573" t="s">
        <v>477</v>
      </c>
      <c r="M1573" t="s">
        <v>477</v>
      </c>
      <c r="N1573" t="s">
        <v>477</v>
      </c>
      <c r="O1573" t="s">
        <v>477</v>
      </c>
      <c r="P1573" s="163">
        <v>46185</v>
      </c>
      <c r="Q1573" s="163">
        <v>46185</v>
      </c>
      <c r="R1573" t="s">
        <v>477</v>
      </c>
      <c r="S1573" t="s">
        <v>477</v>
      </c>
      <c r="T1573">
        <v>6</v>
      </c>
      <c r="U1573" t="s">
        <v>1121</v>
      </c>
      <c r="V1573" t="s">
        <v>488</v>
      </c>
      <c r="W1573">
        <v>5170128907</v>
      </c>
      <c r="X1573">
        <v>0</v>
      </c>
      <c r="Z1573" t="s">
        <v>492</v>
      </c>
      <c r="AB1573" t="s">
        <v>506</v>
      </c>
    </row>
    <row r="1574" spans="1:28" x14ac:dyDescent="0.25">
      <c r="A1574" t="s">
        <v>1120</v>
      </c>
      <c r="B1574" t="s">
        <v>500</v>
      </c>
      <c r="C1574" t="s">
        <v>501</v>
      </c>
      <c r="D1574" t="s">
        <v>502</v>
      </c>
      <c r="E1574">
        <v>0.1</v>
      </c>
      <c r="F1574">
        <v>1</v>
      </c>
      <c r="G1574">
        <v>337</v>
      </c>
      <c r="H1574">
        <v>0</v>
      </c>
      <c r="I1574">
        <v>0</v>
      </c>
      <c r="J1574" s="163">
        <v>46269</v>
      </c>
      <c r="K1574" s="163">
        <v>46269</v>
      </c>
      <c r="L1574" t="s">
        <v>477</v>
      </c>
      <c r="M1574" t="s">
        <v>477</v>
      </c>
      <c r="N1574" t="s">
        <v>477</v>
      </c>
      <c r="O1574" t="s">
        <v>477</v>
      </c>
      <c r="P1574" s="163">
        <v>46269</v>
      </c>
      <c r="Q1574" s="163">
        <v>46269</v>
      </c>
      <c r="R1574" t="s">
        <v>477</v>
      </c>
      <c r="S1574" t="s">
        <v>477</v>
      </c>
      <c r="T1574">
        <v>6</v>
      </c>
      <c r="U1574" t="s">
        <v>1121</v>
      </c>
      <c r="V1574" t="s">
        <v>488</v>
      </c>
      <c r="W1574">
        <v>5170128908</v>
      </c>
      <c r="X1574">
        <v>0</v>
      </c>
      <c r="Z1574" t="s">
        <v>492</v>
      </c>
      <c r="AB1574" t="s">
        <v>506</v>
      </c>
    </row>
    <row r="1575" spans="1:28" x14ac:dyDescent="0.25">
      <c r="A1575" t="s">
        <v>1120</v>
      </c>
      <c r="B1575" t="s">
        <v>503</v>
      </c>
      <c r="C1575" t="s">
        <v>504</v>
      </c>
      <c r="D1575" t="s">
        <v>505</v>
      </c>
      <c r="E1575">
        <v>0.2</v>
      </c>
      <c r="F1575">
        <v>1</v>
      </c>
      <c r="G1575">
        <v>337</v>
      </c>
      <c r="H1575">
        <v>0</v>
      </c>
      <c r="I1575">
        <v>0</v>
      </c>
      <c r="J1575" s="163">
        <v>46283</v>
      </c>
      <c r="K1575" s="163">
        <v>46283</v>
      </c>
      <c r="L1575" t="s">
        <v>477</v>
      </c>
      <c r="M1575" t="s">
        <v>477</v>
      </c>
      <c r="N1575" t="s">
        <v>477</v>
      </c>
      <c r="O1575" t="s">
        <v>477</v>
      </c>
      <c r="P1575" s="163">
        <v>46283</v>
      </c>
      <c r="Q1575" s="163">
        <v>46283</v>
      </c>
      <c r="R1575" t="s">
        <v>477</v>
      </c>
      <c r="S1575" t="s">
        <v>477</v>
      </c>
      <c r="T1575">
        <v>6</v>
      </c>
      <c r="U1575" t="s">
        <v>1121</v>
      </c>
      <c r="V1575" t="s">
        <v>488</v>
      </c>
      <c r="W1575">
        <v>5170128909</v>
      </c>
      <c r="X1575">
        <v>0</v>
      </c>
      <c r="Z1575" t="s">
        <v>480</v>
      </c>
      <c r="AB1575" t="s">
        <v>506</v>
      </c>
    </row>
    <row r="1576" spans="1:28" x14ac:dyDescent="0.25">
      <c r="A1576" t="s">
        <v>1122</v>
      </c>
      <c r="B1576" t="s">
        <v>474</v>
      </c>
      <c r="C1576" t="s">
        <v>475</v>
      </c>
      <c r="D1576" t="s">
        <v>476</v>
      </c>
      <c r="E1576">
        <v>0</v>
      </c>
      <c r="F1576">
        <v>1</v>
      </c>
      <c r="G1576">
        <v>296</v>
      </c>
      <c r="H1576">
        <v>1</v>
      </c>
      <c r="I1576">
        <v>0</v>
      </c>
      <c r="J1576" s="163">
        <v>46118</v>
      </c>
      <c r="K1576" s="163">
        <v>46118</v>
      </c>
      <c r="L1576" s="163">
        <v>46118</v>
      </c>
      <c r="M1576" s="163">
        <v>46118</v>
      </c>
      <c r="N1576" t="s">
        <v>477</v>
      </c>
      <c r="O1576" t="s">
        <v>477</v>
      </c>
      <c r="P1576" s="163">
        <v>46118</v>
      </c>
      <c r="Q1576" s="163">
        <v>46118</v>
      </c>
      <c r="R1576" t="s">
        <v>477</v>
      </c>
      <c r="S1576" t="s">
        <v>477</v>
      </c>
      <c r="T1576">
        <v>6</v>
      </c>
      <c r="U1576" t="s">
        <v>1123</v>
      </c>
      <c r="V1576" t="s">
        <v>488</v>
      </c>
      <c r="W1576">
        <v>5170128910</v>
      </c>
      <c r="X1576">
        <v>0</v>
      </c>
      <c r="Z1576" t="s">
        <v>480</v>
      </c>
      <c r="AB1576" t="s">
        <v>573</v>
      </c>
    </row>
    <row r="1577" spans="1:28" x14ac:dyDescent="0.25">
      <c r="A1577" t="s">
        <v>1122</v>
      </c>
      <c r="B1577" t="s">
        <v>482</v>
      </c>
      <c r="C1577" t="s">
        <v>490</v>
      </c>
      <c r="D1577" t="s">
        <v>491</v>
      </c>
      <c r="E1577">
        <v>0</v>
      </c>
      <c r="F1577">
        <v>1</v>
      </c>
      <c r="G1577">
        <v>296</v>
      </c>
      <c r="H1577">
        <v>1</v>
      </c>
      <c r="I1577">
        <v>0</v>
      </c>
      <c r="J1577" s="163">
        <v>46136</v>
      </c>
      <c r="K1577" s="163">
        <v>46136</v>
      </c>
      <c r="L1577" s="163">
        <v>46150</v>
      </c>
      <c r="M1577" s="163">
        <v>46150</v>
      </c>
      <c r="N1577" t="s">
        <v>477</v>
      </c>
      <c r="O1577" t="s">
        <v>477</v>
      </c>
      <c r="P1577" s="163">
        <v>46136</v>
      </c>
      <c r="Q1577" s="163">
        <v>46136</v>
      </c>
      <c r="R1577" t="s">
        <v>477</v>
      </c>
      <c r="S1577" t="s">
        <v>477</v>
      </c>
      <c r="T1577">
        <v>6</v>
      </c>
      <c r="U1577" t="s">
        <v>1123</v>
      </c>
      <c r="V1577" t="s">
        <v>488</v>
      </c>
      <c r="W1577">
        <v>5170128911</v>
      </c>
      <c r="X1577">
        <v>0</v>
      </c>
      <c r="Z1577" t="s">
        <v>492</v>
      </c>
      <c r="AB1577" t="s">
        <v>671</v>
      </c>
    </row>
    <row r="1578" spans="1:28" x14ac:dyDescent="0.25">
      <c r="A1578" t="s">
        <v>1122</v>
      </c>
      <c r="B1578" t="s">
        <v>494</v>
      </c>
      <c r="C1578" t="s">
        <v>495</v>
      </c>
      <c r="D1578" t="s">
        <v>496</v>
      </c>
      <c r="E1578">
        <v>0.5</v>
      </c>
      <c r="F1578">
        <v>1</v>
      </c>
      <c r="G1578">
        <v>296</v>
      </c>
      <c r="H1578">
        <v>1</v>
      </c>
      <c r="I1578">
        <v>50</v>
      </c>
      <c r="J1578" s="163">
        <v>46149</v>
      </c>
      <c r="K1578" s="163">
        <v>46149</v>
      </c>
      <c r="L1578" s="163">
        <v>46150</v>
      </c>
      <c r="M1578" s="163">
        <v>46150</v>
      </c>
      <c r="N1578" t="s">
        <v>477</v>
      </c>
      <c r="O1578" t="s">
        <v>477</v>
      </c>
      <c r="P1578" s="163">
        <v>46149</v>
      </c>
      <c r="Q1578" s="163">
        <v>46149</v>
      </c>
      <c r="R1578" t="s">
        <v>477</v>
      </c>
      <c r="S1578" t="s">
        <v>477</v>
      </c>
      <c r="T1578">
        <v>6</v>
      </c>
      <c r="U1578" t="s">
        <v>1123</v>
      </c>
      <c r="V1578" t="s">
        <v>488</v>
      </c>
      <c r="W1578">
        <v>5170128912</v>
      </c>
      <c r="X1578">
        <v>0</v>
      </c>
      <c r="Z1578" t="s">
        <v>492</v>
      </c>
      <c r="AB1578" t="s">
        <v>671</v>
      </c>
    </row>
    <row r="1579" spans="1:28" x14ac:dyDescent="0.25">
      <c r="A1579" t="s">
        <v>1122</v>
      </c>
      <c r="B1579" t="s">
        <v>497</v>
      </c>
      <c r="C1579" t="s">
        <v>498</v>
      </c>
      <c r="D1579" t="s">
        <v>499</v>
      </c>
      <c r="E1579">
        <v>0.2</v>
      </c>
      <c r="F1579">
        <v>1</v>
      </c>
      <c r="G1579">
        <v>296</v>
      </c>
      <c r="H1579">
        <v>0</v>
      </c>
      <c r="I1579">
        <v>0</v>
      </c>
      <c r="J1579" s="163">
        <v>46268</v>
      </c>
      <c r="K1579" s="163">
        <v>46268</v>
      </c>
      <c r="L1579" t="s">
        <v>477</v>
      </c>
      <c r="M1579" t="s">
        <v>477</v>
      </c>
      <c r="N1579" t="s">
        <v>477</v>
      </c>
      <c r="O1579" t="s">
        <v>477</v>
      </c>
      <c r="P1579" s="163">
        <v>46191</v>
      </c>
      <c r="Q1579" s="163">
        <v>46191</v>
      </c>
      <c r="R1579" t="s">
        <v>477</v>
      </c>
      <c r="S1579" t="s">
        <v>477</v>
      </c>
      <c r="T1579">
        <v>6</v>
      </c>
      <c r="U1579" t="s">
        <v>1123</v>
      </c>
      <c r="V1579" t="s">
        <v>488</v>
      </c>
      <c r="W1579">
        <v>5170128913</v>
      </c>
      <c r="X1579">
        <v>0</v>
      </c>
      <c r="Z1579" t="s">
        <v>492</v>
      </c>
      <c r="AB1579" t="s">
        <v>506</v>
      </c>
    </row>
    <row r="1580" spans="1:28" x14ac:dyDescent="0.25">
      <c r="A1580" t="s">
        <v>1122</v>
      </c>
      <c r="B1580" t="s">
        <v>500</v>
      </c>
      <c r="C1580" t="s">
        <v>501</v>
      </c>
      <c r="D1580" t="s">
        <v>502</v>
      </c>
      <c r="E1580">
        <v>0.1</v>
      </c>
      <c r="F1580">
        <v>1</v>
      </c>
      <c r="G1580">
        <v>296</v>
      </c>
      <c r="H1580">
        <v>0</v>
      </c>
      <c r="I1580">
        <v>0</v>
      </c>
      <c r="J1580" s="163">
        <v>46268</v>
      </c>
      <c r="K1580" s="163">
        <v>46268</v>
      </c>
      <c r="L1580" t="s">
        <v>477</v>
      </c>
      <c r="M1580" t="s">
        <v>477</v>
      </c>
      <c r="N1580" t="s">
        <v>477</v>
      </c>
      <c r="O1580" t="s">
        <v>477</v>
      </c>
      <c r="P1580" s="163">
        <v>46268</v>
      </c>
      <c r="Q1580" s="163">
        <v>46268</v>
      </c>
      <c r="R1580" t="s">
        <v>477</v>
      </c>
      <c r="S1580" t="s">
        <v>477</v>
      </c>
      <c r="T1580">
        <v>6</v>
      </c>
      <c r="U1580" t="s">
        <v>1123</v>
      </c>
      <c r="V1580" t="s">
        <v>488</v>
      </c>
      <c r="W1580">
        <v>5170128914</v>
      </c>
      <c r="X1580">
        <v>0</v>
      </c>
      <c r="Z1580" t="s">
        <v>492</v>
      </c>
      <c r="AB1580" t="s">
        <v>506</v>
      </c>
    </row>
    <row r="1581" spans="1:28" x14ac:dyDescent="0.25">
      <c r="A1581" t="s">
        <v>1122</v>
      </c>
      <c r="B1581" t="s">
        <v>503</v>
      </c>
      <c r="C1581" t="s">
        <v>504</v>
      </c>
      <c r="D1581" t="s">
        <v>505</v>
      </c>
      <c r="E1581">
        <v>0.2</v>
      </c>
      <c r="F1581">
        <v>1</v>
      </c>
      <c r="G1581">
        <v>296</v>
      </c>
      <c r="H1581">
        <v>0</v>
      </c>
      <c r="I1581">
        <v>0</v>
      </c>
      <c r="J1581" s="163">
        <v>46282</v>
      </c>
      <c r="K1581" s="163">
        <v>46282</v>
      </c>
      <c r="L1581" t="s">
        <v>477</v>
      </c>
      <c r="M1581" t="s">
        <v>477</v>
      </c>
      <c r="N1581" t="s">
        <v>477</v>
      </c>
      <c r="O1581" t="s">
        <v>477</v>
      </c>
      <c r="P1581" s="163">
        <v>46282</v>
      </c>
      <c r="Q1581" s="163">
        <v>46282</v>
      </c>
      <c r="R1581" t="s">
        <v>477</v>
      </c>
      <c r="S1581" t="s">
        <v>477</v>
      </c>
      <c r="T1581">
        <v>6</v>
      </c>
      <c r="U1581" t="s">
        <v>1123</v>
      </c>
      <c r="V1581" t="s">
        <v>488</v>
      </c>
      <c r="W1581">
        <v>5170128915</v>
      </c>
      <c r="X1581">
        <v>0</v>
      </c>
      <c r="Z1581" t="s">
        <v>480</v>
      </c>
      <c r="AB1581" t="s">
        <v>506</v>
      </c>
    </row>
    <row r="1582" spans="1:28" x14ac:dyDescent="0.25">
      <c r="A1582" t="s">
        <v>1124</v>
      </c>
      <c r="B1582" t="s">
        <v>474</v>
      </c>
      <c r="C1582" t="s">
        <v>475</v>
      </c>
      <c r="D1582" t="s">
        <v>476</v>
      </c>
      <c r="E1582">
        <v>0</v>
      </c>
      <c r="F1582">
        <v>1</v>
      </c>
      <c r="G1582">
        <v>296</v>
      </c>
      <c r="H1582">
        <v>1</v>
      </c>
      <c r="I1582">
        <v>0</v>
      </c>
      <c r="J1582" s="163">
        <v>46118</v>
      </c>
      <c r="K1582" s="163">
        <v>46118</v>
      </c>
      <c r="L1582" s="163">
        <v>46118</v>
      </c>
      <c r="M1582" s="163">
        <v>46118</v>
      </c>
      <c r="N1582" t="s">
        <v>477</v>
      </c>
      <c r="O1582" t="s">
        <v>477</v>
      </c>
      <c r="P1582" s="163">
        <v>46118</v>
      </c>
      <c r="Q1582" s="163">
        <v>46118</v>
      </c>
      <c r="R1582" t="s">
        <v>477</v>
      </c>
      <c r="S1582" t="s">
        <v>477</v>
      </c>
      <c r="T1582">
        <v>6</v>
      </c>
      <c r="U1582" t="s">
        <v>1125</v>
      </c>
      <c r="V1582" t="s">
        <v>488</v>
      </c>
      <c r="W1582">
        <v>5170128916</v>
      </c>
      <c r="X1582">
        <v>0</v>
      </c>
      <c r="Z1582" t="s">
        <v>480</v>
      </c>
      <c r="AB1582" t="s">
        <v>573</v>
      </c>
    </row>
    <row r="1583" spans="1:28" x14ac:dyDescent="0.25">
      <c r="A1583" t="s">
        <v>1124</v>
      </c>
      <c r="B1583" t="s">
        <v>482</v>
      </c>
      <c r="C1583" t="s">
        <v>490</v>
      </c>
      <c r="D1583" t="s">
        <v>491</v>
      </c>
      <c r="E1583">
        <v>0</v>
      </c>
      <c r="F1583">
        <v>1</v>
      </c>
      <c r="G1583">
        <v>296</v>
      </c>
      <c r="H1583">
        <v>1</v>
      </c>
      <c r="I1583">
        <v>0</v>
      </c>
      <c r="J1583" s="163">
        <v>46136</v>
      </c>
      <c r="K1583" s="163">
        <v>46136</v>
      </c>
      <c r="L1583" s="163">
        <v>46164</v>
      </c>
      <c r="M1583" s="163">
        <v>46164</v>
      </c>
      <c r="N1583" t="s">
        <v>477</v>
      </c>
      <c r="O1583" t="s">
        <v>477</v>
      </c>
      <c r="P1583" s="163">
        <v>46136</v>
      </c>
      <c r="Q1583" s="163">
        <v>46136</v>
      </c>
      <c r="R1583" t="s">
        <v>477</v>
      </c>
      <c r="S1583" t="s">
        <v>477</v>
      </c>
      <c r="T1583">
        <v>6</v>
      </c>
      <c r="U1583" t="s">
        <v>1125</v>
      </c>
      <c r="V1583" t="s">
        <v>488</v>
      </c>
      <c r="W1583">
        <v>5170128917</v>
      </c>
      <c r="X1583">
        <v>0</v>
      </c>
      <c r="Z1583" t="s">
        <v>492</v>
      </c>
      <c r="AB1583" t="s">
        <v>595</v>
      </c>
    </row>
    <row r="1584" spans="1:28" x14ac:dyDescent="0.25">
      <c r="A1584" t="s">
        <v>1124</v>
      </c>
      <c r="B1584" t="s">
        <v>494</v>
      </c>
      <c r="C1584" t="s">
        <v>495</v>
      </c>
      <c r="D1584" t="s">
        <v>496</v>
      </c>
      <c r="E1584">
        <v>0.5</v>
      </c>
      <c r="F1584">
        <v>1</v>
      </c>
      <c r="G1584">
        <v>296</v>
      </c>
      <c r="H1584">
        <v>1</v>
      </c>
      <c r="I1584">
        <v>50</v>
      </c>
      <c r="J1584" s="163">
        <v>46149</v>
      </c>
      <c r="K1584" s="163">
        <v>46149</v>
      </c>
      <c r="L1584" s="163">
        <v>46164</v>
      </c>
      <c r="M1584" s="163">
        <v>46164</v>
      </c>
      <c r="N1584" t="s">
        <v>477</v>
      </c>
      <c r="O1584" t="s">
        <v>477</v>
      </c>
      <c r="P1584" s="163">
        <v>46149</v>
      </c>
      <c r="Q1584" s="163">
        <v>46149</v>
      </c>
      <c r="R1584" t="s">
        <v>477</v>
      </c>
      <c r="S1584" t="s">
        <v>477</v>
      </c>
      <c r="T1584">
        <v>6</v>
      </c>
      <c r="U1584" t="s">
        <v>1125</v>
      </c>
      <c r="V1584" t="s">
        <v>488</v>
      </c>
      <c r="W1584">
        <v>5170128918</v>
      </c>
      <c r="X1584">
        <v>0</v>
      </c>
      <c r="Z1584" t="s">
        <v>492</v>
      </c>
      <c r="AB1584" t="s">
        <v>595</v>
      </c>
    </row>
    <row r="1585" spans="1:28" x14ac:dyDescent="0.25">
      <c r="A1585" t="s">
        <v>1124</v>
      </c>
      <c r="B1585" t="s">
        <v>497</v>
      </c>
      <c r="C1585" t="s">
        <v>498</v>
      </c>
      <c r="D1585" t="s">
        <v>499</v>
      </c>
      <c r="E1585">
        <v>0.2</v>
      </c>
      <c r="F1585">
        <v>1</v>
      </c>
      <c r="G1585">
        <v>296</v>
      </c>
      <c r="H1585">
        <v>0</v>
      </c>
      <c r="I1585">
        <v>0</v>
      </c>
      <c r="J1585" s="163">
        <v>46268</v>
      </c>
      <c r="K1585" s="163">
        <v>46268</v>
      </c>
      <c r="L1585" t="s">
        <v>477</v>
      </c>
      <c r="M1585" t="s">
        <v>477</v>
      </c>
      <c r="N1585" t="s">
        <v>477</v>
      </c>
      <c r="O1585" t="s">
        <v>477</v>
      </c>
      <c r="P1585" s="163">
        <v>46191</v>
      </c>
      <c r="Q1585" s="163">
        <v>46191</v>
      </c>
      <c r="R1585" t="s">
        <v>477</v>
      </c>
      <c r="S1585" t="s">
        <v>477</v>
      </c>
      <c r="T1585">
        <v>6</v>
      </c>
      <c r="U1585" t="s">
        <v>1125</v>
      </c>
      <c r="V1585" t="s">
        <v>488</v>
      </c>
      <c r="W1585">
        <v>5170128919</v>
      </c>
      <c r="X1585">
        <v>0</v>
      </c>
      <c r="Z1585" t="s">
        <v>492</v>
      </c>
      <c r="AB1585" t="s">
        <v>506</v>
      </c>
    </row>
    <row r="1586" spans="1:28" x14ac:dyDescent="0.25">
      <c r="A1586" t="s">
        <v>1124</v>
      </c>
      <c r="B1586" t="s">
        <v>500</v>
      </c>
      <c r="C1586" t="s">
        <v>501</v>
      </c>
      <c r="D1586" t="s">
        <v>502</v>
      </c>
      <c r="E1586">
        <v>0.1</v>
      </c>
      <c r="F1586">
        <v>1</v>
      </c>
      <c r="G1586">
        <v>296</v>
      </c>
      <c r="H1586">
        <v>0</v>
      </c>
      <c r="I1586">
        <v>0</v>
      </c>
      <c r="J1586" s="163">
        <v>46268</v>
      </c>
      <c r="K1586" s="163">
        <v>46268</v>
      </c>
      <c r="L1586" t="s">
        <v>477</v>
      </c>
      <c r="M1586" t="s">
        <v>477</v>
      </c>
      <c r="N1586" t="s">
        <v>477</v>
      </c>
      <c r="O1586" t="s">
        <v>477</v>
      </c>
      <c r="P1586" s="163">
        <v>46268</v>
      </c>
      <c r="Q1586" s="163">
        <v>46268</v>
      </c>
      <c r="R1586" t="s">
        <v>477</v>
      </c>
      <c r="S1586" t="s">
        <v>477</v>
      </c>
      <c r="T1586">
        <v>6</v>
      </c>
      <c r="U1586" t="s">
        <v>1125</v>
      </c>
      <c r="V1586" t="s">
        <v>488</v>
      </c>
      <c r="W1586">
        <v>5170128920</v>
      </c>
      <c r="X1586">
        <v>0</v>
      </c>
      <c r="Z1586" t="s">
        <v>492</v>
      </c>
      <c r="AB1586" t="s">
        <v>506</v>
      </c>
    </row>
    <row r="1587" spans="1:28" x14ac:dyDescent="0.25">
      <c r="A1587" t="s">
        <v>1124</v>
      </c>
      <c r="B1587" t="s">
        <v>503</v>
      </c>
      <c r="C1587" t="s">
        <v>504</v>
      </c>
      <c r="D1587" t="s">
        <v>505</v>
      </c>
      <c r="E1587">
        <v>0.2</v>
      </c>
      <c r="F1587">
        <v>1</v>
      </c>
      <c r="G1587">
        <v>296</v>
      </c>
      <c r="H1587">
        <v>0</v>
      </c>
      <c r="I1587">
        <v>0</v>
      </c>
      <c r="J1587" s="163">
        <v>46282</v>
      </c>
      <c r="K1587" s="163">
        <v>46282</v>
      </c>
      <c r="L1587" t="s">
        <v>477</v>
      </c>
      <c r="M1587" t="s">
        <v>477</v>
      </c>
      <c r="N1587" t="s">
        <v>477</v>
      </c>
      <c r="O1587" t="s">
        <v>477</v>
      </c>
      <c r="P1587" s="163">
        <v>46282</v>
      </c>
      <c r="Q1587" s="163">
        <v>46282</v>
      </c>
      <c r="R1587" t="s">
        <v>477</v>
      </c>
      <c r="S1587" t="s">
        <v>477</v>
      </c>
      <c r="T1587">
        <v>6</v>
      </c>
      <c r="U1587" t="s">
        <v>1125</v>
      </c>
      <c r="V1587" t="s">
        <v>488</v>
      </c>
      <c r="W1587">
        <v>5170128921</v>
      </c>
      <c r="X1587">
        <v>0</v>
      </c>
      <c r="Z1587" t="s">
        <v>480</v>
      </c>
      <c r="AB1587" t="s">
        <v>506</v>
      </c>
    </row>
    <row r="1588" spans="1:28" x14ac:dyDescent="0.25">
      <c r="A1588" t="s">
        <v>1126</v>
      </c>
      <c r="B1588" t="s">
        <v>474</v>
      </c>
      <c r="C1588" t="s">
        <v>475</v>
      </c>
      <c r="D1588" t="s">
        <v>476</v>
      </c>
      <c r="E1588">
        <v>0</v>
      </c>
      <c r="F1588">
        <v>1</v>
      </c>
      <c r="G1588">
        <v>296</v>
      </c>
      <c r="H1588">
        <v>1</v>
      </c>
      <c r="I1588">
        <v>0</v>
      </c>
      <c r="J1588" s="163">
        <v>46132</v>
      </c>
      <c r="K1588" s="163">
        <v>46132</v>
      </c>
      <c r="L1588" s="163">
        <v>46132</v>
      </c>
      <c r="M1588" s="163">
        <v>46132</v>
      </c>
      <c r="N1588" t="s">
        <v>477</v>
      </c>
      <c r="O1588" t="s">
        <v>477</v>
      </c>
      <c r="P1588" s="163">
        <v>46132</v>
      </c>
      <c r="Q1588" s="163">
        <v>46132</v>
      </c>
      <c r="R1588" t="s">
        <v>477</v>
      </c>
      <c r="S1588" t="s">
        <v>477</v>
      </c>
      <c r="T1588">
        <v>6</v>
      </c>
      <c r="U1588" t="s">
        <v>1127</v>
      </c>
      <c r="V1588" t="s">
        <v>488</v>
      </c>
      <c r="W1588">
        <v>5170128922</v>
      </c>
      <c r="X1588">
        <v>0</v>
      </c>
      <c r="Z1588" t="s">
        <v>480</v>
      </c>
      <c r="AB1588" t="s">
        <v>678</v>
      </c>
    </row>
    <row r="1589" spans="1:28" x14ac:dyDescent="0.25">
      <c r="A1589" t="s">
        <v>1126</v>
      </c>
      <c r="B1589" t="s">
        <v>482</v>
      </c>
      <c r="C1589" t="s">
        <v>490</v>
      </c>
      <c r="D1589" t="s">
        <v>491</v>
      </c>
      <c r="E1589">
        <v>0</v>
      </c>
      <c r="F1589">
        <v>1</v>
      </c>
      <c r="G1589">
        <v>296</v>
      </c>
      <c r="H1589">
        <v>1</v>
      </c>
      <c r="I1589">
        <v>0</v>
      </c>
      <c r="J1589" s="163">
        <v>46142</v>
      </c>
      <c r="K1589" s="163">
        <v>46142</v>
      </c>
      <c r="L1589" s="163">
        <v>46157</v>
      </c>
      <c r="M1589" s="163">
        <v>46157</v>
      </c>
      <c r="N1589" t="s">
        <v>477</v>
      </c>
      <c r="O1589" t="s">
        <v>477</v>
      </c>
      <c r="P1589" s="163">
        <v>46142</v>
      </c>
      <c r="Q1589" s="163">
        <v>46142</v>
      </c>
      <c r="R1589" t="s">
        <v>477</v>
      </c>
      <c r="S1589" t="s">
        <v>477</v>
      </c>
      <c r="T1589">
        <v>6</v>
      </c>
      <c r="U1589" t="s">
        <v>1127</v>
      </c>
      <c r="V1589" t="s">
        <v>488</v>
      </c>
      <c r="W1589">
        <v>5170128923</v>
      </c>
      <c r="X1589">
        <v>0</v>
      </c>
      <c r="Z1589" t="s">
        <v>492</v>
      </c>
      <c r="AB1589" t="s">
        <v>552</v>
      </c>
    </row>
    <row r="1590" spans="1:28" x14ac:dyDescent="0.25">
      <c r="A1590" t="s">
        <v>1126</v>
      </c>
      <c r="B1590" t="s">
        <v>494</v>
      </c>
      <c r="C1590" t="s">
        <v>495</v>
      </c>
      <c r="D1590" t="s">
        <v>496</v>
      </c>
      <c r="E1590">
        <v>0.5</v>
      </c>
      <c r="F1590">
        <v>1</v>
      </c>
      <c r="G1590">
        <v>296</v>
      </c>
      <c r="H1590">
        <v>1</v>
      </c>
      <c r="I1590">
        <v>50</v>
      </c>
      <c r="J1590" s="163">
        <v>46154</v>
      </c>
      <c r="K1590" s="163">
        <v>46154</v>
      </c>
      <c r="L1590" s="163">
        <v>46157</v>
      </c>
      <c r="M1590" s="163">
        <v>46157</v>
      </c>
      <c r="N1590" t="s">
        <v>477</v>
      </c>
      <c r="O1590" t="s">
        <v>477</v>
      </c>
      <c r="P1590" s="163">
        <v>46154</v>
      </c>
      <c r="Q1590" s="163">
        <v>46154</v>
      </c>
      <c r="R1590" t="s">
        <v>477</v>
      </c>
      <c r="S1590" t="s">
        <v>477</v>
      </c>
      <c r="T1590">
        <v>6</v>
      </c>
      <c r="U1590" t="s">
        <v>1127</v>
      </c>
      <c r="V1590" t="s">
        <v>488</v>
      </c>
      <c r="W1590">
        <v>5170128924</v>
      </c>
      <c r="X1590">
        <v>0</v>
      </c>
      <c r="Z1590" t="s">
        <v>492</v>
      </c>
      <c r="AB1590" t="s">
        <v>552</v>
      </c>
    </row>
    <row r="1591" spans="1:28" x14ac:dyDescent="0.25">
      <c r="A1591" t="s">
        <v>1126</v>
      </c>
      <c r="B1591" t="s">
        <v>497</v>
      </c>
      <c r="C1591" t="s">
        <v>498</v>
      </c>
      <c r="D1591" t="s">
        <v>499</v>
      </c>
      <c r="E1591">
        <v>0.2</v>
      </c>
      <c r="F1591">
        <v>1</v>
      </c>
      <c r="G1591">
        <v>296</v>
      </c>
      <c r="H1591">
        <v>0</v>
      </c>
      <c r="I1591">
        <v>0</v>
      </c>
      <c r="J1591" s="163">
        <v>46280</v>
      </c>
      <c r="K1591" s="163">
        <v>46280</v>
      </c>
      <c r="L1591" t="s">
        <v>477</v>
      </c>
      <c r="M1591" t="s">
        <v>477</v>
      </c>
      <c r="N1591" t="s">
        <v>477</v>
      </c>
      <c r="O1591" t="s">
        <v>477</v>
      </c>
      <c r="P1591" s="163">
        <v>46196</v>
      </c>
      <c r="Q1591" s="163">
        <v>46196</v>
      </c>
      <c r="R1591" t="s">
        <v>477</v>
      </c>
      <c r="S1591" t="s">
        <v>477</v>
      </c>
      <c r="T1591">
        <v>6</v>
      </c>
      <c r="U1591" t="s">
        <v>1127</v>
      </c>
      <c r="V1591" t="s">
        <v>488</v>
      </c>
      <c r="W1591">
        <v>5170128925</v>
      </c>
      <c r="X1591">
        <v>0</v>
      </c>
      <c r="Z1591" t="s">
        <v>492</v>
      </c>
      <c r="AB1591" t="s">
        <v>506</v>
      </c>
    </row>
    <row r="1592" spans="1:28" x14ac:dyDescent="0.25">
      <c r="A1592" t="s">
        <v>1126</v>
      </c>
      <c r="B1592" t="s">
        <v>500</v>
      </c>
      <c r="C1592" t="s">
        <v>501</v>
      </c>
      <c r="D1592" t="s">
        <v>502</v>
      </c>
      <c r="E1592">
        <v>0.1</v>
      </c>
      <c r="F1592">
        <v>1</v>
      </c>
      <c r="G1592">
        <v>296</v>
      </c>
      <c r="H1592">
        <v>0</v>
      </c>
      <c r="I1592">
        <v>0</v>
      </c>
      <c r="J1592" s="163">
        <v>46280</v>
      </c>
      <c r="K1592" s="163">
        <v>46280</v>
      </c>
      <c r="L1592" t="s">
        <v>477</v>
      </c>
      <c r="M1592" t="s">
        <v>477</v>
      </c>
      <c r="N1592" t="s">
        <v>477</v>
      </c>
      <c r="O1592" t="s">
        <v>477</v>
      </c>
      <c r="P1592" s="163">
        <v>46280</v>
      </c>
      <c r="Q1592" s="163">
        <v>46280</v>
      </c>
      <c r="R1592" t="s">
        <v>477</v>
      </c>
      <c r="S1592" t="s">
        <v>477</v>
      </c>
      <c r="T1592">
        <v>6</v>
      </c>
      <c r="U1592" t="s">
        <v>1127</v>
      </c>
      <c r="V1592" t="s">
        <v>488</v>
      </c>
      <c r="W1592">
        <v>5170128926</v>
      </c>
      <c r="X1592">
        <v>0</v>
      </c>
      <c r="Z1592" t="s">
        <v>492</v>
      </c>
      <c r="AB1592" t="s">
        <v>506</v>
      </c>
    </row>
    <row r="1593" spans="1:28" x14ac:dyDescent="0.25">
      <c r="A1593" t="s">
        <v>1126</v>
      </c>
      <c r="B1593" t="s">
        <v>503</v>
      </c>
      <c r="C1593" t="s">
        <v>504</v>
      </c>
      <c r="D1593" t="s">
        <v>505</v>
      </c>
      <c r="E1593">
        <v>0.2</v>
      </c>
      <c r="F1593">
        <v>1</v>
      </c>
      <c r="G1593">
        <v>296</v>
      </c>
      <c r="H1593">
        <v>0</v>
      </c>
      <c r="I1593">
        <v>0</v>
      </c>
      <c r="J1593" s="163">
        <v>46294</v>
      </c>
      <c r="K1593" s="163">
        <v>46294</v>
      </c>
      <c r="L1593" t="s">
        <v>477</v>
      </c>
      <c r="M1593" t="s">
        <v>477</v>
      </c>
      <c r="N1593" t="s">
        <v>477</v>
      </c>
      <c r="O1593" t="s">
        <v>477</v>
      </c>
      <c r="P1593" s="163">
        <v>46294</v>
      </c>
      <c r="Q1593" s="163">
        <v>46294</v>
      </c>
      <c r="R1593" t="s">
        <v>477</v>
      </c>
      <c r="S1593" t="s">
        <v>477</v>
      </c>
      <c r="T1593">
        <v>6</v>
      </c>
      <c r="U1593" t="s">
        <v>1127</v>
      </c>
      <c r="V1593" t="s">
        <v>488</v>
      </c>
      <c r="W1593">
        <v>5170128927</v>
      </c>
      <c r="X1593">
        <v>0</v>
      </c>
      <c r="Z1593" t="s">
        <v>480</v>
      </c>
      <c r="AB1593" t="s">
        <v>506</v>
      </c>
    </row>
    <row r="1594" spans="1:28" x14ac:dyDescent="0.25">
      <c r="A1594" t="s">
        <v>1128</v>
      </c>
      <c r="B1594" t="s">
        <v>474</v>
      </c>
      <c r="C1594" t="s">
        <v>475</v>
      </c>
      <c r="D1594" t="s">
        <v>476</v>
      </c>
      <c r="E1594">
        <v>0</v>
      </c>
      <c r="F1594">
        <v>1</v>
      </c>
      <c r="G1594">
        <v>377</v>
      </c>
      <c r="H1594">
        <v>1</v>
      </c>
      <c r="I1594">
        <v>0</v>
      </c>
      <c r="J1594" s="163">
        <v>46132</v>
      </c>
      <c r="K1594" s="163">
        <v>46132</v>
      </c>
      <c r="L1594" s="163">
        <v>46132</v>
      </c>
      <c r="M1594" s="163">
        <v>46132</v>
      </c>
      <c r="N1594" t="s">
        <v>477</v>
      </c>
      <c r="O1594" t="s">
        <v>477</v>
      </c>
      <c r="P1594" s="163">
        <v>46132</v>
      </c>
      <c r="Q1594" s="163">
        <v>46132</v>
      </c>
      <c r="R1594" t="s">
        <v>477</v>
      </c>
      <c r="S1594" t="s">
        <v>477</v>
      </c>
      <c r="T1594">
        <v>6</v>
      </c>
      <c r="U1594" t="s">
        <v>1129</v>
      </c>
      <c r="V1594" t="s">
        <v>488</v>
      </c>
      <c r="W1594">
        <v>5170128928</v>
      </c>
      <c r="X1594">
        <v>0</v>
      </c>
      <c r="Z1594" t="s">
        <v>480</v>
      </c>
      <c r="AB1594" t="s">
        <v>678</v>
      </c>
    </row>
    <row r="1595" spans="1:28" x14ac:dyDescent="0.25">
      <c r="A1595" t="s">
        <v>1128</v>
      </c>
      <c r="B1595" t="s">
        <v>482</v>
      </c>
      <c r="C1595" t="s">
        <v>490</v>
      </c>
      <c r="D1595" t="s">
        <v>491</v>
      </c>
      <c r="E1595">
        <v>0</v>
      </c>
      <c r="F1595">
        <v>1</v>
      </c>
      <c r="G1595">
        <v>377</v>
      </c>
      <c r="H1595">
        <v>1</v>
      </c>
      <c r="I1595">
        <v>0</v>
      </c>
      <c r="J1595" s="163">
        <v>46197</v>
      </c>
      <c r="K1595" s="163">
        <v>46197</v>
      </c>
      <c r="L1595" s="163">
        <v>46198</v>
      </c>
      <c r="M1595" s="163">
        <v>46198</v>
      </c>
      <c r="N1595" t="s">
        <v>477</v>
      </c>
      <c r="O1595" t="s">
        <v>477</v>
      </c>
      <c r="P1595" s="163">
        <v>46197</v>
      </c>
      <c r="Q1595" s="163">
        <v>46197</v>
      </c>
      <c r="R1595" t="s">
        <v>477</v>
      </c>
      <c r="S1595" t="s">
        <v>477</v>
      </c>
      <c r="T1595">
        <v>6</v>
      </c>
      <c r="U1595" t="s">
        <v>1129</v>
      </c>
      <c r="V1595" t="s">
        <v>488</v>
      </c>
      <c r="W1595">
        <v>5170128929</v>
      </c>
      <c r="X1595">
        <v>0</v>
      </c>
      <c r="Z1595" t="s">
        <v>492</v>
      </c>
      <c r="AB1595" t="s">
        <v>987</v>
      </c>
    </row>
    <row r="1596" spans="1:28" x14ac:dyDescent="0.25">
      <c r="A1596" t="s">
        <v>1128</v>
      </c>
      <c r="B1596" t="s">
        <v>494</v>
      </c>
      <c r="C1596" t="s">
        <v>495</v>
      </c>
      <c r="D1596" t="s">
        <v>496</v>
      </c>
      <c r="E1596">
        <v>0.5</v>
      </c>
      <c r="F1596">
        <v>1</v>
      </c>
      <c r="G1596">
        <v>377</v>
      </c>
      <c r="H1596">
        <v>1</v>
      </c>
      <c r="I1596">
        <v>50</v>
      </c>
      <c r="J1596" s="163">
        <v>46206</v>
      </c>
      <c r="K1596" s="163">
        <v>46206</v>
      </c>
      <c r="L1596" s="163">
        <v>46198</v>
      </c>
      <c r="M1596" s="163">
        <v>46198</v>
      </c>
      <c r="N1596" t="s">
        <v>477</v>
      </c>
      <c r="O1596" t="s">
        <v>477</v>
      </c>
      <c r="P1596" s="163">
        <v>46206</v>
      </c>
      <c r="Q1596" s="163">
        <v>46206</v>
      </c>
      <c r="R1596" t="s">
        <v>477</v>
      </c>
      <c r="S1596" t="s">
        <v>477</v>
      </c>
      <c r="T1596">
        <v>6</v>
      </c>
      <c r="U1596" t="s">
        <v>1129</v>
      </c>
      <c r="V1596" t="s">
        <v>488</v>
      </c>
      <c r="W1596">
        <v>5170128930</v>
      </c>
      <c r="X1596">
        <v>0</v>
      </c>
      <c r="Z1596" t="s">
        <v>492</v>
      </c>
      <c r="AB1596" t="s">
        <v>987</v>
      </c>
    </row>
    <row r="1597" spans="1:28" x14ac:dyDescent="0.25">
      <c r="A1597" t="s">
        <v>1128</v>
      </c>
      <c r="B1597" t="s">
        <v>497</v>
      </c>
      <c r="C1597" t="s">
        <v>498</v>
      </c>
      <c r="D1597" t="s">
        <v>499</v>
      </c>
      <c r="E1597">
        <v>0.2</v>
      </c>
      <c r="F1597">
        <v>1</v>
      </c>
      <c r="G1597">
        <v>377</v>
      </c>
      <c r="H1597">
        <v>1</v>
      </c>
      <c r="I1597">
        <v>20</v>
      </c>
      <c r="J1597" s="163">
        <v>46269</v>
      </c>
      <c r="K1597" s="163">
        <v>46269</v>
      </c>
      <c r="L1597" s="163">
        <v>46225</v>
      </c>
      <c r="M1597" s="163">
        <v>46225</v>
      </c>
      <c r="N1597" t="s">
        <v>477</v>
      </c>
      <c r="O1597" t="s">
        <v>477</v>
      </c>
      <c r="P1597" s="163">
        <v>46227</v>
      </c>
      <c r="Q1597" s="163">
        <v>46227</v>
      </c>
      <c r="R1597" t="s">
        <v>477</v>
      </c>
      <c r="S1597" t="s">
        <v>477</v>
      </c>
      <c r="T1597">
        <v>6</v>
      </c>
      <c r="U1597" t="s">
        <v>1129</v>
      </c>
      <c r="V1597" t="s">
        <v>488</v>
      </c>
      <c r="W1597">
        <v>5170128931</v>
      </c>
      <c r="X1597">
        <v>0</v>
      </c>
      <c r="Z1597" t="s">
        <v>492</v>
      </c>
      <c r="AB1597" t="s">
        <v>632</v>
      </c>
    </row>
    <row r="1598" spans="1:28" x14ac:dyDescent="0.25">
      <c r="A1598" t="s">
        <v>1128</v>
      </c>
      <c r="B1598" t="s">
        <v>500</v>
      </c>
      <c r="C1598" t="s">
        <v>501</v>
      </c>
      <c r="D1598" t="s">
        <v>502</v>
      </c>
      <c r="E1598">
        <v>0.1</v>
      </c>
      <c r="F1598">
        <v>1</v>
      </c>
      <c r="G1598">
        <v>377</v>
      </c>
      <c r="H1598">
        <v>1</v>
      </c>
      <c r="I1598">
        <v>10</v>
      </c>
      <c r="J1598" s="163">
        <v>46269</v>
      </c>
      <c r="K1598" s="163">
        <v>46269</v>
      </c>
      <c r="L1598" s="163">
        <v>46225</v>
      </c>
      <c r="M1598" s="163">
        <v>46225</v>
      </c>
      <c r="N1598" t="s">
        <v>477</v>
      </c>
      <c r="O1598" t="s">
        <v>477</v>
      </c>
      <c r="P1598" s="163">
        <v>46269</v>
      </c>
      <c r="Q1598" s="163">
        <v>46269</v>
      </c>
      <c r="R1598" t="s">
        <v>477</v>
      </c>
      <c r="S1598" t="s">
        <v>477</v>
      </c>
      <c r="T1598">
        <v>6</v>
      </c>
      <c r="U1598" t="s">
        <v>1129</v>
      </c>
      <c r="V1598" t="s">
        <v>488</v>
      </c>
      <c r="W1598">
        <v>5170128932</v>
      </c>
      <c r="X1598">
        <v>0</v>
      </c>
      <c r="Z1598" t="s">
        <v>492</v>
      </c>
      <c r="AB1598" t="s">
        <v>632</v>
      </c>
    </row>
    <row r="1599" spans="1:28" x14ac:dyDescent="0.25">
      <c r="A1599" t="s">
        <v>1128</v>
      </c>
      <c r="B1599" t="s">
        <v>503</v>
      </c>
      <c r="C1599" t="s">
        <v>504</v>
      </c>
      <c r="D1599" t="s">
        <v>505</v>
      </c>
      <c r="E1599">
        <v>0.2</v>
      </c>
      <c r="F1599">
        <v>1</v>
      </c>
      <c r="G1599">
        <v>377</v>
      </c>
      <c r="H1599">
        <v>1</v>
      </c>
      <c r="I1599">
        <v>20</v>
      </c>
      <c r="J1599" s="163">
        <v>46262</v>
      </c>
      <c r="K1599" s="163">
        <v>46262</v>
      </c>
      <c r="L1599" s="163">
        <v>46241</v>
      </c>
      <c r="M1599" s="163">
        <v>46241</v>
      </c>
      <c r="N1599" t="s">
        <v>477</v>
      </c>
      <c r="O1599" t="s">
        <v>477</v>
      </c>
      <c r="P1599" s="163">
        <v>46262</v>
      </c>
      <c r="Q1599" s="163">
        <v>46262</v>
      </c>
      <c r="R1599" t="s">
        <v>477</v>
      </c>
      <c r="S1599" t="s">
        <v>477</v>
      </c>
      <c r="T1599">
        <v>6</v>
      </c>
      <c r="U1599" t="s">
        <v>1129</v>
      </c>
      <c r="V1599" t="s">
        <v>488</v>
      </c>
      <c r="W1599">
        <v>5170128933</v>
      </c>
      <c r="X1599">
        <v>0</v>
      </c>
      <c r="Z1599" t="s">
        <v>480</v>
      </c>
      <c r="AB1599" t="s">
        <v>687</v>
      </c>
    </row>
    <row r="1600" spans="1:28" x14ac:dyDescent="0.25">
      <c r="A1600" t="s">
        <v>1130</v>
      </c>
      <c r="B1600" t="s">
        <v>474</v>
      </c>
      <c r="C1600" t="s">
        <v>475</v>
      </c>
      <c r="D1600" t="s">
        <v>476</v>
      </c>
      <c r="E1600">
        <v>0</v>
      </c>
      <c r="F1600">
        <v>1</v>
      </c>
      <c r="G1600">
        <v>165</v>
      </c>
      <c r="H1600">
        <v>1</v>
      </c>
      <c r="I1600">
        <v>0</v>
      </c>
      <c r="J1600" s="163">
        <v>46234</v>
      </c>
      <c r="K1600" s="163">
        <v>46234</v>
      </c>
      <c r="L1600" s="163">
        <v>46111</v>
      </c>
      <c r="M1600" s="163">
        <v>46111</v>
      </c>
      <c r="N1600" t="s">
        <v>477</v>
      </c>
      <c r="O1600" t="s">
        <v>477</v>
      </c>
      <c r="P1600" s="163">
        <v>46234</v>
      </c>
      <c r="Q1600" s="163">
        <v>46234</v>
      </c>
      <c r="R1600" t="s">
        <v>477</v>
      </c>
      <c r="S1600" t="s">
        <v>477</v>
      </c>
      <c r="T1600">
        <v>6</v>
      </c>
      <c r="U1600" t="s">
        <v>1131</v>
      </c>
      <c r="V1600" t="s">
        <v>1132</v>
      </c>
      <c r="W1600">
        <v>5170128436</v>
      </c>
      <c r="X1600">
        <v>0</v>
      </c>
      <c r="Z1600" t="s">
        <v>480</v>
      </c>
      <c r="AB1600" t="s">
        <v>538</v>
      </c>
    </row>
    <row r="1601" spans="1:28" x14ac:dyDescent="0.25">
      <c r="A1601" t="s">
        <v>1130</v>
      </c>
      <c r="B1601" t="s">
        <v>482</v>
      </c>
      <c r="C1601" t="s">
        <v>490</v>
      </c>
      <c r="D1601" t="s">
        <v>491</v>
      </c>
      <c r="E1601">
        <v>0</v>
      </c>
      <c r="F1601">
        <v>1</v>
      </c>
      <c r="G1601">
        <v>165</v>
      </c>
      <c r="H1601">
        <v>1</v>
      </c>
      <c r="I1601">
        <v>0</v>
      </c>
      <c r="J1601" s="163">
        <v>46241</v>
      </c>
      <c r="K1601" s="163">
        <v>46241</v>
      </c>
      <c r="L1601" s="163">
        <v>46120</v>
      </c>
      <c r="M1601" s="163">
        <v>46120</v>
      </c>
      <c r="N1601" t="s">
        <v>477</v>
      </c>
      <c r="O1601" t="s">
        <v>477</v>
      </c>
      <c r="P1601" s="163">
        <v>46241</v>
      </c>
      <c r="Q1601" s="163">
        <v>46241</v>
      </c>
      <c r="R1601" t="s">
        <v>477</v>
      </c>
      <c r="S1601" t="s">
        <v>477</v>
      </c>
      <c r="T1601">
        <v>6</v>
      </c>
      <c r="U1601" t="s">
        <v>1131</v>
      </c>
      <c r="V1601" t="s">
        <v>1132</v>
      </c>
      <c r="W1601">
        <v>5170128437</v>
      </c>
      <c r="X1601">
        <v>0</v>
      </c>
      <c r="Z1601" t="s">
        <v>492</v>
      </c>
      <c r="AB1601" t="s">
        <v>659</v>
      </c>
    </row>
    <row r="1602" spans="1:28" x14ac:dyDescent="0.25">
      <c r="A1602" t="s">
        <v>1130</v>
      </c>
      <c r="B1602" t="s">
        <v>494</v>
      </c>
      <c r="C1602" t="s">
        <v>495</v>
      </c>
      <c r="D1602" t="s">
        <v>496</v>
      </c>
      <c r="E1602">
        <v>0.5</v>
      </c>
      <c r="F1602">
        <v>1</v>
      </c>
      <c r="G1602">
        <v>165</v>
      </c>
      <c r="H1602">
        <v>1</v>
      </c>
      <c r="I1602">
        <v>50</v>
      </c>
      <c r="J1602" s="163">
        <v>46247</v>
      </c>
      <c r="K1602" s="163">
        <v>46247</v>
      </c>
      <c r="L1602" s="163">
        <v>46147</v>
      </c>
      <c r="M1602" s="163">
        <v>46147</v>
      </c>
      <c r="N1602" t="s">
        <v>477</v>
      </c>
      <c r="O1602" t="s">
        <v>477</v>
      </c>
      <c r="P1602" s="163">
        <v>46247</v>
      </c>
      <c r="Q1602" s="163">
        <v>46247</v>
      </c>
      <c r="R1602" t="s">
        <v>477</v>
      </c>
      <c r="S1602" t="s">
        <v>477</v>
      </c>
      <c r="T1602">
        <v>6</v>
      </c>
      <c r="U1602" t="s">
        <v>1131</v>
      </c>
      <c r="V1602" t="s">
        <v>1132</v>
      </c>
      <c r="W1602">
        <v>5170128438</v>
      </c>
      <c r="X1602">
        <v>0</v>
      </c>
      <c r="Z1602" t="s">
        <v>492</v>
      </c>
      <c r="AB1602" t="s">
        <v>1133</v>
      </c>
    </row>
    <row r="1603" spans="1:28" x14ac:dyDescent="0.25">
      <c r="A1603" t="s">
        <v>1130</v>
      </c>
      <c r="B1603" t="s">
        <v>497</v>
      </c>
      <c r="C1603" t="s">
        <v>498</v>
      </c>
      <c r="D1603" t="s">
        <v>499</v>
      </c>
      <c r="E1603">
        <v>0.2</v>
      </c>
      <c r="F1603">
        <v>1</v>
      </c>
      <c r="G1603">
        <v>165</v>
      </c>
      <c r="H1603">
        <v>1</v>
      </c>
      <c r="I1603">
        <v>20</v>
      </c>
      <c r="J1603" s="163">
        <v>46317</v>
      </c>
      <c r="K1603" s="163">
        <v>46317</v>
      </c>
      <c r="L1603" s="163">
        <v>46192</v>
      </c>
      <c r="M1603" s="163">
        <v>46192</v>
      </c>
      <c r="N1603" t="s">
        <v>477</v>
      </c>
      <c r="O1603" t="s">
        <v>477</v>
      </c>
      <c r="P1603" s="163">
        <v>46317</v>
      </c>
      <c r="Q1603" s="163">
        <v>46317</v>
      </c>
      <c r="R1603" t="s">
        <v>477</v>
      </c>
      <c r="S1603" t="s">
        <v>477</v>
      </c>
      <c r="T1603">
        <v>6</v>
      </c>
      <c r="U1603" t="s">
        <v>1131</v>
      </c>
      <c r="V1603" t="s">
        <v>1132</v>
      </c>
      <c r="W1603">
        <v>5170128439</v>
      </c>
      <c r="X1603">
        <v>0</v>
      </c>
      <c r="Z1603" t="s">
        <v>492</v>
      </c>
      <c r="AB1603" t="s">
        <v>592</v>
      </c>
    </row>
    <row r="1604" spans="1:28" x14ac:dyDescent="0.25">
      <c r="A1604" t="s">
        <v>1130</v>
      </c>
      <c r="B1604" t="s">
        <v>500</v>
      </c>
      <c r="C1604" t="s">
        <v>501</v>
      </c>
      <c r="D1604" t="s">
        <v>502</v>
      </c>
      <c r="E1604">
        <v>0.1</v>
      </c>
      <c r="F1604">
        <v>1</v>
      </c>
      <c r="G1604">
        <v>165</v>
      </c>
      <c r="H1604">
        <v>0</v>
      </c>
      <c r="I1604">
        <v>0</v>
      </c>
      <c r="J1604" s="163">
        <v>46345</v>
      </c>
      <c r="K1604" s="163">
        <v>46345</v>
      </c>
      <c r="L1604" t="s">
        <v>477</v>
      </c>
      <c r="M1604" t="s">
        <v>477</v>
      </c>
      <c r="N1604" t="s">
        <v>477</v>
      </c>
      <c r="O1604" t="s">
        <v>477</v>
      </c>
      <c r="P1604" s="163">
        <v>46345</v>
      </c>
      <c r="Q1604" s="163">
        <v>46345</v>
      </c>
      <c r="R1604" t="s">
        <v>477</v>
      </c>
      <c r="S1604" t="s">
        <v>477</v>
      </c>
      <c r="T1604">
        <v>6</v>
      </c>
      <c r="U1604" t="s">
        <v>1131</v>
      </c>
      <c r="V1604" t="s">
        <v>1132</v>
      </c>
      <c r="W1604">
        <v>5170128440</v>
      </c>
      <c r="X1604">
        <v>0</v>
      </c>
      <c r="Z1604" t="s">
        <v>492</v>
      </c>
      <c r="AB1604" t="s">
        <v>506</v>
      </c>
    </row>
    <row r="1605" spans="1:28" x14ac:dyDescent="0.25">
      <c r="A1605" t="s">
        <v>1130</v>
      </c>
      <c r="B1605" t="s">
        <v>503</v>
      </c>
      <c r="C1605" t="s">
        <v>504</v>
      </c>
      <c r="D1605" t="s">
        <v>505</v>
      </c>
      <c r="E1605">
        <v>0.2</v>
      </c>
      <c r="F1605">
        <v>1</v>
      </c>
      <c r="G1605">
        <v>165</v>
      </c>
      <c r="H1605">
        <v>0</v>
      </c>
      <c r="I1605">
        <v>0</v>
      </c>
      <c r="J1605" s="163">
        <v>46359</v>
      </c>
      <c r="K1605" s="163">
        <v>46359</v>
      </c>
      <c r="L1605" t="s">
        <v>477</v>
      </c>
      <c r="M1605" t="s">
        <v>477</v>
      </c>
      <c r="N1605" t="s">
        <v>477</v>
      </c>
      <c r="O1605" t="s">
        <v>477</v>
      </c>
      <c r="P1605" s="163">
        <v>46359</v>
      </c>
      <c r="Q1605" s="163">
        <v>46359</v>
      </c>
      <c r="R1605" t="s">
        <v>477</v>
      </c>
      <c r="S1605" t="s">
        <v>477</v>
      </c>
      <c r="T1605">
        <v>6</v>
      </c>
      <c r="U1605" t="s">
        <v>1131</v>
      </c>
      <c r="V1605" t="s">
        <v>1132</v>
      </c>
      <c r="W1605">
        <v>5170128441</v>
      </c>
      <c r="X1605">
        <v>0</v>
      </c>
      <c r="Z1605" t="s">
        <v>480</v>
      </c>
      <c r="AB1605" t="s">
        <v>506</v>
      </c>
    </row>
    <row r="1606" spans="1:28" x14ac:dyDescent="0.25">
      <c r="A1606" t="s">
        <v>1134</v>
      </c>
      <c r="B1606" t="s">
        <v>474</v>
      </c>
      <c r="C1606" t="s">
        <v>475</v>
      </c>
      <c r="D1606" t="s">
        <v>476</v>
      </c>
      <c r="E1606">
        <v>0</v>
      </c>
      <c r="F1606">
        <v>1</v>
      </c>
      <c r="G1606">
        <v>139</v>
      </c>
      <c r="H1606">
        <v>1</v>
      </c>
      <c r="I1606">
        <v>0</v>
      </c>
      <c r="J1606" s="163">
        <v>46139</v>
      </c>
      <c r="K1606" s="163">
        <v>46139</v>
      </c>
      <c r="L1606" s="163">
        <v>46125</v>
      </c>
      <c r="M1606" s="163">
        <v>46125</v>
      </c>
      <c r="N1606" t="s">
        <v>477</v>
      </c>
      <c r="O1606" t="s">
        <v>477</v>
      </c>
      <c r="P1606" s="163">
        <v>46139</v>
      </c>
      <c r="Q1606" s="163">
        <v>46139</v>
      </c>
      <c r="R1606" t="s">
        <v>477</v>
      </c>
      <c r="S1606" t="s">
        <v>477</v>
      </c>
      <c r="T1606">
        <v>6</v>
      </c>
      <c r="U1606" t="s">
        <v>1135</v>
      </c>
      <c r="V1606" t="s">
        <v>1132</v>
      </c>
      <c r="W1606">
        <v>5170128442</v>
      </c>
      <c r="X1606">
        <v>0</v>
      </c>
      <c r="Z1606" t="s">
        <v>480</v>
      </c>
      <c r="AB1606" t="s">
        <v>556</v>
      </c>
    </row>
    <row r="1607" spans="1:28" x14ac:dyDescent="0.25">
      <c r="A1607" t="s">
        <v>1134</v>
      </c>
      <c r="B1607" t="s">
        <v>482</v>
      </c>
      <c r="C1607" t="s">
        <v>490</v>
      </c>
      <c r="D1607" t="s">
        <v>491</v>
      </c>
      <c r="E1607">
        <v>0</v>
      </c>
      <c r="F1607">
        <v>1</v>
      </c>
      <c r="G1607">
        <v>139</v>
      </c>
      <c r="H1607">
        <v>1</v>
      </c>
      <c r="I1607">
        <v>0</v>
      </c>
      <c r="J1607" s="163">
        <v>46150</v>
      </c>
      <c r="K1607" s="163">
        <v>46150</v>
      </c>
      <c r="L1607" s="163">
        <v>46138</v>
      </c>
      <c r="M1607" s="163">
        <v>46138</v>
      </c>
      <c r="N1607" t="s">
        <v>477</v>
      </c>
      <c r="O1607" t="s">
        <v>477</v>
      </c>
      <c r="P1607" s="163">
        <v>46150</v>
      </c>
      <c r="Q1607" s="163">
        <v>46150</v>
      </c>
      <c r="R1607" t="s">
        <v>477</v>
      </c>
      <c r="S1607" t="s">
        <v>477</v>
      </c>
      <c r="T1607">
        <v>6</v>
      </c>
      <c r="U1607" t="s">
        <v>1135</v>
      </c>
      <c r="V1607" t="s">
        <v>1132</v>
      </c>
      <c r="W1607">
        <v>5170128443</v>
      </c>
      <c r="X1607">
        <v>0</v>
      </c>
      <c r="Z1607" t="s">
        <v>492</v>
      </c>
      <c r="AB1607" t="s">
        <v>670</v>
      </c>
    </row>
    <row r="1608" spans="1:28" x14ac:dyDescent="0.25">
      <c r="A1608" t="s">
        <v>1134</v>
      </c>
      <c r="B1608" t="s">
        <v>494</v>
      </c>
      <c r="C1608" t="s">
        <v>495</v>
      </c>
      <c r="D1608" t="s">
        <v>496</v>
      </c>
      <c r="E1608">
        <v>0.5</v>
      </c>
      <c r="F1608">
        <v>1</v>
      </c>
      <c r="G1608">
        <v>139</v>
      </c>
      <c r="H1608">
        <v>1</v>
      </c>
      <c r="I1608">
        <v>50</v>
      </c>
      <c r="J1608" s="163">
        <v>46164</v>
      </c>
      <c r="K1608" s="163">
        <v>46164</v>
      </c>
      <c r="L1608" s="163">
        <v>46150</v>
      </c>
      <c r="M1608" s="163">
        <v>46150</v>
      </c>
      <c r="N1608" t="s">
        <v>477</v>
      </c>
      <c r="O1608" t="s">
        <v>477</v>
      </c>
      <c r="P1608" s="163">
        <v>46164</v>
      </c>
      <c r="Q1608" s="163">
        <v>46164</v>
      </c>
      <c r="R1608" t="s">
        <v>477</v>
      </c>
      <c r="S1608" t="s">
        <v>477</v>
      </c>
      <c r="T1608">
        <v>6</v>
      </c>
      <c r="U1608" t="s">
        <v>1135</v>
      </c>
      <c r="V1608" t="s">
        <v>1132</v>
      </c>
      <c r="W1608">
        <v>5170128444</v>
      </c>
      <c r="X1608">
        <v>0</v>
      </c>
      <c r="Z1608" t="s">
        <v>492</v>
      </c>
      <c r="AB1608" t="s">
        <v>671</v>
      </c>
    </row>
    <row r="1609" spans="1:28" x14ac:dyDescent="0.25">
      <c r="A1609" t="s">
        <v>1134</v>
      </c>
      <c r="B1609" t="s">
        <v>497</v>
      </c>
      <c r="C1609" t="s">
        <v>498</v>
      </c>
      <c r="D1609" t="s">
        <v>499</v>
      </c>
      <c r="E1609">
        <v>0.2</v>
      </c>
      <c r="F1609">
        <v>1</v>
      </c>
      <c r="G1609">
        <v>139</v>
      </c>
      <c r="H1609">
        <v>1</v>
      </c>
      <c r="I1609">
        <v>20</v>
      </c>
      <c r="J1609" s="163">
        <v>46220</v>
      </c>
      <c r="K1609" s="163">
        <v>46220</v>
      </c>
      <c r="L1609" s="163">
        <v>46198</v>
      </c>
      <c r="M1609" s="163">
        <v>46198</v>
      </c>
      <c r="N1609" t="s">
        <v>477</v>
      </c>
      <c r="O1609" t="s">
        <v>477</v>
      </c>
      <c r="P1609" s="163">
        <v>46192</v>
      </c>
      <c r="Q1609" s="163">
        <v>46192</v>
      </c>
      <c r="R1609" t="s">
        <v>477</v>
      </c>
      <c r="S1609" t="s">
        <v>477</v>
      </c>
      <c r="T1609">
        <v>6</v>
      </c>
      <c r="U1609" t="s">
        <v>1135</v>
      </c>
      <c r="V1609" t="s">
        <v>1132</v>
      </c>
      <c r="W1609">
        <v>5170128445</v>
      </c>
      <c r="X1609">
        <v>0</v>
      </c>
      <c r="Z1609" t="s">
        <v>492</v>
      </c>
      <c r="AB1609" t="s">
        <v>987</v>
      </c>
    </row>
    <row r="1610" spans="1:28" x14ac:dyDescent="0.25">
      <c r="A1610" t="s">
        <v>1134</v>
      </c>
      <c r="B1610" t="s">
        <v>500</v>
      </c>
      <c r="C1610" t="s">
        <v>501</v>
      </c>
      <c r="D1610" t="s">
        <v>502</v>
      </c>
      <c r="E1610">
        <v>0.1</v>
      </c>
      <c r="F1610">
        <v>1</v>
      </c>
      <c r="G1610">
        <v>139</v>
      </c>
      <c r="H1610">
        <v>1</v>
      </c>
      <c r="I1610">
        <v>10</v>
      </c>
      <c r="J1610" s="163">
        <v>46220</v>
      </c>
      <c r="K1610" s="163">
        <v>46220</v>
      </c>
      <c r="L1610" s="163">
        <v>46198</v>
      </c>
      <c r="M1610" s="163">
        <v>46198</v>
      </c>
      <c r="N1610" t="s">
        <v>477</v>
      </c>
      <c r="O1610" t="s">
        <v>477</v>
      </c>
      <c r="P1610" s="163">
        <v>46220</v>
      </c>
      <c r="Q1610" s="163">
        <v>46220</v>
      </c>
      <c r="R1610" t="s">
        <v>477</v>
      </c>
      <c r="S1610" t="s">
        <v>477</v>
      </c>
      <c r="T1610">
        <v>6</v>
      </c>
      <c r="U1610" t="s">
        <v>1135</v>
      </c>
      <c r="V1610" t="s">
        <v>1132</v>
      </c>
      <c r="W1610">
        <v>5170128446</v>
      </c>
      <c r="X1610">
        <v>0</v>
      </c>
      <c r="Z1610" t="s">
        <v>492</v>
      </c>
      <c r="AB1610" t="s">
        <v>987</v>
      </c>
    </row>
    <row r="1611" spans="1:28" x14ac:dyDescent="0.25">
      <c r="A1611" t="s">
        <v>1134</v>
      </c>
      <c r="B1611" t="s">
        <v>503</v>
      </c>
      <c r="C1611" t="s">
        <v>504</v>
      </c>
      <c r="D1611" t="s">
        <v>505</v>
      </c>
      <c r="E1611">
        <v>0.2</v>
      </c>
      <c r="F1611">
        <v>1</v>
      </c>
      <c r="G1611">
        <v>139</v>
      </c>
      <c r="H1611">
        <v>0</v>
      </c>
      <c r="I1611">
        <v>0</v>
      </c>
      <c r="J1611" s="163">
        <v>46234</v>
      </c>
      <c r="K1611" s="163">
        <v>46234</v>
      </c>
      <c r="L1611" t="s">
        <v>477</v>
      </c>
      <c r="M1611" t="s">
        <v>477</v>
      </c>
      <c r="N1611" t="s">
        <v>477</v>
      </c>
      <c r="O1611" t="s">
        <v>477</v>
      </c>
      <c r="P1611" s="163">
        <v>46234</v>
      </c>
      <c r="Q1611" s="163">
        <v>46234</v>
      </c>
      <c r="R1611" t="s">
        <v>477</v>
      </c>
      <c r="S1611" t="s">
        <v>477</v>
      </c>
      <c r="T1611">
        <v>6</v>
      </c>
      <c r="U1611" t="s">
        <v>1135</v>
      </c>
      <c r="V1611" t="s">
        <v>1132</v>
      </c>
      <c r="W1611">
        <v>5170128447</v>
      </c>
      <c r="X1611">
        <v>0</v>
      </c>
      <c r="Z1611" t="s">
        <v>480</v>
      </c>
      <c r="AB1611" t="s">
        <v>506</v>
      </c>
    </row>
    <row r="1612" spans="1:28" x14ac:dyDescent="0.25">
      <c r="A1612" t="s">
        <v>1136</v>
      </c>
      <c r="B1612" t="s">
        <v>474</v>
      </c>
      <c r="C1612" t="s">
        <v>475</v>
      </c>
      <c r="D1612" t="s">
        <v>476</v>
      </c>
      <c r="E1612">
        <v>0</v>
      </c>
      <c r="F1612">
        <v>1</v>
      </c>
      <c r="G1612">
        <v>80</v>
      </c>
      <c r="H1612">
        <v>1</v>
      </c>
      <c r="I1612">
        <v>0</v>
      </c>
      <c r="J1612" s="163">
        <v>46230</v>
      </c>
      <c r="K1612" s="163">
        <v>46230</v>
      </c>
      <c r="L1612" s="163">
        <v>46125</v>
      </c>
      <c r="M1612" s="163">
        <v>46125</v>
      </c>
      <c r="N1612" t="s">
        <v>477</v>
      </c>
      <c r="O1612" t="s">
        <v>477</v>
      </c>
      <c r="P1612" s="163">
        <v>46230</v>
      </c>
      <c r="Q1612" s="163">
        <v>46230</v>
      </c>
      <c r="R1612" t="s">
        <v>477</v>
      </c>
      <c r="S1612" t="s">
        <v>477</v>
      </c>
      <c r="T1612">
        <v>6</v>
      </c>
      <c r="U1612" t="s">
        <v>1137</v>
      </c>
      <c r="V1612" t="s">
        <v>1132</v>
      </c>
      <c r="W1612">
        <v>5170128448</v>
      </c>
      <c r="X1612">
        <v>0</v>
      </c>
      <c r="Z1612" t="s">
        <v>480</v>
      </c>
      <c r="AB1612" t="s">
        <v>556</v>
      </c>
    </row>
    <row r="1613" spans="1:28" x14ac:dyDescent="0.25">
      <c r="A1613" t="s">
        <v>1136</v>
      </c>
      <c r="B1613" t="s">
        <v>482</v>
      </c>
      <c r="C1613" t="s">
        <v>490</v>
      </c>
      <c r="D1613" t="s">
        <v>491</v>
      </c>
      <c r="E1613">
        <v>0</v>
      </c>
      <c r="F1613">
        <v>1</v>
      </c>
      <c r="G1613">
        <v>80</v>
      </c>
      <c r="H1613">
        <v>1</v>
      </c>
      <c r="I1613">
        <v>0</v>
      </c>
      <c r="J1613" s="163">
        <v>46241</v>
      </c>
      <c r="K1613" s="163">
        <v>46241</v>
      </c>
      <c r="L1613" s="163">
        <v>46138</v>
      </c>
      <c r="M1613" s="163">
        <v>46138</v>
      </c>
      <c r="N1613" t="s">
        <v>477</v>
      </c>
      <c r="O1613" t="s">
        <v>477</v>
      </c>
      <c r="P1613" s="163">
        <v>46241</v>
      </c>
      <c r="Q1613" s="163">
        <v>46241</v>
      </c>
      <c r="R1613" t="s">
        <v>477</v>
      </c>
      <c r="S1613" t="s">
        <v>477</v>
      </c>
      <c r="T1613">
        <v>6</v>
      </c>
      <c r="U1613" t="s">
        <v>1137</v>
      </c>
      <c r="V1613" t="s">
        <v>1132</v>
      </c>
      <c r="W1613">
        <v>5170128449</v>
      </c>
      <c r="X1613">
        <v>0</v>
      </c>
      <c r="Z1613" t="s">
        <v>492</v>
      </c>
      <c r="AB1613" t="s">
        <v>670</v>
      </c>
    </row>
    <row r="1614" spans="1:28" x14ac:dyDescent="0.25">
      <c r="A1614" t="s">
        <v>1136</v>
      </c>
      <c r="B1614" t="s">
        <v>494</v>
      </c>
      <c r="C1614" t="s">
        <v>495</v>
      </c>
      <c r="D1614" t="s">
        <v>496</v>
      </c>
      <c r="E1614">
        <v>0.5</v>
      </c>
      <c r="F1614">
        <v>1</v>
      </c>
      <c r="G1614">
        <v>80</v>
      </c>
      <c r="H1614">
        <v>1</v>
      </c>
      <c r="I1614">
        <v>50</v>
      </c>
      <c r="J1614" s="163">
        <v>46247</v>
      </c>
      <c r="K1614" s="163">
        <v>46247</v>
      </c>
      <c r="L1614" s="163">
        <v>46183</v>
      </c>
      <c r="M1614" s="163">
        <v>46183</v>
      </c>
      <c r="N1614" t="s">
        <v>477</v>
      </c>
      <c r="O1614" t="s">
        <v>477</v>
      </c>
      <c r="P1614" s="163">
        <v>46247</v>
      </c>
      <c r="Q1614" s="163">
        <v>46247</v>
      </c>
      <c r="R1614" t="s">
        <v>477</v>
      </c>
      <c r="S1614" t="s">
        <v>477</v>
      </c>
      <c r="T1614">
        <v>6</v>
      </c>
      <c r="U1614" t="s">
        <v>1137</v>
      </c>
      <c r="V1614" t="s">
        <v>1132</v>
      </c>
      <c r="W1614">
        <v>5170128450</v>
      </c>
      <c r="X1614">
        <v>0</v>
      </c>
      <c r="Z1614" t="s">
        <v>492</v>
      </c>
      <c r="AB1614" t="s">
        <v>530</v>
      </c>
    </row>
    <row r="1615" spans="1:28" x14ac:dyDescent="0.25">
      <c r="A1615" t="s">
        <v>1136</v>
      </c>
      <c r="B1615" t="s">
        <v>497</v>
      </c>
      <c r="C1615" t="s">
        <v>498</v>
      </c>
      <c r="D1615" t="s">
        <v>499</v>
      </c>
      <c r="E1615">
        <v>0.2</v>
      </c>
      <c r="F1615">
        <v>1</v>
      </c>
      <c r="G1615">
        <v>80</v>
      </c>
      <c r="H1615">
        <v>1</v>
      </c>
      <c r="I1615">
        <v>20</v>
      </c>
      <c r="J1615" s="163">
        <v>46345</v>
      </c>
      <c r="K1615" s="163">
        <v>46345</v>
      </c>
      <c r="L1615" s="163">
        <v>46245</v>
      </c>
      <c r="M1615" s="163">
        <v>46245</v>
      </c>
      <c r="N1615" t="s">
        <v>477</v>
      </c>
      <c r="O1615" t="s">
        <v>477</v>
      </c>
      <c r="P1615" s="163">
        <v>46317</v>
      </c>
      <c r="Q1615" s="163">
        <v>46317</v>
      </c>
      <c r="R1615" t="s">
        <v>477</v>
      </c>
      <c r="S1615" t="s">
        <v>477</v>
      </c>
      <c r="T1615">
        <v>6</v>
      </c>
      <c r="U1615" t="s">
        <v>1137</v>
      </c>
      <c r="V1615" t="s">
        <v>1132</v>
      </c>
      <c r="W1615">
        <v>5170128451</v>
      </c>
      <c r="X1615">
        <v>0</v>
      </c>
      <c r="Z1615" t="s">
        <v>492</v>
      </c>
      <c r="AB1615" t="s">
        <v>1138</v>
      </c>
    </row>
    <row r="1616" spans="1:28" x14ac:dyDescent="0.25">
      <c r="A1616" t="s">
        <v>1136</v>
      </c>
      <c r="B1616" t="s">
        <v>500</v>
      </c>
      <c r="C1616" t="s">
        <v>501</v>
      </c>
      <c r="D1616" t="s">
        <v>502</v>
      </c>
      <c r="E1616">
        <v>0.1</v>
      </c>
      <c r="F1616">
        <v>1</v>
      </c>
      <c r="G1616">
        <v>80</v>
      </c>
      <c r="H1616">
        <v>1</v>
      </c>
      <c r="I1616">
        <v>10</v>
      </c>
      <c r="J1616" s="163">
        <v>46345</v>
      </c>
      <c r="K1616" s="163">
        <v>46345</v>
      </c>
      <c r="L1616" s="163">
        <v>46245</v>
      </c>
      <c r="M1616" s="163">
        <v>46245</v>
      </c>
      <c r="N1616" t="s">
        <v>477</v>
      </c>
      <c r="O1616" t="s">
        <v>477</v>
      </c>
      <c r="P1616" s="163">
        <v>46345</v>
      </c>
      <c r="Q1616" s="163">
        <v>46345</v>
      </c>
      <c r="R1616" t="s">
        <v>477</v>
      </c>
      <c r="S1616" t="s">
        <v>477</v>
      </c>
      <c r="T1616">
        <v>6</v>
      </c>
      <c r="U1616" t="s">
        <v>1137</v>
      </c>
      <c r="V1616" t="s">
        <v>1132</v>
      </c>
      <c r="W1616">
        <v>5170128452</v>
      </c>
      <c r="X1616">
        <v>0</v>
      </c>
      <c r="Z1616" t="s">
        <v>492</v>
      </c>
      <c r="AB1616" t="s">
        <v>1138</v>
      </c>
    </row>
    <row r="1617" spans="1:28" x14ac:dyDescent="0.25">
      <c r="A1617" t="s">
        <v>1136</v>
      </c>
      <c r="B1617" t="s">
        <v>503</v>
      </c>
      <c r="C1617" t="s">
        <v>504</v>
      </c>
      <c r="D1617" t="s">
        <v>505</v>
      </c>
      <c r="E1617">
        <v>0.2</v>
      </c>
      <c r="F1617">
        <v>1</v>
      </c>
      <c r="G1617">
        <v>80</v>
      </c>
      <c r="H1617">
        <v>0</v>
      </c>
      <c r="I1617">
        <v>0</v>
      </c>
      <c r="J1617" s="163">
        <v>46359</v>
      </c>
      <c r="K1617" s="163">
        <v>46359</v>
      </c>
      <c r="L1617" t="s">
        <v>477</v>
      </c>
      <c r="M1617" t="s">
        <v>477</v>
      </c>
      <c r="N1617" t="s">
        <v>477</v>
      </c>
      <c r="O1617" t="s">
        <v>477</v>
      </c>
      <c r="P1617" s="163">
        <v>46359</v>
      </c>
      <c r="Q1617" s="163">
        <v>46359</v>
      </c>
      <c r="R1617" t="s">
        <v>477</v>
      </c>
      <c r="S1617" t="s">
        <v>477</v>
      </c>
      <c r="T1617">
        <v>6</v>
      </c>
      <c r="U1617" t="s">
        <v>1137</v>
      </c>
      <c r="V1617" t="s">
        <v>1132</v>
      </c>
      <c r="W1617">
        <v>5170128453</v>
      </c>
      <c r="X1617">
        <v>0</v>
      </c>
      <c r="Z1617" t="s">
        <v>480</v>
      </c>
      <c r="AB1617" t="s">
        <v>506</v>
      </c>
    </row>
    <row r="1618" spans="1:28" x14ac:dyDescent="0.25">
      <c r="A1618" t="s">
        <v>1139</v>
      </c>
      <c r="B1618" t="s">
        <v>474</v>
      </c>
      <c r="C1618" t="s">
        <v>475</v>
      </c>
      <c r="D1618" t="s">
        <v>476</v>
      </c>
      <c r="E1618">
        <v>0</v>
      </c>
      <c r="F1618">
        <v>1</v>
      </c>
      <c r="G1618">
        <v>80</v>
      </c>
      <c r="H1618">
        <v>1</v>
      </c>
      <c r="I1618">
        <v>0</v>
      </c>
      <c r="J1618" s="163">
        <v>46230</v>
      </c>
      <c r="K1618" s="163">
        <v>46230</v>
      </c>
      <c r="L1618" s="163">
        <v>46111</v>
      </c>
      <c r="M1618" s="163">
        <v>46111</v>
      </c>
      <c r="N1618" t="s">
        <v>477</v>
      </c>
      <c r="O1618" t="s">
        <v>477</v>
      </c>
      <c r="P1618" s="163">
        <v>46230</v>
      </c>
      <c r="Q1618" s="163">
        <v>46230</v>
      </c>
      <c r="R1618" t="s">
        <v>477</v>
      </c>
      <c r="S1618" t="s">
        <v>477</v>
      </c>
      <c r="T1618">
        <v>6</v>
      </c>
      <c r="U1618" t="s">
        <v>1140</v>
      </c>
      <c r="V1618" t="s">
        <v>1132</v>
      </c>
      <c r="W1618">
        <v>5170128454</v>
      </c>
      <c r="X1618">
        <v>0</v>
      </c>
      <c r="Z1618" t="s">
        <v>480</v>
      </c>
      <c r="AB1618" t="s">
        <v>538</v>
      </c>
    </row>
    <row r="1619" spans="1:28" x14ac:dyDescent="0.25">
      <c r="A1619" t="s">
        <v>1139</v>
      </c>
      <c r="B1619" t="s">
        <v>482</v>
      </c>
      <c r="C1619" t="s">
        <v>490</v>
      </c>
      <c r="D1619" t="s">
        <v>491</v>
      </c>
      <c r="E1619">
        <v>0</v>
      </c>
      <c r="F1619">
        <v>1</v>
      </c>
      <c r="G1619">
        <v>80</v>
      </c>
      <c r="H1619">
        <v>1</v>
      </c>
      <c r="I1619">
        <v>0</v>
      </c>
      <c r="J1619" s="163">
        <v>46241</v>
      </c>
      <c r="K1619" s="163">
        <v>46241</v>
      </c>
      <c r="L1619" s="163">
        <v>46130</v>
      </c>
      <c r="M1619" s="163">
        <v>46130</v>
      </c>
      <c r="N1619" t="s">
        <v>477</v>
      </c>
      <c r="O1619" t="s">
        <v>477</v>
      </c>
      <c r="P1619" s="163">
        <v>46241</v>
      </c>
      <c r="Q1619" s="163">
        <v>46241</v>
      </c>
      <c r="R1619" t="s">
        <v>477</v>
      </c>
      <c r="S1619" t="s">
        <v>477</v>
      </c>
      <c r="T1619">
        <v>6</v>
      </c>
      <c r="U1619" t="s">
        <v>1140</v>
      </c>
      <c r="V1619" t="s">
        <v>1132</v>
      </c>
      <c r="W1619">
        <v>5170128455</v>
      </c>
      <c r="X1619">
        <v>0</v>
      </c>
      <c r="Z1619" t="s">
        <v>492</v>
      </c>
      <c r="AB1619" t="s">
        <v>581</v>
      </c>
    </row>
    <row r="1620" spans="1:28" x14ac:dyDescent="0.25">
      <c r="A1620" t="s">
        <v>1139</v>
      </c>
      <c r="B1620" t="s">
        <v>494</v>
      </c>
      <c r="C1620" t="s">
        <v>495</v>
      </c>
      <c r="D1620" t="s">
        <v>496</v>
      </c>
      <c r="E1620">
        <v>0.5</v>
      </c>
      <c r="F1620">
        <v>1</v>
      </c>
      <c r="G1620">
        <v>80</v>
      </c>
      <c r="H1620">
        <v>1</v>
      </c>
      <c r="I1620">
        <v>50</v>
      </c>
      <c r="J1620" s="163">
        <v>46247</v>
      </c>
      <c r="K1620" s="163">
        <v>46247</v>
      </c>
      <c r="L1620" s="163">
        <v>46171</v>
      </c>
      <c r="M1620" s="163">
        <v>46171</v>
      </c>
      <c r="N1620" t="s">
        <v>477</v>
      </c>
      <c r="O1620" t="s">
        <v>477</v>
      </c>
      <c r="P1620" s="163">
        <v>46247</v>
      </c>
      <c r="Q1620" s="163">
        <v>46247</v>
      </c>
      <c r="R1620" t="s">
        <v>477</v>
      </c>
      <c r="S1620" t="s">
        <v>477</v>
      </c>
      <c r="T1620">
        <v>6</v>
      </c>
      <c r="U1620" t="s">
        <v>1140</v>
      </c>
      <c r="V1620" t="s">
        <v>1132</v>
      </c>
      <c r="W1620">
        <v>5170128456</v>
      </c>
      <c r="X1620">
        <v>0</v>
      </c>
      <c r="Z1620" t="s">
        <v>492</v>
      </c>
      <c r="AB1620" t="s">
        <v>643</v>
      </c>
    </row>
    <row r="1621" spans="1:28" x14ac:dyDescent="0.25">
      <c r="A1621" t="s">
        <v>1139</v>
      </c>
      <c r="B1621" t="s">
        <v>497</v>
      </c>
      <c r="C1621" t="s">
        <v>498</v>
      </c>
      <c r="D1621" t="s">
        <v>499</v>
      </c>
      <c r="E1621">
        <v>0.2</v>
      </c>
      <c r="F1621">
        <v>1</v>
      </c>
      <c r="G1621">
        <v>80</v>
      </c>
      <c r="H1621">
        <v>1</v>
      </c>
      <c r="I1621">
        <v>20</v>
      </c>
      <c r="J1621" s="163">
        <v>46345</v>
      </c>
      <c r="K1621" s="163">
        <v>46345</v>
      </c>
      <c r="L1621" s="163">
        <v>46192</v>
      </c>
      <c r="M1621" s="163">
        <v>46192</v>
      </c>
      <c r="N1621" t="s">
        <v>477</v>
      </c>
      <c r="O1621" t="s">
        <v>477</v>
      </c>
      <c r="P1621" s="163">
        <v>46317</v>
      </c>
      <c r="Q1621" s="163">
        <v>46317</v>
      </c>
      <c r="R1621" t="s">
        <v>477</v>
      </c>
      <c r="S1621" t="s">
        <v>477</v>
      </c>
      <c r="T1621">
        <v>6</v>
      </c>
      <c r="U1621" t="s">
        <v>1140</v>
      </c>
      <c r="V1621" t="s">
        <v>1132</v>
      </c>
      <c r="W1621">
        <v>5170128457</v>
      </c>
      <c r="X1621">
        <v>0</v>
      </c>
      <c r="Z1621" t="s">
        <v>492</v>
      </c>
      <c r="AB1621" t="s">
        <v>592</v>
      </c>
    </row>
    <row r="1622" spans="1:28" x14ac:dyDescent="0.25">
      <c r="A1622" t="s">
        <v>1139</v>
      </c>
      <c r="B1622" t="s">
        <v>500</v>
      </c>
      <c r="C1622" t="s">
        <v>501</v>
      </c>
      <c r="D1622" t="s">
        <v>502</v>
      </c>
      <c r="E1622">
        <v>0.1</v>
      </c>
      <c r="F1622">
        <v>1</v>
      </c>
      <c r="G1622">
        <v>80</v>
      </c>
      <c r="H1622">
        <v>1</v>
      </c>
      <c r="I1622">
        <v>10</v>
      </c>
      <c r="J1622" s="163">
        <v>46345</v>
      </c>
      <c r="K1622" s="163">
        <v>46345</v>
      </c>
      <c r="L1622" s="163">
        <v>46192</v>
      </c>
      <c r="M1622" s="163">
        <v>46192</v>
      </c>
      <c r="N1622" t="s">
        <v>477</v>
      </c>
      <c r="O1622" t="s">
        <v>477</v>
      </c>
      <c r="P1622" s="163">
        <v>46345</v>
      </c>
      <c r="Q1622" s="163">
        <v>46345</v>
      </c>
      <c r="R1622" t="s">
        <v>477</v>
      </c>
      <c r="S1622" t="s">
        <v>477</v>
      </c>
      <c r="T1622">
        <v>6</v>
      </c>
      <c r="U1622" t="s">
        <v>1140</v>
      </c>
      <c r="V1622" t="s">
        <v>1132</v>
      </c>
      <c r="W1622">
        <v>5170128458</v>
      </c>
      <c r="X1622">
        <v>0</v>
      </c>
      <c r="Z1622" t="s">
        <v>492</v>
      </c>
      <c r="AB1622" t="s">
        <v>592</v>
      </c>
    </row>
    <row r="1623" spans="1:28" x14ac:dyDescent="0.25">
      <c r="A1623" t="s">
        <v>1139</v>
      </c>
      <c r="B1623" t="s">
        <v>503</v>
      </c>
      <c r="C1623" t="s">
        <v>504</v>
      </c>
      <c r="D1623" t="s">
        <v>505</v>
      </c>
      <c r="E1623">
        <v>0.2</v>
      </c>
      <c r="F1623">
        <v>1</v>
      </c>
      <c r="G1623">
        <v>80</v>
      </c>
      <c r="H1623">
        <v>0</v>
      </c>
      <c r="I1623">
        <v>0</v>
      </c>
      <c r="J1623" s="163">
        <v>46359</v>
      </c>
      <c r="K1623" s="163">
        <v>46359</v>
      </c>
      <c r="L1623" t="s">
        <v>477</v>
      </c>
      <c r="M1623" t="s">
        <v>477</v>
      </c>
      <c r="N1623" t="s">
        <v>477</v>
      </c>
      <c r="O1623" t="s">
        <v>477</v>
      </c>
      <c r="P1623" s="163">
        <v>46359</v>
      </c>
      <c r="Q1623" s="163">
        <v>46359</v>
      </c>
      <c r="R1623" t="s">
        <v>477</v>
      </c>
      <c r="S1623" t="s">
        <v>477</v>
      </c>
      <c r="T1623">
        <v>6</v>
      </c>
      <c r="U1623" t="s">
        <v>1140</v>
      </c>
      <c r="V1623" t="s">
        <v>1132</v>
      </c>
      <c r="W1623">
        <v>5170128459</v>
      </c>
      <c r="X1623">
        <v>0</v>
      </c>
      <c r="Z1623" t="s">
        <v>480</v>
      </c>
      <c r="AB1623" t="s">
        <v>506</v>
      </c>
    </row>
    <row r="1624" spans="1:28" x14ac:dyDescent="0.25">
      <c r="A1624" t="s">
        <v>1141</v>
      </c>
      <c r="B1624" t="s">
        <v>474</v>
      </c>
      <c r="C1624" t="s">
        <v>475</v>
      </c>
      <c r="D1624" t="s">
        <v>476</v>
      </c>
      <c r="E1624">
        <v>0</v>
      </c>
      <c r="F1624">
        <v>1</v>
      </c>
      <c r="G1624">
        <v>166</v>
      </c>
      <c r="H1624">
        <v>1</v>
      </c>
      <c r="I1624">
        <v>0</v>
      </c>
      <c r="J1624" s="163">
        <v>46195</v>
      </c>
      <c r="K1624" s="163">
        <v>46195</v>
      </c>
      <c r="L1624" s="163">
        <v>46188</v>
      </c>
      <c r="M1624" s="163">
        <v>46188</v>
      </c>
      <c r="N1624" t="s">
        <v>477</v>
      </c>
      <c r="O1624" t="s">
        <v>477</v>
      </c>
      <c r="P1624" s="163">
        <v>46195</v>
      </c>
      <c r="Q1624" s="163">
        <v>46195</v>
      </c>
      <c r="R1624" t="s">
        <v>477</v>
      </c>
      <c r="S1624" t="s">
        <v>477</v>
      </c>
      <c r="T1624">
        <v>6</v>
      </c>
      <c r="U1624" t="s">
        <v>1142</v>
      </c>
      <c r="V1624" t="s">
        <v>1132</v>
      </c>
      <c r="W1624">
        <v>5170128460</v>
      </c>
      <c r="X1624">
        <v>0</v>
      </c>
      <c r="Z1624" t="s">
        <v>480</v>
      </c>
      <c r="AB1624" t="s">
        <v>1143</v>
      </c>
    </row>
    <row r="1625" spans="1:28" x14ac:dyDescent="0.25">
      <c r="A1625" t="s">
        <v>1141</v>
      </c>
      <c r="B1625" t="s">
        <v>482</v>
      </c>
      <c r="C1625" t="s">
        <v>490</v>
      </c>
      <c r="D1625" t="s">
        <v>491</v>
      </c>
      <c r="E1625">
        <v>0</v>
      </c>
      <c r="F1625">
        <v>1</v>
      </c>
      <c r="G1625">
        <v>166</v>
      </c>
      <c r="H1625">
        <v>1</v>
      </c>
      <c r="I1625">
        <v>0</v>
      </c>
      <c r="J1625" s="163">
        <v>46199</v>
      </c>
      <c r="K1625" s="163">
        <v>46199</v>
      </c>
      <c r="L1625" s="163">
        <v>46195</v>
      </c>
      <c r="M1625" s="163">
        <v>46195</v>
      </c>
      <c r="N1625" t="s">
        <v>477</v>
      </c>
      <c r="O1625" t="s">
        <v>477</v>
      </c>
      <c r="P1625" s="163">
        <v>46199</v>
      </c>
      <c r="Q1625" s="163">
        <v>46199</v>
      </c>
      <c r="R1625" t="s">
        <v>477</v>
      </c>
      <c r="S1625" t="s">
        <v>477</v>
      </c>
      <c r="T1625">
        <v>6</v>
      </c>
      <c r="U1625" t="s">
        <v>1142</v>
      </c>
      <c r="V1625" t="s">
        <v>1132</v>
      </c>
      <c r="W1625">
        <v>5170128461</v>
      </c>
      <c r="X1625">
        <v>0</v>
      </c>
      <c r="Z1625" t="s">
        <v>492</v>
      </c>
      <c r="AB1625" t="s">
        <v>986</v>
      </c>
    </row>
    <row r="1626" spans="1:28" x14ac:dyDescent="0.25">
      <c r="A1626" t="s">
        <v>1141</v>
      </c>
      <c r="B1626" t="s">
        <v>494</v>
      </c>
      <c r="C1626" t="s">
        <v>495</v>
      </c>
      <c r="D1626" t="s">
        <v>496</v>
      </c>
      <c r="E1626">
        <v>0.5</v>
      </c>
      <c r="F1626">
        <v>1</v>
      </c>
      <c r="G1626">
        <v>166</v>
      </c>
      <c r="H1626">
        <v>1</v>
      </c>
      <c r="I1626">
        <v>50</v>
      </c>
      <c r="J1626" s="163">
        <v>46206</v>
      </c>
      <c r="K1626" s="163">
        <v>46206</v>
      </c>
      <c r="L1626" s="163">
        <v>46205</v>
      </c>
      <c r="M1626" s="163">
        <v>46205</v>
      </c>
      <c r="N1626" t="s">
        <v>477</v>
      </c>
      <c r="O1626" t="s">
        <v>477</v>
      </c>
      <c r="P1626" s="163">
        <v>46206</v>
      </c>
      <c r="Q1626" s="163">
        <v>46206</v>
      </c>
      <c r="R1626" t="s">
        <v>477</v>
      </c>
      <c r="S1626" t="s">
        <v>477</v>
      </c>
      <c r="T1626">
        <v>6</v>
      </c>
      <c r="U1626" t="s">
        <v>1142</v>
      </c>
      <c r="V1626" t="s">
        <v>1132</v>
      </c>
      <c r="W1626">
        <v>5170128462</v>
      </c>
      <c r="X1626">
        <v>0</v>
      </c>
      <c r="Z1626" t="s">
        <v>492</v>
      </c>
      <c r="AB1626" t="s">
        <v>681</v>
      </c>
    </row>
    <row r="1627" spans="1:28" x14ac:dyDescent="0.25">
      <c r="A1627" t="s">
        <v>1141</v>
      </c>
      <c r="B1627" t="s">
        <v>497</v>
      </c>
      <c r="C1627" t="s">
        <v>498</v>
      </c>
      <c r="D1627" t="s">
        <v>499</v>
      </c>
      <c r="E1627">
        <v>0.2</v>
      </c>
      <c r="F1627">
        <v>1</v>
      </c>
      <c r="G1627">
        <v>166</v>
      </c>
      <c r="H1627">
        <v>1</v>
      </c>
      <c r="I1627">
        <v>20</v>
      </c>
      <c r="J1627" s="163">
        <v>46234</v>
      </c>
      <c r="K1627" s="163">
        <v>46234</v>
      </c>
      <c r="L1627" s="163">
        <v>46241</v>
      </c>
      <c r="M1627" s="163">
        <v>46241</v>
      </c>
      <c r="N1627" t="s">
        <v>477</v>
      </c>
      <c r="O1627" t="s">
        <v>477</v>
      </c>
      <c r="P1627" s="163">
        <v>46234</v>
      </c>
      <c r="Q1627" s="163">
        <v>46234</v>
      </c>
      <c r="R1627" t="s">
        <v>477</v>
      </c>
      <c r="S1627" t="s">
        <v>477</v>
      </c>
      <c r="T1627">
        <v>6</v>
      </c>
      <c r="U1627" t="s">
        <v>1142</v>
      </c>
      <c r="V1627" t="s">
        <v>1132</v>
      </c>
      <c r="W1627">
        <v>5170128463</v>
      </c>
      <c r="X1627">
        <v>0</v>
      </c>
      <c r="Z1627" t="s">
        <v>492</v>
      </c>
      <c r="AB1627" t="s">
        <v>687</v>
      </c>
    </row>
    <row r="1628" spans="1:28" x14ac:dyDescent="0.25">
      <c r="A1628" t="s">
        <v>1141</v>
      </c>
      <c r="B1628" t="s">
        <v>500</v>
      </c>
      <c r="C1628" t="s">
        <v>501</v>
      </c>
      <c r="D1628" t="s">
        <v>502</v>
      </c>
      <c r="E1628">
        <v>0.1</v>
      </c>
      <c r="F1628">
        <v>1</v>
      </c>
      <c r="G1628">
        <v>166</v>
      </c>
      <c r="H1628">
        <v>0</v>
      </c>
      <c r="I1628">
        <v>0</v>
      </c>
      <c r="J1628" s="163">
        <v>46262</v>
      </c>
      <c r="K1628" s="163">
        <v>46262</v>
      </c>
      <c r="L1628" t="s">
        <v>477</v>
      </c>
      <c r="M1628" t="s">
        <v>477</v>
      </c>
      <c r="N1628" t="s">
        <v>477</v>
      </c>
      <c r="O1628" t="s">
        <v>477</v>
      </c>
      <c r="P1628" s="163">
        <v>46262</v>
      </c>
      <c r="Q1628" s="163">
        <v>46262</v>
      </c>
      <c r="R1628" t="s">
        <v>477</v>
      </c>
      <c r="S1628" t="s">
        <v>477</v>
      </c>
      <c r="T1628">
        <v>6</v>
      </c>
      <c r="U1628" t="s">
        <v>1142</v>
      </c>
      <c r="V1628" t="s">
        <v>1132</v>
      </c>
      <c r="W1628">
        <v>5170128464</v>
      </c>
      <c r="X1628">
        <v>0</v>
      </c>
      <c r="Z1628" t="s">
        <v>492</v>
      </c>
      <c r="AB1628" t="s">
        <v>506</v>
      </c>
    </row>
    <row r="1629" spans="1:28" x14ac:dyDescent="0.25">
      <c r="A1629" t="s">
        <v>1141</v>
      </c>
      <c r="B1629" t="s">
        <v>503</v>
      </c>
      <c r="C1629" t="s">
        <v>504</v>
      </c>
      <c r="D1629" t="s">
        <v>505</v>
      </c>
      <c r="E1629">
        <v>0.2</v>
      </c>
      <c r="F1629">
        <v>1</v>
      </c>
      <c r="G1629">
        <v>166</v>
      </c>
      <c r="H1629">
        <v>0</v>
      </c>
      <c r="I1629">
        <v>0</v>
      </c>
      <c r="J1629" s="163">
        <v>46276</v>
      </c>
      <c r="K1629" s="163">
        <v>46276</v>
      </c>
      <c r="L1629" t="s">
        <v>477</v>
      </c>
      <c r="M1629" t="s">
        <v>477</v>
      </c>
      <c r="N1629" t="s">
        <v>477</v>
      </c>
      <c r="O1629" t="s">
        <v>477</v>
      </c>
      <c r="P1629" s="163">
        <v>46276</v>
      </c>
      <c r="Q1629" s="163">
        <v>46276</v>
      </c>
      <c r="R1629" t="s">
        <v>477</v>
      </c>
      <c r="S1629" t="s">
        <v>477</v>
      </c>
      <c r="T1629">
        <v>6</v>
      </c>
      <c r="U1629" t="s">
        <v>1142</v>
      </c>
      <c r="V1629" t="s">
        <v>1132</v>
      </c>
      <c r="W1629">
        <v>5170128465</v>
      </c>
      <c r="X1629">
        <v>0</v>
      </c>
      <c r="Z1629" t="s">
        <v>480</v>
      </c>
      <c r="AB1629" t="s">
        <v>506</v>
      </c>
    </row>
    <row r="1630" spans="1:28" x14ac:dyDescent="0.25">
      <c r="A1630" t="s">
        <v>1144</v>
      </c>
      <c r="B1630" t="s">
        <v>474</v>
      </c>
      <c r="C1630" t="s">
        <v>475</v>
      </c>
      <c r="D1630" t="s">
        <v>476</v>
      </c>
      <c r="E1630">
        <v>0</v>
      </c>
      <c r="F1630">
        <v>1</v>
      </c>
      <c r="G1630">
        <v>133</v>
      </c>
      <c r="H1630">
        <v>1</v>
      </c>
      <c r="I1630">
        <v>0</v>
      </c>
      <c r="J1630" s="163">
        <v>46132</v>
      </c>
      <c r="K1630" s="163">
        <v>46195</v>
      </c>
      <c r="L1630" s="163">
        <v>46132</v>
      </c>
      <c r="M1630" s="163">
        <v>46195</v>
      </c>
      <c r="N1630" t="s">
        <v>477</v>
      </c>
      <c r="O1630" t="s">
        <v>477</v>
      </c>
      <c r="P1630" s="163">
        <v>46132</v>
      </c>
      <c r="Q1630" s="163">
        <v>46195</v>
      </c>
      <c r="R1630" t="s">
        <v>477</v>
      </c>
      <c r="S1630" t="s">
        <v>477</v>
      </c>
      <c r="T1630">
        <v>6</v>
      </c>
      <c r="U1630" t="s">
        <v>1145</v>
      </c>
      <c r="V1630" t="s">
        <v>1132</v>
      </c>
      <c r="W1630">
        <v>5170128466</v>
      </c>
      <c r="X1630">
        <v>0</v>
      </c>
      <c r="Z1630" t="s">
        <v>480</v>
      </c>
      <c r="AB1630" t="s">
        <v>986</v>
      </c>
    </row>
    <row r="1631" spans="1:28" x14ac:dyDescent="0.25">
      <c r="A1631" t="s">
        <v>1144</v>
      </c>
      <c r="B1631" t="s">
        <v>482</v>
      </c>
      <c r="C1631" t="s">
        <v>490</v>
      </c>
      <c r="D1631" t="s">
        <v>491</v>
      </c>
      <c r="E1631">
        <v>0</v>
      </c>
      <c r="F1631">
        <v>1</v>
      </c>
      <c r="G1631">
        <v>133</v>
      </c>
      <c r="H1631">
        <v>1</v>
      </c>
      <c r="I1631">
        <v>0</v>
      </c>
      <c r="J1631" s="163">
        <v>46136</v>
      </c>
      <c r="K1631" s="163">
        <v>46202</v>
      </c>
      <c r="L1631" s="163">
        <v>46225</v>
      </c>
      <c r="M1631" s="163">
        <v>46225</v>
      </c>
      <c r="N1631" t="s">
        <v>477</v>
      </c>
      <c r="O1631" t="s">
        <v>477</v>
      </c>
      <c r="P1631" s="163">
        <v>46136</v>
      </c>
      <c r="Q1631" s="163">
        <v>46202</v>
      </c>
      <c r="R1631" t="s">
        <v>477</v>
      </c>
      <c r="S1631" t="s">
        <v>477</v>
      </c>
      <c r="T1631">
        <v>6</v>
      </c>
      <c r="U1631" t="s">
        <v>1145</v>
      </c>
      <c r="V1631" t="s">
        <v>1132</v>
      </c>
      <c r="W1631">
        <v>5170128467</v>
      </c>
      <c r="X1631">
        <v>0</v>
      </c>
      <c r="Z1631" t="s">
        <v>492</v>
      </c>
      <c r="AB1631" t="s">
        <v>632</v>
      </c>
    </row>
    <row r="1632" spans="1:28" x14ac:dyDescent="0.25">
      <c r="A1632" t="s">
        <v>1144</v>
      </c>
      <c r="B1632" t="s">
        <v>494</v>
      </c>
      <c r="C1632" t="s">
        <v>495</v>
      </c>
      <c r="D1632" t="s">
        <v>496</v>
      </c>
      <c r="E1632">
        <v>0.5</v>
      </c>
      <c r="F1632">
        <v>1</v>
      </c>
      <c r="G1632">
        <v>133</v>
      </c>
      <c r="H1632">
        <v>1</v>
      </c>
      <c r="I1632">
        <v>50</v>
      </c>
      <c r="J1632" s="163">
        <v>46150</v>
      </c>
      <c r="K1632" s="163">
        <v>46209</v>
      </c>
      <c r="L1632" s="163">
        <v>46233</v>
      </c>
      <c r="M1632" s="163">
        <v>46233</v>
      </c>
      <c r="N1632" t="s">
        <v>477</v>
      </c>
      <c r="O1632" t="s">
        <v>477</v>
      </c>
      <c r="P1632" s="163">
        <v>46150</v>
      </c>
      <c r="Q1632" s="163">
        <v>46209</v>
      </c>
      <c r="R1632" t="s">
        <v>477</v>
      </c>
      <c r="S1632" t="s">
        <v>477</v>
      </c>
      <c r="T1632">
        <v>6</v>
      </c>
      <c r="U1632" t="s">
        <v>1145</v>
      </c>
      <c r="V1632" t="s">
        <v>1132</v>
      </c>
      <c r="W1632">
        <v>5170128468</v>
      </c>
      <c r="X1632">
        <v>0</v>
      </c>
      <c r="Z1632" t="s">
        <v>492</v>
      </c>
      <c r="AB1632" t="s">
        <v>743</v>
      </c>
    </row>
    <row r="1633" spans="1:28" x14ac:dyDescent="0.25">
      <c r="A1633" t="s">
        <v>1144</v>
      </c>
      <c r="B1633" t="s">
        <v>497</v>
      </c>
      <c r="C1633" t="s">
        <v>498</v>
      </c>
      <c r="D1633" t="s">
        <v>499</v>
      </c>
      <c r="E1633">
        <v>0.2</v>
      </c>
      <c r="F1633">
        <v>1</v>
      </c>
      <c r="G1633">
        <v>133</v>
      </c>
      <c r="H1633">
        <v>0</v>
      </c>
      <c r="I1633">
        <v>0</v>
      </c>
      <c r="J1633" s="163">
        <v>46178</v>
      </c>
      <c r="K1633" s="163">
        <v>46223</v>
      </c>
      <c r="L1633" t="s">
        <v>477</v>
      </c>
      <c r="M1633" t="s">
        <v>477</v>
      </c>
      <c r="N1633" t="s">
        <v>477</v>
      </c>
      <c r="O1633" t="s">
        <v>477</v>
      </c>
      <c r="P1633" s="163">
        <v>46178</v>
      </c>
      <c r="Q1633" s="163">
        <v>46223</v>
      </c>
      <c r="R1633" t="s">
        <v>477</v>
      </c>
      <c r="S1633" t="s">
        <v>477</v>
      </c>
      <c r="T1633">
        <v>6</v>
      </c>
      <c r="U1633" t="s">
        <v>1145</v>
      </c>
      <c r="V1633" t="s">
        <v>1132</v>
      </c>
      <c r="W1633">
        <v>5170128469</v>
      </c>
      <c r="X1633">
        <v>0</v>
      </c>
      <c r="Z1633" t="s">
        <v>492</v>
      </c>
      <c r="AB1633" t="s">
        <v>506</v>
      </c>
    </row>
    <row r="1634" spans="1:28" x14ac:dyDescent="0.25">
      <c r="A1634" t="s">
        <v>1144</v>
      </c>
      <c r="B1634" t="s">
        <v>500</v>
      </c>
      <c r="C1634" t="s">
        <v>501</v>
      </c>
      <c r="D1634" t="s">
        <v>502</v>
      </c>
      <c r="E1634">
        <v>0.1</v>
      </c>
      <c r="F1634">
        <v>1</v>
      </c>
      <c r="G1634">
        <v>133</v>
      </c>
      <c r="H1634">
        <v>0</v>
      </c>
      <c r="I1634">
        <v>0</v>
      </c>
      <c r="J1634" s="163">
        <v>46206</v>
      </c>
      <c r="K1634" s="163">
        <v>46237</v>
      </c>
      <c r="L1634" t="s">
        <v>477</v>
      </c>
      <c r="M1634" t="s">
        <v>477</v>
      </c>
      <c r="N1634" t="s">
        <v>477</v>
      </c>
      <c r="O1634" t="s">
        <v>477</v>
      </c>
      <c r="P1634" s="163">
        <v>46206</v>
      </c>
      <c r="Q1634" s="163">
        <v>46237</v>
      </c>
      <c r="R1634" t="s">
        <v>477</v>
      </c>
      <c r="S1634" t="s">
        <v>477</v>
      </c>
      <c r="T1634">
        <v>6</v>
      </c>
      <c r="U1634" t="s">
        <v>1145</v>
      </c>
      <c r="V1634" t="s">
        <v>1132</v>
      </c>
      <c r="W1634">
        <v>5170128470</v>
      </c>
      <c r="X1634">
        <v>0</v>
      </c>
      <c r="Z1634" t="s">
        <v>492</v>
      </c>
      <c r="AB1634" t="s">
        <v>506</v>
      </c>
    </row>
    <row r="1635" spans="1:28" x14ac:dyDescent="0.25">
      <c r="A1635" t="s">
        <v>1144</v>
      </c>
      <c r="B1635" t="s">
        <v>503</v>
      </c>
      <c r="C1635" t="s">
        <v>504</v>
      </c>
      <c r="D1635" t="s">
        <v>505</v>
      </c>
      <c r="E1635">
        <v>0.2</v>
      </c>
      <c r="F1635">
        <v>1</v>
      </c>
      <c r="G1635">
        <v>133</v>
      </c>
      <c r="H1635">
        <v>0</v>
      </c>
      <c r="I1635">
        <v>0</v>
      </c>
      <c r="J1635" s="163">
        <v>46220</v>
      </c>
      <c r="K1635" s="163">
        <v>46251</v>
      </c>
      <c r="L1635" t="s">
        <v>477</v>
      </c>
      <c r="M1635" t="s">
        <v>477</v>
      </c>
      <c r="N1635" t="s">
        <v>477</v>
      </c>
      <c r="O1635" t="s">
        <v>477</v>
      </c>
      <c r="P1635" s="163">
        <v>46220</v>
      </c>
      <c r="Q1635" s="163">
        <v>46251</v>
      </c>
      <c r="R1635" t="s">
        <v>477</v>
      </c>
      <c r="S1635" t="s">
        <v>477</v>
      </c>
      <c r="T1635">
        <v>6</v>
      </c>
      <c r="U1635" t="s">
        <v>1145</v>
      </c>
      <c r="V1635" t="s">
        <v>1132</v>
      </c>
      <c r="W1635">
        <v>5170128471</v>
      </c>
      <c r="X1635">
        <v>0</v>
      </c>
      <c r="Z1635" t="s">
        <v>480</v>
      </c>
      <c r="AB1635" t="s">
        <v>506</v>
      </c>
    </row>
    <row r="1636" spans="1:28" x14ac:dyDescent="0.25">
      <c r="A1636" t="s">
        <v>1146</v>
      </c>
      <c r="B1636" t="s">
        <v>474</v>
      </c>
      <c r="C1636" t="s">
        <v>475</v>
      </c>
      <c r="D1636" t="s">
        <v>476</v>
      </c>
      <c r="E1636">
        <v>0</v>
      </c>
      <c r="F1636">
        <v>1</v>
      </c>
      <c r="G1636">
        <v>143</v>
      </c>
      <c r="H1636">
        <v>1</v>
      </c>
      <c r="I1636">
        <v>0</v>
      </c>
      <c r="J1636" s="163">
        <v>46118</v>
      </c>
      <c r="K1636" s="163">
        <v>46118</v>
      </c>
      <c r="L1636" s="163">
        <v>46098</v>
      </c>
      <c r="M1636" s="163">
        <v>46098</v>
      </c>
      <c r="N1636" t="s">
        <v>477</v>
      </c>
      <c r="O1636" t="s">
        <v>477</v>
      </c>
      <c r="P1636" s="163">
        <v>46118</v>
      </c>
      <c r="Q1636" s="163">
        <v>46118</v>
      </c>
      <c r="R1636" t="s">
        <v>477</v>
      </c>
      <c r="S1636" t="s">
        <v>477</v>
      </c>
      <c r="T1636">
        <v>6</v>
      </c>
      <c r="U1636" t="s">
        <v>1147</v>
      </c>
      <c r="V1636" t="s">
        <v>1132</v>
      </c>
      <c r="W1636">
        <v>5170128472</v>
      </c>
      <c r="X1636">
        <v>0</v>
      </c>
      <c r="Z1636" t="s">
        <v>480</v>
      </c>
      <c r="AB1636" t="s">
        <v>1148</v>
      </c>
    </row>
    <row r="1637" spans="1:28" x14ac:dyDescent="0.25">
      <c r="A1637" t="s">
        <v>1146</v>
      </c>
      <c r="B1637" t="s">
        <v>482</v>
      </c>
      <c r="C1637" t="s">
        <v>490</v>
      </c>
      <c r="D1637" t="s">
        <v>491</v>
      </c>
      <c r="E1637">
        <v>0</v>
      </c>
      <c r="F1637">
        <v>1</v>
      </c>
      <c r="G1637">
        <v>143</v>
      </c>
      <c r="H1637">
        <v>1</v>
      </c>
      <c r="I1637">
        <v>0</v>
      </c>
      <c r="J1637" s="163">
        <v>46129</v>
      </c>
      <c r="K1637" s="163">
        <v>46129</v>
      </c>
      <c r="L1637" s="163">
        <v>46108</v>
      </c>
      <c r="M1637" s="163">
        <v>46108</v>
      </c>
      <c r="N1637" t="s">
        <v>477</v>
      </c>
      <c r="O1637" t="s">
        <v>477</v>
      </c>
      <c r="P1637" s="163">
        <v>46129</v>
      </c>
      <c r="Q1637" s="163">
        <v>46129</v>
      </c>
      <c r="R1637" t="s">
        <v>477</v>
      </c>
      <c r="S1637" t="s">
        <v>477</v>
      </c>
      <c r="T1637">
        <v>6</v>
      </c>
      <c r="U1637" t="s">
        <v>1147</v>
      </c>
      <c r="V1637" t="s">
        <v>1132</v>
      </c>
      <c r="W1637">
        <v>5170128473</v>
      </c>
      <c r="X1637">
        <v>0</v>
      </c>
      <c r="Z1637" t="s">
        <v>492</v>
      </c>
      <c r="AB1637" t="s">
        <v>675</v>
      </c>
    </row>
    <row r="1638" spans="1:28" x14ac:dyDescent="0.25">
      <c r="A1638" t="s">
        <v>1146</v>
      </c>
      <c r="B1638" t="s">
        <v>494</v>
      </c>
      <c r="C1638" t="s">
        <v>495</v>
      </c>
      <c r="D1638" t="s">
        <v>496</v>
      </c>
      <c r="E1638">
        <v>0.5</v>
      </c>
      <c r="F1638">
        <v>1</v>
      </c>
      <c r="G1638">
        <v>143</v>
      </c>
      <c r="H1638">
        <v>1</v>
      </c>
      <c r="I1638">
        <v>50</v>
      </c>
      <c r="J1638" s="163">
        <v>46136</v>
      </c>
      <c r="K1638" s="163">
        <v>46136</v>
      </c>
      <c r="L1638" s="163">
        <v>46115</v>
      </c>
      <c r="M1638" s="163">
        <v>46115</v>
      </c>
      <c r="N1638" t="s">
        <v>477</v>
      </c>
      <c r="O1638" t="s">
        <v>477</v>
      </c>
      <c r="P1638" s="163">
        <v>46136</v>
      </c>
      <c r="Q1638" s="163">
        <v>46136</v>
      </c>
      <c r="R1638" t="s">
        <v>477</v>
      </c>
      <c r="S1638" t="s">
        <v>477</v>
      </c>
      <c r="T1638">
        <v>6</v>
      </c>
      <c r="U1638" t="s">
        <v>1147</v>
      </c>
      <c r="V1638" t="s">
        <v>1132</v>
      </c>
      <c r="W1638">
        <v>5170128474</v>
      </c>
      <c r="X1638">
        <v>0</v>
      </c>
      <c r="Z1638" t="s">
        <v>492</v>
      </c>
      <c r="AB1638" t="s">
        <v>654</v>
      </c>
    </row>
    <row r="1639" spans="1:28" x14ac:dyDescent="0.25">
      <c r="A1639" t="s">
        <v>1146</v>
      </c>
      <c r="B1639" t="s">
        <v>497</v>
      </c>
      <c r="C1639" t="s">
        <v>498</v>
      </c>
      <c r="D1639" t="s">
        <v>499</v>
      </c>
      <c r="E1639">
        <v>0.2</v>
      </c>
      <c r="F1639">
        <v>1</v>
      </c>
      <c r="G1639">
        <v>143</v>
      </c>
      <c r="H1639">
        <v>1</v>
      </c>
      <c r="I1639">
        <v>20</v>
      </c>
      <c r="J1639" s="163">
        <v>46164</v>
      </c>
      <c r="K1639" s="163">
        <v>46164</v>
      </c>
      <c r="L1639" s="163">
        <v>46164</v>
      </c>
      <c r="M1639" s="163">
        <v>46164</v>
      </c>
      <c r="N1639" t="s">
        <v>477</v>
      </c>
      <c r="O1639" t="s">
        <v>477</v>
      </c>
      <c r="P1639" s="163">
        <v>46164</v>
      </c>
      <c r="Q1639" s="163">
        <v>46164</v>
      </c>
      <c r="R1639" t="s">
        <v>477</v>
      </c>
      <c r="S1639" t="s">
        <v>477</v>
      </c>
      <c r="T1639">
        <v>6</v>
      </c>
      <c r="U1639" t="s">
        <v>1147</v>
      </c>
      <c r="V1639" t="s">
        <v>1132</v>
      </c>
      <c r="W1639">
        <v>5170128475</v>
      </c>
      <c r="X1639">
        <v>0</v>
      </c>
      <c r="Z1639" t="s">
        <v>492</v>
      </c>
      <c r="AB1639" t="s">
        <v>595</v>
      </c>
    </row>
    <row r="1640" spans="1:28" x14ac:dyDescent="0.25">
      <c r="A1640" t="s">
        <v>1146</v>
      </c>
      <c r="B1640" t="s">
        <v>500</v>
      </c>
      <c r="C1640" t="s">
        <v>501</v>
      </c>
      <c r="D1640" t="s">
        <v>502</v>
      </c>
      <c r="E1640">
        <v>0.1</v>
      </c>
      <c r="F1640">
        <v>1</v>
      </c>
      <c r="G1640">
        <v>143</v>
      </c>
      <c r="H1640">
        <v>1</v>
      </c>
      <c r="I1640">
        <v>10</v>
      </c>
      <c r="J1640" s="163">
        <v>46192</v>
      </c>
      <c r="K1640" s="163">
        <v>46192</v>
      </c>
      <c r="L1640" s="163">
        <v>46164</v>
      </c>
      <c r="M1640" s="163">
        <v>46164</v>
      </c>
      <c r="N1640" t="s">
        <v>477</v>
      </c>
      <c r="O1640" t="s">
        <v>477</v>
      </c>
      <c r="P1640" s="163">
        <v>46192</v>
      </c>
      <c r="Q1640" s="163">
        <v>46192</v>
      </c>
      <c r="R1640" t="s">
        <v>477</v>
      </c>
      <c r="S1640" t="s">
        <v>477</v>
      </c>
      <c r="T1640">
        <v>6</v>
      </c>
      <c r="U1640" t="s">
        <v>1147</v>
      </c>
      <c r="V1640" t="s">
        <v>1132</v>
      </c>
      <c r="W1640">
        <v>5170128476</v>
      </c>
      <c r="X1640">
        <v>0</v>
      </c>
      <c r="Z1640" t="s">
        <v>492</v>
      </c>
      <c r="AB1640" t="s">
        <v>595</v>
      </c>
    </row>
    <row r="1641" spans="1:28" x14ac:dyDescent="0.25">
      <c r="A1641" t="s">
        <v>1146</v>
      </c>
      <c r="B1641" t="s">
        <v>503</v>
      </c>
      <c r="C1641" t="s">
        <v>504</v>
      </c>
      <c r="D1641" t="s">
        <v>505</v>
      </c>
      <c r="E1641">
        <v>0.2</v>
      </c>
      <c r="F1641">
        <v>1</v>
      </c>
      <c r="G1641">
        <v>143</v>
      </c>
      <c r="H1641">
        <v>1</v>
      </c>
      <c r="I1641">
        <v>20</v>
      </c>
      <c r="J1641" s="163">
        <v>46206</v>
      </c>
      <c r="K1641" s="163">
        <v>46206</v>
      </c>
      <c r="L1641" s="163">
        <v>46185</v>
      </c>
      <c r="M1641" s="163">
        <v>46185</v>
      </c>
      <c r="N1641" t="s">
        <v>477</v>
      </c>
      <c r="O1641" t="s">
        <v>477</v>
      </c>
      <c r="P1641" s="163">
        <v>46206</v>
      </c>
      <c r="Q1641" s="163">
        <v>46206</v>
      </c>
      <c r="R1641" t="s">
        <v>477</v>
      </c>
      <c r="S1641" t="s">
        <v>477</v>
      </c>
      <c r="T1641">
        <v>6</v>
      </c>
      <c r="U1641" t="s">
        <v>1147</v>
      </c>
      <c r="V1641" t="s">
        <v>1132</v>
      </c>
      <c r="W1641">
        <v>5170128477</v>
      </c>
      <c r="X1641">
        <v>0</v>
      </c>
      <c r="Z1641" t="s">
        <v>480</v>
      </c>
      <c r="AB1641" t="s">
        <v>648</v>
      </c>
    </row>
    <row r="1642" spans="1:28" x14ac:dyDescent="0.25">
      <c r="A1642" t="s">
        <v>1149</v>
      </c>
      <c r="B1642" t="s">
        <v>474</v>
      </c>
      <c r="C1642" t="s">
        <v>475</v>
      </c>
      <c r="D1642" t="s">
        <v>476</v>
      </c>
      <c r="E1642">
        <v>0</v>
      </c>
      <c r="F1642">
        <v>1</v>
      </c>
      <c r="G1642">
        <v>169</v>
      </c>
      <c r="H1642">
        <v>1</v>
      </c>
      <c r="I1642">
        <v>0</v>
      </c>
      <c r="J1642" s="163">
        <v>46146</v>
      </c>
      <c r="K1642" s="163">
        <v>46146</v>
      </c>
      <c r="L1642" s="163">
        <v>46146</v>
      </c>
      <c r="M1642" s="163">
        <v>46146</v>
      </c>
      <c r="N1642" t="s">
        <v>477</v>
      </c>
      <c r="O1642" t="s">
        <v>477</v>
      </c>
      <c r="P1642" s="163">
        <v>46146</v>
      </c>
      <c r="Q1642" s="163">
        <v>46146</v>
      </c>
      <c r="R1642" t="s">
        <v>477</v>
      </c>
      <c r="S1642" t="s">
        <v>477</v>
      </c>
      <c r="T1642">
        <v>6</v>
      </c>
      <c r="U1642" t="s">
        <v>1150</v>
      </c>
      <c r="V1642" t="s">
        <v>1132</v>
      </c>
      <c r="W1642">
        <v>5294564002</v>
      </c>
      <c r="X1642">
        <v>0</v>
      </c>
      <c r="Z1642" t="s">
        <v>480</v>
      </c>
      <c r="AB1642" t="s">
        <v>520</v>
      </c>
    </row>
    <row r="1643" spans="1:28" x14ac:dyDescent="0.25">
      <c r="A1643" t="s">
        <v>1149</v>
      </c>
      <c r="B1643" t="s">
        <v>482</v>
      </c>
      <c r="C1643" t="s">
        <v>490</v>
      </c>
      <c r="D1643" t="s">
        <v>491</v>
      </c>
      <c r="E1643">
        <v>0</v>
      </c>
      <c r="F1643">
        <v>1</v>
      </c>
      <c r="G1643">
        <v>169</v>
      </c>
      <c r="H1643">
        <v>1</v>
      </c>
      <c r="I1643">
        <v>0</v>
      </c>
      <c r="J1643" s="163">
        <v>46157</v>
      </c>
      <c r="K1643" s="163">
        <v>46157</v>
      </c>
      <c r="L1643" s="163">
        <v>46175</v>
      </c>
      <c r="M1643" s="163">
        <v>46175</v>
      </c>
      <c r="N1643" t="s">
        <v>477</v>
      </c>
      <c r="O1643" t="s">
        <v>477</v>
      </c>
      <c r="P1643" s="163">
        <v>46157</v>
      </c>
      <c r="Q1643" s="163">
        <v>46157</v>
      </c>
      <c r="R1643" t="s">
        <v>477</v>
      </c>
      <c r="S1643" t="s">
        <v>477</v>
      </c>
      <c r="T1643">
        <v>6</v>
      </c>
      <c r="U1643" t="s">
        <v>1150</v>
      </c>
      <c r="V1643" t="s">
        <v>1132</v>
      </c>
      <c r="W1643">
        <v>5294564003</v>
      </c>
      <c r="X1643">
        <v>0</v>
      </c>
      <c r="Z1643" t="s">
        <v>492</v>
      </c>
      <c r="AB1643" t="s">
        <v>562</v>
      </c>
    </row>
    <row r="1644" spans="1:28" x14ac:dyDescent="0.25">
      <c r="A1644" t="s">
        <v>1149</v>
      </c>
      <c r="B1644" t="s">
        <v>494</v>
      </c>
      <c r="C1644" t="s">
        <v>495</v>
      </c>
      <c r="D1644" t="s">
        <v>496</v>
      </c>
      <c r="E1644">
        <v>0.5</v>
      </c>
      <c r="F1644">
        <v>1</v>
      </c>
      <c r="G1644">
        <v>169</v>
      </c>
      <c r="H1644">
        <v>1</v>
      </c>
      <c r="I1644">
        <v>50</v>
      </c>
      <c r="J1644" s="163">
        <v>46171</v>
      </c>
      <c r="K1644" s="163">
        <v>46171</v>
      </c>
      <c r="L1644" s="163">
        <v>46197</v>
      </c>
      <c r="M1644" s="163">
        <v>46197</v>
      </c>
      <c r="N1644" t="s">
        <v>477</v>
      </c>
      <c r="O1644" t="s">
        <v>477</v>
      </c>
      <c r="P1644" s="163">
        <v>46171</v>
      </c>
      <c r="Q1644" s="163">
        <v>46171</v>
      </c>
      <c r="R1644" t="s">
        <v>477</v>
      </c>
      <c r="S1644" t="s">
        <v>477</v>
      </c>
      <c r="T1644">
        <v>6</v>
      </c>
      <c r="U1644" t="s">
        <v>1150</v>
      </c>
      <c r="V1644" t="s">
        <v>1132</v>
      </c>
      <c r="W1644">
        <v>5294564004</v>
      </c>
      <c r="X1644">
        <v>0</v>
      </c>
      <c r="Z1644" t="s">
        <v>492</v>
      </c>
      <c r="AB1644" t="s">
        <v>524</v>
      </c>
    </row>
    <row r="1645" spans="1:28" x14ac:dyDescent="0.25">
      <c r="A1645" t="s">
        <v>1149</v>
      </c>
      <c r="B1645" t="s">
        <v>497</v>
      </c>
      <c r="C1645" t="s">
        <v>498</v>
      </c>
      <c r="D1645" t="s">
        <v>499</v>
      </c>
      <c r="E1645">
        <v>0.2</v>
      </c>
      <c r="F1645">
        <v>1</v>
      </c>
      <c r="G1645">
        <v>169</v>
      </c>
      <c r="H1645">
        <v>0</v>
      </c>
      <c r="I1645">
        <v>0</v>
      </c>
      <c r="J1645" s="163">
        <v>46199</v>
      </c>
      <c r="K1645" s="163">
        <v>46199</v>
      </c>
      <c r="L1645" t="s">
        <v>477</v>
      </c>
      <c r="M1645" t="s">
        <v>477</v>
      </c>
      <c r="N1645" t="s">
        <v>477</v>
      </c>
      <c r="O1645" t="s">
        <v>477</v>
      </c>
      <c r="P1645" s="163">
        <v>46199</v>
      </c>
      <c r="Q1645" s="163">
        <v>46199</v>
      </c>
      <c r="R1645" t="s">
        <v>477</v>
      </c>
      <c r="S1645" t="s">
        <v>477</v>
      </c>
      <c r="T1645">
        <v>6</v>
      </c>
      <c r="U1645" t="s">
        <v>1150</v>
      </c>
      <c r="V1645" t="s">
        <v>1132</v>
      </c>
      <c r="W1645">
        <v>5294564005</v>
      </c>
      <c r="X1645">
        <v>0</v>
      </c>
      <c r="Z1645" t="s">
        <v>492</v>
      </c>
      <c r="AB1645" t="s">
        <v>506</v>
      </c>
    </row>
    <row r="1646" spans="1:28" x14ac:dyDescent="0.25">
      <c r="A1646" t="s">
        <v>1149</v>
      </c>
      <c r="B1646" t="s">
        <v>500</v>
      </c>
      <c r="C1646" t="s">
        <v>501</v>
      </c>
      <c r="D1646" t="s">
        <v>502</v>
      </c>
      <c r="E1646">
        <v>0.1</v>
      </c>
      <c r="F1646">
        <v>1</v>
      </c>
      <c r="G1646">
        <v>169</v>
      </c>
      <c r="H1646">
        <v>0</v>
      </c>
      <c r="I1646">
        <v>0</v>
      </c>
      <c r="J1646" s="163">
        <v>46227</v>
      </c>
      <c r="K1646" s="163">
        <v>46227</v>
      </c>
      <c r="L1646" t="s">
        <v>477</v>
      </c>
      <c r="M1646" t="s">
        <v>477</v>
      </c>
      <c r="N1646" t="s">
        <v>477</v>
      </c>
      <c r="O1646" t="s">
        <v>477</v>
      </c>
      <c r="P1646" s="163">
        <v>46227</v>
      </c>
      <c r="Q1646" s="163">
        <v>46227</v>
      </c>
      <c r="R1646" t="s">
        <v>477</v>
      </c>
      <c r="S1646" t="s">
        <v>477</v>
      </c>
      <c r="T1646">
        <v>6</v>
      </c>
      <c r="U1646" t="s">
        <v>1150</v>
      </c>
      <c r="V1646" t="s">
        <v>1132</v>
      </c>
      <c r="W1646">
        <v>5294564006</v>
      </c>
      <c r="X1646">
        <v>0</v>
      </c>
      <c r="Z1646" t="s">
        <v>492</v>
      </c>
      <c r="AB1646" t="s">
        <v>506</v>
      </c>
    </row>
    <row r="1647" spans="1:28" x14ac:dyDescent="0.25">
      <c r="A1647" t="s">
        <v>1149</v>
      </c>
      <c r="B1647" t="s">
        <v>503</v>
      </c>
      <c r="C1647" t="s">
        <v>504</v>
      </c>
      <c r="D1647" t="s">
        <v>505</v>
      </c>
      <c r="E1647">
        <v>0.2</v>
      </c>
      <c r="F1647">
        <v>1</v>
      </c>
      <c r="G1647">
        <v>169</v>
      </c>
      <c r="H1647">
        <v>0</v>
      </c>
      <c r="I1647">
        <v>0</v>
      </c>
      <c r="J1647" s="163">
        <v>46241</v>
      </c>
      <c r="K1647" s="163">
        <v>46241</v>
      </c>
      <c r="L1647" t="s">
        <v>477</v>
      </c>
      <c r="M1647" t="s">
        <v>477</v>
      </c>
      <c r="N1647" t="s">
        <v>477</v>
      </c>
      <c r="O1647" t="s">
        <v>477</v>
      </c>
      <c r="P1647" s="163">
        <v>46241</v>
      </c>
      <c r="Q1647" s="163">
        <v>46241</v>
      </c>
      <c r="R1647" t="s">
        <v>477</v>
      </c>
      <c r="S1647" t="s">
        <v>477</v>
      </c>
      <c r="T1647">
        <v>6</v>
      </c>
      <c r="U1647" t="s">
        <v>1150</v>
      </c>
      <c r="V1647" t="s">
        <v>1132</v>
      </c>
      <c r="W1647">
        <v>5294564007</v>
      </c>
      <c r="X1647">
        <v>0</v>
      </c>
      <c r="Z1647" t="s">
        <v>480</v>
      </c>
      <c r="AB1647" t="s">
        <v>506</v>
      </c>
    </row>
    <row r="1648" spans="1:28" x14ac:dyDescent="0.25">
      <c r="A1648" t="s">
        <v>1151</v>
      </c>
      <c r="B1648" t="s">
        <v>474</v>
      </c>
      <c r="C1648" t="s">
        <v>475</v>
      </c>
      <c r="D1648" t="s">
        <v>476</v>
      </c>
      <c r="E1648">
        <v>0</v>
      </c>
      <c r="F1648">
        <v>1</v>
      </c>
      <c r="G1648">
        <v>169</v>
      </c>
      <c r="H1648">
        <v>1</v>
      </c>
      <c r="I1648">
        <v>0</v>
      </c>
      <c r="J1648" s="163">
        <v>46156</v>
      </c>
      <c r="K1648" s="163">
        <v>46156</v>
      </c>
      <c r="L1648" s="163">
        <v>46156</v>
      </c>
      <c r="M1648" s="163">
        <v>46156</v>
      </c>
      <c r="N1648" t="s">
        <v>477</v>
      </c>
      <c r="O1648" t="s">
        <v>477</v>
      </c>
      <c r="P1648" s="163">
        <v>46156</v>
      </c>
      <c r="Q1648" s="163">
        <v>46156</v>
      </c>
      <c r="R1648" t="s">
        <v>477</v>
      </c>
      <c r="S1648" t="s">
        <v>477</v>
      </c>
      <c r="T1648">
        <v>6</v>
      </c>
      <c r="U1648" t="s">
        <v>1152</v>
      </c>
      <c r="V1648" t="s">
        <v>1132</v>
      </c>
      <c r="W1648">
        <v>5170128478</v>
      </c>
      <c r="X1648">
        <v>0</v>
      </c>
      <c r="Z1648" t="s">
        <v>480</v>
      </c>
      <c r="AB1648" t="s">
        <v>973</v>
      </c>
    </row>
    <row r="1649" spans="1:28" x14ac:dyDescent="0.25">
      <c r="A1649" t="s">
        <v>1151</v>
      </c>
      <c r="B1649" t="s">
        <v>482</v>
      </c>
      <c r="C1649" t="s">
        <v>490</v>
      </c>
      <c r="D1649" t="s">
        <v>491</v>
      </c>
      <c r="E1649">
        <v>0</v>
      </c>
      <c r="F1649">
        <v>1</v>
      </c>
      <c r="G1649">
        <v>169</v>
      </c>
      <c r="H1649">
        <v>1</v>
      </c>
      <c r="I1649">
        <v>0</v>
      </c>
      <c r="J1649" s="163">
        <v>46163</v>
      </c>
      <c r="K1649" s="163">
        <v>46163</v>
      </c>
      <c r="L1649" s="163">
        <v>46158</v>
      </c>
      <c r="M1649" s="163">
        <v>46158</v>
      </c>
      <c r="N1649" t="s">
        <v>477</v>
      </c>
      <c r="O1649" t="s">
        <v>477</v>
      </c>
      <c r="P1649" s="163">
        <v>46163</v>
      </c>
      <c r="Q1649" s="163">
        <v>46163</v>
      </c>
      <c r="R1649" t="s">
        <v>477</v>
      </c>
      <c r="S1649" t="s">
        <v>477</v>
      </c>
      <c r="T1649">
        <v>6</v>
      </c>
      <c r="U1649" t="s">
        <v>1152</v>
      </c>
      <c r="V1649" t="s">
        <v>1132</v>
      </c>
      <c r="W1649">
        <v>5170128479</v>
      </c>
      <c r="X1649">
        <v>0</v>
      </c>
      <c r="Z1649" t="s">
        <v>492</v>
      </c>
      <c r="AB1649" t="s">
        <v>1153</v>
      </c>
    </row>
    <row r="1650" spans="1:28" x14ac:dyDescent="0.25">
      <c r="A1650" t="s">
        <v>1151</v>
      </c>
      <c r="B1650" t="s">
        <v>494</v>
      </c>
      <c r="C1650" t="s">
        <v>495</v>
      </c>
      <c r="D1650" t="s">
        <v>496</v>
      </c>
      <c r="E1650">
        <v>0.5</v>
      </c>
      <c r="F1650">
        <v>1</v>
      </c>
      <c r="G1650">
        <v>169</v>
      </c>
      <c r="H1650">
        <v>1</v>
      </c>
      <c r="I1650">
        <v>50</v>
      </c>
      <c r="J1650" s="163">
        <v>46192</v>
      </c>
      <c r="K1650" s="163">
        <v>46192</v>
      </c>
      <c r="L1650" s="163">
        <v>46192</v>
      </c>
      <c r="M1650" s="163">
        <v>46192</v>
      </c>
      <c r="N1650" t="s">
        <v>477</v>
      </c>
      <c r="O1650" t="s">
        <v>477</v>
      </c>
      <c r="P1650" s="163">
        <v>46192</v>
      </c>
      <c r="Q1650" s="163">
        <v>46192</v>
      </c>
      <c r="R1650" t="s">
        <v>477</v>
      </c>
      <c r="S1650" t="s">
        <v>477</v>
      </c>
      <c r="T1650">
        <v>6</v>
      </c>
      <c r="U1650" t="s">
        <v>1152</v>
      </c>
      <c r="V1650" t="s">
        <v>1132</v>
      </c>
      <c r="W1650">
        <v>5170128480</v>
      </c>
      <c r="X1650">
        <v>0</v>
      </c>
      <c r="Z1650" t="s">
        <v>492</v>
      </c>
      <c r="AB1650" t="s">
        <v>592</v>
      </c>
    </row>
    <row r="1651" spans="1:28" x14ac:dyDescent="0.25">
      <c r="A1651" t="s">
        <v>1151</v>
      </c>
      <c r="B1651" t="s">
        <v>497</v>
      </c>
      <c r="C1651" t="s">
        <v>498</v>
      </c>
      <c r="D1651" t="s">
        <v>499</v>
      </c>
      <c r="E1651">
        <v>0.2</v>
      </c>
      <c r="F1651">
        <v>1</v>
      </c>
      <c r="G1651">
        <v>169</v>
      </c>
      <c r="H1651">
        <v>0</v>
      </c>
      <c r="I1651">
        <v>0</v>
      </c>
      <c r="J1651" s="163">
        <v>46217</v>
      </c>
      <c r="K1651" s="163">
        <v>46217</v>
      </c>
      <c r="L1651" t="s">
        <v>477</v>
      </c>
      <c r="M1651" t="s">
        <v>477</v>
      </c>
      <c r="N1651" t="s">
        <v>477</v>
      </c>
      <c r="O1651" t="s">
        <v>477</v>
      </c>
      <c r="P1651" s="163">
        <v>46217</v>
      </c>
      <c r="Q1651" s="163">
        <v>46217</v>
      </c>
      <c r="R1651" t="s">
        <v>477</v>
      </c>
      <c r="S1651" t="s">
        <v>477</v>
      </c>
      <c r="T1651">
        <v>6</v>
      </c>
      <c r="U1651" t="s">
        <v>1152</v>
      </c>
      <c r="V1651" t="s">
        <v>1132</v>
      </c>
      <c r="W1651">
        <v>5170128481</v>
      </c>
      <c r="X1651">
        <v>0</v>
      </c>
      <c r="Z1651" t="s">
        <v>492</v>
      </c>
      <c r="AB1651" t="s">
        <v>506</v>
      </c>
    </row>
    <row r="1652" spans="1:28" x14ac:dyDescent="0.25">
      <c r="A1652" t="s">
        <v>1151</v>
      </c>
      <c r="B1652" t="s">
        <v>500</v>
      </c>
      <c r="C1652" t="s">
        <v>501</v>
      </c>
      <c r="D1652" t="s">
        <v>502</v>
      </c>
      <c r="E1652">
        <v>0.1</v>
      </c>
      <c r="F1652">
        <v>1</v>
      </c>
      <c r="G1652">
        <v>169</v>
      </c>
      <c r="H1652">
        <v>0</v>
      </c>
      <c r="I1652">
        <v>0</v>
      </c>
      <c r="J1652" s="163">
        <v>46238</v>
      </c>
      <c r="K1652" s="163">
        <v>46238</v>
      </c>
      <c r="L1652" t="s">
        <v>477</v>
      </c>
      <c r="M1652" t="s">
        <v>477</v>
      </c>
      <c r="N1652" t="s">
        <v>477</v>
      </c>
      <c r="O1652" t="s">
        <v>477</v>
      </c>
      <c r="P1652" s="163">
        <v>46238</v>
      </c>
      <c r="Q1652" s="163">
        <v>46238</v>
      </c>
      <c r="R1652" t="s">
        <v>477</v>
      </c>
      <c r="S1652" t="s">
        <v>477</v>
      </c>
      <c r="T1652">
        <v>6</v>
      </c>
      <c r="U1652" t="s">
        <v>1152</v>
      </c>
      <c r="V1652" t="s">
        <v>1132</v>
      </c>
      <c r="W1652">
        <v>5170128482</v>
      </c>
      <c r="X1652">
        <v>0</v>
      </c>
      <c r="Z1652" t="s">
        <v>492</v>
      </c>
      <c r="AB1652" t="s">
        <v>506</v>
      </c>
    </row>
    <row r="1653" spans="1:28" x14ac:dyDescent="0.25">
      <c r="A1653" t="s">
        <v>1151</v>
      </c>
      <c r="B1653" t="s">
        <v>503</v>
      </c>
      <c r="C1653" t="s">
        <v>504</v>
      </c>
      <c r="D1653" t="s">
        <v>505</v>
      </c>
      <c r="E1653">
        <v>0.2</v>
      </c>
      <c r="F1653">
        <v>1</v>
      </c>
      <c r="G1653">
        <v>169</v>
      </c>
      <c r="H1653">
        <v>0</v>
      </c>
      <c r="I1653">
        <v>0</v>
      </c>
      <c r="J1653" s="163">
        <v>46262</v>
      </c>
      <c r="K1653" s="163">
        <v>46262</v>
      </c>
      <c r="L1653" t="s">
        <v>477</v>
      </c>
      <c r="M1653" t="s">
        <v>477</v>
      </c>
      <c r="N1653" t="s">
        <v>477</v>
      </c>
      <c r="O1653" t="s">
        <v>477</v>
      </c>
      <c r="P1653" s="163">
        <v>46262</v>
      </c>
      <c r="Q1653" s="163">
        <v>46262</v>
      </c>
      <c r="R1653" t="s">
        <v>477</v>
      </c>
      <c r="S1653" t="s">
        <v>477</v>
      </c>
      <c r="T1653">
        <v>6</v>
      </c>
      <c r="U1653" t="s">
        <v>1152</v>
      </c>
      <c r="V1653" t="s">
        <v>1132</v>
      </c>
      <c r="W1653">
        <v>5170128483</v>
      </c>
      <c r="X1653">
        <v>0</v>
      </c>
      <c r="Z1653" t="s">
        <v>480</v>
      </c>
      <c r="AB1653" t="s">
        <v>506</v>
      </c>
    </row>
    <row r="1654" spans="1:28" x14ac:dyDescent="0.25">
      <c r="A1654" t="s">
        <v>1154</v>
      </c>
      <c r="B1654" t="s">
        <v>474</v>
      </c>
      <c r="C1654" t="s">
        <v>475</v>
      </c>
      <c r="D1654" t="s">
        <v>476</v>
      </c>
      <c r="E1654">
        <v>0</v>
      </c>
      <c r="F1654">
        <v>1</v>
      </c>
      <c r="G1654">
        <v>169</v>
      </c>
      <c r="H1654">
        <v>1</v>
      </c>
      <c r="I1654">
        <v>0</v>
      </c>
      <c r="J1654" s="163">
        <v>46195</v>
      </c>
      <c r="K1654" s="163">
        <v>46195</v>
      </c>
      <c r="L1654" s="163">
        <v>46174</v>
      </c>
      <c r="M1654" s="163">
        <v>46174</v>
      </c>
      <c r="N1654" t="s">
        <v>477</v>
      </c>
      <c r="O1654" t="s">
        <v>477</v>
      </c>
      <c r="P1654" s="163">
        <v>46195</v>
      </c>
      <c r="Q1654" s="163">
        <v>46195</v>
      </c>
      <c r="R1654" t="s">
        <v>477</v>
      </c>
      <c r="S1654" t="s">
        <v>477</v>
      </c>
      <c r="T1654">
        <v>6</v>
      </c>
      <c r="U1654" t="s">
        <v>1155</v>
      </c>
      <c r="V1654" t="s">
        <v>1132</v>
      </c>
      <c r="W1654">
        <v>5170128484</v>
      </c>
      <c r="X1654">
        <v>0</v>
      </c>
      <c r="Z1654" t="s">
        <v>480</v>
      </c>
      <c r="AB1654" t="s">
        <v>529</v>
      </c>
    </row>
    <row r="1655" spans="1:28" x14ac:dyDescent="0.25">
      <c r="A1655" t="s">
        <v>1154</v>
      </c>
      <c r="B1655" t="s">
        <v>482</v>
      </c>
      <c r="C1655" t="s">
        <v>490</v>
      </c>
      <c r="D1655" t="s">
        <v>491</v>
      </c>
      <c r="E1655">
        <v>0</v>
      </c>
      <c r="F1655">
        <v>1</v>
      </c>
      <c r="G1655">
        <v>169</v>
      </c>
      <c r="H1655">
        <v>1</v>
      </c>
      <c r="I1655">
        <v>0</v>
      </c>
      <c r="J1655" s="163">
        <v>46199</v>
      </c>
      <c r="K1655" s="163">
        <v>46199</v>
      </c>
      <c r="L1655" s="163">
        <v>46192</v>
      </c>
      <c r="M1655" s="163">
        <v>46192</v>
      </c>
      <c r="N1655" t="s">
        <v>477</v>
      </c>
      <c r="O1655" t="s">
        <v>477</v>
      </c>
      <c r="P1655" s="163">
        <v>46199</v>
      </c>
      <c r="Q1655" s="163">
        <v>46199</v>
      </c>
      <c r="R1655" t="s">
        <v>477</v>
      </c>
      <c r="S1655" t="s">
        <v>477</v>
      </c>
      <c r="T1655">
        <v>6</v>
      </c>
      <c r="U1655" t="s">
        <v>1155</v>
      </c>
      <c r="V1655" t="s">
        <v>1132</v>
      </c>
      <c r="W1655">
        <v>5170128485</v>
      </c>
      <c r="X1655">
        <v>0</v>
      </c>
      <c r="Z1655" t="s">
        <v>492</v>
      </c>
      <c r="AB1655" t="s">
        <v>592</v>
      </c>
    </row>
    <row r="1656" spans="1:28" x14ac:dyDescent="0.25">
      <c r="A1656" t="s">
        <v>1154</v>
      </c>
      <c r="B1656" t="s">
        <v>494</v>
      </c>
      <c r="C1656" t="s">
        <v>495</v>
      </c>
      <c r="D1656" t="s">
        <v>496</v>
      </c>
      <c r="E1656">
        <v>0.5</v>
      </c>
      <c r="F1656">
        <v>1</v>
      </c>
      <c r="G1656">
        <v>169</v>
      </c>
      <c r="H1656">
        <v>1</v>
      </c>
      <c r="I1656">
        <v>50</v>
      </c>
      <c r="J1656" s="163">
        <v>46262</v>
      </c>
      <c r="K1656" s="163">
        <v>46262</v>
      </c>
      <c r="L1656" s="163">
        <v>46213</v>
      </c>
      <c r="M1656" s="163">
        <v>46213</v>
      </c>
      <c r="N1656" t="s">
        <v>477</v>
      </c>
      <c r="O1656" t="s">
        <v>477</v>
      </c>
      <c r="P1656" s="163">
        <v>46262</v>
      </c>
      <c r="Q1656" s="163">
        <v>46262</v>
      </c>
      <c r="R1656" t="s">
        <v>477</v>
      </c>
      <c r="S1656" t="s">
        <v>477</v>
      </c>
      <c r="T1656">
        <v>6</v>
      </c>
      <c r="U1656" t="s">
        <v>1155</v>
      </c>
      <c r="V1656" t="s">
        <v>1132</v>
      </c>
      <c r="W1656">
        <v>5170128486</v>
      </c>
      <c r="X1656">
        <v>0</v>
      </c>
      <c r="Z1656" t="s">
        <v>492</v>
      </c>
      <c r="AB1656" t="s">
        <v>525</v>
      </c>
    </row>
    <row r="1657" spans="1:28" x14ac:dyDescent="0.25">
      <c r="A1657" t="s">
        <v>1154</v>
      </c>
      <c r="B1657" t="s">
        <v>497</v>
      </c>
      <c r="C1657" t="s">
        <v>498</v>
      </c>
      <c r="D1657" t="s">
        <v>499</v>
      </c>
      <c r="E1657">
        <v>0.2</v>
      </c>
      <c r="F1657">
        <v>1</v>
      </c>
      <c r="G1657">
        <v>169</v>
      </c>
      <c r="H1657">
        <v>0</v>
      </c>
      <c r="I1657">
        <v>0</v>
      </c>
      <c r="J1657" s="163">
        <v>46311</v>
      </c>
      <c r="K1657" s="163">
        <v>46311</v>
      </c>
      <c r="L1657" t="s">
        <v>477</v>
      </c>
      <c r="M1657" t="s">
        <v>477</v>
      </c>
      <c r="N1657" t="s">
        <v>477</v>
      </c>
      <c r="O1657" t="s">
        <v>477</v>
      </c>
      <c r="P1657" s="163">
        <v>46311</v>
      </c>
      <c r="Q1657" s="163">
        <v>46311</v>
      </c>
      <c r="R1657" t="s">
        <v>477</v>
      </c>
      <c r="S1657" t="s">
        <v>477</v>
      </c>
      <c r="T1657">
        <v>6</v>
      </c>
      <c r="U1657" t="s">
        <v>1155</v>
      </c>
      <c r="V1657" t="s">
        <v>1132</v>
      </c>
      <c r="W1657">
        <v>5170128487</v>
      </c>
      <c r="X1657">
        <v>0</v>
      </c>
      <c r="Z1657" t="s">
        <v>492</v>
      </c>
      <c r="AB1657" t="s">
        <v>506</v>
      </c>
    </row>
    <row r="1658" spans="1:28" x14ac:dyDescent="0.25">
      <c r="A1658" t="s">
        <v>1154</v>
      </c>
      <c r="B1658" t="s">
        <v>500</v>
      </c>
      <c r="C1658" t="s">
        <v>501</v>
      </c>
      <c r="D1658" t="s">
        <v>502</v>
      </c>
      <c r="E1658">
        <v>0.1</v>
      </c>
      <c r="F1658">
        <v>1</v>
      </c>
      <c r="G1658">
        <v>169</v>
      </c>
      <c r="H1658">
        <v>0</v>
      </c>
      <c r="I1658">
        <v>0</v>
      </c>
      <c r="J1658" s="163">
        <v>46332</v>
      </c>
      <c r="K1658" s="163">
        <v>46332</v>
      </c>
      <c r="L1658" t="s">
        <v>477</v>
      </c>
      <c r="M1658" t="s">
        <v>477</v>
      </c>
      <c r="N1658" t="s">
        <v>477</v>
      </c>
      <c r="O1658" t="s">
        <v>477</v>
      </c>
      <c r="P1658" s="163">
        <v>46332</v>
      </c>
      <c r="Q1658" s="163">
        <v>46332</v>
      </c>
      <c r="R1658" t="s">
        <v>477</v>
      </c>
      <c r="S1658" t="s">
        <v>477</v>
      </c>
      <c r="T1658">
        <v>6</v>
      </c>
      <c r="U1658" t="s">
        <v>1155</v>
      </c>
      <c r="V1658" t="s">
        <v>1132</v>
      </c>
      <c r="W1658">
        <v>5170128488</v>
      </c>
      <c r="X1658">
        <v>0</v>
      </c>
      <c r="Z1658" t="s">
        <v>492</v>
      </c>
      <c r="AB1658" t="s">
        <v>506</v>
      </c>
    </row>
    <row r="1659" spans="1:28" x14ac:dyDescent="0.25">
      <c r="A1659" t="s">
        <v>1154</v>
      </c>
      <c r="B1659" t="s">
        <v>503</v>
      </c>
      <c r="C1659" t="s">
        <v>504</v>
      </c>
      <c r="D1659" t="s">
        <v>505</v>
      </c>
      <c r="E1659">
        <v>0.2</v>
      </c>
      <c r="F1659">
        <v>1</v>
      </c>
      <c r="G1659">
        <v>169</v>
      </c>
      <c r="H1659">
        <v>0</v>
      </c>
      <c r="I1659">
        <v>0</v>
      </c>
      <c r="J1659" s="163">
        <v>46346</v>
      </c>
      <c r="K1659" s="163">
        <v>46346</v>
      </c>
      <c r="L1659" t="s">
        <v>477</v>
      </c>
      <c r="M1659" t="s">
        <v>477</v>
      </c>
      <c r="N1659" t="s">
        <v>477</v>
      </c>
      <c r="O1659" t="s">
        <v>477</v>
      </c>
      <c r="P1659" s="163">
        <v>46346</v>
      </c>
      <c r="Q1659" s="163">
        <v>46346</v>
      </c>
      <c r="R1659" t="s">
        <v>477</v>
      </c>
      <c r="S1659" t="s">
        <v>477</v>
      </c>
      <c r="T1659">
        <v>6</v>
      </c>
      <c r="U1659" t="s">
        <v>1155</v>
      </c>
      <c r="V1659" t="s">
        <v>1132</v>
      </c>
      <c r="W1659">
        <v>5170128489</v>
      </c>
      <c r="X1659">
        <v>0</v>
      </c>
      <c r="Z1659" t="s">
        <v>480</v>
      </c>
      <c r="AB1659" t="s">
        <v>506</v>
      </c>
    </row>
    <row r="1660" spans="1:28" x14ac:dyDescent="0.25">
      <c r="A1660" t="s">
        <v>1156</v>
      </c>
      <c r="B1660" t="s">
        <v>474</v>
      </c>
      <c r="C1660" t="s">
        <v>475</v>
      </c>
      <c r="D1660" t="s">
        <v>476</v>
      </c>
      <c r="E1660">
        <v>0</v>
      </c>
      <c r="F1660">
        <v>1</v>
      </c>
      <c r="G1660">
        <v>169</v>
      </c>
      <c r="H1660">
        <v>1</v>
      </c>
      <c r="I1660">
        <v>0</v>
      </c>
      <c r="J1660" s="163">
        <v>46181</v>
      </c>
      <c r="K1660" s="163">
        <v>46181</v>
      </c>
      <c r="L1660" s="163">
        <v>46181</v>
      </c>
      <c r="M1660" s="163">
        <v>46181</v>
      </c>
      <c r="N1660" t="s">
        <v>477</v>
      </c>
      <c r="O1660" t="s">
        <v>477</v>
      </c>
      <c r="P1660" s="163">
        <v>46181</v>
      </c>
      <c r="Q1660" s="163">
        <v>46181</v>
      </c>
      <c r="R1660" t="s">
        <v>477</v>
      </c>
      <c r="S1660" t="s">
        <v>477</v>
      </c>
      <c r="T1660">
        <v>6</v>
      </c>
      <c r="U1660" t="s">
        <v>1157</v>
      </c>
      <c r="V1660" t="s">
        <v>1132</v>
      </c>
      <c r="W1660">
        <v>5170128490</v>
      </c>
      <c r="X1660">
        <v>0</v>
      </c>
      <c r="Z1660" t="s">
        <v>480</v>
      </c>
      <c r="AB1660" t="s">
        <v>1158</v>
      </c>
    </row>
    <row r="1661" spans="1:28" x14ac:dyDescent="0.25">
      <c r="A1661" t="s">
        <v>1156</v>
      </c>
      <c r="B1661" t="s">
        <v>482</v>
      </c>
      <c r="C1661" t="s">
        <v>490</v>
      </c>
      <c r="D1661" t="s">
        <v>491</v>
      </c>
      <c r="E1661">
        <v>0</v>
      </c>
      <c r="F1661">
        <v>1</v>
      </c>
      <c r="G1661">
        <v>169</v>
      </c>
      <c r="H1661">
        <v>1</v>
      </c>
      <c r="I1661">
        <v>0</v>
      </c>
      <c r="J1661" s="163">
        <v>46188</v>
      </c>
      <c r="K1661" s="163">
        <v>46188</v>
      </c>
      <c r="L1661" s="163">
        <v>46190</v>
      </c>
      <c r="M1661" s="163">
        <v>46190</v>
      </c>
      <c r="N1661" t="s">
        <v>477</v>
      </c>
      <c r="O1661" t="s">
        <v>477</v>
      </c>
      <c r="P1661" s="163">
        <v>46188</v>
      </c>
      <c r="Q1661" s="163">
        <v>46188</v>
      </c>
      <c r="R1661" t="s">
        <v>477</v>
      </c>
      <c r="S1661" t="s">
        <v>477</v>
      </c>
      <c r="T1661">
        <v>6</v>
      </c>
      <c r="U1661" t="s">
        <v>1157</v>
      </c>
      <c r="V1661" t="s">
        <v>1132</v>
      </c>
      <c r="W1661">
        <v>5170128491</v>
      </c>
      <c r="X1661">
        <v>0</v>
      </c>
      <c r="Z1661" t="s">
        <v>492</v>
      </c>
      <c r="AB1661" t="s">
        <v>1159</v>
      </c>
    </row>
    <row r="1662" spans="1:28" x14ac:dyDescent="0.25">
      <c r="A1662" t="s">
        <v>1156</v>
      </c>
      <c r="B1662" t="s">
        <v>494</v>
      </c>
      <c r="C1662" t="s">
        <v>495</v>
      </c>
      <c r="D1662" t="s">
        <v>496</v>
      </c>
      <c r="E1662">
        <v>0.5</v>
      </c>
      <c r="F1662">
        <v>1</v>
      </c>
      <c r="G1662">
        <v>169</v>
      </c>
      <c r="H1662">
        <v>1</v>
      </c>
      <c r="I1662">
        <v>50</v>
      </c>
      <c r="J1662" s="163">
        <v>46219</v>
      </c>
      <c r="K1662" s="163">
        <v>46219</v>
      </c>
      <c r="L1662" s="163">
        <v>46217</v>
      </c>
      <c r="M1662" s="163">
        <v>46217</v>
      </c>
      <c r="N1662" t="s">
        <v>477</v>
      </c>
      <c r="O1662" t="s">
        <v>477</v>
      </c>
      <c r="P1662" s="163">
        <v>46219</v>
      </c>
      <c r="Q1662" s="163">
        <v>46219</v>
      </c>
      <c r="R1662" t="s">
        <v>477</v>
      </c>
      <c r="S1662" t="s">
        <v>477</v>
      </c>
      <c r="T1662">
        <v>6</v>
      </c>
      <c r="U1662" t="s">
        <v>1157</v>
      </c>
      <c r="V1662" t="s">
        <v>1132</v>
      </c>
      <c r="W1662">
        <v>5170128492</v>
      </c>
      <c r="X1662">
        <v>0</v>
      </c>
      <c r="Z1662" t="s">
        <v>492</v>
      </c>
      <c r="AB1662" t="s">
        <v>686</v>
      </c>
    </row>
    <row r="1663" spans="1:28" x14ac:dyDescent="0.25">
      <c r="A1663" t="s">
        <v>1156</v>
      </c>
      <c r="B1663" t="s">
        <v>497</v>
      </c>
      <c r="C1663" t="s">
        <v>498</v>
      </c>
      <c r="D1663" t="s">
        <v>499</v>
      </c>
      <c r="E1663">
        <v>0.2</v>
      </c>
      <c r="F1663">
        <v>1</v>
      </c>
      <c r="G1663">
        <v>169</v>
      </c>
      <c r="H1663">
        <v>1</v>
      </c>
      <c r="I1663">
        <v>20</v>
      </c>
      <c r="J1663" s="163">
        <v>46244</v>
      </c>
      <c r="K1663" s="163">
        <v>46244</v>
      </c>
      <c r="L1663" s="163">
        <v>46241</v>
      </c>
      <c r="M1663" s="163">
        <v>46241</v>
      </c>
      <c r="N1663" t="s">
        <v>477</v>
      </c>
      <c r="O1663" t="s">
        <v>477</v>
      </c>
      <c r="P1663" s="163">
        <v>46244</v>
      </c>
      <c r="Q1663" s="163">
        <v>46244</v>
      </c>
      <c r="R1663" t="s">
        <v>477</v>
      </c>
      <c r="S1663" t="s">
        <v>477</v>
      </c>
      <c r="T1663">
        <v>6</v>
      </c>
      <c r="U1663" t="s">
        <v>1157</v>
      </c>
      <c r="V1663" t="s">
        <v>1132</v>
      </c>
      <c r="W1663">
        <v>5170128493</v>
      </c>
      <c r="X1663">
        <v>0</v>
      </c>
      <c r="Z1663" t="s">
        <v>492</v>
      </c>
      <c r="AB1663" t="s">
        <v>687</v>
      </c>
    </row>
    <row r="1664" spans="1:28" x14ac:dyDescent="0.25">
      <c r="A1664" t="s">
        <v>1156</v>
      </c>
      <c r="B1664" t="s">
        <v>500</v>
      </c>
      <c r="C1664" t="s">
        <v>501</v>
      </c>
      <c r="D1664" t="s">
        <v>502</v>
      </c>
      <c r="E1664">
        <v>0.1</v>
      </c>
      <c r="F1664">
        <v>1</v>
      </c>
      <c r="G1664">
        <v>169</v>
      </c>
      <c r="H1664">
        <v>0</v>
      </c>
      <c r="I1664">
        <v>0</v>
      </c>
      <c r="J1664" s="163">
        <v>46265</v>
      </c>
      <c r="K1664" s="163">
        <v>46265</v>
      </c>
      <c r="L1664" t="s">
        <v>477</v>
      </c>
      <c r="M1664" t="s">
        <v>477</v>
      </c>
      <c r="N1664" t="s">
        <v>477</v>
      </c>
      <c r="O1664" t="s">
        <v>477</v>
      </c>
      <c r="P1664" s="163">
        <v>46265</v>
      </c>
      <c r="Q1664" s="163">
        <v>46265</v>
      </c>
      <c r="R1664" t="s">
        <v>477</v>
      </c>
      <c r="S1664" t="s">
        <v>477</v>
      </c>
      <c r="T1664">
        <v>6</v>
      </c>
      <c r="U1664" t="s">
        <v>1157</v>
      </c>
      <c r="V1664" t="s">
        <v>1132</v>
      </c>
      <c r="W1664">
        <v>5170128494</v>
      </c>
      <c r="X1664">
        <v>0</v>
      </c>
      <c r="Z1664" t="s">
        <v>492</v>
      </c>
      <c r="AB1664" t="s">
        <v>506</v>
      </c>
    </row>
    <row r="1665" spans="1:28" x14ac:dyDescent="0.25">
      <c r="A1665" t="s">
        <v>1156</v>
      </c>
      <c r="B1665" t="s">
        <v>503</v>
      </c>
      <c r="C1665" t="s">
        <v>504</v>
      </c>
      <c r="D1665" t="s">
        <v>505</v>
      </c>
      <c r="E1665">
        <v>0.2</v>
      </c>
      <c r="F1665">
        <v>1</v>
      </c>
      <c r="G1665">
        <v>169</v>
      </c>
      <c r="H1665">
        <v>0</v>
      </c>
      <c r="I1665">
        <v>0</v>
      </c>
      <c r="J1665" s="163">
        <v>46279</v>
      </c>
      <c r="K1665" s="163">
        <v>46279</v>
      </c>
      <c r="L1665" t="s">
        <v>477</v>
      </c>
      <c r="M1665" t="s">
        <v>477</v>
      </c>
      <c r="N1665" t="s">
        <v>477</v>
      </c>
      <c r="O1665" t="s">
        <v>477</v>
      </c>
      <c r="P1665" s="163">
        <v>46279</v>
      </c>
      <c r="Q1665" s="163">
        <v>46279</v>
      </c>
      <c r="R1665" t="s">
        <v>477</v>
      </c>
      <c r="S1665" t="s">
        <v>477</v>
      </c>
      <c r="T1665">
        <v>6</v>
      </c>
      <c r="U1665" t="s">
        <v>1157</v>
      </c>
      <c r="V1665" t="s">
        <v>1132</v>
      </c>
      <c r="W1665">
        <v>5170128495</v>
      </c>
      <c r="X1665">
        <v>0</v>
      </c>
      <c r="Z1665" t="s">
        <v>480</v>
      </c>
      <c r="AB1665" t="s">
        <v>506</v>
      </c>
    </row>
    <row r="1666" spans="1:28" x14ac:dyDescent="0.25">
      <c r="A1666" t="s">
        <v>1160</v>
      </c>
      <c r="B1666" t="s">
        <v>474</v>
      </c>
      <c r="C1666" t="s">
        <v>475</v>
      </c>
      <c r="D1666" t="s">
        <v>476</v>
      </c>
      <c r="E1666">
        <v>0</v>
      </c>
      <c r="F1666">
        <v>1</v>
      </c>
      <c r="G1666">
        <v>169</v>
      </c>
      <c r="H1666">
        <v>1</v>
      </c>
      <c r="I1666">
        <v>0</v>
      </c>
      <c r="J1666" s="163">
        <v>46220</v>
      </c>
      <c r="K1666" s="163">
        <v>46220</v>
      </c>
      <c r="L1666" s="163">
        <v>46209</v>
      </c>
      <c r="M1666" s="163">
        <v>46209</v>
      </c>
      <c r="N1666" t="s">
        <v>477</v>
      </c>
      <c r="O1666" t="s">
        <v>477</v>
      </c>
      <c r="P1666" s="163">
        <v>46220</v>
      </c>
      <c r="Q1666" s="163">
        <v>46220</v>
      </c>
      <c r="R1666" t="s">
        <v>477</v>
      </c>
      <c r="S1666" t="s">
        <v>477</v>
      </c>
      <c r="T1666">
        <v>6</v>
      </c>
      <c r="U1666" t="s">
        <v>1161</v>
      </c>
      <c r="V1666" t="s">
        <v>1132</v>
      </c>
      <c r="W1666">
        <v>5170128496</v>
      </c>
      <c r="X1666">
        <v>0</v>
      </c>
      <c r="Z1666" t="s">
        <v>480</v>
      </c>
      <c r="AB1666" t="s">
        <v>722</v>
      </c>
    </row>
    <row r="1667" spans="1:28" x14ac:dyDescent="0.25">
      <c r="A1667" t="s">
        <v>1160</v>
      </c>
      <c r="B1667" t="s">
        <v>482</v>
      </c>
      <c r="C1667" t="s">
        <v>490</v>
      </c>
      <c r="D1667" t="s">
        <v>491</v>
      </c>
      <c r="E1667">
        <v>0</v>
      </c>
      <c r="F1667">
        <v>1</v>
      </c>
      <c r="G1667">
        <v>169</v>
      </c>
      <c r="H1667">
        <v>1</v>
      </c>
      <c r="I1667">
        <v>0</v>
      </c>
      <c r="J1667" s="163">
        <v>46227</v>
      </c>
      <c r="K1667" s="163">
        <v>46227</v>
      </c>
      <c r="L1667" s="163">
        <v>46220</v>
      </c>
      <c r="M1667" s="163">
        <v>46220</v>
      </c>
      <c r="N1667" t="s">
        <v>477</v>
      </c>
      <c r="O1667" t="s">
        <v>477</v>
      </c>
      <c r="P1667" s="163">
        <v>46227</v>
      </c>
      <c r="Q1667" s="163">
        <v>46227</v>
      </c>
      <c r="R1667" t="s">
        <v>477</v>
      </c>
      <c r="S1667" t="s">
        <v>477</v>
      </c>
      <c r="T1667">
        <v>6</v>
      </c>
      <c r="U1667" t="s">
        <v>1161</v>
      </c>
      <c r="V1667" t="s">
        <v>1132</v>
      </c>
      <c r="W1667">
        <v>5170128497</v>
      </c>
      <c r="X1667">
        <v>0</v>
      </c>
      <c r="Z1667" t="s">
        <v>492</v>
      </c>
      <c r="AB1667" t="s">
        <v>540</v>
      </c>
    </row>
    <row r="1668" spans="1:28" x14ac:dyDescent="0.25">
      <c r="A1668" t="s">
        <v>1160</v>
      </c>
      <c r="B1668" t="s">
        <v>494</v>
      </c>
      <c r="C1668" t="s">
        <v>495</v>
      </c>
      <c r="D1668" t="s">
        <v>496</v>
      </c>
      <c r="E1668">
        <v>0.5</v>
      </c>
      <c r="F1668">
        <v>1</v>
      </c>
      <c r="G1668">
        <v>169</v>
      </c>
      <c r="H1668">
        <v>1</v>
      </c>
      <c r="I1668">
        <v>50</v>
      </c>
      <c r="J1668" s="163">
        <v>46234</v>
      </c>
      <c r="K1668" s="163">
        <v>46234</v>
      </c>
      <c r="L1668" s="163">
        <v>46234</v>
      </c>
      <c r="M1668" s="163">
        <v>46234</v>
      </c>
      <c r="N1668" t="s">
        <v>477</v>
      </c>
      <c r="O1668" t="s">
        <v>477</v>
      </c>
      <c r="P1668" s="163">
        <v>46234</v>
      </c>
      <c r="Q1668" s="163">
        <v>46234</v>
      </c>
      <c r="R1668" t="s">
        <v>477</v>
      </c>
      <c r="S1668" t="s">
        <v>477</v>
      </c>
      <c r="T1668">
        <v>6</v>
      </c>
      <c r="U1668" t="s">
        <v>1161</v>
      </c>
      <c r="V1668" t="s">
        <v>1132</v>
      </c>
      <c r="W1668">
        <v>5170128498</v>
      </c>
      <c r="X1668">
        <v>0</v>
      </c>
      <c r="Z1668" t="s">
        <v>492</v>
      </c>
      <c r="AB1668" t="s">
        <v>568</v>
      </c>
    </row>
    <row r="1669" spans="1:28" x14ac:dyDescent="0.25">
      <c r="A1669" t="s">
        <v>1160</v>
      </c>
      <c r="B1669" t="s">
        <v>497</v>
      </c>
      <c r="C1669" t="s">
        <v>498</v>
      </c>
      <c r="D1669" t="s">
        <v>499</v>
      </c>
      <c r="E1669">
        <v>0.2</v>
      </c>
      <c r="F1669">
        <v>1</v>
      </c>
      <c r="G1669">
        <v>169</v>
      </c>
      <c r="H1669">
        <v>1</v>
      </c>
      <c r="I1669">
        <v>20</v>
      </c>
      <c r="J1669" s="163">
        <v>46251</v>
      </c>
      <c r="K1669" s="163">
        <v>46251</v>
      </c>
      <c r="L1669" s="163">
        <v>46248</v>
      </c>
      <c r="M1669" s="163">
        <v>46248</v>
      </c>
      <c r="N1669" t="s">
        <v>477</v>
      </c>
      <c r="O1669" t="s">
        <v>477</v>
      </c>
      <c r="P1669" s="163">
        <v>46251</v>
      </c>
      <c r="Q1669" s="163">
        <v>46251</v>
      </c>
      <c r="R1669" t="s">
        <v>477</v>
      </c>
      <c r="S1669" t="s">
        <v>477</v>
      </c>
      <c r="T1669">
        <v>6</v>
      </c>
      <c r="U1669" t="s">
        <v>1161</v>
      </c>
      <c r="V1669" t="s">
        <v>1132</v>
      </c>
      <c r="W1669">
        <v>5170128499</v>
      </c>
      <c r="X1669">
        <v>0</v>
      </c>
      <c r="Z1669" t="s">
        <v>492</v>
      </c>
      <c r="AB1669" t="s">
        <v>818</v>
      </c>
    </row>
    <row r="1670" spans="1:28" x14ac:dyDescent="0.25">
      <c r="A1670" t="s">
        <v>1160</v>
      </c>
      <c r="B1670" t="s">
        <v>500</v>
      </c>
      <c r="C1670" t="s">
        <v>501</v>
      </c>
      <c r="D1670" t="s">
        <v>502</v>
      </c>
      <c r="E1670">
        <v>0.1</v>
      </c>
      <c r="F1670">
        <v>1</v>
      </c>
      <c r="G1670">
        <v>169</v>
      </c>
      <c r="H1670">
        <v>0</v>
      </c>
      <c r="I1670">
        <v>0</v>
      </c>
      <c r="J1670" s="163">
        <v>46272</v>
      </c>
      <c r="K1670" s="163">
        <v>46272</v>
      </c>
      <c r="L1670" t="s">
        <v>477</v>
      </c>
      <c r="M1670" t="s">
        <v>477</v>
      </c>
      <c r="N1670" t="s">
        <v>477</v>
      </c>
      <c r="O1670" t="s">
        <v>477</v>
      </c>
      <c r="P1670" s="163">
        <v>46272</v>
      </c>
      <c r="Q1670" s="163">
        <v>46272</v>
      </c>
      <c r="R1670" t="s">
        <v>477</v>
      </c>
      <c r="S1670" t="s">
        <v>477</v>
      </c>
      <c r="T1670">
        <v>6</v>
      </c>
      <c r="U1670" t="s">
        <v>1161</v>
      </c>
      <c r="V1670" t="s">
        <v>1132</v>
      </c>
      <c r="W1670">
        <v>5170128500</v>
      </c>
      <c r="X1670">
        <v>0</v>
      </c>
      <c r="Z1670" t="s">
        <v>492</v>
      </c>
      <c r="AB1670" t="s">
        <v>506</v>
      </c>
    </row>
    <row r="1671" spans="1:28" x14ac:dyDescent="0.25">
      <c r="A1671" t="s">
        <v>1160</v>
      </c>
      <c r="B1671" t="s">
        <v>503</v>
      </c>
      <c r="C1671" t="s">
        <v>504</v>
      </c>
      <c r="D1671" t="s">
        <v>505</v>
      </c>
      <c r="E1671">
        <v>0.2</v>
      </c>
      <c r="F1671">
        <v>1</v>
      </c>
      <c r="G1671">
        <v>169</v>
      </c>
      <c r="H1671">
        <v>0</v>
      </c>
      <c r="I1671">
        <v>0</v>
      </c>
      <c r="J1671" s="163">
        <v>46286</v>
      </c>
      <c r="K1671" s="163">
        <v>46286</v>
      </c>
      <c r="L1671" t="s">
        <v>477</v>
      </c>
      <c r="M1671" t="s">
        <v>477</v>
      </c>
      <c r="N1671" t="s">
        <v>477</v>
      </c>
      <c r="O1671" t="s">
        <v>477</v>
      </c>
      <c r="P1671" s="163">
        <v>46286</v>
      </c>
      <c r="Q1671" s="163">
        <v>46286</v>
      </c>
      <c r="R1671" t="s">
        <v>477</v>
      </c>
      <c r="S1671" t="s">
        <v>477</v>
      </c>
      <c r="T1671">
        <v>6</v>
      </c>
      <c r="U1671" t="s">
        <v>1161</v>
      </c>
      <c r="V1671" t="s">
        <v>1132</v>
      </c>
      <c r="W1671">
        <v>5170128501</v>
      </c>
      <c r="X1671">
        <v>0</v>
      </c>
      <c r="Z1671" t="s">
        <v>480</v>
      </c>
      <c r="AB1671" t="s">
        <v>506</v>
      </c>
    </row>
    <row r="1672" spans="1:28" x14ac:dyDescent="0.25">
      <c r="A1672" t="s">
        <v>1162</v>
      </c>
      <c r="B1672" t="s">
        <v>474</v>
      </c>
      <c r="C1672" t="s">
        <v>475</v>
      </c>
      <c r="D1672" t="s">
        <v>476</v>
      </c>
      <c r="E1672">
        <v>0</v>
      </c>
      <c r="F1672">
        <v>1</v>
      </c>
      <c r="G1672">
        <v>168</v>
      </c>
      <c r="H1672">
        <v>1</v>
      </c>
      <c r="I1672">
        <v>0</v>
      </c>
      <c r="J1672" s="163">
        <v>46185</v>
      </c>
      <c r="K1672" s="163">
        <v>46185</v>
      </c>
      <c r="L1672" s="163">
        <v>46185</v>
      </c>
      <c r="M1672" s="163">
        <v>46185</v>
      </c>
      <c r="N1672" t="s">
        <v>477</v>
      </c>
      <c r="O1672" t="s">
        <v>477</v>
      </c>
      <c r="P1672" s="163">
        <v>46185</v>
      </c>
      <c r="Q1672" s="163">
        <v>46185</v>
      </c>
      <c r="R1672" t="s">
        <v>477</v>
      </c>
      <c r="S1672" t="s">
        <v>477</v>
      </c>
      <c r="T1672">
        <v>6</v>
      </c>
      <c r="U1672" t="s">
        <v>1163</v>
      </c>
      <c r="V1672" t="s">
        <v>1132</v>
      </c>
      <c r="W1672">
        <v>5170128502</v>
      </c>
      <c r="X1672">
        <v>0</v>
      </c>
      <c r="Z1672" t="s">
        <v>480</v>
      </c>
      <c r="AB1672" t="s">
        <v>648</v>
      </c>
    </row>
    <row r="1673" spans="1:28" x14ac:dyDescent="0.25">
      <c r="A1673" t="s">
        <v>1162</v>
      </c>
      <c r="B1673" t="s">
        <v>482</v>
      </c>
      <c r="C1673" t="s">
        <v>490</v>
      </c>
      <c r="D1673" t="s">
        <v>491</v>
      </c>
      <c r="E1673">
        <v>0</v>
      </c>
      <c r="F1673">
        <v>1</v>
      </c>
      <c r="G1673">
        <v>168</v>
      </c>
      <c r="H1673">
        <v>1</v>
      </c>
      <c r="I1673">
        <v>0</v>
      </c>
      <c r="J1673" s="163">
        <v>46192</v>
      </c>
      <c r="K1673" s="163">
        <v>46192</v>
      </c>
      <c r="L1673" s="163">
        <v>46199</v>
      </c>
      <c r="M1673" s="163">
        <v>46199</v>
      </c>
      <c r="N1673" t="s">
        <v>477</v>
      </c>
      <c r="O1673" t="s">
        <v>477</v>
      </c>
      <c r="P1673" s="163">
        <v>46192</v>
      </c>
      <c r="Q1673" s="163">
        <v>46192</v>
      </c>
      <c r="R1673" t="s">
        <v>477</v>
      </c>
      <c r="S1673" t="s">
        <v>477</v>
      </c>
      <c r="T1673">
        <v>6</v>
      </c>
      <c r="U1673" t="s">
        <v>1163</v>
      </c>
      <c r="V1673" t="s">
        <v>1132</v>
      </c>
      <c r="W1673">
        <v>5170128503</v>
      </c>
      <c r="X1673">
        <v>0</v>
      </c>
      <c r="Z1673" t="s">
        <v>492</v>
      </c>
      <c r="AB1673" t="s">
        <v>616</v>
      </c>
    </row>
    <row r="1674" spans="1:28" x14ac:dyDescent="0.25">
      <c r="A1674" t="s">
        <v>1162</v>
      </c>
      <c r="B1674" t="s">
        <v>494</v>
      </c>
      <c r="C1674" t="s">
        <v>495</v>
      </c>
      <c r="D1674" t="s">
        <v>496</v>
      </c>
      <c r="E1674">
        <v>0.5</v>
      </c>
      <c r="F1674">
        <v>1</v>
      </c>
      <c r="G1674">
        <v>168</v>
      </c>
      <c r="H1674">
        <v>1</v>
      </c>
      <c r="I1674">
        <v>50</v>
      </c>
      <c r="J1674" s="163">
        <v>46220</v>
      </c>
      <c r="K1674" s="163">
        <v>46220</v>
      </c>
      <c r="L1674" s="163">
        <v>46220</v>
      </c>
      <c r="M1674" s="163">
        <v>46220</v>
      </c>
      <c r="N1674" t="s">
        <v>477</v>
      </c>
      <c r="O1674" t="s">
        <v>477</v>
      </c>
      <c r="P1674" s="163">
        <v>46220</v>
      </c>
      <c r="Q1674" s="163">
        <v>46220</v>
      </c>
      <c r="R1674" t="s">
        <v>477</v>
      </c>
      <c r="S1674" t="s">
        <v>477</v>
      </c>
      <c r="T1674">
        <v>6</v>
      </c>
      <c r="U1674" t="s">
        <v>1163</v>
      </c>
      <c r="V1674" t="s">
        <v>1132</v>
      </c>
      <c r="W1674">
        <v>5170128504</v>
      </c>
      <c r="X1674">
        <v>0</v>
      </c>
      <c r="Z1674" t="s">
        <v>492</v>
      </c>
      <c r="AB1674" t="s">
        <v>540</v>
      </c>
    </row>
    <row r="1675" spans="1:28" x14ac:dyDescent="0.25">
      <c r="A1675" t="s">
        <v>1162</v>
      </c>
      <c r="B1675" t="s">
        <v>497</v>
      </c>
      <c r="C1675" t="s">
        <v>498</v>
      </c>
      <c r="D1675" t="s">
        <v>499</v>
      </c>
      <c r="E1675">
        <v>0.2</v>
      </c>
      <c r="F1675">
        <v>1</v>
      </c>
      <c r="G1675">
        <v>168</v>
      </c>
      <c r="H1675">
        <v>0</v>
      </c>
      <c r="I1675">
        <v>0</v>
      </c>
      <c r="J1675" s="163">
        <v>46248</v>
      </c>
      <c r="K1675" s="163">
        <v>46248</v>
      </c>
      <c r="L1675" t="s">
        <v>477</v>
      </c>
      <c r="M1675" t="s">
        <v>477</v>
      </c>
      <c r="N1675" t="s">
        <v>477</v>
      </c>
      <c r="O1675" t="s">
        <v>477</v>
      </c>
      <c r="P1675" s="163">
        <v>46248</v>
      </c>
      <c r="Q1675" s="163">
        <v>46248</v>
      </c>
      <c r="R1675" t="s">
        <v>477</v>
      </c>
      <c r="S1675" t="s">
        <v>477</v>
      </c>
      <c r="T1675">
        <v>6</v>
      </c>
      <c r="U1675" t="s">
        <v>1163</v>
      </c>
      <c r="V1675" t="s">
        <v>1132</v>
      </c>
      <c r="W1675">
        <v>5170128505</v>
      </c>
      <c r="X1675">
        <v>0</v>
      </c>
      <c r="Z1675" t="s">
        <v>492</v>
      </c>
      <c r="AB1675" t="s">
        <v>506</v>
      </c>
    </row>
    <row r="1676" spans="1:28" x14ac:dyDescent="0.25">
      <c r="A1676" t="s">
        <v>1162</v>
      </c>
      <c r="B1676" t="s">
        <v>500</v>
      </c>
      <c r="C1676" t="s">
        <v>501</v>
      </c>
      <c r="D1676" t="s">
        <v>502</v>
      </c>
      <c r="E1676">
        <v>0.1</v>
      </c>
      <c r="F1676">
        <v>1</v>
      </c>
      <c r="G1676">
        <v>168</v>
      </c>
      <c r="H1676">
        <v>0</v>
      </c>
      <c r="I1676">
        <v>0</v>
      </c>
      <c r="J1676" s="163">
        <v>46276</v>
      </c>
      <c r="K1676" s="163">
        <v>46276</v>
      </c>
      <c r="L1676" t="s">
        <v>477</v>
      </c>
      <c r="M1676" t="s">
        <v>477</v>
      </c>
      <c r="N1676" t="s">
        <v>477</v>
      </c>
      <c r="O1676" t="s">
        <v>477</v>
      </c>
      <c r="P1676" s="163">
        <v>46276</v>
      </c>
      <c r="Q1676" s="163">
        <v>46276</v>
      </c>
      <c r="R1676" t="s">
        <v>477</v>
      </c>
      <c r="S1676" t="s">
        <v>477</v>
      </c>
      <c r="T1676">
        <v>6</v>
      </c>
      <c r="U1676" t="s">
        <v>1163</v>
      </c>
      <c r="V1676" t="s">
        <v>1132</v>
      </c>
      <c r="W1676">
        <v>5170128506</v>
      </c>
      <c r="X1676">
        <v>0</v>
      </c>
      <c r="Z1676" t="s">
        <v>492</v>
      </c>
      <c r="AB1676" t="s">
        <v>506</v>
      </c>
    </row>
    <row r="1677" spans="1:28" x14ac:dyDescent="0.25">
      <c r="A1677" t="s">
        <v>1162</v>
      </c>
      <c r="B1677" t="s">
        <v>503</v>
      </c>
      <c r="C1677" t="s">
        <v>504</v>
      </c>
      <c r="D1677" t="s">
        <v>505</v>
      </c>
      <c r="E1677">
        <v>0.2</v>
      </c>
      <c r="F1677">
        <v>1</v>
      </c>
      <c r="G1677">
        <v>168</v>
      </c>
      <c r="H1677">
        <v>0</v>
      </c>
      <c r="I1677">
        <v>0</v>
      </c>
      <c r="J1677" s="163">
        <v>46290</v>
      </c>
      <c r="K1677" s="163">
        <v>46290</v>
      </c>
      <c r="L1677" t="s">
        <v>477</v>
      </c>
      <c r="M1677" t="s">
        <v>477</v>
      </c>
      <c r="N1677" t="s">
        <v>477</v>
      </c>
      <c r="O1677" t="s">
        <v>477</v>
      </c>
      <c r="P1677" s="163">
        <v>46290</v>
      </c>
      <c r="Q1677" s="163">
        <v>46290</v>
      </c>
      <c r="R1677" t="s">
        <v>477</v>
      </c>
      <c r="S1677" t="s">
        <v>477</v>
      </c>
      <c r="T1677">
        <v>6</v>
      </c>
      <c r="U1677" t="s">
        <v>1163</v>
      </c>
      <c r="V1677" t="s">
        <v>1132</v>
      </c>
      <c r="W1677">
        <v>5170128507</v>
      </c>
      <c r="X1677">
        <v>0</v>
      </c>
      <c r="Z1677" t="s">
        <v>480</v>
      </c>
      <c r="AB1677" t="s">
        <v>506</v>
      </c>
    </row>
    <row r="1678" spans="1:28" x14ac:dyDescent="0.25">
      <c r="A1678" t="s">
        <v>1164</v>
      </c>
      <c r="B1678" t="s">
        <v>474</v>
      </c>
      <c r="C1678" t="s">
        <v>475</v>
      </c>
      <c r="D1678" t="s">
        <v>476</v>
      </c>
      <c r="E1678">
        <v>0</v>
      </c>
      <c r="F1678">
        <v>1</v>
      </c>
      <c r="G1678">
        <v>168</v>
      </c>
      <c r="H1678">
        <v>1</v>
      </c>
      <c r="I1678">
        <v>0</v>
      </c>
      <c r="J1678" s="163">
        <v>46223</v>
      </c>
      <c r="K1678" s="163">
        <v>46223</v>
      </c>
      <c r="L1678" s="163">
        <v>46209</v>
      </c>
      <c r="M1678" s="163">
        <v>46209</v>
      </c>
      <c r="N1678" t="s">
        <v>477</v>
      </c>
      <c r="O1678" t="s">
        <v>477</v>
      </c>
      <c r="P1678" s="163">
        <v>46223</v>
      </c>
      <c r="Q1678" s="163">
        <v>46223</v>
      </c>
      <c r="R1678" t="s">
        <v>477</v>
      </c>
      <c r="S1678" t="s">
        <v>477</v>
      </c>
      <c r="T1678">
        <v>6</v>
      </c>
      <c r="U1678" t="s">
        <v>1165</v>
      </c>
      <c r="V1678" t="s">
        <v>1132</v>
      </c>
      <c r="W1678">
        <v>5170128508</v>
      </c>
      <c r="X1678">
        <v>0</v>
      </c>
      <c r="Z1678" t="s">
        <v>480</v>
      </c>
      <c r="AB1678" t="s">
        <v>722</v>
      </c>
    </row>
    <row r="1679" spans="1:28" x14ac:dyDescent="0.25">
      <c r="A1679" t="s">
        <v>1164</v>
      </c>
      <c r="B1679" t="s">
        <v>482</v>
      </c>
      <c r="C1679" t="s">
        <v>490</v>
      </c>
      <c r="D1679" t="s">
        <v>491</v>
      </c>
      <c r="E1679">
        <v>0</v>
      </c>
      <c r="F1679">
        <v>1</v>
      </c>
      <c r="G1679">
        <v>168</v>
      </c>
      <c r="H1679">
        <v>1</v>
      </c>
      <c r="I1679">
        <v>0</v>
      </c>
      <c r="J1679" s="163">
        <v>46227</v>
      </c>
      <c r="K1679" s="163">
        <v>46227</v>
      </c>
      <c r="L1679" s="163">
        <v>46220</v>
      </c>
      <c r="M1679" s="163">
        <v>46220</v>
      </c>
      <c r="N1679" t="s">
        <v>477</v>
      </c>
      <c r="O1679" t="s">
        <v>477</v>
      </c>
      <c r="P1679" s="163">
        <v>46227</v>
      </c>
      <c r="Q1679" s="163">
        <v>46227</v>
      </c>
      <c r="R1679" t="s">
        <v>477</v>
      </c>
      <c r="S1679" t="s">
        <v>477</v>
      </c>
      <c r="T1679">
        <v>6</v>
      </c>
      <c r="U1679" t="s">
        <v>1165</v>
      </c>
      <c r="V1679" t="s">
        <v>1132</v>
      </c>
      <c r="W1679">
        <v>5170128509</v>
      </c>
      <c r="X1679">
        <v>0</v>
      </c>
      <c r="Z1679" t="s">
        <v>492</v>
      </c>
      <c r="AB1679" t="s">
        <v>540</v>
      </c>
    </row>
    <row r="1680" spans="1:28" x14ac:dyDescent="0.25">
      <c r="A1680" t="s">
        <v>1164</v>
      </c>
      <c r="B1680" t="s">
        <v>494</v>
      </c>
      <c r="C1680" t="s">
        <v>495</v>
      </c>
      <c r="D1680" t="s">
        <v>496</v>
      </c>
      <c r="E1680">
        <v>0.5</v>
      </c>
      <c r="F1680">
        <v>1</v>
      </c>
      <c r="G1680">
        <v>168</v>
      </c>
      <c r="H1680">
        <v>1</v>
      </c>
      <c r="I1680">
        <v>50</v>
      </c>
      <c r="J1680" s="163">
        <v>46234</v>
      </c>
      <c r="K1680" s="163">
        <v>46234</v>
      </c>
      <c r="L1680" s="163">
        <v>46233</v>
      </c>
      <c r="M1680" s="163">
        <v>46233</v>
      </c>
      <c r="N1680" t="s">
        <v>477</v>
      </c>
      <c r="O1680" t="s">
        <v>477</v>
      </c>
      <c r="P1680" s="163">
        <v>46234</v>
      </c>
      <c r="Q1680" s="163">
        <v>46234</v>
      </c>
      <c r="R1680" t="s">
        <v>477</v>
      </c>
      <c r="S1680" t="s">
        <v>477</v>
      </c>
      <c r="T1680">
        <v>6</v>
      </c>
      <c r="U1680" t="s">
        <v>1165</v>
      </c>
      <c r="V1680" t="s">
        <v>1132</v>
      </c>
      <c r="W1680">
        <v>5170128510</v>
      </c>
      <c r="X1680">
        <v>0</v>
      </c>
      <c r="Z1680" t="s">
        <v>492</v>
      </c>
      <c r="AB1680" t="s">
        <v>743</v>
      </c>
    </row>
    <row r="1681" spans="1:28" x14ac:dyDescent="0.25">
      <c r="A1681" t="s">
        <v>1164</v>
      </c>
      <c r="B1681" t="s">
        <v>497</v>
      </c>
      <c r="C1681" t="s">
        <v>498</v>
      </c>
      <c r="D1681" t="s">
        <v>499</v>
      </c>
      <c r="E1681">
        <v>0.2</v>
      </c>
      <c r="F1681">
        <v>1</v>
      </c>
      <c r="G1681">
        <v>168</v>
      </c>
      <c r="H1681">
        <v>0</v>
      </c>
      <c r="I1681">
        <v>0</v>
      </c>
      <c r="J1681" s="163">
        <v>46262</v>
      </c>
      <c r="K1681" s="163">
        <v>46262</v>
      </c>
      <c r="L1681" t="s">
        <v>477</v>
      </c>
      <c r="M1681" t="s">
        <v>477</v>
      </c>
      <c r="N1681" t="s">
        <v>477</v>
      </c>
      <c r="O1681" t="s">
        <v>477</v>
      </c>
      <c r="P1681" s="163">
        <v>46262</v>
      </c>
      <c r="Q1681" s="163">
        <v>46262</v>
      </c>
      <c r="R1681" t="s">
        <v>477</v>
      </c>
      <c r="S1681" t="s">
        <v>477</v>
      </c>
      <c r="T1681">
        <v>6</v>
      </c>
      <c r="U1681" t="s">
        <v>1165</v>
      </c>
      <c r="V1681" t="s">
        <v>1132</v>
      </c>
      <c r="W1681">
        <v>5170128511</v>
      </c>
      <c r="X1681">
        <v>0</v>
      </c>
      <c r="Z1681" t="s">
        <v>492</v>
      </c>
      <c r="AB1681" t="s">
        <v>506</v>
      </c>
    </row>
    <row r="1682" spans="1:28" x14ac:dyDescent="0.25">
      <c r="A1682" t="s">
        <v>1164</v>
      </c>
      <c r="B1682" t="s">
        <v>500</v>
      </c>
      <c r="C1682" t="s">
        <v>501</v>
      </c>
      <c r="D1682" t="s">
        <v>502</v>
      </c>
      <c r="E1682">
        <v>0.1</v>
      </c>
      <c r="F1682">
        <v>1</v>
      </c>
      <c r="G1682">
        <v>168</v>
      </c>
      <c r="H1682">
        <v>0</v>
      </c>
      <c r="I1682">
        <v>0</v>
      </c>
      <c r="J1682" s="163">
        <v>46290</v>
      </c>
      <c r="K1682" s="163">
        <v>46290</v>
      </c>
      <c r="L1682" t="s">
        <v>477</v>
      </c>
      <c r="M1682" t="s">
        <v>477</v>
      </c>
      <c r="N1682" t="s">
        <v>477</v>
      </c>
      <c r="O1682" t="s">
        <v>477</v>
      </c>
      <c r="P1682" s="163">
        <v>46290</v>
      </c>
      <c r="Q1682" s="163">
        <v>46290</v>
      </c>
      <c r="R1682" t="s">
        <v>477</v>
      </c>
      <c r="S1682" t="s">
        <v>477</v>
      </c>
      <c r="T1682">
        <v>6</v>
      </c>
      <c r="U1682" t="s">
        <v>1165</v>
      </c>
      <c r="V1682" t="s">
        <v>1132</v>
      </c>
      <c r="W1682">
        <v>5170128512</v>
      </c>
      <c r="X1682">
        <v>0</v>
      </c>
      <c r="Z1682" t="s">
        <v>492</v>
      </c>
      <c r="AB1682" t="s">
        <v>506</v>
      </c>
    </row>
    <row r="1683" spans="1:28" x14ac:dyDescent="0.25">
      <c r="A1683" t="s">
        <v>1164</v>
      </c>
      <c r="B1683" t="s">
        <v>503</v>
      </c>
      <c r="C1683" t="s">
        <v>504</v>
      </c>
      <c r="D1683" t="s">
        <v>505</v>
      </c>
      <c r="E1683">
        <v>0.2</v>
      </c>
      <c r="F1683">
        <v>1</v>
      </c>
      <c r="G1683">
        <v>168</v>
      </c>
      <c r="H1683">
        <v>0</v>
      </c>
      <c r="I1683">
        <v>0</v>
      </c>
      <c r="J1683" s="163">
        <v>46304</v>
      </c>
      <c r="K1683" s="163">
        <v>46304</v>
      </c>
      <c r="L1683" t="s">
        <v>477</v>
      </c>
      <c r="M1683" t="s">
        <v>477</v>
      </c>
      <c r="N1683" t="s">
        <v>477</v>
      </c>
      <c r="O1683" t="s">
        <v>477</v>
      </c>
      <c r="P1683" s="163">
        <v>46304</v>
      </c>
      <c r="Q1683" s="163">
        <v>46304</v>
      </c>
      <c r="R1683" t="s">
        <v>477</v>
      </c>
      <c r="S1683" t="s">
        <v>477</v>
      </c>
      <c r="T1683">
        <v>6</v>
      </c>
      <c r="U1683" t="s">
        <v>1165</v>
      </c>
      <c r="V1683" t="s">
        <v>1132</v>
      </c>
      <c r="W1683">
        <v>5170128513</v>
      </c>
      <c r="X1683">
        <v>0</v>
      </c>
      <c r="Z1683" t="s">
        <v>480</v>
      </c>
      <c r="AB1683" t="s">
        <v>506</v>
      </c>
    </row>
    <row r="1684" spans="1:28" x14ac:dyDescent="0.25">
      <c r="A1684" t="s">
        <v>1166</v>
      </c>
      <c r="B1684" t="s">
        <v>474</v>
      </c>
      <c r="C1684" t="s">
        <v>475</v>
      </c>
      <c r="D1684" t="s">
        <v>476</v>
      </c>
      <c r="E1684">
        <v>0</v>
      </c>
      <c r="F1684">
        <v>1</v>
      </c>
      <c r="G1684">
        <v>168</v>
      </c>
      <c r="H1684">
        <v>1</v>
      </c>
      <c r="I1684">
        <v>0</v>
      </c>
      <c r="J1684" s="163">
        <v>46247</v>
      </c>
      <c r="K1684" s="163">
        <v>46247</v>
      </c>
      <c r="L1684" s="163">
        <v>46247</v>
      </c>
      <c r="M1684" s="163">
        <v>46247</v>
      </c>
      <c r="N1684" t="s">
        <v>477</v>
      </c>
      <c r="O1684" t="s">
        <v>477</v>
      </c>
      <c r="P1684" s="163">
        <v>46247</v>
      </c>
      <c r="Q1684" s="163">
        <v>46247</v>
      </c>
      <c r="R1684" t="s">
        <v>477</v>
      </c>
      <c r="S1684" t="s">
        <v>477</v>
      </c>
      <c r="T1684">
        <v>6</v>
      </c>
      <c r="U1684" t="s">
        <v>1167</v>
      </c>
      <c r="V1684" t="s">
        <v>1132</v>
      </c>
      <c r="W1684">
        <v>5170128514</v>
      </c>
      <c r="X1684">
        <v>0</v>
      </c>
      <c r="Z1684" t="s">
        <v>480</v>
      </c>
      <c r="AB1684" t="s">
        <v>578</v>
      </c>
    </row>
    <row r="1685" spans="1:28" x14ac:dyDescent="0.25">
      <c r="A1685" t="s">
        <v>1166</v>
      </c>
      <c r="B1685" t="s">
        <v>482</v>
      </c>
      <c r="C1685" t="s">
        <v>490</v>
      </c>
      <c r="D1685" t="s">
        <v>491</v>
      </c>
      <c r="E1685">
        <v>0</v>
      </c>
      <c r="F1685">
        <v>1</v>
      </c>
      <c r="G1685">
        <v>168</v>
      </c>
      <c r="H1685">
        <v>0</v>
      </c>
      <c r="I1685">
        <v>0</v>
      </c>
      <c r="J1685" s="163">
        <v>46254</v>
      </c>
      <c r="K1685" s="163">
        <v>46254</v>
      </c>
      <c r="L1685" t="s">
        <v>477</v>
      </c>
      <c r="M1685" t="s">
        <v>477</v>
      </c>
      <c r="N1685" t="s">
        <v>477</v>
      </c>
      <c r="O1685" t="s">
        <v>477</v>
      </c>
      <c r="P1685" s="163">
        <v>46254</v>
      </c>
      <c r="Q1685" s="163">
        <v>46254</v>
      </c>
      <c r="R1685" t="s">
        <v>477</v>
      </c>
      <c r="S1685" t="s">
        <v>477</v>
      </c>
      <c r="T1685">
        <v>6</v>
      </c>
      <c r="U1685" t="s">
        <v>1167</v>
      </c>
      <c r="V1685" t="s">
        <v>1132</v>
      </c>
      <c r="W1685">
        <v>5170128515</v>
      </c>
      <c r="X1685">
        <v>0</v>
      </c>
      <c r="Z1685" t="s">
        <v>492</v>
      </c>
      <c r="AB1685" t="s">
        <v>506</v>
      </c>
    </row>
    <row r="1686" spans="1:28" x14ac:dyDescent="0.25">
      <c r="A1686" t="s">
        <v>1166</v>
      </c>
      <c r="B1686" t="s">
        <v>494</v>
      </c>
      <c r="C1686" t="s">
        <v>495</v>
      </c>
      <c r="D1686" t="s">
        <v>496</v>
      </c>
      <c r="E1686">
        <v>0.5</v>
      </c>
      <c r="F1686">
        <v>1</v>
      </c>
      <c r="G1686">
        <v>168</v>
      </c>
      <c r="H1686">
        <v>0</v>
      </c>
      <c r="I1686">
        <v>0</v>
      </c>
      <c r="J1686" s="163">
        <v>46282</v>
      </c>
      <c r="K1686" s="163">
        <v>46282</v>
      </c>
      <c r="L1686" t="s">
        <v>477</v>
      </c>
      <c r="M1686" t="s">
        <v>477</v>
      </c>
      <c r="N1686" t="s">
        <v>477</v>
      </c>
      <c r="O1686" t="s">
        <v>477</v>
      </c>
      <c r="P1686" s="163">
        <v>46282</v>
      </c>
      <c r="Q1686" s="163">
        <v>46282</v>
      </c>
      <c r="R1686" t="s">
        <v>477</v>
      </c>
      <c r="S1686" t="s">
        <v>477</v>
      </c>
      <c r="T1686">
        <v>6</v>
      </c>
      <c r="U1686" t="s">
        <v>1167</v>
      </c>
      <c r="V1686" t="s">
        <v>1132</v>
      </c>
      <c r="W1686">
        <v>5170128516</v>
      </c>
      <c r="X1686">
        <v>0</v>
      </c>
      <c r="Z1686" t="s">
        <v>492</v>
      </c>
      <c r="AB1686" t="s">
        <v>506</v>
      </c>
    </row>
    <row r="1687" spans="1:28" x14ac:dyDescent="0.25">
      <c r="A1687" t="s">
        <v>1166</v>
      </c>
      <c r="B1687" t="s">
        <v>497</v>
      </c>
      <c r="C1687" t="s">
        <v>498</v>
      </c>
      <c r="D1687" t="s">
        <v>499</v>
      </c>
      <c r="E1687">
        <v>0.2</v>
      </c>
      <c r="F1687">
        <v>1</v>
      </c>
      <c r="G1687">
        <v>168</v>
      </c>
      <c r="H1687">
        <v>0</v>
      </c>
      <c r="I1687">
        <v>0</v>
      </c>
      <c r="J1687" s="163">
        <v>46310</v>
      </c>
      <c r="K1687" s="163">
        <v>46310</v>
      </c>
      <c r="L1687" t="s">
        <v>477</v>
      </c>
      <c r="M1687" t="s">
        <v>477</v>
      </c>
      <c r="N1687" t="s">
        <v>477</v>
      </c>
      <c r="O1687" t="s">
        <v>477</v>
      </c>
      <c r="P1687" s="163">
        <v>46310</v>
      </c>
      <c r="Q1687" s="163">
        <v>46310</v>
      </c>
      <c r="R1687" t="s">
        <v>477</v>
      </c>
      <c r="S1687" t="s">
        <v>477</v>
      </c>
      <c r="T1687">
        <v>6</v>
      </c>
      <c r="U1687" t="s">
        <v>1167</v>
      </c>
      <c r="V1687" t="s">
        <v>1132</v>
      </c>
      <c r="W1687">
        <v>5170128517</v>
      </c>
      <c r="X1687">
        <v>0</v>
      </c>
      <c r="Z1687" t="s">
        <v>492</v>
      </c>
      <c r="AB1687" t="s">
        <v>506</v>
      </c>
    </row>
    <row r="1688" spans="1:28" x14ac:dyDescent="0.25">
      <c r="A1688" t="s">
        <v>1166</v>
      </c>
      <c r="B1688" t="s">
        <v>500</v>
      </c>
      <c r="C1688" t="s">
        <v>501</v>
      </c>
      <c r="D1688" t="s">
        <v>502</v>
      </c>
      <c r="E1688">
        <v>0.1</v>
      </c>
      <c r="F1688">
        <v>1</v>
      </c>
      <c r="G1688">
        <v>168</v>
      </c>
      <c r="H1688">
        <v>0</v>
      </c>
      <c r="I1688">
        <v>0</v>
      </c>
      <c r="J1688" s="163">
        <v>46338</v>
      </c>
      <c r="K1688" s="163">
        <v>46338</v>
      </c>
      <c r="L1688" t="s">
        <v>477</v>
      </c>
      <c r="M1688" t="s">
        <v>477</v>
      </c>
      <c r="N1688" t="s">
        <v>477</v>
      </c>
      <c r="O1688" t="s">
        <v>477</v>
      </c>
      <c r="P1688" s="163">
        <v>46338</v>
      </c>
      <c r="Q1688" s="163">
        <v>46338</v>
      </c>
      <c r="R1688" t="s">
        <v>477</v>
      </c>
      <c r="S1688" t="s">
        <v>477</v>
      </c>
      <c r="T1688">
        <v>6</v>
      </c>
      <c r="U1688" t="s">
        <v>1167</v>
      </c>
      <c r="V1688" t="s">
        <v>1132</v>
      </c>
      <c r="W1688">
        <v>5170128518</v>
      </c>
      <c r="X1688">
        <v>0</v>
      </c>
      <c r="Z1688" t="s">
        <v>492</v>
      </c>
      <c r="AB1688" t="s">
        <v>506</v>
      </c>
    </row>
    <row r="1689" spans="1:28" x14ac:dyDescent="0.25">
      <c r="A1689" t="s">
        <v>1166</v>
      </c>
      <c r="B1689" t="s">
        <v>503</v>
      </c>
      <c r="C1689" t="s">
        <v>504</v>
      </c>
      <c r="D1689" t="s">
        <v>505</v>
      </c>
      <c r="E1689">
        <v>0.2</v>
      </c>
      <c r="F1689">
        <v>1</v>
      </c>
      <c r="G1689">
        <v>168</v>
      </c>
      <c r="H1689">
        <v>0</v>
      </c>
      <c r="I1689">
        <v>0</v>
      </c>
      <c r="J1689" s="163">
        <v>46352</v>
      </c>
      <c r="K1689" s="163">
        <v>46352</v>
      </c>
      <c r="L1689" t="s">
        <v>477</v>
      </c>
      <c r="M1689" t="s">
        <v>477</v>
      </c>
      <c r="N1689" t="s">
        <v>477</v>
      </c>
      <c r="O1689" t="s">
        <v>477</v>
      </c>
      <c r="P1689" s="163">
        <v>46352</v>
      </c>
      <c r="Q1689" s="163">
        <v>46352</v>
      </c>
      <c r="R1689" t="s">
        <v>477</v>
      </c>
      <c r="S1689" t="s">
        <v>477</v>
      </c>
      <c r="T1689">
        <v>6</v>
      </c>
      <c r="U1689" t="s">
        <v>1167</v>
      </c>
      <c r="V1689" t="s">
        <v>1132</v>
      </c>
      <c r="W1689">
        <v>5170128519</v>
      </c>
      <c r="X1689">
        <v>0</v>
      </c>
      <c r="Z1689" t="s">
        <v>480</v>
      </c>
      <c r="AB1689" t="s">
        <v>506</v>
      </c>
    </row>
    <row r="1690" spans="1:28" x14ac:dyDescent="0.25">
      <c r="A1690" t="s">
        <v>1168</v>
      </c>
      <c r="B1690" t="s">
        <v>474</v>
      </c>
      <c r="C1690" t="s">
        <v>475</v>
      </c>
      <c r="D1690" t="s">
        <v>476</v>
      </c>
      <c r="E1690">
        <v>0</v>
      </c>
      <c r="F1690">
        <v>1</v>
      </c>
      <c r="G1690">
        <v>168</v>
      </c>
      <c r="H1690">
        <v>0</v>
      </c>
      <c r="I1690">
        <v>0</v>
      </c>
      <c r="J1690" s="163">
        <v>46293</v>
      </c>
      <c r="K1690" s="163">
        <v>46293</v>
      </c>
      <c r="L1690" t="s">
        <v>477</v>
      </c>
      <c r="M1690" t="s">
        <v>477</v>
      </c>
      <c r="N1690" t="s">
        <v>477</v>
      </c>
      <c r="O1690" t="s">
        <v>477</v>
      </c>
      <c r="P1690" s="163">
        <v>46293</v>
      </c>
      <c r="Q1690" s="163">
        <v>46293</v>
      </c>
      <c r="R1690" t="s">
        <v>477</v>
      </c>
      <c r="S1690" t="s">
        <v>477</v>
      </c>
      <c r="T1690">
        <v>6</v>
      </c>
      <c r="U1690" t="s">
        <v>1169</v>
      </c>
      <c r="V1690" t="s">
        <v>1132</v>
      </c>
      <c r="W1690">
        <v>5170128520</v>
      </c>
      <c r="X1690">
        <v>0</v>
      </c>
      <c r="Z1690" t="s">
        <v>480</v>
      </c>
      <c r="AB1690" t="s">
        <v>506</v>
      </c>
    </row>
    <row r="1691" spans="1:28" x14ac:dyDescent="0.25">
      <c r="A1691" t="s">
        <v>1168</v>
      </c>
      <c r="B1691" t="s">
        <v>482</v>
      </c>
      <c r="C1691" t="s">
        <v>490</v>
      </c>
      <c r="D1691" t="s">
        <v>491</v>
      </c>
      <c r="E1691">
        <v>0</v>
      </c>
      <c r="F1691">
        <v>1</v>
      </c>
      <c r="G1691">
        <v>168</v>
      </c>
      <c r="H1691">
        <v>0</v>
      </c>
      <c r="I1691">
        <v>0</v>
      </c>
      <c r="J1691" s="163">
        <v>46297</v>
      </c>
      <c r="K1691" s="163">
        <v>46297</v>
      </c>
      <c r="L1691" t="s">
        <v>477</v>
      </c>
      <c r="M1691" t="s">
        <v>477</v>
      </c>
      <c r="N1691" t="s">
        <v>477</v>
      </c>
      <c r="O1691" t="s">
        <v>477</v>
      </c>
      <c r="P1691" s="163">
        <v>46297</v>
      </c>
      <c r="Q1691" s="163">
        <v>46297</v>
      </c>
      <c r="R1691" t="s">
        <v>477</v>
      </c>
      <c r="S1691" t="s">
        <v>477</v>
      </c>
      <c r="T1691">
        <v>6</v>
      </c>
      <c r="U1691" t="s">
        <v>1169</v>
      </c>
      <c r="V1691" t="s">
        <v>1132</v>
      </c>
      <c r="W1691">
        <v>5170128521</v>
      </c>
      <c r="X1691">
        <v>0</v>
      </c>
      <c r="Z1691" t="s">
        <v>492</v>
      </c>
      <c r="AB1691" t="s">
        <v>506</v>
      </c>
    </row>
    <row r="1692" spans="1:28" x14ac:dyDescent="0.25">
      <c r="A1692" t="s">
        <v>1168</v>
      </c>
      <c r="B1692" t="s">
        <v>494</v>
      </c>
      <c r="C1692" t="s">
        <v>495</v>
      </c>
      <c r="D1692" t="s">
        <v>496</v>
      </c>
      <c r="E1692">
        <v>0.5</v>
      </c>
      <c r="F1692">
        <v>1</v>
      </c>
      <c r="G1692">
        <v>168</v>
      </c>
      <c r="H1692">
        <v>0</v>
      </c>
      <c r="I1692">
        <v>0</v>
      </c>
      <c r="J1692" s="163">
        <v>46304</v>
      </c>
      <c r="K1692" s="163">
        <v>46304</v>
      </c>
      <c r="L1692" t="s">
        <v>477</v>
      </c>
      <c r="M1692" t="s">
        <v>477</v>
      </c>
      <c r="N1692" t="s">
        <v>477</v>
      </c>
      <c r="O1692" t="s">
        <v>477</v>
      </c>
      <c r="P1692" s="163">
        <v>46304</v>
      </c>
      <c r="Q1692" s="163">
        <v>46304</v>
      </c>
      <c r="R1692" t="s">
        <v>477</v>
      </c>
      <c r="S1692" t="s">
        <v>477</v>
      </c>
      <c r="T1692">
        <v>6</v>
      </c>
      <c r="U1692" t="s">
        <v>1169</v>
      </c>
      <c r="V1692" t="s">
        <v>1132</v>
      </c>
      <c r="W1692">
        <v>5170128522</v>
      </c>
      <c r="X1692">
        <v>0</v>
      </c>
      <c r="Z1692" t="s">
        <v>492</v>
      </c>
      <c r="AB1692" t="s">
        <v>506</v>
      </c>
    </row>
    <row r="1693" spans="1:28" x14ac:dyDescent="0.25">
      <c r="A1693" t="s">
        <v>1168</v>
      </c>
      <c r="B1693" t="s">
        <v>497</v>
      </c>
      <c r="C1693" t="s">
        <v>498</v>
      </c>
      <c r="D1693" t="s">
        <v>499</v>
      </c>
      <c r="E1693">
        <v>0.2</v>
      </c>
      <c r="F1693">
        <v>1</v>
      </c>
      <c r="G1693">
        <v>168</v>
      </c>
      <c r="H1693">
        <v>0</v>
      </c>
      <c r="I1693">
        <v>0</v>
      </c>
      <c r="J1693" s="163">
        <v>46339</v>
      </c>
      <c r="K1693" s="163">
        <v>46339</v>
      </c>
      <c r="L1693" t="s">
        <v>477</v>
      </c>
      <c r="M1693" t="s">
        <v>477</v>
      </c>
      <c r="N1693" t="s">
        <v>477</v>
      </c>
      <c r="O1693" t="s">
        <v>477</v>
      </c>
      <c r="P1693" s="163">
        <v>46339</v>
      </c>
      <c r="Q1693" s="163">
        <v>46339</v>
      </c>
      <c r="R1693" t="s">
        <v>477</v>
      </c>
      <c r="S1693" t="s">
        <v>477</v>
      </c>
      <c r="T1693">
        <v>6</v>
      </c>
      <c r="U1693" t="s">
        <v>1169</v>
      </c>
      <c r="V1693" t="s">
        <v>1132</v>
      </c>
      <c r="W1693">
        <v>5170128523</v>
      </c>
      <c r="X1693">
        <v>0</v>
      </c>
      <c r="Z1693" t="s">
        <v>492</v>
      </c>
      <c r="AB1693" t="s">
        <v>506</v>
      </c>
    </row>
    <row r="1694" spans="1:28" x14ac:dyDescent="0.25">
      <c r="A1694" t="s">
        <v>1168</v>
      </c>
      <c r="B1694" t="s">
        <v>500</v>
      </c>
      <c r="C1694" t="s">
        <v>501</v>
      </c>
      <c r="D1694" t="s">
        <v>502</v>
      </c>
      <c r="E1694">
        <v>0.1</v>
      </c>
      <c r="F1694">
        <v>1</v>
      </c>
      <c r="G1694">
        <v>168</v>
      </c>
      <c r="H1694">
        <v>0</v>
      </c>
      <c r="I1694">
        <v>0</v>
      </c>
      <c r="J1694" s="163">
        <v>46360</v>
      </c>
      <c r="K1694" s="163">
        <v>46360</v>
      </c>
      <c r="L1694" t="s">
        <v>477</v>
      </c>
      <c r="M1694" t="s">
        <v>477</v>
      </c>
      <c r="N1694" t="s">
        <v>477</v>
      </c>
      <c r="O1694" t="s">
        <v>477</v>
      </c>
      <c r="P1694" s="163">
        <v>46360</v>
      </c>
      <c r="Q1694" s="163">
        <v>46360</v>
      </c>
      <c r="R1694" t="s">
        <v>477</v>
      </c>
      <c r="S1694" t="s">
        <v>477</v>
      </c>
      <c r="T1694">
        <v>6</v>
      </c>
      <c r="U1694" t="s">
        <v>1169</v>
      </c>
      <c r="V1694" t="s">
        <v>1132</v>
      </c>
      <c r="W1694">
        <v>5170128524</v>
      </c>
      <c r="X1694">
        <v>0</v>
      </c>
      <c r="Z1694" t="s">
        <v>492</v>
      </c>
      <c r="AB1694" t="s">
        <v>506</v>
      </c>
    </row>
    <row r="1695" spans="1:28" x14ac:dyDescent="0.25">
      <c r="A1695" t="s">
        <v>1168</v>
      </c>
      <c r="B1695" t="s">
        <v>503</v>
      </c>
      <c r="C1695" t="s">
        <v>504</v>
      </c>
      <c r="D1695" t="s">
        <v>505</v>
      </c>
      <c r="E1695">
        <v>0.2</v>
      </c>
      <c r="F1695">
        <v>1</v>
      </c>
      <c r="G1695">
        <v>168</v>
      </c>
      <c r="H1695">
        <v>0</v>
      </c>
      <c r="I1695">
        <v>0</v>
      </c>
      <c r="J1695" s="163">
        <v>46374</v>
      </c>
      <c r="K1695" s="163">
        <v>46374</v>
      </c>
      <c r="L1695" t="s">
        <v>477</v>
      </c>
      <c r="M1695" t="s">
        <v>477</v>
      </c>
      <c r="N1695" t="s">
        <v>477</v>
      </c>
      <c r="O1695" t="s">
        <v>477</v>
      </c>
      <c r="P1695" s="163">
        <v>46374</v>
      </c>
      <c r="Q1695" s="163">
        <v>46374</v>
      </c>
      <c r="R1695" t="s">
        <v>477</v>
      </c>
      <c r="S1695" t="s">
        <v>477</v>
      </c>
      <c r="T1695">
        <v>6</v>
      </c>
      <c r="U1695" t="s">
        <v>1169</v>
      </c>
      <c r="V1695" t="s">
        <v>1132</v>
      </c>
      <c r="W1695">
        <v>5170128525</v>
      </c>
      <c r="X1695">
        <v>0</v>
      </c>
      <c r="Z1695" t="s">
        <v>480</v>
      </c>
      <c r="AB1695" t="s">
        <v>506</v>
      </c>
    </row>
    <row r="1696" spans="1:28" x14ac:dyDescent="0.25">
      <c r="A1696" t="s">
        <v>1170</v>
      </c>
      <c r="B1696" t="s">
        <v>474</v>
      </c>
      <c r="C1696" t="s">
        <v>475</v>
      </c>
      <c r="D1696" t="s">
        <v>476</v>
      </c>
      <c r="E1696">
        <v>0</v>
      </c>
      <c r="F1696">
        <v>1</v>
      </c>
      <c r="G1696">
        <v>168</v>
      </c>
      <c r="H1696">
        <v>1</v>
      </c>
      <c r="I1696">
        <v>0</v>
      </c>
      <c r="J1696" s="163">
        <v>46167</v>
      </c>
      <c r="K1696" s="163">
        <v>46167</v>
      </c>
      <c r="L1696" s="163">
        <v>46167</v>
      </c>
      <c r="M1696" s="163">
        <v>46167</v>
      </c>
      <c r="N1696" t="s">
        <v>477</v>
      </c>
      <c r="O1696" t="s">
        <v>477</v>
      </c>
      <c r="P1696" s="163">
        <v>46167</v>
      </c>
      <c r="Q1696" s="163">
        <v>46167</v>
      </c>
      <c r="R1696" t="s">
        <v>477</v>
      </c>
      <c r="S1696" t="s">
        <v>477</v>
      </c>
      <c r="T1696">
        <v>6</v>
      </c>
      <c r="U1696" t="s">
        <v>1171</v>
      </c>
      <c r="V1696" t="s">
        <v>1132</v>
      </c>
      <c r="W1696">
        <v>5170128526</v>
      </c>
      <c r="X1696">
        <v>0</v>
      </c>
      <c r="Z1696" t="s">
        <v>480</v>
      </c>
      <c r="AB1696" t="s">
        <v>615</v>
      </c>
    </row>
    <row r="1697" spans="1:28" x14ac:dyDescent="0.25">
      <c r="A1697" t="s">
        <v>1170</v>
      </c>
      <c r="B1697" t="s">
        <v>482</v>
      </c>
      <c r="C1697" t="s">
        <v>490</v>
      </c>
      <c r="D1697" t="s">
        <v>491</v>
      </c>
      <c r="E1697">
        <v>0</v>
      </c>
      <c r="F1697">
        <v>1</v>
      </c>
      <c r="G1697">
        <v>168</v>
      </c>
      <c r="H1697">
        <v>1</v>
      </c>
      <c r="I1697">
        <v>0</v>
      </c>
      <c r="J1697" s="163">
        <v>46171</v>
      </c>
      <c r="K1697" s="163">
        <v>46171</v>
      </c>
      <c r="L1697" s="163">
        <v>46198</v>
      </c>
      <c r="M1697" s="163">
        <v>46198</v>
      </c>
      <c r="N1697" t="s">
        <v>477</v>
      </c>
      <c r="O1697" t="s">
        <v>477</v>
      </c>
      <c r="P1697" s="163">
        <v>46171</v>
      </c>
      <c r="Q1697" s="163">
        <v>46171</v>
      </c>
      <c r="R1697" t="s">
        <v>477</v>
      </c>
      <c r="S1697" t="s">
        <v>477</v>
      </c>
      <c r="T1697">
        <v>6</v>
      </c>
      <c r="U1697" t="s">
        <v>1171</v>
      </c>
      <c r="V1697" t="s">
        <v>1132</v>
      </c>
      <c r="W1697">
        <v>5170128527</v>
      </c>
      <c r="X1697">
        <v>0</v>
      </c>
      <c r="Z1697" t="s">
        <v>492</v>
      </c>
      <c r="AB1697" t="s">
        <v>987</v>
      </c>
    </row>
    <row r="1698" spans="1:28" x14ac:dyDescent="0.25">
      <c r="A1698" t="s">
        <v>1170</v>
      </c>
      <c r="B1698" t="s">
        <v>494</v>
      </c>
      <c r="C1698" t="s">
        <v>495</v>
      </c>
      <c r="D1698" t="s">
        <v>496</v>
      </c>
      <c r="E1698">
        <v>0.5</v>
      </c>
      <c r="F1698">
        <v>1</v>
      </c>
      <c r="G1698">
        <v>168</v>
      </c>
      <c r="H1698">
        <v>1</v>
      </c>
      <c r="I1698">
        <v>50</v>
      </c>
      <c r="J1698" s="163">
        <v>46178</v>
      </c>
      <c r="K1698" s="163">
        <v>46178</v>
      </c>
      <c r="L1698" s="163">
        <v>46206</v>
      </c>
      <c r="M1698" s="163">
        <v>46206</v>
      </c>
      <c r="N1698" t="s">
        <v>477</v>
      </c>
      <c r="O1698" t="s">
        <v>477</v>
      </c>
      <c r="P1698" s="163">
        <v>46178</v>
      </c>
      <c r="Q1698" s="163">
        <v>46178</v>
      </c>
      <c r="R1698" t="s">
        <v>477</v>
      </c>
      <c r="S1698" t="s">
        <v>477</v>
      </c>
      <c r="T1698">
        <v>6</v>
      </c>
      <c r="U1698" t="s">
        <v>1171</v>
      </c>
      <c r="V1698" t="s">
        <v>1132</v>
      </c>
      <c r="W1698">
        <v>5170128528</v>
      </c>
      <c r="X1698">
        <v>0</v>
      </c>
      <c r="Z1698" t="s">
        <v>492</v>
      </c>
      <c r="AB1698" t="s">
        <v>663</v>
      </c>
    </row>
    <row r="1699" spans="1:28" x14ac:dyDescent="0.25">
      <c r="A1699" t="s">
        <v>1170</v>
      </c>
      <c r="B1699" t="s">
        <v>497</v>
      </c>
      <c r="C1699" t="s">
        <v>498</v>
      </c>
      <c r="D1699" t="s">
        <v>499</v>
      </c>
      <c r="E1699">
        <v>0.2</v>
      </c>
      <c r="F1699">
        <v>1</v>
      </c>
      <c r="G1699">
        <v>168</v>
      </c>
      <c r="H1699">
        <v>1</v>
      </c>
      <c r="I1699">
        <v>20</v>
      </c>
      <c r="J1699" s="163">
        <v>46206</v>
      </c>
      <c r="K1699" s="163">
        <v>46206</v>
      </c>
      <c r="L1699" s="163">
        <v>46241</v>
      </c>
      <c r="M1699" s="163">
        <v>46241</v>
      </c>
      <c r="N1699" t="s">
        <v>477</v>
      </c>
      <c r="O1699" t="s">
        <v>477</v>
      </c>
      <c r="P1699" s="163">
        <v>46206</v>
      </c>
      <c r="Q1699" s="163">
        <v>46206</v>
      </c>
      <c r="R1699" t="s">
        <v>477</v>
      </c>
      <c r="S1699" t="s">
        <v>477</v>
      </c>
      <c r="T1699">
        <v>6</v>
      </c>
      <c r="U1699" t="s">
        <v>1171</v>
      </c>
      <c r="V1699" t="s">
        <v>1132</v>
      </c>
      <c r="W1699">
        <v>5170128529</v>
      </c>
      <c r="X1699">
        <v>0</v>
      </c>
      <c r="Z1699" t="s">
        <v>492</v>
      </c>
      <c r="AB1699" t="s">
        <v>687</v>
      </c>
    </row>
    <row r="1700" spans="1:28" x14ac:dyDescent="0.25">
      <c r="A1700" t="s">
        <v>1170</v>
      </c>
      <c r="B1700" t="s">
        <v>500</v>
      </c>
      <c r="C1700" t="s">
        <v>501</v>
      </c>
      <c r="D1700" t="s">
        <v>502</v>
      </c>
      <c r="E1700">
        <v>0.1</v>
      </c>
      <c r="F1700">
        <v>1</v>
      </c>
      <c r="G1700">
        <v>168</v>
      </c>
      <c r="H1700">
        <v>0</v>
      </c>
      <c r="I1700">
        <v>0</v>
      </c>
      <c r="J1700" s="163">
        <v>46234</v>
      </c>
      <c r="K1700" s="163">
        <v>46234</v>
      </c>
      <c r="L1700" t="s">
        <v>477</v>
      </c>
      <c r="M1700" t="s">
        <v>477</v>
      </c>
      <c r="N1700" t="s">
        <v>477</v>
      </c>
      <c r="O1700" t="s">
        <v>477</v>
      </c>
      <c r="P1700" s="163">
        <v>46234</v>
      </c>
      <c r="Q1700" s="163">
        <v>46234</v>
      </c>
      <c r="R1700" t="s">
        <v>477</v>
      </c>
      <c r="S1700" t="s">
        <v>477</v>
      </c>
      <c r="T1700">
        <v>6</v>
      </c>
      <c r="U1700" t="s">
        <v>1171</v>
      </c>
      <c r="V1700" t="s">
        <v>1132</v>
      </c>
      <c r="W1700">
        <v>5170128530</v>
      </c>
      <c r="X1700">
        <v>0</v>
      </c>
      <c r="Z1700" t="s">
        <v>492</v>
      </c>
      <c r="AB1700" t="s">
        <v>506</v>
      </c>
    </row>
    <row r="1701" spans="1:28" x14ac:dyDescent="0.25">
      <c r="A1701" t="s">
        <v>1170</v>
      </c>
      <c r="B1701" t="s">
        <v>503</v>
      </c>
      <c r="C1701" t="s">
        <v>504</v>
      </c>
      <c r="D1701" t="s">
        <v>505</v>
      </c>
      <c r="E1701">
        <v>0.2</v>
      </c>
      <c r="F1701">
        <v>1</v>
      </c>
      <c r="G1701">
        <v>168</v>
      </c>
      <c r="H1701">
        <v>0</v>
      </c>
      <c r="I1701">
        <v>0</v>
      </c>
      <c r="J1701" s="163">
        <v>46248</v>
      </c>
      <c r="K1701" s="163">
        <v>46248</v>
      </c>
      <c r="L1701" t="s">
        <v>477</v>
      </c>
      <c r="M1701" t="s">
        <v>477</v>
      </c>
      <c r="N1701" t="s">
        <v>477</v>
      </c>
      <c r="O1701" t="s">
        <v>477</v>
      </c>
      <c r="P1701" s="163">
        <v>46248</v>
      </c>
      <c r="Q1701" s="163">
        <v>46248</v>
      </c>
      <c r="R1701" t="s">
        <v>477</v>
      </c>
      <c r="S1701" t="s">
        <v>477</v>
      </c>
      <c r="T1701">
        <v>6</v>
      </c>
      <c r="U1701" t="s">
        <v>1171</v>
      </c>
      <c r="V1701" t="s">
        <v>1132</v>
      </c>
      <c r="W1701">
        <v>5170128531</v>
      </c>
      <c r="X1701">
        <v>0</v>
      </c>
      <c r="Z1701" t="s">
        <v>480</v>
      </c>
      <c r="AB1701" t="s">
        <v>506</v>
      </c>
    </row>
    <row r="1702" spans="1:28" x14ac:dyDescent="0.25">
      <c r="A1702" t="s">
        <v>1172</v>
      </c>
      <c r="B1702" t="s">
        <v>474</v>
      </c>
      <c r="C1702" t="s">
        <v>475</v>
      </c>
      <c r="D1702" t="s">
        <v>476</v>
      </c>
      <c r="E1702">
        <v>0</v>
      </c>
      <c r="F1702">
        <v>1</v>
      </c>
      <c r="G1702">
        <v>168</v>
      </c>
      <c r="H1702">
        <v>1</v>
      </c>
      <c r="I1702">
        <v>0</v>
      </c>
      <c r="J1702" s="163">
        <v>46146</v>
      </c>
      <c r="K1702" s="163">
        <v>46146</v>
      </c>
      <c r="L1702" s="163">
        <v>46146</v>
      </c>
      <c r="M1702" s="163">
        <v>46146</v>
      </c>
      <c r="N1702" t="s">
        <v>477</v>
      </c>
      <c r="O1702" t="s">
        <v>477</v>
      </c>
      <c r="P1702" s="163">
        <v>46146</v>
      </c>
      <c r="Q1702" s="163">
        <v>46146</v>
      </c>
      <c r="R1702" t="s">
        <v>477</v>
      </c>
      <c r="S1702" t="s">
        <v>477</v>
      </c>
      <c r="T1702">
        <v>6</v>
      </c>
      <c r="U1702" t="s">
        <v>1173</v>
      </c>
      <c r="V1702" t="s">
        <v>1132</v>
      </c>
      <c r="W1702">
        <v>5170128532</v>
      </c>
      <c r="X1702">
        <v>0</v>
      </c>
      <c r="Z1702" t="s">
        <v>480</v>
      </c>
      <c r="AB1702" t="s">
        <v>520</v>
      </c>
    </row>
    <row r="1703" spans="1:28" x14ac:dyDescent="0.25">
      <c r="A1703" t="s">
        <v>1172</v>
      </c>
      <c r="B1703" t="s">
        <v>482</v>
      </c>
      <c r="C1703" t="s">
        <v>490</v>
      </c>
      <c r="D1703" t="s">
        <v>491</v>
      </c>
      <c r="E1703">
        <v>0</v>
      </c>
      <c r="F1703">
        <v>1</v>
      </c>
      <c r="G1703">
        <v>168</v>
      </c>
      <c r="H1703">
        <v>1</v>
      </c>
      <c r="I1703">
        <v>0</v>
      </c>
      <c r="J1703" s="163">
        <v>46150</v>
      </c>
      <c r="K1703" s="163">
        <v>46150</v>
      </c>
      <c r="L1703" s="163">
        <v>46171</v>
      </c>
      <c r="M1703" s="163">
        <v>46171</v>
      </c>
      <c r="N1703" t="s">
        <v>477</v>
      </c>
      <c r="O1703" t="s">
        <v>477</v>
      </c>
      <c r="P1703" s="163">
        <v>46150</v>
      </c>
      <c r="Q1703" s="163">
        <v>46150</v>
      </c>
      <c r="R1703" t="s">
        <v>477</v>
      </c>
      <c r="S1703" t="s">
        <v>477</v>
      </c>
      <c r="T1703">
        <v>6</v>
      </c>
      <c r="U1703" t="s">
        <v>1173</v>
      </c>
      <c r="V1703" t="s">
        <v>1132</v>
      </c>
      <c r="W1703">
        <v>5170128533</v>
      </c>
      <c r="X1703">
        <v>0</v>
      </c>
      <c r="Z1703" t="s">
        <v>492</v>
      </c>
      <c r="AB1703" t="s">
        <v>643</v>
      </c>
    </row>
    <row r="1704" spans="1:28" x14ac:dyDescent="0.25">
      <c r="A1704" t="s">
        <v>1172</v>
      </c>
      <c r="B1704" t="s">
        <v>494</v>
      </c>
      <c r="C1704" t="s">
        <v>495</v>
      </c>
      <c r="D1704" t="s">
        <v>496</v>
      </c>
      <c r="E1704">
        <v>0.5</v>
      </c>
      <c r="F1704">
        <v>1</v>
      </c>
      <c r="G1704">
        <v>168</v>
      </c>
      <c r="H1704">
        <v>1</v>
      </c>
      <c r="I1704">
        <v>50</v>
      </c>
      <c r="J1704" s="163">
        <v>46164</v>
      </c>
      <c r="K1704" s="163">
        <v>46164</v>
      </c>
      <c r="L1704" s="163">
        <v>46195</v>
      </c>
      <c r="M1704" s="163">
        <v>46195</v>
      </c>
      <c r="N1704" t="s">
        <v>477</v>
      </c>
      <c r="O1704" t="s">
        <v>477</v>
      </c>
      <c r="P1704" s="163">
        <v>46164</v>
      </c>
      <c r="Q1704" s="163">
        <v>46164</v>
      </c>
      <c r="R1704" t="s">
        <v>477</v>
      </c>
      <c r="S1704" t="s">
        <v>477</v>
      </c>
      <c r="T1704">
        <v>6</v>
      </c>
      <c r="U1704" t="s">
        <v>1173</v>
      </c>
      <c r="V1704" t="s">
        <v>1132</v>
      </c>
      <c r="W1704">
        <v>5170128534</v>
      </c>
      <c r="X1704">
        <v>0</v>
      </c>
      <c r="Z1704" t="s">
        <v>492</v>
      </c>
      <c r="AB1704" t="s">
        <v>986</v>
      </c>
    </row>
    <row r="1705" spans="1:28" x14ac:dyDescent="0.25">
      <c r="A1705" t="s">
        <v>1172</v>
      </c>
      <c r="B1705" t="s">
        <v>497</v>
      </c>
      <c r="C1705" t="s">
        <v>498</v>
      </c>
      <c r="D1705" t="s">
        <v>499</v>
      </c>
      <c r="E1705">
        <v>0.2</v>
      </c>
      <c r="F1705">
        <v>1</v>
      </c>
      <c r="G1705">
        <v>168</v>
      </c>
      <c r="H1705">
        <v>1</v>
      </c>
      <c r="I1705">
        <v>20</v>
      </c>
      <c r="J1705" s="163">
        <v>46192</v>
      </c>
      <c r="K1705" s="163">
        <v>46192</v>
      </c>
      <c r="L1705" s="163">
        <v>46226</v>
      </c>
      <c r="M1705" s="163">
        <v>46226</v>
      </c>
      <c r="N1705" t="s">
        <v>477</v>
      </c>
      <c r="O1705" t="s">
        <v>477</v>
      </c>
      <c r="P1705" s="163">
        <v>46192</v>
      </c>
      <c r="Q1705" s="163">
        <v>46192</v>
      </c>
      <c r="R1705" t="s">
        <v>477</v>
      </c>
      <c r="S1705" t="s">
        <v>477</v>
      </c>
      <c r="T1705">
        <v>6</v>
      </c>
      <c r="U1705" t="s">
        <v>1173</v>
      </c>
      <c r="V1705" t="s">
        <v>1132</v>
      </c>
      <c r="W1705">
        <v>5170128535</v>
      </c>
      <c r="X1705">
        <v>0</v>
      </c>
      <c r="Z1705" t="s">
        <v>492</v>
      </c>
      <c r="AB1705" t="s">
        <v>534</v>
      </c>
    </row>
    <row r="1706" spans="1:28" x14ac:dyDescent="0.25">
      <c r="A1706" t="s">
        <v>1172</v>
      </c>
      <c r="B1706" t="s">
        <v>500</v>
      </c>
      <c r="C1706" t="s">
        <v>501</v>
      </c>
      <c r="D1706" t="s">
        <v>502</v>
      </c>
      <c r="E1706">
        <v>0.1</v>
      </c>
      <c r="F1706">
        <v>1</v>
      </c>
      <c r="G1706">
        <v>168</v>
      </c>
      <c r="H1706">
        <v>0</v>
      </c>
      <c r="I1706">
        <v>0</v>
      </c>
      <c r="J1706" s="163">
        <v>46220</v>
      </c>
      <c r="K1706" s="163">
        <v>46220</v>
      </c>
      <c r="L1706" t="s">
        <v>477</v>
      </c>
      <c r="M1706" t="s">
        <v>477</v>
      </c>
      <c r="N1706" t="s">
        <v>477</v>
      </c>
      <c r="O1706" t="s">
        <v>477</v>
      </c>
      <c r="P1706" s="163">
        <v>46220</v>
      </c>
      <c r="Q1706" s="163">
        <v>46220</v>
      </c>
      <c r="R1706" t="s">
        <v>477</v>
      </c>
      <c r="S1706" t="s">
        <v>477</v>
      </c>
      <c r="T1706">
        <v>6</v>
      </c>
      <c r="U1706" t="s">
        <v>1173</v>
      </c>
      <c r="V1706" t="s">
        <v>1132</v>
      </c>
      <c r="W1706">
        <v>5170128536</v>
      </c>
      <c r="X1706">
        <v>0</v>
      </c>
      <c r="Z1706" t="s">
        <v>492</v>
      </c>
      <c r="AB1706" t="s">
        <v>506</v>
      </c>
    </row>
    <row r="1707" spans="1:28" x14ac:dyDescent="0.25">
      <c r="A1707" t="s">
        <v>1172</v>
      </c>
      <c r="B1707" t="s">
        <v>503</v>
      </c>
      <c r="C1707" t="s">
        <v>504</v>
      </c>
      <c r="D1707" t="s">
        <v>505</v>
      </c>
      <c r="E1707">
        <v>0.2</v>
      </c>
      <c r="F1707">
        <v>1</v>
      </c>
      <c r="G1707">
        <v>168</v>
      </c>
      <c r="H1707">
        <v>0</v>
      </c>
      <c r="I1707">
        <v>0</v>
      </c>
      <c r="J1707" s="163">
        <v>46234</v>
      </c>
      <c r="K1707" s="163">
        <v>46234</v>
      </c>
      <c r="L1707" t="s">
        <v>477</v>
      </c>
      <c r="M1707" t="s">
        <v>477</v>
      </c>
      <c r="N1707" t="s">
        <v>477</v>
      </c>
      <c r="O1707" t="s">
        <v>477</v>
      </c>
      <c r="P1707" s="163">
        <v>46234</v>
      </c>
      <c r="Q1707" s="163">
        <v>46234</v>
      </c>
      <c r="R1707" t="s">
        <v>477</v>
      </c>
      <c r="S1707" t="s">
        <v>477</v>
      </c>
      <c r="T1707">
        <v>6</v>
      </c>
      <c r="U1707" t="s">
        <v>1173</v>
      </c>
      <c r="V1707" t="s">
        <v>1132</v>
      </c>
      <c r="W1707">
        <v>5170128537</v>
      </c>
      <c r="X1707">
        <v>0</v>
      </c>
      <c r="Z1707" t="s">
        <v>480</v>
      </c>
      <c r="AB1707" t="s">
        <v>506</v>
      </c>
    </row>
    <row r="1708" spans="1:28" x14ac:dyDescent="0.25">
      <c r="A1708" t="s">
        <v>1174</v>
      </c>
      <c r="B1708" t="s">
        <v>474</v>
      </c>
      <c r="C1708" t="s">
        <v>475</v>
      </c>
      <c r="D1708" t="s">
        <v>476</v>
      </c>
      <c r="E1708">
        <v>0</v>
      </c>
      <c r="F1708">
        <v>1</v>
      </c>
      <c r="G1708">
        <v>168</v>
      </c>
      <c r="H1708">
        <v>1</v>
      </c>
      <c r="I1708">
        <v>0</v>
      </c>
      <c r="J1708" s="163">
        <v>46195</v>
      </c>
      <c r="K1708" s="163">
        <v>46195</v>
      </c>
      <c r="L1708" s="163">
        <v>46195</v>
      </c>
      <c r="M1708" s="163">
        <v>46195</v>
      </c>
      <c r="N1708" t="s">
        <v>477</v>
      </c>
      <c r="O1708" t="s">
        <v>477</v>
      </c>
      <c r="P1708" s="163">
        <v>46195</v>
      </c>
      <c r="Q1708" s="163">
        <v>46195</v>
      </c>
      <c r="R1708" t="s">
        <v>477</v>
      </c>
      <c r="S1708" t="s">
        <v>477</v>
      </c>
      <c r="T1708">
        <v>6</v>
      </c>
      <c r="U1708" t="s">
        <v>1175</v>
      </c>
      <c r="V1708" t="s">
        <v>1132</v>
      </c>
      <c r="W1708">
        <v>5294564008</v>
      </c>
      <c r="X1708">
        <v>0</v>
      </c>
      <c r="Z1708" t="s">
        <v>480</v>
      </c>
      <c r="AB1708" t="s">
        <v>986</v>
      </c>
    </row>
    <row r="1709" spans="1:28" x14ac:dyDescent="0.25">
      <c r="A1709" t="s">
        <v>1174</v>
      </c>
      <c r="B1709" t="s">
        <v>482</v>
      </c>
      <c r="C1709" t="s">
        <v>490</v>
      </c>
      <c r="D1709" t="s">
        <v>491</v>
      </c>
      <c r="E1709">
        <v>0</v>
      </c>
      <c r="F1709">
        <v>1</v>
      </c>
      <c r="G1709">
        <v>168</v>
      </c>
      <c r="H1709">
        <v>1</v>
      </c>
      <c r="I1709">
        <v>0</v>
      </c>
      <c r="J1709" s="163">
        <v>46206</v>
      </c>
      <c r="K1709" s="163">
        <v>46206</v>
      </c>
      <c r="L1709" s="163">
        <v>46224</v>
      </c>
      <c r="M1709" s="163">
        <v>46224</v>
      </c>
      <c r="N1709" t="s">
        <v>477</v>
      </c>
      <c r="O1709" t="s">
        <v>477</v>
      </c>
      <c r="P1709" s="163">
        <v>46206</v>
      </c>
      <c r="Q1709" s="163">
        <v>46206</v>
      </c>
      <c r="R1709" t="s">
        <v>477</v>
      </c>
      <c r="S1709" t="s">
        <v>477</v>
      </c>
      <c r="T1709">
        <v>6</v>
      </c>
      <c r="U1709" t="s">
        <v>1175</v>
      </c>
      <c r="V1709" t="s">
        <v>1132</v>
      </c>
      <c r="W1709">
        <v>5294564009</v>
      </c>
      <c r="X1709">
        <v>0</v>
      </c>
      <c r="Z1709" t="s">
        <v>492</v>
      </c>
      <c r="AB1709" t="s">
        <v>546</v>
      </c>
    </row>
    <row r="1710" spans="1:28" x14ac:dyDescent="0.25">
      <c r="A1710" t="s">
        <v>1174</v>
      </c>
      <c r="B1710" t="s">
        <v>494</v>
      </c>
      <c r="C1710" t="s">
        <v>495</v>
      </c>
      <c r="D1710" t="s">
        <v>496</v>
      </c>
      <c r="E1710">
        <v>0.5</v>
      </c>
      <c r="F1710">
        <v>1</v>
      </c>
      <c r="G1710">
        <v>168</v>
      </c>
      <c r="H1710">
        <v>1</v>
      </c>
      <c r="I1710">
        <v>50</v>
      </c>
      <c r="J1710" s="163">
        <v>46220</v>
      </c>
      <c r="K1710" s="163">
        <v>46220</v>
      </c>
      <c r="L1710" s="163">
        <v>46233</v>
      </c>
      <c r="M1710" s="163">
        <v>46233</v>
      </c>
      <c r="N1710" t="s">
        <v>477</v>
      </c>
      <c r="O1710" t="s">
        <v>477</v>
      </c>
      <c r="P1710" s="163">
        <v>46220</v>
      </c>
      <c r="Q1710" s="163">
        <v>46220</v>
      </c>
      <c r="R1710" t="s">
        <v>477</v>
      </c>
      <c r="S1710" t="s">
        <v>477</v>
      </c>
      <c r="T1710">
        <v>6</v>
      </c>
      <c r="U1710" t="s">
        <v>1175</v>
      </c>
      <c r="V1710" t="s">
        <v>1132</v>
      </c>
      <c r="W1710">
        <v>5294564010</v>
      </c>
      <c r="X1710">
        <v>0</v>
      </c>
      <c r="Z1710" t="s">
        <v>492</v>
      </c>
      <c r="AB1710" t="s">
        <v>743</v>
      </c>
    </row>
    <row r="1711" spans="1:28" x14ac:dyDescent="0.25">
      <c r="A1711" t="s">
        <v>1174</v>
      </c>
      <c r="B1711" t="s">
        <v>497</v>
      </c>
      <c r="C1711" t="s">
        <v>498</v>
      </c>
      <c r="D1711" t="s">
        <v>499</v>
      </c>
      <c r="E1711">
        <v>0.2</v>
      </c>
      <c r="F1711">
        <v>1</v>
      </c>
      <c r="G1711">
        <v>168</v>
      </c>
      <c r="H1711">
        <v>0</v>
      </c>
      <c r="I1711">
        <v>0</v>
      </c>
      <c r="J1711" s="163">
        <v>46248</v>
      </c>
      <c r="K1711" s="163">
        <v>46248</v>
      </c>
      <c r="L1711" t="s">
        <v>477</v>
      </c>
      <c r="M1711" t="s">
        <v>477</v>
      </c>
      <c r="N1711" t="s">
        <v>477</v>
      </c>
      <c r="O1711" t="s">
        <v>477</v>
      </c>
      <c r="P1711" s="163">
        <v>46248</v>
      </c>
      <c r="Q1711" s="163">
        <v>46248</v>
      </c>
      <c r="R1711" t="s">
        <v>477</v>
      </c>
      <c r="S1711" t="s">
        <v>477</v>
      </c>
      <c r="T1711">
        <v>6</v>
      </c>
      <c r="U1711" t="s">
        <v>1175</v>
      </c>
      <c r="V1711" t="s">
        <v>1132</v>
      </c>
      <c r="W1711">
        <v>5294564011</v>
      </c>
      <c r="X1711">
        <v>0</v>
      </c>
      <c r="Z1711" t="s">
        <v>492</v>
      </c>
      <c r="AB1711" t="s">
        <v>506</v>
      </c>
    </row>
    <row r="1712" spans="1:28" x14ac:dyDescent="0.25">
      <c r="A1712" t="s">
        <v>1174</v>
      </c>
      <c r="B1712" t="s">
        <v>500</v>
      </c>
      <c r="C1712" t="s">
        <v>501</v>
      </c>
      <c r="D1712" t="s">
        <v>502</v>
      </c>
      <c r="E1712">
        <v>0.1</v>
      </c>
      <c r="F1712">
        <v>1</v>
      </c>
      <c r="G1712">
        <v>168</v>
      </c>
      <c r="H1712">
        <v>0</v>
      </c>
      <c r="I1712">
        <v>0</v>
      </c>
      <c r="J1712" s="163">
        <v>46276</v>
      </c>
      <c r="K1712" s="163">
        <v>46276</v>
      </c>
      <c r="L1712" t="s">
        <v>477</v>
      </c>
      <c r="M1712" t="s">
        <v>477</v>
      </c>
      <c r="N1712" t="s">
        <v>477</v>
      </c>
      <c r="O1712" t="s">
        <v>477</v>
      </c>
      <c r="P1712" s="163">
        <v>46276</v>
      </c>
      <c r="Q1712" s="163">
        <v>46276</v>
      </c>
      <c r="R1712" t="s">
        <v>477</v>
      </c>
      <c r="S1712" t="s">
        <v>477</v>
      </c>
      <c r="T1712">
        <v>6</v>
      </c>
      <c r="U1712" t="s">
        <v>1175</v>
      </c>
      <c r="V1712" t="s">
        <v>1132</v>
      </c>
      <c r="W1712">
        <v>5294564012</v>
      </c>
      <c r="X1712">
        <v>0</v>
      </c>
      <c r="Z1712" t="s">
        <v>492</v>
      </c>
      <c r="AB1712" t="s">
        <v>506</v>
      </c>
    </row>
    <row r="1713" spans="1:28" x14ac:dyDescent="0.25">
      <c r="A1713" t="s">
        <v>1174</v>
      </c>
      <c r="B1713" t="s">
        <v>503</v>
      </c>
      <c r="C1713" t="s">
        <v>504</v>
      </c>
      <c r="D1713" t="s">
        <v>505</v>
      </c>
      <c r="E1713">
        <v>0.2</v>
      </c>
      <c r="F1713">
        <v>1</v>
      </c>
      <c r="G1713">
        <v>168</v>
      </c>
      <c r="H1713">
        <v>0</v>
      </c>
      <c r="I1713">
        <v>0</v>
      </c>
      <c r="J1713" s="163">
        <v>46290</v>
      </c>
      <c r="K1713" s="163">
        <v>46290</v>
      </c>
      <c r="L1713" t="s">
        <v>477</v>
      </c>
      <c r="M1713" t="s">
        <v>477</v>
      </c>
      <c r="N1713" t="s">
        <v>477</v>
      </c>
      <c r="O1713" t="s">
        <v>477</v>
      </c>
      <c r="P1713" s="163">
        <v>46290</v>
      </c>
      <c r="Q1713" s="163">
        <v>46290</v>
      </c>
      <c r="R1713" t="s">
        <v>477</v>
      </c>
      <c r="S1713" t="s">
        <v>477</v>
      </c>
      <c r="T1713">
        <v>6</v>
      </c>
      <c r="U1713" t="s">
        <v>1175</v>
      </c>
      <c r="V1713" t="s">
        <v>1132</v>
      </c>
      <c r="W1713">
        <v>5294564013</v>
      </c>
      <c r="X1713">
        <v>0</v>
      </c>
      <c r="Z1713" t="s">
        <v>480</v>
      </c>
      <c r="AB1713" t="s">
        <v>506</v>
      </c>
    </row>
    <row r="1714" spans="1:28" x14ac:dyDescent="0.25">
      <c r="A1714" t="s">
        <v>1176</v>
      </c>
      <c r="B1714" t="s">
        <v>474</v>
      </c>
      <c r="C1714" t="s">
        <v>475</v>
      </c>
      <c r="D1714" t="s">
        <v>476</v>
      </c>
      <c r="E1714">
        <v>0</v>
      </c>
      <c r="F1714">
        <v>1</v>
      </c>
      <c r="G1714">
        <v>168</v>
      </c>
      <c r="H1714">
        <v>1</v>
      </c>
      <c r="I1714">
        <v>0</v>
      </c>
      <c r="J1714" s="163">
        <v>46239</v>
      </c>
      <c r="K1714" s="163">
        <v>46239</v>
      </c>
      <c r="L1714" s="163">
        <v>46239</v>
      </c>
      <c r="M1714" s="163">
        <v>46239</v>
      </c>
      <c r="N1714" t="s">
        <v>477</v>
      </c>
      <c r="O1714" t="s">
        <v>477</v>
      </c>
      <c r="P1714" s="163">
        <v>46239</v>
      </c>
      <c r="Q1714" s="163">
        <v>46239</v>
      </c>
      <c r="R1714" t="s">
        <v>477</v>
      </c>
      <c r="S1714" t="s">
        <v>477</v>
      </c>
      <c r="T1714">
        <v>6</v>
      </c>
      <c r="U1714" t="s">
        <v>1177</v>
      </c>
      <c r="V1714" t="s">
        <v>1132</v>
      </c>
      <c r="W1714">
        <v>5170128538</v>
      </c>
      <c r="X1714">
        <v>0</v>
      </c>
      <c r="Z1714" t="s">
        <v>480</v>
      </c>
      <c r="AB1714" t="s">
        <v>633</v>
      </c>
    </row>
    <row r="1715" spans="1:28" x14ac:dyDescent="0.25">
      <c r="A1715" t="s">
        <v>1176</v>
      </c>
      <c r="B1715" t="s">
        <v>482</v>
      </c>
      <c r="C1715" t="s">
        <v>490</v>
      </c>
      <c r="D1715" t="s">
        <v>491</v>
      </c>
      <c r="E1715">
        <v>0</v>
      </c>
      <c r="F1715">
        <v>1</v>
      </c>
      <c r="G1715">
        <v>168</v>
      </c>
      <c r="H1715">
        <v>0</v>
      </c>
      <c r="I1715">
        <v>0</v>
      </c>
      <c r="J1715" s="163">
        <v>46247</v>
      </c>
      <c r="K1715" s="163">
        <v>46247</v>
      </c>
      <c r="L1715" t="s">
        <v>477</v>
      </c>
      <c r="M1715" t="s">
        <v>477</v>
      </c>
      <c r="N1715" t="s">
        <v>477</v>
      </c>
      <c r="O1715" t="s">
        <v>477</v>
      </c>
      <c r="P1715" s="163">
        <v>46247</v>
      </c>
      <c r="Q1715" s="163">
        <v>46247</v>
      </c>
      <c r="R1715" t="s">
        <v>477</v>
      </c>
      <c r="S1715" t="s">
        <v>477</v>
      </c>
      <c r="T1715">
        <v>6</v>
      </c>
      <c r="U1715" t="s">
        <v>1177</v>
      </c>
      <c r="V1715" t="s">
        <v>1132</v>
      </c>
      <c r="W1715">
        <v>5170128539</v>
      </c>
      <c r="X1715">
        <v>0</v>
      </c>
      <c r="Z1715" t="s">
        <v>492</v>
      </c>
      <c r="AB1715" t="s">
        <v>506</v>
      </c>
    </row>
    <row r="1716" spans="1:28" x14ac:dyDescent="0.25">
      <c r="A1716" t="s">
        <v>1176</v>
      </c>
      <c r="B1716" t="s">
        <v>494</v>
      </c>
      <c r="C1716" t="s">
        <v>495</v>
      </c>
      <c r="D1716" t="s">
        <v>496</v>
      </c>
      <c r="E1716">
        <v>0.5</v>
      </c>
      <c r="F1716">
        <v>1</v>
      </c>
      <c r="G1716">
        <v>168</v>
      </c>
      <c r="H1716">
        <v>0</v>
      </c>
      <c r="I1716">
        <v>0</v>
      </c>
      <c r="J1716" s="163">
        <v>46253</v>
      </c>
      <c r="K1716" s="163">
        <v>46253</v>
      </c>
      <c r="L1716" t="s">
        <v>477</v>
      </c>
      <c r="M1716" t="s">
        <v>477</v>
      </c>
      <c r="N1716" t="s">
        <v>477</v>
      </c>
      <c r="O1716" t="s">
        <v>477</v>
      </c>
      <c r="P1716" s="163">
        <v>46253</v>
      </c>
      <c r="Q1716" s="163">
        <v>46253</v>
      </c>
      <c r="R1716" t="s">
        <v>477</v>
      </c>
      <c r="S1716" t="s">
        <v>477</v>
      </c>
      <c r="T1716">
        <v>6</v>
      </c>
      <c r="U1716" t="s">
        <v>1177</v>
      </c>
      <c r="V1716" t="s">
        <v>1132</v>
      </c>
      <c r="W1716">
        <v>5170128540</v>
      </c>
      <c r="X1716">
        <v>0</v>
      </c>
      <c r="Z1716" t="s">
        <v>492</v>
      </c>
      <c r="AB1716" t="s">
        <v>506</v>
      </c>
    </row>
    <row r="1717" spans="1:28" x14ac:dyDescent="0.25">
      <c r="A1717" t="s">
        <v>1176</v>
      </c>
      <c r="B1717" t="s">
        <v>497</v>
      </c>
      <c r="C1717" t="s">
        <v>498</v>
      </c>
      <c r="D1717" t="s">
        <v>499</v>
      </c>
      <c r="E1717">
        <v>0.2</v>
      </c>
      <c r="F1717">
        <v>1</v>
      </c>
      <c r="G1717">
        <v>168</v>
      </c>
      <c r="H1717">
        <v>0</v>
      </c>
      <c r="I1717">
        <v>0</v>
      </c>
      <c r="J1717" s="163">
        <v>46267</v>
      </c>
      <c r="K1717" s="163">
        <v>46267</v>
      </c>
      <c r="L1717" t="s">
        <v>477</v>
      </c>
      <c r="M1717" t="s">
        <v>477</v>
      </c>
      <c r="N1717" t="s">
        <v>477</v>
      </c>
      <c r="O1717" t="s">
        <v>477</v>
      </c>
      <c r="P1717" s="163">
        <v>46267</v>
      </c>
      <c r="Q1717" s="163">
        <v>46267</v>
      </c>
      <c r="R1717" t="s">
        <v>477</v>
      </c>
      <c r="S1717" t="s">
        <v>477</v>
      </c>
      <c r="T1717">
        <v>6</v>
      </c>
      <c r="U1717" t="s">
        <v>1177</v>
      </c>
      <c r="V1717" t="s">
        <v>1132</v>
      </c>
      <c r="W1717">
        <v>5170128541</v>
      </c>
      <c r="X1717">
        <v>0</v>
      </c>
      <c r="Z1717" t="s">
        <v>492</v>
      </c>
      <c r="AB1717" t="s">
        <v>506</v>
      </c>
    </row>
    <row r="1718" spans="1:28" x14ac:dyDescent="0.25">
      <c r="A1718" t="s">
        <v>1176</v>
      </c>
      <c r="B1718" t="s">
        <v>500</v>
      </c>
      <c r="C1718" t="s">
        <v>501</v>
      </c>
      <c r="D1718" t="s">
        <v>502</v>
      </c>
      <c r="E1718">
        <v>0.1</v>
      </c>
      <c r="F1718">
        <v>1</v>
      </c>
      <c r="G1718">
        <v>168</v>
      </c>
      <c r="H1718">
        <v>0</v>
      </c>
      <c r="I1718">
        <v>0</v>
      </c>
      <c r="J1718" s="163">
        <v>46281</v>
      </c>
      <c r="K1718" s="163">
        <v>46281</v>
      </c>
      <c r="L1718" t="s">
        <v>477</v>
      </c>
      <c r="M1718" t="s">
        <v>477</v>
      </c>
      <c r="N1718" t="s">
        <v>477</v>
      </c>
      <c r="O1718" t="s">
        <v>477</v>
      </c>
      <c r="P1718" s="163">
        <v>46281</v>
      </c>
      <c r="Q1718" s="163">
        <v>46281</v>
      </c>
      <c r="R1718" t="s">
        <v>477</v>
      </c>
      <c r="S1718" t="s">
        <v>477</v>
      </c>
      <c r="T1718">
        <v>6</v>
      </c>
      <c r="U1718" t="s">
        <v>1177</v>
      </c>
      <c r="V1718" t="s">
        <v>1132</v>
      </c>
      <c r="W1718">
        <v>5170128542</v>
      </c>
      <c r="X1718">
        <v>0</v>
      </c>
      <c r="Z1718" t="s">
        <v>492</v>
      </c>
      <c r="AB1718" t="s">
        <v>506</v>
      </c>
    </row>
    <row r="1719" spans="1:28" x14ac:dyDescent="0.25">
      <c r="A1719" t="s">
        <v>1176</v>
      </c>
      <c r="B1719" t="s">
        <v>503</v>
      </c>
      <c r="C1719" t="s">
        <v>504</v>
      </c>
      <c r="D1719" t="s">
        <v>505</v>
      </c>
      <c r="E1719">
        <v>0.2</v>
      </c>
      <c r="F1719">
        <v>1</v>
      </c>
      <c r="G1719">
        <v>168</v>
      </c>
      <c r="H1719">
        <v>0</v>
      </c>
      <c r="I1719">
        <v>0</v>
      </c>
      <c r="J1719" s="163">
        <v>46295</v>
      </c>
      <c r="K1719" s="163">
        <v>46295</v>
      </c>
      <c r="L1719" t="s">
        <v>477</v>
      </c>
      <c r="M1719" t="s">
        <v>477</v>
      </c>
      <c r="N1719" t="s">
        <v>477</v>
      </c>
      <c r="O1719" t="s">
        <v>477</v>
      </c>
      <c r="P1719" s="163">
        <v>46295</v>
      </c>
      <c r="Q1719" s="163">
        <v>46295</v>
      </c>
      <c r="R1719" t="s">
        <v>477</v>
      </c>
      <c r="S1719" t="s">
        <v>477</v>
      </c>
      <c r="T1719">
        <v>6</v>
      </c>
      <c r="U1719" t="s">
        <v>1177</v>
      </c>
      <c r="V1719" t="s">
        <v>1132</v>
      </c>
      <c r="W1719">
        <v>5170128543</v>
      </c>
      <c r="X1719">
        <v>0</v>
      </c>
      <c r="Z1719" t="s">
        <v>480</v>
      </c>
      <c r="AB1719" t="s">
        <v>506</v>
      </c>
    </row>
    <row r="1720" spans="1:28" x14ac:dyDescent="0.25">
      <c r="A1720" t="s">
        <v>1178</v>
      </c>
      <c r="B1720" t="s">
        <v>474</v>
      </c>
      <c r="C1720" t="s">
        <v>475</v>
      </c>
      <c r="D1720" t="s">
        <v>476</v>
      </c>
      <c r="E1720">
        <v>0</v>
      </c>
      <c r="F1720">
        <v>1</v>
      </c>
      <c r="G1720">
        <v>199</v>
      </c>
      <c r="H1720">
        <v>1</v>
      </c>
      <c r="I1720">
        <v>0</v>
      </c>
      <c r="J1720" s="163">
        <v>46247</v>
      </c>
      <c r="K1720" s="163">
        <v>46247</v>
      </c>
      <c r="L1720" s="163">
        <v>46230</v>
      </c>
      <c r="M1720" s="163">
        <v>46230</v>
      </c>
      <c r="N1720" t="s">
        <v>477</v>
      </c>
      <c r="O1720" t="s">
        <v>477</v>
      </c>
      <c r="P1720" s="163">
        <v>46247</v>
      </c>
      <c r="Q1720" s="163">
        <v>46247</v>
      </c>
      <c r="R1720" t="s">
        <v>477</v>
      </c>
      <c r="S1720" t="s">
        <v>477</v>
      </c>
      <c r="T1720">
        <v>6</v>
      </c>
      <c r="U1720" t="s">
        <v>1179</v>
      </c>
      <c r="V1720" t="s">
        <v>1132</v>
      </c>
      <c r="W1720">
        <v>5170128544</v>
      </c>
      <c r="X1720">
        <v>0</v>
      </c>
      <c r="Z1720" t="s">
        <v>480</v>
      </c>
      <c r="AB1720" t="s">
        <v>998</v>
      </c>
    </row>
    <row r="1721" spans="1:28" x14ac:dyDescent="0.25">
      <c r="A1721" t="s">
        <v>1178</v>
      </c>
      <c r="B1721" t="s">
        <v>482</v>
      </c>
      <c r="C1721" t="s">
        <v>490</v>
      </c>
      <c r="D1721" t="s">
        <v>491</v>
      </c>
      <c r="E1721">
        <v>0</v>
      </c>
      <c r="F1721">
        <v>1</v>
      </c>
      <c r="G1721">
        <v>199</v>
      </c>
      <c r="H1721">
        <v>1</v>
      </c>
      <c r="I1721">
        <v>0</v>
      </c>
      <c r="J1721" s="163">
        <v>46254</v>
      </c>
      <c r="K1721" s="163">
        <v>46254</v>
      </c>
      <c r="L1721" s="163">
        <v>46240</v>
      </c>
      <c r="M1721" s="163">
        <v>46240</v>
      </c>
      <c r="N1721" t="s">
        <v>477</v>
      </c>
      <c r="O1721" t="s">
        <v>477</v>
      </c>
      <c r="P1721" s="163">
        <v>46254</v>
      </c>
      <c r="Q1721" s="163">
        <v>46254</v>
      </c>
      <c r="R1721" t="s">
        <v>477</v>
      </c>
      <c r="S1721" t="s">
        <v>477</v>
      </c>
      <c r="T1721">
        <v>6</v>
      </c>
      <c r="U1721" t="s">
        <v>1179</v>
      </c>
      <c r="V1721" t="s">
        <v>1132</v>
      </c>
      <c r="W1721">
        <v>5170128545</v>
      </c>
      <c r="X1721">
        <v>0</v>
      </c>
      <c r="Z1721" t="s">
        <v>492</v>
      </c>
      <c r="AB1721" t="s">
        <v>589</v>
      </c>
    </row>
    <row r="1722" spans="1:28" x14ac:dyDescent="0.25">
      <c r="A1722" t="s">
        <v>1178</v>
      </c>
      <c r="B1722" t="s">
        <v>494</v>
      </c>
      <c r="C1722" t="s">
        <v>495</v>
      </c>
      <c r="D1722" t="s">
        <v>496</v>
      </c>
      <c r="E1722">
        <v>0.5</v>
      </c>
      <c r="F1722">
        <v>1</v>
      </c>
      <c r="G1722">
        <v>199</v>
      </c>
      <c r="H1722">
        <v>1</v>
      </c>
      <c r="I1722">
        <v>50</v>
      </c>
      <c r="J1722" s="163">
        <v>46261</v>
      </c>
      <c r="K1722" s="163">
        <v>46261</v>
      </c>
      <c r="L1722" s="163">
        <v>46248</v>
      </c>
      <c r="M1722" s="163">
        <v>46248</v>
      </c>
      <c r="N1722" t="s">
        <v>477</v>
      </c>
      <c r="O1722" t="s">
        <v>477</v>
      </c>
      <c r="P1722" s="163">
        <v>46261</v>
      </c>
      <c r="Q1722" s="163">
        <v>46261</v>
      </c>
      <c r="R1722" t="s">
        <v>477</v>
      </c>
      <c r="S1722" t="s">
        <v>477</v>
      </c>
      <c r="T1722">
        <v>6</v>
      </c>
      <c r="U1722" t="s">
        <v>1179</v>
      </c>
      <c r="V1722" t="s">
        <v>1132</v>
      </c>
      <c r="W1722">
        <v>5170128546</v>
      </c>
      <c r="X1722">
        <v>0</v>
      </c>
      <c r="Z1722" t="s">
        <v>492</v>
      </c>
      <c r="AB1722" t="s">
        <v>818</v>
      </c>
    </row>
    <row r="1723" spans="1:28" x14ac:dyDescent="0.25">
      <c r="A1723" t="s">
        <v>1178</v>
      </c>
      <c r="B1723" t="s">
        <v>497</v>
      </c>
      <c r="C1723" t="s">
        <v>498</v>
      </c>
      <c r="D1723" t="s">
        <v>499</v>
      </c>
      <c r="E1723">
        <v>0.2</v>
      </c>
      <c r="F1723">
        <v>1</v>
      </c>
      <c r="G1723">
        <v>199</v>
      </c>
      <c r="H1723">
        <v>0</v>
      </c>
      <c r="I1723">
        <v>0</v>
      </c>
      <c r="J1723" s="163">
        <v>46282</v>
      </c>
      <c r="K1723" s="163">
        <v>46282</v>
      </c>
      <c r="L1723" t="s">
        <v>477</v>
      </c>
      <c r="M1723" t="s">
        <v>477</v>
      </c>
      <c r="N1723" t="s">
        <v>477</v>
      </c>
      <c r="O1723" t="s">
        <v>477</v>
      </c>
      <c r="P1723" s="163">
        <v>46282</v>
      </c>
      <c r="Q1723" s="163">
        <v>46282</v>
      </c>
      <c r="R1723" t="s">
        <v>477</v>
      </c>
      <c r="S1723" t="s">
        <v>477</v>
      </c>
      <c r="T1723">
        <v>6</v>
      </c>
      <c r="U1723" t="s">
        <v>1179</v>
      </c>
      <c r="V1723" t="s">
        <v>1132</v>
      </c>
      <c r="W1723">
        <v>5170128547</v>
      </c>
      <c r="X1723">
        <v>0</v>
      </c>
      <c r="Z1723" t="s">
        <v>492</v>
      </c>
      <c r="AB1723" t="s">
        <v>506</v>
      </c>
    </row>
    <row r="1724" spans="1:28" x14ac:dyDescent="0.25">
      <c r="A1724" t="s">
        <v>1178</v>
      </c>
      <c r="B1724" t="s">
        <v>500</v>
      </c>
      <c r="C1724" t="s">
        <v>501</v>
      </c>
      <c r="D1724" t="s">
        <v>502</v>
      </c>
      <c r="E1724">
        <v>0.1</v>
      </c>
      <c r="F1724">
        <v>1</v>
      </c>
      <c r="G1724">
        <v>199</v>
      </c>
      <c r="H1724">
        <v>0</v>
      </c>
      <c r="I1724">
        <v>0</v>
      </c>
      <c r="J1724" s="163">
        <v>46310</v>
      </c>
      <c r="K1724" s="163">
        <v>46310</v>
      </c>
      <c r="L1724" t="s">
        <v>477</v>
      </c>
      <c r="M1724" t="s">
        <v>477</v>
      </c>
      <c r="N1724" t="s">
        <v>477</v>
      </c>
      <c r="O1724" t="s">
        <v>477</v>
      </c>
      <c r="P1724" s="163">
        <v>46310</v>
      </c>
      <c r="Q1724" s="163">
        <v>46310</v>
      </c>
      <c r="R1724" t="s">
        <v>477</v>
      </c>
      <c r="S1724" t="s">
        <v>477</v>
      </c>
      <c r="T1724">
        <v>6</v>
      </c>
      <c r="U1724" t="s">
        <v>1179</v>
      </c>
      <c r="V1724" t="s">
        <v>1132</v>
      </c>
      <c r="W1724">
        <v>5170128548</v>
      </c>
      <c r="X1724">
        <v>0</v>
      </c>
      <c r="Z1724" t="s">
        <v>492</v>
      </c>
      <c r="AB1724" t="s">
        <v>506</v>
      </c>
    </row>
    <row r="1725" spans="1:28" x14ac:dyDescent="0.25">
      <c r="A1725" t="s">
        <v>1178</v>
      </c>
      <c r="B1725" t="s">
        <v>503</v>
      </c>
      <c r="C1725" t="s">
        <v>504</v>
      </c>
      <c r="D1725" t="s">
        <v>505</v>
      </c>
      <c r="E1725">
        <v>0.2</v>
      </c>
      <c r="F1725">
        <v>1</v>
      </c>
      <c r="G1725">
        <v>199</v>
      </c>
      <c r="H1725">
        <v>0</v>
      </c>
      <c r="I1725">
        <v>0</v>
      </c>
      <c r="J1725" s="163">
        <v>46360</v>
      </c>
      <c r="K1725" s="163">
        <v>46360</v>
      </c>
      <c r="L1725" t="s">
        <v>477</v>
      </c>
      <c r="M1725" t="s">
        <v>477</v>
      </c>
      <c r="N1725" t="s">
        <v>477</v>
      </c>
      <c r="O1725" t="s">
        <v>477</v>
      </c>
      <c r="P1725" s="163">
        <v>46360</v>
      </c>
      <c r="Q1725" s="163">
        <v>46360</v>
      </c>
      <c r="R1725" t="s">
        <v>477</v>
      </c>
      <c r="S1725" t="s">
        <v>477</v>
      </c>
      <c r="T1725">
        <v>6</v>
      </c>
      <c r="U1725" t="s">
        <v>1179</v>
      </c>
      <c r="V1725" t="s">
        <v>1132</v>
      </c>
      <c r="W1725">
        <v>5170128549</v>
      </c>
      <c r="X1725">
        <v>0</v>
      </c>
      <c r="Z1725" t="s">
        <v>480</v>
      </c>
      <c r="AB1725" t="s">
        <v>506</v>
      </c>
    </row>
    <row r="1726" spans="1:28" x14ac:dyDescent="0.25">
      <c r="A1726" t="s">
        <v>1180</v>
      </c>
      <c r="B1726" t="s">
        <v>474</v>
      </c>
      <c r="C1726" t="s">
        <v>475</v>
      </c>
      <c r="D1726" t="s">
        <v>476</v>
      </c>
      <c r="E1726">
        <v>0</v>
      </c>
      <c r="F1726">
        <v>1</v>
      </c>
      <c r="G1726">
        <v>199</v>
      </c>
      <c r="H1726">
        <v>1</v>
      </c>
      <c r="I1726">
        <v>0</v>
      </c>
      <c r="J1726" s="163">
        <v>46223</v>
      </c>
      <c r="K1726" s="163">
        <v>46223</v>
      </c>
      <c r="L1726" s="163">
        <v>46223</v>
      </c>
      <c r="M1726" s="163">
        <v>46223</v>
      </c>
      <c r="N1726" t="s">
        <v>477</v>
      </c>
      <c r="O1726" t="s">
        <v>477</v>
      </c>
      <c r="P1726" s="163">
        <v>46223</v>
      </c>
      <c r="Q1726" s="163">
        <v>46223</v>
      </c>
      <c r="R1726" t="s">
        <v>477</v>
      </c>
      <c r="S1726" t="s">
        <v>477</v>
      </c>
      <c r="T1726">
        <v>6</v>
      </c>
      <c r="U1726" t="s">
        <v>1181</v>
      </c>
      <c r="V1726" t="s">
        <v>1132</v>
      </c>
      <c r="W1726">
        <v>5170128550</v>
      </c>
      <c r="X1726">
        <v>0</v>
      </c>
      <c r="Z1726" t="s">
        <v>480</v>
      </c>
      <c r="AB1726" t="s">
        <v>1182</v>
      </c>
    </row>
    <row r="1727" spans="1:28" x14ac:dyDescent="0.25">
      <c r="A1727" t="s">
        <v>1180</v>
      </c>
      <c r="B1727" t="s">
        <v>482</v>
      </c>
      <c r="C1727" t="s">
        <v>490</v>
      </c>
      <c r="D1727" t="s">
        <v>491</v>
      </c>
      <c r="E1727">
        <v>0</v>
      </c>
      <c r="F1727">
        <v>1</v>
      </c>
      <c r="G1727">
        <v>199</v>
      </c>
      <c r="H1727">
        <v>1</v>
      </c>
      <c r="I1727">
        <v>0</v>
      </c>
      <c r="J1727" s="163">
        <v>46227</v>
      </c>
      <c r="K1727" s="163">
        <v>46227</v>
      </c>
      <c r="L1727" s="163">
        <v>46226</v>
      </c>
      <c r="M1727" s="163">
        <v>46226</v>
      </c>
      <c r="N1727" t="s">
        <v>477</v>
      </c>
      <c r="O1727" t="s">
        <v>477</v>
      </c>
      <c r="P1727" s="163">
        <v>46227</v>
      </c>
      <c r="Q1727" s="163">
        <v>46227</v>
      </c>
      <c r="R1727" t="s">
        <v>477</v>
      </c>
      <c r="S1727" t="s">
        <v>477</v>
      </c>
      <c r="T1727">
        <v>6</v>
      </c>
      <c r="U1727" t="s">
        <v>1181</v>
      </c>
      <c r="V1727" t="s">
        <v>1132</v>
      </c>
      <c r="W1727">
        <v>5170128551</v>
      </c>
      <c r="X1727">
        <v>0</v>
      </c>
      <c r="Z1727" t="s">
        <v>492</v>
      </c>
      <c r="AB1727" t="s">
        <v>534</v>
      </c>
    </row>
    <row r="1728" spans="1:28" x14ac:dyDescent="0.25">
      <c r="A1728" t="s">
        <v>1180</v>
      </c>
      <c r="B1728" t="s">
        <v>494</v>
      </c>
      <c r="C1728" t="s">
        <v>495</v>
      </c>
      <c r="D1728" t="s">
        <v>496</v>
      </c>
      <c r="E1728">
        <v>0.5</v>
      </c>
      <c r="F1728">
        <v>1</v>
      </c>
      <c r="G1728">
        <v>199</v>
      </c>
      <c r="H1728">
        <v>1</v>
      </c>
      <c r="I1728">
        <v>50</v>
      </c>
      <c r="J1728" s="163">
        <v>46234</v>
      </c>
      <c r="K1728" s="163">
        <v>46234</v>
      </c>
      <c r="L1728" s="163">
        <v>46234</v>
      </c>
      <c r="M1728" s="163">
        <v>46234</v>
      </c>
      <c r="N1728" t="s">
        <v>477</v>
      </c>
      <c r="O1728" t="s">
        <v>477</v>
      </c>
      <c r="P1728" s="163">
        <v>46234</v>
      </c>
      <c r="Q1728" s="163">
        <v>46234</v>
      </c>
      <c r="R1728" t="s">
        <v>477</v>
      </c>
      <c r="S1728" t="s">
        <v>477</v>
      </c>
      <c r="T1728">
        <v>6</v>
      </c>
      <c r="U1728" t="s">
        <v>1181</v>
      </c>
      <c r="V1728" t="s">
        <v>1132</v>
      </c>
      <c r="W1728">
        <v>5170128552</v>
      </c>
      <c r="X1728">
        <v>0</v>
      </c>
      <c r="Z1728" t="s">
        <v>492</v>
      </c>
      <c r="AB1728" t="s">
        <v>568</v>
      </c>
    </row>
    <row r="1729" spans="1:28" x14ac:dyDescent="0.25">
      <c r="A1729" t="s">
        <v>1180</v>
      </c>
      <c r="B1729" t="s">
        <v>497</v>
      </c>
      <c r="C1729" t="s">
        <v>498</v>
      </c>
      <c r="D1729" t="s">
        <v>499</v>
      </c>
      <c r="E1729">
        <v>0.2</v>
      </c>
      <c r="F1729">
        <v>1</v>
      </c>
      <c r="G1729">
        <v>199</v>
      </c>
      <c r="H1729">
        <v>0</v>
      </c>
      <c r="I1729">
        <v>0</v>
      </c>
      <c r="J1729" s="163">
        <v>46262</v>
      </c>
      <c r="K1729" s="163">
        <v>46262</v>
      </c>
      <c r="L1729" t="s">
        <v>477</v>
      </c>
      <c r="M1729" t="s">
        <v>477</v>
      </c>
      <c r="N1729" t="s">
        <v>477</v>
      </c>
      <c r="O1729" t="s">
        <v>477</v>
      </c>
      <c r="P1729" s="163">
        <v>46262</v>
      </c>
      <c r="Q1729" s="163">
        <v>46262</v>
      </c>
      <c r="R1729" t="s">
        <v>477</v>
      </c>
      <c r="S1729" t="s">
        <v>477</v>
      </c>
      <c r="T1729">
        <v>6</v>
      </c>
      <c r="U1729" t="s">
        <v>1181</v>
      </c>
      <c r="V1729" t="s">
        <v>1132</v>
      </c>
      <c r="W1729">
        <v>5170128553</v>
      </c>
      <c r="X1729">
        <v>0</v>
      </c>
      <c r="Z1729" t="s">
        <v>492</v>
      </c>
      <c r="AB1729" t="s">
        <v>506</v>
      </c>
    </row>
    <row r="1730" spans="1:28" x14ac:dyDescent="0.25">
      <c r="A1730" t="s">
        <v>1180</v>
      </c>
      <c r="B1730" t="s">
        <v>500</v>
      </c>
      <c r="C1730" t="s">
        <v>501</v>
      </c>
      <c r="D1730" t="s">
        <v>502</v>
      </c>
      <c r="E1730">
        <v>0.1</v>
      </c>
      <c r="F1730">
        <v>1</v>
      </c>
      <c r="G1730">
        <v>199</v>
      </c>
      <c r="H1730">
        <v>0</v>
      </c>
      <c r="I1730">
        <v>0</v>
      </c>
      <c r="J1730" s="163">
        <v>46290</v>
      </c>
      <c r="K1730" s="163">
        <v>46290</v>
      </c>
      <c r="L1730" t="s">
        <v>477</v>
      </c>
      <c r="M1730" t="s">
        <v>477</v>
      </c>
      <c r="N1730" t="s">
        <v>477</v>
      </c>
      <c r="O1730" t="s">
        <v>477</v>
      </c>
      <c r="P1730" s="163">
        <v>46290</v>
      </c>
      <c r="Q1730" s="163">
        <v>46290</v>
      </c>
      <c r="R1730" t="s">
        <v>477</v>
      </c>
      <c r="S1730" t="s">
        <v>477</v>
      </c>
      <c r="T1730">
        <v>6</v>
      </c>
      <c r="U1730" t="s">
        <v>1181</v>
      </c>
      <c r="V1730" t="s">
        <v>1132</v>
      </c>
      <c r="W1730">
        <v>5170128554</v>
      </c>
      <c r="X1730">
        <v>0</v>
      </c>
      <c r="Z1730" t="s">
        <v>492</v>
      </c>
      <c r="AB1730" t="s">
        <v>506</v>
      </c>
    </row>
    <row r="1731" spans="1:28" x14ac:dyDescent="0.25">
      <c r="A1731" t="s">
        <v>1180</v>
      </c>
      <c r="B1731" t="s">
        <v>503</v>
      </c>
      <c r="C1731" t="s">
        <v>504</v>
      </c>
      <c r="D1731" t="s">
        <v>505</v>
      </c>
      <c r="E1731">
        <v>0.2</v>
      </c>
      <c r="F1731">
        <v>1</v>
      </c>
      <c r="G1731">
        <v>199</v>
      </c>
      <c r="H1731">
        <v>0</v>
      </c>
      <c r="I1731">
        <v>0</v>
      </c>
      <c r="J1731" s="163">
        <v>46304</v>
      </c>
      <c r="K1731" s="163">
        <v>46304</v>
      </c>
      <c r="L1731" t="s">
        <v>477</v>
      </c>
      <c r="M1731" t="s">
        <v>477</v>
      </c>
      <c r="N1731" t="s">
        <v>477</v>
      </c>
      <c r="O1731" t="s">
        <v>477</v>
      </c>
      <c r="P1731" s="163">
        <v>46304</v>
      </c>
      <c r="Q1731" s="163">
        <v>46304</v>
      </c>
      <c r="R1731" t="s">
        <v>477</v>
      </c>
      <c r="S1731" t="s">
        <v>477</v>
      </c>
      <c r="T1731">
        <v>6</v>
      </c>
      <c r="U1731" t="s">
        <v>1181</v>
      </c>
      <c r="V1731" t="s">
        <v>1132</v>
      </c>
      <c r="W1731">
        <v>5170128555</v>
      </c>
      <c r="X1731">
        <v>0</v>
      </c>
      <c r="Z1731" t="s">
        <v>480</v>
      </c>
      <c r="AB1731" t="s">
        <v>506</v>
      </c>
    </row>
    <row r="1732" spans="1:28" x14ac:dyDescent="0.25">
      <c r="A1732" t="s">
        <v>1183</v>
      </c>
      <c r="B1732" t="s">
        <v>474</v>
      </c>
      <c r="C1732" t="s">
        <v>475</v>
      </c>
      <c r="D1732" t="s">
        <v>476</v>
      </c>
      <c r="E1732">
        <v>0</v>
      </c>
      <c r="F1732">
        <v>1</v>
      </c>
      <c r="G1732">
        <v>166</v>
      </c>
      <c r="H1732">
        <v>1</v>
      </c>
      <c r="I1732">
        <v>0</v>
      </c>
      <c r="J1732" s="163">
        <v>46234</v>
      </c>
      <c r="K1732" s="163">
        <v>46234</v>
      </c>
      <c r="L1732" s="163">
        <v>46076</v>
      </c>
      <c r="M1732" s="163">
        <v>46076</v>
      </c>
      <c r="N1732" t="s">
        <v>477</v>
      </c>
      <c r="O1732" t="s">
        <v>477</v>
      </c>
      <c r="P1732" s="163">
        <v>46234</v>
      </c>
      <c r="Q1732" s="163">
        <v>46234</v>
      </c>
      <c r="R1732" t="s">
        <v>477</v>
      </c>
      <c r="S1732" t="s">
        <v>477</v>
      </c>
      <c r="T1732">
        <v>6</v>
      </c>
      <c r="U1732" t="s">
        <v>1184</v>
      </c>
      <c r="V1732" t="s">
        <v>1132</v>
      </c>
      <c r="W1732">
        <v>5170128556</v>
      </c>
      <c r="X1732">
        <v>0</v>
      </c>
      <c r="Z1732" t="s">
        <v>480</v>
      </c>
      <c r="AB1732" t="s">
        <v>657</v>
      </c>
    </row>
    <row r="1733" spans="1:28" x14ac:dyDescent="0.25">
      <c r="A1733" t="s">
        <v>1183</v>
      </c>
      <c r="B1733" t="s">
        <v>482</v>
      </c>
      <c r="C1733" t="s">
        <v>490</v>
      </c>
      <c r="D1733" t="s">
        <v>491</v>
      </c>
      <c r="E1733">
        <v>0</v>
      </c>
      <c r="F1733">
        <v>1</v>
      </c>
      <c r="G1733">
        <v>166</v>
      </c>
      <c r="H1733">
        <v>1</v>
      </c>
      <c r="I1733">
        <v>0</v>
      </c>
      <c r="J1733" s="163">
        <v>46241</v>
      </c>
      <c r="K1733" s="163">
        <v>46241</v>
      </c>
      <c r="L1733" s="163">
        <v>46114</v>
      </c>
      <c r="M1733" s="163">
        <v>46114</v>
      </c>
      <c r="N1733" t="s">
        <v>477</v>
      </c>
      <c r="O1733" t="s">
        <v>477</v>
      </c>
      <c r="P1733" s="163">
        <v>46241</v>
      </c>
      <c r="Q1733" s="163">
        <v>46241</v>
      </c>
      <c r="R1733" t="s">
        <v>477</v>
      </c>
      <c r="S1733" t="s">
        <v>477</v>
      </c>
      <c r="T1733">
        <v>6</v>
      </c>
      <c r="U1733" t="s">
        <v>1184</v>
      </c>
      <c r="V1733" t="s">
        <v>1132</v>
      </c>
      <c r="W1733">
        <v>5170128557</v>
      </c>
      <c r="X1733">
        <v>0</v>
      </c>
      <c r="Z1733" t="s">
        <v>492</v>
      </c>
      <c r="AB1733" t="s">
        <v>511</v>
      </c>
    </row>
    <row r="1734" spans="1:28" x14ac:dyDescent="0.25">
      <c r="A1734" t="s">
        <v>1183</v>
      </c>
      <c r="B1734" t="s">
        <v>494</v>
      </c>
      <c r="C1734" t="s">
        <v>495</v>
      </c>
      <c r="D1734" t="s">
        <v>496</v>
      </c>
      <c r="E1734">
        <v>0.5</v>
      </c>
      <c r="F1734">
        <v>1</v>
      </c>
      <c r="G1734">
        <v>166</v>
      </c>
      <c r="H1734">
        <v>1</v>
      </c>
      <c r="I1734">
        <v>50</v>
      </c>
      <c r="J1734" s="163">
        <v>46247</v>
      </c>
      <c r="K1734" s="163">
        <v>46247</v>
      </c>
      <c r="L1734" s="163">
        <v>46147</v>
      </c>
      <c r="M1734" s="163">
        <v>46147</v>
      </c>
      <c r="N1734" t="s">
        <v>477</v>
      </c>
      <c r="O1734" t="s">
        <v>477</v>
      </c>
      <c r="P1734" s="163">
        <v>46247</v>
      </c>
      <c r="Q1734" s="163">
        <v>46247</v>
      </c>
      <c r="R1734" t="s">
        <v>477</v>
      </c>
      <c r="S1734" t="s">
        <v>477</v>
      </c>
      <c r="T1734">
        <v>6</v>
      </c>
      <c r="U1734" t="s">
        <v>1184</v>
      </c>
      <c r="V1734" t="s">
        <v>1132</v>
      </c>
      <c r="W1734">
        <v>5170128558</v>
      </c>
      <c r="X1734">
        <v>0</v>
      </c>
      <c r="Z1734" t="s">
        <v>492</v>
      </c>
      <c r="AB1734" t="s">
        <v>1133</v>
      </c>
    </row>
    <row r="1735" spans="1:28" x14ac:dyDescent="0.25">
      <c r="A1735" t="s">
        <v>1183</v>
      </c>
      <c r="B1735" t="s">
        <v>497</v>
      </c>
      <c r="C1735" t="s">
        <v>498</v>
      </c>
      <c r="D1735" t="s">
        <v>499</v>
      </c>
      <c r="E1735">
        <v>0.2</v>
      </c>
      <c r="F1735">
        <v>1</v>
      </c>
      <c r="G1735">
        <v>166</v>
      </c>
      <c r="H1735">
        <v>1</v>
      </c>
      <c r="I1735">
        <v>20</v>
      </c>
      <c r="J1735" s="163">
        <v>46317</v>
      </c>
      <c r="K1735" s="163">
        <v>46317</v>
      </c>
      <c r="L1735" s="163">
        <v>46192</v>
      </c>
      <c r="M1735" s="163">
        <v>46192</v>
      </c>
      <c r="N1735" t="s">
        <v>477</v>
      </c>
      <c r="O1735" t="s">
        <v>477</v>
      </c>
      <c r="P1735" s="163">
        <v>46317</v>
      </c>
      <c r="Q1735" s="163">
        <v>46317</v>
      </c>
      <c r="R1735" t="s">
        <v>477</v>
      </c>
      <c r="S1735" t="s">
        <v>477</v>
      </c>
      <c r="T1735">
        <v>6</v>
      </c>
      <c r="U1735" t="s">
        <v>1184</v>
      </c>
      <c r="V1735" t="s">
        <v>1132</v>
      </c>
      <c r="W1735">
        <v>5170128559</v>
      </c>
      <c r="X1735">
        <v>0</v>
      </c>
      <c r="Z1735" t="s">
        <v>492</v>
      </c>
      <c r="AB1735" t="s">
        <v>592</v>
      </c>
    </row>
    <row r="1736" spans="1:28" x14ac:dyDescent="0.25">
      <c r="A1736" t="s">
        <v>1183</v>
      </c>
      <c r="B1736" t="s">
        <v>500</v>
      </c>
      <c r="C1736" t="s">
        <v>501</v>
      </c>
      <c r="D1736" t="s">
        <v>502</v>
      </c>
      <c r="E1736">
        <v>0.1</v>
      </c>
      <c r="F1736">
        <v>1</v>
      </c>
      <c r="G1736">
        <v>166</v>
      </c>
      <c r="H1736">
        <v>1</v>
      </c>
      <c r="I1736">
        <v>10</v>
      </c>
      <c r="J1736" s="163">
        <v>46345</v>
      </c>
      <c r="K1736" s="163">
        <v>46345</v>
      </c>
      <c r="L1736" s="163">
        <v>46241</v>
      </c>
      <c r="M1736" s="163">
        <v>46241</v>
      </c>
      <c r="N1736" t="s">
        <v>477</v>
      </c>
      <c r="O1736" t="s">
        <v>477</v>
      </c>
      <c r="P1736" s="163">
        <v>46345</v>
      </c>
      <c r="Q1736" s="163">
        <v>46345</v>
      </c>
      <c r="R1736" t="s">
        <v>477</v>
      </c>
      <c r="S1736" t="s">
        <v>477</v>
      </c>
      <c r="T1736">
        <v>6</v>
      </c>
      <c r="U1736" t="s">
        <v>1184</v>
      </c>
      <c r="V1736" t="s">
        <v>1132</v>
      </c>
      <c r="W1736">
        <v>5170128560</v>
      </c>
      <c r="X1736">
        <v>0</v>
      </c>
      <c r="Z1736" t="s">
        <v>492</v>
      </c>
      <c r="AB1736" t="s">
        <v>687</v>
      </c>
    </row>
    <row r="1737" spans="1:28" x14ac:dyDescent="0.25">
      <c r="A1737" t="s">
        <v>1183</v>
      </c>
      <c r="B1737" t="s">
        <v>503</v>
      </c>
      <c r="C1737" t="s">
        <v>504</v>
      </c>
      <c r="D1737" t="s">
        <v>505</v>
      </c>
      <c r="E1737">
        <v>0.2</v>
      </c>
      <c r="F1737">
        <v>1</v>
      </c>
      <c r="G1737">
        <v>166</v>
      </c>
      <c r="H1737">
        <v>0</v>
      </c>
      <c r="I1737">
        <v>0</v>
      </c>
      <c r="J1737" s="163">
        <v>46359</v>
      </c>
      <c r="K1737" s="163">
        <v>46359</v>
      </c>
      <c r="L1737" t="s">
        <v>477</v>
      </c>
      <c r="M1737" t="s">
        <v>477</v>
      </c>
      <c r="N1737" t="s">
        <v>477</v>
      </c>
      <c r="O1737" t="s">
        <v>477</v>
      </c>
      <c r="P1737" s="163">
        <v>46359</v>
      </c>
      <c r="Q1737" s="163">
        <v>46359</v>
      </c>
      <c r="R1737" t="s">
        <v>477</v>
      </c>
      <c r="S1737" t="s">
        <v>477</v>
      </c>
      <c r="T1737">
        <v>6</v>
      </c>
      <c r="U1737" t="s">
        <v>1184</v>
      </c>
      <c r="V1737" t="s">
        <v>1132</v>
      </c>
      <c r="W1737">
        <v>5170128561</v>
      </c>
      <c r="X1737">
        <v>0</v>
      </c>
      <c r="Z1737" t="s">
        <v>480</v>
      </c>
      <c r="AB1737" t="s">
        <v>506</v>
      </c>
    </row>
    <row r="1738" spans="1:28" x14ac:dyDescent="0.25">
      <c r="A1738" t="s">
        <v>1185</v>
      </c>
      <c r="B1738" t="s">
        <v>474</v>
      </c>
      <c r="C1738" t="s">
        <v>475</v>
      </c>
      <c r="D1738" t="s">
        <v>476</v>
      </c>
      <c r="E1738">
        <v>0</v>
      </c>
      <c r="F1738">
        <v>1</v>
      </c>
      <c r="G1738">
        <v>199</v>
      </c>
      <c r="H1738">
        <v>1</v>
      </c>
      <c r="I1738">
        <v>0</v>
      </c>
      <c r="J1738" s="163">
        <v>46210</v>
      </c>
      <c r="K1738" s="163">
        <v>46210</v>
      </c>
      <c r="L1738" s="163">
        <v>46210</v>
      </c>
      <c r="M1738" s="163">
        <v>46210</v>
      </c>
      <c r="N1738" t="s">
        <v>477</v>
      </c>
      <c r="O1738" t="s">
        <v>477</v>
      </c>
      <c r="P1738" s="163">
        <v>46210</v>
      </c>
      <c r="Q1738" s="163">
        <v>46210</v>
      </c>
      <c r="R1738" t="s">
        <v>477</v>
      </c>
      <c r="S1738" t="s">
        <v>477</v>
      </c>
      <c r="T1738">
        <v>6</v>
      </c>
      <c r="U1738" t="s">
        <v>1186</v>
      </c>
      <c r="V1738" t="s">
        <v>1132</v>
      </c>
      <c r="W1738">
        <v>5170128562</v>
      </c>
      <c r="X1738">
        <v>0</v>
      </c>
      <c r="Z1738" t="s">
        <v>480</v>
      </c>
      <c r="AB1738" t="s">
        <v>621</v>
      </c>
    </row>
    <row r="1739" spans="1:28" x14ac:dyDescent="0.25">
      <c r="A1739" t="s">
        <v>1185</v>
      </c>
      <c r="B1739" t="s">
        <v>482</v>
      </c>
      <c r="C1739" t="s">
        <v>490</v>
      </c>
      <c r="D1739" t="s">
        <v>491</v>
      </c>
      <c r="E1739">
        <v>0</v>
      </c>
      <c r="F1739">
        <v>1</v>
      </c>
      <c r="G1739">
        <v>199</v>
      </c>
      <c r="H1739">
        <v>1</v>
      </c>
      <c r="I1739">
        <v>0</v>
      </c>
      <c r="J1739" s="163">
        <v>46217</v>
      </c>
      <c r="K1739" s="163">
        <v>46217</v>
      </c>
      <c r="L1739" s="163">
        <v>46224</v>
      </c>
      <c r="M1739" s="163">
        <v>46224</v>
      </c>
      <c r="N1739" t="s">
        <v>477</v>
      </c>
      <c r="O1739" t="s">
        <v>477</v>
      </c>
      <c r="P1739" s="163">
        <v>46217</v>
      </c>
      <c r="Q1739" s="163">
        <v>46217</v>
      </c>
      <c r="R1739" t="s">
        <v>477</v>
      </c>
      <c r="S1739" t="s">
        <v>477</v>
      </c>
      <c r="T1739">
        <v>6</v>
      </c>
      <c r="U1739" t="s">
        <v>1186</v>
      </c>
      <c r="V1739" t="s">
        <v>1132</v>
      </c>
      <c r="W1739">
        <v>5170128563</v>
      </c>
      <c r="X1739">
        <v>0</v>
      </c>
      <c r="Z1739" t="s">
        <v>492</v>
      </c>
      <c r="AB1739" t="s">
        <v>546</v>
      </c>
    </row>
    <row r="1740" spans="1:28" x14ac:dyDescent="0.25">
      <c r="A1740" t="s">
        <v>1185</v>
      </c>
      <c r="B1740" t="s">
        <v>494</v>
      </c>
      <c r="C1740" t="s">
        <v>495</v>
      </c>
      <c r="D1740" t="s">
        <v>496</v>
      </c>
      <c r="E1740">
        <v>0.5</v>
      </c>
      <c r="F1740">
        <v>1</v>
      </c>
      <c r="G1740">
        <v>199</v>
      </c>
      <c r="H1740">
        <v>1</v>
      </c>
      <c r="I1740">
        <v>50</v>
      </c>
      <c r="J1740" s="163">
        <v>46224</v>
      </c>
      <c r="K1740" s="163">
        <v>46224</v>
      </c>
      <c r="L1740" s="163">
        <v>46233</v>
      </c>
      <c r="M1740" s="163">
        <v>46233</v>
      </c>
      <c r="N1740" t="s">
        <v>477</v>
      </c>
      <c r="O1740" t="s">
        <v>477</v>
      </c>
      <c r="P1740" s="163">
        <v>46224</v>
      </c>
      <c r="Q1740" s="163">
        <v>46224</v>
      </c>
      <c r="R1740" t="s">
        <v>477</v>
      </c>
      <c r="S1740" t="s">
        <v>477</v>
      </c>
      <c r="T1740">
        <v>6</v>
      </c>
      <c r="U1740" t="s">
        <v>1186</v>
      </c>
      <c r="V1740" t="s">
        <v>1132</v>
      </c>
      <c r="W1740">
        <v>5170128564</v>
      </c>
      <c r="X1740">
        <v>0</v>
      </c>
      <c r="Z1740" t="s">
        <v>492</v>
      </c>
      <c r="AB1740" t="s">
        <v>743</v>
      </c>
    </row>
    <row r="1741" spans="1:28" x14ac:dyDescent="0.25">
      <c r="A1741" t="s">
        <v>1185</v>
      </c>
      <c r="B1741" t="s">
        <v>497</v>
      </c>
      <c r="C1741" t="s">
        <v>498</v>
      </c>
      <c r="D1741" t="s">
        <v>499</v>
      </c>
      <c r="E1741">
        <v>0.2</v>
      </c>
      <c r="F1741">
        <v>1</v>
      </c>
      <c r="G1741">
        <v>199</v>
      </c>
      <c r="H1741">
        <v>0</v>
      </c>
      <c r="I1741">
        <v>0</v>
      </c>
      <c r="J1741" s="163">
        <v>46238</v>
      </c>
      <c r="K1741" s="163">
        <v>46238</v>
      </c>
      <c r="L1741" t="s">
        <v>477</v>
      </c>
      <c r="M1741" t="s">
        <v>477</v>
      </c>
      <c r="N1741" t="s">
        <v>477</v>
      </c>
      <c r="O1741" t="s">
        <v>477</v>
      </c>
      <c r="P1741" s="163">
        <v>46238</v>
      </c>
      <c r="Q1741" s="163">
        <v>46238</v>
      </c>
      <c r="R1741" t="s">
        <v>477</v>
      </c>
      <c r="S1741" t="s">
        <v>477</v>
      </c>
      <c r="T1741">
        <v>6</v>
      </c>
      <c r="U1741" t="s">
        <v>1186</v>
      </c>
      <c r="V1741" t="s">
        <v>1132</v>
      </c>
      <c r="W1741">
        <v>5170128565</v>
      </c>
      <c r="X1741">
        <v>0</v>
      </c>
      <c r="Z1741" t="s">
        <v>492</v>
      </c>
      <c r="AB1741" t="s">
        <v>506</v>
      </c>
    </row>
    <row r="1742" spans="1:28" x14ac:dyDescent="0.25">
      <c r="A1742" t="s">
        <v>1185</v>
      </c>
      <c r="B1742" t="s">
        <v>500</v>
      </c>
      <c r="C1742" t="s">
        <v>501</v>
      </c>
      <c r="D1742" t="s">
        <v>502</v>
      </c>
      <c r="E1742">
        <v>0.1</v>
      </c>
      <c r="F1742">
        <v>1</v>
      </c>
      <c r="G1742">
        <v>199</v>
      </c>
      <c r="H1742">
        <v>0</v>
      </c>
      <c r="I1742">
        <v>0</v>
      </c>
      <c r="J1742" s="163">
        <v>46252</v>
      </c>
      <c r="K1742" s="163">
        <v>46252</v>
      </c>
      <c r="L1742" t="s">
        <v>477</v>
      </c>
      <c r="M1742" t="s">
        <v>477</v>
      </c>
      <c r="N1742" t="s">
        <v>477</v>
      </c>
      <c r="O1742" t="s">
        <v>477</v>
      </c>
      <c r="P1742" s="163">
        <v>46252</v>
      </c>
      <c r="Q1742" s="163">
        <v>46252</v>
      </c>
      <c r="R1742" t="s">
        <v>477</v>
      </c>
      <c r="S1742" t="s">
        <v>477</v>
      </c>
      <c r="T1742">
        <v>6</v>
      </c>
      <c r="U1742" t="s">
        <v>1186</v>
      </c>
      <c r="V1742" t="s">
        <v>1132</v>
      </c>
      <c r="W1742">
        <v>5170128566</v>
      </c>
      <c r="X1742">
        <v>0</v>
      </c>
      <c r="Z1742" t="s">
        <v>492</v>
      </c>
      <c r="AB1742" t="s">
        <v>506</v>
      </c>
    </row>
    <row r="1743" spans="1:28" x14ac:dyDescent="0.25">
      <c r="A1743" t="s">
        <v>1185</v>
      </c>
      <c r="B1743" t="s">
        <v>503</v>
      </c>
      <c r="C1743" t="s">
        <v>504</v>
      </c>
      <c r="D1743" t="s">
        <v>505</v>
      </c>
      <c r="E1743">
        <v>0.2</v>
      </c>
      <c r="F1743">
        <v>1</v>
      </c>
      <c r="G1743">
        <v>199</v>
      </c>
      <c r="H1743">
        <v>0</v>
      </c>
      <c r="I1743">
        <v>0</v>
      </c>
      <c r="J1743" s="163">
        <v>46266</v>
      </c>
      <c r="K1743" s="163">
        <v>46266</v>
      </c>
      <c r="L1743" t="s">
        <v>477</v>
      </c>
      <c r="M1743" t="s">
        <v>477</v>
      </c>
      <c r="N1743" t="s">
        <v>477</v>
      </c>
      <c r="O1743" t="s">
        <v>477</v>
      </c>
      <c r="P1743" s="163">
        <v>46266</v>
      </c>
      <c r="Q1743" s="163">
        <v>46266</v>
      </c>
      <c r="R1743" t="s">
        <v>477</v>
      </c>
      <c r="S1743" t="s">
        <v>477</v>
      </c>
      <c r="T1743">
        <v>6</v>
      </c>
      <c r="U1743" t="s">
        <v>1186</v>
      </c>
      <c r="V1743" t="s">
        <v>1132</v>
      </c>
      <c r="W1743">
        <v>5170128567</v>
      </c>
      <c r="X1743">
        <v>0</v>
      </c>
      <c r="Z1743" t="s">
        <v>480</v>
      </c>
      <c r="AB1743" t="s">
        <v>506</v>
      </c>
    </row>
    <row r="1744" spans="1:28" x14ac:dyDescent="0.25">
      <c r="A1744" t="s">
        <v>1187</v>
      </c>
      <c r="B1744" t="s">
        <v>474</v>
      </c>
      <c r="C1744" t="s">
        <v>475</v>
      </c>
      <c r="D1744" t="s">
        <v>476</v>
      </c>
      <c r="E1744">
        <v>0</v>
      </c>
      <c r="F1744">
        <v>1</v>
      </c>
      <c r="G1744">
        <v>199</v>
      </c>
      <c r="H1744">
        <v>1</v>
      </c>
      <c r="I1744">
        <v>0</v>
      </c>
      <c r="J1744" s="163">
        <v>46174</v>
      </c>
      <c r="K1744" s="163">
        <v>46174</v>
      </c>
      <c r="L1744" s="163">
        <v>46174</v>
      </c>
      <c r="M1744" s="163">
        <v>46174</v>
      </c>
      <c r="N1744" t="s">
        <v>477</v>
      </c>
      <c r="O1744" t="s">
        <v>477</v>
      </c>
      <c r="P1744" s="163">
        <v>46174</v>
      </c>
      <c r="Q1744" s="163">
        <v>46174</v>
      </c>
      <c r="R1744" t="s">
        <v>477</v>
      </c>
      <c r="S1744" t="s">
        <v>477</v>
      </c>
      <c r="T1744">
        <v>6</v>
      </c>
      <c r="U1744" t="s">
        <v>1188</v>
      </c>
      <c r="V1744" t="s">
        <v>1132</v>
      </c>
      <c r="W1744">
        <v>5170128568</v>
      </c>
      <c r="X1744">
        <v>0</v>
      </c>
      <c r="Z1744" t="s">
        <v>480</v>
      </c>
      <c r="AB1744" t="s">
        <v>529</v>
      </c>
    </row>
    <row r="1745" spans="1:28" x14ac:dyDescent="0.25">
      <c r="A1745" t="s">
        <v>1187</v>
      </c>
      <c r="B1745" t="s">
        <v>482</v>
      </c>
      <c r="C1745" t="s">
        <v>490</v>
      </c>
      <c r="D1745" t="s">
        <v>491</v>
      </c>
      <c r="E1745">
        <v>0</v>
      </c>
      <c r="F1745">
        <v>1</v>
      </c>
      <c r="G1745">
        <v>199</v>
      </c>
      <c r="H1745">
        <v>1</v>
      </c>
      <c r="I1745">
        <v>0</v>
      </c>
      <c r="J1745" s="163">
        <v>46178</v>
      </c>
      <c r="K1745" s="163">
        <v>46178</v>
      </c>
      <c r="L1745" s="163">
        <v>46185</v>
      </c>
      <c r="M1745" s="163">
        <v>46185</v>
      </c>
      <c r="N1745" t="s">
        <v>477</v>
      </c>
      <c r="O1745" t="s">
        <v>477</v>
      </c>
      <c r="P1745" s="163">
        <v>46178</v>
      </c>
      <c r="Q1745" s="163">
        <v>46178</v>
      </c>
      <c r="R1745" t="s">
        <v>477</v>
      </c>
      <c r="S1745" t="s">
        <v>477</v>
      </c>
      <c r="T1745">
        <v>6</v>
      </c>
      <c r="U1745" t="s">
        <v>1188</v>
      </c>
      <c r="V1745" t="s">
        <v>1132</v>
      </c>
      <c r="W1745">
        <v>5170128569</v>
      </c>
      <c r="X1745">
        <v>0</v>
      </c>
      <c r="Z1745" t="s">
        <v>492</v>
      </c>
      <c r="AB1745" t="s">
        <v>648</v>
      </c>
    </row>
    <row r="1746" spans="1:28" x14ac:dyDescent="0.25">
      <c r="A1746" t="s">
        <v>1187</v>
      </c>
      <c r="B1746" t="s">
        <v>494</v>
      </c>
      <c r="C1746" t="s">
        <v>495</v>
      </c>
      <c r="D1746" t="s">
        <v>496</v>
      </c>
      <c r="E1746">
        <v>0.5</v>
      </c>
      <c r="F1746">
        <v>1</v>
      </c>
      <c r="G1746">
        <v>199</v>
      </c>
      <c r="H1746">
        <v>1</v>
      </c>
      <c r="I1746">
        <v>50</v>
      </c>
      <c r="J1746" s="163">
        <v>46185</v>
      </c>
      <c r="K1746" s="163">
        <v>46185</v>
      </c>
      <c r="L1746" s="163">
        <v>46198</v>
      </c>
      <c r="M1746" s="163">
        <v>46198</v>
      </c>
      <c r="N1746" t="s">
        <v>477</v>
      </c>
      <c r="O1746" t="s">
        <v>477</v>
      </c>
      <c r="P1746" s="163">
        <v>46185</v>
      </c>
      <c r="Q1746" s="163">
        <v>46185</v>
      </c>
      <c r="R1746" t="s">
        <v>477</v>
      </c>
      <c r="S1746" t="s">
        <v>477</v>
      </c>
      <c r="T1746">
        <v>6</v>
      </c>
      <c r="U1746" t="s">
        <v>1188</v>
      </c>
      <c r="V1746" t="s">
        <v>1132</v>
      </c>
      <c r="W1746">
        <v>5170128570</v>
      </c>
      <c r="X1746">
        <v>0</v>
      </c>
      <c r="Z1746" t="s">
        <v>492</v>
      </c>
      <c r="AB1746" t="s">
        <v>987</v>
      </c>
    </row>
    <row r="1747" spans="1:28" x14ac:dyDescent="0.25">
      <c r="A1747" t="s">
        <v>1187</v>
      </c>
      <c r="B1747" t="s">
        <v>497</v>
      </c>
      <c r="C1747" t="s">
        <v>498</v>
      </c>
      <c r="D1747" t="s">
        <v>499</v>
      </c>
      <c r="E1747">
        <v>0.2</v>
      </c>
      <c r="F1747">
        <v>1</v>
      </c>
      <c r="G1747">
        <v>199</v>
      </c>
      <c r="H1747">
        <v>1</v>
      </c>
      <c r="I1747">
        <v>20</v>
      </c>
      <c r="J1747" s="163">
        <v>46213</v>
      </c>
      <c r="K1747" s="163">
        <v>46213</v>
      </c>
      <c r="L1747" s="163">
        <v>46233</v>
      </c>
      <c r="M1747" s="163">
        <v>46233</v>
      </c>
      <c r="N1747" t="s">
        <v>477</v>
      </c>
      <c r="O1747" t="s">
        <v>477</v>
      </c>
      <c r="P1747" s="163">
        <v>46213</v>
      </c>
      <c r="Q1747" s="163">
        <v>46213</v>
      </c>
      <c r="R1747" t="s">
        <v>477</v>
      </c>
      <c r="S1747" t="s">
        <v>477</v>
      </c>
      <c r="T1747">
        <v>6</v>
      </c>
      <c r="U1747" t="s">
        <v>1188</v>
      </c>
      <c r="V1747" t="s">
        <v>1132</v>
      </c>
      <c r="W1747">
        <v>5170128571</v>
      </c>
      <c r="X1747">
        <v>0</v>
      </c>
      <c r="Z1747" t="s">
        <v>492</v>
      </c>
      <c r="AB1747" t="s">
        <v>743</v>
      </c>
    </row>
    <row r="1748" spans="1:28" x14ac:dyDescent="0.25">
      <c r="A1748" t="s">
        <v>1187</v>
      </c>
      <c r="B1748" t="s">
        <v>500</v>
      </c>
      <c r="C1748" t="s">
        <v>501</v>
      </c>
      <c r="D1748" t="s">
        <v>502</v>
      </c>
      <c r="E1748">
        <v>0.1</v>
      </c>
      <c r="F1748">
        <v>1</v>
      </c>
      <c r="G1748">
        <v>199</v>
      </c>
      <c r="H1748">
        <v>0</v>
      </c>
      <c r="I1748">
        <v>0</v>
      </c>
      <c r="J1748" s="163">
        <v>46241</v>
      </c>
      <c r="K1748" s="163">
        <v>46241</v>
      </c>
      <c r="L1748" t="s">
        <v>477</v>
      </c>
      <c r="M1748" t="s">
        <v>477</v>
      </c>
      <c r="N1748" t="s">
        <v>477</v>
      </c>
      <c r="O1748" t="s">
        <v>477</v>
      </c>
      <c r="P1748" s="163">
        <v>46241</v>
      </c>
      <c r="Q1748" s="163">
        <v>46241</v>
      </c>
      <c r="R1748" t="s">
        <v>477</v>
      </c>
      <c r="S1748" t="s">
        <v>477</v>
      </c>
      <c r="T1748">
        <v>6</v>
      </c>
      <c r="U1748" t="s">
        <v>1188</v>
      </c>
      <c r="V1748" t="s">
        <v>1132</v>
      </c>
      <c r="W1748">
        <v>5170128572</v>
      </c>
      <c r="X1748">
        <v>0</v>
      </c>
      <c r="Z1748" t="s">
        <v>492</v>
      </c>
      <c r="AB1748" t="s">
        <v>506</v>
      </c>
    </row>
    <row r="1749" spans="1:28" x14ac:dyDescent="0.25">
      <c r="A1749" t="s">
        <v>1187</v>
      </c>
      <c r="B1749" t="s">
        <v>503</v>
      </c>
      <c r="C1749" t="s">
        <v>504</v>
      </c>
      <c r="D1749" t="s">
        <v>505</v>
      </c>
      <c r="E1749">
        <v>0.2</v>
      </c>
      <c r="F1749">
        <v>1</v>
      </c>
      <c r="G1749">
        <v>199</v>
      </c>
      <c r="H1749">
        <v>0</v>
      </c>
      <c r="I1749">
        <v>0</v>
      </c>
      <c r="J1749" s="163">
        <v>46255</v>
      </c>
      <c r="K1749" s="163">
        <v>46255</v>
      </c>
      <c r="L1749" t="s">
        <v>477</v>
      </c>
      <c r="M1749" t="s">
        <v>477</v>
      </c>
      <c r="N1749" t="s">
        <v>477</v>
      </c>
      <c r="O1749" t="s">
        <v>477</v>
      </c>
      <c r="P1749" s="163">
        <v>46255</v>
      </c>
      <c r="Q1749" s="163">
        <v>46255</v>
      </c>
      <c r="R1749" t="s">
        <v>477</v>
      </c>
      <c r="S1749" t="s">
        <v>477</v>
      </c>
      <c r="T1749">
        <v>6</v>
      </c>
      <c r="U1749" t="s">
        <v>1188</v>
      </c>
      <c r="V1749" t="s">
        <v>1132</v>
      </c>
      <c r="W1749">
        <v>5170128573</v>
      </c>
      <c r="X1749">
        <v>0</v>
      </c>
      <c r="Z1749" t="s">
        <v>480</v>
      </c>
      <c r="AB1749" t="s">
        <v>506</v>
      </c>
    </row>
    <row r="1750" spans="1:28" x14ac:dyDescent="0.25">
      <c r="A1750" t="s">
        <v>1189</v>
      </c>
      <c r="B1750" t="s">
        <v>474</v>
      </c>
      <c r="C1750" t="s">
        <v>475</v>
      </c>
      <c r="D1750" t="s">
        <v>476</v>
      </c>
      <c r="E1750">
        <v>0</v>
      </c>
      <c r="F1750">
        <v>1</v>
      </c>
      <c r="G1750">
        <v>199</v>
      </c>
      <c r="H1750">
        <v>0</v>
      </c>
      <c r="I1750">
        <v>0</v>
      </c>
      <c r="J1750" s="163">
        <v>46269</v>
      </c>
      <c r="K1750" s="163">
        <v>46269</v>
      </c>
      <c r="L1750" t="s">
        <v>477</v>
      </c>
      <c r="M1750" t="s">
        <v>477</v>
      </c>
      <c r="N1750" t="s">
        <v>477</v>
      </c>
      <c r="O1750" t="s">
        <v>477</v>
      </c>
      <c r="P1750" s="163">
        <v>46269</v>
      </c>
      <c r="Q1750" s="163">
        <v>46269</v>
      </c>
      <c r="R1750" t="s">
        <v>477</v>
      </c>
      <c r="S1750" t="s">
        <v>477</v>
      </c>
      <c r="T1750">
        <v>6</v>
      </c>
      <c r="U1750" t="s">
        <v>1190</v>
      </c>
      <c r="V1750" t="s">
        <v>1132</v>
      </c>
      <c r="W1750">
        <v>5170128574</v>
      </c>
      <c r="X1750">
        <v>0</v>
      </c>
      <c r="Z1750" t="s">
        <v>480</v>
      </c>
      <c r="AB1750" t="s">
        <v>506</v>
      </c>
    </row>
    <row r="1751" spans="1:28" x14ac:dyDescent="0.25">
      <c r="A1751" t="s">
        <v>1189</v>
      </c>
      <c r="B1751" t="s">
        <v>482</v>
      </c>
      <c r="C1751" t="s">
        <v>490</v>
      </c>
      <c r="D1751" t="s">
        <v>491</v>
      </c>
      <c r="E1751">
        <v>0</v>
      </c>
      <c r="F1751">
        <v>1</v>
      </c>
      <c r="G1751">
        <v>199</v>
      </c>
      <c r="H1751">
        <v>0</v>
      </c>
      <c r="I1751">
        <v>0</v>
      </c>
      <c r="J1751" s="163">
        <v>46276</v>
      </c>
      <c r="K1751" s="163">
        <v>46276</v>
      </c>
      <c r="L1751" t="s">
        <v>477</v>
      </c>
      <c r="M1751" t="s">
        <v>477</v>
      </c>
      <c r="N1751" t="s">
        <v>477</v>
      </c>
      <c r="O1751" t="s">
        <v>477</v>
      </c>
      <c r="P1751" s="163">
        <v>46276</v>
      </c>
      <c r="Q1751" s="163">
        <v>46276</v>
      </c>
      <c r="R1751" t="s">
        <v>477</v>
      </c>
      <c r="S1751" t="s">
        <v>477</v>
      </c>
      <c r="T1751">
        <v>6</v>
      </c>
      <c r="U1751" t="s">
        <v>1190</v>
      </c>
      <c r="V1751" t="s">
        <v>1132</v>
      </c>
      <c r="W1751">
        <v>5170128575</v>
      </c>
      <c r="X1751">
        <v>0</v>
      </c>
      <c r="Z1751" t="s">
        <v>492</v>
      </c>
      <c r="AB1751" t="s">
        <v>506</v>
      </c>
    </row>
    <row r="1752" spans="1:28" x14ac:dyDescent="0.25">
      <c r="A1752" t="s">
        <v>1189</v>
      </c>
      <c r="B1752" t="s">
        <v>494</v>
      </c>
      <c r="C1752" t="s">
        <v>495</v>
      </c>
      <c r="D1752" t="s">
        <v>496</v>
      </c>
      <c r="E1752">
        <v>0.5</v>
      </c>
      <c r="F1752">
        <v>1</v>
      </c>
      <c r="G1752">
        <v>199</v>
      </c>
      <c r="H1752">
        <v>0</v>
      </c>
      <c r="I1752">
        <v>0</v>
      </c>
      <c r="J1752" s="163">
        <v>46283</v>
      </c>
      <c r="K1752" s="163">
        <v>46283</v>
      </c>
      <c r="L1752" t="s">
        <v>477</v>
      </c>
      <c r="M1752" t="s">
        <v>477</v>
      </c>
      <c r="N1752" t="s">
        <v>477</v>
      </c>
      <c r="O1752" t="s">
        <v>477</v>
      </c>
      <c r="P1752" s="163">
        <v>46283</v>
      </c>
      <c r="Q1752" s="163">
        <v>46283</v>
      </c>
      <c r="R1752" t="s">
        <v>477</v>
      </c>
      <c r="S1752" t="s">
        <v>477</v>
      </c>
      <c r="T1752">
        <v>6</v>
      </c>
      <c r="U1752" t="s">
        <v>1190</v>
      </c>
      <c r="V1752" t="s">
        <v>1132</v>
      </c>
      <c r="W1752">
        <v>5170128576</v>
      </c>
      <c r="X1752">
        <v>0</v>
      </c>
      <c r="Z1752" t="s">
        <v>492</v>
      </c>
      <c r="AB1752" t="s">
        <v>506</v>
      </c>
    </row>
    <row r="1753" spans="1:28" x14ac:dyDescent="0.25">
      <c r="A1753" t="s">
        <v>1189</v>
      </c>
      <c r="B1753" t="s">
        <v>497</v>
      </c>
      <c r="C1753" t="s">
        <v>498</v>
      </c>
      <c r="D1753" t="s">
        <v>499</v>
      </c>
      <c r="E1753">
        <v>0.2</v>
      </c>
      <c r="F1753">
        <v>1</v>
      </c>
      <c r="G1753">
        <v>199</v>
      </c>
      <c r="H1753">
        <v>0</v>
      </c>
      <c r="I1753">
        <v>0</v>
      </c>
      <c r="J1753" s="163">
        <v>46296</v>
      </c>
      <c r="K1753" s="163">
        <v>46296</v>
      </c>
      <c r="L1753" t="s">
        <v>477</v>
      </c>
      <c r="M1753" t="s">
        <v>477</v>
      </c>
      <c r="N1753" t="s">
        <v>477</v>
      </c>
      <c r="O1753" t="s">
        <v>477</v>
      </c>
      <c r="P1753" s="163">
        <v>46296</v>
      </c>
      <c r="Q1753" s="163">
        <v>46296</v>
      </c>
      <c r="R1753" t="s">
        <v>477</v>
      </c>
      <c r="S1753" t="s">
        <v>477</v>
      </c>
      <c r="T1753">
        <v>6</v>
      </c>
      <c r="U1753" t="s">
        <v>1190</v>
      </c>
      <c r="V1753" t="s">
        <v>1132</v>
      </c>
      <c r="W1753">
        <v>5170128577</v>
      </c>
      <c r="X1753">
        <v>0</v>
      </c>
      <c r="Z1753" t="s">
        <v>492</v>
      </c>
      <c r="AB1753" t="s">
        <v>506</v>
      </c>
    </row>
    <row r="1754" spans="1:28" x14ac:dyDescent="0.25">
      <c r="A1754" t="s">
        <v>1189</v>
      </c>
      <c r="B1754" t="s">
        <v>500</v>
      </c>
      <c r="C1754" t="s">
        <v>501</v>
      </c>
      <c r="D1754" t="s">
        <v>502</v>
      </c>
      <c r="E1754">
        <v>0.1</v>
      </c>
      <c r="F1754">
        <v>1</v>
      </c>
      <c r="G1754">
        <v>199</v>
      </c>
      <c r="H1754">
        <v>0</v>
      </c>
      <c r="I1754">
        <v>0</v>
      </c>
      <c r="J1754" s="163">
        <v>46324</v>
      </c>
      <c r="K1754" s="163">
        <v>46324</v>
      </c>
      <c r="L1754" t="s">
        <v>477</v>
      </c>
      <c r="M1754" t="s">
        <v>477</v>
      </c>
      <c r="N1754" t="s">
        <v>477</v>
      </c>
      <c r="O1754" t="s">
        <v>477</v>
      </c>
      <c r="P1754" s="163">
        <v>46324</v>
      </c>
      <c r="Q1754" s="163">
        <v>46324</v>
      </c>
      <c r="R1754" t="s">
        <v>477</v>
      </c>
      <c r="S1754" t="s">
        <v>477</v>
      </c>
      <c r="T1754">
        <v>6</v>
      </c>
      <c r="U1754" t="s">
        <v>1190</v>
      </c>
      <c r="V1754" t="s">
        <v>1132</v>
      </c>
      <c r="W1754">
        <v>5170128578</v>
      </c>
      <c r="X1754">
        <v>0</v>
      </c>
      <c r="Z1754" t="s">
        <v>492</v>
      </c>
      <c r="AB1754" t="s">
        <v>506</v>
      </c>
    </row>
    <row r="1755" spans="1:28" x14ac:dyDescent="0.25">
      <c r="A1755" t="s">
        <v>1189</v>
      </c>
      <c r="B1755" t="s">
        <v>503</v>
      </c>
      <c r="C1755" t="s">
        <v>504</v>
      </c>
      <c r="D1755" t="s">
        <v>505</v>
      </c>
      <c r="E1755">
        <v>0.2</v>
      </c>
      <c r="F1755">
        <v>1</v>
      </c>
      <c r="G1755">
        <v>199</v>
      </c>
      <c r="H1755">
        <v>0</v>
      </c>
      <c r="I1755">
        <v>0</v>
      </c>
      <c r="J1755" s="163">
        <v>46338</v>
      </c>
      <c r="K1755" s="163">
        <v>46338</v>
      </c>
      <c r="L1755" t="s">
        <v>477</v>
      </c>
      <c r="M1755" t="s">
        <v>477</v>
      </c>
      <c r="N1755" t="s">
        <v>477</v>
      </c>
      <c r="O1755" t="s">
        <v>477</v>
      </c>
      <c r="P1755" s="163">
        <v>46338</v>
      </c>
      <c r="Q1755" s="163">
        <v>46338</v>
      </c>
      <c r="R1755" t="s">
        <v>477</v>
      </c>
      <c r="S1755" t="s">
        <v>477</v>
      </c>
      <c r="T1755">
        <v>6</v>
      </c>
      <c r="U1755" t="s">
        <v>1190</v>
      </c>
      <c r="V1755" t="s">
        <v>1132</v>
      </c>
      <c r="W1755">
        <v>5170128579</v>
      </c>
      <c r="X1755">
        <v>0</v>
      </c>
      <c r="Z1755" t="s">
        <v>480</v>
      </c>
      <c r="AB1755" t="s">
        <v>506</v>
      </c>
    </row>
    <row r="1756" spans="1:28" x14ac:dyDescent="0.25">
      <c r="A1756" t="s">
        <v>1191</v>
      </c>
      <c r="B1756" t="s">
        <v>474</v>
      </c>
      <c r="C1756" t="s">
        <v>475</v>
      </c>
      <c r="D1756" t="s">
        <v>476</v>
      </c>
      <c r="E1756">
        <v>0</v>
      </c>
      <c r="F1756">
        <v>1</v>
      </c>
      <c r="G1756">
        <v>133</v>
      </c>
      <c r="H1756">
        <v>0</v>
      </c>
      <c r="I1756">
        <v>0</v>
      </c>
      <c r="J1756" s="163">
        <v>46269</v>
      </c>
      <c r="K1756" s="163">
        <v>46269</v>
      </c>
      <c r="L1756" t="s">
        <v>477</v>
      </c>
      <c r="M1756" t="s">
        <v>477</v>
      </c>
      <c r="N1756" t="s">
        <v>477</v>
      </c>
      <c r="O1756" t="s">
        <v>477</v>
      </c>
      <c r="P1756" s="163">
        <v>46269</v>
      </c>
      <c r="Q1756" s="163">
        <v>46269</v>
      </c>
      <c r="R1756" t="s">
        <v>477</v>
      </c>
      <c r="S1756" t="s">
        <v>477</v>
      </c>
      <c r="T1756">
        <v>6</v>
      </c>
      <c r="U1756" t="s">
        <v>1192</v>
      </c>
      <c r="V1756" t="s">
        <v>1132</v>
      </c>
      <c r="W1756">
        <v>5170128580</v>
      </c>
      <c r="X1756">
        <v>0</v>
      </c>
      <c r="Z1756" t="s">
        <v>480</v>
      </c>
      <c r="AB1756" t="s">
        <v>506</v>
      </c>
    </row>
    <row r="1757" spans="1:28" x14ac:dyDescent="0.25">
      <c r="A1757" t="s">
        <v>1191</v>
      </c>
      <c r="B1757" t="s">
        <v>482</v>
      </c>
      <c r="C1757" t="s">
        <v>490</v>
      </c>
      <c r="D1757" t="s">
        <v>491</v>
      </c>
      <c r="E1757">
        <v>0</v>
      </c>
      <c r="F1757">
        <v>1</v>
      </c>
      <c r="G1757">
        <v>133</v>
      </c>
      <c r="H1757">
        <v>0</v>
      </c>
      <c r="I1757">
        <v>0</v>
      </c>
      <c r="J1757" s="163">
        <v>46276</v>
      </c>
      <c r="K1757" s="163">
        <v>46276</v>
      </c>
      <c r="L1757" t="s">
        <v>477</v>
      </c>
      <c r="M1757" t="s">
        <v>477</v>
      </c>
      <c r="N1757" t="s">
        <v>477</v>
      </c>
      <c r="O1757" t="s">
        <v>477</v>
      </c>
      <c r="P1757" s="163">
        <v>46276</v>
      </c>
      <c r="Q1757" s="163">
        <v>46276</v>
      </c>
      <c r="R1757" t="s">
        <v>477</v>
      </c>
      <c r="S1757" t="s">
        <v>477</v>
      </c>
      <c r="T1757">
        <v>6</v>
      </c>
      <c r="U1757" t="s">
        <v>1192</v>
      </c>
      <c r="V1757" t="s">
        <v>1132</v>
      </c>
      <c r="W1757">
        <v>5170128581</v>
      </c>
      <c r="X1757">
        <v>0</v>
      </c>
      <c r="Z1757" t="s">
        <v>492</v>
      </c>
      <c r="AB1757" t="s">
        <v>506</v>
      </c>
    </row>
    <row r="1758" spans="1:28" x14ac:dyDescent="0.25">
      <c r="A1758" t="s">
        <v>1191</v>
      </c>
      <c r="B1758" t="s">
        <v>494</v>
      </c>
      <c r="C1758" t="s">
        <v>495</v>
      </c>
      <c r="D1758" t="s">
        <v>496</v>
      </c>
      <c r="E1758">
        <v>0.5</v>
      </c>
      <c r="F1758">
        <v>1</v>
      </c>
      <c r="G1758">
        <v>133</v>
      </c>
      <c r="H1758">
        <v>0</v>
      </c>
      <c r="I1758">
        <v>0</v>
      </c>
      <c r="J1758" s="163">
        <v>46352</v>
      </c>
      <c r="K1758" s="163">
        <v>46352</v>
      </c>
      <c r="L1758" t="s">
        <v>477</v>
      </c>
      <c r="M1758" t="s">
        <v>477</v>
      </c>
      <c r="N1758" t="s">
        <v>477</v>
      </c>
      <c r="O1758" t="s">
        <v>477</v>
      </c>
      <c r="P1758" s="163">
        <v>46282</v>
      </c>
      <c r="Q1758" s="163">
        <v>46282</v>
      </c>
      <c r="R1758" t="s">
        <v>477</v>
      </c>
      <c r="S1758" t="s">
        <v>477</v>
      </c>
      <c r="T1758">
        <v>6</v>
      </c>
      <c r="U1758" t="s">
        <v>1192</v>
      </c>
      <c r="V1758" t="s">
        <v>1132</v>
      </c>
      <c r="W1758">
        <v>5170128582</v>
      </c>
      <c r="X1758">
        <v>0</v>
      </c>
      <c r="Z1758" t="s">
        <v>492</v>
      </c>
      <c r="AB1758" t="s">
        <v>506</v>
      </c>
    </row>
    <row r="1759" spans="1:28" x14ac:dyDescent="0.25">
      <c r="A1759" t="s">
        <v>1191</v>
      </c>
      <c r="B1759" t="s">
        <v>497</v>
      </c>
      <c r="C1759" t="s">
        <v>498</v>
      </c>
      <c r="D1759" t="s">
        <v>499</v>
      </c>
      <c r="E1759">
        <v>0.2</v>
      </c>
      <c r="F1759">
        <v>1</v>
      </c>
      <c r="G1759">
        <v>133</v>
      </c>
      <c r="H1759">
        <v>0</v>
      </c>
      <c r="I1759">
        <v>0</v>
      </c>
      <c r="J1759" s="163">
        <v>46352</v>
      </c>
      <c r="K1759" s="163">
        <v>46352</v>
      </c>
      <c r="L1759" t="s">
        <v>477</v>
      </c>
      <c r="M1759" t="s">
        <v>477</v>
      </c>
      <c r="N1759" t="s">
        <v>477</v>
      </c>
      <c r="O1759" t="s">
        <v>477</v>
      </c>
      <c r="P1759" s="163">
        <v>46324</v>
      </c>
      <c r="Q1759" s="163">
        <v>46324</v>
      </c>
      <c r="R1759" t="s">
        <v>477</v>
      </c>
      <c r="S1759" t="s">
        <v>477</v>
      </c>
      <c r="T1759">
        <v>6</v>
      </c>
      <c r="U1759" t="s">
        <v>1192</v>
      </c>
      <c r="V1759" t="s">
        <v>1132</v>
      </c>
      <c r="W1759">
        <v>5170128583</v>
      </c>
      <c r="X1759">
        <v>0</v>
      </c>
      <c r="Z1759" t="s">
        <v>492</v>
      </c>
      <c r="AB1759" t="s">
        <v>506</v>
      </c>
    </row>
    <row r="1760" spans="1:28" x14ac:dyDescent="0.25">
      <c r="A1760" t="s">
        <v>1191</v>
      </c>
      <c r="B1760" t="s">
        <v>500</v>
      </c>
      <c r="C1760" t="s">
        <v>501</v>
      </c>
      <c r="D1760" t="s">
        <v>502</v>
      </c>
      <c r="E1760">
        <v>0.1</v>
      </c>
      <c r="F1760">
        <v>1</v>
      </c>
      <c r="G1760">
        <v>133</v>
      </c>
      <c r="H1760">
        <v>0</v>
      </c>
      <c r="I1760">
        <v>0</v>
      </c>
      <c r="J1760" s="163">
        <v>46352</v>
      </c>
      <c r="K1760" s="163">
        <v>46352</v>
      </c>
      <c r="L1760" t="s">
        <v>477</v>
      </c>
      <c r="M1760" t="s">
        <v>477</v>
      </c>
      <c r="N1760" t="s">
        <v>477</v>
      </c>
      <c r="O1760" t="s">
        <v>477</v>
      </c>
      <c r="P1760" s="163">
        <v>46352</v>
      </c>
      <c r="Q1760" s="163">
        <v>46352</v>
      </c>
      <c r="R1760" t="s">
        <v>477</v>
      </c>
      <c r="S1760" t="s">
        <v>477</v>
      </c>
      <c r="T1760">
        <v>6</v>
      </c>
      <c r="U1760" t="s">
        <v>1192</v>
      </c>
      <c r="V1760" t="s">
        <v>1132</v>
      </c>
      <c r="W1760">
        <v>5170128584</v>
      </c>
      <c r="X1760">
        <v>0</v>
      </c>
      <c r="Z1760" t="s">
        <v>492</v>
      </c>
      <c r="AB1760" t="s">
        <v>506</v>
      </c>
    </row>
    <row r="1761" spans="1:28" x14ac:dyDescent="0.25">
      <c r="A1761" t="s">
        <v>1191</v>
      </c>
      <c r="B1761" t="s">
        <v>503</v>
      </c>
      <c r="C1761" t="s">
        <v>504</v>
      </c>
      <c r="D1761" t="s">
        <v>505</v>
      </c>
      <c r="E1761">
        <v>0.2</v>
      </c>
      <c r="F1761">
        <v>1</v>
      </c>
      <c r="G1761">
        <v>133</v>
      </c>
      <c r="H1761">
        <v>0</v>
      </c>
      <c r="I1761">
        <v>0</v>
      </c>
      <c r="J1761" s="163">
        <v>46366</v>
      </c>
      <c r="K1761" s="163">
        <v>46366</v>
      </c>
      <c r="L1761" t="s">
        <v>477</v>
      </c>
      <c r="M1761" t="s">
        <v>477</v>
      </c>
      <c r="N1761" t="s">
        <v>477</v>
      </c>
      <c r="O1761" t="s">
        <v>477</v>
      </c>
      <c r="P1761" s="163">
        <v>46366</v>
      </c>
      <c r="Q1761" s="163">
        <v>46366</v>
      </c>
      <c r="R1761" t="s">
        <v>477</v>
      </c>
      <c r="S1761" t="s">
        <v>477</v>
      </c>
      <c r="T1761">
        <v>6</v>
      </c>
      <c r="U1761" t="s">
        <v>1192</v>
      </c>
      <c r="V1761" t="s">
        <v>1132</v>
      </c>
      <c r="W1761">
        <v>5170128585</v>
      </c>
      <c r="X1761">
        <v>0</v>
      </c>
      <c r="Z1761" t="s">
        <v>480</v>
      </c>
      <c r="AB1761" t="s">
        <v>506</v>
      </c>
    </row>
    <row r="1762" spans="1:28" x14ac:dyDescent="0.25">
      <c r="A1762" t="s">
        <v>1193</v>
      </c>
      <c r="B1762" t="s">
        <v>474</v>
      </c>
      <c r="C1762" t="s">
        <v>475</v>
      </c>
      <c r="D1762" t="s">
        <v>476</v>
      </c>
      <c r="E1762">
        <v>0</v>
      </c>
      <c r="F1762">
        <v>1</v>
      </c>
      <c r="G1762">
        <v>133</v>
      </c>
      <c r="H1762">
        <v>0</v>
      </c>
      <c r="I1762">
        <v>0</v>
      </c>
      <c r="J1762" s="163">
        <v>46269</v>
      </c>
      <c r="K1762" s="163">
        <v>46269</v>
      </c>
      <c r="L1762" t="s">
        <v>477</v>
      </c>
      <c r="M1762" t="s">
        <v>477</v>
      </c>
      <c r="N1762" t="s">
        <v>477</v>
      </c>
      <c r="O1762" t="s">
        <v>477</v>
      </c>
      <c r="P1762" s="163">
        <v>46269</v>
      </c>
      <c r="Q1762" s="163">
        <v>46269</v>
      </c>
      <c r="R1762" t="s">
        <v>477</v>
      </c>
      <c r="S1762" t="s">
        <v>477</v>
      </c>
      <c r="T1762">
        <v>6</v>
      </c>
      <c r="U1762" t="s">
        <v>1194</v>
      </c>
      <c r="V1762" t="s">
        <v>1132</v>
      </c>
      <c r="W1762">
        <v>5170128586</v>
      </c>
      <c r="X1762">
        <v>0</v>
      </c>
      <c r="Z1762" t="s">
        <v>480</v>
      </c>
      <c r="AB1762" t="s">
        <v>506</v>
      </c>
    </row>
    <row r="1763" spans="1:28" x14ac:dyDescent="0.25">
      <c r="A1763" t="s">
        <v>1193</v>
      </c>
      <c r="B1763" t="s">
        <v>482</v>
      </c>
      <c r="C1763" t="s">
        <v>490</v>
      </c>
      <c r="D1763" t="s">
        <v>491</v>
      </c>
      <c r="E1763">
        <v>0</v>
      </c>
      <c r="F1763">
        <v>1</v>
      </c>
      <c r="G1763">
        <v>133</v>
      </c>
      <c r="H1763">
        <v>0</v>
      </c>
      <c r="I1763">
        <v>0</v>
      </c>
      <c r="J1763" s="163">
        <v>46276</v>
      </c>
      <c r="K1763" s="163">
        <v>46276</v>
      </c>
      <c r="L1763" t="s">
        <v>477</v>
      </c>
      <c r="M1763" t="s">
        <v>477</v>
      </c>
      <c r="N1763" t="s">
        <v>477</v>
      </c>
      <c r="O1763" t="s">
        <v>477</v>
      </c>
      <c r="P1763" s="163">
        <v>46276</v>
      </c>
      <c r="Q1763" s="163">
        <v>46276</v>
      </c>
      <c r="R1763" t="s">
        <v>477</v>
      </c>
      <c r="S1763" t="s">
        <v>477</v>
      </c>
      <c r="T1763">
        <v>6</v>
      </c>
      <c r="U1763" t="s">
        <v>1194</v>
      </c>
      <c r="V1763" t="s">
        <v>1132</v>
      </c>
      <c r="W1763">
        <v>5170128587</v>
      </c>
      <c r="X1763">
        <v>0</v>
      </c>
      <c r="Z1763" t="s">
        <v>492</v>
      </c>
      <c r="AB1763" t="s">
        <v>506</v>
      </c>
    </row>
    <row r="1764" spans="1:28" x14ac:dyDescent="0.25">
      <c r="A1764" t="s">
        <v>1193</v>
      </c>
      <c r="B1764" t="s">
        <v>494</v>
      </c>
      <c r="C1764" t="s">
        <v>495</v>
      </c>
      <c r="D1764" t="s">
        <v>496</v>
      </c>
      <c r="E1764">
        <v>0.5</v>
      </c>
      <c r="F1764">
        <v>1</v>
      </c>
      <c r="G1764">
        <v>133</v>
      </c>
      <c r="H1764">
        <v>0</v>
      </c>
      <c r="I1764">
        <v>0</v>
      </c>
      <c r="J1764" s="163">
        <v>46352</v>
      </c>
      <c r="K1764" s="163">
        <v>46352</v>
      </c>
      <c r="L1764" t="s">
        <v>477</v>
      </c>
      <c r="M1764" t="s">
        <v>477</v>
      </c>
      <c r="N1764" t="s">
        <v>477</v>
      </c>
      <c r="O1764" t="s">
        <v>477</v>
      </c>
      <c r="P1764" s="163">
        <v>46282</v>
      </c>
      <c r="Q1764" s="163">
        <v>46282</v>
      </c>
      <c r="R1764" t="s">
        <v>477</v>
      </c>
      <c r="S1764" t="s">
        <v>477</v>
      </c>
      <c r="T1764">
        <v>6</v>
      </c>
      <c r="U1764" t="s">
        <v>1194</v>
      </c>
      <c r="V1764" t="s">
        <v>1132</v>
      </c>
      <c r="W1764">
        <v>5170128588</v>
      </c>
      <c r="X1764">
        <v>0</v>
      </c>
      <c r="Z1764" t="s">
        <v>492</v>
      </c>
      <c r="AB1764" t="s">
        <v>506</v>
      </c>
    </row>
    <row r="1765" spans="1:28" x14ac:dyDescent="0.25">
      <c r="A1765" t="s">
        <v>1193</v>
      </c>
      <c r="B1765" t="s">
        <v>497</v>
      </c>
      <c r="C1765" t="s">
        <v>498</v>
      </c>
      <c r="D1765" t="s">
        <v>499</v>
      </c>
      <c r="E1765">
        <v>0.2</v>
      </c>
      <c r="F1765">
        <v>1</v>
      </c>
      <c r="G1765">
        <v>133</v>
      </c>
      <c r="H1765">
        <v>0</v>
      </c>
      <c r="I1765">
        <v>0</v>
      </c>
      <c r="J1765" s="163">
        <v>46352</v>
      </c>
      <c r="K1765" s="163">
        <v>46352</v>
      </c>
      <c r="L1765" t="s">
        <v>477</v>
      </c>
      <c r="M1765" t="s">
        <v>477</v>
      </c>
      <c r="N1765" t="s">
        <v>477</v>
      </c>
      <c r="O1765" t="s">
        <v>477</v>
      </c>
      <c r="P1765" s="163">
        <v>46324</v>
      </c>
      <c r="Q1765" s="163">
        <v>46324</v>
      </c>
      <c r="R1765" t="s">
        <v>477</v>
      </c>
      <c r="S1765" t="s">
        <v>477</v>
      </c>
      <c r="T1765">
        <v>6</v>
      </c>
      <c r="U1765" t="s">
        <v>1194</v>
      </c>
      <c r="V1765" t="s">
        <v>1132</v>
      </c>
      <c r="W1765">
        <v>5170128589</v>
      </c>
      <c r="X1765">
        <v>0</v>
      </c>
      <c r="Z1765" t="s">
        <v>492</v>
      </c>
      <c r="AB1765" t="s">
        <v>506</v>
      </c>
    </row>
    <row r="1766" spans="1:28" x14ac:dyDescent="0.25">
      <c r="A1766" t="s">
        <v>1193</v>
      </c>
      <c r="B1766" t="s">
        <v>500</v>
      </c>
      <c r="C1766" t="s">
        <v>501</v>
      </c>
      <c r="D1766" t="s">
        <v>502</v>
      </c>
      <c r="E1766">
        <v>0.1</v>
      </c>
      <c r="F1766">
        <v>1</v>
      </c>
      <c r="G1766">
        <v>133</v>
      </c>
      <c r="H1766">
        <v>0</v>
      </c>
      <c r="I1766">
        <v>0</v>
      </c>
      <c r="J1766" s="163">
        <v>46352</v>
      </c>
      <c r="K1766" s="163">
        <v>46352</v>
      </c>
      <c r="L1766" t="s">
        <v>477</v>
      </c>
      <c r="M1766" t="s">
        <v>477</v>
      </c>
      <c r="N1766" t="s">
        <v>477</v>
      </c>
      <c r="O1766" t="s">
        <v>477</v>
      </c>
      <c r="P1766" s="163">
        <v>46352</v>
      </c>
      <c r="Q1766" s="163">
        <v>46352</v>
      </c>
      <c r="R1766" t="s">
        <v>477</v>
      </c>
      <c r="S1766" t="s">
        <v>477</v>
      </c>
      <c r="T1766">
        <v>6</v>
      </c>
      <c r="U1766" t="s">
        <v>1194</v>
      </c>
      <c r="V1766" t="s">
        <v>1132</v>
      </c>
      <c r="W1766">
        <v>5170128590</v>
      </c>
      <c r="X1766">
        <v>0</v>
      </c>
      <c r="Z1766" t="s">
        <v>492</v>
      </c>
      <c r="AB1766" t="s">
        <v>506</v>
      </c>
    </row>
    <row r="1767" spans="1:28" x14ac:dyDescent="0.25">
      <c r="A1767" t="s">
        <v>1193</v>
      </c>
      <c r="B1767" t="s">
        <v>503</v>
      </c>
      <c r="C1767" t="s">
        <v>504</v>
      </c>
      <c r="D1767" t="s">
        <v>505</v>
      </c>
      <c r="E1767">
        <v>0.2</v>
      </c>
      <c r="F1767">
        <v>1</v>
      </c>
      <c r="G1767">
        <v>133</v>
      </c>
      <c r="H1767">
        <v>0</v>
      </c>
      <c r="I1767">
        <v>0</v>
      </c>
      <c r="J1767" s="163">
        <v>46366</v>
      </c>
      <c r="K1767" s="163">
        <v>46366</v>
      </c>
      <c r="L1767" t="s">
        <v>477</v>
      </c>
      <c r="M1767" t="s">
        <v>477</v>
      </c>
      <c r="N1767" t="s">
        <v>477</v>
      </c>
      <c r="O1767" t="s">
        <v>477</v>
      </c>
      <c r="P1767" s="163">
        <v>46366</v>
      </c>
      <c r="Q1767" s="163">
        <v>46366</v>
      </c>
      <c r="R1767" t="s">
        <v>477</v>
      </c>
      <c r="S1767" t="s">
        <v>477</v>
      </c>
      <c r="T1767">
        <v>6</v>
      </c>
      <c r="U1767" t="s">
        <v>1194</v>
      </c>
      <c r="V1767" t="s">
        <v>1132</v>
      </c>
      <c r="W1767">
        <v>5170128591</v>
      </c>
      <c r="X1767">
        <v>0</v>
      </c>
      <c r="Z1767" t="s">
        <v>480</v>
      </c>
      <c r="AB1767" t="s">
        <v>506</v>
      </c>
    </row>
    <row r="1768" spans="1:28" x14ac:dyDescent="0.25">
      <c r="A1768" t="s">
        <v>1195</v>
      </c>
      <c r="B1768" t="s">
        <v>474</v>
      </c>
      <c r="C1768" t="s">
        <v>475</v>
      </c>
      <c r="D1768" t="s">
        <v>476</v>
      </c>
      <c r="E1768">
        <v>0</v>
      </c>
      <c r="F1768">
        <v>1</v>
      </c>
      <c r="G1768">
        <v>306</v>
      </c>
      <c r="H1768">
        <v>1</v>
      </c>
      <c r="I1768">
        <v>0</v>
      </c>
      <c r="J1768" s="163">
        <v>46118</v>
      </c>
      <c r="K1768" s="163">
        <v>46118</v>
      </c>
      <c r="L1768" s="163">
        <v>46104</v>
      </c>
      <c r="M1768" s="163">
        <v>46104</v>
      </c>
      <c r="N1768" t="s">
        <v>477</v>
      </c>
      <c r="O1768" t="s">
        <v>477</v>
      </c>
      <c r="P1768" s="163">
        <v>46118</v>
      </c>
      <c r="Q1768" s="163">
        <v>46118</v>
      </c>
      <c r="R1768" t="s">
        <v>477</v>
      </c>
      <c r="S1768" t="s">
        <v>477</v>
      </c>
      <c r="T1768">
        <v>6</v>
      </c>
      <c r="U1768" t="s">
        <v>1196</v>
      </c>
      <c r="V1768" t="s">
        <v>1197</v>
      </c>
      <c r="W1768">
        <v>5170128604</v>
      </c>
      <c r="X1768">
        <v>0</v>
      </c>
      <c r="Z1768" t="s">
        <v>480</v>
      </c>
      <c r="AB1768" t="s">
        <v>510</v>
      </c>
    </row>
    <row r="1769" spans="1:28" x14ac:dyDescent="0.25">
      <c r="A1769" t="s">
        <v>1195</v>
      </c>
      <c r="B1769" t="s">
        <v>482</v>
      </c>
      <c r="C1769" t="s">
        <v>490</v>
      </c>
      <c r="D1769" t="s">
        <v>491</v>
      </c>
      <c r="E1769">
        <v>0</v>
      </c>
      <c r="F1769">
        <v>1</v>
      </c>
      <c r="G1769">
        <v>306</v>
      </c>
      <c r="H1769">
        <v>1</v>
      </c>
      <c r="I1769">
        <v>0</v>
      </c>
      <c r="J1769" s="163">
        <v>46129</v>
      </c>
      <c r="K1769" s="163">
        <v>46129</v>
      </c>
      <c r="L1769" s="163">
        <v>46112</v>
      </c>
      <c r="M1769" s="163">
        <v>46112</v>
      </c>
      <c r="N1769" t="s">
        <v>477</v>
      </c>
      <c r="O1769" t="s">
        <v>477</v>
      </c>
      <c r="P1769" s="163">
        <v>46129</v>
      </c>
      <c r="Q1769" s="163">
        <v>46129</v>
      </c>
      <c r="R1769" t="s">
        <v>477</v>
      </c>
      <c r="S1769" t="s">
        <v>477</v>
      </c>
      <c r="T1769">
        <v>6</v>
      </c>
      <c r="U1769" t="s">
        <v>1196</v>
      </c>
      <c r="V1769" t="s">
        <v>1197</v>
      </c>
      <c r="W1769">
        <v>5170128605</v>
      </c>
      <c r="X1769">
        <v>0</v>
      </c>
      <c r="Z1769" t="s">
        <v>492</v>
      </c>
      <c r="AB1769" t="s">
        <v>925</v>
      </c>
    </row>
    <row r="1770" spans="1:28" x14ac:dyDescent="0.25">
      <c r="A1770" t="s">
        <v>1195</v>
      </c>
      <c r="B1770" t="s">
        <v>494</v>
      </c>
      <c r="C1770" t="s">
        <v>495</v>
      </c>
      <c r="D1770" t="s">
        <v>496</v>
      </c>
      <c r="E1770">
        <v>0.5</v>
      </c>
      <c r="F1770">
        <v>1</v>
      </c>
      <c r="G1770">
        <v>306</v>
      </c>
      <c r="H1770">
        <v>1</v>
      </c>
      <c r="I1770">
        <v>50</v>
      </c>
      <c r="J1770" s="163">
        <v>46136</v>
      </c>
      <c r="K1770" s="163">
        <v>46136</v>
      </c>
      <c r="L1770" s="163">
        <v>46121</v>
      </c>
      <c r="M1770" s="163">
        <v>46121</v>
      </c>
      <c r="N1770" t="s">
        <v>477</v>
      </c>
      <c r="O1770" t="s">
        <v>477</v>
      </c>
      <c r="P1770" s="163">
        <v>46136</v>
      </c>
      <c r="Q1770" s="163">
        <v>46136</v>
      </c>
      <c r="R1770" t="s">
        <v>477</v>
      </c>
      <c r="S1770" t="s">
        <v>477</v>
      </c>
      <c r="T1770">
        <v>6</v>
      </c>
      <c r="U1770" t="s">
        <v>1196</v>
      </c>
      <c r="V1770" t="s">
        <v>1197</v>
      </c>
      <c r="W1770">
        <v>5170128606</v>
      </c>
      <c r="X1770">
        <v>0</v>
      </c>
      <c r="Z1770" t="s">
        <v>492</v>
      </c>
      <c r="AB1770" t="s">
        <v>512</v>
      </c>
    </row>
    <row r="1771" spans="1:28" x14ac:dyDescent="0.25">
      <c r="A1771" t="s">
        <v>1195</v>
      </c>
      <c r="B1771" t="s">
        <v>497</v>
      </c>
      <c r="C1771" t="s">
        <v>498</v>
      </c>
      <c r="D1771" t="s">
        <v>499</v>
      </c>
      <c r="E1771">
        <v>0.2</v>
      </c>
      <c r="F1771">
        <v>1</v>
      </c>
      <c r="G1771">
        <v>306</v>
      </c>
      <c r="H1771">
        <v>1</v>
      </c>
      <c r="I1771">
        <v>20</v>
      </c>
      <c r="J1771" s="163">
        <v>46161</v>
      </c>
      <c r="K1771" s="163">
        <v>46161</v>
      </c>
      <c r="L1771" s="163">
        <v>46171</v>
      </c>
      <c r="M1771" s="163">
        <v>46171</v>
      </c>
      <c r="N1771" t="s">
        <v>477</v>
      </c>
      <c r="O1771" t="s">
        <v>477</v>
      </c>
      <c r="P1771" s="163">
        <v>46161</v>
      </c>
      <c r="Q1771" s="163">
        <v>46161</v>
      </c>
      <c r="R1771" t="s">
        <v>477</v>
      </c>
      <c r="S1771" t="s">
        <v>477</v>
      </c>
      <c r="T1771">
        <v>6</v>
      </c>
      <c r="U1771" t="s">
        <v>1196</v>
      </c>
      <c r="V1771" t="s">
        <v>1197</v>
      </c>
      <c r="W1771">
        <v>5170128607</v>
      </c>
      <c r="X1771">
        <v>0</v>
      </c>
      <c r="Z1771" t="s">
        <v>492</v>
      </c>
      <c r="AB1771" t="s">
        <v>643</v>
      </c>
    </row>
    <row r="1772" spans="1:28" x14ac:dyDescent="0.25">
      <c r="A1772" t="s">
        <v>1195</v>
      </c>
      <c r="B1772" t="s">
        <v>500</v>
      </c>
      <c r="C1772" t="s">
        <v>501</v>
      </c>
      <c r="D1772" t="s">
        <v>502</v>
      </c>
      <c r="E1772">
        <v>0.1</v>
      </c>
      <c r="F1772">
        <v>1</v>
      </c>
      <c r="G1772">
        <v>306</v>
      </c>
      <c r="H1772">
        <v>1</v>
      </c>
      <c r="I1772">
        <v>10</v>
      </c>
      <c r="J1772" s="163">
        <v>46259</v>
      </c>
      <c r="K1772" s="163">
        <v>46259</v>
      </c>
      <c r="L1772" s="163">
        <v>46171</v>
      </c>
      <c r="M1772" s="163">
        <v>46171</v>
      </c>
      <c r="N1772" t="s">
        <v>477</v>
      </c>
      <c r="O1772" t="s">
        <v>477</v>
      </c>
      <c r="P1772" s="163">
        <v>46259</v>
      </c>
      <c r="Q1772" s="163">
        <v>46259</v>
      </c>
      <c r="R1772" t="s">
        <v>477</v>
      </c>
      <c r="S1772" t="s">
        <v>477</v>
      </c>
      <c r="T1772">
        <v>6</v>
      </c>
      <c r="U1772" t="s">
        <v>1196</v>
      </c>
      <c r="V1772" t="s">
        <v>1197</v>
      </c>
      <c r="W1772">
        <v>5170128608</v>
      </c>
      <c r="X1772">
        <v>0</v>
      </c>
      <c r="Z1772" t="s">
        <v>492</v>
      </c>
      <c r="AB1772" t="s">
        <v>643</v>
      </c>
    </row>
    <row r="1773" spans="1:28" x14ac:dyDescent="0.25">
      <c r="A1773" t="s">
        <v>1195</v>
      </c>
      <c r="B1773" t="s">
        <v>503</v>
      </c>
      <c r="C1773" t="s">
        <v>504</v>
      </c>
      <c r="D1773" t="s">
        <v>505</v>
      </c>
      <c r="E1773">
        <v>0.2</v>
      </c>
      <c r="F1773">
        <v>1</v>
      </c>
      <c r="G1773">
        <v>306</v>
      </c>
      <c r="H1773">
        <v>0</v>
      </c>
      <c r="I1773">
        <v>0</v>
      </c>
      <c r="J1773" s="163">
        <v>46273</v>
      </c>
      <c r="K1773" s="163">
        <v>46273</v>
      </c>
      <c r="L1773" t="s">
        <v>477</v>
      </c>
      <c r="M1773" t="s">
        <v>477</v>
      </c>
      <c r="N1773" t="s">
        <v>477</v>
      </c>
      <c r="O1773" t="s">
        <v>477</v>
      </c>
      <c r="P1773" s="163">
        <v>46273</v>
      </c>
      <c r="Q1773" s="163">
        <v>46273</v>
      </c>
      <c r="R1773" t="s">
        <v>477</v>
      </c>
      <c r="S1773" t="s">
        <v>477</v>
      </c>
      <c r="T1773">
        <v>6</v>
      </c>
      <c r="U1773" t="s">
        <v>1196</v>
      </c>
      <c r="V1773" t="s">
        <v>1197</v>
      </c>
      <c r="W1773">
        <v>5170128609</v>
      </c>
      <c r="X1773">
        <v>0</v>
      </c>
      <c r="Z1773" t="s">
        <v>480</v>
      </c>
      <c r="AB1773" t="s">
        <v>506</v>
      </c>
    </row>
    <row r="1774" spans="1:28" x14ac:dyDescent="0.25">
      <c r="A1774" t="s">
        <v>1198</v>
      </c>
      <c r="B1774" t="s">
        <v>474</v>
      </c>
      <c r="C1774" t="s">
        <v>475</v>
      </c>
      <c r="D1774" t="s">
        <v>476</v>
      </c>
      <c r="E1774">
        <v>0</v>
      </c>
      <c r="F1774">
        <v>1</v>
      </c>
      <c r="G1774">
        <v>73</v>
      </c>
      <c r="H1774">
        <v>1</v>
      </c>
      <c r="I1774">
        <v>0</v>
      </c>
      <c r="J1774" s="163">
        <v>46163</v>
      </c>
      <c r="K1774" s="163">
        <v>46163</v>
      </c>
      <c r="L1774" s="163">
        <v>46125</v>
      </c>
      <c r="M1774" s="163">
        <v>46125</v>
      </c>
      <c r="N1774" t="s">
        <v>477</v>
      </c>
      <c r="O1774" t="s">
        <v>477</v>
      </c>
      <c r="P1774" s="163">
        <v>46163</v>
      </c>
      <c r="Q1774" s="163">
        <v>46163</v>
      </c>
      <c r="R1774" t="s">
        <v>477</v>
      </c>
      <c r="S1774" t="s">
        <v>477</v>
      </c>
      <c r="T1774">
        <v>6</v>
      </c>
      <c r="U1774" t="s">
        <v>1199</v>
      </c>
      <c r="V1774" t="s">
        <v>1197</v>
      </c>
      <c r="W1774">
        <v>5170128610</v>
      </c>
      <c r="X1774">
        <v>0</v>
      </c>
      <c r="Z1774" t="s">
        <v>480</v>
      </c>
      <c r="AB1774" t="s">
        <v>556</v>
      </c>
    </row>
    <row r="1775" spans="1:28" x14ac:dyDescent="0.25">
      <c r="A1775" t="s">
        <v>1198</v>
      </c>
      <c r="B1775" t="s">
        <v>482</v>
      </c>
      <c r="C1775" t="s">
        <v>490</v>
      </c>
      <c r="D1775" t="s">
        <v>491</v>
      </c>
      <c r="E1775">
        <v>0</v>
      </c>
      <c r="F1775">
        <v>1</v>
      </c>
      <c r="G1775">
        <v>73</v>
      </c>
      <c r="H1775">
        <v>1</v>
      </c>
      <c r="I1775">
        <v>0</v>
      </c>
      <c r="J1775" s="163">
        <v>46171</v>
      </c>
      <c r="K1775" s="163">
        <v>46171</v>
      </c>
      <c r="L1775" s="163">
        <v>46135</v>
      </c>
      <c r="M1775" s="163">
        <v>46135</v>
      </c>
      <c r="N1775" t="s">
        <v>477</v>
      </c>
      <c r="O1775" t="s">
        <v>477</v>
      </c>
      <c r="P1775" s="163">
        <v>46171</v>
      </c>
      <c r="Q1775" s="163">
        <v>46171</v>
      </c>
      <c r="R1775" t="s">
        <v>477</v>
      </c>
      <c r="S1775" t="s">
        <v>477</v>
      </c>
      <c r="T1775">
        <v>6</v>
      </c>
      <c r="U1775" t="s">
        <v>1199</v>
      </c>
      <c r="V1775" t="s">
        <v>1197</v>
      </c>
      <c r="W1775">
        <v>5170128611</v>
      </c>
      <c r="X1775">
        <v>0</v>
      </c>
      <c r="Z1775" t="s">
        <v>492</v>
      </c>
      <c r="AB1775" t="s">
        <v>1200</v>
      </c>
    </row>
    <row r="1776" spans="1:28" x14ac:dyDescent="0.25">
      <c r="A1776" t="s">
        <v>1198</v>
      </c>
      <c r="B1776" t="s">
        <v>494</v>
      </c>
      <c r="C1776" t="s">
        <v>495</v>
      </c>
      <c r="D1776" t="s">
        <v>496</v>
      </c>
      <c r="E1776">
        <v>0.5</v>
      </c>
      <c r="F1776">
        <v>1</v>
      </c>
      <c r="G1776">
        <v>73</v>
      </c>
      <c r="H1776">
        <v>1</v>
      </c>
      <c r="I1776">
        <v>50</v>
      </c>
      <c r="J1776" s="163">
        <v>46178</v>
      </c>
      <c r="K1776" s="163">
        <v>46178</v>
      </c>
      <c r="L1776" s="163">
        <v>46149</v>
      </c>
      <c r="M1776" s="163">
        <v>46149</v>
      </c>
      <c r="N1776" t="s">
        <v>477</v>
      </c>
      <c r="O1776" t="s">
        <v>477</v>
      </c>
      <c r="P1776" s="163">
        <v>46178</v>
      </c>
      <c r="Q1776" s="163">
        <v>46178</v>
      </c>
      <c r="R1776" t="s">
        <v>477</v>
      </c>
      <c r="S1776" t="s">
        <v>477</v>
      </c>
      <c r="T1776">
        <v>6</v>
      </c>
      <c r="U1776" t="s">
        <v>1199</v>
      </c>
      <c r="V1776" t="s">
        <v>1197</v>
      </c>
      <c r="W1776">
        <v>5170128612</v>
      </c>
      <c r="X1776">
        <v>0</v>
      </c>
      <c r="Z1776" t="s">
        <v>492</v>
      </c>
      <c r="AB1776" t="s">
        <v>517</v>
      </c>
    </row>
    <row r="1777" spans="1:28" x14ac:dyDescent="0.25">
      <c r="A1777" t="s">
        <v>1198</v>
      </c>
      <c r="B1777" t="s">
        <v>497</v>
      </c>
      <c r="C1777" t="s">
        <v>498</v>
      </c>
      <c r="D1777" t="s">
        <v>499</v>
      </c>
      <c r="E1777">
        <v>0.2</v>
      </c>
      <c r="F1777">
        <v>1</v>
      </c>
      <c r="G1777">
        <v>73</v>
      </c>
      <c r="H1777">
        <v>1</v>
      </c>
      <c r="I1777">
        <v>20</v>
      </c>
      <c r="J1777" s="163">
        <v>46241</v>
      </c>
      <c r="K1777" s="163">
        <v>46241</v>
      </c>
      <c r="L1777" s="163">
        <v>46204</v>
      </c>
      <c r="M1777" s="163">
        <v>46204</v>
      </c>
      <c r="N1777" t="s">
        <v>477</v>
      </c>
      <c r="O1777" t="s">
        <v>477</v>
      </c>
      <c r="P1777" s="163">
        <v>46241</v>
      </c>
      <c r="Q1777" s="163">
        <v>46241</v>
      </c>
      <c r="R1777" t="s">
        <v>477</v>
      </c>
      <c r="S1777" t="s">
        <v>477</v>
      </c>
      <c r="T1777">
        <v>6</v>
      </c>
      <c r="U1777" t="s">
        <v>1199</v>
      </c>
      <c r="V1777" t="s">
        <v>1197</v>
      </c>
      <c r="W1777">
        <v>5170128613</v>
      </c>
      <c r="X1777">
        <v>0</v>
      </c>
      <c r="Z1777" t="s">
        <v>492</v>
      </c>
      <c r="AB1777" t="s">
        <v>617</v>
      </c>
    </row>
    <row r="1778" spans="1:28" x14ac:dyDescent="0.25">
      <c r="A1778" t="s">
        <v>1198</v>
      </c>
      <c r="B1778" t="s">
        <v>500</v>
      </c>
      <c r="C1778" t="s">
        <v>501</v>
      </c>
      <c r="D1778" t="s">
        <v>502</v>
      </c>
      <c r="E1778">
        <v>0.1</v>
      </c>
      <c r="F1778">
        <v>1</v>
      </c>
      <c r="G1778">
        <v>73</v>
      </c>
      <c r="H1778">
        <v>0</v>
      </c>
      <c r="I1778">
        <v>0</v>
      </c>
      <c r="J1778" s="163">
        <v>46325</v>
      </c>
      <c r="K1778" s="163">
        <v>46325</v>
      </c>
      <c r="L1778" t="s">
        <v>477</v>
      </c>
      <c r="M1778" t="s">
        <v>477</v>
      </c>
      <c r="N1778" t="s">
        <v>477</v>
      </c>
      <c r="O1778" t="s">
        <v>477</v>
      </c>
      <c r="P1778" s="163">
        <v>46325</v>
      </c>
      <c r="Q1778" s="163">
        <v>46325</v>
      </c>
      <c r="R1778" t="s">
        <v>477</v>
      </c>
      <c r="S1778" t="s">
        <v>477</v>
      </c>
      <c r="T1778">
        <v>6</v>
      </c>
      <c r="U1778" t="s">
        <v>1199</v>
      </c>
      <c r="V1778" t="s">
        <v>1197</v>
      </c>
      <c r="W1778">
        <v>5170128614</v>
      </c>
      <c r="X1778">
        <v>0</v>
      </c>
      <c r="Z1778" t="s">
        <v>492</v>
      </c>
      <c r="AB1778" t="s">
        <v>506</v>
      </c>
    </row>
    <row r="1779" spans="1:28" x14ac:dyDescent="0.25">
      <c r="A1779" t="s">
        <v>1198</v>
      </c>
      <c r="B1779" t="s">
        <v>503</v>
      </c>
      <c r="C1779" t="s">
        <v>504</v>
      </c>
      <c r="D1779" t="s">
        <v>505</v>
      </c>
      <c r="E1779">
        <v>0.2</v>
      </c>
      <c r="F1779">
        <v>1</v>
      </c>
      <c r="G1779">
        <v>73</v>
      </c>
      <c r="H1779">
        <v>0</v>
      </c>
      <c r="I1779">
        <v>0</v>
      </c>
      <c r="J1779" s="163">
        <v>46339</v>
      </c>
      <c r="K1779" s="163">
        <v>46339</v>
      </c>
      <c r="L1779" t="s">
        <v>477</v>
      </c>
      <c r="M1779" t="s">
        <v>477</v>
      </c>
      <c r="N1779" t="s">
        <v>477</v>
      </c>
      <c r="O1779" t="s">
        <v>477</v>
      </c>
      <c r="P1779" s="163">
        <v>46339</v>
      </c>
      <c r="Q1779" s="163">
        <v>46339</v>
      </c>
      <c r="R1779" t="s">
        <v>477</v>
      </c>
      <c r="S1779" t="s">
        <v>477</v>
      </c>
      <c r="T1779">
        <v>6</v>
      </c>
      <c r="U1779" t="s">
        <v>1199</v>
      </c>
      <c r="V1779" t="s">
        <v>1197</v>
      </c>
      <c r="W1779">
        <v>5170128615</v>
      </c>
      <c r="X1779">
        <v>0</v>
      </c>
      <c r="Z1779" t="s">
        <v>480</v>
      </c>
      <c r="AB1779" t="s">
        <v>506</v>
      </c>
    </row>
    <row r="1780" spans="1:28" x14ac:dyDescent="0.25">
      <c r="A1780" t="s">
        <v>1201</v>
      </c>
      <c r="B1780" t="s">
        <v>474</v>
      </c>
      <c r="C1780" t="s">
        <v>475</v>
      </c>
      <c r="D1780" t="s">
        <v>476</v>
      </c>
      <c r="E1780">
        <v>0</v>
      </c>
      <c r="F1780">
        <v>1</v>
      </c>
      <c r="G1780">
        <v>73</v>
      </c>
      <c r="H1780">
        <v>1</v>
      </c>
      <c r="I1780">
        <v>0</v>
      </c>
      <c r="J1780" s="163">
        <v>46163</v>
      </c>
      <c r="K1780" s="163">
        <v>46163</v>
      </c>
      <c r="L1780" s="163">
        <v>46125</v>
      </c>
      <c r="M1780" s="163">
        <v>46125</v>
      </c>
      <c r="N1780" t="s">
        <v>477</v>
      </c>
      <c r="O1780" t="s">
        <v>477</v>
      </c>
      <c r="P1780" s="163">
        <v>46163</v>
      </c>
      <c r="Q1780" s="163">
        <v>46163</v>
      </c>
      <c r="R1780" t="s">
        <v>477</v>
      </c>
      <c r="S1780" t="s">
        <v>477</v>
      </c>
      <c r="T1780">
        <v>6</v>
      </c>
      <c r="U1780" t="s">
        <v>1202</v>
      </c>
      <c r="V1780" t="s">
        <v>1197</v>
      </c>
      <c r="W1780">
        <v>5170128616</v>
      </c>
      <c r="X1780">
        <v>0</v>
      </c>
      <c r="Z1780" t="s">
        <v>480</v>
      </c>
      <c r="AB1780" t="s">
        <v>556</v>
      </c>
    </row>
    <row r="1781" spans="1:28" x14ac:dyDescent="0.25">
      <c r="A1781" t="s">
        <v>1201</v>
      </c>
      <c r="B1781" t="s">
        <v>482</v>
      </c>
      <c r="C1781" t="s">
        <v>490</v>
      </c>
      <c r="D1781" t="s">
        <v>491</v>
      </c>
      <c r="E1781">
        <v>0</v>
      </c>
      <c r="F1781">
        <v>1</v>
      </c>
      <c r="G1781">
        <v>73</v>
      </c>
      <c r="H1781">
        <v>1</v>
      </c>
      <c r="I1781">
        <v>0</v>
      </c>
      <c r="J1781" s="163">
        <v>46171</v>
      </c>
      <c r="K1781" s="163">
        <v>46171</v>
      </c>
      <c r="L1781" s="163">
        <v>46135</v>
      </c>
      <c r="M1781" s="163">
        <v>46135</v>
      </c>
      <c r="N1781" t="s">
        <v>477</v>
      </c>
      <c r="O1781" t="s">
        <v>477</v>
      </c>
      <c r="P1781" s="163">
        <v>46171</v>
      </c>
      <c r="Q1781" s="163">
        <v>46171</v>
      </c>
      <c r="R1781" t="s">
        <v>477</v>
      </c>
      <c r="S1781" t="s">
        <v>477</v>
      </c>
      <c r="T1781">
        <v>6</v>
      </c>
      <c r="U1781" t="s">
        <v>1202</v>
      </c>
      <c r="V1781" t="s">
        <v>1197</v>
      </c>
      <c r="W1781">
        <v>5170128617</v>
      </c>
      <c r="X1781">
        <v>0</v>
      </c>
      <c r="Z1781" t="s">
        <v>492</v>
      </c>
      <c r="AB1781" t="s">
        <v>1200</v>
      </c>
    </row>
    <row r="1782" spans="1:28" x14ac:dyDescent="0.25">
      <c r="A1782" t="s">
        <v>1201</v>
      </c>
      <c r="B1782" t="s">
        <v>494</v>
      </c>
      <c r="C1782" t="s">
        <v>495</v>
      </c>
      <c r="D1782" t="s">
        <v>496</v>
      </c>
      <c r="E1782">
        <v>0.5</v>
      </c>
      <c r="F1782">
        <v>1</v>
      </c>
      <c r="G1782">
        <v>73</v>
      </c>
      <c r="H1782">
        <v>1</v>
      </c>
      <c r="I1782">
        <v>50</v>
      </c>
      <c r="J1782" s="163">
        <v>46178</v>
      </c>
      <c r="K1782" s="163">
        <v>46178</v>
      </c>
      <c r="L1782" s="163">
        <v>46149</v>
      </c>
      <c r="M1782" s="163">
        <v>46149</v>
      </c>
      <c r="N1782" t="s">
        <v>477</v>
      </c>
      <c r="O1782" t="s">
        <v>477</v>
      </c>
      <c r="P1782" s="163">
        <v>46178</v>
      </c>
      <c r="Q1782" s="163">
        <v>46178</v>
      </c>
      <c r="R1782" t="s">
        <v>477</v>
      </c>
      <c r="S1782" t="s">
        <v>477</v>
      </c>
      <c r="T1782">
        <v>6</v>
      </c>
      <c r="U1782" t="s">
        <v>1202</v>
      </c>
      <c r="V1782" t="s">
        <v>1197</v>
      </c>
      <c r="W1782">
        <v>5170128618</v>
      </c>
      <c r="X1782">
        <v>0</v>
      </c>
      <c r="Z1782" t="s">
        <v>492</v>
      </c>
      <c r="AB1782" t="s">
        <v>517</v>
      </c>
    </row>
    <row r="1783" spans="1:28" x14ac:dyDescent="0.25">
      <c r="A1783" t="s">
        <v>1201</v>
      </c>
      <c r="B1783" t="s">
        <v>497</v>
      </c>
      <c r="C1783" t="s">
        <v>498</v>
      </c>
      <c r="D1783" t="s">
        <v>499</v>
      </c>
      <c r="E1783">
        <v>0.2</v>
      </c>
      <c r="F1783">
        <v>1</v>
      </c>
      <c r="G1783">
        <v>73</v>
      </c>
      <c r="H1783">
        <v>1</v>
      </c>
      <c r="I1783">
        <v>20</v>
      </c>
      <c r="J1783" s="163">
        <v>46241</v>
      </c>
      <c r="K1783" s="163">
        <v>46241</v>
      </c>
      <c r="L1783" s="163">
        <v>46204</v>
      </c>
      <c r="M1783" s="163">
        <v>46204</v>
      </c>
      <c r="N1783" t="s">
        <v>477</v>
      </c>
      <c r="O1783" t="s">
        <v>477</v>
      </c>
      <c r="P1783" s="163">
        <v>46241</v>
      </c>
      <c r="Q1783" s="163">
        <v>46241</v>
      </c>
      <c r="R1783" t="s">
        <v>477</v>
      </c>
      <c r="S1783" t="s">
        <v>477</v>
      </c>
      <c r="T1783">
        <v>6</v>
      </c>
      <c r="U1783" t="s">
        <v>1202</v>
      </c>
      <c r="V1783" t="s">
        <v>1197</v>
      </c>
      <c r="W1783">
        <v>5170128619</v>
      </c>
      <c r="X1783">
        <v>0</v>
      </c>
      <c r="Z1783" t="s">
        <v>492</v>
      </c>
      <c r="AB1783" t="s">
        <v>617</v>
      </c>
    </row>
    <row r="1784" spans="1:28" x14ac:dyDescent="0.25">
      <c r="A1784" t="s">
        <v>1201</v>
      </c>
      <c r="B1784" t="s">
        <v>500</v>
      </c>
      <c r="C1784" t="s">
        <v>501</v>
      </c>
      <c r="D1784" t="s">
        <v>502</v>
      </c>
      <c r="E1784">
        <v>0.1</v>
      </c>
      <c r="F1784">
        <v>1</v>
      </c>
      <c r="G1784">
        <v>73</v>
      </c>
      <c r="H1784">
        <v>0</v>
      </c>
      <c r="I1784">
        <v>0</v>
      </c>
      <c r="J1784" s="163">
        <v>46325</v>
      </c>
      <c r="K1784" s="163">
        <v>46325</v>
      </c>
      <c r="L1784" t="s">
        <v>477</v>
      </c>
      <c r="M1784" t="s">
        <v>477</v>
      </c>
      <c r="N1784" t="s">
        <v>477</v>
      </c>
      <c r="O1784" t="s">
        <v>477</v>
      </c>
      <c r="P1784" s="163">
        <v>46325</v>
      </c>
      <c r="Q1784" s="163">
        <v>46325</v>
      </c>
      <c r="R1784" t="s">
        <v>477</v>
      </c>
      <c r="S1784" t="s">
        <v>477</v>
      </c>
      <c r="T1784">
        <v>6</v>
      </c>
      <c r="U1784" t="s">
        <v>1202</v>
      </c>
      <c r="V1784" t="s">
        <v>1197</v>
      </c>
      <c r="W1784">
        <v>5170128620</v>
      </c>
      <c r="X1784">
        <v>0</v>
      </c>
      <c r="Z1784" t="s">
        <v>492</v>
      </c>
      <c r="AB1784" t="s">
        <v>506</v>
      </c>
    </row>
    <row r="1785" spans="1:28" x14ac:dyDescent="0.25">
      <c r="A1785" t="s">
        <v>1201</v>
      </c>
      <c r="B1785" t="s">
        <v>503</v>
      </c>
      <c r="C1785" t="s">
        <v>504</v>
      </c>
      <c r="D1785" t="s">
        <v>505</v>
      </c>
      <c r="E1785">
        <v>0.2</v>
      </c>
      <c r="F1785">
        <v>1</v>
      </c>
      <c r="G1785">
        <v>73</v>
      </c>
      <c r="H1785">
        <v>0</v>
      </c>
      <c r="I1785">
        <v>0</v>
      </c>
      <c r="J1785" s="163">
        <v>46339</v>
      </c>
      <c r="K1785" s="163">
        <v>46339</v>
      </c>
      <c r="L1785" t="s">
        <v>477</v>
      </c>
      <c r="M1785" t="s">
        <v>477</v>
      </c>
      <c r="N1785" t="s">
        <v>477</v>
      </c>
      <c r="O1785" t="s">
        <v>477</v>
      </c>
      <c r="P1785" s="163">
        <v>46339</v>
      </c>
      <c r="Q1785" s="163">
        <v>46339</v>
      </c>
      <c r="R1785" t="s">
        <v>477</v>
      </c>
      <c r="S1785" t="s">
        <v>477</v>
      </c>
      <c r="T1785">
        <v>6</v>
      </c>
      <c r="U1785" t="s">
        <v>1202</v>
      </c>
      <c r="V1785" t="s">
        <v>1197</v>
      </c>
      <c r="W1785">
        <v>5170128621</v>
      </c>
      <c r="X1785">
        <v>0</v>
      </c>
      <c r="Z1785" t="s">
        <v>480</v>
      </c>
      <c r="AB1785" t="s">
        <v>506</v>
      </c>
    </row>
    <row r="1786" spans="1:28" x14ac:dyDescent="0.25">
      <c r="A1786" t="s">
        <v>1203</v>
      </c>
      <c r="B1786" t="s">
        <v>474</v>
      </c>
      <c r="C1786" t="s">
        <v>475</v>
      </c>
      <c r="D1786" t="s">
        <v>476</v>
      </c>
      <c r="E1786">
        <v>0</v>
      </c>
      <c r="F1786">
        <v>1</v>
      </c>
      <c r="G1786">
        <v>73</v>
      </c>
      <c r="H1786">
        <v>1</v>
      </c>
      <c r="I1786">
        <v>0</v>
      </c>
      <c r="J1786" s="163">
        <v>46163</v>
      </c>
      <c r="K1786" s="163">
        <v>46163</v>
      </c>
      <c r="L1786" s="163">
        <v>46125</v>
      </c>
      <c r="M1786" s="163">
        <v>46125</v>
      </c>
      <c r="N1786" t="s">
        <v>477</v>
      </c>
      <c r="O1786" t="s">
        <v>477</v>
      </c>
      <c r="P1786" s="163">
        <v>46163</v>
      </c>
      <c r="Q1786" s="163">
        <v>46163</v>
      </c>
      <c r="R1786" t="s">
        <v>477</v>
      </c>
      <c r="S1786" t="s">
        <v>477</v>
      </c>
      <c r="T1786">
        <v>6</v>
      </c>
      <c r="U1786" t="s">
        <v>1204</v>
      </c>
      <c r="V1786" t="s">
        <v>1197</v>
      </c>
      <c r="W1786">
        <v>5170128622</v>
      </c>
      <c r="X1786">
        <v>0</v>
      </c>
      <c r="Z1786" t="s">
        <v>480</v>
      </c>
      <c r="AB1786" t="s">
        <v>556</v>
      </c>
    </row>
    <row r="1787" spans="1:28" x14ac:dyDescent="0.25">
      <c r="A1787" t="s">
        <v>1203</v>
      </c>
      <c r="B1787" t="s">
        <v>482</v>
      </c>
      <c r="C1787" t="s">
        <v>490</v>
      </c>
      <c r="D1787" t="s">
        <v>491</v>
      </c>
      <c r="E1787">
        <v>0</v>
      </c>
      <c r="F1787">
        <v>1</v>
      </c>
      <c r="G1787">
        <v>73</v>
      </c>
      <c r="H1787">
        <v>1</v>
      </c>
      <c r="I1787">
        <v>0</v>
      </c>
      <c r="J1787" s="163">
        <v>46171</v>
      </c>
      <c r="K1787" s="163">
        <v>46171</v>
      </c>
      <c r="L1787" s="163">
        <v>46135</v>
      </c>
      <c r="M1787" s="163">
        <v>46135</v>
      </c>
      <c r="N1787" t="s">
        <v>477</v>
      </c>
      <c r="O1787" t="s">
        <v>477</v>
      </c>
      <c r="P1787" s="163">
        <v>46171</v>
      </c>
      <c r="Q1787" s="163">
        <v>46171</v>
      </c>
      <c r="R1787" t="s">
        <v>477</v>
      </c>
      <c r="S1787" t="s">
        <v>477</v>
      </c>
      <c r="T1787">
        <v>6</v>
      </c>
      <c r="U1787" t="s">
        <v>1204</v>
      </c>
      <c r="V1787" t="s">
        <v>1197</v>
      </c>
      <c r="W1787">
        <v>5170128623</v>
      </c>
      <c r="X1787">
        <v>0</v>
      </c>
      <c r="Z1787" t="s">
        <v>492</v>
      </c>
      <c r="AB1787" t="s">
        <v>1200</v>
      </c>
    </row>
    <row r="1788" spans="1:28" x14ac:dyDescent="0.25">
      <c r="A1788" t="s">
        <v>1203</v>
      </c>
      <c r="B1788" t="s">
        <v>494</v>
      </c>
      <c r="C1788" t="s">
        <v>495</v>
      </c>
      <c r="D1788" t="s">
        <v>496</v>
      </c>
      <c r="E1788">
        <v>0.5</v>
      </c>
      <c r="F1788">
        <v>1</v>
      </c>
      <c r="G1788">
        <v>73</v>
      </c>
      <c r="H1788">
        <v>1</v>
      </c>
      <c r="I1788">
        <v>50</v>
      </c>
      <c r="J1788" s="163">
        <v>46178</v>
      </c>
      <c r="K1788" s="163">
        <v>46178</v>
      </c>
      <c r="L1788" s="163">
        <v>46149</v>
      </c>
      <c r="M1788" s="163">
        <v>46149</v>
      </c>
      <c r="N1788" t="s">
        <v>477</v>
      </c>
      <c r="O1788" t="s">
        <v>477</v>
      </c>
      <c r="P1788" s="163">
        <v>46178</v>
      </c>
      <c r="Q1788" s="163">
        <v>46178</v>
      </c>
      <c r="R1788" t="s">
        <v>477</v>
      </c>
      <c r="S1788" t="s">
        <v>477</v>
      </c>
      <c r="T1788">
        <v>6</v>
      </c>
      <c r="U1788" t="s">
        <v>1204</v>
      </c>
      <c r="V1788" t="s">
        <v>1197</v>
      </c>
      <c r="W1788">
        <v>5170128624</v>
      </c>
      <c r="X1788">
        <v>0</v>
      </c>
      <c r="Z1788" t="s">
        <v>492</v>
      </c>
      <c r="AB1788" t="s">
        <v>517</v>
      </c>
    </row>
    <row r="1789" spans="1:28" x14ac:dyDescent="0.25">
      <c r="A1789" t="s">
        <v>1203</v>
      </c>
      <c r="B1789" t="s">
        <v>497</v>
      </c>
      <c r="C1789" t="s">
        <v>498</v>
      </c>
      <c r="D1789" t="s">
        <v>499</v>
      </c>
      <c r="E1789">
        <v>0.2</v>
      </c>
      <c r="F1789">
        <v>1</v>
      </c>
      <c r="G1789">
        <v>73</v>
      </c>
      <c r="H1789">
        <v>1</v>
      </c>
      <c r="I1789">
        <v>20</v>
      </c>
      <c r="J1789" s="163">
        <v>46241</v>
      </c>
      <c r="K1789" s="163">
        <v>46241</v>
      </c>
      <c r="L1789" s="163">
        <v>46204</v>
      </c>
      <c r="M1789" s="163">
        <v>46204</v>
      </c>
      <c r="N1789" t="s">
        <v>477</v>
      </c>
      <c r="O1789" t="s">
        <v>477</v>
      </c>
      <c r="P1789" s="163">
        <v>46241</v>
      </c>
      <c r="Q1789" s="163">
        <v>46241</v>
      </c>
      <c r="R1789" t="s">
        <v>477</v>
      </c>
      <c r="S1789" t="s">
        <v>477</v>
      </c>
      <c r="T1789">
        <v>6</v>
      </c>
      <c r="U1789" t="s">
        <v>1204</v>
      </c>
      <c r="V1789" t="s">
        <v>1197</v>
      </c>
      <c r="W1789">
        <v>5170128625</v>
      </c>
      <c r="X1789">
        <v>0</v>
      </c>
      <c r="Z1789" t="s">
        <v>492</v>
      </c>
      <c r="AB1789" t="s">
        <v>617</v>
      </c>
    </row>
    <row r="1790" spans="1:28" x14ac:dyDescent="0.25">
      <c r="A1790" t="s">
        <v>1203</v>
      </c>
      <c r="B1790" t="s">
        <v>500</v>
      </c>
      <c r="C1790" t="s">
        <v>501</v>
      </c>
      <c r="D1790" t="s">
        <v>502</v>
      </c>
      <c r="E1790">
        <v>0.1</v>
      </c>
      <c r="F1790">
        <v>1</v>
      </c>
      <c r="G1790">
        <v>73</v>
      </c>
      <c r="H1790">
        <v>0</v>
      </c>
      <c r="I1790">
        <v>0</v>
      </c>
      <c r="J1790" s="163">
        <v>46325</v>
      </c>
      <c r="K1790" s="163">
        <v>46325</v>
      </c>
      <c r="L1790" t="s">
        <v>477</v>
      </c>
      <c r="M1790" t="s">
        <v>477</v>
      </c>
      <c r="N1790" t="s">
        <v>477</v>
      </c>
      <c r="O1790" t="s">
        <v>477</v>
      </c>
      <c r="P1790" s="163">
        <v>46325</v>
      </c>
      <c r="Q1790" s="163">
        <v>46325</v>
      </c>
      <c r="R1790" t="s">
        <v>477</v>
      </c>
      <c r="S1790" t="s">
        <v>477</v>
      </c>
      <c r="T1790">
        <v>6</v>
      </c>
      <c r="U1790" t="s">
        <v>1204</v>
      </c>
      <c r="V1790" t="s">
        <v>1197</v>
      </c>
      <c r="W1790">
        <v>5170128626</v>
      </c>
      <c r="X1790">
        <v>0</v>
      </c>
      <c r="Z1790" t="s">
        <v>492</v>
      </c>
      <c r="AB1790" t="s">
        <v>506</v>
      </c>
    </row>
    <row r="1791" spans="1:28" x14ac:dyDescent="0.25">
      <c r="A1791" t="s">
        <v>1203</v>
      </c>
      <c r="B1791" t="s">
        <v>503</v>
      </c>
      <c r="C1791" t="s">
        <v>504</v>
      </c>
      <c r="D1791" t="s">
        <v>505</v>
      </c>
      <c r="E1791">
        <v>0.2</v>
      </c>
      <c r="F1791">
        <v>1</v>
      </c>
      <c r="G1791">
        <v>73</v>
      </c>
      <c r="H1791">
        <v>0</v>
      </c>
      <c r="I1791">
        <v>0</v>
      </c>
      <c r="J1791" s="163">
        <v>46339</v>
      </c>
      <c r="K1791" s="163">
        <v>46339</v>
      </c>
      <c r="L1791" t="s">
        <v>477</v>
      </c>
      <c r="M1791" t="s">
        <v>477</v>
      </c>
      <c r="N1791" t="s">
        <v>477</v>
      </c>
      <c r="O1791" t="s">
        <v>477</v>
      </c>
      <c r="P1791" s="163">
        <v>46339</v>
      </c>
      <c r="Q1791" s="163">
        <v>46339</v>
      </c>
      <c r="R1791" t="s">
        <v>477</v>
      </c>
      <c r="S1791" t="s">
        <v>477</v>
      </c>
      <c r="T1791">
        <v>6</v>
      </c>
      <c r="U1791" t="s">
        <v>1204</v>
      </c>
      <c r="V1791" t="s">
        <v>1197</v>
      </c>
      <c r="W1791">
        <v>5170128627</v>
      </c>
      <c r="X1791">
        <v>0</v>
      </c>
      <c r="Z1791" t="s">
        <v>480</v>
      </c>
      <c r="AB1791" t="s">
        <v>506</v>
      </c>
    </row>
    <row r="1792" spans="1:28" x14ac:dyDescent="0.25">
      <c r="A1792" t="s">
        <v>1205</v>
      </c>
      <c r="B1792" t="s">
        <v>474</v>
      </c>
      <c r="C1792" t="s">
        <v>475</v>
      </c>
      <c r="D1792" t="s">
        <v>476</v>
      </c>
      <c r="E1792">
        <v>0</v>
      </c>
      <c r="F1792">
        <v>1</v>
      </c>
      <c r="G1792">
        <v>73</v>
      </c>
      <c r="H1792">
        <v>1</v>
      </c>
      <c r="I1792">
        <v>0</v>
      </c>
      <c r="J1792" s="163">
        <v>46163</v>
      </c>
      <c r="K1792" s="163">
        <v>46163</v>
      </c>
      <c r="L1792" s="163">
        <v>46125</v>
      </c>
      <c r="M1792" s="163">
        <v>46125</v>
      </c>
      <c r="N1792" t="s">
        <v>477</v>
      </c>
      <c r="O1792" t="s">
        <v>477</v>
      </c>
      <c r="P1792" s="163">
        <v>46163</v>
      </c>
      <c r="Q1792" s="163">
        <v>46163</v>
      </c>
      <c r="R1792" t="s">
        <v>477</v>
      </c>
      <c r="S1792" t="s">
        <v>477</v>
      </c>
      <c r="T1792">
        <v>6</v>
      </c>
      <c r="U1792" t="s">
        <v>1206</v>
      </c>
      <c r="V1792" t="s">
        <v>1197</v>
      </c>
      <c r="W1792">
        <v>5170128628</v>
      </c>
      <c r="X1792">
        <v>0</v>
      </c>
      <c r="Z1792" t="s">
        <v>480</v>
      </c>
      <c r="AB1792" t="s">
        <v>556</v>
      </c>
    </row>
    <row r="1793" spans="1:28" x14ac:dyDescent="0.25">
      <c r="A1793" t="s">
        <v>1205</v>
      </c>
      <c r="B1793" t="s">
        <v>482</v>
      </c>
      <c r="C1793" t="s">
        <v>490</v>
      </c>
      <c r="D1793" t="s">
        <v>491</v>
      </c>
      <c r="E1793">
        <v>0</v>
      </c>
      <c r="F1793">
        <v>1</v>
      </c>
      <c r="G1793">
        <v>73</v>
      </c>
      <c r="H1793">
        <v>1</v>
      </c>
      <c r="I1793">
        <v>0</v>
      </c>
      <c r="J1793" s="163">
        <v>46171</v>
      </c>
      <c r="K1793" s="163">
        <v>46171</v>
      </c>
      <c r="L1793" s="163">
        <v>46135</v>
      </c>
      <c r="M1793" s="163">
        <v>46135</v>
      </c>
      <c r="N1793" t="s">
        <v>477</v>
      </c>
      <c r="O1793" t="s">
        <v>477</v>
      </c>
      <c r="P1793" s="163">
        <v>46171</v>
      </c>
      <c r="Q1793" s="163">
        <v>46171</v>
      </c>
      <c r="R1793" t="s">
        <v>477</v>
      </c>
      <c r="S1793" t="s">
        <v>477</v>
      </c>
      <c r="T1793">
        <v>6</v>
      </c>
      <c r="U1793" t="s">
        <v>1206</v>
      </c>
      <c r="V1793" t="s">
        <v>1197</v>
      </c>
      <c r="W1793">
        <v>5170128629</v>
      </c>
      <c r="X1793">
        <v>0</v>
      </c>
      <c r="Z1793" t="s">
        <v>492</v>
      </c>
      <c r="AB1793" t="s">
        <v>1200</v>
      </c>
    </row>
    <row r="1794" spans="1:28" x14ac:dyDescent="0.25">
      <c r="A1794" t="s">
        <v>1205</v>
      </c>
      <c r="B1794" t="s">
        <v>494</v>
      </c>
      <c r="C1794" t="s">
        <v>495</v>
      </c>
      <c r="D1794" t="s">
        <v>496</v>
      </c>
      <c r="E1794">
        <v>0.5</v>
      </c>
      <c r="F1794">
        <v>1</v>
      </c>
      <c r="G1794">
        <v>73</v>
      </c>
      <c r="H1794">
        <v>1</v>
      </c>
      <c r="I1794">
        <v>50</v>
      </c>
      <c r="J1794" s="163">
        <v>46178</v>
      </c>
      <c r="K1794" s="163">
        <v>46178</v>
      </c>
      <c r="L1794" s="163">
        <v>46149</v>
      </c>
      <c r="M1794" s="163">
        <v>46149</v>
      </c>
      <c r="N1794" t="s">
        <v>477</v>
      </c>
      <c r="O1794" t="s">
        <v>477</v>
      </c>
      <c r="P1794" s="163">
        <v>46178</v>
      </c>
      <c r="Q1794" s="163">
        <v>46178</v>
      </c>
      <c r="R1794" t="s">
        <v>477</v>
      </c>
      <c r="S1794" t="s">
        <v>477</v>
      </c>
      <c r="T1794">
        <v>6</v>
      </c>
      <c r="U1794" t="s">
        <v>1206</v>
      </c>
      <c r="V1794" t="s">
        <v>1197</v>
      </c>
      <c r="W1794">
        <v>5170128630</v>
      </c>
      <c r="X1794">
        <v>0</v>
      </c>
      <c r="Z1794" t="s">
        <v>492</v>
      </c>
      <c r="AB1794" t="s">
        <v>517</v>
      </c>
    </row>
    <row r="1795" spans="1:28" x14ac:dyDescent="0.25">
      <c r="A1795" t="s">
        <v>1205</v>
      </c>
      <c r="B1795" t="s">
        <v>497</v>
      </c>
      <c r="C1795" t="s">
        <v>498</v>
      </c>
      <c r="D1795" t="s">
        <v>499</v>
      </c>
      <c r="E1795">
        <v>0.2</v>
      </c>
      <c r="F1795">
        <v>1</v>
      </c>
      <c r="G1795">
        <v>73</v>
      </c>
      <c r="H1795">
        <v>1</v>
      </c>
      <c r="I1795">
        <v>20</v>
      </c>
      <c r="J1795" s="163">
        <v>46241</v>
      </c>
      <c r="K1795" s="163">
        <v>46241</v>
      </c>
      <c r="L1795" s="163">
        <v>46204</v>
      </c>
      <c r="M1795" s="163">
        <v>46204</v>
      </c>
      <c r="N1795" t="s">
        <v>477</v>
      </c>
      <c r="O1795" t="s">
        <v>477</v>
      </c>
      <c r="P1795" s="163">
        <v>46241</v>
      </c>
      <c r="Q1795" s="163">
        <v>46241</v>
      </c>
      <c r="R1795" t="s">
        <v>477</v>
      </c>
      <c r="S1795" t="s">
        <v>477</v>
      </c>
      <c r="T1795">
        <v>6</v>
      </c>
      <c r="U1795" t="s">
        <v>1206</v>
      </c>
      <c r="V1795" t="s">
        <v>1197</v>
      </c>
      <c r="W1795">
        <v>5170128631</v>
      </c>
      <c r="X1795">
        <v>0</v>
      </c>
      <c r="Z1795" t="s">
        <v>492</v>
      </c>
      <c r="AB1795" t="s">
        <v>617</v>
      </c>
    </row>
    <row r="1796" spans="1:28" x14ac:dyDescent="0.25">
      <c r="A1796" t="s">
        <v>1205</v>
      </c>
      <c r="B1796" t="s">
        <v>500</v>
      </c>
      <c r="C1796" t="s">
        <v>501</v>
      </c>
      <c r="D1796" t="s">
        <v>502</v>
      </c>
      <c r="E1796">
        <v>0.1</v>
      </c>
      <c r="F1796">
        <v>1</v>
      </c>
      <c r="G1796">
        <v>73</v>
      </c>
      <c r="H1796">
        <v>0</v>
      </c>
      <c r="I1796">
        <v>0</v>
      </c>
      <c r="J1796" s="163">
        <v>46325</v>
      </c>
      <c r="K1796" s="163">
        <v>46325</v>
      </c>
      <c r="L1796" t="s">
        <v>477</v>
      </c>
      <c r="M1796" t="s">
        <v>477</v>
      </c>
      <c r="N1796" t="s">
        <v>477</v>
      </c>
      <c r="O1796" t="s">
        <v>477</v>
      </c>
      <c r="P1796" s="163">
        <v>46325</v>
      </c>
      <c r="Q1796" s="163">
        <v>46325</v>
      </c>
      <c r="R1796" t="s">
        <v>477</v>
      </c>
      <c r="S1796" t="s">
        <v>477</v>
      </c>
      <c r="T1796">
        <v>6</v>
      </c>
      <c r="U1796" t="s">
        <v>1206</v>
      </c>
      <c r="V1796" t="s">
        <v>1197</v>
      </c>
      <c r="W1796">
        <v>5170128632</v>
      </c>
      <c r="X1796">
        <v>0</v>
      </c>
      <c r="Z1796" t="s">
        <v>492</v>
      </c>
      <c r="AB1796" t="s">
        <v>506</v>
      </c>
    </row>
    <row r="1797" spans="1:28" x14ac:dyDescent="0.25">
      <c r="A1797" t="s">
        <v>1205</v>
      </c>
      <c r="B1797" t="s">
        <v>503</v>
      </c>
      <c r="C1797" t="s">
        <v>504</v>
      </c>
      <c r="D1797" t="s">
        <v>505</v>
      </c>
      <c r="E1797">
        <v>0.2</v>
      </c>
      <c r="F1797">
        <v>1</v>
      </c>
      <c r="G1797">
        <v>73</v>
      </c>
      <c r="H1797">
        <v>0</v>
      </c>
      <c r="I1797">
        <v>0</v>
      </c>
      <c r="J1797" s="163">
        <v>46339</v>
      </c>
      <c r="K1797" s="163">
        <v>46339</v>
      </c>
      <c r="L1797" t="s">
        <v>477</v>
      </c>
      <c r="M1797" t="s">
        <v>477</v>
      </c>
      <c r="N1797" t="s">
        <v>477</v>
      </c>
      <c r="O1797" t="s">
        <v>477</v>
      </c>
      <c r="P1797" s="163">
        <v>46339</v>
      </c>
      <c r="Q1797" s="163">
        <v>46339</v>
      </c>
      <c r="R1797" t="s">
        <v>477</v>
      </c>
      <c r="S1797" t="s">
        <v>477</v>
      </c>
      <c r="T1797">
        <v>6</v>
      </c>
      <c r="U1797" t="s">
        <v>1206</v>
      </c>
      <c r="V1797" t="s">
        <v>1197</v>
      </c>
      <c r="W1797">
        <v>5170128633</v>
      </c>
      <c r="X1797">
        <v>0</v>
      </c>
      <c r="Z1797" t="s">
        <v>480</v>
      </c>
      <c r="AB1797" t="s">
        <v>506</v>
      </c>
    </row>
    <row r="1798" spans="1:28" x14ac:dyDescent="0.25">
      <c r="A1798" t="s">
        <v>1207</v>
      </c>
      <c r="B1798" t="s">
        <v>474</v>
      </c>
      <c r="C1798" t="s">
        <v>475</v>
      </c>
      <c r="D1798" t="s">
        <v>476</v>
      </c>
      <c r="E1798">
        <v>0</v>
      </c>
      <c r="F1798">
        <v>1</v>
      </c>
      <c r="G1798">
        <v>73</v>
      </c>
      <c r="H1798">
        <v>1</v>
      </c>
      <c r="I1798">
        <v>0</v>
      </c>
      <c r="J1798" s="163">
        <v>46163</v>
      </c>
      <c r="K1798" s="163">
        <v>46163</v>
      </c>
      <c r="L1798" s="163">
        <v>46125</v>
      </c>
      <c r="M1798" s="163">
        <v>46125</v>
      </c>
      <c r="N1798" t="s">
        <v>477</v>
      </c>
      <c r="O1798" t="s">
        <v>477</v>
      </c>
      <c r="P1798" s="163">
        <v>46163</v>
      </c>
      <c r="Q1798" s="163">
        <v>46163</v>
      </c>
      <c r="R1798" t="s">
        <v>477</v>
      </c>
      <c r="S1798" t="s">
        <v>477</v>
      </c>
      <c r="T1798">
        <v>6</v>
      </c>
      <c r="U1798" t="s">
        <v>1208</v>
      </c>
      <c r="V1798" t="s">
        <v>1197</v>
      </c>
      <c r="W1798">
        <v>5170128634</v>
      </c>
      <c r="X1798">
        <v>0</v>
      </c>
      <c r="Z1798" t="s">
        <v>480</v>
      </c>
      <c r="AB1798" t="s">
        <v>556</v>
      </c>
    </row>
    <row r="1799" spans="1:28" x14ac:dyDescent="0.25">
      <c r="A1799" t="s">
        <v>1207</v>
      </c>
      <c r="B1799" t="s">
        <v>482</v>
      </c>
      <c r="C1799" t="s">
        <v>490</v>
      </c>
      <c r="D1799" t="s">
        <v>491</v>
      </c>
      <c r="E1799">
        <v>0</v>
      </c>
      <c r="F1799">
        <v>1</v>
      </c>
      <c r="G1799">
        <v>73</v>
      </c>
      <c r="H1799">
        <v>1</v>
      </c>
      <c r="I1799">
        <v>0</v>
      </c>
      <c r="J1799" s="163">
        <v>46171</v>
      </c>
      <c r="K1799" s="163">
        <v>46171</v>
      </c>
      <c r="L1799" s="163">
        <v>46135</v>
      </c>
      <c r="M1799" s="163">
        <v>46135</v>
      </c>
      <c r="N1799" t="s">
        <v>477</v>
      </c>
      <c r="O1799" t="s">
        <v>477</v>
      </c>
      <c r="P1799" s="163">
        <v>46171</v>
      </c>
      <c r="Q1799" s="163">
        <v>46171</v>
      </c>
      <c r="R1799" t="s">
        <v>477</v>
      </c>
      <c r="S1799" t="s">
        <v>477</v>
      </c>
      <c r="T1799">
        <v>6</v>
      </c>
      <c r="U1799" t="s">
        <v>1208</v>
      </c>
      <c r="V1799" t="s">
        <v>1197</v>
      </c>
      <c r="W1799">
        <v>5170128635</v>
      </c>
      <c r="X1799">
        <v>0</v>
      </c>
      <c r="Z1799" t="s">
        <v>492</v>
      </c>
      <c r="AB1799" t="s">
        <v>1200</v>
      </c>
    </row>
    <row r="1800" spans="1:28" x14ac:dyDescent="0.25">
      <c r="A1800" t="s">
        <v>1207</v>
      </c>
      <c r="B1800" t="s">
        <v>494</v>
      </c>
      <c r="C1800" t="s">
        <v>495</v>
      </c>
      <c r="D1800" t="s">
        <v>496</v>
      </c>
      <c r="E1800">
        <v>0.5</v>
      </c>
      <c r="F1800">
        <v>1</v>
      </c>
      <c r="G1800">
        <v>73</v>
      </c>
      <c r="H1800">
        <v>1</v>
      </c>
      <c r="I1800">
        <v>50</v>
      </c>
      <c r="J1800" s="163">
        <v>46178</v>
      </c>
      <c r="K1800" s="163">
        <v>46178</v>
      </c>
      <c r="L1800" s="163">
        <v>46149</v>
      </c>
      <c r="M1800" s="163">
        <v>46149</v>
      </c>
      <c r="N1800" t="s">
        <v>477</v>
      </c>
      <c r="O1800" t="s">
        <v>477</v>
      </c>
      <c r="P1800" s="163">
        <v>46178</v>
      </c>
      <c r="Q1800" s="163">
        <v>46178</v>
      </c>
      <c r="R1800" t="s">
        <v>477</v>
      </c>
      <c r="S1800" t="s">
        <v>477</v>
      </c>
      <c r="T1800">
        <v>6</v>
      </c>
      <c r="U1800" t="s">
        <v>1208</v>
      </c>
      <c r="V1800" t="s">
        <v>1197</v>
      </c>
      <c r="W1800">
        <v>5170128636</v>
      </c>
      <c r="X1800">
        <v>0</v>
      </c>
      <c r="Z1800" t="s">
        <v>492</v>
      </c>
      <c r="AB1800" t="s">
        <v>517</v>
      </c>
    </row>
    <row r="1801" spans="1:28" x14ac:dyDescent="0.25">
      <c r="A1801" t="s">
        <v>1207</v>
      </c>
      <c r="B1801" t="s">
        <v>497</v>
      </c>
      <c r="C1801" t="s">
        <v>498</v>
      </c>
      <c r="D1801" t="s">
        <v>499</v>
      </c>
      <c r="E1801">
        <v>0.2</v>
      </c>
      <c r="F1801">
        <v>1</v>
      </c>
      <c r="G1801">
        <v>73</v>
      </c>
      <c r="H1801">
        <v>1</v>
      </c>
      <c r="I1801">
        <v>20</v>
      </c>
      <c r="J1801" s="163">
        <v>46241</v>
      </c>
      <c r="K1801" s="163">
        <v>46241</v>
      </c>
      <c r="L1801" s="163">
        <v>46204</v>
      </c>
      <c r="M1801" s="163">
        <v>46204</v>
      </c>
      <c r="N1801" t="s">
        <v>477</v>
      </c>
      <c r="O1801" t="s">
        <v>477</v>
      </c>
      <c r="P1801" s="163">
        <v>46241</v>
      </c>
      <c r="Q1801" s="163">
        <v>46241</v>
      </c>
      <c r="R1801" t="s">
        <v>477</v>
      </c>
      <c r="S1801" t="s">
        <v>477</v>
      </c>
      <c r="T1801">
        <v>6</v>
      </c>
      <c r="U1801" t="s">
        <v>1208</v>
      </c>
      <c r="V1801" t="s">
        <v>1197</v>
      </c>
      <c r="W1801">
        <v>5170128637</v>
      </c>
      <c r="X1801">
        <v>0</v>
      </c>
      <c r="Z1801" t="s">
        <v>492</v>
      </c>
      <c r="AB1801" t="s">
        <v>617</v>
      </c>
    </row>
    <row r="1802" spans="1:28" x14ac:dyDescent="0.25">
      <c r="A1802" t="s">
        <v>1207</v>
      </c>
      <c r="B1802" t="s">
        <v>500</v>
      </c>
      <c r="C1802" t="s">
        <v>501</v>
      </c>
      <c r="D1802" t="s">
        <v>502</v>
      </c>
      <c r="E1802">
        <v>0.1</v>
      </c>
      <c r="F1802">
        <v>1</v>
      </c>
      <c r="G1802">
        <v>73</v>
      </c>
      <c r="H1802">
        <v>0</v>
      </c>
      <c r="I1802">
        <v>0</v>
      </c>
      <c r="J1802" s="163">
        <v>46325</v>
      </c>
      <c r="K1802" s="163">
        <v>46325</v>
      </c>
      <c r="L1802" t="s">
        <v>477</v>
      </c>
      <c r="M1802" t="s">
        <v>477</v>
      </c>
      <c r="N1802" t="s">
        <v>477</v>
      </c>
      <c r="O1802" t="s">
        <v>477</v>
      </c>
      <c r="P1802" s="163">
        <v>46325</v>
      </c>
      <c r="Q1802" s="163">
        <v>46325</v>
      </c>
      <c r="R1802" t="s">
        <v>477</v>
      </c>
      <c r="S1802" t="s">
        <v>477</v>
      </c>
      <c r="T1802">
        <v>6</v>
      </c>
      <c r="U1802" t="s">
        <v>1208</v>
      </c>
      <c r="V1802" t="s">
        <v>1197</v>
      </c>
      <c r="W1802">
        <v>5170128638</v>
      </c>
      <c r="X1802">
        <v>0</v>
      </c>
      <c r="Z1802" t="s">
        <v>492</v>
      </c>
      <c r="AB1802" t="s">
        <v>506</v>
      </c>
    </row>
    <row r="1803" spans="1:28" x14ac:dyDescent="0.25">
      <c r="A1803" t="s">
        <v>1207</v>
      </c>
      <c r="B1803" t="s">
        <v>503</v>
      </c>
      <c r="C1803" t="s">
        <v>504</v>
      </c>
      <c r="D1803" t="s">
        <v>505</v>
      </c>
      <c r="E1803">
        <v>0.2</v>
      </c>
      <c r="F1803">
        <v>1</v>
      </c>
      <c r="G1803">
        <v>73</v>
      </c>
      <c r="H1803">
        <v>0</v>
      </c>
      <c r="I1803">
        <v>0</v>
      </c>
      <c r="J1803" s="163">
        <v>46339</v>
      </c>
      <c r="K1803" s="163">
        <v>46339</v>
      </c>
      <c r="L1803" t="s">
        <v>477</v>
      </c>
      <c r="M1803" t="s">
        <v>477</v>
      </c>
      <c r="N1803" t="s">
        <v>477</v>
      </c>
      <c r="O1803" t="s">
        <v>477</v>
      </c>
      <c r="P1803" s="163">
        <v>46339</v>
      </c>
      <c r="Q1803" s="163">
        <v>46339</v>
      </c>
      <c r="R1803" t="s">
        <v>477</v>
      </c>
      <c r="S1803" t="s">
        <v>477</v>
      </c>
      <c r="T1803">
        <v>6</v>
      </c>
      <c r="U1803" t="s">
        <v>1208</v>
      </c>
      <c r="V1803" t="s">
        <v>1197</v>
      </c>
      <c r="W1803">
        <v>5170128639</v>
      </c>
      <c r="X1803">
        <v>0</v>
      </c>
      <c r="Z1803" t="s">
        <v>480</v>
      </c>
      <c r="AB1803" t="s">
        <v>506</v>
      </c>
    </row>
    <row r="1804" spans="1:28" x14ac:dyDescent="0.25">
      <c r="A1804" t="s">
        <v>1209</v>
      </c>
      <c r="B1804" t="s">
        <v>474</v>
      </c>
      <c r="C1804" t="s">
        <v>475</v>
      </c>
      <c r="D1804" t="s">
        <v>476</v>
      </c>
      <c r="E1804">
        <v>0</v>
      </c>
      <c r="F1804">
        <v>1</v>
      </c>
      <c r="G1804">
        <v>80</v>
      </c>
      <c r="H1804">
        <v>1</v>
      </c>
      <c r="I1804">
        <v>0</v>
      </c>
      <c r="J1804" s="163">
        <v>46195</v>
      </c>
      <c r="K1804" s="163">
        <v>46195</v>
      </c>
      <c r="L1804" s="163">
        <v>46174</v>
      </c>
      <c r="M1804" s="163">
        <v>46174</v>
      </c>
      <c r="N1804" t="s">
        <v>477</v>
      </c>
      <c r="O1804" t="s">
        <v>477</v>
      </c>
      <c r="P1804" s="163">
        <v>46195</v>
      </c>
      <c r="Q1804" s="163">
        <v>46195</v>
      </c>
      <c r="R1804" t="s">
        <v>477</v>
      </c>
      <c r="S1804" t="s">
        <v>477</v>
      </c>
      <c r="T1804">
        <v>6</v>
      </c>
      <c r="U1804" t="s">
        <v>1210</v>
      </c>
      <c r="V1804" t="s">
        <v>1197</v>
      </c>
      <c r="W1804">
        <v>5170128640</v>
      </c>
      <c r="X1804">
        <v>0</v>
      </c>
      <c r="Z1804" t="s">
        <v>480</v>
      </c>
      <c r="AB1804" t="s">
        <v>529</v>
      </c>
    </row>
    <row r="1805" spans="1:28" x14ac:dyDescent="0.25">
      <c r="A1805" t="s">
        <v>1209</v>
      </c>
      <c r="B1805" t="s">
        <v>482</v>
      </c>
      <c r="C1805" t="s">
        <v>490</v>
      </c>
      <c r="D1805" t="s">
        <v>491</v>
      </c>
      <c r="E1805">
        <v>0</v>
      </c>
      <c r="F1805">
        <v>1</v>
      </c>
      <c r="G1805">
        <v>80</v>
      </c>
      <c r="H1805">
        <v>1</v>
      </c>
      <c r="I1805">
        <v>0</v>
      </c>
      <c r="J1805" s="163">
        <v>46199</v>
      </c>
      <c r="K1805" s="163">
        <v>46199</v>
      </c>
      <c r="L1805" s="163">
        <v>46183</v>
      </c>
      <c r="M1805" s="163">
        <v>46183</v>
      </c>
      <c r="N1805" t="s">
        <v>477</v>
      </c>
      <c r="O1805" t="s">
        <v>477</v>
      </c>
      <c r="P1805" s="163">
        <v>46199</v>
      </c>
      <c r="Q1805" s="163">
        <v>46199</v>
      </c>
      <c r="R1805" t="s">
        <v>477</v>
      </c>
      <c r="S1805" t="s">
        <v>477</v>
      </c>
      <c r="T1805">
        <v>6</v>
      </c>
      <c r="U1805" t="s">
        <v>1210</v>
      </c>
      <c r="V1805" t="s">
        <v>1197</v>
      </c>
      <c r="W1805">
        <v>5170128641</v>
      </c>
      <c r="X1805">
        <v>0</v>
      </c>
      <c r="Z1805" t="s">
        <v>492</v>
      </c>
      <c r="AB1805" t="s">
        <v>530</v>
      </c>
    </row>
    <row r="1806" spans="1:28" x14ac:dyDescent="0.25">
      <c r="A1806" t="s">
        <v>1209</v>
      </c>
      <c r="B1806" t="s">
        <v>494</v>
      </c>
      <c r="C1806" t="s">
        <v>495</v>
      </c>
      <c r="D1806" t="s">
        <v>496</v>
      </c>
      <c r="E1806">
        <v>0.5</v>
      </c>
      <c r="F1806">
        <v>1</v>
      </c>
      <c r="G1806">
        <v>80</v>
      </c>
      <c r="H1806">
        <v>1</v>
      </c>
      <c r="I1806">
        <v>50</v>
      </c>
      <c r="J1806" s="163">
        <v>46206</v>
      </c>
      <c r="K1806" s="163">
        <v>46206</v>
      </c>
      <c r="L1806" s="163">
        <v>46190</v>
      </c>
      <c r="M1806" s="163">
        <v>46190</v>
      </c>
      <c r="N1806" t="s">
        <v>477</v>
      </c>
      <c r="O1806" t="s">
        <v>477</v>
      </c>
      <c r="P1806" s="163">
        <v>46206</v>
      </c>
      <c r="Q1806" s="163">
        <v>46206</v>
      </c>
      <c r="R1806" t="s">
        <v>477</v>
      </c>
      <c r="S1806" t="s">
        <v>477</v>
      </c>
      <c r="T1806">
        <v>6</v>
      </c>
      <c r="U1806" t="s">
        <v>1210</v>
      </c>
      <c r="V1806" t="s">
        <v>1197</v>
      </c>
      <c r="W1806">
        <v>5170128642</v>
      </c>
      <c r="X1806">
        <v>0</v>
      </c>
      <c r="Z1806" t="s">
        <v>492</v>
      </c>
      <c r="AB1806" t="s">
        <v>1159</v>
      </c>
    </row>
    <row r="1807" spans="1:28" x14ac:dyDescent="0.25">
      <c r="A1807" t="s">
        <v>1209</v>
      </c>
      <c r="B1807" t="s">
        <v>497</v>
      </c>
      <c r="C1807" t="s">
        <v>498</v>
      </c>
      <c r="D1807" t="s">
        <v>499</v>
      </c>
      <c r="E1807">
        <v>0.2</v>
      </c>
      <c r="F1807">
        <v>1</v>
      </c>
      <c r="G1807">
        <v>80</v>
      </c>
      <c r="H1807">
        <v>0</v>
      </c>
      <c r="I1807">
        <v>0</v>
      </c>
      <c r="J1807" s="163">
        <v>46353</v>
      </c>
      <c r="K1807" s="163">
        <v>46353</v>
      </c>
      <c r="L1807" t="s">
        <v>477</v>
      </c>
      <c r="M1807" t="s">
        <v>477</v>
      </c>
      <c r="N1807" t="s">
        <v>477</v>
      </c>
      <c r="O1807" t="s">
        <v>477</v>
      </c>
      <c r="P1807" s="163">
        <v>46269</v>
      </c>
      <c r="Q1807" s="163">
        <v>46269</v>
      </c>
      <c r="R1807" t="s">
        <v>477</v>
      </c>
      <c r="S1807" t="s">
        <v>477</v>
      </c>
      <c r="T1807">
        <v>6</v>
      </c>
      <c r="U1807" t="s">
        <v>1210</v>
      </c>
      <c r="V1807" t="s">
        <v>1197</v>
      </c>
      <c r="W1807">
        <v>5170128643</v>
      </c>
      <c r="X1807">
        <v>0</v>
      </c>
      <c r="Z1807" t="s">
        <v>492</v>
      </c>
      <c r="AB1807" t="s">
        <v>506</v>
      </c>
    </row>
    <row r="1808" spans="1:28" x14ac:dyDescent="0.25">
      <c r="A1808" t="s">
        <v>1209</v>
      </c>
      <c r="B1808" t="s">
        <v>500</v>
      </c>
      <c r="C1808" t="s">
        <v>501</v>
      </c>
      <c r="D1808" t="s">
        <v>502</v>
      </c>
      <c r="E1808">
        <v>0.1</v>
      </c>
      <c r="F1808">
        <v>1</v>
      </c>
      <c r="G1808">
        <v>80</v>
      </c>
      <c r="H1808">
        <v>0</v>
      </c>
      <c r="I1808">
        <v>0</v>
      </c>
      <c r="J1808" s="163">
        <v>46353</v>
      </c>
      <c r="K1808" s="163">
        <v>46353</v>
      </c>
      <c r="L1808" t="s">
        <v>477</v>
      </c>
      <c r="M1808" t="s">
        <v>477</v>
      </c>
      <c r="N1808" t="s">
        <v>477</v>
      </c>
      <c r="O1808" t="s">
        <v>477</v>
      </c>
      <c r="P1808" s="163">
        <v>46353</v>
      </c>
      <c r="Q1808" s="163">
        <v>46353</v>
      </c>
      <c r="R1808" t="s">
        <v>477</v>
      </c>
      <c r="S1808" t="s">
        <v>477</v>
      </c>
      <c r="T1808">
        <v>6</v>
      </c>
      <c r="U1808" t="s">
        <v>1210</v>
      </c>
      <c r="V1808" t="s">
        <v>1197</v>
      </c>
      <c r="W1808">
        <v>5170128644</v>
      </c>
      <c r="X1808">
        <v>0</v>
      </c>
      <c r="Z1808" t="s">
        <v>492</v>
      </c>
      <c r="AB1808" t="s">
        <v>506</v>
      </c>
    </row>
    <row r="1809" spans="1:28" x14ac:dyDescent="0.25">
      <c r="A1809" t="s">
        <v>1209</v>
      </c>
      <c r="B1809" t="s">
        <v>503</v>
      </c>
      <c r="C1809" t="s">
        <v>504</v>
      </c>
      <c r="D1809" t="s">
        <v>505</v>
      </c>
      <c r="E1809">
        <v>0.2</v>
      </c>
      <c r="F1809">
        <v>1</v>
      </c>
      <c r="G1809">
        <v>80</v>
      </c>
      <c r="H1809">
        <v>0</v>
      </c>
      <c r="I1809">
        <v>0</v>
      </c>
      <c r="J1809" s="163">
        <v>46367</v>
      </c>
      <c r="K1809" s="163">
        <v>46367</v>
      </c>
      <c r="L1809" t="s">
        <v>477</v>
      </c>
      <c r="M1809" t="s">
        <v>477</v>
      </c>
      <c r="N1809" t="s">
        <v>477</v>
      </c>
      <c r="O1809" t="s">
        <v>477</v>
      </c>
      <c r="P1809" s="163">
        <v>46367</v>
      </c>
      <c r="Q1809" s="163">
        <v>46367</v>
      </c>
      <c r="R1809" t="s">
        <v>477</v>
      </c>
      <c r="S1809" t="s">
        <v>477</v>
      </c>
      <c r="T1809">
        <v>6</v>
      </c>
      <c r="U1809" t="s">
        <v>1210</v>
      </c>
      <c r="V1809" t="s">
        <v>1197</v>
      </c>
      <c r="W1809">
        <v>5170128645</v>
      </c>
      <c r="X1809">
        <v>0</v>
      </c>
      <c r="Z1809" t="s">
        <v>480</v>
      </c>
      <c r="AB1809" t="s">
        <v>506</v>
      </c>
    </row>
    <row r="1810" spans="1:28" x14ac:dyDescent="0.25">
      <c r="A1810" t="s">
        <v>1211</v>
      </c>
      <c r="B1810" t="s">
        <v>474</v>
      </c>
      <c r="C1810" t="s">
        <v>475</v>
      </c>
      <c r="D1810" t="s">
        <v>476</v>
      </c>
      <c r="E1810">
        <v>0</v>
      </c>
      <c r="F1810">
        <v>1</v>
      </c>
      <c r="G1810">
        <v>95</v>
      </c>
      <c r="H1810">
        <v>1</v>
      </c>
      <c r="I1810">
        <v>0</v>
      </c>
      <c r="J1810" s="163">
        <v>46153</v>
      </c>
      <c r="K1810" s="163">
        <v>46153</v>
      </c>
      <c r="L1810" s="163">
        <v>46153</v>
      </c>
      <c r="M1810" s="163">
        <v>46153</v>
      </c>
      <c r="N1810" t="s">
        <v>477</v>
      </c>
      <c r="O1810" t="s">
        <v>477</v>
      </c>
      <c r="P1810" s="163">
        <v>46153</v>
      </c>
      <c r="Q1810" s="163">
        <v>46153</v>
      </c>
      <c r="R1810" t="s">
        <v>477</v>
      </c>
      <c r="S1810" t="s">
        <v>477</v>
      </c>
      <c r="T1810">
        <v>6</v>
      </c>
      <c r="U1810" t="s">
        <v>1212</v>
      </c>
      <c r="V1810" t="s">
        <v>1197</v>
      </c>
      <c r="W1810">
        <v>5170128646</v>
      </c>
      <c r="X1810">
        <v>0</v>
      </c>
      <c r="Z1810" t="s">
        <v>480</v>
      </c>
      <c r="AB1810" t="s">
        <v>560</v>
      </c>
    </row>
    <row r="1811" spans="1:28" x14ac:dyDescent="0.25">
      <c r="A1811" t="s">
        <v>1211</v>
      </c>
      <c r="B1811" t="s">
        <v>482</v>
      </c>
      <c r="C1811" t="s">
        <v>490</v>
      </c>
      <c r="D1811" t="s">
        <v>491</v>
      </c>
      <c r="E1811">
        <v>0</v>
      </c>
      <c r="F1811">
        <v>1</v>
      </c>
      <c r="G1811">
        <v>95</v>
      </c>
      <c r="H1811">
        <v>1</v>
      </c>
      <c r="I1811">
        <v>0</v>
      </c>
      <c r="J1811" s="163">
        <v>46157</v>
      </c>
      <c r="K1811" s="163">
        <v>46157</v>
      </c>
      <c r="L1811" s="163">
        <v>46156</v>
      </c>
      <c r="M1811" s="163">
        <v>46156</v>
      </c>
      <c r="N1811" t="s">
        <v>477</v>
      </c>
      <c r="O1811" t="s">
        <v>477</v>
      </c>
      <c r="P1811" s="163">
        <v>46157</v>
      </c>
      <c r="Q1811" s="163">
        <v>46157</v>
      </c>
      <c r="R1811" t="s">
        <v>477</v>
      </c>
      <c r="S1811" t="s">
        <v>477</v>
      </c>
      <c r="T1811">
        <v>6</v>
      </c>
      <c r="U1811" t="s">
        <v>1212</v>
      </c>
      <c r="V1811" t="s">
        <v>1197</v>
      </c>
      <c r="W1811">
        <v>5170128647</v>
      </c>
      <c r="X1811">
        <v>0</v>
      </c>
      <c r="Z1811" t="s">
        <v>492</v>
      </c>
      <c r="AB1811" t="s">
        <v>973</v>
      </c>
    </row>
    <row r="1812" spans="1:28" x14ac:dyDescent="0.25">
      <c r="A1812" t="s">
        <v>1211</v>
      </c>
      <c r="B1812" t="s">
        <v>494</v>
      </c>
      <c r="C1812" t="s">
        <v>495</v>
      </c>
      <c r="D1812" t="s">
        <v>496</v>
      </c>
      <c r="E1812">
        <v>0.5</v>
      </c>
      <c r="F1812">
        <v>1</v>
      </c>
      <c r="G1812">
        <v>95</v>
      </c>
      <c r="H1812">
        <v>1</v>
      </c>
      <c r="I1812">
        <v>50</v>
      </c>
      <c r="J1812" s="163">
        <v>46164</v>
      </c>
      <c r="K1812" s="163">
        <v>46164</v>
      </c>
      <c r="L1812" s="163">
        <v>46164</v>
      </c>
      <c r="M1812" s="163">
        <v>46164</v>
      </c>
      <c r="N1812" t="s">
        <v>477</v>
      </c>
      <c r="O1812" t="s">
        <v>477</v>
      </c>
      <c r="P1812" s="163">
        <v>46164</v>
      </c>
      <c r="Q1812" s="163">
        <v>46164</v>
      </c>
      <c r="R1812" t="s">
        <v>477</v>
      </c>
      <c r="S1812" t="s">
        <v>477</v>
      </c>
      <c r="T1812">
        <v>6</v>
      </c>
      <c r="U1812" t="s">
        <v>1212</v>
      </c>
      <c r="V1812" t="s">
        <v>1197</v>
      </c>
      <c r="W1812">
        <v>5170128648</v>
      </c>
      <c r="X1812">
        <v>0</v>
      </c>
      <c r="Z1812" t="s">
        <v>492</v>
      </c>
      <c r="AB1812" t="s">
        <v>595</v>
      </c>
    </row>
    <row r="1813" spans="1:28" x14ac:dyDescent="0.25">
      <c r="A1813" t="s">
        <v>1211</v>
      </c>
      <c r="B1813" t="s">
        <v>497</v>
      </c>
      <c r="C1813" t="s">
        <v>498</v>
      </c>
      <c r="D1813" t="s">
        <v>499</v>
      </c>
      <c r="E1813">
        <v>0.2</v>
      </c>
      <c r="F1813">
        <v>1</v>
      </c>
      <c r="G1813">
        <v>95</v>
      </c>
      <c r="H1813">
        <v>0</v>
      </c>
      <c r="I1813">
        <v>0</v>
      </c>
      <c r="J1813" s="163">
        <v>46286</v>
      </c>
      <c r="K1813" s="163">
        <v>46286</v>
      </c>
      <c r="L1813" t="s">
        <v>477</v>
      </c>
      <c r="M1813" t="s">
        <v>477</v>
      </c>
      <c r="N1813" t="s">
        <v>477</v>
      </c>
      <c r="O1813" t="s">
        <v>477</v>
      </c>
      <c r="P1813" s="163">
        <v>46189</v>
      </c>
      <c r="Q1813" s="163">
        <v>46189</v>
      </c>
      <c r="R1813" t="s">
        <v>477</v>
      </c>
      <c r="S1813" t="s">
        <v>477</v>
      </c>
      <c r="T1813">
        <v>6</v>
      </c>
      <c r="U1813" t="s">
        <v>1212</v>
      </c>
      <c r="V1813" t="s">
        <v>1197</v>
      </c>
      <c r="W1813">
        <v>5170128649</v>
      </c>
      <c r="X1813">
        <v>0</v>
      </c>
      <c r="Z1813" t="s">
        <v>492</v>
      </c>
      <c r="AB1813" t="s">
        <v>506</v>
      </c>
    </row>
    <row r="1814" spans="1:28" x14ac:dyDescent="0.25">
      <c r="A1814" t="s">
        <v>1211</v>
      </c>
      <c r="B1814" t="s">
        <v>500</v>
      </c>
      <c r="C1814" t="s">
        <v>501</v>
      </c>
      <c r="D1814" t="s">
        <v>502</v>
      </c>
      <c r="E1814">
        <v>0.1</v>
      </c>
      <c r="F1814">
        <v>1</v>
      </c>
      <c r="G1814">
        <v>95</v>
      </c>
      <c r="H1814">
        <v>0</v>
      </c>
      <c r="I1814">
        <v>0</v>
      </c>
      <c r="J1814" s="163">
        <v>46286</v>
      </c>
      <c r="K1814" s="163">
        <v>46286</v>
      </c>
      <c r="L1814" t="s">
        <v>477</v>
      </c>
      <c r="M1814" t="s">
        <v>477</v>
      </c>
      <c r="N1814" t="s">
        <v>477</v>
      </c>
      <c r="O1814" t="s">
        <v>477</v>
      </c>
      <c r="P1814" s="163">
        <v>46286</v>
      </c>
      <c r="Q1814" s="163">
        <v>46286</v>
      </c>
      <c r="R1814" t="s">
        <v>477</v>
      </c>
      <c r="S1814" t="s">
        <v>477</v>
      </c>
      <c r="T1814">
        <v>6</v>
      </c>
      <c r="U1814" t="s">
        <v>1212</v>
      </c>
      <c r="V1814" t="s">
        <v>1197</v>
      </c>
      <c r="W1814">
        <v>5170128650</v>
      </c>
      <c r="X1814">
        <v>0</v>
      </c>
      <c r="Z1814" t="s">
        <v>492</v>
      </c>
      <c r="AB1814" t="s">
        <v>506</v>
      </c>
    </row>
    <row r="1815" spans="1:28" x14ac:dyDescent="0.25">
      <c r="A1815" t="s">
        <v>1211</v>
      </c>
      <c r="B1815" t="s">
        <v>503</v>
      </c>
      <c r="C1815" t="s">
        <v>504</v>
      </c>
      <c r="D1815" t="s">
        <v>505</v>
      </c>
      <c r="E1815">
        <v>0.2</v>
      </c>
      <c r="F1815">
        <v>1</v>
      </c>
      <c r="G1815">
        <v>95</v>
      </c>
      <c r="H1815">
        <v>0</v>
      </c>
      <c r="I1815">
        <v>0</v>
      </c>
      <c r="J1815" s="163">
        <v>46300</v>
      </c>
      <c r="K1815" s="163">
        <v>46300</v>
      </c>
      <c r="L1815" t="s">
        <v>477</v>
      </c>
      <c r="M1815" t="s">
        <v>477</v>
      </c>
      <c r="N1815" t="s">
        <v>477</v>
      </c>
      <c r="O1815" t="s">
        <v>477</v>
      </c>
      <c r="P1815" s="163">
        <v>46300</v>
      </c>
      <c r="Q1815" s="163">
        <v>46300</v>
      </c>
      <c r="R1815" t="s">
        <v>477</v>
      </c>
      <c r="S1815" t="s">
        <v>477</v>
      </c>
      <c r="T1815">
        <v>6</v>
      </c>
      <c r="U1815" t="s">
        <v>1212</v>
      </c>
      <c r="V1815" t="s">
        <v>1197</v>
      </c>
      <c r="W1815">
        <v>5170128651</v>
      </c>
      <c r="X1815">
        <v>0</v>
      </c>
      <c r="Z1815" t="s">
        <v>480</v>
      </c>
      <c r="AB1815" t="s">
        <v>506</v>
      </c>
    </row>
    <row r="1816" spans="1:28" x14ac:dyDescent="0.25">
      <c r="A1816" t="s">
        <v>1213</v>
      </c>
      <c r="B1816" t="s">
        <v>474</v>
      </c>
      <c r="C1816" t="s">
        <v>475</v>
      </c>
      <c r="D1816" t="s">
        <v>476</v>
      </c>
      <c r="E1816">
        <v>0</v>
      </c>
      <c r="F1816">
        <v>1</v>
      </c>
      <c r="G1816">
        <v>88</v>
      </c>
      <c r="H1816">
        <v>1</v>
      </c>
      <c r="I1816">
        <v>0</v>
      </c>
      <c r="J1816" s="163">
        <v>46195</v>
      </c>
      <c r="K1816" s="163">
        <v>46195</v>
      </c>
      <c r="L1816" s="163">
        <v>46167</v>
      </c>
      <c r="M1816" s="163">
        <v>46167</v>
      </c>
      <c r="N1816" t="s">
        <v>477</v>
      </c>
      <c r="O1816" t="s">
        <v>477</v>
      </c>
      <c r="P1816" s="163">
        <v>46195</v>
      </c>
      <c r="Q1816" s="163">
        <v>46195</v>
      </c>
      <c r="R1816" t="s">
        <v>477</v>
      </c>
      <c r="S1816" t="s">
        <v>477</v>
      </c>
      <c r="T1816">
        <v>6</v>
      </c>
      <c r="U1816" t="s">
        <v>1214</v>
      </c>
      <c r="V1816" t="s">
        <v>1197</v>
      </c>
      <c r="W1816">
        <v>5170128652</v>
      </c>
      <c r="X1816">
        <v>0</v>
      </c>
      <c r="Z1816" t="s">
        <v>480</v>
      </c>
      <c r="AB1816" t="s">
        <v>615</v>
      </c>
    </row>
    <row r="1817" spans="1:28" x14ac:dyDescent="0.25">
      <c r="A1817" t="s">
        <v>1213</v>
      </c>
      <c r="B1817" t="s">
        <v>482</v>
      </c>
      <c r="C1817" t="s">
        <v>490</v>
      </c>
      <c r="D1817" t="s">
        <v>491</v>
      </c>
      <c r="E1817">
        <v>0</v>
      </c>
      <c r="F1817">
        <v>1</v>
      </c>
      <c r="G1817">
        <v>88</v>
      </c>
      <c r="H1817">
        <v>1</v>
      </c>
      <c r="I1817">
        <v>0</v>
      </c>
      <c r="J1817" s="163">
        <v>46199</v>
      </c>
      <c r="K1817" s="163">
        <v>46199</v>
      </c>
      <c r="L1817" s="163">
        <v>46178</v>
      </c>
      <c r="M1817" s="163">
        <v>46178</v>
      </c>
      <c r="N1817" t="s">
        <v>477</v>
      </c>
      <c r="O1817" t="s">
        <v>477</v>
      </c>
      <c r="P1817" s="163">
        <v>46199</v>
      </c>
      <c r="Q1817" s="163">
        <v>46199</v>
      </c>
      <c r="R1817" t="s">
        <v>477</v>
      </c>
      <c r="S1817" t="s">
        <v>477</v>
      </c>
      <c r="T1817">
        <v>6</v>
      </c>
      <c r="U1817" t="s">
        <v>1214</v>
      </c>
      <c r="V1817" t="s">
        <v>1197</v>
      </c>
      <c r="W1817">
        <v>5170128653</v>
      </c>
      <c r="X1817">
        <v>0</v>
      </c>
      <c r="Z1817" t="s">
        <v>492</v>
      </c>
      <c r="AB1817" t="s">
        <v>727</v>
      </c>
    </row>
    <row r="1818" spans="1:28" x14ac:dyDescent="0.25">
      <c r="A1818" t="s">
        <v>1213</v>
      </c>
      <c r="B1818" t="s">
        <v>494</v>
      </c>
      <c r="C1818" t="s">
        <v>495</v>
      </c>
      <c r="D1818" t="s">
        <v>496</v>
      </c>
      <c r="E1818">
        <v>0.5</v>
      </c>
      <c r="F1818">
        <v>1</v>
      </c>
      <c r="G1818">
        <v>88</v>
      </c>
      <c r="H1818">
        <v>1</v>
      </c>
      <c r="I1818">
        <v>50</v>
      </c>
      <c r="J1818" s="163">
        <v>46206</v>
      </c>
      <c r="K1818" s="163">
        <v>46206</v>
      </c>
      <c r="L1818" s="163">
        <v>46184</v>
      </c>
      <c r="M1818" s="163">
        <v>46184</v>
      </c>
      <c r="N1818" t="s">
        <v>477</v>
      </c>
      <c r="O1818" t="s">
        <v>477</v>
      </c>
      <c r="P1818" s="163">
        <v>46206</v>
      </c>
      <c r="Q1818" s="163">
        <v>46206</v>
      </c>
      <c r="R1818" t="s">
        <v>477</v>
      </c>
      <c r="S1818" t="s">
        <v>477</v>
      </c>
      <c r="T1818">
        <v>6</v>
      </c>
      <c r="U1818" t="s">
        <v>1214</v>
      </c>
      <c r="V1818" t="s">
        <v>1197</v>
      </c>
      <c r="W1818">
        <v>5170128654</v>
      </c>
      <c r="X1818">
        <v>0</v>
      </c>
      <c r="Z1818" t="s">
        <v>492</v>
      </c>
      <c r="AB1818" t="s">
        <v>596</v>
      </c>
    </row>
    <row r="1819" spans="1:28" x14ac:dyDescent="0.25">
      <c r="A1819" t="s">
        <v>1213</v>
      </c>
      <c r="B1819" t="s">
        <v>497</v>
      </c>
      <c r="C1819" t="s">
        <v>498</v>
      </c>
      <c r="D1819" t="s">
        <v>499</v>
      </c>
      <c r="E1819">
        <v>0.2</v>
      </c>
      <c r="F1819">
        <v>1</v>
      </c>
      <c r="G1819">
        <v>88</v>
      </c>
      <c r="H1819">
        <v>0</v>
      </c>
      <c r="I1819">
        <v>0</v>
      </c>
      <c r="J1819" s="163">
        <v>46315</v>
      </c>
      <c r="K1819" s="163">
        <v>46315</v>
      </c>
      <c r="L1819" t="s">
        <v>477</v>
      </c>
      <c r="M1819" t="s">
        <v>477</v>
      </c>
      <c r="N1819" t="s">
        <v>477</v>
      </c>
      <c r="O1819" t="s">
        <v>477</v>
      </c>
      <c r="P1819" s="163">
        <v>46231</v>
      </c>
      <c r="Q1819" s="163">
        <v>46231</v>
      </c>
      <c r="R1819" t="s">
        <v>477</v>
      </c>
      <c r="S1819" t="s">
        <v>477</v>
      </c>
      <c r="T1819">
        <v>6</v>
      </c>
      <c r="U1819" t="s">
        <v>1214</v>
      </c>
      <c r="V1819" t="s">
        <v>1197</v>
      </c>
      <c r="W1819">
        <v>5170128655</v>
      </c>
      <c r="X1819">
        <v>0</v>
      </c>
      <c r="Z1819" t="s">
        <v>492</v>
      </c>
      <c r="AB1819" t="s">
        <v>506</v>
      </c>
    </row>
    <row r="1820" spans="1:28" x14ac:dyDescent="0.25">
      <c r="A1820" t="s">
        <v>1213</v>
      </c>
      <c r="B1820" t="s">
        <v>500</v>
      </c>
      <c r="C1820" t="s">
        <v>501</v>
      </c>
      <c r="D1820" t="s">
        <v>502</v>
      </c>
      <c r="E1820">
        <v>0.1</v>
      </c>
      <c r="F1820">
        <v>1</v>
      </c>
      <c r="G1820">
        <v>88</v>
      </c>
      <c r="H1820">
        <v>0</v>
      </c>
      <c r="I1820">
        <v>0</v>
      </c>
      <c r="J1820" s="163">
        <v>46315</v>
      </c>
      <c r="K1820" s="163">
        <v>46315</v>
      </c>
      <c r="L1820" t="s">
        <v>477</v>
      </c>
      <c r="M1820" t="s">
        <v>477</v>
      </c>
      <c r="N1820" t="s">
        <v>477</v>
      </c>
      <c r="O1820" t="s">
        <v>477</v>
      </c>
      <c r="P1820" s="163">
        <v>46315</v>
      </c>
      <c r="Q1820" s="163">
        <v>46315</v>
      </c>
      <c r="R1820" t="s">
        <v>477</v>
      </c>
      <c r="S1820" t="s">
        <v>477</v>
      </c>
      <c r="T1820">
        <v>6</v>
      </c>
      <c r="U1820" t="s">
        <v>1214</v>
      </c>
      <c r="V1820" t="s">
        <v>1197</v>
      </c>
      <c r="W1820">
        <v>5170128656</v>
      </c>
      <c r="X1820">
        <v>0</v>
      </c>
      <c r="Z1820" t="s">
        <v>492</v>
      </c>
      <c r="AB1820" t="s">
        <v>506</v>
      </c>
    </row>
    <row r="1821" spans="1:28" x14ac:dyDescent="0.25">
      <c r="A1821" t="s">
        <v>1213</v>
      </c>
      <c r="B1821" t="s">
        <v>503</v>
      </c>
      <c r="C1821" t="s">
        <v>504</v>
      </c>
      <c r="D1821" t="s">
        <v>505</v>
      </c>
      <c r="E1821">
        <v>0.2</v>
      </c>
      <c r="F1821">
        <v>1</v>
      </c>
      <c r="G1821">
        <v>88</v>
      </c>
      <c r="H1821">
        <v>0</v>
      </c>
      <c r="I1821">
        <v>0</v>
      </c>
      <c r="J1821" s="163">
        <v>46322</v>
      </c>
      <c r="K1821" s="163">
        <v>46322</v>
      </c>
      <c r="L1821" t="s">
        <v>477</v>
      </c>
      <c r="M1821" t="s">
        <v>477</v>
      </c>
      <c r="N1821" t="s">
        <v>477</v>
      </c>
      <c r="O1821" t="s">
        <v>477</v>
      </c>
      <c r="P1821" s="163">
        <v>46322</v>
      </c>
      <c r="Q1821" s="163">
        <v>46322</v>
      </c>
      <c r="R1821" t="s">
        <v>477</v>
      </c>
      <c r="S1821" t="s">
        <v>477</v>
      </c>
      <c r="T1821">
        <v>6</v>
      </c>
      <c r="U1821" t="s">
        <v>1214</v>
      </c>
      <c r="V1821" t="s">
        <v>1197</v>
      </c>
      <c r="W1821">
        <v>5170128657</v>
      </c>
      <c r="X1821">
        <v>0</v>
      </c>
      <c r="Z1821" t="s">
        <v>480</v>
      </c>
      <c r="AB1821" t="s">
        <v>506</v>
      </c>
    </row>
    <row r="1822" spans="1:28" x14ac:dyDescent="0.25">
      <c r="A1822" t="s">
        <v>1215</v>
      </c>
      <c r="B1822" t="s">
        <v>474</v>
      </c>
      <c r="C1822" t="s">
        <v>475</v>
      </c>
      <c r="D1822" t="s">
        <v>476</v>
      </c>
      <c r="E1822">
        <v>0</v>
      </c>
      <c r="F1822">
        <v>1</v>
      </c>
      <c r="G1822">
        <v>88</v>
      </c>
      <c r="H1822">
        <v>1</v>
      </c>
      <c r="I1822">
        <v>0</v>
      </c>
      <c r="J1822" s="163">
        <v>46160</v>
      </c>
      <c r="K1822" s="163">
        <v>46160</v>
      </c>
      <c r="L1822" s="163">
        <v>46125</v>
      </c>
      <c r="M1822" s="163">
        <v>46125</v>
      </c>
      <c r="N1822" t="s">
        <v>477</v>
      </c>
      <c r="O1822" t="s">
        <v>477</v>
      </c>
      <c r="P1822" s="163">
        <v>46160</v>
      </c>
      <c r="Q1822" s="163">
        <v>46160</v>
      </c>
      <c r="R1822" t="s">
        <v>477</v>
      </c>
      <c r="S1822" t="s">
        <v>477</v>
      </c>
      <c r="T1822">
        <v>6</v>
      </c>
      <c r="U1822" t="s">
        <v>1216</v>
      </c>
      <c r="V1822" t="s">
        <v>1197</v>
      </c>
      <c r="W1822">
        <v>5170128658</v>
      </c>
      <c r="X1822">
        <v>0</v>
      </c>
      <c r="Z1822" t="s">
        <v>480</v>
      </c>
      <c r="AB1822" t="s">
        <v>556</v>
      </c>
    </row>
    <row r="1823" spans="1:28" x14ac:dyDescent="0.25">
      <c r="A1823" t="s">
        <v>1215</v>
      </c>
      <c r="B1823" t="s">
        <v>482</v>
      </c>
      <c r="C1823" t="s">
        <v>490</v>
      </c>
      <c r="D1823" t="s">
        <v>491</v>
      </c>
      <c r="E1823">
        <v>0</v>
      </c>
      <c r="F1823">
        <v>1</v>
      </c>
      <c r="G1823">
        <v>88</v>
      </c>
      <c r="H1823">
        <v>1</v>
      </c>
      <c r="I1823">
        <v>0</v>
      </c>
      <c r="J1823" s="163">
        <v>46164</v>
      </c>
      <c r="K1823" s="163">
        <v>46164</v>
      </c>
      <c r="L1823" s="163">
        <v>46133</v>
      </c>
      <c r="M1823" s="163">
        <v>46133</v>
      </c>
      <c r="N1823" t="s">
        <v>477</v>
      </c>
      <c r="O1823" t="s">
        <v>477</v>
      </c>
      <c r="P1823" s="163">
        <v>46164</v>
      </c>
      <c r="Q1823" s="163">
        <v>46164</v>
      </c>
      <c r="R1823" t="s">
        <v>477</v>
      </c>
      <c r="S1823" t="s">
        <v>477</v>
      </c>
      <c r="T1823">
        <v>6</v>
      </c>
      <c r="U1823" t="s">
        <v>1216</v>
      </c>
      <c r="V1823" t="s">
        <v>1197</v>
      </c>
      <c r="W1823">
        <v>5170128659</v>
      </c>
      <c r="X1823">
        <v>0</v>
      </c>
      <c r="Z1823" t="s">
        <v>492</v>
      </c>
      <c r="AB1823" t="s">
        <v>557</v>
      </c>
    </row>
    <row r="1824" spans="1:28" x14ac:dyDescent="0.25">
      <c r="A1824" t="s">
        <v>1215</v>
      </c>
      <c r="B1824" t="s">
        <v>494</v>
      </c>
      <c r="C1824" t="s">
        <v>495</v>
      </c>
      <c r="D1824" t="s">
        <v>496</v>
      </c>
      <c r="E1824">
        <v>0.5</v>
      </c>
      <c r="F1824">
        <v>1</v>
      </c>
      <c r="G1824">
        <v>88</v>
      </c>
      <c r="H1824">
        <v>1</v>
      </c>
      <c r="I1824">
        <v>50</v>
      </c>
      <c r="J1824" s="163">
        <v>46171</v>
      </c>
      <c r="K1824" s="163">
        <v>46171</v>
      </c>
      <c r="L1824" s="163">
        <v>46147</v>
      </c>
      <c r="M1824" s="163">
        <v>46147</v>
      </c>
      <c r="N1824" t="s">
        <v>477</v>
      </c>
      <c r="O1824" t="s">
        <v>477</v>
      </c>
      <c r="P1824" s="163">
        <v>46171</v>
      </c>
      <c r="Q1824" s="163">
        <v>46171</v>
      </c>
      <c r="R1824" t="s">
        <v>477</v>
      </c>
      <c r="S1824" t="s">
        <v>477</v>
      </c>
      <c r="T1824">
        <v>6</v>
      </c>
      <c r="U1824" t="s">
        <v>1216</v>
      </c>
      <c r="V1824" t="s">
        <v>1197</v>
      </c>
      <c r="W1824">
        <v>5170128660</v>
      </c>
      <c r="X1824">
        <v>0</v>
      </c>
      <c r="Z1824" t="s">
        <v>492</v>
      </c>
      <c r="AB1824" t="s">
        <v>1133</v>
      </c>
    </row>
    <row r="1825" spans="1:28" x14ac:dyDescent="0.25">
      <c r="A1825" t="s">
        <v>1215</v>
      </c>
      <c r="B1825" t="s">
        <v>497</v>
      </c>
      <c r="C1825" t="s">
        <v>498</v>
      </c>
      <c r="D1825" t="s">
        <v>499</v>
      </c>
      <c r="E1825">
        <v>0.2</v>
      </c>
      <c r="F1825">
        <v>1</v>
      </c>
      <c r="G1825">
        <v>88</v>
      </c>
      <c r="H1825">
        <v>0</v>
      </c>
      <c r="I1825">
        <v>0</v>
      </c>
      <c r="J1825" s="163">
        <v>46315</v>
      </c>
      <c r="K1825" s="163">
        <v>46315</v>
      </c>
      <c r="L1825" t="s">
        <v>477</v>
      </c>
      <c r="M1825" t="s">
        <v>477</v>
      </c>
      <c r="N1825" t="s">
        <v>477</v>
      </c>
      <c r="O1825" t="s">
        <v>477</v>
      </c>
      <c r="P1825" s="163">
        <v>46231</v>
      </c>
      <c r="Q1825" s="163">
        <v>46231</v>
      </c>
      <c r="R1825" t="s">
        <v>477</v>
      </c>
      <c r="S1825" t="s">
        <v>477</v>
      </c>
      <c r="T1825">
        <v>6</v>
      </c>
      <c r="U1825" t="s">
        <v>1216</v>
      </c>
      <c r="V1825" t="s">
        <v>1197</v>
      </c>
      <c r="W1825">
        <v>5170128661</v>
      </c>
      <c r="X1825">
        <v>0</v>
      </c>
      <c r="Z1825" t="s">
        <v>492</v>
      </c>
      <c r="AB1825" t="s">
        <v>506</v>
      </c>
    </row>
    <row r="1826" spans="1:28" x14ac:dyDescent="0.25">
      <c r="A1826" t="s">
        <v>1215</v>
      </c>
      <c r="B1826" t="s">
        <v>500</v>
      </c>
      <c r="C1826" t="s">
        <v>501</v>
      </c>
      <c r="D1826" t="s">
        <v>502</v>
      </c>
      <c r="E1826">
        <v>0.1</v>
      </c>
      <c r="F1826">
        <v>1</v>
      </c>
      <c r="G1826">
        <v>88</v>
      </c>
      <c r="H1826">
        <v>0</v>
      </c>
      <c r="I1826">
        <v>0</v>
      </c>
      <c r="J1826" s="163">
        <v>46315</v>
      </c>
      <c r="K1826" s="163">
        <v>46315</v>
      </c>
      <c r="L1826" t="s">
        <v>477</v>
      </c>
      <c r="M1826" t="s">
        <v>477</v>
      </c>
      <c r="N1826" t="s">
        <v>477</v>
      </c>
      <c r="O1826" t="s">
        <v>477</v>
      </c>
      <c r="P1826" s="163">
        <v>46315</v>
      </c>
      <c r="Q1826" s="163">
        <v>46315</v>
      </c>
      <c r="R1826" t="s">
        <v>477</v>
      </c>
      <c r="S1826" t="s">
        <v>477</v>
      </c>
      <c r="T1826">
        <v>6</v>
      </c>
      <c r="U1826" t="s">
        <v>1216</v>
      </c>
      <c r="V1826" t="s">
        <v>1197</v>
      </c>
      <c r="W1826">
        <v>5170128662</v>
      </c>
      <c r="X1826">
        <v>0</v>
      </c>
      <c r="Z1826" t="s">
        <v>492</v>
      </c>
      <c r="AB1826" t="s">
        <v>506</v>
      </c>
    </row>
    <row r="1827" spans="1:28" x14ac:dyDescent="0.25">
      <c r="A1827" t="s">
        <v>1215</v>
      </c>
      <c r="B1827" t="s">
        <v>503</v>
      </c>
      <c r="C1827" t="s">
        <v>504</v>
      </c>
      <c r="D1827" t="s">
        <v>505</v>
      </c>
      <c r="E1827">
        <v>0.2</v>
      </c>
      <c r="F1827">
        <v>1</v>
      </c>
      <c r="G1827">
        <v>88</v>
      </c>
      <c r="H1827">
        <v>0</v>
      </c>
      <c r="I1827">
        <v>0</v>
      </c>
      <c r="J1827" s="163">
        <v>46329</v>
      </c>
      <c r="K1827" s="163">
        <v>46329</v>
      </c>
      <c r="L1827" t="s">
        <v>477</v>
      </c>
      <c r="M1827" t="s">
        <v>477</v>
      </c>
      <c r="N1827" t="s">
        <v>477</v>
      </c>
      <c r="O1827" t="s">
        <v>477</v>
      </c>
      <c r="P1827" s="163">
        <v>46329</v>
      </c>
      <c r="Q1827" s="163">
        <v>46329</v>
      </c>
      <c r="R1827" t="s">
        <v>477</v>
      </c>
      <c r="S1827" t="s">
        <v>477</v>
      </c>
      <c r="T1827">
        <v>6</v>
      </c>
      <c r="U1827" t="s">
        <v>1216</v>
      </c>
      <c r="V1827" t="s">
        <v>1197</v>
      </c>
      <c r="W1827">
        <v>5170128663</v>
      </c>
      <c r="X1827">
        <v>0</v>
      </c>
      <c r="Z1827" t="s">
        <v>480</v>
      </c>
      <c r="AB1827" t="s">
        <v>506</v>
      </c>
    </row>
    <row r="1828" spans="1:28" x14ac:dyDescent="0.25">
      <c r="A1828" t="s">
        <v>1217</v>
      </c>
      <c r="B1828" t="s">
        <v>474</v>
      </c>
      <c r="C1828" t="s">
        <v>475</v>
      </c>
      <c r="D1828" t="s">
        <v>476</v>
      </c>
      <c r="E1828">
        <v>0</v>
      </c>
      <c r="F1828">
        <v>1</v>
      </c>
      <c r="G1828">
        <v>88</v>
      </c>
      <c r="H1828">
        <v>1</v>
      </c>
      <c r="I1828">
        <v>0</v>
      </c>
      <c r="J1828" s="163">
        <v>46153</v>
      </c>
      <c r="K1828" s="163">
        <v>46153</v>
      </c>
      <c r="L1828" s="163">
        <v>46153</v>
      </c>
      <c r="M1828" s="163">
        <v>46153</v>
      </c>
      <c r="N1828" t="s">
        <v>477</v>
      </c>
      <c r="O1828" t="s">
        <v>477</v>
      </c>
      <c r="P1828" s="163">
        <v>46153</v>
      </c>
      <c r="Q1828" s="163">
        <v>46153</v>
      </c>
      <c r="R1828" t="s">
        <v>477</v>
      </c>
      <c r="S1828" t="s">
        <v>477</v>
      </c>
      <c r="T1828">
        <v>6</v>
      </c>
      <c r="U1828" t="s">
        <v>1218</v>
      </c>
      <c r="V1828" t="s">
        <v>1197</v>
      </c>
      <c r="W1828">
        <v>5170128664</v>
      </c>
      <c r="X1828">
        <v>0</v>
      </c>
      <c r="Z1828" t="s">
        <v>480</v>
      </c>
      <c r="AB1828" t="s">
        <v>560</v>
      </c>
    </row>
    <row r="1829" spans="1:28" x14ac:dyDescent="0.25">
      <c r="A1829" t="s">
        <v>1217</v>
      </c>
      <c r="B1829" t="s">
        <v>482</v>
      </c>
      <c r="C1829" t="s">
        <v>490</v>
      </c>
      <c r="D1829" t="s">
        <v>491</v>
      </c>
      <c r="E1829">
        <v>0</v>
      </c>
      <c r="F1829">
        <v>1</v>
      </c>
      <c r="G1829">
        <v>88</v>
      </c>
      <c r="H1829">
        <v>1</v>
      </c>
      <c r="I1829">
        <v>0</v>
      </c>
      <c r="J1829" s="163">
        <v>46157</v>
      </c>
      <c r="K1829" s="163">
        <v>46157</v>
      </c>
      <c r="L1829" s="163">
        <v>46157</v>
      </c>
      <c r="M1829" s="163">
        <v>46157</v>
      </c>
      <c r="N1829" t="s">
        <v>477</v>
      </c>
      <c r="O1829" t="s">
        <v>477</v>
      </c>
      <c r="P1829" s="163">
        <v>46157</v>
      </c>
      <c r="Q1829" s="163">
        <v>46157</v>
      </c>
      <c r="R1829" t="s">
        <v>477</v>
      </c>
      <c r="S1829" t="s">
        <v>477</v>
      </c>
      <c r="T1829">
        <v>6</v>
      </c>
      <c r="U1829" t="s">
        <v>1218</v>
      </c>
      <c r="V1829" t="s">
        <v>1197</v>
      </c>
      <c r="W1829">
        <v>5170128665</v>
      </c>
      <c r="X1829">
        <v>0</v>
      </c>
      <c r="Z1829" t="s">
        <v>492</v>
      </c>
      <c r="AB1829" t="s">
        <v>552</v>
      </c>
    </row>
    <row r="1830" spans="1:28" x14ac:dyDescent="0.25">
      <c r="A1830" t="s">
        <v>1217</v>
      </c>
      <c r="B1830" t="s">
        <v>494</v>
      </c>
      <c r="C1830" t="s">
        <v>495</v>
      </c>
      <c r="D1830" t="s">
        <v>496</v>
      </c>
      <c r="E1830">
        <v>0.5</v>
      </c>
      <c r="F1830">
        <v>1</v>
      </c>
      <c r="G1830">
        <v>88</v>
      </c>
      <c r="H1830">
        <v>1</v>
      </c>
      <c r="I1830">
        <v>50</v>
      </c>
      <c r="J1830" s="163">
        <v>46164</v>
      </c>
      <c r="K1830" s="163">
        <v>46164</v>
      </c>
      <c r="L1830" s="163">
        <v>46164</v>
      </c>
      <c r="M1830" s="163">
        <v>46164</v>
      </c>
      <c r="N1830" t="s">
        <v>477</v>
      </c>
      <c r="O1830" t="s">
        <v>477</v>
      </c>
      <c r="P1830" s="163">
        <v>46164</v>
      </c>
      <c r="Q1830" s="163">
        <v>46164</v>
      </c>
      <c r="R1830" t="s">
        <v>477</v>
      </c>
      <c r="S1830" t="s">
        <v>477</v>
      </c>
      <c r="T1830">
        <v>6</v>
      </c>
      <c r="U1830" t="s">
        <v>1218</v>
      </c>
      <c r="V1830" t="s">
        <v>1197</v>
      </c>
      <c r="W1830">
        <v>5170128666</v>
      </c>
      <c r="X1830">
        <v>0</v>
      </c>
      <c r="Z1830" t="s">
        <v>492</v>
      </c>
      <c r="AB1830" t="s">
        <v>595</v>
      </c>
    </row>
    <row r="1831" spans="1:28" x14ac:dyDescent="0.25">
      <c r="A1831" t="s">
        <v>1217</v>
      </c>
      <c r="B1831" t="s">
        <v>497</v>
      </c>
      <c r="C1831" t="s">
        <v>498</v>
      </c>
      <c r="D1831" t="s">
        <v>499</v>
      </c>
      <c r="E1831">
        <v>0.2</v>
      </c>
      <c r="F1831">
        <v>1</v>
      </c>
      <c r="G1831">
        <v>88</v>
      </c>
      <c r="H1831">
        <v>0</v>
      </c>
      <c r="I1831">
        <v>0</v>
      </c>
      <c r="J1831" s="163">
        <v>46286</v>
      </c>
      <c r="K1831" s="163">
        <v>46286</v>
      </c>
      <c r="L1831" t="s">
        <v>477</v>
      </c>
      <c r="M1831" t="s">
        <v>477</v>
      </c>
      <c r="N1831" t="s">
        <v>477</v>
      </c>
      <c r="O1831" t="s">
        <v>477</v>
      </c>
      <c r="P1831" s="163">
        <v>46189</v>
      </c>
      <c r="Q1831" s="163">
        <v>46189</v>
      </c>
      <c r="R1831" t="s">
        <v>477</v>
      </c>
      <c r="S1831" t="s">
        <v>477</v>
      </c>
      <c r="T1831">
        <v>6</v>
      </c>
      <c r="U1831" t="s">
        <v>1218</v>
      </c>
      <c r="V1831" t="s">
        <v>1197</v>
      </c>
      <c r="W1831">
        <v>5170128667</v>
      </c>
      <c r="X1831">
        <v>0</v>
      </c>
      <c r="Z1831" t="s">
        <v>492</v>
      </c>
      <c r="AB1831" t="s">
        <v>506</v>
      </c>
    </row>
    <row r="1832" spans="1:28" x14ac:dyDescent="0.25">
      <c r="A1832" t="s">
        <v>1217</v>
      </c>
      <c r="B1832" t="s">
        <v>500</v>
      </c>
      <c r="C1832" t="s">
        <v>501</v>
      </c>
      <c r="D1832" t="s">
        <v>502</v>
      </c>
      <c r="E1832">
        <v>0.1</v>
      </c>
      <c r="F1832">
        <v>1</v>
      </c>
      <c r="G1832">
        <v>88</v>
      </c>
      <c r="H1832">
        <v>0</v>
      </c>
      <c r="I1832">
        <v>0</v>
      </c>
      <c r="J1832" s="163">
        <v>46286</v>
      </c>
      <c r="K1832" s="163">
        <v>46286</v>
      </c>
      <c r="L1832" t="s">
        <v>477</v>
      </c>
      <c r="M1832" t="s">
        <v>477</v>
      </c>
      <c r="N1832" t="s">
        <v>477</v>
      </c>
      <c r="O1832" t="s">
        <v>477</v>
      </c>
      <c r="P1832" s="163">
        <v>46286</v>
      </c>
      <c r="Q1832" s="163">
        <v>46286</v>
      </c>
      <c r="R1832" t="s">
        <v>477</v>
      </c>
      <c r="S1832" t="s">
        <v>477</v>
      </c>
      <c r="T1832">
        <v>6</v>
      </c>
      <c r="U1832" t="s">
        <v>1218</v>
      </c>
      <c r="V1832" t="s">
        <v>1197</v>
      </c>
      <c r="W1832">
        <v>5170128668</v>
      </c>
      <c r="X1832">
        <v>0</v>
      </c>
      <c r="Z1832" t="s">
        <v>492</v>
      </c>
      <c r="AB1832" t="s">
        <v>506</v>
      </c>
    </row>
    <row r="1833" spans="1:28" x14ac:dyDescent="0.25">
      <c r="A1833" t="s">
        <v>1217</v>
      </c>
      <c r="B1833" t="s">
        <v>503</v>
      </c>
      <c r="C1833" t="s">
        <v>504</v>
      </c>
      <c r="D1833" t="s">
        <v>505</v>
      </c>
      <c r="E1833">
        <v>0.2</v>
      </c>
      <c r="F1833">
        <v>1</v>
      </c>
      <c r="G1833">
        <v>88</v>
      </c>
      <c r="H1833">
        <v>0</v>
      </c>
      <c r="I1833">
        <v>0</v>
      </c>
      <c r="J1833" s="163">
        <v>46300</v>
      </c>
      <c r="K1833" s="163">
        <v>46300</v>
      </c>
      <c r="L1833" t="s">
        <v>477</v>
      </c>
      <c r="M1833" t="s">
        <v>477</v>
      </c>
      <c r="N1833" t="s">
        <v>477</v>
      </c>
      <c r="O1833" t="s">
        <v>477</v>
      </c>
      <c r="P1833" s="163">
        <v>46300</v>
      </c>
      <c r="Q1833" s="163">
        <v>46300</v>
      </c>
      <c r="R1833" t="s">
        <v>477</v>
      </c>
      <c r="S1833" t="s">
        <v>477</v>
      </c>
      <c r="T1833">
        <v>6</v>
      </c>
      <c r="U1833" t="s">
        <v>1218</v>
      </c>
      <c r="V1833" t="s">
        <v>1197</v>
      </c>
      <c r="W1833">
        <v>5170128669</v>
      </c>
      <c r="X1833">
        <v>0</v>
      </c>
      <c r="Z1833" t="s">
        <v>480</v>
      </c>
      <c r="AB1833" t="s">
        <v>506</v>
      </c>
    </row>
    <row r="1834" spans="1:28" x14ac:dyDescent="0.25">
      <c r="A1834" t="s">
        <v>1219</v>
      </c>
      <c r="B1834" t="s">
        <v>474</v>
      </c>
      <c r="C1834" t="s">
        <v>475</v>
      </c>
      <c r="D1834" t="s">
        <v>476</v>
      </c>
      <c r="E1834">
        <v>0</v>
      </c>
      <c r="F1834">
        <v>1</v>
      </c>
      <c r="G1834">
        <v>102</v>
      </c>
      <c r="H1834">
        <v>1</v>
      </c>
      <c r="I1834">
        <v>0</v>
      </c>
      <c r="J1834" s="163">
        <v>46163</v>
      </c>
      <c r="K1834" s="163">
        <v>46163</v>
      </c>
      <c r="L1834" s="163">
        <v>46146</v>
      </c>
      <c r="M1834" s="163">
        <v>46146</v>
      </c>
      <c r="N1834" t="s">
        <v>477</v>
      </c>
      <c r="O1834" t="s">
        <v>477</v>
      </c>
      <c r="P1834" s="163">
        <v>46163</v>
      </c>
      <c r="Q1834" s="163">
        <v>46163</v>
      </c>
      <c r="R1834" t="s">
        <v>477</v>
      </c>
      <c r="S1834" t="s">
        <v>477</v>
      </c>
      <c r="T1834">
        <v>6</v>
      </c>
      <c r="U1834" t="s">
        <v>1220</v>
      </c>
      <c r="V1834" t="s">
        <v>1197</v>
      </c>
      <c r="W1834">
        <v>5170128670</v>
      </c>
      <c r="X1834">
        <v>0</v>
      </c>
      <c r="Z1834" t="s">
        <v>480</v>
      </c>
      <c r="AB1834" t="s">
        <v>520</v>
      </c>
    </row>
    <row r="1835" spans="1:28" x14ac:dyDescent="0.25">
      <c r="A1835" t="s">
        <v>1219</v>
      </c>
      <c r="B1835" t="s">
        <v>482</v>
      </c>
      <c r="C1835" t="s">
        <v>490</v>
      </c>
      <c r="D1835" t="s">
        <v>491</v>
      </c>
      <c r="E1835">
        <v>0</v>
      </c>
      <c r="F1835">
        <v>1</v>
      </c>
      <c r="G1835">
        <v>102</v>
      </c>
      <c r="H1835">
        <v>1</v>
      </c>
      <c r="I1835">
        <v>0</v>
      </c>
      <c r="J1835" s="163">
        <v>46171</v>
      </c>
      <c r="K1835" s="163">
        <v>46171</v>
      </c>
      <c r="L1835" s="163">
        <v>46153</v>
      </c>
      <c r="M1835" s="163">
        <v>46153</v>
      </c>
      <c r="N1835" t="s">
        <v>477</v>
      </c>
      <c r="O1835" t="s">
        <v>477</v>
      </c>
      <c r="P1835" s="163">
        <v>46171</v>
      </c>
      <c r="Q1835" s="163">
        <v>46171</v>
      </c>
      <c r="R1835" t="s">
        <v>477</v>
      </c>
      <c r="S1835" t="s">
        <v>477</v>
      </c>
      <c r="T1835">
        <v>6</v>
      </c>
      <c r="U1835" t="s">
        <v>1220</v>
      </c>
      <c r="V1835" t="s">
        <v>1197</v>
      </c>
      <c r="W1835">
        <v>5170128671</v>
      </c>
      <c r="X1835">
        <v>0</v>
      </c>
      <c r="Z1835" t="s">
        <v>492</v>
      </c>
      <c r="AB1835" t="s">
        <v>560</v>
      </c>
    </row>
    <row r="1836" spans="1:28" x14ac:dyDescent="0.25">
      <c r="A1836" t="s">
        <v>1219</v>
      </c>
      <c r="B1836" t="s">
        <v>494</v>
      </c>
      <c r="C1836" t="s">
        <v>495</v>
      </c>
      <c r="D1836" t="s">
        <v>496</v>
      </c>
      <c r="E1836">
        <v>0.5</v>
      </c>
      <c r="F1836">
        <v>1</v>
      </c>
      <c r="G1836">
        <v>102</v>
      </c>
      <c r="H1836">
        <v>1</v>
      </c>
      <c r="I1836">
        <v>50</v>
      </c>
      <c r="J1836" s="163">
        <v>46178</v>
      </c>
      <c r="K1836" s="163">
        <v>46178</v>
      </c>
      <c r="L1836" s="163">
        <v>46156</v>
      </c>
      <c r="M1836" s="163">
        <v>46156</v>
      </c>
      <c r="N1836" t="s">
        <v>477</v>
      </c>
      <c r="O1836" t="s">
        <v>477</v>
      </c>
      <c r="P1836" s="163">
        <v>46178</v>
      </c>
      <c r="Q1836" s="163">
        <v>46178</v>
      </c>
      <c r="R1836" t="s">
        <v>477</v>
      </c>
      <c r="S1836" t="s">
        <v>477</v>
      </c>
      <c r="T1836">
        <v>6</v>
      </c>
      <c r="U1836" t="s">
        <v>1220</v>
      </c>
      <c r="V1836" t="s">
        <v>1197</v>
      </c>
      <c r="W1836">
        <v>5170128672</v>
      </c>
      <c r="X1836">
        <v>0</v>
      </c>
      <c r="Z1836" t="s">
        <v>492</v>
      </c>
      <c r="AB1836" t="s">
        <v>973</v>
      </c>
    </row>
    <row r="1837" spans="1:28" x14ac:dyDescent="0.25">
      <c r="A1837" t="s">
        <v>1219</v>
      </c>
      <c r="B1837" t="s">
        <v>497</v>
      </c>
      <c r="C1837" t="s">
        <v>498</v>
      </c>
      <c r="D1837" t="s">
        <v>499</v>
      </c>
      <c r="E1837">
        <v>0.2</v>
      </c>
      <c r="F1837">
        <v>1</v>
      </c>
      <c r="G1837">
        <v>102</v>
      </c>
      <c r="H1837">
        <v>0</v>
      </c>
      <c r="I1837">
        <v>0</v>
      </c>
      <c r="J1837" s="163">
        <v>46325</v>
      </c>
      <c r="K1837" s="163">
        <v>46325</v>
      </c>
      <c r="L1837" t="s">
        <v>477</v>
      </c>
      <c r="M1837" t="s">
        <v>477</v>
      </c>
      <c r="N1837" t="s">
        <v>477</v>
      </c>
      <c r="O1837" t="s">
        <v>477</v>
      </c>
      <c r="P1837" s="163">
        <v>46241</v>
      </c>
      <c r="Q1837" s="163">
        <v>46241</v>
      </c>
      <c r="R1837" t="s">
        <v>477</v>
      </c>
      <c r="S1837" t="s">
        <v>477</v>
      </c>
      <c r="T1837">
        <v>6</v>
      </c>
      <c r="U1837" t="s">
        <v>1220</v>
      </c>
      <c r="V1837" t="s">
        <v>1197</v>
      </c>
      <c r="W1837">
        <v>5170128673</v>
      </c>
      <c r="X1837">
        <v>0</v>
      </c>
      <c r="Z1837" t="s">
        <v>492</v>
      </c>
      <c r="AB1837" t="s">
        <v>506</v>
      </c>
    </row>
    <row r="1838" spans="1:28" x14ac:dyDescent="0.25">
      <c r="A1838" t="s">
        <v>1219</v>
      </c>
      <c r="B1838" t="s">
        <v>500</v>
      </c>
      <c r="C1838" t="s">
        <v>501</v>
      </c>
      <c r="D1838" t="s">
        <v>502</v>
      </c>
      <c r="E1838">
        <v>0.1</v>
      </c>
      <c r="F1838">
        <v>1</v>
      </c>
      <c r="G1838">
        <v>102</v>
      </c>
      <c r="H1838">
        <v>0</v>
      </c>
      <c r="I1838">
        <v>0</v>
      </c>
      <c r="J1838" s="163">
        <v>46325</v>
      </c>
      <c r="K1838" s="163">
        <v>46325</v>
      </c>
      <c r="L1838" t="s">
        <v>477</v>
      </c>
      <c r="M1838" t="s">
        <v>477</v>
      </c>
      <c r="N1838" t="s">
        <v>477</v>
      </c>
      <c r="O1838" t="s">
        <v>477</v>
      </c>
      <c r="P1838" s="163">
        <v>46325</v>
      </c>
      <c r="Q1838" s="163">
        <v>46325</v>
      </c>
      <c r="R1838" t="s">
        <v>477</v>
      </c>
      <c r="S1838" t="s">
        <v>477</v>
      </c>
      <c r="T1838">
        <v>6</v>
      </c>
      <c r="U1838" t="s">
        <v>1220</v>
      </c>
      <c r="V1838" t="s">
        <v>1197</v>
      </c>
      <c r="W1838">
        <v>5170128674</v>
      </c>
      <c r="X1838">
        <v>0</v>
      </c>
      <c r="Z1838" t="s">
        <v>492</v>
      </c>
      <c r="AB1838" t="s">
        <v>506</v>
      </c>
    </row>
    <row r="1839" spans="1:28" x14ac:dyDescent="0.25">
      <c r="A1839" t="s">
        <v>1219</v>
      </c>
      <c r="B1839" t="s">
        <v>503</v>
      </c>
      <c r="C1839" t="s">
        <v>504</v>
      </c>
      <c r="D1839" t="s">
        <v>505</v>
      </c>
      <c r="E1839">
        <v>0.2</v>
      </c>
      <c r="F1839">
        <v>1</v>
      </c>
      <c r="G1839">
        <v>102</v>
      </c>
      <c r="H1839">
        <v>0</v>
      </c>
      <c r="I1839">
        <v>0</v>
      </c>
      <c r="J1839" s="163">
        <v>46339</v>
      </c>
      <c r="K1839" s="163">
        <v>46339</v>
      </c>
      <c r="L1839" t="s">
        <v>477</v>
      </c>
      <c r="M1839" t="s">
        <v>477</v>
      </c>
      <c r="N1839" t="s">
        <v>477</v>
      </c>
      <c r="O1839" t="s">
        <v>477</v>
      </c>
      <c r="P1839" s="163">
        <v>46339</v>
      </c>
      <c r="Q1839" s="163">
        <v>46339</v>
      </c>
      <c r="R1839" t="s">
        <v>477</v>
      </c>
      <c r="S1839" t="s">
        <v>477</v>
      </c>
      <c r="T1839">
        <v>6</v>
      </c>
      <c r="U1839" t="s">
        <v>1220</v>
      </c>
      <c r="V1839" t="s">
        <v>1197</v>
      </c>
      <c r="W1839">
        <v>5170128675</v>
      </c>
      <c r="X1839">
        <v>0</v>
      </c>
      <c r="Z1839" t="s">
        <v>480</v>
      </c>
      <c r="AB1839" t="s">
        <v>506</v>
      </c>
    </row>
    <row r="1840" spans="1:28" x14ac:dyDescent="0.25">
      <c r="A1840" t="s">
        <v>1221</v>
      </c>
      <c r="B1840" t="s">
        <v>474</v>
      </c>
      <c r="C1840" t="s">
        <v>475</v>
      </c>
      <c r="D1840" t="s">
        <v>476</v>
      </c>
      <c r="E1840">
        <v>0</v>
      </c>
      <c r="F1840">
        <v>1</v>
      </c>
      <c r="G1840">
        <v>102</v>
      </c>
      <c r="H1840">
        <v>1</v>
      </c>
      <c r="I1840">
        <v>0</v>
      </c>
      <c r="J1840" s="163">
        <v>46163</v>
      </c>
      <c r="K1840" s="163">
        <v>46163</v>
      </c>
      <c r="L1840" s="163">
        <v>46146</v>
      </c>
      <c r="M1840" s="163">
        <v>46146</v>
      </c>
      <c r="N1840" t="s">
        <v>477</v>
      </c>
      <c r="O1840" t="s">
        <v>477</v>
      </c>
      <c r="P1840" s="163">
        <v>46163</v>
      </c>
      <c r="Q1840" s="163">
        <v>46163</v>
      </c>
      <c r="R1840" t="s">
        <v>477</v>
      </c>
      <c r="S1840" t="s">
        <v>477</v>
      </c>
      <c r="T1840">
        <v>6</v>
      </c>
      <c r="U1840" t="s">
        <v>1222</v>
      </c>
      <c r="V1840" t="s">
        <v>1197</v>
      </c>
      <c r="W1840">
        <v>5170128676</v>
      </c>
      <c r="X1840">
        <v>0</v>
      </c>
      <c r="Z1840" t="s">
        <v>480</v>
      </c>
      <c r="AB1840" t="s">
        <v>520</v>
      </c>
    </row>
    <row r="1841" spans="1:28" x14ac:dyDescent="0.25">
      <c r="A1841" t="s">
        <v>1221</v>
      </c>
      <c r="B1841" t="s">
        <v>482</v>
      </c>
      <c r="C1841" t="s">
        <v>490</v>
      </c>
      <c r="D1841" t="s">
        <v>491</v>
      </c>
      <c r="E1841">
        <v>0</v>
      </c>
      <c r="F1841">
        <v>1</v>
      </c>
      <c r="G1841">
        <v>102</v>
      </c>
      <c r="H1841">
        <v>1</v>
      </c>
      <c r="I1841">
        <v>0</v>
      </c>
      <c r="J1841" s="163">
        <v>46171</v>
      </c>
      <c r="K1841" s="163">
        <v>46171</v>
      </c>
      <c r="L1841" s="163">
        <v>46153</v>
      </c>
      <c r="M1841" s="163">
        <v>46153</v>
      </c>
      <c r="N1841" t="s">
        <v>477</v>
      </c>
      <c r="O1841" t="s">
        <v>477</v>
      </c>
      <c r="P1841" s="163">
        <v>46171</v>
      </c>
      <c r="Q1841" s="163">
        <v>46171</v>
      </c>
      <c r="R1841" t="s">
        <v>477</v>
      </c>
      <c r="S1841" t="s">
        <v>477</v>
      </c>
      <c r="T1841">
        <v>6</v>
      </c>
      <c r="U1841" t="s">
        <v>1222</v>
      </c>
      <c r="V1841" t="s">
        <v>1197</v>
      </c>
      <c r="W1841">
        <v>5170128677</v>
      </c>
      <c r="X1841">
        <v>0</v>
      </c>
      <c r="Z1841" t="s">
        <v>492</v>
      </c>
      <c r="AB1841" t="s">
        <v>560</v>
      </c>
    </row>
    <row r="1842" spans="1:28" x14ac:dyDescent="0.25">
      <c r="A1842" t="s">
        <v>1221</v>
      </c>
      <c r="B1842" t="s">
        <v>494</v>
      </c>
      <c r="C1842" t="s">
        <v>495</v>
      </c>
      <c r="D1842" t="s">
        <v>496</v>
      </c>
      <c r="E1842">
        <v>0.5</v>
      </c>
      <c r="F1842">
        <v>1</v>
      </c>
      <c r="G1842">
        <v>102</v>
      </c>
      <c r="H1842">
        <v>1</v>
      </c>
      <c r="I1842">
        <v>50</v>
      </c>
      <c r="J1842" s="163">
        <v>46178</v>
      </c>
      <c r="K1842" s="163">
        <v>46178</v>
      </c>
      <c r="L1842" s="163">
        <v>46156</v>
      </c>
      <c r="M1842" s="163">
        <v>46156</v>
      </c>
      <c r="N1842" t="s">
        <v>477</v>
      </c>
      <c r="O1842" t="s">
        <v>477</v>
      </c>
      <c r="P1842" s="163">
        <v>46178</v>
      </c>
      <c r="Q1842" s="163">
        <v>46178</v>
      </c>
      <c r="R1842" t="s">
        <v>477</v>
      </c>
      <c r="S1842" t="s">
        <v>477</v>
      </c>
      <c r="T1842">
        <v>6</v>
      </c>
      <c r="U1842" t="s">
        <v>1222</v>
      </c>
      <c r="V1842" t="s">
        <v>1197</v>
      </c>
      <c r="W1842">
        <v>5170128678</v>
      </c>
      <c r="X1842">
        <v>0</v>
      </c>
      <c r="Z1842" t="s">
        <v>492</v>
      </c>
      <c r="AB1842" t="s">
        <v>973</v>
      </c>
    </row>
    <row r="1843" spans="1:28" x14ac:dyDescent="0.25">
      <c r="A1843" t="s">
        <v>1221</v>
      </c>
      <c r="B1843" t="s">
        <v>497</v>
      </c>
      <c r="C1843" t="s">
        <v>498</v>
      </c>
      <c r="D1843" t="s">
        <v>499</v>
      </c>
      <c r="E1843">
        <v>0.2</v>
      </c>
      <c r="F1843">
        <v>1</v>
      </c>
      <c r="G1843">
        <v>102</v>
      </c>
      <c r="H1843">
        <v>0</v>
      </c>
      <c r="I1843">
        <v>0</v>
      </c>
      <c r="J1843" s="163">
        <v>46325</v>
      </c>
      <c r="K1843" s="163">
        <v>46325</v>
      </c>
      <c r="L1843" t="s">
        <v>477</v>
      </c>
      <c r="M1843" t="s">
        <v>477</v>
      </c>
      <c r="N1843" t="s">
        <v>477</v>
      </c>
      <c r="O1843" t="s">
        <v>477</v>
      </c>
      <c r="P1843" s="163">
        <v>46241</v>
      </c>
      <c r="Q1843" s="163">
        <v>46241</v>
      </c>
      <c r="R1843" t="s">
        <v>477</v>
      </c>
      <c r="S1843" t="s">
        <v>477</v>
      </c>
      <c r="T1843">
        <v>6</v>
      </c>
      <c r="U1843" t="s">
        <v>1222</v>
      </c>
      <c r="V1843" t="s">
        <v>1197</v>
      </c>
      <c r="W1843">
        <v>5170128679</v>
      </c>
      <c r="X1843">
        <v>0</v>
      </c>
      <c r="Z1843" t="s">
        <v>492</v>
      </c>
      <c r="AB1843" t="s">
        <v>506</v>
      </c>
    </row>
    <row r="1844" spans="1:28" x14ac:dyDescent="0.25">
      <c r="A1844" t="s">
        <v>1221</v>
      </c>
      <c r="B1844" t="s">
        <v>500</v>
      </c>
      <c r="C1844" t="s">
        <v>501</v>
      </c>
      <c r="D1844" t="s">
        <v>502</v>
      </c>
      <c r="E1844">
        <v>0.1</v>
      </c>
      <c r="F1844">
        <v>1</v>
      </c>
      <c r="G1844">
        <v>102</v>
      </c>
      <c r="H1844">
        <v>0</v>
      </c>
      <c r="I1844">
        <v>0</v>
      </c>
      <c r="J1844" s="163">
        <v>46325</v>
      </c>
      <c r="K1844" s="163">
        <v>46325</v>
      </c>
      <c r="L1844" t="s">
        <v>477</v>
      </c>
      <c r="M1844" t="s">
        <v>477</v>
      </c>
      <c r="N1844" t="s">
        <v>477</v>
      </c>
      <c r="O1844" t="s">
        <v>477</v>
      </c>
      <c r="P1844" s="163">
        <v>46325</v>
      </c>
      <c r="Q1844" s="163">
        <v>46325</v>
      </c>
      <c r="R1844" t="s">
        <v>477</v>
      </c>
      <c r="S1844" t="s">
        <v>477</v>
      </c>
      <c r="T1844">
        <v>6</v>
      </c>
      <c r="U1844" t="s">
        <v>1222</v>
      </c>
      <c r="V1844" t="s">
        <v>1197</v>
      </c>
      <c r="W1844">
        <v>5170128680</v>
      </c>
      <c r="X1844">
        <v>0</v>
      </c>
      <c r="Z1844" t="s">
        <v>492</v>
      </c>
      <c r="AB1844" t="s">
        <v>506</v>
      </c>
    </row>
    <row r="1845" spans="1:28" x14ac:dyDescent="0.25">
      <c r="A1845" t="s">
        <v>1221</v>
      </c>
      <c r="B1845" t="s">
        <v>503</v>
      </c>
      <c r="C1845" t="s">
        <v>504</v>
      </c>
      <c r="D1845" t="s">
        <v>505</v>
      </c>
      <c r="E1845">
        <v>0.2</v>
      </c>
      <c r="F1845">
        <v>1</v>
      </c>
      <c r="G1845">
        <v>102</v>
      </c>
      <c r="H1845">
        <v>0</v>
      </c>
      <c r="I1845">
        <v>0</v>
      </c>
      <c r="J1845" s="163">
        <v>46339</v>
      </c>
      <c r="K1845" s="163">
        <v>46339</v>
      </c>
      <c r="L1845" t="s">
        <v>477</v>
      </c>
      <c r="M1845" t="s">
        <v>477</v>
      </c>
      <c r="N1845" t="s">
        <v>477</v>
      </c>
      <c r="O1845" t="s">
        <v>477</v>
      </c>
      <c r="P1845" s="163">
        <v>46339</v>
      </c>
      <c r="Q1845" s="163">
        <v>46339</v>
      </c>
      <c r="R1845" t="s">
        <v>477</v>
      </c>
      <c r="S1845" t="s">
        <v>477</v>
      </c>
      <c r="T1845">
        <v>6</v>
      </c>
      <c r="U1845" t="s">
        <v>1222</v>
      </c>
      <c r="V1845" t="s">
        <v>1197</v>
      </c>
      <c r="W1845">
        <v>5170128681</v>
      </c>
      <c r="X1845">
        <v>0</v>
      </c>
      <c r="Z1845" t="s">
        <v>480</v>
      </c>
      <c r="AB1845" t="s">
        <v>506</v>
      </c>
    </row>
    <row r="1846" spans="1:28" x14ac:dyDescent="0.25">
      <c r="A1846" t="s">
        <v>1223</v>
      </c>
      <c r="B1846" t="s">
        <v>474</v>
      </c>
      <c r="C1846" t="s">
        <v>475</v>
      </c>
      <c r="D1846" t="s">
        <v>476</v>
      </c>
      <c r="E1846">
        <v>0</v>
      </c>
      <c r="F1846">
        <v>1</v>
      </c>
      <c r="G1846">
        <v>102</v>
      </c>
      <c r="H1846">
        <v>1</v>
      </c>
      <c r="I1846">
        <v>0</v>
      </c>
      <c r="J1846" s="163">
        <v>46163</v>
      </c>
      <c r="K1846" s="163">
        <v>46163</v>
      </c>
      <c r="L1846" s="163">
        <v>46146</v>
      </c>
      <c r="M1846" s="163">
        <v>46146</v>
      </c>
      <c r="N1846" t="s">
        <v>477</v>
      </c>
      <c r="O1846" t="s">
        <v>477</v>
      </c>
      <c r="P1846" s="163">
        <v>46163</v>
      </c>
      <c r="Q1846" s="163">
        <v>46163</v>
      </c>
      <c r="R1846" t="s">
        <v>477</v>
      </c>
      <c r="S1846" t="s">
        <v>477</v>
      </c>
      <c r="T1846">
        <v>6</v>
      </c>
      <c r="U1846" t="s">
        <v>1224</v>
      </c>
      <c r="V1846" t="s">
        <v>1197</v>
      </c>
      <c r="W1846">
        <v>5170128682</v>
      </c>
      <c r="X1846">
        <v>0</v>
      </c>
      <c r="Z1846" t="s">
        <v>480</v>
      </c>
      <c r="AB1846" t="s">
        <v>520</v>
      </c>
    </row>
    <row r="1847" spans="1:28" x14ac:dyDescent="0.25">
      <c r="A1847" t="s">
        <v>1223</v>
      </c>
      <c r="B1847" t="s">
        <v>482</v>
      </c>
      <c r="C1847" t="s">
        <v>490</v>
      </c>
      <c r="D1847" t="s">
        <v>491</v>
      </c>
      <c r="E1847">
        <v>0</v>
      </c>
      <c r="F1847">
        <v>1</v>
      </c>
      <c r="G1847">
        <v>102</v>
      </c>
      <c r="H1847">
        <v>1</v>
      </c>
      <c r="I1847">
        <v>0</v>
      </c>
      <c r="J1847" s="163">
        <v>46171</v>
      </c>
      <c r="K1847" s="163">
        <v>46171</v>
      </c>
      <c r="L1847" s="163">
        <v>46153</v>
      </c>
      <c r="M1847" s="163">
        <v>46153</v>
      </c>
      <c r="N1847" t="s">
        <v>477</v>
      </c>
      <c r="O1847" t="s">
        <v>477</v>
      </c>
      <c r="P1847" s="163">
        <v>46171</v>
      </c>
      <c r="Q1847" s="163">
        <v>46171</v>
      </c>
      <c r="R1847" t="s">
        <v>477</v>
      </c>
      <c r="S1847" t="s">
        <v>477</v>
      </c>
      <c r="T1847">
        <v>6</v>
      </c>
      <c r="U1847" t="s">
        <v>1224</v>
      </c>
      <c r="V1847" t="s">
        <v>1197</v>
      </c>
      <c r="W1847">
        <v>5170128683</v>
      </c>
      <c r="X1847">
        <v>0</v>
      </c>
      <c r="Z1847" t="s">
        <v>492</v>
      </c>
      <c r="AB1847" t="s">
        <v>560</v>
      </c>
    </row>
    <row r="1848" spans="1:28" x14ac:dyDescent="0.25">
      <c r="A1848" t="s">
        <v>1223</v>
      </c>
      <c r="B1848" t="s">
        <v>494</v>
      </c>
      <c r="C1848" t="s">
        <v>495</v>
      </c>
      <c r="D1848" t="s">
        <v>496</v>
      </c>
      <c r="E1848">
        <v>0.5</v>
      </c>
      <c r="F1848">
        <v>1</v>
      </c>
      <c r="G1848">
        <v>102</v>
      </c>
      <c r="H1848">
        <v>1</v>
      </c>
      <c r="I1848">
        <v>50</v>
      </c>
      <c r="J1848" s="163">
        <v>46178</v>
      </c>
      <c r="K1848" s="163">
        <v>46178</v>
      </c>
      <c r="L1848" s="163">
        <v>46156</v>
      </c>
      <c r="M1848" s="163">
        <v>46156</v>
      </c>
      <c r="N1848" t="s">
        <v>477</v>
      </c>
      <c r="O1848" t="s">
        <v>477</v>
      </c>
      <c r="P1848" s="163">
        <v>46178</v>
      </c>
      <c r="Q1848" s="163">
        <v>46178</v>
      </c>
      <c r="R1848" t="s">
        <v>477</v>
      </c>
      <c r="S1848" t="s">
        <v>477</v>
      </c>
      <c r="T1848">
        <v>6</v>
      </c>
      <c r="U1848" t="s">
        <v>1224</v>
      </c>
      <c r="V1848" t="s">
        <v>1197</v>
      </c>
      <c r="W1848">
        <v>5170128684</v>
      </c>
      <c r="X1848">
        <v>0</v>
      </c>
      <c r="Z1848" t="s">
        <v>492</v>
      </c>
      <c r="AB1848" t="s">
        <v>973</v>
      </c>
    </row>
    <row r="1849" spans="1:28" x14ac:dyDescent="0.25">
      <c r="A1849" t="s">
        <v>1223</v>
      </c>
      <c r="B1849" t="s">
        <v>497</v>
      </c>
      <c r="C1849" t="s">
        <v>498</v>
      </c>
      <c r="D1849" t="s">
        <v>499</v>
      </c>
      <c r="E1849">
        <v>0.2</v>
      </c>
      <c r="F1849">
        <v>1</v>
      </c>
      <c r="G1849">
        <v>102</v>
      </c>
      <c r="H1849">
        <v>0</v>
      </c>
      <c r="I1849">
        <v>0</v>
      </c>
      <c r="J1849" s="163">
        <v>46325</v>
      </c>
      <c r="K1849" s="163">
        <v>46325</v>
      </c>
      <c r="L1849" t="s">
        <v>477</v>
      </c>
      <c r="M1849" t="s">
        <v>477</v>
      </c>
      <c r="N1849" t="s">
        <v>477</v>
      </c>
      <c r="O1849" t="s">
        <v>477</v>
      </c>
      <c r="P1849" s="163">
        <v>46241</v>
      </c>
      <c r="Q1849" s="163">
        <v>46241</v>
      </c>
      <c r="R1849" t="s">
        <v>477</v>
      </c>
      <c r="S1849" t="s">
        <v>477</v>
      </c>
      <c r="T1849">
        <v>6</v>
      </c>
      <c r="U1849" t="s">
        <v>1224</v>
      </c>
      <c r="V1849" t="s">
        <v>1197</v>
      </c>
      <c r="W1849">
        <v>5170128685</v>
      </c>
      <c r="X1849">
        <v>0</v>
      </c>
      <c r="Z1849" t="s">
        <v>492</v>
      </c>
      <c r="AB1849" t="s">
        <v>506</v>
      </c>
    </row>
    <row r="1850" spans="1:28" x14ac:dyDescent="0.25">
      <c r="A1850" t="s">
        <v>1223</v>
      </c>
      <c r="B1850" t="s">
        <v>500</v>
      </c>
      <c r="C1850" t="s">
        <v>501</v>
      </c>
      <c r="D1850" t="s">
        <v>502</v>
      </c>
      <c r="E1850">
        <v>0.1</v>
      </c>
      <c r="F1850">
        <v>1</v>
      </c>
      <c r="G1850">
        <v>102</v>
      </c>
      <c r="H1850">
        <v>0</v>
      </c>
      <c r="I1850">
        <v>0</v>
      </c>
      <c r="J1850" s="163">
        <v>46325</v>
      </c>
      <c r="K1850" s="163">
        <v>46325</v>
      </c>
      <c r="L1850" t="s">
        <v>477</v>
      </c>
      <c r="M1850" t="s">
        <v>477</v>
      </c>
      <c r="N1850" t="s">
        <v>477</v>
      </c>
      <c r="O1850" t="s">
        <v>477</v>
      </c>
      <c r="P1850" s="163">
        <v>46325</v>
      </c>
      <c r="Q1850" s="163">
        <v>46325</v>
      </c>
      <c r="R1850" t="s">
        <v>477</v>
      </c>
      <c r="S1850" t="s">
        <v>477</v>
      </c>
      <c r="T1850">
        <v>6</v>
      </c>
      <c r="U1850" t="s">
        <v>1224</v>
      </c>
      <c r="V1850" t="s">
        <v>1197</v>
      </c>
      <c r="W1850">
        <v>5170128686</v>
      </c>
      <c r="X1850">
        <v>0</v>
      </c>
      <c r="Z1850" t="s">
        <v>492</v>
      </c>
      <c r="AB1850" t="s">
        <v>506</v>
      </c>
    </row>
    <row r="1851" spans="1:28" x14ac:dyDescent="0.25">
      <c r="A1851" t="s">
        <v>1223</v>
      </c>
      <c r="B1851" t="s">
        <v>503</v>
      </c>
      <c r="C1851" t="s">
        <v>504</v>
      </c>
      <c r="D1851" t="s">
        <v>505</v>
      </c>
      <c r="E1851">
        <v>0.2</v>
      </c>
      <c r="F1851">
        <v>1</v>
      </c>
      <c r="G1851">
        <v>102</v>
      </c>
      <c r="H1851">
        <v>0</v>
      </c>
      <c r="I1851">
        <v>0</v>
      </c>
      <c r="J1851" s="163">
        <v>46339</v>
      </c>
      <c r="K1851" s="163">
        <v>46339</v>
      </c>
      <c r="L1851" t="s">
        <v>477</v>
      </c>
      <c r="M1851" t="s">
        <v>477</v>
      </c>
      <c r="N1851" t="s">
        <v>477</v>
      </c>
      <c r="O1851" t="s">
        <v>477</v>
      </c>
      <c r="P1851" s="163">
        <v>46339</v>
      </c>
      <c r="Q1851" s="163">
        <v>46339</v>
      </c>
      <c r="R1851" t="s">
        <v>477</v>
      </c>
      <c r="S1851" t="s">
        <v>477</v>
      </c>
      <c r="T1851">
        <v>6</v>
      </c>
      <c r="U1851" t="s">
        <v>1224</v>
      </c>
      <c r="V1851" t="s">
        <v>1197</v>
      </c>
      <c r="W1851">
        <v>5170128687</v>
      </c>
      <c r="X1851">
        <v>0</v>
      </c>
      <c r="Z1851" t="s">
        <v>480</v>
      </c>
      <c r="AB1851" t="s">
        <v>506</v>
      </c>
    </row>
    <row r="1852" spans="1:28" x14ac:dyDescent="0.25">
      <c r="A1852" t="s">
        <v>1225</v>
      </c>
      <c r="B1852" t="s">
        <v>474</v>
      </c>
      <c r="C1852" t="s">
        <v>475</v>
      </c>
      <c r="D1852" t="s">
        <v>476</v>
      </c>
      <c r="E1852">
        <v>0</v>
      </c>
      <c r="F1852">
        <v>1</v>
      </c>
      <c r="G1852">
        <v>102</v>
      </c>
      <c r="H1852">
        <v>1</v>
      </c>
      <c r="I1852">
        <v>0</v>
      </c>
      <c r="J1852" s="163">
        <v>46163</v>
      </c>
      <c r="K1852" s="163">
        <v>46163</v>
      </c>
      <c r="L1852" s="163">
        <v>46146</v>
      </c>
      <c r="M1852" s="163">
        <v>46146</v>
      </c>
      <c r="N1852" t="s">
        <v>477</v>
      </c>
      <c r="O1852" t="s">
        <v>477</v>
      </c>
      <c r="P1852" s="163">
        <v>46163</v>
      </c>
      <c r="Q1852" s="163">
        <v>46163</v>
      </c>
      <c r="R1852" t="s">
        <v>477</v>
      </c>
      <c r="S1852" t="s">
        <v>477</v>
      </c>
      <c r="T1852">
        <v>6</v>
      </c>
      <c r="U1852" t="s">
        <v>1226</v>
      </c>
      <c r="V1852" t="s">
        <v>1197</v>
      </c>
      <c r="W1852">
        <v>5170128688</v>
      </c>
      <c r="X1852">
        <v>0</v>
      </c>
      <c r="Z1852" t="s">
        <v>480</v>
      </c>
      <c r="AB1852" t="s">
        <v>520</v>
      </c>
    </row>
    <row r="1853" spans="1:28" x14ac:dyDescent="0.25">
      <c r="A1853" t="s">
        <v>1225</v>
      </c>
      <c r="B1853" t="s">
        <v>482</v>
      </c>
      <c r="C1853" t="s">
        <v>490</v>
      </c>
      <c r="D1853" t="s">
        <v>491</v>
      </c>
      <c r="E1853">
        <v>0</v>
      </c>
      <c r="F1853">
        <v>1</v>
      </c>
      <c r="G1853">
        <v>102</v>
      </c>
      <c r="H1853">
        <v>1</v>
      </c>
      <c r="I1853">
        <v>0</v>
      </c>
      <c r="J1853" s="163">
        <v>46171</v>
      </c>
      <c r="K1853" s="163">
        <v>46171</v>
      </c>
      <c r="L1853" s="163">
        <v>46153</v>
      </c>
      <c r="M1853" s="163">
        <v>46153</v>
      </c>
      <c r="N1853" t="s">
        <v>477</v>
      </c>
      <c r="O1853" t="s">
        <v>477</v>
      </c>
      <c r="P1853" s="163">
        <v>46171</v>
      </c>
      <c r="Q1853" s="163">
        <v>46171</v>
      </c>
      <c r="R1853" t="s">
        <v>477</v>
      </c>
      <c r="S1853" t="s">
        <v>477</v>
      </c>
      <c r="T1853">
        <v>6</v>
      </c>
      <c r="U1853" t="s">
        <v>1226</v>
      </c>
      <c r="V1853" t="s">
        <v>1197</v>
      </c>
      <c r="W1853">
        <v>5170128689</v>
      </c>
      <c r="X1853">
        <v>0</v>
      </c>
      <c r="Z1853" t="s">
        <v>492</v>
      </c>
      <c r="AB1853" t="s">
        <v>560</v>
      </c>
    </row>
    <row r="1854" spans="1:28" x14ac:dyDescent="0.25">
      <c r="A1854" t="s">
        <v>1225</v>
      </c>
      <c r="B1854" t="s">
        <v>494</v>
      </c>
      <c r="C1854" t="s">
        <v>495</v>
      </c>
      <c r="D1854" t="s">
        <v>496</v>
      </c>
      <c r="E1854">
        <v>0.5</v>
      </c>
      <c r="F1854">
        <v>1</v>
      </c>
      <c r="G1854">
        <v>102</v>
      </c>
      <c r="H1854">
        <v>1</v>
      </c>
      <c r="I1854">
        <v>50</v>
      </c>
      <c r="J1854" s="163">
        <v>46178</v>
      </c>
      <c r="K1854" s="163">
        <v>46178</v>
      </c>
      <c r="L1854" s="163">
        <v>46156</v>
      </c>
      <c r="M1854" s="163">
        <v>46156</v>
      </c>
      <c r="N1854" t="s">
        <v>477</v>
      </c>
      <c r="O1854" t="s">
        <v>477</v>
      </c>
      <c r="P1854" s="163">
        <v>46178</v>
      </c>
      <c r="Q1854" s="163">
        <v>46178</v>
      </c>
      <c r="R1854" t="s">
        <v>477</v>
      </c>
      <c r="S1854" t="s">
        <v>477</v>
      </c>
      <c r="T1854">
        <v>6</v>
      </c>
      <c r="U1854" t="s">
        <v>1226</v>
      </c>
      <c r="V1854" t="s">
        <v>1197</v>
      </c>
      <c r="W1854">
        <v>5170128690</v>
      </c>
      <c r="X1854">
        <v>0</v>
      </c>
      <c r="Z1854" t="s">
        <v>492</v>
      </c>
      <c r="AB1854" t="s">
        <v>973</v>
      </c>
    </row>
    <row r="1855" spans="1:28" x14ac:dyDescent="0.25">
      <c r="A1855" t="s">
        <v>1225</v>
      </c>
      <c r="B1855" t="s">
        <v>497</v>
      </c>
      <c r="C1855" t="s">
        <v>498</v>
      </c>
      <c r="D1855" t="s">
        <v>499</v>
      </c>
      <c r="E1855">
        <v>0.2</v>
      </c>
      <c r="F1855">
        <v>1</v>
      </c>
      <c r="G1855">
        <v>102</v>
      </c>
      <c r="H1855">
        <v>0</v>
      </c>
      <c r="I1855">
        <v>0</v>
      </c>
      <c r="J1855" s="163">
        <v>46325</v>
      </c>
      <c r="K1855" s="163">
        <v>46325</v>
      </c>
      <c r="L1855" t="s">
        <v>477</v>
      </c>
      <c r="M1855" t="s">
        <v>477</v>
      </c>
      <c r="N1855" t="s">
        <v>477</v>
      </c>
      <c r="O1855" t="s">
        <v>477</v>
      </c>
      <c r="P1855" s="163">
        <v>46241</v>
      </c>
      <c r="Q1855" s="163">
        <v>46241</v>
      </c>
      <c r="R1855" t="s">
        <v>477</v>
      </c>
      <c r="S1855" t="s">
        <v>477</v>
      </c>
      <c r="T1855">
        <v>6</v>
      </c>
      <c r="U1855" t="s">
        <v>1226</v>
      </c>
      <c r="V1855" t="s">
        <v>1197</v>
      </c>
      <c r="W1855">
        <v>5170128691</v>
      </c>
      <c r="X1855">
        <v>0</v>
      </c>
      <c r="Z1855" t="s">
        <v>492</v>
      </c>
      <c r="AB1855" t="s">
        <v>506</v>
      </c>
    </row>
    <row r="1856" spans="1:28" x14ac:dyDescent="0.25">
      <c r="A1856" t="s">
        <v>1225</v>
      </c>
      <c r="B1856" t="s">
        <v>500</v>
      </c>
      <c r="C1856" t="s">
        <v>501</v>
      </c>
      <c r="D1856" t="s">
        <v>502</v>
      </c>
      <c r="E1856">
        <v>0.1</v>
      </c>
      <c r="F1856">
        <v>1</v>
      </c>
      <c r="G1856">
        <v>102</v>
      </c>
      <c r="H1856">
        <v>0</v>
      </c>
      <c r="I1856">
        <v>0</v>
      </c>
      <c r="J1856" s="163">
        <v>46325</v>
      </c>
      <c r="K1856" s="163">
        <v>46325</v>
      </c>
      <c r="L1856" t="s">
        <v>477</v>
      </c>
      <c r="M1856" t="s">
        <v>477</v>
      </c>
      <c r="N1856" t="s">
        <v>477</v>
      </c>
      <c r="O1856" t="s">
        <v>477</v>
      </c>
      <c r="P1856" s="163">
        <v>46325</v>
      </c>
      <c r="Q1856" s="163">
        <v>46325</v>
      </c>
      <c r="R1856" t="s">
        <v>477</v>
      </c>
      <c r="S1856" t="s">
        <v>477</v>
      </c>
      <c r="T1856">
        <v>6</v>
      </c>
      <c r="U1856" t="s">
        <v>1226</v>
      </c>
      <c r="V1856" t="s">
        <v>1197</v>
      </c>
      <c r="W1856">
        <v>5170128692</v>
      </c>
      <c r="X1856">
        <v>0</v>
      </c>
      <c r="Z1856" t="s">
        <v>492</v>
      </c>
      <c r="AB1856" t="s">
        <v>506</v>
      </c>
    </row>
    <row r="1857" spans="1:28" x14ac:dyDescent="0.25">
      <c r="A1857" t="s">
        <v>1225</v>
      </c>
      <c r="B1857" t="s">
        <v>503</v>
      </c>
      <c r="C1857" t="s">
        <v>504</v>
      </c>
      <c r="D1857" t="s">
        <v>505</v>
      </c>
      <c r="E1857">
        <v>0.2</v>
      </c>
      <c r="F1857">
        <v>1</v>
      </c>
      <c r="G1857">
        <v>102</v>
      </c>
      <c r="H1857">
        <v>0</v>
      </c>
      <c r="I1857">
        <v>0</v>
      </c>
      <c r="J1857" s="163">
        <v>46339</v>
      </c>
      <c r="K1857" s="163">
        <v>46339</v>
      </c>
      <c r="L1857" t="s">
        <v>477</v>
      </c>
      <c r="M1857" t="s">
        <v>477</v>
      </c>
      <c r="N1857" t="s">
        <v>477</v>
      </c>
      <c r="O1857" t="s">
        <v>477</v>
      </c>
      <c r="P1857" s="163">
        <v>46339</v>
      </c>
      <c r="Q1857" s="163">
        <v>46339</v>
      </c>
      <c r="R1857" t="s">
        <v>477</v>
      </c>
      <c r="S1857" t="s">
        <v>477</v>
      </c>
      <c r="T1857">
        <v>6</v>
      </c>
      <c r="U1857" t="s">
        <v>1226</v>
      </c>
      <c r="V1857" t="s">
        <v>1197</v>
      </c>
      <c r="W1857">
        <v>5170128693</v>
      </c>
      <c r="X1857">
        <v>0</v>
      </c>
      <c r="Z1857" t="s">
        <v>480</v>
      </c>
      <c r="AB1857" t="s">
        <v>506</v>
      </c>
    </row>
    <row r="1858" spans="1:28" x14ac:dyDescent="0.25">
      <c r="A1858" t="s">
        <v>1227</v>
      </c>
      <c r="B1858" t="s">
        <v>474</v>
      </c>
      <c r="C1858" t="s">
        <v>475</v>
      </c>
      <c r="D1858" t="s">
        <v>476</v>
      </c>
      <c r="E1858">
        <v>0</v>
      </c>
      <c r="F1858">
        <v>1</v>
      </c>
      <c r="G1858">
        <v>102</v>
      </c>
      <c r="H1858">
        <v>1</v>
      </c>
      <c r="I1858">
        <v>0</v>
      </c>
      <c r="J1858" s="163">
        <v>46163</v>
      </c>
      <c r="K1858" s="163">
        <v>46163</v>
      </c>
      <c r="L1858" s="163">
        <v>46146</v>
      </c>
      <c r="M1858" s="163">
        <v>46146</v>
      </c>
      <c r="N1858" t="s">
        <v>477</v>
      </c>
      <c r="O1858" t="s">
        <v>477</v>
      </c>
      <c r="P1858" s="163">
        <v>46163</v>
      </c>
      <c r="Q1858" s="163">
        <v>46163</v>
      </c>
      <c r="R1858" t="s">
        <v>477</v>
      </c>
      <c r="S1858" t="s">
        <v>477</v>
      </c>
      <c r="T1858">
        <v>6</v>
      </c>
      <c r="U1858" t="s">
        <v>1228</v>
      </c>
      <c r="V1858" t="s">
        <v>1197</v>
      </c>
      <c r="W1858">
        <v>5170128694</v>
      </c>
      <c r="X1858">
        <v>0</v>
      </c>
      <c r="Z1858" t="s">
        <v>480</v>
      </c>
      <c r="AB1858" t="s">
        <v>520</v>
      </c>
    </row>
    <row r="1859" spans="1:28" x14ac:dyDescent="0.25">
      <c r="A1859" t="s">
        <v>1227</v>
      </c>
      <c r="B1859" t="s">
        <v>482</v>
      </c>
      <c r="C1859" t="s">
        <v>490</v>
      </c>
      <c r="D1859" t="s">
        <v>491</v>
      </c>
      <c r="E1859">
        <v>0</v>
      </c>
      <c r="F1859">
        <v>1</v>
      </c>
      <c r="G1859">
        <v>102</v>
      </c>
      <c r="H1859">
        <v>1</v>
      </c>
      <c r="I1859">
        <v>0</v>
      </c>
      <c r="J1859" s="163">
        <v>46171</v>
      </c>
      <c r="K1859" s="163">
        <v>46171</v>
      </c>
      <c r="L1859" s="163">
        <v>46153</v>
      </c>
      <c r="M1859" s="163">
        <v>46153</v>
      </c>
      <c r="N1859" t="s">
        <v>477</v>
      </c>
      <c r="O1859" t="s">
        <v>477</v>
      </c>
      <c r="P1859" s="163">
        <v>46171</v>
      </c>
      <c r="Q1859" s="163">
        <v>46171</v>
      </c>
      <c r="R1859" t="s">
        <v>477</v>
      </c>
      <c r="S1859" t="s">
        <v>477</v>
      </c>
      <c r="T1859">
        <v>6</v>
      </c>
      <c r="U1859" t="s">
        <v>1228</v>
      </c>
      <c r="V1859" t="s">
        <v>1197</v>
      </c>
      <c r="W1859">
        <v>5170128695</v>
      </c>
      <c r="X1859">
        <v>0</v>
      </c>
      <c r="Z1859" t="s">
        <v>492</v>
      </c>
      <c r="AB1859" t="s">
        <v>560</v>
      </c>
    </row>
    <row r="1860" spans="1:28" x14ac:dyDescent="0.25">
      <c r="A1860" t="s">
        <v>1227</v>
      </c>
      <c r="B1860" t="s">
        <v>494</v>
      </c>
      <c r="C1860" t="s">
        <v>495</v>
      </c>
      <c r="D1860" t="s">
        <v>496</v>
      </c>
      <c r="E1860">
        <v>0.5</v>
      </c>
      <c r="F1860">
        <v>1</v>
      </c>
      <c r="G1860">
        <v>102</v>
      </c>
      <c r="H1860">
        <v>1</v>
      </c>
      <c r="I1860">
        <v>50</v>
      </c>
      <c r="J1860" s="163">
        <v>46178</v>
      </c>
      <c r="K1860" s="163">
        <v>46178</v>
      </c>
      <c r="L1860" s="163">
        <v>46156</v>
      </c>
      <c r="M1860" s="163">
        <v>46156</v>
      </c>
      <c r="N1860" t="s">
        <v>477</v>
      </c>
      <c r="O1860" t="s">
        <v>477</v>
      </c>
      <c r="P1860" s="163">
        <v>46178</v>
      </c>
      <c r="Q1860" s="163">
        <v>46178</v>
      </c>
      <c r="R1860" t="s">
        <v>477</v>
      </c>
      <c r="S1860" t="s">
        <v>477</v>
      </c>
      <c r="T1860">
        <v>6</v>
      </c>
      <c r="U1860" t="s">
        <v>1228</v>
      </c>
      <c r="V1860" t="s">
        <v>1197</v>
      </c>
      <c r="W1860">
        <v>5170128696</v>
      </c>
      <c r="X1860">
        <v>0</v>
      </c>
      <c r="Z1860" t="s">
        <v>492</v>
      </c>
      <c r="AB1860" t="s">
        <v>973</v>
      </c>
    </row>
    <row r="1861" spans="1:28" x14ac:dyDescent="0.25">
      <c r="A1861" t="s">
        <v>1227</v>
      </c>
      <c r="B1861" t="s">
        <v>497</v>
      </c>
      <c r="C1861" t="s">
        <v>498</v>
      </c>
      <c r="D1861" t="s">
        <v>499</v>
      </c>
      <c r="E1861">
        <v>0.2</v>
      </c>
      <c r="F1861">
        <v>1</v>
      </c>
      <c r="G1861">
        <v>102</v>
      </c>
      <c r="H1861">
        <v>0</v>
      </c>
      <c r="I1861">
        <v>0</v>
      </c>
      <c r="J1861" s="163">
        <v>46325</v>
      </c>
      <c r="K1861" s="163">
        <v>46325</v>
      </c>
      <c r="L1861" t="s">
        <v>477</v>
      </c>
      <c r="M1861" t="s">
        <v>477</v>
      </c>
      <c r="N1861" t="s">
        <v>477</v>
      </c>
      <c r="O1861" t="s">
        <v>477</v>
      </c>
      <c r="P1861" s="163">
        <v>46241</v>
      </c>
      <c r="Q1861" s="163">
        <v>46241</v>
      </c>
      <c r="R1861" t="s">
        <v>477</v>
      </c>
      <c r="S1861" t="s">
        <v>477</v>
      </c>
      <c r="T1861">
        <v>6</v>
      </c>
      <c r="U1861" t="s">
        <v>1228</v>
      </c>
      <c r="V1861" t="s">
        <v>1197</v>
      </c>
      <c r="W1861">
        <v>5170128697</v>
      </c>
      <c r="X1861">
        <v>0</v>
      </c>
      <c r="Z1861" t="s">
        <v>492</v>
      </c>
      <c r="AB1861" t="s">
        <v>506</v>
      </c>
    </row>
    <row r="1862" spans="1:28" x14ac:dyDescent="0.25">
      <c r="A1862" t="s">
        <v>1227</v>
      </c>
      <c r="B1862" t="s">
        <v>500</v>
      </c>
      <c r="C1862" t="s">
        <v>501</v>
      </c>
      <c r="D1862" t="s">
        <v>502</v>
      </c>
      <c r="E1862">
        <v>0.1</v>
      </c>
      <c r="F1862">
        <v>1</v>
      </c>
      <c r="G1862">
        <v>102</v>
      </c>
      <c r="H1862">
        <v>0</v>
      </c>
      <c r="I1862">
        <v>0</v>
      </c>
      <c r="J1862" s="163">
        <v>46325</v>
      </c>
      <c r="K1862" s="163">
        <v>46325</v>
      </c>
      <c r="L1862" t="s">
        <v>477</v>
      </c>
      <c r="M1862" t="s">
        <v>477</v>
      </c>
      <c r="N1862" t="s">
        <v>477</v>
      </c>
      <c r="O1862" t="s">
        <v>477</v>
      </c>
      <c r="P1862" s="163">
        <v>46325</v>
      </c>
      <c r="Q1862" s="163">
        <v>46325</v>
      </c>
      <c r="R1862" t="s">
        <v>477</v>
      </c>
      <c r="S1862" t="s">
        <v>477</v>
      </c>
      <c r="T1862">
        <v>6</v>
      </c>
      <c r="U1862" t="s">
        <v>1228</v>
      </c>
      <c r="V1862" t="s">
        <v>1197</v>
      </c>
      <c r="W1862">
        <v>5170128698</v>
      </c>
      <c r="X1862">
        <v>0</v>
      </c>
      <c r="Z1862" t="s">
        <v>492</v>
      </c>
      <c r="AB1862" t="s">
        <v>506</v>
      </c>
    </row>
    <row r="1863" spans="1:28" x14ac:dyDescent="0.25">
      <c r="A1863" t="s">
        <v>1227</v>
      </c>
      <c r="B1863" t="s">
        <v>503</v>
      </c>
      <c r="C1863" t="s">
        <v>504</v>
      </c>
      <c r="D1863" t="s">
        <v>505</v>
      </c>
      <c r="E1863">
        <v>0.2</v>
      </c>
      <c r="F1863">
        <v>1</v>
      </c>
      <c r="G1863">
        <v>102</v>
      </c>
      <c r="H1863">
        <v>0</v>
      </c>
      <c r="I1863">
        <v>0</v>
      </c>
      <c r="J1863" s="163">
        <v>46339</v>
      </c>
      <c r="K1863" s="163">
        <v>46339</v>
      </c>
      <c r="L1863" t="s">
        <v>477</v>
      </c>
      <c r="M1863" t="s">
        <v>477</v>
      </c>
      <c r="N1863" t="s">
        <v>477</v>
      </c>
      <c r="O1863" t="s">
        <v>477</v>
      </c>
      <c r="P1863" s="163">
        <v>46339</v>
      </c>
      <c r="Q1863" s="163">
        <v>46339</v>
      </c>
      <c r="R1863" t="s">
        <v>477</v>
      </c>
      <c r="S1863" t="s">
        <v>477</v>
      </c>
      <c r="T1863">
        <v>6</v>
      </c>
      <c r="U1863" t="s">
        <v>1228</v>
      </c>
      <c r="V1863" t="s">
        <v>1197</v>
      </c>
      <c r="W1863">
        <v>5170128699</v>
      </c>
      <c r="X1863">
        <v>0</v>
      </c>
      <c r="Z1863" t="s">
        <v>480</v>
      </c>
      <c r="AB1863" t="s">
        <v>506</v>
      </c>
    </row>
    <row r="1864" spans="1:28" x14ac:dyDescent="0.25">
      <c r="A1864" t="s">
        <v>1229</v>
      </c>
      <c r="B1864" t="s">
        <v>474</v>
      </c>
      <c r="C1864" t="s">
        <v>475</v>
      </c>
      <c r="D1864" t="s">
        <v>476</v>
      </c>
      <c r="E1864">
        <v>0</v>
      </c>
      <c r="F1864">
        <v>1</v>
      </c>
      <c r="G1864">
        <v>88</v>
      </c>
      <c r="H1864">
        <v>1</v>
      </c>
      <c r="I1864">
        <v>0</v>
      </c>
      <c r="J1864" s="163">
        <v>46209</v>
      </c>
      <c r="K1864" s="163">
        <v>46209</v>
      </c>
      <c r="L1864" s="163">
        <v>46167</v>
      </c>
      <c r="M1864" s="163">
        <v>46167</v>
      </c>
      <c r="N1864" t="s">
        <v>477</v>
      </c>
      <c r="O1864" t="s">
        <v>477</v>
      </c>
      <c r="P1864" s="163">
        <v>46209</v>
      </c>
      <c r="Q1864" s="163">
        <v>46209</v>
      </c>
      <c r="R1864" t="s">
        <v>477</v>
      </c>
      <c r="S1864" t="s">
        <v>477</v>
      </c>
      <c r="T1864">
        <v>6</v>
      </c>
      <c r="U1864" t="s">
        <v>1230</v>
      </c>
      <c r="V1864" t="s">
        <v>1197</v>
      </c>
      <c r="W1864">
        <v>5170128700</v>
      </c>
      <c r="X1864">
        <v>0</v>
      </c>
      <c r="Z1864" t="s">
        <v>480</v>
      </c>
      <c r="AB1864" t="s">
        <v>615</v>
      </c>
    </row>
    <row r="1865" spans="1:28" x14ac:dyDescent="0.25">
      <c r="A1865" t="s">
        <v>1229</v>
      </c>
      <c r="B1865" t="s">
        <v>482</v>
      </c>
      <c r="C1865" t="s">
        <v>490</v>
      </c>
      <c r="D1865" t="s">
        <v>491</v>
      </c>
      <c r="E1865">
        <v>0</v>
      </c>
      <c r="F1865">
        <v>1</v>
      </c>
      <c r="G1865">
        <v>88</v>
      </c>
      <c r="H1865">
        <v>1</v>
      </c>
      <c r="I1865">
        <v>0</v>
      </c>
      <c r="J1865" s="163">
        <v>46213</v>
      </c>
      <c r="K1865" s="163">
        <v>46213</v>
      </c>
      <c r="L1865" s="163">
        <v>46178</v>
      </c>
      <c r="M1865" s="163">
        <v>46178</v>
      </c>
      <c r="N1865" t="s">
        <v>477</v>
      </c>
      <c r="O1865" t="s">
        <v>477</v>
      </c>
      <c r="P1865" s="163">
        <v>46213</v>
      </c>
      <c r="Q1865" s="163">
        <v>46213</v>
      </c>
      <c r="R1865" t="s">
        <v>477</v>
      </c>
      <c r="S1865" t="s">
        <v>477</v>
      </c>
      <c r="T1865">
        <v>6</v>
      </c>
      <c r="U1865" t="s">
        <v>1230</v>
      </c>
      <c r="V1865" t="s">
        <v>1197</v>
      </c>
      <c r="W1865">
        <v>5170128701</v>
      </c>
      <c r="X1865">
        <v>0</v>
      </c>
      <c r="Z1865" t="s">
        <v>492</v>
      </c>
      <c r="AB1865" t="s">
        <v>727</v>
      </c>
    </row>
    <row r="1866" spans="1:28" x14ac:dyDescent="0.25">
      <c r="A1866" t="s">
        <v>1229</v>
      </c>
      <c r="B1866" t="s">
        <v>494</v>
      </c>
      <c r="C1866" t="s">
        <v>495</v>
      </c>
      <c r="D1866" t="s">
        <v>496</v>
      </c>
      <c r="E1866">
        <v>0.5</v>
      </c>
      <c r="F1866">
        <v>1</v>
      </c>
      <c r="G1866">
        <v>88</v>
      </c>
      <c r="H1866">
        <v>1</v>
      </c>
      <c r="I1866">
        <v>50</v>
      </c>
      <c r="J1866" s="163">
        <v>46220</v>
      </c>
      <c r="K1866" s="163">
        <v>46220</v>
      </c>
      <c r="L1866" s="163">
        <v>46184</v>
      </c>
      <c r="M1866" s="163">
        <v>46184</v>
      </c>
      <c r="N1866" t="s">
        <v>477</v>
      </c>
      <c r="O1866" t="s">
        <v>477</v>
      </c>
      <c r="P1866" s="163">
        <v>46220</v>
      </c>
      <c r="Q1866" s="163">
        <v>46220</v>
      </c>
      <c r="R1866" t="s">
        <v>477</v>
      </c>
      <c r="S1866" t="s">
        <v>477</v>
      </c>
      <c r="T1866">
        <v>6</v>
      </c>
      <c r="U1866" t="s">
        <v>1230</v>
      </c>
      <c r="V1866" t="s">
        <v>1197</v>
      </c>
      <c r="W1866">
        <v>5170128702</v>
      </c>
      <c r="X1866">
        <v>0</v>
      </c>
      <c r="Z1866" t="s">
        <v>492</v>
      </c>
      <c r="AB1866" t="s">
        <v>596</v>
      </c>
    </row>
    <row r="1867" spans="1:28" x14ac:dyDescent="0.25">
      <c r="A1867" t="s">
        <v>1229</v>
      </c>
      <c r="B1867" t="s">
        <v>497</v>
      </c>
      <c r="C1867" t="s">
        <v>498</v>
      </c>
      <c r="D1867" t="s">
        <v>499</v>
      </c>
      <c r="E1867">
        <v>0.2</v>
      </c>
      <c r="F1867">
        <v>1</v>
      </c>
      <c r="G1867">
        <v>88</v>
      </c>
      <c r="H1867">
        <v>0</v>
      </c>
      <c r="I1867">
        <v>0</v>
      </c>
      <c r="J1867" s="163">
        <v>46245</v>
      </c>
      <c r="K1867" s="163">
        <v>46245</v>
      </c>
      <c r="L1867" t="s">
        <v>477</v>
      </c>
      <c r="M1867" t="s">
        <v>477</v>
      </c>
      <c r="N1867" t="s">
        <v>477</v>
      </c>
      <c r="O1867" t="s">
        <v>477</v>
      </c>
      <c r="P1867" s="163">
        <v>46245</v>
      </c>
      <c r="Q1867" s="163">
        <v>46245</v>
      </c>
      <c r="R1867" t="s">
        <v>477</v>
      </c>
      <c r="S1867" t="s">
        <v>477</v>
      </c>
      <c r="T1867">
        <v>6</v>
      </c>
      <c r="U1867" t="s">
        <v>1230</v>
      </c>
      <c r="V1867" t="s">
        <v>1197</v>
      </c>
      <c r="W1867">
        <v>5170128703</v>
      </c>
      <c r="X1867">
        <v>0</v>
      </c>
      <c r="Z1867" t="s">
        <v>492</v>
      </c>
      <c r="AB1867" t="s">
        <v>506</v>
      </c>
    </row>
    <row r="1868" spans="1:28" x14ac:dyDescent="0.25">
      <c r="A1868" t="s">
        <v>1229</v>
      </c>
      <c r="B1868" t="s">
        <v>500</v>
      </c>
      <c r="C1868" t="s">
        <v>501</v>
      </c>
      <c r="D1868" t="s">
        <v>502</v>
      </c>
      <c r="E1868">
        <v>0.1</v>
      </c>
      <c r="F1868">
        <v>1</v>
      </c>
      <c r="G1868">
        <v>88</v>
      </c>
      <c r="H1868">
        <v>0</v>
      </c>
      <c r="I1868">
        <v>0</v>
      </c>
      <c r="J1868" s="163">
        <v>46324</v>
      </c>
      <c r="K1868" s="163">
        <v>46324</v>
      </c>
      <c r="L1868" t="s">
        <v>477</v>
      </c>
      <c r="M1868" t="s">
        <v>477</v>
      </c>
      <c r="N1868" t="s">
        <v>477</v>
      </c>
      <c r="O1868" t="s">
        <v>477</v>
      </c>
      <c r="P1868" s="163">
        <v>46324</v>
      </c>
      <c r="Q1868" s="163">
        <v>46324</v>
      </c>
      <c r="R1868" t="s">
        <v>477</v>
      </c>
      <c r="S1868" t="s">
        <v>477</v>
      </c>
      <c r="T1868">
        <v>6</v>
      </c>
      <c r="U1868" t="s">
        <v>1230</v>
      </c>
      <c r="V1868" t="s">
        <v>1197</v>
      </c>
      <c r="W1868">
        <v>5170128704</v>
      </c>
      <c r="X1868">
        <v>0</v>
      </c>
      <c r="Z1868" t="s">
        <v>492</v>
      </c>
      <c r="AB1868" t="s">
        <v>506</v>
      </c>
    </row>
    <row r="1869" spans="1:28" x14ac:dyDescent="0.25">
      <c r="A1869" t="s">
        <v>1229</v>
      </c>
      <c r="B1869" t="s">
        <v>503</v>
      </c>
      <c r="C1869" t="s">
        <v>504</v>
      </c>
      <c r="D1869" t="s">
        <v>505</v>
      </c>
      <c r="E1869">
        <v>0.2</v>
      </c>
      <c r="F1869">
        <v>1</v>
      </c>
      <c r="G1869">
        <v>88</v>
      </c>
      <c r="H1869">
        <v>0</v>
      </c>
      <c r="I1869">
        <v>0</v>
      </c>
      <c r="J1869" s="163">
        <v>46338</v>
      </c>
      <c r="K1869" s="163">
        <v>46338</v>
      </c>
      <c r="L1869" t="s">
        <v>477</v>
      </c>
      <c r="M1869" t="s">
        <v>477</v>
      </c>
      <c r="N1869" t="s">
        <v>477</v>
      </c>
      <c r="O1869" t="s">
        <v>477</v>
      </c>
      <c r="P1869" s="163">
        <v>46338</v>
      </c>
      <c r="Q1869" s="163">
        <v>46338</v>
      </c>
      <c r="R1869" t="s">
        <v>477</v>
      </c>
      <c r="S1869" t="s">
        <v>477</v>
      </c>
      <c r="T1869">
        <v>6</v>
      </c>
      <c r="U1869" t="s">
        <v>1230</v>
      </c>
      <c r="V1869" t="s">
        <v>1197</v>
      </c>
      <c r="W1869">
        <v>5170128705</v>
      </c>
      <c r="X1869">
        <v>0</v>
      </c>
      <c r="Z1869" t="s">
        <v>480</v>
      </c>
      <c r="AB1869" t="s">
        <v>506</v>
      </c>
    </row>
    <row r="1870" spans="1:28" x14ac:dyDescent="0.25">
      <c r="A1870" t="s">
        <v>1231</v>
      </c>
      <c r="B1870" t="s">
        <v>474</v>
      </c>
      <c r="C1870" t="s">
        <v>475</v>
      </c>
      <c r="D1870" t="s">
        <v>476</v>
      </c>
      <c r="E1870">
        <v>0</v>
      </c>
      <c r="F1870">
        <v>1</v>
      </c>
      <c r="G1870">
        <v>0</v>
      </c>
      <c r="H1870">
        <v>1</v>
      </c>
      <c r="I1870">
        <v>0</v>
      </c>
      <c r="J1870" s="163">
        <v>46139</v>
      </c>
      <c r="K1870" s="163">
        <v>46139</v>
      </c>
      <c r="L1870" s="163">
        <v>46139</v>
      </c>
      <c r="M1870" s="163">
        <v>46139</v>
      </c>
      <c r="N1870" t="s">
        <v>477</v>
      </c>
      <c r="O1870" t="s">
        <v>477</v>
      </c>
      <c r="P1870" t="s">
        <v>477</v>
      </c>
      <c r="Q1870" t="s">
        <v>477</v>
      </c>
      <c r="R1870" t="s">
        <v>477</v>
      </c>
      <c r="S1870" t="s">
        <v>477</v>
      </c>
      <c r="T1870">
        <v>6</v>
      </c>
      <c r="U1870" t="s">
        <v>1232</v>
      </c>
      <c r="V1870" t="s">
        <v>1197</v>
      </c>
      <c r="W1870">
        <v>5170128706</v>
      </c>
      <c r="X1870">
        <v>0</v>
      </c>
      <c r="Z1870" t="s">
        <v>480</v>
      </c>
      <c r="AB1870" t="s">
        <v>489</v>
      </c>
    </row>
    <row r="1871" spans="1:28" x14ac:dyDescent="0.25">
      <c r="A1871" t="s">
        <v>1231</v>
      </c>
      <c r="B1871" t="s">
        <v>482</v>
      </c>
      <c r="C1871" t="s">
        <v>490</v>
      </c>
      <c r="D1871" t="s">
        <v>491</v>
      </c>
      <c r="E1871">
        <v>0</v>
      </c>
      <c r="F1871">
        <v>1</v>
      </c>
      <c r="G1871">
        <v>0</v>
      </c>
      <c r="H1871">
        <v>0</v>
      </c>
      <c r="I1871">
        <v>0</v>
      </c>
      <c r="J1871" s="163">
        <v>46143</v>
      </c>
      <c r="K1871" s="163">
        <v>46143</v>
      </c>
      <c r="L1871" t="s">
        <v>477</v>
      </c>
      <c r="M1871" t="s">
        <v>477</v>
      </c>
      <c r="N1871" t="s">
        <v>477</v>
      </c>
      <c r="O1871" t="s">
        <v>477</v>
      </c>
      <c r="P1871" t="s">
        <v>477</v>
      </c>
      <c r="Q1871" t="s">
        <v>477</v>
      </c>
      <c r="R1871" t="s">
        <v>477</v>
      </c>
      <c r="S1871" t="s">
        <v>477</v>
      </c>
      <c r="T1871">
        <v>6</v>
      </c>
      <c r="U1871" t="s">
        <v>1232</v>
      </c>
      <c r="V1871" t="s">
        <v>1197</v>
      </c>
      <c r="W1871">
        <v>5170128707</v>
      </c>
      <c r="X1871">
        <v>0</v>
      </c>
      <c r="Z1871" t="s">
        <v>492</v>
      </c>
      <c r="AB1871" t="s">
        <v>506</v>
      </c>
    </row>
    <row r="1872" spans="1:28" x14ac:dyDescent="0.25">
      <c r="A1872" t="s">
        <v>1231</v>
      </c>
      <c r="B1872" t="s">
        <v>494</v>
      </c>
      <c r="C1872" t="s">
        <v>495</v>
      </c>
      <c r="D1872" t="s">
        <v>496</v>
      </c>
      <c r="E1872">
        <v>0.5</v>
      </c>
      <c r="F1872">
        <v>1</v>
      </c>
      <c r="G1872">
        <v>0</v>
      </c>
      <c r="H1872">
        <v>0</v>
      </c>
      <c r="I1872">
        <v>0</v>
      </c>
      <c r="J1872" s="163">
        <v>46150</v>
      </c>
      <c r="K1872" s="163">
        <v>46150</v>
      </c>
      <c r="L1872" t="s">
        <v>477</v>
      </c>
      <c r="M1872" t="s">
        <v>477</v>
      </c>
      <c r="N1872" t="s">
        <v>477</v>
      </c>
      <c r="O1872" t="s">
        <v>477</v>
      </c>
      <c r="P1872" t="s">
        <v>477</v>
      </c>
      <c r="Q1872" t="s">
        <v>477</v>
      </c>
      <c r="R1872" t="s">
        <v>477</v>
      </c>
      <c r="S1872" t="s">
        <v>477</v>
      </c>
      <c r="T1872">
        <v>6</v>
      </c>
      <c r="U1872" t="s">
        <v>1232</v>
      </c>
      <c r="V1872" t="s">
        <v>1197</v>
      </c>
      <c r="W1872">
        <v>5170128708</v>
      </c>
      <c r="X1872">
        <v>0</v>
      </c>
      <c r="Z1872" t="s">
        <v>492</v>
      </c>
      <c r="AB1872" t="s">
        <v>506</v>
      </c>
    </row>
    <row r="1873" spans="1:28" x14ac:dyDescent="0.25">
      <c r="A1873" t="s">
        <v>1231</v>
      </c>
      <c r="B1873" t="s">
        <v>497</v>
      </c>
      <c r="C1873" t="s">
        <v>498</v>
      </c>
      <c r="D1873" t="s">
        <v>499</v>
      </c>
      <c r="E1873">
        <v>0.2</v>
      </c>
      <c r="F1873">
        <v>1</v>
      </c>
      <c r="G1873">
        <v>0</v>
      </c>
      <c r="H1873">
        <v>0</v>
      </c>
      <c r="I1873">
        <v>0</v>
      </c>
      <c r="J1873" s="163">
        <v>46175</v>
      </c>
      <c r="K1873" s="163">
        <v>46175</v>
      </c>
      <c r="L1873" t="s">
        <v>477</v>
      </c>
      <c r="M1873" t="s">
        <v>477</v>
      </c>
      <c r="N1873" t="s">
        <v>477</v>
      </c>
      <c r="O1873" t="s">
        <v>477</v>
      </c>
      <c r="P1873" t="s">
        <v>477</v>
      </c>
      <c r="Q1873" t="s">
        <v>477</v>
      </c>
      <c r="R1873" t="s">
        <v>477</v>
      </c>
      <c r="S1873" t="s">
        <v>477</v>
      </c>
      <c r="T1873">
        <v>6</v>
      </c>
      <c r="U1873" t="s">
        <v>1232</v>
      </c>
      <c r="V1873" t="s">
        <v>1197</v>
      </c>
      <c r="W1873">
        <v>5170128709</v>
      </c>
      <c r="X1873">
        <v>0</v>
      </c>
      <c r="Z1873" t="s">
        <v>492</v>
      </c>
      <c r="AB1873" t="s">
        <v>506</v>
      </c>
    </row>
    <row r="1874" spans="1:28" x14ac:dyDescent="0.25">
      <c r="A1874" t="s">
        <v>1231</v>
      </c>
      <c r="B1874" t="s">
        <v>500</v>
      </c>
      <c r="C1874" t="s">
        <v>501</v>
      </c>
      <c r="D1874" t="s">
        <v>502</v>
      </c>
      <c r="E1874">
        <v>0.1</v>
      </c>
      <c r="F1874">
        <v>1</v>
      </c>
      <c r="G1874">
        <v>0</v>
      </c>
      <c r="H1874">
        <v>0</v>
      </c>
      <c r="I1874">
        <v>0</v>
      </c>
      <c r="J1874" s="163">
        <v>46266</v>
      </c>
      <c r="K1874" s="163">
        <v>46266</v>
      </c>
      <c r="L1874" t="s">
        <v>477</v>
      </c>
      <c r="M1874" t="s">
        <v>477</v>
      </c>
      <c r="N1874" t="s">
        <v>477</v>
      </c>
      <c r="O1874" t="s">
        <v>477</v>
      </c>
      <c r="P1874" t="s">
        <v>477</v>
      </c>
      <c r="Q1874" t="s">
        <v>477</v>
      </c>
      <c r="R1874" t="s">
        <v>477</v>
      </c>
      <c r="S1874" t="s">
        <v>477</v>
      </c>
      <c r="T1874">
        <v>6</v>
      </c>
      <c r="U1874" t="s">
        <v>1232</v>
      </c>
      <c r="V1874" t="s">
        <v>1197</v>
      </c>
      <c r="W1874">
        <v>5170128710</v>
      </c>
      <c r="X1874">
        <v>0</v>
      </c>
      <c r="Z1874" t="s">
        <v>492</v>
      </c>
      <c r="AB1874" t="s">
        <v>506</v>
      </c>
    </row>
    <row r="1875" spans="1:28" x14ac:dyDescent="0.25">
      <c r="A1875" t="s">
        <v>1231</v>
      </c>
      <c r="B1875" t="s">
        <v>503</v>
      </c>
      <c r="C1875" t="s">
        <v>504</v>
      </c>
      <c r="D1875" t="s">
        <v>505</v>
      </c>
      <c r="E1875">
        <v>0.2</v>
      </c>
      <c r="F1875">
        <v>1</v>
      </c>
      <c r="G1875">
        <v>0</v>
      </c>
      <c r="H1875">
        <v>0</v>
      </c>
      <c r="I1875">
        <v>0</v>
      </c>
      <c r="J1875" s="163">
        <v>46280</v>
      </c>
      <c r="K1875" s="163">
        <v>46280</v>
      </c>
      <c r="L1875" t="s">
        <v>477</v>
      </c>
      <c r="M1875" t="s">
        <v>477</v>
      </c>
      <c r="N1875" t="s">
        <v>477</v>
      </c>
      <c r="O1875" t="s">
        <v>477</v>
      </c>
      <c r="P1875" t="s">
        <v>477</v>
      </c>
      <c r="Q1875" t="s">
        <v>477</v>
      </c>
      <c r="R1875" t="s">
        <v>477</v>
      </c>
      <c r="S1875" t="s">
        <v>477</v>
      </c>
      <c r="T1875">
        <v>6</v>
      </c>
      <c r="U1875" t="s">
        <v>1232</v>
      </c>
      <c r="V1875" t="s">
        <v>1197</v>
      </c>
      <c r="W1875">
        <v>5170128711</v>
      </c>
      <c r="X1875">
        <v>0</v>
      </c>
      <c r="Z1875" t="s">
        <v>480</v>
      </c>
      <c r="AB1875" t="s">
        <v>506</v>
      </c>
    </row>
    <row r="1876" spans="1:28" x14ac:dyDescent="0.25">
      <c r="A1876" t="s">
        <v>1233</v>
      </c>
      <c r="B1876" t="s">
        <v>474</v>
      </c>
      <c r="C1876" t="s">
        <v>475</v>
      </c>
      <c r="D1876" t="s">
        <v>476</v>
      </c>
      <c r="E1876">
        <v>0</v>
      </c>
      <c r="F1876">
        <v>1</v>
      </c>
      <c r="G1876">
        <v>117</v>
      </c>
      <c r="H1876">
        <v>1</v>
      </c>
      <c r="I1876">
        <v>0</v>
      </c>
      <c r="J1876" s="163">
        <v>46167</v>
      </c>
      <c r="K1876" s="163">
        <v>46167</v>
      </c>
      <c r="L1876" s="163">
        <v>46111</v>
      </c>
      <c r="M1876" s="163">
        <v>46111</v>
      </c>
      <c r="N1876" t="s">
        <v>477</v>
      </c>
      <c r="O1876" t="s">
        <v>477</v>
      </c>
      <c r="P1876" s="163">
        <v>46167</v>
      </c>
      <c r="Q1876" s="163">
        <v>46167</v>
      </c>
      <c r="R1876" t="s">
        <v>477</v>
      </c>
      <c r="S1876" t="s">
        <v>477</v>
      </c>
      <c r="T1876">
        <v>6</v>
      </c>
      <c r="U1876" t="s">
        <v>1234</v>
      </c>
      <c r="V1876" t="s">
        <v>1197</v>
      </c>
      <c r="W1876">
        <v>5170128712</v>
      </c>
      <c r="X1876">
        <v>0</v>
      </c>
      <c r="Z1876" t="s">
        <v>480</v>
      </c>
      <c r="AB1876" t="s">
        <v>538</v>
      </c>
    </row>
    <row r="1877" spans="1:28" x14ac:dyDescent="0.25">
      <c r="A1877" t="s">
        <v>1233</v>
      </c>
      <c r="B1877" t="s">
        <v>482</v>
      </c>
      <c r="C1877" t="s">
        <v>490</v>
      </c>
      <c r="D1877" t="s">
        <v>491</v>
      </c>
      <c r="E1877">
        <v>0</v>
      </c>
      <c r="F1877">
        <v>1</v>
      </c>
      <c r="G1877">
        <v>117</v>
      </c>
      <c r="H1877">
        <v>1</v>
      </c>
      <c r="I1877">
        <v>0</v>
      </c>
      <c r="J1877" s="163">
        <v>46171</v>
      </c>
      <c r="K1877" s="163">
        <v>46171</v>
      </c>
      <c r="L1877" s="163">
        <v>46128</v>
      </c>
      <c r="M1877" s="163">
        <v>46128</v>
      </c>
      <c r="N1877" t="s">
        <v>477</v>
      </c>
      <c r="O1877" t="s">
        <v>477</v>
      </c>
      <c r="P1877" s="163">
        <v>46171</v>
      </c>
      <c r="Q1877" s="163">
        <v>46171</v>
      </c>
      <c r="R1877" t="s">
        <v>477</v>
      </c>
      <c r="S1877" t="s">
        <v>477</v>
      </c>
      <c r="T1877">
        <v>6</v>
      </c>
      <c r="U1877" t="s">
        <v>1234</v>
      </c>
      <c r="V1877" t="s">
        <v>1197</v>
      </c>
      <c r="W1877">
        <v>5170128713</v>
      </c>
      <c r="X1877">
        <v>0</v>
      </c>
      <c r="Z1877" t="s">
        <v>492</v>
      </c>
      <c r="AB1877" t="s">
        <v>1235</v>
      </c>
    </row>
    <row r="1878" spans="1:28" x14ac:dyDescent="0.25">
      <c r="A1878" t="s">
        <v>1233</v>
      </c>
      <c r="B1878" t="s">
        <v>494</v>
      </c>
      <c r="C1878" t="s">
        <v>495</v>
      </c>
      <c r="D1878" t="s">
        <v>496</v>
      </c>
      <c r="E1878">
        <v>0.5</v>
      </c>
      <c r="F1878">
        <v>1</v>
      </c>
      <c r="G1878">
        <v>117</v>
      </c>
      <c r="H1878">
        <v>1</v>
      </c>
      <c r="I1878">
        <v>50</v>
      </c>
      <c r="J1878" s="163">
        <v>46178</v>
      </c>
      <c r="K1878" s="163">
        <v>46178</v>
      </c>
      <c r="L1878" s="163">
        <v>46136</v>
      </c>
      <c r="M1878" s="163">
        <v>46136</v>
      </c>
      <c r="N1878" t="s">
        <v>477</v>
      </c>
      <c r="O1878" t="s">
        <v>477</v>
      </c>
      <c r="P1878" s="163">
        <v>46178</v>
      </c>
      <c r="Q1878" s="163">
        <v>46178</v>
      </c>
      <c r="R1878" t="s">
        <v>477</v>
      </c>
      <c r="S1878" t="s">
        <v>477</v>
      </c>
      <c r="T1878">
        <v>6</v>
      </c>
      <c r="U1878" t="s">
        <v>1234</v>
      </c>
      <c r="V1878" t="s">
        <v>1197</v>
      </c>
      <c r="W1878">
        <v>5170128714</v>
      </c>
      <c r="X1878">
        <v>0</v>
      </c>
      <c r="Z1878" t="s">
        <v>492</v>
      </c>
      <c r="AB1878" t="s">
        <v>539</v>
      </c>
    </row>
    <row r="1879" spans="1:28" x14ac:dyDescent="0.25">
      <c r="A1879" t="s">
        <v>1233</v>
      </c>
      <c r="B1879" t="s">
        <v>497</v>
      </c>
      <c r="C1879" t="s">
        <v>498</v>
      </c>
      <c r="D1879" t="s">
        <v>499</v>
      </c>
      <c r="E1879">
        <v>0.2</v>
      </c>
      <c r="F1879">
        <v>1</v>
      </c>
      <c r="G1879">
        <v>117</v>
      </c>
      <c r="H1879">
        <v>1</v>
      </c>
      <c r="I1879">
        <v>20</v>
      </c>
      <c r="J1879" s="163">
        <v>46203</v>
      </c>
      <c r="K1879" s="163">
        <v>46203</v>
      </c>
      <c r="L1879" s="163">
        <v>46178</v>
      </c>
      <c r="M1879" s="163">
        <v>46178</v>
      </c>
      <c r="N1879" t="s">
        <v>477</v>
      </c>
      <c r="O1879" t="s">
        <v>477</v>
      </c>
      <c r="P1879" s="163">
        <v>46203</v>
      </c>
      <c r="Q1879" s="163">
        <v>46203</v>
      </c>
      <c r="R1879" t="s">
        <v>477</v>
      </c>
      <c r="S1879" t="s">
        <v>477</v>
      </c>
      <c r="T1879">
        <v>6</v>
      </c>
      <c r="U1879" t="s">
        <v>1234</v>
      </c>
      <c r="V1879" t="s">
        <v>1197</v>
      </c>
      <c r="W1879">
        <v>5170128715</v>
      </c>
      <c r="X1879">
        <v>0</v>
      </c>
      <c r="Z1879" t="s">
        <v>492</v>
      </c>
      <c r="AB1879" t="s">
        <v>727</v>
      </c>
    </row>
    <row r="1880" spans="1:28" x14ac:dyDescent="0.25">
      <c r="A1880" t="s">
        <v>1233</v>
      </c>
      <c r="B1880" t="s">
        <v>500</v>
      </c>
      <c r="C1880" t="s">
        <v>501</v>
      </c>
      <c r="D1880" t="s">
        <v>502</v>
      </c>
      <c r="E1880">
        <v>0.1</v>
      </c>
      <c r="F1880">
        <v>1</v>
      </c>
      <c r="G1880">
        <v>117</v>
      </c>
      <c r="H1880">
        <v>0</v>
      </c>
      <c r="I1880">
        <v>0</v>
      </c>
      <c r="J1880" s="163">
        <v>46286</v>
      </c>
      <c r="K1880" s="163">
        <v>46286</v>
      </c>
      <c r="L1880" t="s">
        <v>477</v>
      </c>
      <c r="M1880" t="s">
        <v>477</v>
      </c>
      <c r="N1880" t="s">
        <v>477</v>
      </c>
      <c r="O1880" t="s">
        <v>477</v>
      </c>
      <c r="P1880" s="163">
        <v>46286</v>
      </c>
      <c r="Q1880" s="163">
        <v>46286</v>
      </c>
      <c r="R1880" t="s">
        <v>477</v>
      </c>
      <c r="S1880" t="s">
        <v>477</v>
      </c>
      <c r="T1880">
        <v>6</v>
      </c>
      <c r="U1880" t="s">
        <v>1234</v>
      </c>
      <c r="V1880" t="s">
        <v>1197</v>
      </c>
      <c r="W1880">
        <v>5170128716</v>
      </c>
      <c r="X1880">
        <v>0</v>
      </c>
      <c r="Z1880" t="s">
        <v>492</v>
      </c>
      <c r="AB1880" t="s">
        <v>506</v>
      </c>
    </row>
    <row r="1881" spans="1:28" x14ac:dyDescent="0.25">
      <c r="A1881" t="s">
        <v>1233</v>
      </c>
      <c r="B1881" t="s">
        <v>503</v>
      </c>
      <c r="C1881" t="s">
        <v>504</v>
      </c>
      <c r="D1881" t="s">
        <v>505</v>
      </c>
      <c r="E1881">
        <v>0.2</v>
      </c>
      <c r="F1881">
        <v>1</v>
      </c>
      <c r="G1881">
        <v>117</v>
      </c>
      <c r="H1881">
        <v>0</v>
      </c>
      <c r="I1881">
        <v>0</v>
      </c>
      <c r="J1881" s="163">
        <v>46300</v>
      </c>
      <c r="K1881" s="163">
        <v>46300</v>
      </c>
      <c r="L1881" t="s">
        <v>477</v>
      </c>
      <c r="M1881" t="s">
        <v>477</v>
      </c>
      <c r="N1881" t="s">
        <v>477</v>
      </c>
      <c r="O1881" t="s">
        <v>477</v>
      </c>
      <c r="P1881" s="163">
        <v>46300</v>
      </c>
      <c r="Q1881" s="163">
        <v>46300</v>
      </c>
      <c r="R1881" t="s">
        <v>477</v>
      </c>
      <c r="S1881" t="s">
        <v>477</v>
      </c>
      <c r="T1881">
        <v>6</v>
      </c>
      <c r="U1881" t="s">
        <v>1234</v>
      </c>
      <c r="V1881" t="s">
        <v>1197</v>
      </c>
      <c r="W1881">
        <v>5170128717</v>
      </c>
      <c r="X1881">
        <v>0</v>
      </c>
      <c r="Z1881" t="s">
        <v>480</v>
      </c>
      <c r="AB1881" t="s">
        <v>506</v>
      </c>
    </row>
    <row r="1882" spans="1:28" x14ac:dyDescent="0.25">
      <c r="A1882" t="s">
        <v>1236</v>
      </c>
      <c r="B1882" t="s">
        <v>474</v>
      </c>
      <c r="C1882" t="s">
        <v>475</v>
      </c>
      <c r="D1882" t="s">
        <v>476</v>
      </c>
      <c r="E1882">
        <v>0</v>
      </c>
      <c r="F1882">
        <v>1</v>
      </c>
      <c r="G1882">
        <v>88</v>
      </c>
      <c r="H1882">
        <v>1</v>
      </c>
      <c r="I1882">
        <v>0</v>
      </c>
      <c r="J1882" s="163">
        <v>46167</v>
      </c>
      <c r="K1882" s="163">
        <v>46167</v>
      </c>
      <c r="L1882" s="163">
        <v>46167</v>
      </c>
      <c r="M1882" s="163">
        <v>46167</v>
      </c>
      <c r="N1882" t="s">
        <v>477</v>
      </c>
      <c r="O1882" t="s">
        <v>477</v>
      </c>
      <c r="P1882" s="163">
        <v>46167</v>
      </c>
      <c r="Q1882" s="163">
        <v>46167</v>
      </c>
      <c r="R1882" t="s">
        <v>477</v>
      </c>
      <c r="S1882" t="s">
        <v>477</v>
      </c>
      <c r="T1882">
        <v>6</v>
      </c>
      <c r="U1882" t="s">
        <v>1237</v>
      </c>
      <c r="V1882" t="s">
        <v>1197</v>
      </c>
      <c r="W1882">
        <v>5170128718</v>
      </c>
      <c r="X1882">
        <v>0</v>
      </c>
      <c r="Z1882" t="s">
        <v>480</v>
      </c>
      <c r="AB1882" t="s">
        <v>615</v>
      </c>
    </row>
    <row r="1883" spans="1:28" x14ac:dyDescent="0.25">
      <c r="A1883" t="s">
        <v>1236</v>
      </c>
      <c r="B1883" t="s">
        <v>482</v>
      </c>
      <c r="C1883" t="s">
        <v>490</v>
      </c>
      <c r="D1883" t="s">
        <v>491</v>
      </c>
      <c r="E1883">
        <v>0</v>
      </c>
      <c r="F1883">
        <v>1</v>
      </c>
      <c r="G1883">
        <v>88</v>
      </c>
      <c r="H1883">
        <v>1</v>
      </c>
      <c r="I1883">
        <v>0</v>
      </c>
      <c r="J1883" s="163">
        <v>46174</v>
      </c>
      <c r="K1883" s="163">
        <v>46174</v>
      </c>
      <c r="L1883" s="163">
        <v>46178</v>
      </c>
      <c r="M1883" s="163">
        <v>46178</v>
      </c>
      <c r="N1883" t="s">
        <v>477</v>
      </c>
      <c r="O1883" t="s">
        <v>477</v>
      </c>
      <c r="P1883" s="163">
        <v>46174</v>
      </c>
      <c r="Q1883" s="163">
        <v>46174</v>
      </c>
      <c r="R1883" t="s">
        <v>477</v>
      </c>
      <c r="S1883" t="s">
        <v>477</v>
      </c>
      <c r="T1883">
        <v>6</v>
      </c>
      <c r="U1883" t="s">
        <v>1237</v>
      </c>
      <c r="V1883" t="s">
        <v>1197</v>
      </c>
      <c r="W1883">
        <v>5170128719</v>
      </c>
      <c r="X1883">
        <v>0</v>
      </c>
      <c r="Z1883" t="s">
        <v>492</v>
      </c>
      <c r="AB1883" t="s">
        <v>727</v>
      </c>
    </row>
    <row r="1884" spans="1:28" x14ac:dyDescent="0.25">
      <c r="A1884" t="s">
        <v>1236</v>
      </c>
      <c r="B1884" t="s">
        <v>494</v>
      </c>
      <c r="C1884" t="s">
        <v>495</v>
      </c>
      <c r="D1884" t="s">
        <v>496</v>
      </c>
      <c r="E1884">
        <v>0.5</v>
      </c>
      <c r="F1884">
        <v>1</v>
      </c>
      <c r="G1884">
        <v>88</v>
      </c>
      <c r="H1884">
        <v>1</v>
      </c>
      <c r="I1884">
        <v>50</v>
      </c>
      <c r="J1884" s="163">
        <v>46178</v>
      </c>
      <c r="K1884" s="163">
        <v>46178</v>
      </c>
      <c r="L1884" s="163">
        <v>46178</v>
      </c>
      <c r="M1884" s="163">
        <v>46178</v>
      </c>
      <c r="N1884" t="s">
        <v>477</v>
      </c>
      <c r="O1884" t="s">
        <v>477</v>
      </c>
      <c r="P1884" s="163">
        <v>46178</v>
      </c>
      <c r="Q1884" s="163">
        <v>46178</v>
      </c>
      <c r="R1884" t="s">
        <v>477</v>
      </c>
      <c r="S1884" t="s">
        <v>477</v>
      </c>
      <c r="T1884">
        <v>6</v>
      </c>
      <c r="U1884" t="s">
        <v>1237</v>
      </c>
      <c r="V1884" t="s">
        <v>1197</v>
      </c>
      <c r="W1884">
        <v>5170128720</v>
      </c>
      <c r="X1884">
        <v>0</v>
      </c>
      <c r="Z1884" t="s">
        <v>492</v>
      </c>
      <c r="AB1884" t="s">
        <v>727</v>
      </c>
    </row>
    <row r="1885" spans="1:28" x14ac:dyDescent="0.25">
      <c r="A1885" t="s">
        <v>1236</v>
      </c>
      <c r="B1885" t="s">
        <v>497</v>
      </c>
      <c r="C1885" t="s">
        <v>498</v>
      </c>
      <c r="D1885" t="s">
        <v>499</v>
      </c>
      <c r="E1885">
        <v>0.2</v>
      </c>
      <c r="F1885">
        <v>1</v>
      </c>
      <c r="G1885">
        <v>88</v>
      </c>
      <c r="H1885">
        <v>0</v>
      </c>
      <c r="I1885">
        <v>0</v>
      </c>
      <c r="J1885" s="163">
        <v>46286</v>
      </c>
      <c r="K1885" s="163">
        <v>46286</v>
      </c>
      <c r="L1885" t="s">
        <v>477</v>
      </c>
      <c r="M1885" t="s">
        <v>477</v>
      </c>
      <c r="N1885" t="s">
        <v>477</v>
      </c>
      <c r="O1885" t="s">
        <v>477</v>
      </c>
      <c r="P1885" s="163">
        <v>46203</v>
      </c>
      <c r="Q1885" s="163">
        <v>46203</v>
      </c>
      <c r="R1885" t="s">
        <v>477</v>
      </c>
      <c r="S1885" t="s">
        <v>477</v>
      </c>
      <c r="T1885">
        <v>6</v>
      </c>
      <c r="U1885" t="s">
        <v>1237</v>
      </c>
      <c r="V1885" t="s">
        <v>1197</v>
      </c>
      <c r="W1885">
        <v>5170128721</v>
      </c>
      <c r="X1885">
        <v>0</v>
      </c>
      <c r="Z1885" t="s">
        <v>492</v>
      </c>
      <c r="AB1885" t="s">
        <v>506</v>
      </c>
    </row>
    <row r="1886" spans="1:28" x14ac:dyDescent="0.25">
      <c r="A1886" t="s">
        <v>1236</v>
      </c>
      <c r="B1886" t="s">
        <v>500</v>
      </c>
      <c r="C1886" t="s">
        <v>501</v>
      </c>
      <c r="D1886" t="s">
        <v>502</v>
      </c>
      <c r="E1886">
        <v>0.1</v>
      </c>
      <c r="F1886">
        <v>1</v>
      </c>
      <c r="G1886">
        <v>88</v>
      </c>
      <c r="H1886">
        <v>0</v>
      </c>
      <c r="I1886">
        <v>0</v>
      </c>
      <c r="J1886" s="163">
        <v>46286</v>
      </c>
      <c r="K1886" s="163">
        <v>46286</v>
      </c>
      <c r="L1886" t="s">
        <v>477</v>
      </c>
      <c r="M1886" t="s">
        <v>477</v>
      </c>
      <c r="N1886" t="s">
        <v>477</v>
      </c>
      <c r="O1886" t="s">
        <v>477</v>
      </c>
      <c r="P1886" s="163">
        <v>46286</v>
      </c>
      <c r="Q1886" s="163">
        <v>46286</v>
      </c>
      <c r="R1886" t="s">
        <v>477</v>
      </c>
      <c r="S1886" t="s">
        <v>477</v>
      </c>
      <c r="T1886">
        <v>6</v>
      </c>
      <c r="U1886" t="s">
        <v>1237</v>
      </c>
      <c r="V1886" t="s">
        <v>1197</v>
      </c>
      <c r="W1886">
        <v>5170128722</v>
      </c>
      <c r="X1886">
        <v>0</v>
      </c>
      <c r="Z1886" t="s">
        <v>492</v>
      </c>
      <c r="AB1886" t="s">
        <v>506</v>
      </c>
    </row>
    <row r="1887" spans="1:28" x14ac:dyDescent="0.25">
      <c r="A1887" t="s">
        <v>1236</v>
      </c>
      <c r="B1887" t="s">
        <v>503</v>
      </c>
      <c r="C1887" t="s">
        <v>504</v>
      </c>
      <c r="D1887" t="s">
        <v>505</v>
      </c>
      <c r="E1887">
        <v>0.2</v>
      </c>
      <c r="F1887">
        <v>1</v>
      </c>
      <c r="G1887">
        <v>88</v>
      </c>
      <c r="H1887">
        <v>0</v>
      </c>
      <c r="I1887">
        <v>0</v>
      </c>
      <c r="J1887" s="163">
        <v>46300</v>
      </c>
      <c r="K1887" s="163">
        <v>46300</v>
      </c>
      <c r="L1887" t="s">
        <v>477</v>
      </c>
      <c r="M1887" t="s">
        <v>477</v>
      </c>
      <c r="N1887" t="s">
        <v>477</v>
      </c>
      <c r="O1887" t="s">
        <v>477</v>
      </c>
      <c r="P1887" s="163">
        <v>46300</v>
      </c>
      <c r="Q1887" s="163">
        <v>46300</v>
      </c>
      <c r="R1887" t="s">
        <v>477</v>
      </c>
      <c r="S1887" t="s">
        <v>477</v>
      </c>
      <c r="T1887">
        <v>6</v>
      </c>
      <c r="U1887" t="s">
        <v>1237</v>
      </c>
      <c r="V1887" t="s">
        <v>1197</v>
      </c>
      <c r="W1887">
        <v>5170128723</v>
      </c>
      <c r="X1887">
        <v>0</v>
      </c>
      <c r="Z1887" t="s">
        <v>480</v>
      </c>
      <c r="AB1887" t="s">
        <v>506</v>
      </c>
    </row>
    <row r="1888" spans="1:28" x14ac:dyDescent="0.25">
      <c r="A1888" t="s">
        <v>1238</v>
      </c>
      <c r="B1888" t="s">
        <v>474</v>
      </c>
      <c r="C1888" t="s">
        <v>475</v>
      </c>
      <c r="D1888" t="s">
        <v>476</v>
      </c>
      <c r="E1888">
        <v>0</v>
      </c>
      <c r="F1888">
        <v>1</v>
      </c>
      <c r="G1888">
        <v>88</v>
      </c>
      <c r="H1888">
        <v>1</v>
      </c>
      <c r="I1888">
        <v>0</v>
      </c>
      <c r="J1888" s="163">
        <v>46146</v>
      </c>
      <c r="K1888" s="163">
        <v>46146</v>
      </c>
      <c r="L1888" s="163">
        <v>46104</v>
      </c>
      <c r="M1888" s="163">
        <v>46104</v>
      </c>
      <c r="N1888" t="s">
        <v>477</v>
      </c>
      <c r="O1888" t="s">
        <v>477</v>
      </c>
      <c r="P1888" s="163">
        <v>46146</v>
      </c>
      <c r="Q1888" s="163">
        <v>46146</v>
      </c>
      <c r="R1888" t="s">
        <v>477</v>
      </c>
      <c r="S1888" t="s">
        <v>477</v>
      </c>
      <c r="T1888">
        <v>6</v>
      </c>
      <c r="U1888" t="s">
        <v>1239</v>
      </c>
      <c r="V1888" t="s">
        <v>1197</v>
      </c>
      <c r="W1888">
        <v>5170128724</v>
      </c>
      <c r="X1888">
        <v>0</v>
      </c>
      <c r="Z1888" t="s">
        <v>480</v>
      </c>
      <c r="AB1888" t="s">
        <v>510</v>
      </c>
    </row>
    <row r="1889" spans="1:28" x14ac:dyDescent="0.25">
      <c r="A1889" t="s">
        <v>1238</v>
      </c>
      <c r="B1889" t="s">
        <v>482</v>
      </c>
      <c r="C1889" t="s">
        <v>490</v>
      </c>
      <c r="D1889" t="s">
        <v>491</v>
      </c>
      <c r="E1889">
        <v>0</v>
      </c>
      <c r="F1889">
        <v>1</v>
      </c>
      <c r="G1889">
        <v>88</v>
      </c>
      <c r="H1889">
        <v>1</v>
      </c>
      <c r="I1889">
        <v>0</v>
      </c>
      <c r="J1889" s="163">
        <v>46150</v>
      </c>
      <c r="K1889" s="163">
        <v>46150</v>
      </c>
      <c r="L1889" s="163">
        <v>46112</v>
      </c>
      <c r="M1889" s="163">
        <v>46112</v>
      </c>
      <c r="N1889" t="s">
        <v>477</v>
      </c>
      <c r="O1889" t="s">
        <v>477</v>
      </c>
      <c r="P1889" s="163">
        <v>46150</v>
      </c>
      <c r="Q1889" s="163">
        <v>46150</v>
      </c>
      <c r="R1889" t="s">
        <v>477</v>
      </c>
      <c r="S1889" t="s">
        <v>477</v>
      </c>
      <c r="T1889">
        <v>6</v>
      </c>
      <c r="U1889" t="s">
        <v>1239</v>
      </c>
      <c r="V1889" t="s">
        <v>1197</v>
      </c>
      <c r="W1889">
        <v>5170128725</v>
      </c>
      <c r="X1889">
        <v>0</v>
      </c>
      <c r="Z1889" t="s">
        <v>492</v>
      </c>
      <c r="AB1889" t="s">
        <v>925</v>
      </c>
    </row>
    <row r="1890" spans="1:28" x14ac:dyDescent="0.25">
      <c r="A1890" t="s">
        <v>1238</v>
      </c>
      <c r="B1890" t="s">
        <v>494</v>
      </c>
      <c r="C1890" t="s">
        <v>495</v>
      </c>
      <c r="D1890" t="s">
        <v>496</v>
      </c>
      <c r="E1890">
        <v>0.5</v>
      </c>
      <c r="F1890">
        <v>1</v>
      </c>
      <c r="G1890">
        <v>88</v>
      </c>
      <c r="H1890">
        <v>1</v>
      </c>
      <c r="I1890">
        <v>50</v>
      </c>
      <c r="J1890" s="163">
        <v>46157</v>
      </c>
      <c r="K1890" s="163">
        <v>46157</v>
      </c>
      <c r="L1890" s="163">
        <v>46136</v>
      </c>
      <c r="M1890" s="163">
        <v>46136</v>
      </c>
      <c r="N1890" t="s">
        <v>477</v>
      </c>
      <c r="O1890" t="s">
        <v>477</v>
      </c>
      <c r="P1890" s="163">
        <v>46157</v>
      </c>
      <c r="Q1890" s="163">
        <v>46157</v>
      </c>
      <c r="R1890" t="s">
        <v>477</v>
      </c>
      <c r="S1890" t="s">
        <v>477</v>
      </c>
      <c r="T1890">
        <v>6</v>
      </c>
      <c r="U1890" t="s">
        <v>1239</v>
      </c>
      <c r="V1890" t="s">
        <v>1197</v>
      </c>
      <c r="W1890">
        <v>5170128726</v>
      </c>
      <c r="X1890">
        <v>0</v>
      </c>
      <c r="Z1890" t="s">
        <v>492</v>
      </c>
      <c r="AB1890" t="s">
        <v>539</v>
      </c>
    </row>
    <row r="1891" spans="1:28" x14ac:dyDescent="0.25">
      <c r="A1891" t="s">
        <v>1238</v>
      </c>
      <c r="B1891" t="s">
        <v>497</v>
      </c>
      <c r="C1891" t="s">
        <v>498</v>
      </c>
      <c r="D1891" t="s">
        <v>499</v>
      </c>
      <c r="E1891">
        <v>0.2</v>
      </c>
      <c r="F1891">
        <v>1</v>
      </c>
      <c r="G1891">
        <v>88</v>
      </c>
      <c r="H1891">
        <v>1</v>
      </c>
      <c r="I1891">
        <v>20</v>
      </c>
      <c r="J1891" s="163">
        <v>46220</v>
      </c>
      <c r="K1891" s="163">
        <v>46220</v>
      </c>
      <c r="L1891" s="163">
        <v>46171</v>
      </c>
      <c r="M1891" s="163">
        <v>46171</v>
      </c>
      <c r="N1891" t="s">
        <v>477</v>
      </c>
      <c r="O1891" t="s">
        <v>477</v>
      </c>
      <c r="P1891" s="163">
        <v>46220</v>
      </c>
      <c r="Q1891" s="163">
        <v>46220</v>
      </c>
      <c r="R1891" t="s">
        <v>477</v>
      </c>
      <c r="S1891" t="s">
        <v>477</v>
      </c>
      <c r="T1891">
        <v>6</v>
      </c>
      <c r="U1891" t="s">
        <v>1239</v>
      </c>
      <c r="V1891" t="s">
        <v>1197</v>
      </c>
      <c r="W1891">
        <v>5170128727</v>
      </c>
      <c r="X1891">
        <v>0</v>
      </c>
      <c r="Z1891" t="s">
        <v>492</v>
      </c>
      <c r="AB1891" t="s">
        <v>643</v>
      </c>
    </row>
    <row r="1892" spans="1:28" x14ac:dyDescent="0.25">
      <c r="A1892" t="s">
        <v>1238</v>
      </c>
      <c r="B1892" t="s">
        <v>500</v>
      </c>
      <c r="C1892" t="s">
        <v>501</v>
      </c>
      <c r="D1892" t="s">
        <v>502</v>
      </c>
      <c r="E1892">
        <v>0.1</v>
      </c>
      <c r="F1892">
        <v>1</v>
      </c>
      <c r="G1892">
        <v>88</v>
      </c>
      <c r="H1892">
        <v>1</v>
      </c>
      <c r="I1892">
        <v>10</v>
      </c>
      <c r="J1892" s="163">
        <v>46304</v>
      </c>
      <c r="K1892" s="163">
        <v>46304</v>
      </c>
      <c r="L1892" s="163">
        <v>46171</v>
      </c>
      <c r="M1892" s="163">
        <v>46171</v>
      </c>
      <c r="N1892" t="s">
        <v>477</v>
      </c>
      <c r="O1892" t="s">
        <v>477</v>
      </c>
      <c r="P1892" s="163">
        <v>46304</v>
      </c>
      <c r="Q1892" s="163">
        <v>46304</v>
      </c>
      <c r="R1892" t="s">
        <v>477</v>
      </c>
      <c r="S1892" t="s">
        <v>477</v>
      </c>
      <c r="T1892">
        <v>6</v>
      </c>
      <c r="U1892" t="s">
        <v>1239</v>
      </c>
      <c r="V1892" t="s">
        <v>1197</v>
      </c>
      <c r="W1892">
        <v>5170128728</v>
      </c>
      <c r="X1892">
        <v>0</v>
      </c>
      <c r="Z1892" t="s">
        <v>492</v>
      </c>
      <c r="AB1892" t="s">
        <v>643</v>
      </c>
    </row>
    <row r="1893" spans="1:28" x14ac:dyDescent="0.25">
      <c r="A1893" t="s">
        <v>1238</v>
      </c>
      <c r="B1893" t="s">
        <v>503</v>
      </c>
      <c r="C1893" t="s">
        <v>504</v>
      </c>
      <c r="D1893" t="s">
        <v>505</v>
      </c>
      <c r="E1893">
        <v>0.2</v>
      </c>
      <c r="F1893">
        <v>1</v>
      </c>
      <c r="G1893">
        <v>88</v>
      </c>
      <c r="H1893">
        <v>0</v>
      </c>
      <c r="I1893">
        <v>0</v>
      </c>
      <c r="J1893" s="163">
        <v>46318</v>
      </c>
      <c r="K1893" s="163">
        <v>46318</v>
      </c>
      <c r="L1893" t="s">
        <v>477</v>
      </c>
      <c r="M1893" t="s">
        <v>477</v>
      </c>
      <c r="N1893" t="s">
        <v>477</v>
      </c>
      <c r="O1893" t="s">
        <v>477</v>
      </c>
      <c r="P1893" s="163">
        <v>46318</v>
      </c>
      <c r="Q1893" s="163">
        <v>46318</v>
      </c>
      <c r="R1893" t="s">
        <v>477</v>
      </c>
      <c r="S1893" t="s">
        <v>477</v>
      </c>
      <c r="T1893">
        <v>6</v>
      </c>
      <c r="U1893" t="s">
        <v>1239</v>
      </c>
      <c r="V1893" t="s">
        <v>1197</v>
      </c>
      <c r="W1893">
        <v>5170128729</v>
      </c>
      <c r="X1893">
        <v>0</v>
      </c>
      <c r="Z1893" t="s">
        <v>480</v>
      </c>
      <c r="AB1893" t="s">
        <v>506</v>
      </c>
    </row>
    <row r="1894" spans="1:28" x14ac:dyDescent="0.25">
      <c r="A1894" t="s">
        <v>1240</v>
      </c>
      <c r="B1894" t="s">
        <v>474</v>
      </c>
      <c r="C1894" t="s">
        <v>475</v>
      </c>
      <c r="D1894" t="s">
        <v>476</v>
      </c>
      <c r="E1894">
        <v>0</v>
      </c>
      <c r="F1894">
        <v>1</v>
      </c>
      <c r="G1894">
        <v>102</v>
      </c>
      <c r="H1894">
        <v>1</v>
      </c>
      <c r="I1894">
        <v>0</v>
      </c>
      <c r="J1894" s="163">
        <v>46195</v>
      </c>
      <c r="K1894" s="163">
        <v>46195</v>
      </c>
      <c r="L1894" s="163">
        <v>46195</v>
      </c>
      <c r="M1894" s="163">
        <v>46195</v>
      </c>
      <c r="N1894" t="s">
        <v>477</v>
      </c>
      <c r="O1894" t="s">
        <v>477</v>
      </c>
      <c r="P1894" s="163">
        <v>46195</v>
      </c>
      <c r="Q1894" s="163">
        <v>46195</v>
      </c>
      <c r="R1894" t="s">
        <v>477</v>
      </c>
      <c r="S1894" t="s">
        <v>477</v>
      </c>
      <c r="T1894">
        <v>6</v>
      </c>
      <c r="U1894" t="s">
        <v>1241</v>
      </c>
      <c r="V1894" t="s">
        <v>1197</v>
      </c>
      <c r="W1894">
        <v>5170128730</v>
      </c>
      <c r="X1894">
        <v>0</v>
      </c>
      <c r="Z1894" t="s">
        <v>480</v>
      </c>
      <c r="AB1894" t="s">
        <v>986</v>
      </c>
    </row>
    <row r="1895" spans="1:28" x14ac:dyDescent="0.25">
      <c r="A1895" t="s">
        <v>1240</v>
      </c>
      <c r="B1895" t="s">
        <v>482</v>
      </c>
      <c r="C1895" t="s">
        <v>490</v>
      </c>
      <c r="D1895" t="s">
        <v>491</v>
      </c>
      <c r="E1895">
        <v>0</v>
      </c>
      <c r="F1895">
        <v>1</v>
      </c>
      <c r="G1895">
        <v>102</v>
      </c>
      <c r="H1895">
        <v>0</v>
      </c>
      <c r="I1895">
        <v>0</v>
      </c>
      <c r="J1895" s="163">
        <v>46199</v>
      </c>
      <c r="K1895" s="163">
        <v>46199</v>
      </c>
      <c r="L1895" t="s">
        <v>477</v>
      </c>
      <c r="M1895" t="s">
        <v>477</v>
      </c>
      <c r="N1895" t="s">
        <v>477</v>
      </c>
      <c r="O1895" t="s">
        <v>477</v>
      </c>
      <c r="P1895" s="163">
        <v>46199</v>
      </c>
      <c r="Q1895" s="163">
        <v>46199</v>
      </c>
      <c r="R1895" t="s">
        <v>477</v>
      </c>
      <c r="S1895" t="s">
        <v>477</v>
      </c>
      <c r="T1895">
        <v>6</v>
      </c>
      <c r="U1895" t="s">
        <v>1241</v>
      </c>
      <c r="V1895" t="s">
        <v>1197</v>
      </c>
      <c r="W1895">
        <v>5170128731</v>
      </c>
      <c r="X1895">
        <v>0</v>
      </c>
      <c r="Z1895" t="s">
        <v>492</v>
      </c>
      <c r="AB1895" t="s">
        <v>506</v>
      </c>
    </row>
    <row r="1896" spans="1:28" x14ac:dyDescent="0.25">
      <c r="A1896" t="s">
        <v>1240</v>
      </c>
      <c r="B1896" t="s">
        <v>494</v>
      </c>
      <c r="C1896" t="s">
        <v>495</v>
      </c>
      <c r="D1896" t="s">
        <v>496</v>
      </c>
      <c r="E1896">
        <v>0.5</v>
      </c>
      <c r="F1896">
        <v>1</v>
      </c>
      <c r="G1896">
        <v>102</v>
      </c>
      <c r="H1896">
        <v>0</v>
      </c>
      <c r="I1896">
        <v>0</v>
      </c>
      <c r="J1896" s="163">
        <v>46353</v>
      </c>
      <c r="K1896" s="163">
        <v>46353</v>
      </c>
      <c r="L1896" t="s">
        <v>477</v>
      </c>
      <c r="M1896" t="s">
        <v>477</v>
      </c>
      <c r="N1896" t="s">
        <v>477</v>
      </c>
      <c r="O1896" t="s">
        <v>477</v>
      </c>
      <c r="P1896" s="163">
        <v>46206</v>
      </c>
      <c r="Q1896" s="163">
        <v>46206</v>
      </c>
      <c r="R1896" t="s">
        <v>477</v>
      </c>
      <c r="S1896" t="s">
        <v>477</v>
      </c>
      <c r="T1896">
        <v>6</v>
      </c>
      <c r="U1896" t="s">
        <v>1241</v>
      </c>
      <c r="V1896" t="s">
        <v>1197</v>
      </c>
      <c r="W1896">
        <v>5170128732</v>
      </c>
      <c r="X1896">
        <v>0</v>
      </c>
      <c r="Z1896" t="s">
        <v>492</v>
      </c>
      <c r="AB1896" t="s">
        <v>506</v>
      </c>
    </row>
    <row r="1897" spans="1:28" x14ac:dyDescent="0.25">
      <c r="A1897" t="s">
        <v>1240</v>
      </c>
      <c r="B1897" t="s">
        <v>497</v>
      </c>
      <c r="C1897" t="s">
        <v>498</v>
      </c>
      <c r="D1897" t="s">
        <v>499</v>
      </c>
      <c r="E1897">
        <v>0.2</v>
      </c>
      <c r="F1897">
        <v>1</v>
      </c>
      <c r="G1897">
        <v>102</v>
      </c>
      <c r="H1897">
        <v>0</v>
      </c>
      <c r="I1897">
        <v>0</v>
      </c>
      <c r="J1897" s="163">
        <v>46353</v>
      </c>
      <c r="K1897" s="163">
        <v>46353</v>
      </c>
      <c r="L1897" t="s">
        <v>477</v>
      </c>
      <c r="M1897" t="s">
        <v>477</v>
      </c>
      <c r="N1897" t="s">
        <v>477</v>
      </c>
      <c r="O1897" t="s">
        <v>477</v>
      </c>
      <c r="P1897" s="163">
        <v>46269</v>
      </c>
      <c r="Q1897" s="163">
        <v>46269</v>
      </c>
      <c r="R1897" t="s">
        <v>477</v>
      </c>
      <c r="S1897" t="s">
        <v>477</v>
      </c>
      <c r="T1897">
        <v>6</v>
      </c>
      <c r="U1897" t="s">
        <v>1241</v>
      </c>
      <c r="V1897" t="s">
        <v>1197</v>
      </c>
      <c r="W1897">
        <v>5170128733</v>
      </c>
      <c r="X1897">
        <v>0</v>
      </c>
      <c r="Z1897" t="s">
        <v>492</v>
      </c>
      <c r="AB1897" t="s">
        <v>506</v>
      </c>
    </row>
    <row r="1898" spans="1:28" x14ac:dyDescent="0.25">
      <c r="A1898" t="s">
        <v>1240</v>
      </c>
      <c r="B1898" t="s">
        <v>500</v>
      </c>
      <c r="C1898" t="s">
        <v>501</v>
      </c>
      <c r="D1898" t="s">
        <v>502</v>
      </c>
      <c r="E1898">
        <v>0.1</v>
      </c>
      <c r="F1898">
        <v>1</v>
      </c>
      <c r="G1898">
        <v>102</v>
      </c>
      <c r="H1898">
        <v>0</v>
      </c>
      <c r="I1898">
        <v>0</v>
      </c>
      <c r="J1898" s="163">
        <v>46353</v>
      </c>
      <c r="K1898" s="163">
        <v>46353</v>
      </c>
      <c r="L1898" t="s">
        <v>477</v>
      </c>
      <c r="M1898" t="s">
        <v>477</v>
      </c>
      <c r="N1898" t="s">
        <v>477</v>
      </c>
      <c r="O1898" t="s">
        <v>477</v>
      </c>
      <c r="P1898" s="163">
        <v>46353</v>
      </c>
      <c r="Q1898" s="163">
        <v>46353</v>
      </c>
      <c r="R1898" t="s">
        <v>477</v>
      </c>
      <c r="S1898" t="s">
        <v>477</v>
      </c>
      <c r="T1898">
        <v>6</v>
      </c>
      <c r="U1898" t="s">
        <v>1241</v>
      </c>
      <c r="V1898" t="s">
        <v>1197</v>
      </c>
      <c r="W1898">
        <v>5170128734</v>
      </c>
      <c r="X1898">
        <v>0</v>
      </c>
      <c r="Z1898" t="s">
        <v>492</v>
      </c>
      <c r="AB1898" t="s">
        <v>506</v>
      </c>
    </row>
    <row r="1899" spans="1:28" x14ac:dyDescent="0.25">
      <c r="A1899" t="s">
        <v>1240</v>
      </c>
      <c r="B1899" t="s">
        <v>503</v>
      </c>
      <c r="C1899" t="s">
        <v>504</v>
      </c>
      <c r="D1899" t="s">
        <v>505</v>
      </c>
      <c r="E1899">
        <v>0.2</v>
      </c>
      <c r="F1899">
        <v>1</v>
      </c>
      <c r="G1899">
        <v>102</v>
      </c>
      <c r="H1899">
        <v>0</v>
      </c>
      <c r="I1899">
        <v>0</v>
      </c>
      <c r="J1899" s="163">
        <v>46367</v>
      </c>
      <c r="K1899" s="163">
        <v>46367</v>
      </c>
      <c r="L1899" t="s">
        <v>477</v>
      </c>
      <c r="M1899" t="s">
        <v>477</v>
      </c>
      <c r="N1899" t="s">
        <v>477</v>
      </c>
      <c r="O1899" t="s">
        <v>477</v>
      </c>
      <c r="P1899" s="163">
        <v>46367</v>
      </c>
      <c r="Q1899" s="163">
        <v>46367</v>
      </c>
      <c r="R1899" t="s">
        <v>477</v>
      </c>
      <c r="S1899" t="s">
        <v>477</v>
      </c>
      <c r="T1899">
        <v>6</v>
      </c>
      <c r="U1899" t="s">
        <v>1241</v>
      </c>
      <c r="V1899" t="s">
        <v>1197</v>
      </c>
      <c r="W1899">
        <v>5170128735</v>
      </c>
      <c r="X1899">
        <v>0</v>
      </c>
      <c r="Z1899" t="s">
        <v>480</v>
      </c>
      <c r="AB1899" t="s">
        <v>506</v>
      </c>
    </row>
    <row r="1900" spans="1:28" x14ac:dyDescent="0.25">
      <c r="A1900" t="s">
        <v>1242</v>
      </c>
      <c r="B1900" t="s">
        <v>474</v>
      </c>
      <c r="C1900" t="s">
        <v>475</v>
      </c>
      <c r="D1900" t="s">
        <v>476</v>
      </c>
      <c r="E1900">
        <v>0</v>
      </c>
      <c r="F1900">
        <v>1</v>
      </c>
      <c r="G1900">
        <v>102</v>
      </c>
      <c r="H1900">
        <v>1</v>
      </c>
      <c r="I1900">
        <v>0</v>
      </c>
      <c r="J1900" s="163">
        <v>46195</v>
      </c>
      <c r="K1900" s="163">
        <v>46195</v>
      </c>
      <c r="L1900" s="163">
        <v>46195</v>
      </c>
      <c r="M1900" s="163">
        <v>46195</v>
      </c>
      <c r="N1900" t="s">
        <v>477</v>
      </c>
      <c r="O1900" t="s">
        <v>477</v>
      </c>
      <c r="P1900" s="163">
        <v>46195</v>
      </c>
      <c r="Q1900" s="163">
        <v>46195</v>
      </c>
      <c r="R1900" t="s">
        <v>477</v>
      </c>
      <c r="S1900" t="s">
        <v>477</v>
      </c>
      <c r="T1900">
        <v>6</v>
      </c>
      <c r="U1900" t="s">
        <v>1243</v>
      </c>
      <c r="V1900" t="s">
        <v>1197</v>
      </c>
      <c r="W1900">
        <v>5170128736</v>
      </c>
      <c r="X1900">
        <v>0</v>
      </c>
      <c r="Z1900" t="s">
        <v>480</v>
      </c>
      <c r="AB1900" t="s">
        <v>986</v>
      </c>
    </row>
    <row r="1901" spans="1:28" x14ac:dyDescent="0.25">
      <c r="A1901" t="s">
        <v>1242</v>
      </c>
      <c r="B1901" t="s">
        <v>482</v>
      </c>
      <c r="C1901" t="s">
        <v>490</v>
      </c>
      <c r="D1901" t="s">
        <v>491</v>
      </c>
      <c r="E1901">
        <v>0</v>
      </c>
      <c r="F1901">
        <v>1</v>
      </c>
      <c r="G1901">
        <v>102</v>
      </c>
      <c r="H1901">
        <v>0</v>
      </c>
      <c r="I1901">
        <v>0</v>
      </c>
      <c r="J1901" s="163">
        <v>46199</v>
      </c>
      <c r="K1901" s="163">
        <v>46199</v>
      </c>
      <c r="L1901" t="s">
        <v>477</v>
      </c>
      <c r="M1901" t="s">
        <v>477</v>
      </c>
      <c r="N1901" t="s">
        <v>477</v>
      </c>
      <c r="O1901" t="s">
        <v>477</v>
      </c>
      <c r="P1901" s="163">
        <v>46199</v>
      </c>
      <c r="Q1901" s="163">
        <v>46199</v>
      </c>
      <c r="R1901" t="s">
        <v>477</v>
      </c>
      <c r="S1901" t="s">
        <v>477</v>
      </c>
      <c r="T1901">
        <v>6</v>
      </c>
      <c r="U1901" t="s">
        <v>1243</v>
      </c>
      <c r="V1901" t="s">
        <v>1197</v>
      </c>
      <c r="W1901">
        <v>5170128737</v>
      </c>
      <c r="X1901">
        <v>0</v>
      </c>
      <c r="Z1901" t="s">
        <v>492</v>
      </c>
      <c r="AB1901" t="s">
        <v>506</v>
      </c>
    </row>
    <row r="1902" spans="1:28" x14ac:dyDescent="0.25">
      <c r="A1902" t="s">
        <v>1242</v>
      </c>
      <c r="B1902" t="s">
        <v>494</v>
      </c>
      <c r="C1902" t="s">
        <v>495</v>
      </c>
      <c r="D1902" t="s">
        <v>496</v>
      </c>
      <c r="E1902">
        <v>0.5</v>
      </c>
      <c r="F1902">
        <v>1</v>
      </c>
      <c r="G1902">
        <v>102</v>
      </c>
      <c r="H1902">
        <v>0</v>
      </c>
      <c r="I1902">
        <v>0</v>
      </c>
      <c r="J1902" s="163">
        <v>46353</v>
      </c>
      <c r="K1902" s="163">
        <v>46353</v>
      </c>
      <c r="L1902" t="s">
        <v>477</v>
      </c>
      <c r="M1902" t="s">
        <v>477</v>
      </c>
      <c r="N1902" t="s">
        <v>477</v>
      </c>
      <c r="O1902" t="s">
        <v>477</v>
      </c>
      <c r="P1902" s="163">
        <v>46206</v>
      </c>
      <c r="Q1902" s="163">
        <v>46206</v>
      </c>
      <c r="R1902" t="s">
        <v>477</v>
      </c>
      <c r="S1902" t="s">
        <v>477</v>
      </c>
      <c r="T1902">
        <v>6</v>
      </c>
      <c r="U1902" t="s">
        <v>1243</v>
      </c>
      <c r="V1902" t="s">
        <v>1197</v>
      </c>
      <c r="W1902">
        <v>5170128738</v>
      </c>
      <c r="X1902">
        <v>0</v>
      </c>
      <c r="Z1902" t="s">
        <v>492</v>
      </c>
      <c r="AB1902" t="s">
        <v>506</v>
      </c>
    </row>
    <row r="1903" spans="1:28" x14ac:dyDescent="0.25">
      <c r="A1903" t="s">
        <v>1242</v>
      </c>
      <c r="B1903" t="s">
        <v>497</v>
      </c>
      <c r="C1903" t="s">
        <v>498</v>
      </c>
      <c r="D1903" t="s">
        <v>499</v>
      </c>
      <c r="E1903">
        <v>0.2</v>
      </c>
      <c r="F1903">
        <v>1</v>
      </c>
      <c r="G1903">
        <v>102</v>
      </c>
      <c r="H1903">
        <v>0</v>
      </c>
      <c r="I1903">
        <v>0</v>
      </c>
      <c r="J1903" s="163">
        <v>46353</v>
      </c>
      <c r="K1903" s="163">
        <v>46353</v>
      </c>
      <c r="L1903" t="s">
        <v>477</v>
      </c>
      <c r="M1903" t="s">
        <v>477</v>
      </c>
      <c r="N1903" t="s">
        <v>477</v>
      </c>
      <c r="O1903" t="s">
        <v>477</v>
      </c>
      <c r="P1903" s="163">
        <v>46269</v>
      </c>
      <c r="Q1903" s="163">
        <v>46269</v>
      </c>
      <c r="R1903" t="s">
        <v>477</v>
      </c>
      <c r="S1903" t="s">
        <v>477</v>
      </c>
      <c r="T1903">
        <v>6</v>
      </c>
      <c r="U1903" t="s">
        <v>1243</v>
      </c>
      <c r="V1903" t="s">
        <v>1197</v>
      </c>
      <c r="W1903">
        <v>5170128739</v>
      </c>
      <c r="X1903">
        <v>0</v>
      </c>
      <c r="Z1903" t="s">
        <v>492</v>
      </c>
      <c r="AB1903" t="s">
        <v>506</v>
      </c>
    </row>
    <row r="1904" spans="1:28" x14ac:dyDescent="0.25">
      <c r="A1904" t="s">
        <v>1242</v>
      </c>
      <c r="B1904" t="s">
        <v>500</v>
      </c>
      <c r="C1904" t="s">
        <v>501</v>
      </c>
      <c r="D1904" t="s">
        <v>502</v>
      </c>
      <c r="E1904">
        <v>0.1</v>
      </c>
      <c r="F1904">
        <v>1</v>
      </c>
      <c r="G1904">
        <v>102</v>
      </c>
      <c r="H1904">
        <v>0</v>
      </c>
      <c r="I1904">
        <v>0</v>
      </c>
      <c r="J1904" s="163">
        <v>46353</v>
      </c>
      <c r="K1904" s="163">
        <v>46353</v>
      </c>
      <c r="L1904" t="s">
        <v>477</v>
      </c>
      <c r="M1904" t="s">
        <v>477</v>
      </c>
      <c r="N1904" t="s">
        <v>477</v>
      </c>
      <c r="O1904" t="s">
        <v>477</v>
      </c>
      <c r="P1904" s="163">
        <v>46353</v>
      </c>
      <c r="Q1904" s="163">
        <v>46353</v>
      </c>
      <c r="R1904" t="s">
        <v>477</v>
      </c>
      <c r="S1904" t="s">
        <v>477</v>
      </c>
      <c r="T1904">
        <v>6</v>
      </c>
      <c r="U1904" t="s">
        <v>1243</v>
      </c>
      <c r="V1904" t="s">
        <v>1197</v>
      </c>
      <c r="W1904">
        <v>5170128740</v>
      </c>
      <c r="X1904">
        <v>0</v>
      </c>
      <c r="Z1904" t="s">
        <v>492</v>
      </c>
      <c r="AB1904" t="s">
        <v>506</v>
      </c>
    </row>
    <row r="1905" spans="1:28" x14ac:dyDescent="0.25">
      <c r="A1905" t="s">
        <v>1242</v>
      </c>
      <c r="B1905" t="s">
        <v>503</v>
      </c>
      <c r="C1905" t="s">
        <v>504</v>
      </c>
      <c r="D1905" t="s">
        <v>505</v>
      </c>
      <c r="E1905">
        <v>0.2</v>
      </c>
      <c r="F1905">
        <v>1</v>
      </c>
      <c r="G1905">
        <v>102</v>
      </c>
      <c r="H1905">
        <v>0</v>
      </c>
      <c r="I1905">
        <v>0</v>
      </c>
      <c r="J1905" s="163">
        <v>46367</v>
      </c>
      <c r="K1905" s="163">
        <v>46367</v>
      </c>
      <c r="L1905" t="s">
        <v>477</v>
      </c>
      <c r="M1905" t="s">
        <v>477</v>
      </c>
      <c r="N1905" t="s">
        <v>477</v>
      </c>
      <c r="O1905" t="s">
        <v>477</v>
      </c>
      <c r="P1905" s="163">
        <v>46367</v>
      </c>
      <c r="Q1905" s="163">
        <v>46367</v>
      </c>
      <c r="R1905" t="s">
        <v>477</v>
      </c>
      <c r="S1905" t="s">
        <v>477</v>
      </c>
      <c r="T1905">
        <v>6</v>
      </c>
      <c r="U1905" t="s">
        <v>1243</v>
      </c>
      <c r="V1905" t="s">
        <v>1197</v>
      </c>
      <c r="W1905">
        <v>5170128741</v>
      </c>
      <c r="X1905">
        <v>0</v>
      </c>
      <c r="Z1905" t="s">
        <v>480</v>
      </c>
      <c r="AB1905" t="s">
        <v>506</v>
      </c>
    </row>
    <row r="1906" spans="1:28" x14ac:dyDescent="0.25">
      <c r="A1906" t="s">
        <v>1244</v>
      </c>
      <c r="B1906" t="s">
        <v>474</v>
      </c>
      <c r="C1906" t="s">
        <v>475</v>
      </c>
      <c r="D1906" t="s">
        <v>476</v>
      </c>
      <c r="E1906">
        <v>0</v>
      </c>
      <c r="F1906">
        <v>1</v>
      </c>
      <c r="G1906">
        <v>102</v>
      </c>
      <c r="H1906">
        <v>1</v>
      </c>
      <c r="I1906">
        <v>0</v>
      </c>
      <c r="J1906" s="163">
        <v>46195</v>
      </c>
      <c r="K1906" s="163">
        <v>46195</v>
      </c>
      <c r="L1906" s="163">
        <v>46195</v>
      </c>
      <c r="M1906" s="163">
        <v>46195</v>
      </c>
      <c r="N1906" t="s">
        <v>477</v>
      </c>
      <c r="O1906" t="s">
        <v>477</v>
      </c>
      <c r="P1906" s="163">
        <v>46195</v>
      </c>
      <c r="Q1906" s="163">
        <v>46195</v>
      </c>
      <c r="R1906" t="s">
        <v>477</v>
      </c>
      <c r="S1906" t="s">
        <v>477</v>
      </c>
      <c r="T1906">
        <v>6</v>
      </c>
      <c r="U1906" t="s">
        <v>1245</v>
      </c>
      <c r="V1906" t="s">
        <v>1197</v>
      </c>
      <c r="W1906">
        <v>5170128742</v>
      </c>
      <c r="X1906">
        <v>0</v>
      </c>
      <c r="Z1906" t="s">
        <v>480</v>
      </c>
      <c r="AB1906" t="s">
        <v>986</v>
      </c>
    </row>
    <row r="1907" spans="1:28" x14ac:dyDescent="0.25">
      <c r="A1907" t="s">
        <v>1244</v>
      </c>
      <c r="B1907" t="s">
        <v>482</v>
      </c>
      <c r="C1907" t="s">
        <v>490</v>
      </c>
      <c r="D1907" t="s">
        <v>491</v>
      </c>
      <c r="E1907">
        <v>0</v>
      </c>
      <c r="F1907">
        <v>1</v>
      </c>
      <c r="G1907">
        <v>102</v>
      </c>
      <c r="H1907">
        <v>0</v>
      </c>
      <c r="I1907">
        <v>0</v>
      </c>
      <c r="J1907" s="163">
        <v>46199</v>
      </c>
      <c r="K1907" s="163">
        <v>46199</v>
      </c>
      <c r="L1907" t="s">
        <v>477</v>
      </c>
      <c r="M1907" t="s">
        <v>477</v>
      </c>
      <c r="N1907" t="s">
        <v>477</v>
      </c>
      <c r="O1907" t="s">
        <v>477</v>
      </c>
      <c r="P1907" s="163">
        <v>46199</v>
      </c>
      <c r="Q1907" s="163">
        <v>46199</v>
      </c>
      <c r="R1907" t="s">
        <v>477</v>
      </c>
      <c r="S1907" t="s">
        <v>477</v>
      </c>
      <c r="T1907">
        <v>6</v>
      </c>
      <c r="U1907" t="s">
        <v>1245</v>
      </c>
      <c r="V1907" t="s">
        <v>1197</v>
      </c>
      <c r="W1907">
        <v>5170128743</v>
      </c>
      <c r="X1907">
        <v>0</v>
      </c>
      <c r="Z1907" t="s">
        <v>492</v>
      </c>
      <c r="AB1907" t="s">
        <v>506</v>
      </c>
    </row>
    <row r="1908" spans="1:28" x14ac:dyDescent="0.25">
      <c r="A1908" t="s">
        <v>1244</v>
      </c>
      <c r="B1908" t="s">
        <v>494</v>
      </c>
      <c r="C1908" t="s">
        <v>495</v>
      </c>
      <c r="D1908" t="s">
        <v>496</v>
      </c>
      <c r="E1908">
        <v>0.5</v>
      </c>
      <c r="F1908">
        <v>1</v>
      </c>
      <c r="G1908">
        <v>102</v>
      </c>
      <c r="H1908">
        <v>0</v>
      </c>
      <c r="I1908">
        <v>0</v>
      </c>
      <c r="J1908" s="163">
        <v>46353</v>
      </c>
      <c r="K1908" s="163">
        <v>46353</v>
      </c>
      <c r="L1908" t="s">
        <v>477</v>
      </c>
      <c r="M1908" t="s">
        <v>477</v>
      </c>
      <c r="N1908" t="s">
        <v>477</v>
      </c>
      <c r="O1908" t="s">
        <v>477</v>
      </c>
      <c r="P1908" s="163">
        <v>46206</v>
      </c>
      <c r="Q1908" s="163">
        <v>46206</v>
      </c>
      <c r="R1908" t="s">
        <v>477</v>
      </c>
      <c r="S1908" t="s">
        <v>477</v>
      </c>
      <c r="T1908">
        <v>6</v>
      </c>
      <c r="U1908" t="s">
        <v>1245</v>
      </c>
      <c r="V1908" t="s">
        <v>1197</v>
      </c>
      <c r="W1908">
        <v>5170128744</v>
      </c>
      <c r="X1908">
        <v>0</v>
      </c>
      <c r="Z1908" t="s">
        <v>492</v>
      </c>
      <c r="AB1908" t="s">
        <v>506</v>
      </c>
    </row>
    <row r="1909" spans="1:28" x14ac:dyDescent="0.25">
      <c r="A1909" t="s">
        <v>1244</v>
      </c>
      <c r="B1909" t="s">
        <v>497</v>
      </c>
      <c r="C1909" t="s">
        <v>498</v>
      </c>
      <c r="D1909" t="s">
        <v>499</v>
      </c>
      <c r="E1909">
        <v>0.2</v>
      </c>
      <c r="F1909">
        <v>1</v>
      </c>
      <c r="G1909">
        <v>102</v>
      </c>
      <c r="H1909">
        <v>0</v>
      </c>
      <c r="I1909">
        <v>0</v>
      </c>
      <c r="J1909" s="163">
        <v>46353</v>
      </c>
      <c r="K1909" s="163">
        <v>46353</v>
      </c>
      <c r="L1909" t="s">
        <v>477</v>
      </c>
      <c r="M1909" t="s">
        <v>477</v>
      </c>
      <c r="N1909" t="s">
        <v>477</v>
      </c>
      <c r="O1909" t="s">
        <v>477</v>
      </c>
      <c r="P1909" s="163">
        <v>46269</v>
      </c>
      <c r="Q1909" s="163">
        <v>46269</v>
      </c>
      <c r="R1909" t="s">
        <v>477</v>
      </c>
      <c r="S1909" t="s">
        <v>477</v>
      </c>
      <c r="T1909">
        <v>6</v>
      </c>
      <c r="U1909" t="s">
        <v>1245</v>
      </c>
      <c r="V1909" t="s">
        <v>1197</v>
      </c>
      <c r="W1909">
        <v>5170128745</v>
      </c>
      <c r="X1909">
        <v>0</v>
      </c>
      <c r="Z1909" t="s">
        <v>492</v>
      </c>
      <c r="AB1909" t="s">
        <v>506</v>
      </c>
    </row>
    <row r="1910" spans="1:28" x14ac:dyDescent="0.25">
      <c r="A1910" t="s">
        <v>1244</v>
      </c>
      <c r="B1910" t="s">
        <v>500</v>
      </c>
      <c r="C1910" t="s">
        <v>501</v>
      </c>
      <c r="D1910" t="s">
        <v>502</v>
      </c>
      <c r="E1910">
        <v>0.1</v>
      </c>
      <c r="F1910">
        <v>1</v>
      </c>
      <c r="G1910">
        <v>102</v>
      </c>
      <c r="H1910">
        <v>0</v>
      </c>
      <c r="I1910">
        <v>0</v>
      </c>
      <c r="J1910" s="163">
        <v>46353</v>
      </c>
      <c r="K1910" s="163">
        <v>46353</v>
      </c>
      <c r="L1910" t="s">
        <v>477</v>
      </c>
      <c r="M1910" t="s">
        <v>477</v>
      </c>
      <c r="N1910" t="s">
        <v>477</v>
      </c>
      <c r="O1910" t="s">
        <v>477</v>
      </c>
      <c r="P1910" s="163">
        <v>46353</v>
      </c>
      <c r="Q1910" s="163">
        <v>46353</v>
      </c>
      <c r="R1910" t="s">
        <v>477</v>
      </c>
      <c r="S1910" t="s">
        <v>477</v>
      </c>
      <c r="T1910">
        <v>6</v>
      </c>
      <c r="U1910" t="s">
        <v>1245</v>
      </c>
      <c r="V1910" t="s">
        <v>1197</v>
      </c>
      <c r="W1910">
        <v>5170128746</v>
      </c>
      <c r="X1910">
        <v>0</v>
      </c>
      <c r="Z1910" t="s">
        <v>492</v>
      </c>
      <c r="AB1910" t="s">
        <v>506</v>
      </c>
    </row>
    <row r="1911" spans="1:28" x14ac:dyDescent="0.25">
      <c r="A1911" t="s">
        <v>1244</v>
      </c>
      <c r="B1911" t="s">
        <v>503</v>
      </c>
      <c r="C1911" t="s">
        <v>504</v>
      </c>
      <c r="D1911" t="s">
        <v>505</v>
      </c>
      <c r="E1911">
        <v>0.2</v>
      </c>
      <c r="F1911">
        <v>1</v>
      </c>
      <c r="G1911">
        <v>102</v>
      </c>
      <c r="H1911">
        <v>0</v>
      </c>
      <c r="I1911">
        <v>0</v>
      </c>
      <c r="J1911" s="163">
        <v>46367</v>
      </c>
      <c r="K1911" s="163">
        <v>46367</v>
      </c>
      <c r="L1911" t="s">
        <v>477</v>
      </c>
      <c r="M1911" t="s">
        <v>477</v>
      </c>
      <c r="N1911" t="s">
        <v>477</v>
      </c>
      <c r="O1911" t="s">
        <v>477</v>
      </c>
      <c r="P1911" s="163">
        <v>46367</v>
      </c>
      <c r="Q1911" s="163">
        <v>46367</v>
      </c>
      <c r="R1911" t="s">
        <v>477</v>
      </c>
      <c r="S1911" t="s">
        <v>477</v>
      </c>
      <c r="T1911">
        <v>6</v>
      </c>
      <c r="U1911" t="s">
        <v>1245</v>
      </c>
      <c r="V1911" t="s">
        <v>1197</v>
      </c>
      <c r="W1911">
        <v>5170128747</v>
      </c>
      <c r="X1911">
        <v>0</v>
      </c>
      <c r="Z1911" t="s">
        <v>480</v>
      </c>
      <c r="AB1911" t="s">
        <v>506</v>
      </c>
    </row>
    <row r="1912" spans="1:28" x14ac:dyDescent="0.25">
      <c r="A1912" t="s">
        <v>1246</v>
      </c>
      <c r="B1912" t="s">
        <v>474</v>
      </c>
      <c r="C1912" t="s">
        <v>475</v>
      </c>
      <c r="D1912" t="s">
        <v>476</v>
      </c>
      <c r="E1912">
        <v>0</v>
      </c>
      <c r="F1912">
        <v>1</v>
      </c>
      <c r="G1912">
        <v>102</v>
      </c>
      <c r="H1912">
        <v>1</v>
      </c>
      <c r="I1912">
        <v>0</v>
      </c>
      <c r="J1912" s="163">
        <v>46195</v>
      </c>
      <c r="K1912" s="163">
        <v>46195</v>
      </c>
      <c r="L1912" s="163">
        <v>46195</v>
      </c>
      <c r="M1912" s="163">
        <v>46195</v>
      </c>
      <c r="N1912" t="s">
        <v>477</v>
      </c>
      <c r="O1912" t="s">
        <v>477</v>
      </c>
      <c r="P1912" s="163">
        <v>46195</v>
      </c>
      <c r="Q1912" s="163">
        <v>46195</v>
      </c>
      <c r="R1912" t="s">
        <v>477</v>
      </c>
      <c r="S1912" t="s">
        <v>477</v>
      </c>
      <c r="T1912">
        <v>6</v>
      </c>
      <c r="U1912" t="s">
        <v>1247</v>
      </c>
      <c r="V1912" t="s">
        <v>1197</v>
      </c>
      <c r="W1912">
        <v>5170128748</v>
      </c>
      <c r="X1912">
        <v>0</v>
      </c>
      <c r="Z1912" t="s">
        <v>480</v>
      </c>
      <c r="AB1912" t="s">
        <v>986</v>
      </c>
    </row>
    <row r="1913" spans="1:28" x14ac:dyDescent="0.25">
      <c r="A1913" t="s">
        <v>1246</v>
      </c>
      <c r="B1913" t="s">
        <v>482</v>
      </c>
      <c r="C1913" t="s">
        <v>490</v>
      </c>
      <c r="D1913" t="s">
        <v>491</v>
      </c>
      <c r="E1913">
        <v>0</v>
      </c>
      <c r="F1913">
        <v>1</v>
      </c>
      <c r="G1913">
        <v>102</v>
      </c>
      <c r="H1913">
        <v>0</v>
      </c>
      <c r="I1913">
        <v>0</v>
      </c>
      <c r="J1913" s="163">
        <v>46199</v>
      </c>
      <c r="K1913" s="163">
        <v>46199</v>
      </c>
      <c r="L1913" t="s">
        <v>477</v>
      </c>
      <c r="M1913" t="s">
        <v>477</v>
      </c>
      <c r="N1913" t="s">
        <v>477</v>
      </c>
      <c r="O1913" t="s">
        <v>477</v>
      </c>
      <c r="P1913" s="163">
        <v>46199</v>
      </c>
      <c r="Q1913" s="163">
        <v>46199</v>
      </c>
      <c r="R1913" t="s">
        <v>477</v>
      </c>
      <c r="S1913" t="s">
        <v>477</v>
      </c>
      <c r="T1913">
        <v>6</v>
      </c>
      <c r="U1913" t="s">
        <v>1247</v>
      </c>
      <c r="V1913" t="s">
        <v>1197</v>
      </c>
      <c r="W1913">
        <v>5170128749</v>
      </c>
      <c r="X1913">
        <v>0</v>
      </c>
      <c r="Z1913" t="s">
        <v>492</v>
      </c>
      <c r="AB1913" t="s">
        <v>506</v>
      </c>
    </row>
    <row r="1914" spans="1:28" x14ac:dyDescent="0.25">
      <c r="A1914" t="s">
        <v>1246</v>
      </c>
      <c r="B1914" t="s">
        <v>494</v>
      </c>
      <c r="C1914" t="s">
        <v>495</v>
      </c>
      <c r="D1914" t="s">
        <v>496</v>
      </c>
      <c r="E1914">
        <v>0.5</v>
      </c>
      <c r="F1914">
        <v>1</v>
      </c>
      <c r="G1914">
        <v>102</v>
      </c>
      <c r="H1914">
        <v>0</v>
      </c>
      <c r="I1914">
        <v>0</v>
      </c>
      <c r="J1914" s="163">
        <v>46353</v>
      </c>
      <c r="K1914" s="163">
        <v>46353</v>
      </c>
      <c r="L1914" t="s">
        <v>477</v>
      </c>
      <c r="M1914" t="s">
        <v>477</v>
      </c>
      <c r="N1914" t="s">
        <v>477</v>
      </c>
      <c r="O1914" t="s">
        <v>477</v>
      </c>
      <c r="P1914" s="163">
        <v>46206</v>
      </c>
      <c r="Q1914" s="163">
        <v>46206</v>
      </c>
      <c r="R1914" t="s">
        <v>477</v>
      </c>
      <c r="S1914" t="s">
        <v>477</v>
      </c>
      <c r="T1914">
        <v>6</v>
      </c>
      <c r="U1914" t="s">
        <v>1247</v>
      </c>
      <c r="V1914" t="s">
        <v>1197</v>
      </c>
      <c r="W1914">
        <v>5170128750</v>
      </c>
      <c r="X1914">
        <v>0</v>
      </c>
      <c r="Z1914" t="s">
        <v>492</v>
      </c>
      <c r="AB1914" t="s">
        <v>506</v>
      </c>
    </row>
    <row r="1915" spans="1:28" x14ac:dyDescent="0.25">
      <c r="A1915" t="s">
        <v>1246</v>
      </c>
      <c r="B1915" t="s">
        <v>497</v>
      </c>
      <c r="C1915" t="s">
        <v>498</v>
      </c>
      <c r="D1915" t="s">
        <v>499</v>
      </c>
      <c r="E1915">
        <v>0.2</v>
      </c>
      <c r="F1915">
        <v>1</v>
      </c>
      <c r="G1915">
        <v>102</v>
      </c>
      <c r="H1915">
        <v>0</v>
      </c>
      <c r="I1915">
        <v>0</v>
      </c>
      <c r="J1915" s="163">
        <v>46353</v>
      </c>
      <c r="K1915" s="163">
        <v>46353</v>
      </c>
      <c r="L1915" t="s">
        <v>477</v>
      </c>
      <c r="M1915" t="s">
        <v>477</v>
      </c>
      <c r="N1915" t="s">
        <v>477</v>
      </c>
      <c r="O1915" t="s">
        <v>477</v>
      </c>
      <c r="P1915" s="163">
        <v>46269</v>
      </c>
      <c r="Q1915" s="163">
        <v>46269</v>
      </c>
      <c r="R1915" t="s">
        <v>477</v>
      </c>
      <c r="S1915" t="s">
        <v>477</v>
      </c>
      <c r="T1915">
        <v>6</v>
      </c>
      <c r="U1915" t="s">
        <v>1247</v>
      </c>
      <c r="V1915" t="s">
        <v>1197</v>
      </c>
      <c r="W1915">
        <v>5170128751</v>
      </c>
      <c r="X1915">
        <v>0</v>
      </c>
      <c r="Z1915" t="s">
        <v>492</v>
      </c>
      <c r="AB1915" t="s">
        <v>506</v>
      </c>
    </row>
    <row r="1916" spans="1:28" x14ac:dyDescent="0.25">
      <c r="A1916" t="s">
        <v>1246</v>
      </c>
      <c r="B1916" t="s">
        <v>500</v>
      </c>
      <c r="C1916" t="s">
        <v>501</v>
      </c>
      <c r="D1916" t="s">
        <v>502</v>
      </c>
      <c r="E1916">
        <v>0.1</v>
      </c>
      <c r="F1916">
        <v>1</v>
      </c>
      <c r="G1916">
        <v>102</v>
      </c>
      <c r="H1916">
        <v>0</v>
      </c>
      <c r="I1916">
        <v>0</v>
      </c>
      <c r="J1916" s="163">
        <v>46353</v>
      </c>
      <c r="K1916" s="163">
        <v>46353</v>
      </c>
      <c r="L1916" t="s">
        <v>477</v>
      </c>
      <c r="M1916" t="s">
        <v>477</v>
      </c>
      <c r="N1916" t="s">
        <v>477</v>
      </c>
      <c r="O1916" t="s">
        <v>477</v>
      </c>
      <c r="P1916" s="163">
        <v>46353</v>
      </c>
      <c r="Q1916" s="163">
        <v>46353</v>
      </c>
      <c r="R1916" t="s">
        <v>477</v>
      </c>
      <c r="S1916" t="s">
        <v>477</v>
      </c>
      <c r="T1916">
        <v>6</v>
      </c>
      <c r="U1916" t="s">
        <v>1247</v>
      </c>
      <c r="V1916" t="s">
        <v>1197</v>
      </c>
      <c r="W1916">
        <v>5170128752</v>
      </c>
      <c r="X1916">
        <v>0</v>
      </c>
      <c r="Z1916" t="s">
        <v>492</v>
      </c>
      <c r="AB1916" t="s">
        <v>506</v>
      </c>
    </row>
    <row r="1917" spans="1:28" x14ac:dyDescent="0.25">
      <c r="A1917" t="s">
        <v>1246</v>
      </c>
      <c r="B1917" t="s">
        <v>503</v>
      </c>
      <c r="C1917" t="s">
        <v>504</v>
      </c>
      <c r="D1917" t="s">
        <v>505</v>
      </c>
      <c r="E1917">
        <v>0.2</v>
      </c>
      <c r="F1917">
        <v>1</v>
      </c>
      <c r="G1917">
        <v>102</v>
      </c>
      <c r="H1917">
        <v>0</v>
      </c>
      <c r="I1917">
        <v>0</v>
      </c>
      <c r="J1917" s="163">
        <v>46367</v>
      </c>
      <c r="K1917" s="163">
        <v>46367</v>
      </c>
      <c r="L1917" t="s">
        <v>477</v>
      </c>
      <c r="M1917" t="s">
        <v>477</v>
      </c>
      <c r="N1917" t="s">
        <v>477</v>
      </c>
      <c r="O1917" t="s">
        <v>477</v>
      </c>
      <c r="P1917" s="163">
        <v>46367</v>
      </c>
      <c r="Q1917" s="163">
        <v>46367</v>
      </c>
      <c r="R1917" t="s">
        <v>477</v>
      </c>
      <c r="S1917" t="s">
        <v>477</v>
      </c>
      <c r="T1917">
        <v>6</v>
      </c>
      <c r="U1917" t="s">
        <v>1247</v>
      </c>
      <c r="V1917" t="s">
        <v>1197</v>
      </c>
      <c r="W1917">
        <v>5170128753</v>
      </c>
      <c r="X1917">
        <v>0</v>
      </c>
      <c r="Z1917" t="s">
        <v>480</v>
      </c>
      <c r="AB1917" t="s">
        <v>506</v>
      </c>
    </row>
    <row r="1918" spans="1:28" x14ac:dyDescent="0.25">
      <c r="A1918" t="s">
        <v>1248</v>
      </c>
      <c r="B1918" t="s">
        <v>474</v>
      </c>
      <c r="C1918" t="s">
        <v>475</v>
      </c>
      <c r="D1918" t="s">
        <v>476</v>
      </c>
      <c r="E1918">
        <v>0</v>
      </c>
      <c r="F1918">
        <v>1</v>
      </c>
      <c r="G1918">
        <v>102</v>
      </c>
      <c r="H1918">
        <v>1</v>
      </c>
      <c r="I1918">
        <v>0</v>
      </c>
      <c r="J1918" s="163">
        <v>46195</v>
      </c>
      <c r="K1918" s="163">
        <v>46195</v>
      </c>
      <c r="L1918" s="163">
        <v>46195</v>
      </c>
      <c r="M1918" s="163">
        <v>46195</v>
      </c>
      <c r="N1918" t="s">
        <v>477</v>
      </c>
      <c r="O1918" t="s">
        <v>477</v>
      </c>
      <c r="P1918" s="163">
        <v>46195</v>
      </c>
      <c r="Q1918" s="163">
        <v>46195</v>
      </c>
      <c r="R1918" t="s">
        <v>477</v>
      </c>
      <c r="S1918" t="s">
        <v>477</v>
      </c>
      <c r="T1918">
        <v>6</v>
      </c>
      <c r="U1918" t="s">
        <v>1249</v>
      </c>
      <c r="V1918" t="s">
        <v>1197</v>
      </c>
      <c r="W1918">
        <v>5170128754</v>
      </c>
      <c r="X1918">
        <v>0</v>
      </c>
      <c r="Z1918" t="s">
        <v>480</v>
      </c>
      <c r="AB1918" t="s">
        <v>986</v>
      </c>
    </row>
    <row r="1919" spans="1:28" x14ac:dyDescent="0.25">
      <c r="A1919" t="s">
        <v>1248</v>
      </c>
      <c r="B1919" t="s">
        <v>482</v>
      </c>
      <c r="C1919" t="s">
        <v>490</v>
      </c>
      <c r="D1919" t="s">
        <v>491</v>
      </c>
      <c r="E1919">
        <v>0</v>
      </c>
      <c r="F1919">
        <v>1</v>
      </c>
      <c r="G1919">
        <v>102</v>
      </c>
      <c r="H1919">
        <v>0</v>
      </c>
      <c r="I1919">
        <v>0</v>
      </c>
      <c r="J1919" s="163">
        <v>46199</v>
      </c>
      <c r="K1919" s="163">
        <v>46199</v>
      </c>
      <c r="L1919" t="s">
        <v>477</v>
      </c>
      <c r="M1919" t="s">
        <v>477</v>
      </c>
      <c r="N1919" t="s">
        <v>477</v>
      </c>
      <c r="O1919" t="s">
        <v>477</v>
      </c>
      <c r="P1919" s="163">
        <v>46199</v>
      </c>
      <c r="Q1919" s="163">
        <v>46199</v>
      </c>
      <c r="R1919" t="s">
        <v>477</v>
      </c>
      <c r="S1919" t="s">
        <v>477</v>
      </c>
      <c r="T1919">
        <v>6</v>
      </c>
      <c r="U1919" t="s">
        <v>1249</v>
      </c>
      <c r="V1919" t="s">
        <v>1197</v>
      </c>
      <c r="W1919">
        <v>5170128755</v>
      </c>
      <c r="X1919">
        <v>0</v>
      </c>
      <c r="Z1919" t="s">
        <v>492</v>
      </c>
      <c r="AB1919" t="s">
        <v>506</v>
      </c>
    </row>
    <row r="1920" spans="1:28" x14ac:dyDescent="0.25">
      <c r="A1920" t="s">
        <v>1248</v>
      </c>
      <c r="B1920" t="s">
        <v>494</v>
      </c>
      <c r="C1920" t="s">
        <v>495</v>
      </c>
      <c r="D1920" t="s">
        <v>496</v>
      </c>
      <c r="E1920">
        <v>0.5</v>
      </c>
      <c r="F1920">
        <v>1</v>
      </c>
      <c r="G1920">
        <v>102</v>
      </c>
      <c r="H1920">
        <v>0</v>
      </c>
      <c r="I1920">
        <v>0</v>
      </c>
      <c r="J1920" s="163">
        <v>46353</v>
      </c>
      <c r="K1920" s="163">
        <v>46353</v>
      </c>
      <c r="L1920" t="s">
        <v>477</v>
      </c>
      <c r="M1920" t="s">
        <v>477</v>
      </c>
      <c r="N1920" t="s">
        <v>477</v>
      </c>
      <c r="O1920" t="s">
        <v>477</v>
      </c>
      <c r="P1920" s="163">
        <v>46206</v>
      </c>
      <c r="Q1920" s="163">
        <v>46206</v>
      </c>
      <c r="R1920" t="s">
        <v>477</v>
      </c>
      <c r="S1920" t="s">
        <v>477</v>
      </c>
      <c r="T1920">
        <v>6</v>
      </c>
      <c r="U1920" t="s">
        <v>1249</v>
      </c>
      <c r="V1920" t="s">
        <v>1197</v>
      </c>
      <c r="W1920">
        <v>5170128756</v>
      </c>
      <c r="X1920">
        <v>0</v>
      </c>
      <c r="Z1920" t="s">
        <v>492</v>
      </c>
      <c r="AB1920" t="s">
        <v>506</v>
      </c>
    </row>
    <row r="1921" spans="1:28" x14ac:dyDescent="0.25">
      <c r="A1921" t="s">
        <v>1248</v>
      </c>
      <c r="B1921" t="s">
        <v>497</v>
      </c>
      <c r="C1921" t="s">
        <v>498</v>
      </c>
      <c r="D1921" t="s">
        <v>499</v>
      </c>
      <c r="E1921">
        <v>0.2</v>
      </c>
      <c r="F1921">
        <v>1</v>
      </c>
      <c r="G1921">
        <v>102</v>
      </c>
      <c r="H1921">
        <v>0</v>
      </c>
      <c r="I1921">
        <v>0</v>
      </c>
      <c r="J1921" s="163">
        <v>46353</v>
      </c>
      <c r="K1921" s="163">
        <v>46353</v>
      </c>
      <c r="L1921" t="s">
        <v>477</v>
      </c>
      <c r="M1921" t="s">
        <v>477</v>
      </c>
      <c r="N1921" t="s">
        <v>477</v>
      </c>
      <c r="O1921" t="s">
        <v>477</v>
      </c>
      <c r="P1921" s="163">
        <v>46269</v>
      </c>
      <c r="Q1921" s="163">
        <v>46269</v>
      </c>
      <c r="R1921" t="s">
        <v>477</v>
      </c>
      <c r="S1921" t="s">
        <v>477</v>
      </c>
      <c r="T1921">
        <v>6</v>
      </c>
      <c r="U1921" t="s">
        <v>1249</v>
      </c>
      <c r="V1921" t="s">
        <v>1197</v>
      </c>
      <c r="W1921">
        <v>5170128757</v>
      </c>
      <c r="X1921">
        <v>0</v>
      </c>
      <c r="Z1921" t="s">
        <v>492</v>
      </c>
      <c r="AB1921" t="s">
        <v>506</v>
      </c>
    </row>
    <row r="1922" spans="1:28" x14ac:dyDescent="0.25">
      <c r="A1922" t="s">
        <v>1248</v>
      </c>
      <c r="B1922" t="s">
        <v>500</v>
      </c>
      <c r="C1922" t="s">
        <v>501</v>
      </c>
      <c r="D1922" t="s">
        <v>502</v>
      </c>
      <c r="E1922">
        <v>0.1</v>
      </c>
      <c r="F1922">
        <v>1</v>
      </c>
      <c r="G1922">
        <v>102</v>
      </c>
      <c r="H1922">
        <v>0</v>
      </c>
      <c r="I1922">
        <v>0</v>
      </c>
      <c r="J1922" s="163">
        <v>46353</v>
      </c>
      <c r="K1922" s="163">
        <v>46353</v>
      </c>
      <c r="L1922" t="s">
        <v>477</v>
      </c>
      <c r="M1922" t="s">
        <v>477</v>
      </c>
      <c r="N1922" t="s">
        <v>477</v>
      </c>
      <c r="O1922" t="s">
        <v>477</v>
      </c>
      <c r="P1922" s="163">
        <v>46353</v>
      </c>
      <c r="Q1922" s="163">
        <v>46353</v>
      </c>
      <c r="R1922" t="s">
        <v>477</v>
      </c>
      <c r="S1922" t="s">
        <v>477</v>
      </c>
      <c r="T1922">
        <v>6</v>
      </c>
      <c r="U1922" t="s">
        <v>1249</v>
      </c>
      <c r="V1922" t="s">
        <v>1197</v>
      </c>
      <c r="W1922">
        <v>5170128758</v>
      </c>
      <c r="X1922">
        <v>0</v>
      </c>
      <c r="Z1922" t="s">
        <v>492</v>
      </c>
      <c r="AB1922" t="s">
        <v>506</v>
      </c>
    </row>
    <row r="1923" spans="1:28" x14ac:dyDescent="0.25">
      <c r="A1923" t="s">
        <v>1248</v>
      </c>
      <c r="B1923" t="s">
        <v>503</v>
      </c>
      <c r="C1923" t="s">
        <v>504</v>
      </c>
      <c r="D1923" t="s">
        <v>505</v>
      </c>
      <c r="E1923">
        <v>0.2</v>
      </c>
      <c r="F1923">
        <v>1</v>
      </c>
      <c r="G1923">
        <v>102</v>
      </c>
      <c r="H1923">
        <v>0</v>
      </c>
      <c r="I1923">
        <v>0</v>
      </c>
      <c r="J1923" s="163">
        <v>46367</v>
      </c>
      <c r="K1923" s="163">
        <v>46367</v>
      </c>
      <c r="L1923" t="s">
        <v>477</v>
      </c>
      <c r="M1923" t="s">
        <v>477</v>
      </c>
      <c r="N1923" t="s">
        <v>477</v>
      </c>
      <c r="O1923" t="s">
        <v>477</v>
      </c>
      <c r="P1923" s="163">
        <v>46367</v>
      </c>
      <c r="Q1923" s="163">
        <v>46367</v>
      </c>
      <c r="R1923" t="s">
        <v>477</v>
      </c>
      <c r="S1923" t="s">
        <v>477</v>
      </c>
      <c r="T1923">
        <v>6</v>
      </c>
      <c r="U1923" t="s">
        <v>1249</v>
      </c>
      <c r="V1923" t="s">
        <v>1197</v>
      </c>
      <c r="W1923">
        <v>5170128759</v>
      </c>
      <c r="X1923">
        <v>0</v>
      </c>
      <c r="Z1923" t="s">
        <v>480</v>
      </c>
      <c r="AB1923" t="s">
        <v>506</v>
      </c>
    </row>
    <row r="1924" spans="1:28" x14ac:dyDescent="0.25">
      <c r="A1924" t="s">
        <v>1250</v>
      </c>
      <c r="B1924" t="s">
        <v>474</v>
      </c>
      <c r="C1924" t="s">
        <v>475</v>
      </c>
      <c r="D1924" t="s">
        <v>476</v>
      </c>
      <c r="E1924">
        <v>0</v>
      </c>
      <c r="F1924">
        <v>1</v>
      </c>
      <c r="G1924">
        <v>82</v>
      </c>
      <c r="H1924">
        <v>0</v>
      </c>
      <c r="I1924">
        <v>0</v>
      </c>
      <c r="J1924" s="163">
        <v>46300</v>
      </c>
      <c r="K1924" s="163">
        <v>46300</v>
      </c>
      <c r="L1924" t="s">
        <v>477</v>
      </c>
      <c r="M1924" t="s">
        <v>477</v>
      </c>
      <c r="N1924" t="s">
        <v>477</v>
      </c>
      <c r="O1924" t="s">
        <v>477</v>
      </c>
      <c r="P1924" s="163">
        <v>46300</v>
      </c>
      <c r="Q1924" s="163">
        <v>46300</v>
      </c>
      <c r="R1924" t="s">
        <v>477</v>
      </c>
      <c r="S1924" t="s">
        <v>477</v>
      </c>
      <c r="T1924">
        <v>6</v>
      </c>
      <c r="U1924" t="s">
        <v>1251</v>
      </c>
      <c r="V1924" t="s">
        <v>950</v>
      </c>
      <c r="W1924">
        <v>5170128172</v>
      </c>
      <c r="X1924">
        <v>0</v>
      </c>
      <c r="Z1924" t="s">
        <v>480</v>
      </c>
      <c r="AB1924" t="s">
        <v>506</v>
      </c>
    </row>
    <row r="1925" spans="1:28" x14ac:dyDescent="0.25">
      <c r="A1925" t="s">
        <v>1250</v>
      </c>
      <c r="B1925" t="s">
        <v>482</v>
      </c>
      <c r="C1925" t="s">
        <v>490</v>
      </c>
      <c r="D1925" t="s">
        <v>491</v>
      </c>
      <c r="E1925">
        <v>0</v>
      </c>
      <c r="F1925">
        <v>1</v>
      </c>
      <c r="G1925">
        <v>82</v>
      </c>
      <c r="H1925">
        <v>0</v>
      </c>
      <c r="I1925">
        <v>0</v>
      </c>
      <c r="J1925" s="163">
        <v>46304</v>
      </c>
      <c r="K1925" s="163">
        <v>46304</v>
      </c>
      <c r="L1925" t="s">
        <v>477</v>
      </c>
      <c r="M1925" t="s">
        <v>477</v>
      </c>
      <c r="N1925" t="s">
        <v>477</v>
      </c>
      <c r="O1925" t="s">
        <v>477</v>
      </c>
      <c r="P1925" s="163">
        <v>46304</v>
      </c>
      <c r="Q1925" s="163">
        <v>46304</v>
      </c>
      <c r="R1925" t="s">
        <v>477</v>
      </c>
      <c r="S1925" t="s">
        <v>477</v>
      </c>
      <c r="T1925">
        <v>6</v>
      </c>
      <c r="U1925" t="s">
        <v>1251</v>
      </c>
      <c r="V1925" t="s">
        <v>950</v>
      </c>
      <c r="W1925">
        <v>5170128173</v>
      </c>
      <c r="X1925">
        <v>0</v>
      </c>
      <c r="Z1925" t="s">
        <v>492</v>
      </c>
      <c r="AB1925" t="s">
        <v>506</v>
      </c>
    </row>
    <row r="1926" spans="1:28" x14ac:dyDescent="0.25">
      <c r="A1926" t="s">
        <v>1250</v>
      </c>
      <c r="B1926" t="s">
        <v>494</v>
      </c>
      <c r="C1926" t="s">
        <v>495</v>
      </c>
      <c r="D1926" t="s">
        <v>496</v>
      </c>
      <c r="E1926">
        <v>0.5</v>
      </c>
      <c r="F1926">
        <v>1</v>
      </c>
      <c r="G1926">
        <v>82</v>
      </c>
      <c r="H1926">
        <v>0</v>
      </c>
      <c r="I1926">
        <v>0</v>
      </c>
      <c r="J1926" s="163">
        <v>46367</v>
      </c>
      <c r="K1926" s="163">
        <v>46367</v>
      </c>
      <c r="L1926" t="s">
        <v>477</v>
      </c>
      <c r="M1926" t="s">
        <v>477</v>
      </c>
      <c r="N1926" t="s">
        <v>477</v>
      </c>
      <c r="O1926" t="s">
        <v>477</v>
      </c>
      <c r="P1926" s="163">
        <v>46311</v>
      </c>
      <c r="Q1926" s="163">
        <v>46311</v>
      </c>
      <c r="R1926" t="s">
        <v>477</v>
      </c>
      <c r="S1926" t="s">
        <v>477</v>
      </c>
      <c r="T1926">
        <v>6</v>
      </c>
      <c r="U1926" t="s">
        <v>1251</v>
      </c>
      <c r="V1926" t="s">
        <v>950</v>
      </c>
      <c r="W1926">
        <v>5170128174</v>
      </c>
      <c r="X1926">
        <v>0</v>
      </c>
      <c r="Z1926" t="s">
        <v>492</v>
      </c>
      <c r="AB1926" t="s">
        <v>506</v>
      </c>
    </row>
    <row r="1927" spans="1:28" x14ac:dyDescent="0.25">
      <c r="A1927" t="s">
        <v>1250</v>
      </c>
      <c r="B1927" t="s">
        <v>497</v>
      </c>
      <c r="C1927" t="s">
        <v>498</v>
      </c>
      <c r="D1927" t="s">
        <v>499</v>
      </c>
      <c r="E1927">
        <v>0.2</v>
      </c>
      <c r="F1927">
        <v>1</v>
      </c>
      <c r="G1927">
        <v>82</v>
      </c>
      <c r="H1927">
        <v>0</v>
      </c>
      <c r="I1927">
        <v>0</v>
      </c>
      <c r="J1927" s="163">
        <v>46367</v>
      </c>
      <c r="K1927" s="163">
        <v>46367</v>
      </c>
      <c r="L1927" t="s">
        <v>477</v>
      </c>
      <c r="M1927" t="s">
        <v>477</v>
      </c>
      <c r="N1927" t="s">
        <v>477</v>
      </c>
      <c r="O1927" t="s">
        <v>477</v>
      </c>
      <c r="P1927" s="163">
        <v>46339</v>
      </c>
      <c r="Q1927" s="163">
        <v>46339</v>
      </c>
      <c r="R1927" t="s">
        <v>477</v>
      </c>
      <c r="S1927" t="s">
        <v>477</v>
      </c>
      <c r="T1927">
        <v>6</v>
      </c>
      <c r="U1927" t="s">
        <v>1251</v>
      </c>
      <c r="V1927" t="s">
        <v>950</v>
      </c>
      <c r="W1927">
        <v>5170128175</v>
      </c>
      <c r="X1927">
        <v>0</v>
      </c>
      <c r="Z1927" t="s">
        <v>492</v>
      </c>
      <c r="AB1927" t="s">
        <v>506</v>
      </c>
    </row>
    <row r="1928" spans="1:28" x14ac:dyDescent="0.25">
      <c r="A1928" t="s">
        <v>1250</v>
      </c>
      <c r="B1928" t="s">
        <v>500</v>
      </c>
      <c r="C1928" t="s">
        <v>501</v>
      </c>
      <c r="D1928" t="s">
        <v>502</v>
      </c>
      <c r="E1928">
        <v>0.1</v>
      </c>
      <c r="F1928">
        <v>1</v>
      </c>
      <c r="G1928">
        <v>82</v>
      </c>
      <c r="H1928">
        <v>0</v>
      </c>
      <c r="I1928">
        <v>0</v>
      </c>
      <c r="J1928" s="163">
        <v>46367</v>
      </c>
      <c r="K1928" s="163">
        <v>46367</v>
      </c>
      <c r="L1928" t="s">
        <v>477</v>
      </c>
      <c r="M1928" t="s">
        <v>477</v>
      </c>
      <c r="N1928" t="s">
        <v>477</v>
      </c>
      <c r="O1928" t="s">
        <v>477</v>
      </c>
      <c r="P1928" s="163">
        <v>46367</v>
      </c>
      <c r="Q1928" s="163">
        <v>46367</v>
      </c>
      <c r="R1928" t="s">
        <v>477</v>
      </c>
      <c r="S1928" t="s">
        <v>477</v>
      </c>
      <c r="T1928">
        <v>6</v>
      </c>
      <c r="U1928" t="s">
        <v>1251</v>
      </c>
      <c r="V1928" t="s">
        <v>950</v>
      </c>
      <c r="W1928">
        <v>5170128176</v>
      </c>
      <c r="X1928">
        <v>0</v>
      </c>
      <c r="Z1928" t="s">
        <v>492</v>
      </c>
      <c r="AB1928" t="s">
        <v>506</v>
      </c>
    </row>
    <row r="1929" spans="1:28" x14ac:dyDescent="0.25">
      <c r="A1929" t="s">
        <v>1250</v>
      </c>
      <c r="B1929" t="s">
        <v>503</v>
      </c>
      <c r="C1929" t="s">
        <v>504</v>
      </c>
      <c r="D1929" t="s">
        <v>505</v>
      </c>
      <c r="E1929">
        <v>0.2</v>
      </c>
      <c r="F1929">
        <v>1</v>
      </c>
      <c r="G1929">
        <v>82</v>
      </c>
      <c r="H1929">
        <v>0</v>
      </c>
      <c r="I1929">
        <v>0</v>
      </c>
      <c r="J1929" s="163">
        <v>46381</v>
      </c>
      <c r="K1929" s="163">
        <v>46381</v>
      </c>
      <c r="L1929" t="s">
        <v>477</v>
      </c>
      <c r="M1929" t="s">
        <v>477</v>
      </c>
      <c r="N1929" t="s">
        <v>477</v>
      </c>
      <c r="O1929" t="s">
        <v>477</v>
      </c>
      <c r="P1929" s="163">
        <v>46381</v>
      </c>
      <c r="Q1929" s="163">
        <v>46381</v>
      </c>
      <c r="R1929" t="s">
        <v>477</v>
      </c>
      <c r="S1929" t="s">
        <v>477</v>
      </c>
      <c r="T1929">
        <v>6</v>
      </c>
      <c r="U1929" t="s">
        <v>1251</v>
      </c>
      <c r="V1929" t="s">
        <v>950</v>
      </c>
      <c r="W1929">
        <v>5170128177</v>
      </c>
      <c r="X1929">
        <v>0</v>
      </c>
      <c r="Z1929" t="s">
        <v>480</v>
      </c>
      <c r="AB1929" t="s">
        <v>506</v>
      </c>
    </row>
    <row r="1930" spans="1:28" x14ac:dyDescent="0.25">
      <c r="A1930" t="s">
        <v>1252</v>
      </c>
      <c r="B1930" t="s">
        <v>474</v>
      </c>
      <c r="C1930" t="s">
        <v>475</v>
      </c>
      <c r="D1930" t="s">
        <v>476</v>
      </c>
      <c r="E1930">
        <v>0</v>
      </c>
      <c r="F1930">
        <v>1</v>
      </c>
      <c r="G1930">
        <v>82</v>
      </c>
      <c r="H1930">
        <v>1</v>
      </c>
      <c r="I1930">
        <v>0</v>
      </c>
      <c r="J1930" s="163">
        <v>46241</v>
      </c>
      <c r="K1930" s="163">
        <v>46241</v>
      </c>
      <c r="L1930" s="163">
        <v>46241</v>
      </c>
      <c r="M1930" s="163">
        <v>46241</v>
      </c>
      <c r="N1930" t="s">
        <v>477</v>
      </c>
      <c r="O1930" t="s">
        <v>477</v>
      </c>
      <c r="P1930" s="163">
        <v>46241</v>
      </c>
      <c r="Q1930" s="163">
        <v>46241</v>
      </c>
      <c r="R1930" t="s">
        <v>477</v>
      </c>
      <c r="S1930" t="s">
        <v>477</v>
      </c>
      <c r="T1930">
        <v>6</v>
      </c>
      <c r="U1930" t="s">
        <v>1253</v>
      </c>
      <c r="V1930" t="s">
        <v>950</v>
      </c>
      <c r="W1930">
        <v>5170128178</v>
      </c>
      <c r="X1930">
        <v>0</v>
      </c>
      <c r="Z1930" t="s">
        <v>480</v>
      </c>
      <c r="AB1930" t="s">
        <v>687</v>
      </c>
    </row>
    <row r="1931" spans="1:28" x14ac:dyDescent="0.25">
      <c r="A1931" t="s">
        <v>1252</v>
      </c>
      <c r="B1931" t="s">
        <v>482</v>
      </c>
      <c r="C1931" t="s">
        <v>490</v>
      </c>
      <c r="D1931" t="s">
        <v>491</v>
      </c>
      <c r="E1931">
        <v>0</v>
      </c>
      <c r="F1931">
        <v>1</v>
      </c>
      <c r="G1931">
        <v>82</v>
      </c>
      <c r="H1931">
        <v>0</v>
      </c>
      <c r="I1931">
        <v>0</v>
      </c>
      <c r="J1931" s="163">
        <v>46255</v>
      </c>
      <c r="K1931" s="163">
        <v>46255</v>
      </c>
      <c r="L1931" t="s">
        <v>477</v>
      </c>
      <c r="M1931" t="s">
        <v>477</v>
      </c>
      <c r="N1931" t="s">
        <v>477</v>
      </c>
      <c r="O1931" t="s">
        <v>477</v>
      </c>
      <c r="P1931" s="163">
        <v>46255</v>
      </c>
      <c r="Q1931" s="163">
        <v>46255</v>
      </c>
      <c r="R1931" t="s">
        <v>477</v>
      </c>
      <c r="S1931" t="s">
        <v>477</v>
      </c>
      <c r="T1931">
        <v>6</v>
      </c>
      <c r="U1931" t="s">
        <v>1253</v>
      </c>
      <c r="V1931" t="s">
        <v>950</v>
      </c>
      <c r="W1931">
        <v>5170128179</v>
      </c>
      <c r="X1931">
        <v>0</v>
      </c>
      <c r="Z1931" t="s">
        <v>492</v>
      </c>
      <c r="AB1931" t="s">
        <v>506</v>
      </c>
    </row>
    <row r="1932" spans="1:28" x14ac:dyDescent="0.25">
      <c r="A1932" t="s">
        <v>1252</v>
      </c>
      <c r="B1932" t="s">
        <v>494</v>
      </c>
      <c r="C1932" t="s">
        <v>495</v>
      </c>
      <c r="D1932" t="s">
        <v>496</v>
      </c>
      <c r="E1932">
        <v>0.5</v>
      </c>
      <c r="F1932">
        <v>1</v>
      </c>
      <c r="G1932">
        <v>82</v>
      </c>
      <c r="H1932">
        <v>0</v>
      </c>
      <c r="I1932">
        <v>0</v>
      </c>
      <c r="J1932" s="163">
        <v>46332</v>
      </c>
      <c r="K1932" s="163">
        <v>46332</v>
      </c>
      <c r="L1932" t="s">
        <v>477</v>
      </c>
      <c r="M1932" t="s">
        <v>477</v>
      </c>
      <c r="N1932" t="s">
        <v>477</v>
      </c>
      <c r="O1932" t="s">
        <v>477</v>
      </c>
      <c r="P1932" s="163">
        <v>46268</v>
      </c>
      <c r="Q1932" s="163">
        <v>46268</v>
      </c>
      <c r="R1932" t="s">
        <v>477</v>
      </c>
      <c r="S1932" t="s">
        <v>477</v>
      </c>
      <c r="T1932">
        <v>6</v>
      </c>
      <c r="U1932" t="s">
        <v>1253</v>
      </c>
      <c r="V1932" t="s">
        <v>950</v>
      </c>
      <c r="W1932">
        <v>5170128180</v>
      </c>
      <c r="X1932">
        <v>0</v>
      </c>
      <c r="Z1932" t="s">
        <v>492</v>
      </c>
      <c r="AB1932" t="s">
        <v>506</v>
      </c>
    </row>
    <row r="1933" spans="1:28" x14ac:dyDescent="0.25">
      <c r="A1933" t="s">
        <v>1252</v>
      </c>
      <c r="B1933" t="s">
        <v>497</v>
      </c>
      <c r="C1933" t="s">
        <v>498</v>
      </c>
      <c r="D1933" t="s">
        <v>499</v>
      </c>
      <c r="E1933">
        <v>0.2</v>
      </c>
      <c r="F1933">
        <v>1</v>
      </c>
      <c r="G1933">
        <v>82</v>
      </c>
      <c r="H1933">
        <v>0</v>
      </c>
      <c r="I1933">
        <v>0</v>
      </c>
      <c r="J1933" s="163">
        <v>46332</v>
      </c>
      <c r="K1933" s="163">
        <v>46332</v>
      </c>
      <c r="L1933" t="s">
        <v>477</v>
      </c>
      <c r="M1933" t="s">
        <v>477</v>
      </c>
      <c r="N1933" t="s">
        <v>477</v>
      </c>
      <c r="O1933" t="s">
        <v>477</v>
      </c>
      <c r="P1933" s="163">
        <v>46303</v>
      </c>
      <c r="Q1933" s="163">
        <v>46303</v>
      </c>
      <c r="R1933" t="s">
        <v>477</v>
      </c>
      <c r="S1933" t="s">
        <v>477</v>
      </c>
      <c r="T1933">
        <v>6</v>
      </c>
      <c r="U1933" t="s">
        <v>1253</v>
      </c>
      <c r="V1933" t="s">
        <v>950</v>
      </c>
      <c r="W1933">
        <v>5170128181</v>
      </c>
      <c r="X1933">
        <v>0</v>
      </c>
      <c r="Z1933" t="s">
        <v>492</v>
      </c>
      <c r="AB1933" t="s">
        <v>506</v>
      </c>
    </row>
    <row r="1934" spans="1:28" x14ac:dyDescent="0.25">
      <c r="A1934" t="s">
        <v>1252</v>
      </c>
      <c r="B1934" t="s">
        <v>500</v>
      </c>
      <c r="C1934" t="s">
        <v>501</v>
      </c>
      <c r="D1934" t="s">
        <v>502</v>
      </c>
      <c r="E1934">
        <v>0.1</v>
      </c>
      <c r="F1934">
        <v>1</v>
      </c>
      <c r="G1934">
        <v>82</v>
      </c>
      <c r="H1934">
        <v>0</v>
      </c>
      <c r="I1934">
        <v>0</v>
      </c>
      <c r="J1934" s="163">
        <v>46332</v>
      </c>
      <c r="K1934" s="163">
        <v>46332</v>
      </c>
      <c r="L1934" t="s">
        <v>477</v>
      </c>
      <c r="M1934" t="s">
        <v>477</v>
      </c>
      <c r="N1934" t="s">
        <v>477</v>
      </c>
      <c r="O1934" t="s">
        <v>477</v>
      </c>
      <c r="P1934" s="163">
        <v>46332</v>
      </c>
      <c r="Q1934" s="163">
        <v>46332</v>
      </c>
      <c r="R1934" t="s">
        <v>477</v>
      </c>
      <c r="S1934" t="s">
        <v>477</v>
      </c>
      <c r="T1934">
        <v>6</v>
      </c>
      <c r="U1934" t="s">
        <v>1253</v>
      </c>
      <c r="V1934" t="s">
        <v>950</v>
      </c>
      <c r="W1934">
        <v>5170128182</v>
      </c>
      <c r="X1934">
        <v>0</v>
      </c>
      <c r="Z1934" t="s">
        <v>492</v>
      </c>
      <c r="AB1934" t="s">
        <v>506</v>
      </c>
    </row>
    <row r="1935" spans="1:28" x14ac:dyDescent="0.25">
      <c r="A1935" t="s">
        <v>1252</v>
      </c>
      <c r="B1935" t="s">
        <v>503</v>
      </c>
      <c r="C1935" t="s">
        <v>504</v>
      </c>
      <c r="D1935" t="s">
        <v>505</v>
      </c>
      <c r="E1935">
        <v>0.2</v>
      </c>
      <c r="F1935">
        <v>1</v>
      </c>
      <c r="G1935">
        <v>82</v>
      </c>
      <c r="H1935">
        <v>0</v>
      </c>
      <c r="I1935">
        <v>0</v>
      </c>
      <c r="J1935" s="163">
        <v>46346</v>
      </c>
      <c r="K1935" s="163">
        <v>46346</v>
      </c>
      <c r="L1935" t="s">
        <v>477</v>
      </c>
      <c r="M1935" t="s">
        <v>477</v>
      </c>
      <c r="N1935" t="s">
        <v>477</v>
      </c>
      <c r="O1935" t="s">
        <v>477</v>
      </c>
      <c r="P1935" s="163">
        <v>46346</v>
      </c>
      <c r="Q1935" s="163">
        <v>46346</v>
      </c>
      <c r="R1935" t="s">
        <v>477</v>
      </c>
      <c r="S1935" t="s">
        <v>477</v>
      </c>
      <c r="T1935">
        <v>6</v>
      </c>
      <c r="U1935" t="s">
        <v>1253</v>
      </c>
      <c r="V1935" t="s">
        <v>950</v>
      </c>
      <c r="W1935">
        <v>5170128183</v>
      </c>
      <c r="X1935">
        <v>0</v>
      </c>
      <c r="Z1935" t="s">
        <v>480</v>
      </c>
      <c r="AB1935" t="s">
        <v>506</v>
      </c>
    </row>
    <row r="1936" spans="1:28" x14ac:dyDescent="0.25">
      <c r="A1936" t="s">
        <v>1254</v>
      </c>
      <c r="B1936" t="s">
        <v>474</v>
      </c>
      <c r="C1936" t="s">
        <v>475</v>
      </c>
      <c r="D1936" t="s">
        <v>476</v>
      </c>
      <c r="E1936">
        <v>0</v>
      </c>
      <c r="F1936">
        <v>1</v>
      </c>
      <c r="G1936">
        <v>27.75</v>
      </c>
      <c r="H1936">
        <v>1</v>
      </c>
      <c r="I1936">
        <v>0</v>
      </c>
      <c r="J1936" s="163">
        <v>46139</v>
      </c>
      <c r="K1936" s="163">
        <v>46139</v>
      </c>
      <c r="L1936" s="163">
        <v>46139</v>
      </c>
      <c r="M1936" s="163">
        <v>46139</v>
      </c>
      <c r="N1936" t="s">
        <v>477</v>
      </c>
      <c r="O1936" t="s">
        <v>477</v>
      </c>
      <c r="P1936" s="163">
        <v>46139</v>
      </c>
      <c r="Q1936" s="163">
        <v>46139</v>
      </c>
      <c r="R1936" t="s">
        <v>477</v>
      </c>
      <c r="S1936" t="s">
        <v>477</v>
      </c>
      <c r="T1936">
        <v>6</v>
      </c>
      <c r="U1936" t="s">
        <v>1255</v>
      </c>
      <c r="V1936" t="s">
        <v>950</v>
      </c>
      <c r="W1936">
        <v>5170128388</v>
      </c>
      <c r="X1936">
        <v>0</v>
      </c>
      <c r="Z1936" t="s">
        <v>480</v>
      </c>
      <c r="AB1936" t="s">
        <v>489</v>
      </c>
    </row>
    <row r="1937" spans="1:28" x14ac:dyDescent="0.25">
      <c r="A1937" t="s">
        <v>1254</v>
      </c>
      <c r="B1937" t="s">
        <v>482</v>
      </c>
      <c r="C1937" t="s">
        <v>490</v>
      </c>
      <c r="D1937" t="s">
        <v>491</v>
      </c>
      <c r="E1937">
        <v>0</v>
      </c>
      <c r="F1937">
        <v>1</v>
      </c>
      <c r="G1937">
        <v>27.75</v>
      </c>
      <c r="H1937">
        <v>1</v>
      </c>
      <c r="I1937">
        <v>0</v>
      </c>
      <c r="J1937" s="163">
        <v>46140</v>
      </c>
      <c r="K1937" s="163">
        <v>46142</v>
      </c>
      <c r="L1937" s="163">
        <v>46144</v>
      </c>
      <c r="M1937" s="163">
        <v>46144</v>
      </c>
      <c r="N1937" t="s">
        <v>477</v>
      </c>
      <c r="O1937" t="s">
        <v>477</v>
      </c>
      <c r="P1937" s="163">
        <v>46140</v>
      </c>
      <c r="Q1937" s="163">
        <v>46142</v>
      </c>
      <c r="R1937" t="s">
        <v>477</v>
      </c>
      <c r="S1937" t="s">
        <v>477</v>
      </c>
      <c r="T1937">
        <v>6</v>
      </c>
      <c r="U1937" t="s">
        <v>1255</v>
      </c>
      <c r="V1937" t="s">
        <v>950</v>
      </c>
      <c r="W1937">
        <v>5170128389</v>
      </c>
      <c r="X1937">
        <v>0</v>
      </c>
      <c r="Z1937" t="s">
        <v>492</v>
      </c>
      <c r="AB1937" t="s">
        <v>516</v>
      </c>
    </row>
    <row r="1938" spans="1:28" x14ac:dyDescent="0.25">
      <c r="A1938" t="s">
        <v>1254</v>
      </c>
      <c r="B1938" t="s">
        <v>494</v>
      </c>
      <c r="C1938" t="s">
        <v>495</v>
      </c>
      <c r="D1938" t="s">
        <v>496</v>
      </c>
      <c r="E1938">
        <v>0.5</v>
      </c>
      <c r="F1938">
        <v>1</v>
      </c>
      <c r="G1938">
        <v>27.75</v>
      </c>
      <c r="H1938">
        <v>1</v>
      </c>
      <c r="I1938">
        <v>50</v>
      </c>
      <c r="J1938" s="163">
        <v>46144</v>
      </c>
      <c r="K1938" s="163">
        <v>46157</v>
      </c>
      <c r="L1938" s="163">
        <v>46156</v>
      </c>
      <c r="M1938" s="163">
        <v>46156</v>
      </c>
      <c r="N1938" t="s">
        <v>477</v>
      </c>
      <c r="O1938" t="s">
        <v>477</v>
      </c>
      <c r="P1938" s="163">
        <v>46144</v>
      </c>
      <c r="Q1938" s="163">
        <v>46157</v>
      </c>
      <c r="R1938" t="s">
        <v>477</v>
      </c>
      <c r="S1938" t="s">
        <v>477</v>
      </c>
      <c r="T1938">
        <v>6</v>
      </c>
      <c r="U1938" t="s">
        <v>1255</v>
      </c>
      <c r="V1938" t="s">
        <v>950</v>
      </c>
      <c r="W1938">
        <v>5170128390</v>
      </c>
      <c r="X1938">
        <v>0</v>
      </c>
      <c r="Z1938" t="s">
        <v>492</v>
      </c>
      <c r="AB1938" t="s">
        <v>973</v>
      </c>
    </row>
    <row r="1939" spans="1:28" x14ac:dyDescent="0.25">
      <c r="A1939" t="s">
        <v>1254</v>
      </c>
      <c r="B1939" t="s">
        <v>497</v>
      </c>
      <c r="C1939" t="s">
        <v>498</v>
      </c>
      <c r="D1939" t="s">
        <v>499</v>
      </c>
      <c r="E1939">
        <v>0.2</v>
      </c>
      <c r="F1939">
        <v>1</v>
      </c>
      <c r="G1939">
        <v>27.75</v>
      </c>
      <c r="H1939">
        <v>0</v>
      </c>
      <c r="I1939">
        <v>0</v>
      </c>
      <c r="J1939" s="163">
        <v>46276</v>
      </c>
      <c r="K1939" s="163">
        <v>46276</v>
      </c>
      <c r="L1939" t="s">
        <v>477</v>
      </c>
      <c r="M1939" t="s">
        <v>477</v>
      </c>
      <c r="N1939" t="s">
        <v>477</v>
      </c>
      <c r="O1939" t="s">
        <v>477</v>
      </c>
      <c r="P1939" s="163">
        <v>46158</v>
      </c>
      <c r="Q1939" s="163">
        <v>46213</v>
      </c>
      <c r="R1939" t="s">
        <v>477</v>
      </c>
      <c r="S1939" t="s">
        <v>477</v>
      </c>
      <c r="T1939">
        <v>6</v>
      </c>
      <c r="U1939" t="s">
        <v>1255</v>
      </c>
      <c r="V1939" t="s">
        <v>950</v>
      </c>
      <c r="W1939">
        <v>5170128391</v>
      </c>
      <c r="X1939">
        <v>0</v>
      </c>
      <c r="Z1939" t="s">
        <v>492</v>
      </c>
      <c r="AB1939" t="s">
        <v>506</v>
      </c>
    </row>
    <row r="1940" spans="1:28" x14ac:dyDescent="0.25">
      <c r="A1940" t="s">
        <v>1254</v>
      </c>
      <c r="B1940" t="s">
        <v>500</v>
      </c>
      <c r="C1940" t="s">
        <v>501</v>
      </c>
      <c r="D1940" t="s">
        <v>502</v>
      </c>
      <c r="E1940">
        <v>0.1</v>
      </c>
      <c r="F1940">
        <v>1</v>
      </c>
      <c r="G1940">
        <v>27.75</v>
      </c>
      <c r="H1940">
        <v>0</v>
      </c>
      <c r="I1940">
        <v>0</v>
      </c>
      <c r="J1940" s="163">
        <v>46276</v>
      </c>
      <c r="K1940" s="163">
        <v>46276</v>
      </c>
      <c r="L1940" t="s">
        <v>477</v>
      </c>
      <c r="M1940" t="s">
        <v>477</v>
      </c>
      <c r="N1940" t="s">
        <v>477</v>
      </c>
      <c r="O1940" t="s">
        <v>477</v>
      </c>
      <c r="P1940" s="163">
        <v>46214</v>
      </c>
      <c r="Q1940" s="163">
        <v>46276</v>
      </c>
      <c r="R1940" t="s">
        <v>477</v>
      </c>
      <c r="S1940" t="s">
        <v>477</v>
      </c>
      <c r="T1940">
        <v>6</v>
      </c>
      <c r="U1940" t="s">
        <v>1255</v>
      </c>
      <c r="V1940" t="s">
        <v>950</v>
      </c>
      <c r="W1940">
        <v>5170128392</v>
      </c>
      <c r="X1940">
        <v>0</v>
      </c>
      <c r="Z1940" t="s">
        <v>492</v>
      </c>
      <c r="AB1940" t="s">
        <v>506</v>
      </c>
    </row>
    <row r="1941" spans="1:28" x14ac:dyDescent="0.25">
      <c r="A1941" t="s">
        <v>1254</v>
      </c>
      <c r="B1941" t="s">
        <v>503</v>
      </c>
      <c r="C1941" t="s">
        <v>504</v>
      </c>
      <c r="D1941" t="s">
        <v>505</v>
      </c>
      <c r="E1941">
        <v>0.2</v>
      </c>
      <c r="F1941">
        <v>1</v>
      </c>
      <c r="G1941">
        <v>27.75</v>
      </c>
      <c r="H1941">
        <v>0</v>
      </c>
      <c r="I1941">
        <v>0</v>
      </c>
      <c r="J1941" s="163">
        <v>46277</v>
      </c>
      <c r="K1941" s="163">
        <v>46290</v>
      </c>
      <c r="L1941" t="s">
        <v>477</v>
      </c>
      <c r="M1941" t="s">
        <v>477</v>
      </c>
      <c r="N1941" t="s">
        <v>477</v>
      </c>
      <c r="O1941" t="s">
        <v>477</v>
      </c>
      <c r="P1941" s="163">
        <v>46277</v>
      </c>
      <c r="Q1941" s="163">
        <v>46290</v>
      </c>
      <c r="R1941" t="s">
        <v>477</v>
      </c>
      <c r="S1941" t="s">
        <v>477</v>
      </c>
      <c r="T1941">
        <v>6</v>
      </c>
      <c r="U1941" t="s">
        <v>1255</v>
      </c>
      <c r="V1941" t="s">
        <v>950</v>
      </c>
      <c r="W1941">
        <v>5170128393</v>
      </c>
      <c r="X1941">
        <v>0</v>
      </c>
      <c r="Z1941" t="s">
        <v>480</v>
      </c>
      <c r="AB1941" t="s">
        <v>506</v>
      </c>
    </row>
    <row r="1942" spans="1:28" x14ac:dyDescent="0.25">
      <c r="A1942" t="s">
        <v>1256</v>
      </c>
      <c r="B1942" t="s">
        <v>474</v>
      </c>
      <c r="C1942" t="s">
        <v>475</v>
      </c>
      <c r="D1942" t="s">
        <v>476</v>
      </c>
      <c r="E1942">
        <v>0</v>
      </c>
      <c r="F1942">
        <v>1</v>
      </c>
      <c r="G1942">
        <v>27.75</v>
      </c>
      <c r="H1942">
        <v>1</v>
      </c>
      <c r="I1942">
        <v>0</v>
      </c>
      <c r="J1942" s="163">
        <v>46139</v>
      </c>
      <c r="K1942" s="163">
        <v>46139</v>
      </c>
      <c r="L1942" s="163">
        <v>46139</v>
      </c>
      <c r="M1942" s="163">
        <v>46139</v>
      </c>
      <c r="N1942" t="s">
        <v>477</v>
      </c>
      <c r="O1942" t="s">
        <v>477</v>
      </c>
      <c r="P1942" s="163">
        <v>46139</v>
      </c>
      <c r="Q1942" s="163">
        <v>46139</v>
      </c>
      <c r="R1942" t="s">
        <v>477</v>
      </c>
      <c r="S1942" t="s">
        <v>477</v>
      </c>
      <c r="T1942">
        <v>6</v>
      </c>
      <c r="U1942" t="s">
        <v>1257</v>
      </c>
      <c r="V1942" t="s">
        <v>950</v>
      </c>
      <c r="W1942">
        <v>5170128394</v>
      </c>
      <c r="X1942">
        <v>0</v>
      </c>
      <c r="Z1942" t="s">
        <v>480</v>
      </c>
      <c r="AB1942" t="s">
        <v>489</v>
      </c>
    </row>
    <row r="1943" spans="1:28" x14ac:dyDescent="0.25">
      <c r="A1943" t="s">
        <v>1256</v>
      </c>
      <c r="B1943" t="s">
        <v>482</v>
      </c>
      <c r="C1943" t="s">
        <v>490</v>
      </c>
      <c r="D1943" t="s">
        <v>491</v>
      </c>
      <c r="E1943">
        <v>0</v>
      </c>
      <c r="F1943">
        <v>1</v>
      </c>
      <c r="G1943">
        <v>27.75</v>
      </c>
      <c r="H1943">
        <v>1</v>
      </c>
      <c r="I1943">
        <v>0</v>
      </c>
      <c r="J1943" s="163">
        <v>46140</v>
      </c>
      <c r="K1943" s="163">
        <v>46142</v>
      </c>
      <c r="L1943" s="163">
        <v>46144</v>
      </c>
      <c r="M1943" s="163">
        <v>46144</v>
      </c>
      <c r="N1943" t="s">
        <v>477</v>
      </c>
      <c r="O1943" t="s">
        <v>477</v>
      </c>
      <c r="P1943" s="163">
        <v>46140</v>
      </c>
      <c r="Q1943" s="163">
        <v>46142</v>
      </c>
      <c r="R1943" t="s">
        <v>477</v>
      </c>
      <c r="S1943" t="s">
        <v>477</v>
      </c>
      <c r="T1943">
        <v>6</v>
      </c>
      <c r="U1943" t="s">
        <v>1257</v>
      </c>
      <c r="V1943" t="s">
        <v>950</v>
      </c>
      <c r="W1943">
        <v>5170128395</v>
      </c>
      <c r="X1943">
        <v>0</v>
      </c>
      <c r="Z1943" t="s">
        <v>492</v>
      </c>
      <c r="AB1943" t="s">
        <v>516</v>
      </c>
    </row>
    <row r="1944" spans="1:28" x14ac:dyDescent="0.25">
      <c r="A1944" t="s">
        <v>1256</v>
      </c>
      <c r="B1944" t="s">
        <v>494</v>
      </c>
      <c r="C1944" t="s">
        <v>495</v>
      </c>
      <c r="D1944" t="s">
        <v>496</v>
      </c>
      <c r="E1944">
        <v>0.5</v>
      </c>
      <c r="F1944">
        <v>1</v>
      </c>
      <c r="G1944">
        <v>27.75</v>
      </c>
      <c r="H1944">
        <v>1</v>
      </c>
      <c r="I1944">
        <v>50</v>
      </c>
      <c r="J1944" s="163">
        <v>46144</v>
      </c>
      <c r="K1944" s="163">
        <v>46157</v>
      </c>
      <c r="L1944" s="163">
        <v>46156</v>
      </c>
      <c r="M1944" s="163">
        <v>46156</v>
      </c>
      <c r="N1944" t="s">
        <v>477</v>
      </c>
      <c r="O1944" t="s">
        <v>477</v>
      </c>
      <c r="P1944" s="163">
        <v>46144</v>
      </c>
      <c r="Q1944" s="163">
        <v>46157</v>
      </c>
      <c r="R1944" t="s">
        <v>477</v>
      </c>
      <c r="S1944" t="s">
        <v>477</v>
      </c>
      <c r="T1944">
        <v>6</v>
      </c>
      <c r="U1944" t="s">
        <v>1257</v>
      </c>
      <c r="V1944" t="s">
        <v>950</v>
      </c>
      <c r="W1944">
        <v>5170128396</v>
      </c>
      <c r="X1944">
        <v>0</v>
      </c>
      <c r="Z1944" t="s">
        <v>492</v>
      </c>
      <c r="AB1944" t="s">
        <v>973</v>
      </c>
    </row>
    <row r="1945" spans="1:28" x14ac:dyDescent="0.25">
      <c r="A1945" t="s">
        <v>1256</v>
      </c>
      <c r="B1945" t="s">
        <v>497</v>
      </c>
      <c r="C1945" t="s">
        <v>498</v>
      </c>
      <c r="D1945" t="s">
        <v>499</v>
      </c>
      <c r="E1945">
        <v>0.2</v>
      </c>
      <c r="F1945">
        <v>1</v>
      </c>
      <c r="G1945">
        <v>27.75</v>
      </c>
      <c r="H1945">
        <v>0</v>
      </c>
      <c r="I1945">
        <v>0</v>
      </c>
      <c r="J1945" s="163">
        <v>46276</v>
      </c>
      <c r="K1945" s="163">
        <v>46276</v>
      </c>
      <c r="L1945" t="s">
        <v>477</v>
      </c>
      <c r="M1945" t="s">
        <v>477</v>
      </c>
      <c r="N1945" t="s">
        <v>477</v>
      </c>
      <c r="O1945" t="s">
        <v>477</v>
      </c>
      <c r="P1945" s="163">
        <v>46158</v>
      </c>
      <c r="Q1945" s="163">
        <v>46213</v>
      </c>
      <c r="R1945" t="s">
        <v>477</v>
      </c>
      <c r="S1945" t="s">
        <v>477</v>
      </c>
      <c r="T1945">
        <v>6</v>
      </c>
      <c r="U1945" t="s">
        <v>1257</v>
      </c>
      <c r="V1945" t="s">
        <v>950</v>
      </c>
      <c r="W1945">
        <v>5170128397</v>
      </c>
      <c r="X1945">
        <v>0</v>
      </c>
      <c r="Z1945" t="s">
        <v>492</v>
      </c>
      <c r="AB1945" t="s">
        <v>506</v>
      </c>
    </row>
    <row r="1946" spans="1:28" x14ac:dyDescent="0.25">
      <c r="A1946" t="s">
        <v>1256</v>
      </c>
      <c r="B1946" t="s">
        <v>500</v>
      </c>
      <c r="C1946" t="s">
        <v>501</v>
      </c>
      <c r="D1946" t="s">
        <v>502</v>
      </c>
      <c r="E1946">
        <v>0.1</v>
      </c>
      <c r="F1946">
        <v>1</v>
      </c>
      <c r="G1946">
        <v>27.75</v>
      </c>
      <c r="H1946">
        <v>0</v>
      </c>
      <c r="I1946">
        <v>0</v>
      </c>
      <c r="J1946" s="163">
        <v>46276</v>
      </c>
      <c r="K1946" s="163">
        <v>46276</v>
      </c>
      <c r="L1946" t="s">
        <v>477</v>
      </c>
      <c r="M1946" t="s">
        <v>477</v>
      </c>
      <c r="N1946" t="s">
        <v>477</v>
      </c>
      <c r="O1946" t="s">
        <v>477</v>
      </c>
      <c r="P1946" s="163">
        <v>46214</v>
      </c>
      <c r="Q1946" s="163">
        <v>46276</v>
      </c>
      <c r="R1946" t="s">
        <v>477</v>
      </c>
      <c r="S1946" t="s">
        <v>477</v>
      </c>
      <c r="T1946">
        <v>6</v>
      </c>
      <c r="U1946" t="s">
        <v>1257</v>
      </c>
      <c r="V1946" t="s">
        <v>950</v>
      </c>
      <c r="W1946">
        <v>5170128398</v>
      </c>
      <c r="X1946">
        <v>0</v>
      </c>
      <c r="Z1946" t="s">
        <v>492</v>
      </c>
      <c r="AB1946" t="s">
        <v>506</v>
      </c>
    </row>
    <row r="1947" spans="1:28" x14ac:dyDescent="0.25">
      <c r="A1947" t="s">
        <v>1256</v>
      </c>
      <c r="B1947" t="s">
        <v>503</v>
      </c>
      <c r="C1947" t="s">
        <v>504</v>
      </c>
      <c r="D1947" t="s">
        <v>505</v>
      </c>
      <c r="E1947">
        <v>0.2</v>
      </c>
      <c r="F1947">
        <v>1</v>
      </c>
      <c r="G1947">
        <v>27.75</v>
      </c>
      <c r="H1947">
        <v>0</v>
      </c>
      <c r="I1947">
        <v>0</v>
      </c>
      <c r="J1947" s="163">
        <v>46277</v>
      </c>
      <c r="K1947" s="163">
        <v>46290</v>
      </c>
      <c r="L1947" t="s">
        <v>477</v>
      </c>
      <c r="M1947" t="s">
        <v>477</v>
      </c>
      <c r="N1947" t="s">
        <v>477</v>
      </c>
      <c r="O1947" t="s">
        <v>477</v>
      </c>
      <c r="P1947" s="163">
        <v>46277</v>
      </c>
      <c r="Q1947" s="163">
        <v>46290</v>
      </c>
      <c r="R1947" t="s">
        <v>477</v>
      </c>
      <c r="S1947" t="s">
        <v>477</v>
      </c>
      <c r="T1947">
        <v>6</v>
      </c>
      <c r="U1947" t="s">
        <v>1257</v>
      </c>
      <c r="V1947" t="s">
        <v>950</v>
      </c>
      <c r="W1947">
        <v>5170128399</v>
      </c>
      <c r="X1947">
        <v>0</v>
      </c>
      <c r="Z1947" t="s">
        <v>480</v>
      </c>
      <c r="AB1947" t="s">
        <v>506</v>
      </c>
    </row>
    <row r="1948" spans="1:28" x14ac:dyDescent="0.25">
      <c r="A1948" t="s">
        <v>1258</v>
      </c>
      <c r="B1948" t="s">
        <v>474</v>
      </c>
      <c r="C1948" t="s">
        <v>475</v>
      </c>
      <c r="D1948" t="s">
        <v>476</v>
      </c>
      <c r="E1948">
        <v>0</v>
      </c>
      <c r="F1948">
        <v>1</v>
      </c>
      <c r="G1948">
        <v>27.75</v>
      </c>
      <c r="H1948">
        <v>1</v>
      </c>
      <c r="I1948">
        <v>0</v>
      </c>
      <c r="J1948" s="163">
        <v>46139</v>
      </c>
      <c r="K1948" s="163">
        <v>46139</v>
      </c>
      <c r="L1948" s="163">
        <v>46139</v>
      </c>
      <c r="M1948" s="163">
        <v>46139</v>
      </c>
      <c r="N1948" t="s">
        <v>477</v>
      </c>
      <c r="O1948" t="s">
        <v>477</v>
      </c>
      <c r="P1948" s="163">
        <v>46139</v>
      </c>
      <c r="Q1948" s="163">
        <v>46139</v>
      </c>
      <c r="R1948" t="s">
        <v>477</v>
      </c>
      <c r="S1948" t="s">
        <v>477</v>
      </c>
      <c r="T1948">
        <v>6</v>
      </c>
      <c r="U1948" t="s">
        <v>1259</v>
      </c>
      <c r="V1948" t="s">
        <v>950</v>
      </c>
      <c r="W1948">
        <v>5170128400</v>
      </c>
      <c r="X1948">
        <v>0</v>
      </c>
      <c r="Z1948" t="s">
        <v>480</v>
      </c>
      <c r="AB1948" t="s">
        <v>489</v>
      </c>
    </row>
    <row r="1949" spans="1:28" x14ac:dyDescent="0.25">
      <c r="A1949" t="s">
        <v>1258</v>
      </c>
      <c r="B1949" t="s">
        <v>482</v>
      </c>
      <c r="C1949" t="s">
        <v>490</v>
      </c>
      <c r="D1949" t="s">
        <v>491</v>
      </c>
      <c r="E1949">
        <v>0</v>
      </c>
      <c r="F1949">
        <v>1</v>
      </c>
      <c r="G1949">
        <v>27.75</v>
      </c>
      <c r="H1949">
        <v>1</v>
      </c>
      <c r="I1949">
        <v>0</v>
      </c>
      <c r="J1949" s="163">
        <v>46140</v>
      </c>
      <c r="K1949" s="163">
        <v>46142</v>
      </c>
      <c r="L1949" s="163">
        <v>46144</v>
      </c>
      <c r="M1949" s="163">
        <v>46144</v>
      </c>
      <c r="N1949" t="s">
        <v>477</v>
      </c>
      <c r="O1949" t="s">
        <v>477</v>
      </c>
      <c r="P1949" s="163">
        <v>46140</v>
      </c>
      <c r="Q1949" s="163">
        <v>46142</v>
      </c>
      <c r="R1949" t="s">
        <v>477</v>
      </c>
      <c r="S1949" t="s">
        <v>477</v>
      </c>
      <c r="T1949">
        <v>6</v>
      </c>
      <c r="U1949" t="s">
        <v>1259</v>
      </c>
      <c r="V1949" t="s">
        <v>950</v>
      </c>
      <c r="W1949">
        <v>5170128401</v>
      </c>
      <c r="X1949">
        <v>0</v>
      </c>
      <c r="Z1949" t="s">
        <v>492</v>
      </c>
      <c r="AB1949" t="s">
        <v>516</v>
      </c>
    </row>
    <row r="1950" spans="1:28" x14ac:dyDescent="0.25">
      <c r="A1950" t="s">
        <v>1258</v>
      </c>
      <c r="B1950" t="s">
        <v>494</v>
      </c>
      <c r="C1950" t="s">
        <v>495</v>
      </c>
      <c r="D1950" t="s">
        <v>496</v>
      </c>
      <c r="E1950">
        <v>0.5</v>
      </c>
      <c r="F1950">
        <v>1</v>
      </c>
      <c r="G1950">
        <v>27.75</v>
      </c>
      <c r="H1950">
        <v>1</v>
      </c>
      <c r="I1950">
        <v>50</v>
      </c>
      <c r="J1950" s="163">
        <v>46144</v>
      </c>
      <c r="K1950" s="163">
        <v>46157</v>
      </c>
      <c r="L1950" s="163">
        <v>46156</v>
      </c>
      <c r="M1950" s="163">
        <v>46156</v>
      </c>
      <c r="N1950" t="s">
        <v>477</v>
      </c>
      <c r="O1950" t="s">
        <v>477</v>
      </c>
      <c r="P1950" s="163">
        <v>46144</v>
      </c>
      <c r="Q1950" s="163">
        <v>46157</v>
      </c>
      <c r="R1950" t="s">
        <v>477</v>
      </c>
      <c r="S1950" t="s">
        <v>477</v>
      </c>
      <c r="T1950">
        <v>6</v>
      </c>
      <c r="U1950" t="s">
        <v>1259</v>
      </c>
      <c r="V1950" t="s">
        <v>950</v>
      </c>
      <c r="W1950">
        <v>5170128402</v>
      </c>
      <c r="X1950">
        <v>0</v>
      </c>
      <c r="Z1950" t="s">
        <v>492</v>
      </c>
      <c r="AB1950" t="s">
        <v>973</v>
      </c>
    </row>
    <row r="1951" spans="1:28" x14ac:dyDescent="0.25">
      <c r="A1951" t="s">
        <v>1258</v>
      </c>
      <c r="B1951" t="s">
        <v>497</v>
      </c>
      <c r="C1951" t="s">
        <v>498</v>
      </c>
      <c r="D1951" t="s">
        <v>499</v>
      </c>
      <c r="E1951">
        <v>0.2</v>
      </c>
      <c r="F1951">
        <v>1</v>
      </c>
      <c r="G1951">
        <v>27.75</v>
      </c>
      <c r="H1951">
        <v>0</v>
      </c>
      <c r="I1951">
        <v>0</v>
      </c>
      <c r="J1951" s="163">
        <v>46276</v>
      </c>
      <c r="K1951" s="163">
        <v>46276</v>
      </c>
      <c r="L1951" t="s">
        <v>477</v>
      </c>
      <c r="M1951" t="s">
        <v>477</v>
      </c>
      <c r="N1951" t="s">
        <v>477</v>
      </c>
      <c r="O1951" t="s">
        <v>477</v>
      </c>
      <c r="P1951" s="163">
        <v>46158</v>
      </c>
      <c r="Q1951" s="163">
        <v>46213</v>
      </c>
      <c r="R1951" t="s">
        <v>477</v>
      </c>
      <c r="S1951" t="s">
        <v>477</v>
      </c>
      <c r="T1951">
        <v>6</v>
      </c>
      <c r="U1951" t="s">
        <v>1259</v>
      </c>
      <c r="V1951" t="s">
        <v>950</v>
      </c>
      <c r="W1951">
        <v>5170128403</v>
      </c>
      <c r="X1951">
        <v>0</v>
      </c>
      <c r="Z1951" t="s">
        <v>492</v>
      </c>
      <c r="AB1951" t="s">
        <v>506</v>
      </c>
    </row>
    <row r="1952" spans="1:28" x14ac:dyDescent="0.25">
      <c r="A1952" t="s">
        <v>1258</v>
      </c>
      <c r="B1952" t="s">
        <v>500</v>
      </c>
      <c r="C1952" t="s">
        <v>501</v>
      </c>
      <c r="D1952" t="s">
        <v>502</v>
      </c>
      <c r="E1952">
        <v>0.1</v>
      </c>
      <c r="F1952">
        <v>1</v>
      </c>
      <c r="G1952">
        <v>27.75</v>
      </c>
      <c r="H1952">
        <v>0</v>
      </c>
      <c r="I1952">
        <v>0</v>
      </c>
      <c r="J1952" s="163">
        <v>46276</v>
      </c>
      <c r="K1952" s="163">
        <v>46276</v>
      </c>
      <c r="L1952" t="s">
        <v>477</v>
      </c>
      <c r="M1952" t="s">
        <v>477</v>
      </c>
      <c r="N1952" t="s">
        <v>477</v>
      </c>
      <c r="O1952" t="s">
        <v>477</v>
      </c>
      <c r="P1952" s="163">
        <v>46214</v>
      </c>
      <c r="Q1952" s="163">
        <v>46276</v>
      </c>
      <c r="R1952" t="s">
        <v>477</v>
      </c>
      <c r="S1952" t="s">
        <v>477</v>
      </c>
      <c r="T1952">
        <v>6</v>
      </c>
      <c r="U1952" t="s">
        <v>1259</v>
      </c>
      <c r="V1952" t="s">
        <v>950</v>
      </c>
      <c r="W1952">
        <v>5170128404</v>
      </c>
      <c r="X1952">
        <v>0</v>
      </c>
      <c r="Z1952" t="s">
        <v>492</v>
      </c>
      <c r="AB1952" t="s">
        <v>506</v>
      </c>
    </row>
    <row r="1953" spans="1:28" x14ac:dyDescent="0.25">
      <c r="A1953" t="s">
        <v>1258</v>
      </c>
      <c r="B1953" t="s">
        <v>503</v>
      </c>
      <c r="C1953" t="s">
        <v>504</v>
      </c>
      <c r="D1953" t="s">
        <v>505</v>
      </c>
      <c r="E1953">
        <v>0.2</v>
      </c>
      <c r="F1953">
        <v>1</v>
      </c>
      <c r="G1953">
        <v>27.75</v>
      </c>
      <c r="H1953">
        <v>0</v>
      </c>
      <c r="I1953">
        <v>0</v>
      </c>
      <c r="J1953" s="163">
        <v>46277</v>
      </c>
      <c r="K1953" s="163">
        <v>46290</v>
      </c>
      <c r="L1953" t="s">
        <v>477</v>
      </c>
      <c r="M1953" t="s">
        <v>477</v>
      </c>
      <c r="N1953" t="s">
        <v>477</v>
      </c>
      <c r="O1953" t="s">
        <v>477</v>
      </c>
      <c r="P1953" s="163">
        <v>46277</v>
      </c>
      <c r="Q1953" s="163">
        <v>46290</v>
      </c>
      <c r="R1953" t="s">
        <v>477</v>
      </c>
      <c r="S1953" t="s">
        <v>477</v>
      </c>
      <c r="T1953">
        <v>6</v>
      </c>
      <c r="U1953" t="s">
        <v>1259</v>
      </c>
      <c r="V1953" t="s">
        <v>950</v>
      </c>
      <c r="W1953">
        <v>5170128405</v>
      </c>
      <c r="X1953">
        <v>0</v>
      </c>
      <c r="Z1953" t="s">
        <v>480</v>
      </c>
      <c r="AB1953" t="s">
        <v>506</v>
      </c>
    </row>
    <row r="1954" spans="1:28" x14ac:dyDescent="0.25">
      <c r="A1954" t="s">
        <v>1260</v>
      </c>
      <c r="B1954" t="s">
        <v>474</v>
      </c>
      <c r="C1954" t="s">
        <v>475</v>
      </c>
      <c r="D1954" t="s">
        <v>476</v>
      </c>
      <c r="E1954">
        <v>0</v>
      </c>
      <c r="F1954">
        <v>1</v>
      </c>
      <c r="G1954">
        <v>27.75</v>
      </c>
      <c r="H1954">
        <v>1</v>
      </c>
      <c r="I1954">
        <v>0</v>
      </c>
      <c r="J1954" s="163">
        <v>46139</v>
      </c>
      <c r="K1954" s="163">
        <v>46139</v>
      </c>
      <c r="L1954" s="163">
        <v>46139</v>
      </c>
      <c r="M1954" s="163">
        <v>46139</v>
      </c>
      <c r="N1954" t="s">
        <v>477</v>
      </c>
      <c r="O1954" t="s">
        <v>477</v>
      </c>
      <c r="P1954" s="163">
        <v>46139</v>
      </c>
      <c r="Q1954" s="163">
        <v>46139</v>
      </c>
      <c r="R1954" t="s">
        <v>477</v>
      </c>
      <c r="S1954" t="s">
        <v>477</v>
      </c>
      <c r="T1954">
        <v>6</v>
      </c>
      <c r="U1954" t="s">
        <v>1261</v>
      </c>
      <c r="V1954" t="s">
        <v>950</v>
      </c>
      <c r="W1954">
        <v>5170128406</v>
      </c>
      <c r="X1954">
        <v>0</v>
      </c>
      <c r="Z1954" t="s">
        <v>480</v>
      </c>
      <c r="AB1954" t="s">
        <v>489</v>
      </c>
    </row>
    <row r="1955" spans="1:28" x14ac:dyDescent="0.25">
      <c r="A1955" t="s">
        <v>1260</v>
      </c>
      <c r="B1955" t="s">
        <v>482</v>
      </c>
      <c r="C1955" t="s">
        <v>490</v>
      </c>
      <c r="D1955" t="s">
        <v>491</v>
      </c>
      <c r="E1955">
        <v>0</v>
      </c>
      <c r="F1955">
        <v>1</v>
      </c>
      <c r="G1955">
        <v>27.75</v>
      </c>
      <c r="H1955">
        <v>1</v>
      </c>
      <c r="I1955">
        <v>0</v>
      </c>
      <c r="J1955" s="163">
        <v>46140</v>
      </c>
      <c r="K1955" s="163">
        <v>46142</v>
      </c>
      <c r="L1955" s="163">
        <v>46144</v>
      </c>
      <c r="M1955" s="163">
        <v>46144</v>
      </c>
      <c r="N1955" t="s">
        <v>477</v>
      </c>
      <c r="O1955" t="s">
        <v>477</v>
      </c>
      <c r="P1955" s="163">
        <v>46140</v>
      </c>
      <c r="Q1955" s="163">
        <v>46142</v>
      </c>
      <c r="R1955" t="s">
        <v>477</v>
      </c>
      <c r="S1955" t="s">
        <v>477</v>
      </c>
      <c r="T1955">
        <v>6</v>
      </c>
      <c r="U1955" t="s">
        <v>1261</v>
      </c>
      <c r="V1955" t="s">
        <v>950</v>
      </c>
      <c r="W1955">
        <v>5170128407</v>
      </c>
      <c r="X1955">
        <v>0</v>
      </c>
      <c r="Z1955" t="s">
        <v>492</v>
      </c>
      <c r="AB1955" t="s">
        <v>516</v>
      </c>
    </row>
    <row r="1956" spans="1:28" x14ac:dyDescent="0.25">
      <c r="A1956" t="s">
        <v>1260</v>
      </c>
      <c r="B1956" t="s">
        <v>494</v>
      </c>
      <c r="C1956" t="s">
        <v>495</v>
      </c>
      <c r="D1956" t="s">
        <v>496</v>
      </c>
      <c r="E1956">
        <v>0.5</v>
      </c>
      <c r="F1956">
        <v>1</v>
      </c>
      <c r="G1956">
        <v>27.75</v>
      </c>
      <c r="H1956">
        <v>1</v>
      </c>
      <c r="I1956">
        <v>50</v>
      </c>
      <c r="J1956" s="163">
        <v>46144</v>
      </c>
      <c r="K1956" s="163">
        <v>46157</v>
      </c>
      <c r="L1956" s="163">
        <v>46156</v>
      </c>
      <c r="M1956" s="163">
        <v>46156</v>
      </c>
      <c r="N1956" t="s">
        <v>477</v>
      </c>
      <c r="O1956" t="s">
        <v>477</v>
      </c>
      <c r="P1956" s="163">
        <v>46144</v>
      </c>
      <c r="Q1956" s="163">
        <v>46157</v>
      </c>
      <c r="R1956" t="s">
        <v>477</v>
      </c>
      <c r="S1956" t="s">
        <v>477</v>
      </c>
      <c r="T1956">
        <v>6</v>
      </c>
      <c r="U1956" t="s">
        <v>1261</v>
      </c>
      <c r="V1956" t="s">
        <v>950</v>
      </c>
      <c r="W1956">
        <v>5170128408</v>
      </c>
      <c r="X1956">
        <v>0</v>
      </c>
      <c r="Z1956" t="s">
        <v>492</v>
      </c>
      <c r="AB1956" t="s">
        <v>973</v>
      </c>
    </row>
    <row r="1957" spans="1:28" x14ac:dyDescent="0.25">
      <c r="A1957" t="s">
        <v>1260</v>
      </c>
      <c r="B1957" t="s">
        <v>497</v>
      </c>
      <c r="C1957" t="s">
        <v>498</v>
      </c>
      <c r="D1957" t="s">
        <v>499</v>
      </c>
      <c r="E1957">
        <v>0.2</v>
      </c>
      <c r="F1957">
        <v>1</v>
      </c>
      <c r="G1957">
        <v>27.75</v>
      </c>
      <c r="H1957">
        <v>0</v>
      </c>
      <c r="I1957">
        <v>0</v>
      </c>
      <c r="J1957" s="163">
        <v>46276</v>
      </c>
      <c r="K1957" s="163">
        <v>46276</v>
      </c>
      <c r="L1957" t="s">
        <v>477</v>
      </c>
      <c r="M1957" t="s">
        <v>477</v>
      </c>
      <c r="N1957" t="s">
        <v>477</v>
      </c>
      <c r="O1957" t="s">
        <v>477</v>
      </c>
      <c r="P1957" s="163">
        <v>46158</v>
      </c>
      <c r="Q1957" s="163">
        <v>46213</v>
      </c>
      <c r="R1957" t="s">
        <v>477</v>
      </c>
      <c r="S1957" t="s">
        <v>477</v>
      </c>
      <c r="T1957">
        <v>6</v>
      </c>
      <c r="U1957" t="s">
        <v>1261</v>
      </c>
      <c r="V1957" t="s">
        <v>950</v>
      </c>
      <c r="W1957">
        <v>5170128409</v>
      </c>
      <c r="X1957">
        <v>0</v>
      </c>
      <c r="Z1957" t="s">
        <v>492</v>
      </c>
      <c r="AB1957" t="s">
        <v>506</v>
      </c>
    </row>
    <row r="1958" spans="1:28" x14ac:dyDescent="0.25">
      <c r="A1958" t="s">
        <v>1260</v>
      </c>
      <c r="B1958" t="s">
        <v>500</v>
      </c>
      <c r="C1958" t="s">
        <v>501</v>
      </c>
      <c r="D1958" t="s">
        <v>502</v>
      </c>
      <c r="E1958">
        <v>0.1</v>
      </c>
      <c r="F1958">
        <v>1</v>
      </c>
      <c r="G1958">
        <v>27.75</v>
      </c>
      <c r="H1958">
        <v>0</v>
      </c>
      <c r="I1958">
        <v>0</v>
      </c>
      <c r="J1958" s="163">
        <v>46276</v>
      </c>
      <c r="K1958" s="163">
        <v>46276</v>
      </c>
      <c r="L1958" t="s">
        <v>477</v>
      </c>
      <c r="M1958" t="s">
        <v>477</v>
      </c>
      <c r="N1958" t="s">
        <v>477</v>
      </c>
      <c r="O1958" t="s">
        <v>477</v>
      </c>
      <c r="P1958" s="163">
        <v>46214</v>
      </c>
      <c r="Q1958" s="163">
        <v>46276</v>
      </c>
      <c r="R1958" t="s">
        <v>477</v>
      </c>
      <c r="S1958" t="s">
        <v>477</v>
      </c>
      <c r="T1958">
        <v>6</v>
      </c>
      <c r="U1958" t="s">
        <v>1261</v>
      </c>
      <c r="V1958" t="s">
        <v>950</v>
      </c>
      <c r="W1958">
        <v>5170128410</v>
      </c>
      <c r="X1958">
        <v>0</v>
      </c>
      <c r="Z1958" t="s">
        <v>492</v>
      </c>
      <c r="AB1958" t="s">
        <v>506</v>
      </c>
    </row>
    <row r="1959" spans="1:28" x14ac:dyDescent="0.25">
      <c r="A1959" t="s">
        <v>1260</v>
      </c>
      <c r="B1959" t="s">
        <v>503</v>
      </c>
      <c r="C1959" t="s">
        <v>504</v>
      </c>
      <c r="D1959" t="s">
        <v>505</v>
      </c>
      <c r="E1959">
        <v>0.2</v>
      </c>
      <c r="F1959">
        <v>1</v>
      </c>
      <c r="G1959">
        <v>27.75</v>
      </c>
      <c r="H1959">
        <v>0</v>
      </c>
      <c r="I1959">
        <v>0</v>
      </c>
      <c r="J1959" s="163">
        <v>46277</v>
      </c>
      <c r="K1959" s="163">
        <v>46290</v>
      </c>
      <c r="L1959" t="s">
        <v>477</v>
      </c>
      <c r="M1959" t="s">
        <v>477</v>
      </c>
      <c r="N1959" t="s">
        <v>477</v>
      </c>
      <c r="O1959" t="s">
        <v>477</v>
      </c>
      <c r="P1959" s="163">
        <v>46277</v>
      </c>
      <c r="Q1959" s="163">
        <v>46290</v>
      </c>
      <c r="R1959" t="s">
        <v>477</v>
      </c>
      <c r="S1959" t="s">
        <v>477</v>
      </c>
      <c r="T1959">
        <v>6</v>
      </c>
      <c r="U1959" t="s">
        <v>1261</v>
      </c>
      <c r="V1959" t="s">
        <v>950</v>
      </c>
      <c r="W1959">
        <v>5170128411</v>
      </c>
      <c r="X1959">
        <v>0</v>
      </c>
      <c r="Z1959" t="s">
        <v>480</v>
      </c>
      <c r="AB1959" t="s">
        <v>506</v>
      </c>
    </row>
    <row r="1960" spans="1:28" x14ac:dyDescent="0.25">
      <c r="A1960" t="s">
        <v>1262</v>
      </c>
      <c r="B1960" t="s">
        <v>474</v>
      </c>
      <c r="C1960" t="s">
        <v>475</v>
      </c>
      <c r="D1960" t="s">
        <v>476</v>
      </c>
      <c r="E1960">
        <v>0</v>
      </c>
      <c r="F1960">
        <v>1</v>
      </c>
      <c r="G1960">
        <v>27.75</v>
      </c>
      <c r="H1960">
        <v>1</v>
      </c>
      <c r="I1960">
        <v>0</v>
      </c>
      <c r="J1960" s="163">
        <v>46139</v>
      </c>
      <c r="K1960" s="163">
        <v>46139</v>
      </c>
      <c r="L1960" s="163">
        <v>46139</v>
      </c>
      <c r="M1960" s="163">
        <v>46139</v>
      </c>
      <c r="N1960" t="s">
        <v>477</v>
      </c>
      <c r="O1960" t="s">
        <v>477</v>
      </c>
      <c r="P1960" s="163">
        <v>46139</v>
      </c>
      <c r="Q1960" s="163">
        <v>46139</v>
      </c>
      <c r="R1960" t="s">
        <v>477</v>
      </c>
      <c r="S1960" t="s">
        <v>477</v>
      </c>
      <c r="T1960">
        <v>6</v>
      </c>
      <c r="U1960" t="s">
        <v>1263</v>
      </c>
      <c r="V1960" t="s">
        <v>950</v>
      </c>
      <c r="W1960">
        <v>5170128412</v>
      </c>
      <c r="X1960">
        <v>0</v>
      </c>
      <c r="Z1960" t="s">
        <v>480</v>
      </c>
      <c r="AB1960" t="s">
        <v>489</v>
      </c>
    </row>
    <row r="1961" spans="1:28" x14ac:dyDescent="0.25">
      <c r="A1961" t="s">
        <v>1262</v>
      </c>
      <c r="B1961" t="s">
        <v>482</v>
      </c>
      <c r="C1961" t="s">
        <v>490</v>
      </c>
      <c r="D1961" t="s">
        <v>491</v>
      </c>
      <c r="E1961">
        <v>0</v>
      </c>
      <c r="F1961">
        <v>1</v>
      </c>
      <c r="G1961">
        <v>27.75</v>
      </c>
      <c r="H1961">
        <v>1</v>
      </c>
      <c r="I1961">
        <v>0</v>
      </c>
      <c r="J1961" s="163">
        <v>46140</v>
      </c>
      <c r="K1961" s="163">
        <v>46142</v>
      </c>
      <c r="L1961" s="163">
        <v>46144</v>
      </c>
      <c r="M1961" s="163">
        <v>46144</v>
      </c>
      <c r="N1961" t="s">
        <v>477</v>
      </c>
      <c r="O1961" t="s">
        <v>477</v>
      </c>
      <c r="P1961" s="163">
        <v>46140</v>
      </c>
      <c r="Q1961" s="163">
        <v>46142</v>
      </c>
      <c r="R1961" t="s">
        <v>477</v>
      </c>
      <c r="S1961" t="s">
        <v>477</v>
      </c>
      <c r="T1961">
        <v>6</v>
      </c>
      <c r="U1961" t="s">
        <v>1263</v>
      </c>
      <c r="V1961" t="s">
        <v>950</v>
      </c>
      <c r="W1961">
        <v>5170128413</v>
      </c>
      <c r="X1961">
        <v>0</v>
      </c>
      <c r="Z1961" t="s">
        <v>492</v>
      </c>
      <c r="AB1961" t="s">
        <v>516</v>
      </c>
    </row>
    <row r="1962" spans="1:28" x14ac:dyDescent="0.25">
      <c r="A1962" t="s">
        <v>1262</v>
      </c>
      <c r="B1962" t="s">
        <v>494</v>
      </c>
      <c r="C1962" t="s">
        <v>495</v>
      </c>
      <c r="D1962" t="s">
        <v>496</v>
      </c>
      <c r="E1962">
        <v>0.5</v>
      </c>
      <c r="F1962">
        <v>1</v>
      </c>
      <c r="G1962">
        <v>27.75</v>
      </c>
      <c r="H1962">
        <v>1</v>
      </c>
      <c r="I1962">
        <v>50</v>
      </c>
      <c r="J1962" s="163">
        <v>46144</v>
      </c>
      <c r="K1962" s="163">
        <v>46157</v>
      </c>
      <c r="L1962" s="163">
        <v>46156</v>
      </c>
      <c r="M1962" s="163">
        <v>46156</v>
      </c>
      <c r="N1962" t="s">
        <v>477</v>
      </c>
      <c r="O1962" t="s">
        <v>477</v>
      </c>
      <c r="P1962" s="163">
        <v>46144</v>
      </c>
      <c r="Q1962" s="163">
        <v>46157</v>
      </c>
      <c r="R1962" t="s">
        <v>477</v>
      </c>
      <c r="S1962" t="s">
        <v>477</v>
      </c>
      <c r="T1962">
        <v>6</v>
      </c>
      <c r="U1962" t="s">
        <v>1263</v>
      </c>
      <c r="V1962" t="s">
        <v>950</v>
      </c>
      <c r="W1962">
        <v>5170128414</v>
      </c>
      <c r="X1962">
        <v>0</v>
      </c>
      <c r="Z1962" t="s">
        <v>492</v>
      </c>
      <c r="AB1962" t="s">
        <v>973</v>
      </c>
    </row>
    <row r="1963" spans="1:28" x14ac:dyDescent="0.25">
      <c r="A1963" t="s">
        <v>1262</v>
      </c>
      <c r="B1963" t="s">
        <v>497</v>
      </c>
      <c r="C1963" t="s">
        <v>498</v>
      </c>
      <c r="D1963" t="s">
        <v>499</v>
      </c>
      <c r="E1963">
        <v>0.2</v>
      </c>
      <c r="F1963">
        <v>1</v>
      </c>
      <c r="G1963">
        <v>27.75</v>
      </c>
      <c r="H1963">
        <v>0</v>
      </c>
      <c r="I1963">
        <v>0</v>
      </c>
      <c r="J1963" s="163">
        <v>46276</v>
      </c>
      <c r="K1963" s="163">
        <v>46276</v>
      </c>
      <c r="L1963" t="s">
        <v>477</v>
      </c>
      <c r="M1963" t="s">
        <v>477</v>
      </c>
      <c r="N1963" t="s">
        <v>477</v>
      </c>
      <c r="O1963" t="s">
        <v>477</v>
      </c>
      <c r="P1963" s="163">
        <v>46158</v>
      </c>
      <c r="Q1963" s="163">
        <v>46213</v>
      </c>
      <c r="R1963" t="s">
        <v>477</v>
      </c>
      <c r="S1963" t="s">
        <v>477</v>
      </c>
      <c r="T1963">
        <v>6</v>
      </c>
      <c r="U1963" t="s">
        <v>1263</v>
      </c>
      <c r="V1963" t="s">
        <v>950</v>
      </c>
      <c r="W1963">
        <v>5170128415</v>
      </c>
      <c r="X1963">
        <v>0</v>
      </c>
      <c r="Z1963" t="s">
        <v>492</v>
      </c>
      <c r="AB1963" t="s">
        <v>506</v>
      </c>
    </row>
    <row r="1964" spans="1:28" x14ac:dyDescent="0.25">
      <c r="A1964" t="s">
        <v>1262</v>
      </c>
      <c r="B1964" t="s">
        <v>500</v>
      </c>
      <c r="C1964" t="s">
        <v>501</v>
      </c>
      <c r="D1964" t="s">
        <v>502</v>
      </c>
      <c r="E1964">
        <v>0.1</v>
      </c>
      <c r="F1964">
        <v>1</v>
      </c>
      <c r="G1964">
        <v>27.75</v>
      </c>
      <c r="H1964">
        <v>0</v>
      </c>
      <c r="I1964">
        <v>0</v>
      </c>
      <c r="J1964" s="163">
        <v>46276</v>
      </c>
      <c r="K1964" s="163">
        <v>46276</v>
      </c>
      <c r="L1964" t="s">
        <v>477</v>
      </c>
      <c r="M1964" t="s">
        <v>477</v>
      </c>
      <c r="N1964" t="s">
        <v>477</v>
      </c>
      <c r="O1964" t="s">
        <v>477</v>
      </c>
      <c r="P1964" s="163">
        <v>46214</v>
      </c>
      <c r="Q1964" s="163">
        <v>46276</v>
      </c>
      <c r="R1964" t="s">
        <v>477</v>
      </c>
      <c r="S1964" t="s">
        <v>477</v>
      </c>
      <c r="T1964">
        <v>6</v>
      </c>
      <c r="U1964" t="s">
        <v>1263</v>
      </c>
      <c r="V1964" t="s">
        <v>950</v>
      </c>
      <c r="W1964">
        <v>5170128416</v>
      </c>
      <c r="X1964">
        <v>0</v>
      </c>
      <c r="Z1964" t="s">
        <v>492</v>
      </c>
      <c r="AB1964" t="s">
        <v>506</v>
      </c>
    </row>
    <row r="1965" spans="1:28" x14ac:dyDescent="0.25">
      <c r="A1965" t="s">
        <v>1262</v>
      </c>
      <c r="B1965" t="s">
        <v>503</v>
      </c>
      <c r="C1965" t="s">
        <v>504</v>
      </c>
      <c r="D1965" t="s">
        <v>505</v>
      </c>
      <c r="E1965">
        <v>0.2</v>
      </c>
      <c r="F1965">
        <v>1</v>
      </c>
      <c r="G1965">
        <v>27.75</v>
      </c>
      <c r="H1965">
        <v>0</v>
      </c>
      <c r="I1965">
        <v>0</v>
      </c>
      <c r="J1965" s="163">
        <v>46277</v>
      </c>
      <c r="K1965" s="163">
        <v>46290</v>
      </c>
      <c r="L1965" t="s">
        <v>477</v>
      </c>
      <c r="M1965" t="s">
        <v>477</v>
      </c>
      <c r="N1965" t="s">
        <v>477</v>
      </c>
      <c r="O1965" t="s">
        <v>477</v>
      </c>
      <c r="P1965" s="163">
        <v>46277</v>
      </c>
      <c r="Q1965" s="163">
        <v>46290</v>
      </c>
      <c r="R1965" t="s">
        <v>477</v>
      </c>
      <c r="S1965" t="s">
        <v>477</v>
      </c>
      <c r="T1965">
        <v>6</v>
      </c>
      <c r="U1965" t="s">
        <v>1263</v>
      </c>
      <c r="V1965" t="s">
        <v>950</v>
      </c>
      <c r="W1965">
        <v>5170128417</v>
      </c>
      <c r="X1965">
        <v>0</v>
      </c>
      <c r="Z1965" t="s">
        <v>480</v>
      </c>
      <c r="AB1965" t="s">
        <v>506</v>
      </c>
    </row>
    <row r="1966" spans="1:28" x14ac:dyDescent="0.25">
      <c r="A1966" t="s">
        <v>1264</v>
      </c>
      <c r="B1966" t="s">
        <v>474</v>
      </c>
      <c r="C1966" t="s">
        <v>475</v>
      </c>
      <c r="D1966" t="s">
        <v>476</v>
      </c>
      <c r="E1966">
        <v>0</v>
      </c>
      <c r="F1966">
        <v>1</v>
      </c>
      <c r="G1966">
        <v>82</v>
      </c>
      <c r="H1966">
        <v>0</v>
      </c>
      <c r="I1966">
        <v>0</v>
      </c>
      <c r="J1966" s="163">
        <v>46300</v>
      </c>
      <c r="K1966" s="163">
        <v>46300</v>
      </c>
      <c r="L1966" t="s">
        <v>477</v>
      </c>
      <c r="M1966" t="s">
        <v>477</v>
      </c>
      <c r="N1966" t="s">
        <v>477</v>
      </c>
      <c r="O1966" t="s">
        <v>477</v>
      </c>
      <c r="P1966" s="163">
        <v>46300</v>
      </c>
      <c r="Q1966" s="163">
        <v>46300</v>
      </c>
      <c r="R1966" t="s">
        <v>477</v>
      </c>
      <c r="S1966" t="s">
        <v>477</v>
      </c>
      <c r="T1966">
        <v>6</v>
      </c>
      <c r="U1966" t="s">
        <v>1265</v>
      </c>
      <c r="V1966" t="s">
        <v>950</v>
      </c>
      <c r="W1966">
        <v>5170128184</v>
      </c>
      <c r="X1966">
        <v>0</v>
      </c>
      <c r="Z1966" t="s">
        <v>480</v>
      </c>
      <c r="AB1966" t="s">
        <v>506</v>
      </c>
    </row>
    <row r="1967" spans="1:28" x14ac:dyDescent="0.25">
      <c r="A1967" t="s">
        <v>1264</v>
      </c>
      <c r="B1967" t="s">
        <v>482</v>
      </c>
      <c r="C1967" t="s">
        <v>490</v>
      </c>
      <c r="D1967" t="s">
        <v>491</v>
      </c>
      <c r="E1967">
        <v>0</v>
      </c>
      <c r="F1967">
        <v>1</v>
      </c>
      <c r="G1967">
        <v>82</v>
      </c>
      <c r="H1967">
        <v>0</v>
      </c>
      <c r="I1967">
        <v>0</v>
      </c>
      <c r="J1967" s="163">
        <v>46304</v>
      </c>
      <c r="K1967" s="163">
        <v>46304</v>
      </c>
      <c r="L1967" t="s">
        <v>477</v>
      </c>
      <c r="M1967" t="s">
        <v>477</v>
      </c>
      <c r="N1967" t="s">
        <v>477</v>
      </c>
      <c r="O1967" t="s">
        <v>477</v>
      </c>
      <c r="P1967" s="163">
        <v>46304</v>
      </c>
      <c r="Q1967" s="163">
        <v>46304</v>
      </c>
      <c r="R1967" t="s">
        <v>477</v>
      </c>
      <c r="S1967" t="s">
        <v>477</v>
      </c>
      <c r="T1967">
        <v>6</v>
      </c>
      <c r="U1967" t="s">
        <v>1265</v>
      </c>
      <c r="V1967" t="s">
        <v>950</v>
      </c>
      <c r="W1967">
        <v>5170128185</v>
      </c>
      <c r="X1967">
        <v>0</v>
      </c>
      <c r="Z1967" t="s">
        <v>492</v>
      </c>
      <c r="AB1967" t="s">
        <v>506</v>
      </c>
    </row>
    <row r="1968" spans="1:28" x14ac:dyDescent="0.25">
      <c r="A1968" t="s">
        <v>1264</v>
      </c>
      <c r="B1968" t="s">
        <v>494</v>
      </c>
      <c r="C1968" t="s">
        <v>495</v>
      </c>
      <c r="D1968" t="s">
        <v>496</v>
      </c>
      <c r="E1968">
        <v>0.5</v>
      </c>
      <c r="F1968">
        <v>1</v>
      </c>
      <c r="G1968">
        <v>82</v>
      </c>
      <c r="H1968">
        <v>0</v>
      </c>
      <c r="I1968">
        <v>0</v>
      </c>
      <c r="J1968" s="163">
        <v>46367</v>
      </c>
      <c r="K1968" s="163">
        <v>46367</v>
      </c>
      <c r="L1968" t="s">
        <v>477</v>
      </c>
      <c r="M1968" t="s">
        <v>477</v>
      </c>
      <c r="N1968" t="s">
        <v>477</v>
      </c>
      <c r="O1968" t="s">
        <v>477</v>
      </c>
      <c r="P1968" s="163">
        <v>46311</v>
      </c>
      <c r="Q1968" s="163">
        <v>46311</v>
      </c>
      <c r="R1968" t="s">
        <v>477</v>
      </c>
      <c r="S1968" t="s">
        <v>477</v>
      </c>
      <c r="T1968">
        <v>6</v>
      </c>
      <c r="U1968" t="s">
        <v>1265</v>
      </c>
      <c r="V1968" t="s">
        <v>950</v>
      </c>
      <c r="W1968">
        <v>5170128186</v>
      </c>
      <c r="X1968">
        <v>0</v>
      </c>
      <c r="Z1968" t="s">
        <v>492</v>
      </c>
      <c r="AB1968" t="s">
        <v>506</v>
      </c>
    </row>
    <row r="1969" spans="1:28" x14ac:dyDescent="0.25">
      <c r="A1969" t="s">
        <v>1264</v>
      </c>
      <c r="B1969" t="s">
        <v>497</v>
      </c>
      <c r="C1969" t="s">
        <v>498</v>
      </c>
      <c r="D1969" t="s">
        <v>499</v>
      </c>
      <c r="E1969">
        <v>0.2</v>
      </c>
      <c r="F1969">
        <v>1</v>
      </c>
      <c r="G1969">
        <v>82</v>
      </c>
      <c r="H1969">
        <v>0</v>
      </c>
      <c r="I1969">
        <v>0</v>
      </c>
      <c r="J1969" s="163">
        <v>46367</v>
      </c>
      <c r="K1969" s="163">
        <v>46367</v>
      </c>
      <c r="L1969" t="s">
        <v>477</v>
      </c>
      <c r="M1969" t="s">
        <v>477</v>
      </c>
      <c r="N1969" t="s">
        <v>477</v>
      </c>
      <c r="O1969" t="s">
        <v>477</v>
      </c>
      <c r="P1969" s="163">
        <v>46339</v>
      </c>
      <c r="Q1969" s="163">
        <v>46339</v>
      </c>
      <c r="R1969" t="s">
        <v>477</v>
      </c>
      <c r="S1969" t="s">
        <v>477</v>
      </c>
      <c r="T1969">
        <v>6</v>
      </c>
      <c r="U1969" t="s">
        <v>1265</v>
      </c>
      <c r="V1969" t="s">
        <v>950</v>
      </c>
      <c r="W1969">
        <v>5170128187</v>
      </c>
      <c r="X1969">
        <v>0</v>
      </c>
      <c r="Z1969" t="s">
        <v>492</v>
      </c>
      <c r="AB1969" t="s">
        <v>506</v>
      </c>
    </row>
    <row r="1970" spans="1:28" x14ac:dyDescent="0.25">
      <c r="A1970" t="s">
        <v>1264</v>
      </c>
      <c r="B1970" t="s">
        <v>500</v>
      </c>
      <c r="C1970" t="s">
        <v>501</v>
      </c>
      <c r="D1970" t="s">
        <v>502</v>
      </c>
      <c r="E1970">
        <v>0.1</v>
      </c>
      <c r="F1970">
        <v>1</v>
      </c>
      <c r="G1970">
        <v>82</v>
      </c>
      <c r="H1970">
        <v>0</v>
      </c>
      <c r="I1970">
        <v>0</v>
      </c>
      <c r="J1970" s="163">
        <v>46367</v>
      </c>
      <c r="K1970" s="163">
        <v>46367</v>
      </c>
      <c r="L1970" t="s">
        <v>477</v>
      </c>
      <c r="M1970" t="s">
        <v>477</v>
      </c>
      <c r="N1970" t="s">
        <v>477</v>
      </c>
      <c r="O1970" t="s">
        <v>477</v>
      </c>
      <c r="P1970" s="163">
        <v>46367</v>
      </c>
      <c r="Q1970" s="163">
        <v>46367</v>
      </c>
      <c r="R1970" t="s">
        <v>477</v>
      </c>
      <c r="S1970" t="s">
        <v>477</v>
      </c>
      <c r="T1970">
        <v>6</v>
      </c>
      <c r="U1970" t="s">
        <v>1265</v>
      </c>
      <c r="V1970" t="s">
        <v>950</v>
      </c>
      <c r="W1970">
        <v>5170128188</v>
      </c>
      <c r="X1970">
        <v>0</v>
      </c>
      <c r="Z1970" t="s">
        <v>492</v>
      </c>
      <c r="AB1970" t="s">
        <v>506</v>
      </c>
    </row>
    <row r="1971" spans="1:28" x14ac:dyDescent="0.25">
      <c r="A1971" t="s">
        <v>1264</v>
      </c>
      <c r="B1971" t="s">
        <v>503</v>
      </c>
      <c r="C1971" t="s">
        <v>504</v>
      </c>
      <c r="D1971" t="s">
        <v>505</v>
      </c>
      <c r="E1971">
        <v>0.2</v>
      </c>
      <c r="F1971">
        <v>1</v>
      </c>
      <c r="G1971">
        <v>82</v>
      </c>
      <c r="H1971">
        <v>0</v>
      </c>
      <c r="I1971">
        <v>0</v>
      </c>
      <c r="J1971" s="163">
        <v>46381</v>
      </c>
      <c r="K1971" s="163">
        <v>46381</v>
      </c>
      <c r="L1971" t="s">
        <v>477</v>
      </c>
      <c r="M1971" t="s">
        <v>477</v>
      </c>
      <c r="N1971" t="s">
        <v>477</v>
      </c>
      <c r="O1971" t="s">
        <v>477</v>
      </c>
      <c r="P1971" s="163">
        <v>46381</v>
      </c>
      <c r="Q1971" s="163">
        <v>46381</v>
      </c>
      <c r="R1971" t="s">
        <v>477</v>
      </c>
      <c r="S1971" t="s">
        <v>477</v>
      </c>
      <c r="T1971">
        <v>6</v>
      </c>
      <c r="U1971" t="s">
        <v>1265</v>
      </c>
      <c r="V1971" t="s">
        <v>950</v>
      </c>
      <c r="W1971">
        <v>5170128189</v>
      </c>
      <c r="X1971">
        <v>0</v>
      </c>
      <c r="Z1971" t="s">
        <v>480</v>
      </c>
      <c r="AB1971" t="s">
        <v>506</v>
      </c>
    </row>
    <row r="1972" spans="1:28" x14ac:dyDescent="0.25">
      <c r="A1972" t="s">
        <v>1266</v>
      </c>
      <c r="B1972" t="s">
        <v>474</v>
      </c>
      <c r="C1972" t="s">
        <v>475</v>
      </c>
      <c r="D1972" t="s">
        <v>476</v>
      </c>
      <c r="E1972">
        <v>0</v>
      </c>
      <c r="F1972">
        <v>1</v>
      </c>
      <c r="G1972">
        <v>82</v>
      </c>
      <c r="H1972">
        <v>1</v>
      </c>
      <c r="I1972">
        <v>0</v>
      </c>
      <c r="J1972" s="163">
        <v>46241</v>
      </c>
      <c r="K1972" s="163">
        <v>46241</v>
      </c>
      <c r="L1972" s="163">
        <v>46241</v>
      </c>
      <c r="M1972" s="163">
        <v>46241</v>
      </c>
      <c r="N1972" t="s">
        <v>477</v>
      </c>
      <c r="O1972" t="s">
        <v>477</v>
      </c>
      <c r="P1972" s="163">
        <v>46241</v>
      </c>
      <c r="Q1972" s="163">
        <v>46241</v>
      </c>
      <c r="R1972" t="s">
        <v>477</v>
      </c>
      <c r="S1972" t="s">
        <v>477</v>
      </c>
      <c r="T1972">
        <v>6</v>
      </c>
      <c r="U1972" t="s">
        <v>1267</v>
      </c>
      <c r="V1972" t="s">
        <v>950</v>
      </c>
      <c r="W1972">
        <v>5170128190</v>
      </c>
      <c r="X1972">
        <v>0</v>
      </c>
      <c r="Z1972" t="s">
        <v>480</v>
      </c>
      <c r="AB1972" t="s">
        <v>687</v>
      </c>
    </row>
    <row r="1973" spans="1:28" x14ac:dyDescent="0.25">
      <c r="A1973" t="s">
        <v>1266</v>
      </c>
      <c r="B1973" t="s">
        <v>482</v>
      </c>
      <c r="C1973" t="s">
        <v>490</v>
      </c>
      <c r="D1973" t="s">
        <v>491</v>
      </c>
      <c r="E1973">
        <v>0</v>
      </c>
      <c r="F1973">
        <v>1</v>
      </c>
      <c r="G1973">
        <v>82</v>
      </c>
      <c r="H1973">
        <v>0</v>
      </c>
      <c r="I1973">
        <v>0</v>
      </c>
      <c r="J1973" s="163">
        <v>46255</v>
      </c>
      <c r="K1973" s="163">
        <v>46255</v>
      </c>
      <c r="L1973" t="s">
        <v>477</v>
      </c>
      <c r="M1973" t="s">
        <v>477</v>
      </c>
      <c r="N1973" t="s">
        <v>477</v>
      </c>
      <c r="O1973" t="s">
        <v>477</v>
      </c>
      <c r="P1973" s="163">
        <v>46255</v>
      </c>
      <c r="Q1973" s="163">
        <v>46255</v>
      </c>
      <c r="R1973" t="s">
        <v>477</v>
      </c>
      <c r="S1973" t="s">
        <v>477</v>
      </c>
      <c r="T1973">
        <v>6</v>
      </c>
      <c r="U1973" t="s">
        <v>1267</v>
      </c>
      <c r="V1973" t="s">
        <v>950</v>
      </c>
      <c r="W1973">
        <v>5170128191</v>
      </c>
      <c r="X1973">
        <v>0</v>
      </c>
      <c r="Z1973" t="s">
        <v>492</v>
      </c>
      <c r="AB1973" t="s">
        <v>506</v>
      </c>
    </row>
    <row r="1974" spans="1:28" x14ac:dyDescent="0.25">
      <c r="A1974" t="s">
        <v>1266</v>
      </c>
      <c r="B1974" t="s">
        <v>494</v>
      </c>
      <c r="C1974" t="s">
        <v>495</v>
      </c>
      <c r="D1974" t="s">
        <v>496</v>
      </c>
      <c r="E1974">
        <v>0.5</v>
      </c>
      <c r="F1974">
        <v>1</v>
      </c>
      <c r="G1974">
        <v>82</v>
      </c>
      <c r="H1974">
        <v>0</v>
      </c>
      <c r="I1974">
        <v>0</v>
      </c>
      <c r="J1974" s="163">
        <v>46332</v>
      </c>
      <c r="K1974" s="163">
        <v>46332</v>
      </c>
      <c r="L1974" t="s">
        <v>477</v>
      </c>
      <c r="M1974" t="s">
        <v>477</v>
      </c>
      <c r="N1974" t="s">
        <v>477</v>
      </c>
      <c r="O1974" t="s">
        <v>477</v>
      </c>
      <c r="P1974" s="163">
        <v>46268</v>
      </c>
      <c r="Q1974" s="163">
        <v>46268</v>
      </c>
      <c r="R1974" t="s">
        <v>477</v>
      </c>
      <c r="S1974" t="s">
        <v>477</v>
      </c>
      <c r="T1974">
        <v>6</v>
      </c>
      <c r="U1974" t="s">
        <v>1267</v>
      </c>
      <c r="V1974" t="s">
        <v>950</v>
      </c>
      <c r="W1974">
        <v>5170128192</v>
      </c>
      <c r="X1974">
        <v>0</v>
      </c>
      <c r="Z1974" t="s">
        <v>492</v>
      </c>
      <c r="AB1974" t="s">
        <v>506</v>
      </c>
    </row>
    <row r="1975" spans="1:28" x14ac:dyDescent="0.25">
      <c r="A1975" t="s">
        <v>1266</v>
      </c>
      <c r="B1975" t="s">
        <v>497</v>
      </c>
      <c r="C1975" t="s">
        <v>498</v>
      </c>
      <c r="D1975" t="s">
        <v>499</v>
      </c>
      <c r="E1975">
        <v>0.2</v>
      </c>
      <c r="F1975">
        <v>1</v>
      </c>
      <c r="G1975">
        <v>82</v>
      </c>
      <c r="H1975">
        <v>0</v>
      </c>
      <c r="I1975">
        <v>0</v>
      </c>
      <c r="J1975" s="163">
        <v>46332</v>
      </c>
      <c r="K1975" s="163">
        <v>46332</v>
      </c>
      <c r="L1975" t="s">
        <v>477</v>
      </c>
      <c r="M1975" t="s">
        <v>477</v>
      </c>
      <c r="N1975" t="s">
        <v>477</v>
      </c>
      <c r="O1975" t="s">
        <v>477</v>
      </c>
      <c r="P1975" s="163">
        <v>46303</v>
      </c>
      <c r="Q1975" s="163">
        <v>46303</v>
      </c>
      <c r="R1975" t="s">
        <v>477</v>
      </c>
      <c r="S1975" t="s">
        <v>477</v>
      </c>
      <c r="T1975">
        <v>6</v>
      </c>
      <c r="U1975" t="s">
        <v>1267</v>
      </c>
      <c r="V1975" t="s">
        <v>950</v>
      </c>
      <c r="W1975">
        <v>5170128193</v>
      </c>
      <c r="X1975">
        <v>0</v>
      </c>
      <c r="Z1975" t="s">
        <v>492</v>
      </c>
      <c r="AB1975" t="s">
        <v>506</v>
      </c>
    </row>
    <row r="1976" spans="1:28" x14ac:dyDescent="0.25">
      <c r="A1976" t="s">
        <v>1266</v>
      </c>
      <c r="B1976" t="s">
        <v>500</v>
      </c>
      <c r="C1976" t="s">
        <v>501</v>
      </c>
      <c r="D1976" t="s">
        <v>502</v>
      </c>
      <c r="E1976">
        <v>0.1</v>
      </c>
      <c r="F1976">
        <v>1</v>
      </c>
      <c r="G1976">
        <v>82</v>
      </c>
      <c r="H1976">
        <v>0</v>
      </c>
      <c r="I1976">
        <v>0</v>
      </c>
      <c r="J1976" s="163">
        <v>46332</v>
      </c>
      <c r="K1976" s="163">
        <v>46332</v>
      </c>
      <c r="L1976" t="s">
        <v>477</v>
      </c>
      <c r="M1976" t="s">
        <v>477</v>
      </c>
      <c r="N1976" t="s">
        <v>477</v>
      </c>
      <c r="O1976" t="s">
        <v>477</v>
      </c>
      <c r="P1976" s="163">
        <v>46332</v>
      </c>
      <c r="Q1976" s="163">
        <v>46332</v>
      </c>
      <c r="R1976" t="s">
        <v>477</v>
      </c>
      <c r="S1976" t="s">
        <v>477</v>
      </c>
      <c r="T1976">
        <v>6</v>
      </c>
      <c r="U1976" t="s">
        <v>1267</v>
      </c>
      <c r="V1976" t="s">
        <v>950</v>
      </c>
      <c r="W1976">
        <v>5170128194</v>
      </c>
      <c r="X1976">
        <v>0</v>
      </c>
      <c r="Z1976" t="s">
        <v>492</v>
      </c>
      <c r="AB1976" t="s">
        <v>506</v>
      </c>
    </row>
    <row r="1977" spans="1:28" x14ac:dyDescent="0.25">
      <c r="A1977" t="s">
        <v>1266</v>
      </c>
      <c r="B1977" t="s">
        <v>503</v>
      </c>
      <c r="C1977" t="s">
        <v>504</v>
      </c>
      <c r="D1977" t="s">
        <v>505</v>
      </c>
      <c r="E1977">
        <v>0.2</v>
      </c>
      <c r="F1977">
        <v>1</v>
      </c>
      <c r="G1977">
        <v>82</v>
      </c>
      <c r="H1977">
        <v>0</v>
      </c>
      <c r="I1977">
        <v>0</v>
      </c>
      <c r="J1977" s="163">
        <v>46346</v>
      </c>
      <c r="K1977" s="163">
        <v>46346</v>
      </c>
      <c r="L1977" t="s">
        <v>477</v>
      </c>
      <c r="M1977" t="s">
        <v>477</v>
      </c>
      <c r="N1977" t="s">
        <v>477</v>
      </c>
      <c r="O1977" t="s">
        <v>477</v>
      </c>
      <c r="P1977" s="163">
        <v>46346</v>
      </c>
      <c r="Q1977" s="163">
        <v>46346</v>
      </c>
      <c r="R1977" t="s">
        <v>477</v>
      </c>
      <c r="S1977" t="s">
        <v>477</v>
      </c>
      <c r="T1977">
        <v>6</v>
      </c>
      <c r="U1977" t="s">
        <v>1267</v>
      </c>
      <c r="V1977" t="s">
        <v>950</v>
      </c>
      <c r="W1977">
        <v>5170128195</v>
      </c>
      <c r="X1977">
        <v>0</v>
      </c>
      <c r="Z1977" t="s">
        <v>480</v>
      </c>
      <c r="AB1977" t="s">
        <v>506</v>
      </c>
    </row>
    <row r="1978" spans="1:28" x14ac:dyDescent="0.25">
      <c r="A1978" t="s">
        <v>1268</v>
      </c>
      <c r="B1978" t="s">
        <v>474</v>
      </c>
      <c r="C1978" t="s">
        <v>475</v>
      </c>
      <c r="D1978" t="s">
        <v>476</v>
      </c>
      <c r="E1978">
        <v>0</v>
      </c>
      <c r="F1978">
        <v>1</v>
      </c>
      <c r="G1978">
        <v>27.75</v>
      </c>
      <c r="H1978">
        <v>1</v>
      </c>
      <c r="I1978">
        <v>0</v>
      </c>
      <c r="J1978" s="163">
        <v>46139</v>
      </c>
      <c r="K1978" s="163">
        <v>46139</v>
      </c>
      <c r="L1978" s="163">
        <v>46139</v>
      </c>
      <c r="M1978" s="163">
        <v>46139</v>
      </c>
      <c r="N1978" t="s">
        <v>477</v>
      </c>
      <c r="O1978" t="s">
        <v>477</v>
      </c>
      <c r="P1978" s="163">
        <v>46139</v>
      </c>
      <c r="Q1978" s="163">
        <v>46139</v>
      </c>
      <c r="R1978" t="s">
        <v>477</v>
      </c>
      <c r="S1978" t="s">
        <v>477</v>
      </c>
      <c r="T1978">
        <v>6</v>
      </c>
      <c r="U1978" t="s">
        <v>1269</v>
      </c>
      <c r="V1978" t="s">
        <v>950</v>
      </c>
      <c r="W1978">
        <v>5318407450</v>
      </c>
      <c r="X1978">
        <v>0</v>
      </c>
      <c r="Z1978" t="s">
        <v>480</v>
      </c>
      <c r="AB1978" t="s">
        <v>489</v>
      </c>
    </row>
    <row r="1979" spans="1:28" x14ac:dyDescent="0.25">
      <c r="A1979" t="s">
        <v>1268</v>
      </c>
      <c r="B1979" t="s">
        <v>482</v>
      </c>
      <c r="C1979" t="s">
        <v>490</v>
      </c>
      <c r="D1979" t="s">
        <v>491</v>
      </c>
      <c r="E1979">
        <v>0</v>
      </c>
      <c r="F1979">
        <v>1</v>
      </c>
      <c r="G1979">
        <v>27.75</v>
      </c>
      <c r="H1979">
        <v>1</v>
      </c>
      <c r="I1979">
        <v>0</v>
      </c>
      <c r="J1979" s="163">
        <v>46140</v>
      </c>
      <c r="K1979" s="163">
        <v>46142</v>
      </c>
      <c r="L1979" s="163">
        <v>46144</v>
      </c>
      <c r="M1979" s="163">
        <v>46144</v>
      </c>
      <c r="N1979" t="s">
        <v>477</v>
      </c>
      <c r="O1979" t="s">
        <v>477</v>
      </c>
      <c r="P1979" s="163">
        <v>46140</v>
      </c>
      <c r="Q1979" s="163">
        <v>46142</v>
      </c>
      <c r="R1979" t="s">
        <v>477</v>
      </c>
      <c r="S1979" t="s">
        <v>477</v>
      </c>
      <c r="T1979">
        <v>6</v>
      </c>
      <c r="U1979" t="s">
        <v>1269</v>
      </c>
      <c r="V1979" t="s">
        <v>950</v>
      </c>
      <c r="W1979">
        <v>5318407451</v>
      </c>
      <c r="X1979">
        <v>0</v>
      </c>
      <c r="Z1979" t="s">
        <v>492</v>
      </c>
      <c r="AB1979" t="s">
        <v>516</v>
      </c>
    </row>
    <row r="1980" spans="1:28" x14ac:dyDescent="0.25">
      <c r="A1980" t="s">
        <v>1268</v>
      </c>
      <c r="B1980" t="s">
        <v>494</v>
      </c>
      <c r="C1980" t="s">
        <v>495</v>
      </c>
      <c r="D1980" t="s">
        <v>496</v>
      </c>
      <c r="E1980">
        <v>0.5</v>
      </c>
      <c r="F1980">
        <v>1</v>
      </c>
      <c r="G1980">
        <v>27.75</v>
      </c>
      <c r="H1980">
        <v>1</v>
      </c>
      <c r="I1980">
        <v>50</v>
      </c>
      <c r="J1980" s="163">
        <v>46144</v>
      </c>
      <c r="K1980" s="163">
        <v>46157</v>
      </c>
      <c r="L1980" s="163">
        <v>46156</v>
      </c>
      <c r="M1980" s="163">
        <v>46156</v>
      </c>
      <c r="N1980" t="s">
        <v>477</v>
      </c>
      <c r="O1980" t="s">
        <v>477</v>
      </c>
      <c r="P1980" s="163">
        <v>46144</v>
      </c>
      <c r="Q1980" s="163">
        <v>46157</v>
      </c>
      <c r="R1980" t="s">
        <v>477</v>
      </c>
      <c r="S1980" t="s">
        <v>477</v>
      </c>
      <c r="T1980">
        <v>6</v>
      </c>
      <c r="U1980" t="s">
        <v>1269</v>
      </c>
      <c r="V1980" t="s">
        <v>950</v>
      </c>
      <c r="W1980">
        <v>5318407452</v>
      </c>
      <c r="X1980">
        <v>0</v>
      </c>
      <c r="Z1980" t="s">
        <v>492</v>
      </c>
      <c r="AB1980" t="s">
        <v>973</v>
      </c>
    </row>
    <row r="1981" spans="1:28" x14ac:dyDescent="0.25">
      <c r="A1981" t="s">
        <v>1268</v>
      </c>
      <c r="B1981" t="s">
        <v>497</v>
      </c>
      <c r="C1981" t="s">
        <v>498</v>
      </c>
      <c r="D1981" t="s">
        <v>499</v>
      </c>
      <c r="E1981">
        <v>0.2</v>
      </c>
      <c r="F1981">
        <v>1</v>
      </c>
      <c r="G1981">
        <v>27.75</v>
      </c>
      <c r="H1981">
        <v>0</v>
      </c>
      <c r="I1981">
        <v>0</v>
      </c>
      <c r="J1981" s="163">
        <v>46276</v>
      </c>
      <c r="K1981" s="163">
        <v>46276</v>
      </c>
      <c r="L1981" t="s">
        <v>477</v>
      </c>
      <c r="M1981" t="s">
        <v>477</v>
      </c>
      <c r="N1981" t="s">
        <v>477</v>
      </c>
      <c r="O1981" t="s">
        <v>477</v>
      </c>
      <c r="P1981" s="163">
        <v>46158</v>
      </c>
      <c r="Q1981" s="163">
        <v>46213</v>
      </c>
      <c r="R1981" t="s">
        <v>477</v>
      </c>
      <c r="S1981" t="s">
        <v>477</v>
      </c>
      <c r="T1981">
        <v>6</v>
      </c>
      <c r="U1981" t="s">
        <v>1269</v>
      </c>
      <c r="V1981" t="s">
        <v>950</v>
      </c>
      <c r="W1981">
        <v>5318407453</v>
      </c>
      <c r="X1981">
        <v>0</v>
      </c>
      <c r="Z1981" t="s">
        <v>492</v>
      </c>
      <c r="AB1981" t="s">
        <v>506</v>
      </c>
    </row>
    <row r="1982" spans="1:28" x14ac:dyDescent="0.25">
      <c r="A1982" t="s">
        <v>1268</v>
      </c>
      <c r="B1982" t="s">
        <v>500</v>
      </c>
      <c r="C1982" t="s">
        <v>501</v>
      </c>
      <c r="D1982" t="s">
        <v>502</v>
      </c>
      <c r="E1982">
        <v>0.1</v>
      </c>
      <c r="F1982">
        <v>1</v>
      </c>
      <c r="G1982">
        <v>27.75</v>
      </c>
      <c r="H1982">
        <v>0</v>
      </c>
      <c r="I1982">
        <v>0</v>
      </c>
      <c r="J1982" s="163">
        <v>46276</v>
      </c>
      <c r="K1982" s="163">
        <v>46276</v>
      </c>
      <c r="L1982" t="s">
        <v>477</v>
      </c>
      <c r="M1982" t="s">
        <v>477</v>
      </c>
      <c r="N1982" t="s">
        <v>477</v>
      </c>
      <c r="O1982" t="s">
        <v>477</v>
      </c>
      <c r="P1982" s="163">
        <v>46214</v>
      </c>
      <c r="Q1982" s="163">
        <v>46276</v>
      </c>
      <c r="R1982" t="s">
        <v>477</v>
      </c>
      <c r="S1982" t="s">
        <v>477</v>
      </c>
      <c r="T1982">
        <v>6</v>
      </c>
      <c r="U1982" t="s">
        <v>1269</v>
      </c>
      <c r="V1982" t="s">
        <v>950</v>
      </c>
      <c r="W1982">
        <v>5318407454</v>
      </c>
      <c r="X1982">
        <v>0</v>
      </c>
      <c r="Z1982" t="s">
        <v>492</v>
      </c>
      <c r="AB1982" t="s">
        <v>506</v>
      </c>
    </row>
    <row r="1983" spans="1:28" x14ac:dyDescent="0.25">
      <c r="A1983" t="s">
        <v>1268</v>
      </c>
      <c r="B1983" t="s">
        <v>503</v>
      </c>
      <c r="C1983" t="s">
        <v>504</v>
      </c>
      <c r="D1983" t="s">
        <v>505</v>
      </c>
      <c r="E1983">
        <v>0.2</v>
      </c>
      <c r="F1983">
        <v>1</v>
      </c>
      <c r="G1983">
        <v>27.75</v>
      </c>
      <c r="H1983">
        <v>0</v>
      </c>
      <c r="I1983">
        <v>0</v>
      </c>
      <c r="J1983" s="163">
        <v>46277</v>
      </c>
      <c r="K1983" s="163">
        <v>46290</v>
      </c>
      <c r="L1983" t="s">
        <v>477</v>
      </c>
      <c r="M1983" t="s">
        <v>477</v>
      </c>
      <c r="N1983" t="s">
        <v>477</v>
      </c>
      <c r="O1983" t="s">
        <v>477</v>
      </c>
      <c r="P1983" s="163">
        <v>46277</v>
      </c>
      <c r="Q1983" s="163">
        <v>46290</v>
      </c>
      <c r="R1983" t="s">
        <v>477</v>
      </c>
      <c r="S1983" t="s">
        <v>477</v>
      </c>
      <c r="T1983">
        <v>6</v>
      </c>
      <c r="U1983" t="s">
        <v>1269</v>
      </c>
      <c r="V1983" t="s">
        <v>950</v>
      </c>
      <c r="W1983">
        <v>5318407455</v>
      </c>
      <c r="X1983">
        <v>0</v>
      </c>
      <c r="Z1983" t="s">
        <v>480</v>
      </c>
      <c r="AB1983" t="s">
        <v>506</v>
      </c>
    </row>
    <row r="1984" spans="1:28" x14ac:dyDescent="0.25">
      <c r="A1984" t="s">
        <v>1270</v>
      </c>
      <c r="B1984" t="s">
        <v>474</v>
      </c>
      <c r="C1984" t="s">
        <v>475</v>
      </c>
      <c r="D1984" t="s">
        <v>476</v>
      </c>
      <c r="E1984">
        <v>0</v>
      </c>
      <c r="F1984">
        <v>1</v>
      </c>
      <c r="G1984">
        <v>27.75</v>
      </c>
      <c r="H1984">
        <v>1</v>
      </c>
      <c r="I1984">
        <v>0</v>
      </c>
      <c r="J1984" s="163">
        <v>46139</v>
      </c>
      <c r="K1984" s="163">
        <v>46139</v>
      </c>
      <c r="L1984" s="163">
        <v>46139</v>
      </c>
      <c r="M1984" s="163">
        <v>46139</v>
      </c>
      <c r="N1984" t="s">
        <v>477</v>
      </c>
      <c r="O1984" t="s">
        <v>477</v>
      </c>
      <c r="P1984" s="163">
        <v>46139</v>
      </c>
      <c r="Q1984" s="163">
        <v>46139</v>
      </c>
      <c r="R1984" t="s">
        <v>477</v>
      </c>
      <c r="S1984" t="s">
        <v>477</v>
      </c>
      <c r="T1984">
        <v>6</v>
      </c>
      <c r="U1984" t="s">
        <v>1271</v>
      </c>
      <c r="V1984" t="s">
        <v>950</v>
      </c>
      <c r="W1984">
        <v>5318407456</v>
      </c>
      <c r="X1984">
        <v>0</v>
      </c>
      <c r="Z1984" t="s">
        <v>480</v>
      </c>
      <c r="AB1984" t="s">
        <v>489</v>
      </c>
    </row>
    <row r="1985" spans="1:28" x14ac:dyDescent="0.25">
      <c r="A1985" t="s">
        <v>1270</v>
      </c>
      <c r="B1985" t="s">
        <v>482</v>
      </c>
      <c r="C1985" t="s">
        <v>490</v>
      </c>
      <c r="D1985" t="s">
        <v>491</v>
      </c>
      <c r="E1985">
        <v>0</v>
      </c>
      <c r="F1985">
        <v>1</v>
      </c>
      <c r="G1985">
        <v>27.75</v>
      </c>
      <c r="H1985">
        <v>1</v>
      </c>
      <c r="I1985">
        <v>0</v>
      </c>
      <c r="J1985" s="163">
        <v>46140</v>
      </c>
      <c r="K1985" s="163">
        <v>46142</v>
      </c>
      <c r="L1985" s="163">
        <v>46144</v>
      </c>
      <c r="M1985" s="163">
        <v>46144</v>
      </c>
      <c r="N1985" t="s">
        <v>477</v>
      </c>
      <c r="O1985" t="s">
        <v>477</v>
      </c>
      <c r="P1985" s="163">
        <v>46140</v>
      </c>
      <c r="Q1985" s="163">
        <v>46142</v>
      </c>
      <c r="R1985" t="s">
        <v>477</v>
      </c>
      <c r="S1985" t="s">
        <v>477</v>
      </c>
      <c r="T1985">
        <v>6</v>
      </c>
      <c r="U1985" t="s">
        <v>1271</v>
      </c>
      <c r="V1985" t="s">
        <v>950</v>
      </c>
      <c r="W1985">
        <v>5318407457</v>
      </c>
      <c r="X1985">
        <v>0</v>
      </c>
      <c r="Z1985" t="s">
        <v>492</v>
      </c>
      <c r="AB1985" t="s">
        <v>516</v>
      </c>
    </row>
    <row r="1986" spans="1:28" x14ac:dyDescent="0.25">
      <c r="A1986" t="s">
        <v>1270</v>
      </c>
      <c r="B1986" t="s">
        <v>494</v>
      </c>
      <c r="C1986" t="s">
        <v>495</v>
      </c>
      <c r="D1986" t="s">
        <v>496</v>
      </c>
      <c r="E1986">
        <v>0.5</v>
      </c>
      <c r="F1986">
        <v>1</v>
      </c>
      <c r="G1986">
        <v>27.75</v>
      </c>
      <c r="H1986">
        <v>1</v>
      </c>
      <c r="I1986">
        <v>50</v>
      </c>
      <c r="J1986" s="163">
        <v>46144</v>
      </c>
      <c r="K1986" s="163">
        <v>46157</v>
      </c>
      <c r="L1986" s="163">
        <v>46156</v>
      </c>
      <c r="M1986" s="163">
        <v>46156</v>
      </c>
      <c r="N1986" t="s">
        <v>477</v>
      </c>
      <c r="O1986" t="s">
        <v>477</v>
      </c>
      <c r="P1986" s="163">
        <v>46144</v>
      </c>
      <c r="Q1986" s="163">
        <v>46157</v>
      </c>
      <c r="R1986" t="s">
        <v>477</v>
      </c>
      <c r="S1986" t="s">
        <v>477</v>
      </c>
      <c r="T1986">
        <v>6</v>
      </c>
      <c r="U1986" t="s">
        <v>1271</v>
      </c>
      <c r="V1986" t="s">
        <v>950</v>
      </c>
      <c r="W1986">
        <v>5318407458</v>
      </c>
      <c r="X1986">
        <v>0</v>
      </c>
      <c r="Z1986" t="s">
        <v>492</v>
      </c>
      <c r="AB1986" t="s">
        <v>973</v>
      </c>
    </row>
    <row r="1987" spans="1:28" x14ac:dyDescent="0.25">
      <c r="A1987" t="s">
        <v>1270</v>
      </c>
      <c r="B1987" t="s">
        <v>497</v>
      </c>
      <c r="C1987" t="s">
        <v>498</v>
      </c>
      <c r="D1987" t="s">
        <v>499</v>
      </c>
      <c r="E1987">
        <v>0.2</v>
      </c>
      <c r="F1987">
        <v>1</v>
      </c>
      <c r="G1987">
        <v>27.75</v>
      </c>
      <c r="H1987">
        <v>0</v>
      </c>
      <c r="I1987">
        <v>0</v>
      </c>
      <c r="J1987" s="163">
        <v>46276</v>
      </c>
      <c r="K1987" s="163">
        <v>46276</v>
      </c>
      <c r="L1987" t="s">
        <v>477</v>
      </c>
      <c r="M1987" t="s">
        <v>477</v>
      </c>
      <c r="N1987" t="s">
        <v>477</v>
      </c>
      <c r="O1987" t="s">
        <v>477</v>
      </c>
      <c r="P1987" s="163">
        <v>46158</v>
      </c>
      <c r="Q1987" s="163">
        <v>46213</v>
      </c>
      <c r="R1987" t="s">
        <v>477</v>
      </c>
      <c r="S1987" t="s">
        <v>477</v>
      </c>
      <c r="T1987">
        <v>6</v>
      </c>
      <c r="U1987" t="s">
        <v>1271</v>
      </c>
      <c r="V1987" t="s">
        <v>950</v>
      </c>
      <c r="W1987">
        <v>5318407459</v>
      </c>
      <c r="X1987">
        <v>0</v>
      </c>
      <c r="Z1987" t="s">
        <v>492</v>
      </c>
      <c r="AB1987" t="s">
        <v>506</v>
      </c>
    </row>
    <row r="1988" spans="1:28" x14ac:dyDescent="0.25">
      <c r="A1988" t="s">
        <v>1270</v>
      </c>
      <c r="B1988" t="s">
        <v>500</v>
      </c>
      <c r="C1988" t="s">
        <v>501</v>
      </c>
      <c r="D1988" t="s">
        <v>502</v>
      </c>
      <c r="E1988">
        <v>0.1</v>
      </c>
      <c r="F1988">
        <v>1</v>
      </c>
      <c r="G1988">
        <v>27.75</v>
      </c>
      <c r="H1988">
        <v>0</v>
      </c>
      <c r="I1988">
        <v>0</v>
      </c>
      <c r="J1988" s="163">
        <v>46276</v>
      </c>
      <c r="K1988" s="163">
        <v>46276</v>
      </c>
      <c r="L1988" t="s">
        <v>477</v>
      </c>
      <c r="M1988" t="s">
        <v>477</v>
      </c>
      <c r="N1988" t="s">
        <v>477</v>
      </c>
      <c r="O1988" t="s">
        <v>477</v>
      </c>
      <c r="P1988" s="163">
        <v>46214</v>
      </c>
      <c r="Q1988" s="163">
        <v>46276</v>
      </c>
      <c r="R1988" t="s">
        <v>477</v>
      </c>
      <c r="S1988" t="s">
        <v>477</v>
      </c>
      <c r="T1988">
        <v>6</v>
      </c>
      <c r="U1988" t="s">
        <v>1271</v>
      </c>
      <c r="V1988" t="s">
        <v>950</v>
      </c>
      <c r="W1988">
        <v>5318407460</v>
      </c>
      <c r="X1988">
        <v>0</v>
      </c>
      <c r="Z1988" t="s">
        <v>492</v>
      </c>
      <c r="AB1988" t="s">
        <v>506</v>
      </c>
    </row>
    <row r="1989" spans="1:28" x14ac:dyDescent="0.25">
      <c r="A1989" t="s">
        <v>1270</v>
      </c>
      <c r="B1989" t="s">
        <v>503</v>
      </c>
      <c r="C1989" t="s">
        <v>504</v>
      </c>
      <c r="D1989" t="s">
        <v>505</v>
      </c>
      <c r="E1989">
        <v>0.2</v>
      </c>
      <c r="F1989">
        <v>1</v>
      </c>
      <c r="G1989">
        <v>27.75</v>
      </c>
      <c r="H1989">
        <v>0</v>
      </c>
      <c r="I1989">
        <v>0</v>
      </c>
      <c r="J1989" s="163">
        <v>46277</v>
      </c>
      <c r="K1989" s="163">
        <v>46290</v>
      </c>
      <c r="L1989" t="s">
        <v>477</v>
      </c>
      <c r="M1989" t="s">
        <v>477</v>
      </c>
      <c r="N1989" t="s">
        <v>477</v>
      </c>
      <c r="O1989" t="s">
        <v>477</v>
      </c>
      <c r="P1989" s="163">
        <v>46277</v>
      </c>
      <c r="Q1989" s="163">
        <v>46290</v>
      </c>
      <c r="R1989" t="s">
        <v>477</v>
      </c>
      <c r="S1989" t="s">
        <v>477</v>
      </c>
      <c r="T1989">
        <v>6</v>
      </c>
      <c r="U1989" t="s">
        <v>1271</v>
      </c>
      <c r="V1989" t="s">
        <v>950</v>
      </c>
      <c r="W1989">
        <v>5318407461</v>
      </c>
      <c r="X1989">
        <v>0</v>
      </c>
      <c r="Z1989" t="s">
        <v>480</v>
      </c>
      <c r="AB1989" t="s">
        <v>506</v>
      </c>
    </row>
    <row r="1990" spans="1:28" x14ac:dyDescent="0.25">
      <c r="A1990" t="s">
        <v>1272</v>
      </c>
      <c r="B1990" t="s">
        <v>474</v>
      </c>
      <c r="C1990" t="s">
        <v>475</v>
      </c>
      <c r="D1990" t="s">
        <v>476</v>
      </c>
      <c r="E1990">
        <v>0</v>
      </c>
      <c r="F1990">
        <v>1</v>
      </c>
      <c r="G1990">
        <v>27.75</v>
      </c>
      <c r="H1990">
        <v>1</v>
      </c>
      <c r="I1990">
        <v>0</v>
      </c>
      <c r="J1990" s="163">
        <v>46139</v>
      </c>
      <c r="K1990" s="163">
        <v>46139</v>
      </c>
      <c r="L1990" s="163">
        <v>46139</v>
      </c>
      <c r="M1990" s="163">
        <v>46139</v>
      </c>
      <c r="N1990" t="s">
        <v>477</v>
      </c>
      <c r="O1990" t="s">
        <v>477</v>
      </c>
      <c r="P1990" s="163">
        <v>46139</v>
      </c>
      <c r="Q1990" s="163">
        <v>46139</v>
      </c>
      <c r="R1990" t="s">
        <v>477</v>
      </c>
      <c r="S1990" t="s">
        <v>477</v>
      </c>
      <c r="T1990">
        <v>6</v>
      </c>
      <c r="U1990" t="s">
        <v>1273</v>
      </c>
      <c r="V1990" t="s">
        <v>950</v>
      </c>
      <c r="W1990">
        <v>5318407462</v>
      </c>
      <c r="X1990">
        <v>0</v>
      </c>
      <c r="Z1990" t="s">
        <v>480</v>
      </c>
      <c r="AB1990" t="s">
        <v>489</v>
      </c>
    </row>
    <row r="1991" spans="1:28" x14ac:dyDescent="0.25">
      <c r="A1991" t="s">
        <v>1272</v>
      </c>
      <c r="B1991" t="s">
        <v>482</v>
      </c>
      <c r="C1991" t="s">
        <v>490</v>
      </c>
      <c r="D1991" t="s">
        <v>491</v>
      </c>
      <c r="E1991">
        <v>0</v>
      </c>
      <c r="F1991">
        <v>1</v>
      </c>
      <c r="G1991">
        <v>27.75</v>
      </c>
      <c r="H1991">
        <v>1</v>
      </c>
      <c r="I1991">
        <v>0</v>
      </c>
      <c r="J1991" s="163">
        <v>46140</v>
      </c>
      <c r="K1991" s="163">
        <v>46142</v>
      </c>
      <c r="L1991" s="163">
        <v>46144</v>
      </c>
      <c r="M1991" s="163">
        <v>46144</v>
      </c>
      <c r="N1991" t="s">
        <v>477</v>
      </c>
      <c r="O1991" t="s">
        <v>477</v>
      </c>
      <c r="P1991" s="163">
        <v>46140</v>
      </c>
      <c r="Q1991" s="163">
        <v>46142</v>
      </c>
      <c r="R1991" t="s">
        <v>477</v>
      </c>
      <c r="S1991" t="s">
        <v>477</v>
      </c>
      <c r="T1991">
        <v>6</v>
      </c>
      <c r="U1991" t="s">
        <v>1273</v>
      </c>
      <c r="V1991" t="s">
        <v>950</v>
      </c>
      <c r="W1991">
        <v>5318407463</v>
      </c>
      <c r="X1991">
        <v>0</v>
      </c>
      <c r="Z1991" t="s">
        <v>492</v>
      </c>
      <c r="AB1991" t="s">
        <v>516</v>
      </c>
    </row>
    <row r="1992" spans="1:28" x14ac:dyDescent="0.25">
      <c r="A1992" t="s">
        <v>1272</v>
      </c>
      <c r="B1992" t="s">
        <v>494</v>
      </c>
      <c r="C1992" t="s">
        <v>495</v>
      </c>
      <c r="D1992" t="s">
        <v>496</v>
      </c>
      <c r="E1992">
        <v>0.5</v>
      </c>
      <c r="F1992">
        <v>1</v>
      </c>
      <c r="G1992">
        <v>27.75</v>
      </c>
      <c r="H1992">
        <v>1</v>
      </c>
      <c r="I1992">
        <v>50</v>
      </c>
      <c r="J1992" s="163">
        <v>46144</v>
      </c>
      <c r="K1992" s="163">
        <v>46157</v>
      </c>
      <c r="L1992" s="163">
        <v>46156</v>
      </c>
      <c r="M1992" s="163">
        <v>46156</v>
      </c>
      <c r="N1992" t="s">
        <v>477</v>
      </c>
      <c r="O1992" t="s">
        <v>477</v>
      </c>
      <c r="P1992" s="163">
        <v>46144</v>
      </c>
      <c r="Q1992" s="163">
        <v>46157</v>
      </c>
      <c r="R1992" t="s">
        <v>477</v>
      </c>
      <c r="S1992" t="s">
        <v>477</v>
      </c>
      <c r="T1992">
        <v>6</v>
      </c>
      <c r="U1992" t="s">
        <v>1273</v>
      </c>
      <c r="V1992" t="s">
        <v>950</v>
      </c>
      <c r="W1992">
        <v>5318407464</v>
      </c>
      <c r="X1992">
        <v>0</v>
      </c>
      <c r="Z1992" t="s">
        <v>492</v>
      </c>
      <c r="AB1992" t="s">
        <v>973</v>
      </c>
    </row>
    <row r="1993" spans="1:28" x14ac:dyDescent="0.25">
      <c r="A1993" t="s">
        <v>1272</v>
      </c>
      <c r="B1993" t="s">
        <v>497</v>
      </c>
      <c r="C1993" t="s">
        <v>498</v>
      </c>
      <c r="D1993" t="s">
        <v>499</v>
      </c>
      <c r="E1993">
        <v>0.2</v>
      </c>
      <c r="F1993">
        <v>1</v>
      </c>
      <c r="G1993">
        <v>27.75</v>
      </c>
      <c r="H1993">
        <v>0</v>
      </c>
      <c r="I1993">
        <v>0</v>
      </c>
      <c r="J1993" s="163">
        <v>46276</v>
      </c>
      <c r="K1993" s="163">
        <v>46276</v>
      </c>
      <c r="L1993" t="s">
        <v>477</v>
      </c>
      <c r="M1993" t="s">
        <v>477</v>
      </c>
      <c r="N1993" t="s">
        <v>477</v>
      </c>
      <c r="O1993" t="s">
        <v>477</v>
      </c>
      <c r="P1993" s="163">
        <v>46158</v>
      </c>
      <c r="Q1993" s="163">
        <v>46213</v>
      </c>
      <c r="R1993" t="s">
        <v>477</v>
      </c>
      <c r="S1993" t="s">
        <v>477</v>
      </c>
      <c r="T1993">
        <v>6</v>
      </c>
      <c r="U1993" t="s">
        <v>1273</v>
      </c>
      <c r="V1993" t="s">
        <v>950</v>
      </c>
      <c r="W1993">
        <v>5318407465</v>
      </c>
      <c r="X1993">
        <v>0</v>
      </c>
      <c r="Z1993" t="s">
        <v>492</v>
      </c>
      <c r="AB1993" t="s">
        <v>506</v>
      </c>
    </row>
    <row r="1994" spans="1:28" x14ac:dyDescent="0.25">
      <c r="A1994" t="s">
        <v>1272</v>
      </c>
      <c r="B1994" t="s">
        <v>500</v>
      </c>
      <c r="C1994" t="s">
        <v>501</v>
      </c>
      <c r="D1994" t="s">
        <v>502</v>
      </c>
      <c r="E1994">
        <v>0.1</v>
      </c>
      <c r="F1994">
        <v>1</v>
      </c>
      <c r="G1994">
        <v>27.75</v>
      </c>
      <c r="H1994">
        <v>0</v>
      </c>
      <c r="I1994">
        <v>0</v>
      </c>
      <c r="J1994" s="163">
        <v>46276</v>
      </c>
      <c r="K1994" s="163">
        <v>46276</v>
      </c>
      <c r="L1994" t="s">
        <v>477</v>
      </c>
      <c r="M1994" t="s">
        <v>477</v>
      </c>
      <c r="N1994" t="s">
        <v>477</v>
      </c>
      <c r="O1994" t="s">
        <v>477</v>
      </c>
      <c r="P1994" s="163">
        <v>46214</v>
      </c>
      <c r="Q1994" s="163">
        <v>46276</v>
      </c>
      <c r="R1994" t="s">
        <v>477</v>
      </c>
      <c r="S1994" t="s">
        <v>477</v>
      </c>
      <c r="T1994">
        <v>6</v>
      </c>
      <c r="U1994" t="s">
        <v>1273</v>
      </c>
      <c r="V1994" t="s">
        <v>950</v>
      </c>
      <c r="W1994">
        <v>5318407466</v>
      </c>
      <c r="X1994">
        <v>0</v>
      </c>
      <c r="Z1994" t="s">
        <v>492</v>
      </c>
      <c r="AB1994" t="s">
        <v>506</v>
      </c>
    </row>
    <row r="1995" spans="1:28" x14ac:dyDescent="0.25">
      <c r="A1995" t="s">
        <v>1272</v>
      </c>
      <c r="B1995" t="s">
        <v>503</v>
      </c>
      <c r="C1995" t="s">
        <v>504</v>
      </c>
      <c r="D1995" t="s">
        <v>505</v>
      </c>
      <c r="E1995">
        <v>0.2</v>
      </c>
      <c r="F1995">
        <v>1</v>
      </c>
      <c r="G1995">
        <v>27.75</v>
      </c>
      <c r="H1995">
        <v>0</v>
      </c>
      <c r="I1995">
        <v>0</v>
      </c>
      <c r="J1995" s="163">
        <v>46277</v>
      </c>
      <c r="K1995" s="163">
        <v>46290</v>
      </c>
      <c r="L1995" t="s">
        <v>477</v>
      </c>
      <c r="M1995" t="s">
        <v>477</v>
      </c>
      <c r="N1995" t="s">
        <v>477</v>
      </c>
      <c r="O1995" t="s">
        <v>477</v>
      </c>
      <c r="P1995" s="163">
        <v>46277</v>
      </c>
      <c r="Q1995" s="163">
        <v>46290</v>
      </c>
      <c r="R1995" t="s">
        <v>477</v>
      </c>
      <c r="S1995" t="s">
        <v>477</v>
      </c>
      <c r="T1995">
        <v>6</v>
      </c>
      <c r="U1995" t="s">
        <v>1273</v>
      </c>
      <c r="V1995" t="s">
        <v>950</v>
      </c>
      <c r="W1995">
        <v>5318407467</v>
      </c>
      <c r="X1995">
        <v>0</v>
      </c>
      <c r="Z1995" t="s">
        <v>480</v>
      </c>
      <c r="AB1995" t="s">
        <v>506</v>
      </c>
    </row>
    <row r="1996" spans="1:28" x14ac:dyDescent="0.25">
      <c r="A1996" t="s">
        <v>1274</v>
      </c>
      <c r="B1996" t="s">
        <v>474</v>
      </c>
      <c r="C1996" t="s">
        <v>475</v>
      </c>
      <c r="D1996" t="s">
        <v>476</v>
      </c>
      <c r="E1996">
        <v>0</v>
      </c>
      <c r="F1996">
        <v>1</v>
      </c>
      <c r="G1996">
        <v>27.75</v>
      </c>
      <c r="H1996">
        <v>1</v>
      </c>
      <c r="I1996">
        <v>0</v>
      </c>
      <c r="J1996" s="163">
        <v>46139</v>
      </c>
      <c r="K1996" s="163">
        <v>46139</v>
      </c>
      <c r="L1996" s="163">
        <v>46139</v>
      </c>
      <c r="M1996" s="163">
        <v>46139</v>
      </c>
      <c r="N1996" t="s">
        <v>477</v>
      </c>
      <c r="O1996" t="s">
        <v>477</v>
      </c>
      <c r="P1996" s="163">
        <v>46139</v>
      </c>
      <c r="Q1996" s="163">
        <v>46139</v>
      </c>
      <c r="R1996" t="s">
        <v>477</v>
      </c>
      <c r="S1996" t="s">
        <v>477</v>
      </c>
      <c r="T1996">
        <v>6</v>
      </c>
      <c r="U1996" t="s">
        <v>1275</v>
      </c>
      <c r="V1996" t="s">
        <v>950</v>
      </c>
      <c r="W1996">
        <v>5318407468</v>
      </c>
      <c r="X1996">
        <v>0</v>
      </c>
      <c r="Z1996" t="s">
        <v>480</v>
      </c>
      <c r="AB1996" t="s">
        <v>489</v>
      </c>
    </row>
    <row r="1997" spans="1:28" x14ac:dyDescent="0.25">
      <c r="A1997" t="s">
        <v>1274</v>
      </c>
      <c r="B1997" t="s">
        <v>482</v>
      </c>
      <c r="C1997" t="s">
        <v>490</v>
      </c>
      <c r="D1997" t="s">
        <v>491</v>
      </c>
      <c r="E1997">
        <v>0</v>
      </c>
      <c r="F1997">
        <v>1</v>
      </c>
      <c r="G1997">
        <v>27.75</v>
      </c>
      <c r="H1997">
        <v>1</v>
      </c>
      <c r="I1997">
        <v>0</v>
      </c>
      <c r="J1997" s="163">
        <v>46140</v>
      </c>
      <c r="K1997" s="163">
        <v>46142</v>
      </c>
      <c r="L1997" s="163">
        <v>46144</v>
      </c>
      <c r="M1997" s="163">
        <v>46144</v>
      </c>
      <c r="N1997" t="s">
        <v>477</v>
      </c>
      <c r="O1997" t="s">
        <v>477</v>
      </c>
      <c r="P1997" s="163">
        <v>46140</v>
      </c>
      <c r="Q1997" s="163">
        <v>46142</v>
      </c>
      <c r="R1997" t="s">
        <v>477</v>
      </c>
      <c r="S1997" t="s">
        <v>477</v>
      </c>
      <c r="T1997">
        <v>6</v>
      </c>
      <c r="U1997" t="s">
        <v>1275</v>
      </c>
      <c r="V1997" t="s">
        <v>950</v>
      </c>
      <c r="W1997">
        <v>5318407469</v>
      </c>
      <c r="X1997">
        <v>0</v>
      </c>
      <c r="Z1997" t="s">
        <v>492</v>
      </c>
      <c r="AB1997" t="s">
        <v>516</v>
      </c>
    </row>
    <row r="1998" spans="1:28" x14ac:dyDescent="0.25">
      <c r="A1998" t="s">
        <v>1274</v>
      </c>
      <c r="B1998" t="s">
        <v>494</v>
      </c>
      <c r="C1998" t="s">
        <v>495</v>
      </c>
      <c r="D1998" t="s">
        <v>496</v>
      </c>
      <c r="E1998">
        <v>0.5</v>
      </c>
      <c r="F1998">
        <v>1</v>
      </c>
      <c r="G1998">
        <v>27.75</v>
      </c>
      <c r="H1998">
        <v>1</v>
      </c>
      <c r="I1998">
        <v>50</v>
      </c>
      <c r="J1998" s="163">
        <v>46144</v>
      </c>
      <c r="K1998" s="163">
        <v>46157</v>
      </c>
      <c r="L1998" s="163">
        <v>46156</v>
      </c>
      <c r="M1998" s="163">
        <v>46156</v>
      </c>
      <c r="N1998" t="s">
        <v>477</v>
      </c>
      <c r="O1998" t="s">
        <v>477</v>
      </c>
      <c r="P1998" s="163">
        <v>46144</v>
      </c>
      <c r="Q1998" s="163">
        <v>46157</v>
      </c>
      <c r="R1998" t="s">
        <v>477</v>
      </c>
      <c r="S1998" t="s">
        <v>477</v>
      </c>
      <c r="T1998">
        <v>6</v>
      </c>
      <c r="U1998" t="s">
        <v>1275</v>
      </c>
      <c r="V1998" t="s">
        <v>950</v>
      </c>
      <c r="W1998">
        <v>5318407470</v>
      </c>
      <c r="X1998">
        <v>0</v>
      </c>
      <c r="Z1998" t="s">
        <v>492</v>
      </c>
      <c r="AB1998" t="s">
        <v>973</v>
      </c>
    </row>
    <row r="1999" spans="1:28" x14ac:dyDescent="0.25">
      <c r="A1999" t="s">
        <v>1274</v>
      </c>
      <c r="B1999" t="s">
        <v>497</v>
      </c>
      <c r="C1999" t="s">
        <v>498</v>
      </c>
      <c r="D1999" t="s">
        <v>499</v>
      </c>
      <c r="E1999">
        <v>0.2</v>
      </c>
      <c r="F1999">
        <v>1</v>
      </c>
      <c r="G1999">
        <v>27.75</v>
      </c>
      <c r="H1999">
        <v>0</v>
      </c>
      <c r="I1999">
        <v>0</v>
      </c>
      <c r="J1999" s="163">
        <v>46276</v>
      </c>
      <c r="K1999" s="163">
        <v>46276</v>
      </c>
      <c r="L1999" t="s">
        <v>477</v>
      </c>
      <c r="M1999" t="s">
        <v>477</v>
      </c>
      <c r="N1999" t="s">
        <v>477</v>
      </c>
      <c r="O1999" t="s">
        <v>477</v>
      </c>
      <c r="P1999" s="163">
        <v>46158</v>
      </c>
      <c r="Q1999" s="163">
        <v>46213</v>
      </c>
      <c r="R1999" t="s">
        <v>477</v>
      </c>
      <c r="S1999" t="s">
        <v>477</v>
      </c>
      <c r="T1999">
        <v>6</v>
      </c>
      <c r="U1999" t="s">
        <v>1275</v>
      </c>
      <c r="V1999" t="s">
        <v>950</v>
      </c>
      <c r="W1999">
        <v>5318407471</v>
      </c>
      <c r="X1999">
        <v>0</v>
      </c>
      <c r="Z1999" t="s">
        <v>492</v>
      </c>
      <c r="AB1999" t="s">
        <v>506</v>
      </c>
    </row>
    <row r="2000" spans="1:28" x14ac:dyDescent="0.25">
      <c r="A2000" t="s">
        <v>1274</v>
      </c>
      <c r="B2000" t="s">
        <v>500</v>
      </c>
      <c r="C2000" t="s">
        <v>501</v>
      </c>
      <c r="D2000" t="s">
        <v>502</v>
      </c>
      <c r="E2000">
        <v>0.1</v>
      </c>
      <c r="F2000">
        <v>1</v>
      </c>
      <c r="G2000">
        <v>27.75</v>
      </c>
      <c r="H2000">
        <v>0</v>
      </c>
      <c r="I2000">
        <v>0</v>
      </c>
      <c r="J2000" s="163">
        <v>46276</v>
      </c>
      <c r="K2000" s="163">
        <v>46276</v>
      </c>
      <c r="L2000" t="s">
        <v>477</v>
      </c>
      <c r="M2000" t="s">
        <v>477</v>
      </c>
      <c r="N2000" t="s">
        <v>477</v>
      </c>
      <c r="O2000" t="s">
        <v>477</v>
      </c>
      <c r="P2000" s="163">
        <v>46214</v>
      </c>
      <c r="Q2000" s="163">
        <v>46276</v>
      </c>
      <c r="R2000" t="s">
        <v>477</v>
      </c>
      <c r="S2000" t="s">
        <v>477</v>
      </c>
      <c r="T2000">
        <v>6</v>
      </c>
      <c r="U2000" t="s">
        <v>1275</v>
      </c>
      <c r="V2000" t="s">
        <v>950</v>
      </c>
      <c r="W2000">
        <v>5318407472</v>
      </c>
      <c r="X2000">
        <v>0</v>
      </c>
      <c r="Z2000" t="s">
        <v>492</v>
      </c>
      <c r="AB2000" t="s">
        <v>506</v>
      </c>
    </row>
    <row r="2001" spans="1:28" x14ac:dyDescent="0.25">
      <c r="A2001" t="s">
        <v>1274</v>
      </c>
      <c r="B2001" t="s">
        <v>503</v>
      </c>
      <c r="C2001" t="s">
        <v>504</v>
      </c>
      <c r="D2001" t="s">
        <v>505</v>
      </c>
      <c r="E2001">
        <v>0.2</v>
      </c>
      <c r="F2001">
        <v>1</v>
      </c>
      <c r="G2001">
        <v>27.75</v>
      </c>
      <c r="H2001">
        <v>0</v>
      </c>
      <c r="I2001">
        <v>0</v>
      </c>
      <c r="J2001" s="163">
        <v>46277</v>
      </c>
      <c r="K2001" s="163">
        <v>46290</v>
      </c>
      <c r="L2001" t="s">
        <v>477</v>
      </c>
      <c r="M2001" t="s">
        <v>477</v>
      </c>
      <c r="N2001" t="s">
        <v>477</v>
      </c>
      <c r="O2001" t="s">
        <v>477</v>
      </c>
      <c r="P2001" s="163">
        <v>46277</v>
      </c>
      <c r="Q2001" s="163">
        <v>46290</v>
      </c>
      <c r="R2001" t="s">
        <v>477</v>
      </c>
      <c r="S2001" t="s">
        <v>477</v>
      </c>
      <c r="T2001">
        <v>6</v>
      </c>
      <c r="U2001" t="s">
        <v>1275</v>
      </c>
      <c r="V2001" t="s">
        <v>950</v>
      </c>
      <c r="W2001">
        <v>5318407473</v>
      </c>
      <c r="X2001">
        <v>0</v>
      </c>
      <c r="Z2001" t="s">
        <v>480</v>
      </c>
      <c r="AB2001" t="s">
        <v>506</v>
      </c>
    </row>
    <row r="2002" spans="1:28" x14ac:dyDescent="0.25">
      <c r="A2002" t="s">
        <v>1276</v>
      </c>
      <c r="B2002" t="s">
        <v>474</v>
      </c>
      <c r="C2002" t="s">
        <v>475</v>
      </c>
      <c r="D2002" t="s">
        <v>476</v>
      </c>
      <c r="E2002">
        <v>0</v>
      </c>
      <c r="F2002">
        <v>1</v>
      </c>
      <c r="G2002">
        <v>27.75</v>
      </c>
      <c r="H2002">
        <v>1</v>
      </c>
      <c r="I2002">
        <v>0</v>
      </c>
      <c r="J2002" s="163">
        <v>46139</v>
      </c>
      <c r="K2002" s="163">
        <v>46139</v>
      </c>
      <c r="L2002" s="163">
        <v>46139</v>
      </c>
      <c r="M2002" s="163">
        <v>46139</v>
      </c>
      <c r="N2002" t="s">
        <v>477</v>
      </c>
      <c r="O2002" t="s">
        <v>477</v>
      </c>
      <c r="P2002" s="163">
        <v>46139</v>
      </c>
      <c r="Q2002" s="163">
        <v>46139</v>
      </c>
      <c r="R2002" t="s">
        <v>477</v>
      </c>
      <c r="S2002" t="s">
        <v>477</v>
      </c>
      <c r="T2002">
        <v>6</v>
      </c>
      <c r="U2002" t="s">
        <v>1277</v>
      </c>
      <c r="V2002" t="s">
        <v>950</v>
      </c>
      <c r="W2002">
        <v>5318407474</v>
      </c>
      <c r="X2002">
        <v>0</v>
      </c>
      <c r="Z2002" t="s">
        <v>480</v>
      </c>
      <c r="AB2002" t="s">
        <v>489</v>
      </c>
    </row>
    <row r="2003" spans="1:28" x14ac:dyDescent="0.25">
      <c r="A2003" t="s">
        <v>1276</v>
      </c>
      <c r="B2003" t="s">
        <v>482</v>
      </c>
      <c r="C2003" t="s">
        <v>490</v>
      </c>
      <c r="D2003" t="s">
        <v>491</v>
      </c>
      <c r="E2003">
        <v>0</v>
      </c>
      <c r="F2003">
        <v>1</v>
      </c>
      <c r="G2003">
        <v>27.75</v>
      </c>
      <c r="H2003">
        <v>1</v>
      </c>
      <c r="I2003">
        <v>0</v>
      </c>
      <c r="J2003" s="163">
        <v>46140</v>
      </c>
      <c r="K2003" s="163">
        <v>46142</v>
      </c>
      <c r="L2003" s="163">
        <v>46144</v>
      </c>
      <c r="M2003" s="163">
        <v>46144</v>
      </c>
      <c r="N2003" t="s">
        <v>477</v>
      </c>
      <c r="O2003" t="s">
        <v>477</v>
      </c>
      <c r="P2003" s="163">
        <v>46140</v>
      </c>
      <c r="Q2003" s="163">
        <v>46142</v>
      </c>
      <c r="R2003" t="s">
        <v>477</v>
      </c>
      <c r="S2003" t="s">
        <v>477</v>
      </c>
      <c r="T2003">
        <v>6</v>
      </c>
      <c r="U2003" t="s">
        <v>1277</v>
      </c>
      <c r="V2003" t="s">
        <v>950</v>
      </c>
      <c r="W2003">
        <v>5318407475</v>
      </c>
      <c r="X2003">
        <v>0</v>
      </c>
      <c r="Z2003" t="s">
        <v>492</v>
      </c>
      <c r="AB2003" t="s">
        <v>516</v>
      </c>
    </row>
    <row r="2004" spans="1:28" x14ac:dyDescent="0.25">
      <c r="A2004" t="s">
        <v>1276</v>
      </c>
      <c r="B2004" t="s">
        <v>494</v>
      </c>
      <c r="C2004" t="s">
        <v>495</v>
      </c>
      <c r="D2004" t="s">
        <v>496</v>
      </c>
      <c r="E2004">
        <v>0.5</v>
      </c>
      <c r="F2004">
        <v>1</v>
      </c>
      <c r="G2004">
        <v>27.75</v>
      </c>
      <c r="H2004">
        <v>1</v>
      </c>
      <c r="I2004">
        <v>50</v>
      </c>
      <c r="J2004" s="163">
        <v>46144</v>
      </c>
      <c r="K2004" s="163">
        <v>46157</v>
      </c>
      <c r="L2004" s="163">
        <v>46156</v>
      </c>
      <c r="M2004" s="163">
        <v>46156</v>
      </c>
      <c r="N2004" t="s">
        <v>477</v>
      </c>
      <c r="O2004" t="s">
        <v>477</v>
      </c>
      <c r="P2004" s="163">
        <v>46144</v>
      </c>
      <c r="Q2004" s="163">
        <v>46157</v>
      </c>
      <c r="R2004" t="s">
        <v>477</v>
      </c>
      <c r="S2004" t="s">
        <v>477</v>
      </c>
      <c r="T2004">
        <v>6</v>
      </c>
      <c r="U2004" t="s">
        <v>1277</v>
      </c>
      <c r="V2004" t="s">
        <v>950</v>
      </c>
      <c r="W2004">
        <v>5318407476</v>
      </c>
      <c r="X2004">
        <v>0</v>
      </c>
      <c r="Z2004" t="s">
        <v>492</v>
      </c>
      <c r="AB2004" t="s">
        <v>973</v>
      </c>
    </row>
    <row r="2005" spans="1:28" x14ac:dyDescent="0.25">
      <c r="A2005" t="s">
        <v>1276</v>
      </c>
      <c r="B2005" t="s">
        <v>497</v>
      </c>
      <c r="C2005" t="s">
        <v>498</v>
      </c>
      <c r="D2005" t="s">
        <v>499</v>
      </c>
      <c r="E2005">
        <v>0.2</v>
      </c>
      <c r="F2005">
        <v>1</v>
      </c>
      <c r="G2005">
        <v>27.75</v>
      </c>
      <c r="H2005">
        <v>0</v>
      </c>
      <c r="I2005">
        <v>0</v>
      </c>
      <c r="J2005" s="163">
        <v>46276</v>
      </c>
      <c r="K2005" s="163">
        <v>46276</v>
      </c>
      <c r="L2005" t="s">
        <v>477</v>
      </c>
      <c r="M2005" t="s">
        <v>477</v>
      </c>
      <c r="N2005" t="s">
        <v>477</v>
      </c>
      <c r="O2005" t="s">
        <v>477</v>
      </c>
      <c r="P2005" s="163">
        <v>46158</v>
      </c>
      <c r="Q2005" s="163">
        <v>46213</v>
      </c>
      <c r="R2005" t="s">
        <v>477</v>
      </c>
      <c r="S2005" t="s">
        <v>477</v>
      </c>
      <c r="T2005">
        <v>6</v>
      </c>
      <c r="U2005" t="s">
        <v>1277</v>
      </c>
      <c r="V2005" t="s">
        <v>950</v>
      </c>
      <c r="W2005">
        <v>5318407477</v>
      </c>
      <c r="X2005">
        <v>0</v>
      </c>
      <c r="Z2005" t="s">
        <v>492</v>
      </c>
      <c r="AB2005" t="s">
        <v>506</v>
      </c>
    </row>
    <row r="2006" spans="1:28" x14ac:dyDescent="0.25">
      <c r="A2006" t="s">
        <v>1276</v>
      </c>
      <c r="B2006" t="s">
        <v>500</v>
      </c>
      <c r="C2006" t="s">
        <v>501</v>
      </c>
      <c r="D2006" t="s">
        <v>502</v>
      </c>
      <c r="E2006">
        <v>0.1</v>
      </c>
      <c r="F2006">
        <v>1</v>
      </c>
      <c r="G2006">
        <v>27.75</v>
      </c>
      <c r="H2006">
        <v>0</v>
      </c>
      <c r="I2006">
        <v>0</v>
      </c>
      <c r="J2006" s="163">
        <v>46276</v>
      </c>
      <c r="K2006" s="163">
        <v>46276</v>
      </c>
      <c r="L2006" t="s">
        <v>477</v>
      </c>
      <c r="M2006" t="s">
        <v>477</v>
      </c>
      <c r="N2006" t="s">
        <v>477</v>
      </c>
      <c r="O2006" t="s">
        <v>477</v>
      </c>
      <c r="P2006" s="163">
        <v>46214</v>
      </c>
      <c r="Q2006" s="163">
        <v>46276</v>
      </c>
      <c r="R2006" t="s">
        <v>477</v>
      </c>
      <c r="S2006" t="s">
        <v>477</v>
      </c>
      <c r="T2006">
        <v>6</v>
      </c>
      <c r="U2006" t="s">
        <v>1277</v>
      </c>
      <c r="V2006" t="s">
        <v>950</v>
      </c>
      <c r="W2006">
        <v>5318407478</v>
      </c>
      <c r="X2006">
        <v>0</v>
      </c>
      <c r="Z2006" t="s">
        <v>492</v>
      </c>
      <c r="AB2006" t="s">
        <v>506</v>
      </c>
    </row>
    <row r="2007" spans="1:28" x14ac:dyDescent="0.25">
      <c r="A2007" t="s">
        <v>1276</v>
      </c>
      <c r="B2007" t="s">
        <v>503</v>
      </c>
      <c r="C2007" t="s">
        <v>504</v>
      </c>
      <c r="D2007" t="s">
        <v>505</v>
      </c>
      <c r="E2007">
        <v>0.2</v>
      </c>
      <c r="F2007">
        <v>1</v>
      </c>
      <c r="G2007">
        <v>27.75</v>
      </c>
      <c r="H2007">
        <v>0</v>
      </c>
      <c r="I2007">
        <v>0</v>
      </c>
      <c r="J2007" s="163">
        <v>46277</v>
      </c>
      <c r="K2007" s="163">
        <v>46290</v>
      </c>
      <c r="L2007" t="s">
        <v>477</v>
      </c>
      <c r="M2007" t="s">
        <v>477</v>
      </c>
      <c r="N2007" t="s">
        <v>477</v>
      </c>
      <c r="O2007" t="s">
        <v>477</v>
      </c>
      <c r="P2007" s="163">
        <v>46277</v>
      </c>
      <c r="Q2007" s="163">
        <v>46290</v>
      </c>
      <c r="R2007" t="s">
        <v>477</v>
      </c>
      <c r="S2007" t="s">
        <v>477</v>
      </c>
      <c r="T2007">
        <v>6</v>
      </c>
      <c r="U2007" t="s">
        <v>1277</v>
      </c>
      <c r="V2007" t="s">
        <v>950</v>
      </c>
      <c r="W2007">
        <v>5318407479</v>
      </c>
      <c r="X2007">
        <v>0</v>
      </c>
      <c r="Z2007" t="s">
        <v>480</v>
      </c>
      <c r="AB2007" t="s">
        <v>506</v>
      </c>
    </row>
    <row r="2008" spans="1:28" x14ac:dyDescent="0.25">
      <c r="A2008" t="s">
        <v>1278</v>
      </c>
      <c r="B2008" t="s">
        <v>474</v>
      </c>
      <c r="C2008" t="s">
        <v>475</v>
      </c>
      <c r="D2008" t="s">
        <v>476</v>
      </c>
      <c r="E2008">
        <v>0</v>
      </c>
      <c r="F2008">
        <v>1</v>
      </c>
      <c r="G2008">
        <v>82</v>
      </c>
      <c r="H2008">
        <v>0</v>
      </c>
      <c r="I2008">
        <v>0</v>
      </c>
      <c r="J2008" s="163">
        <v>46300</v>
      </c>
      <c r="K2008" s="163">
        <v>46300</v>
      </c>
      <c r="L2008" t="s">
        <v>477</v>
      </c>
      <c r="M2008" t="s">
        <v>477</v>
      </c>
      <c r="N2008" t="s">
        <v>477</v>
      </c>
      <c r="O2008" t="s">
        <v>477</v>
      </c>
      <c r="P2008" s="163">
        <v>46300</v>
      </c>
      <c r="Q2008" s="163">
        <v>46300</v>
      </c>
      <c r="R2008" t="s">
        <v>477</v>
      </c>
      <c r="S2008" t="s">
        <v>477</v>
      </c>
      <c r="T2008">
        <v>6</v>
      </c>
      <c r="U2008" t="s">
        <v>1279</v>
      </c>
      <c r="V2008" t="s">
        <v>950</v>
      </c>
      <c r="W2008">
        <v>5170128196</v>
      </c>
      <c r="X2008">
        <v>0</v>
      </c>
      <c r="Z2008" t="s">
        <v>480</v>
      </c>
      <c r="AB2008" t="s">
        <v>506</v>
      </c>
    </row>
    <row r="2009" spans="1:28" x14ac:dyDescent="0.25">
      <c r="A2009" t="s">
        <v>1278</v>
      </c>
      <c r="B2009" t="s">
        <v>482</v>
      </c>
      <c r="C2009" t="s">
        <v>490</v>
      </c>
      <c r="D2009" t="s">
        <v>491</v>
      </c>
      <c r="E2009">
        <v>0</v>
      </c>
      <c r="F2009">
        <v>1</v>
      </c>
      <c r="G2009">
        <v>82</v>
      </c>
      <c r="H2009">
        <v>0</v>
      </c>
      <c r="I2009">
        <v>0</v>
      </c>
      <c r="J2009" s="163">
        <v>46304</v>
      </c>
      <c r="K2009" s="163">
        <v>46304</v>
      </c>
      <c r="L2009" t="s">
        <v>477</v>
      </c>
      <c r="M2009" t="s">
        <v>477</v>
      </c>
      <c r="N2009" t="s">
        <v>477</v>
      </c>
      <c r="O2009" t="s">
        <v>477</v>
      </c>
      <c r="P2009" s="163">
        <v>46304</v>
      </c>
      <c r="Q2009" s="163">
        <v>46304</v>
      </c>
      <c r="R2009" t="s">
        <v>477</v>
      </c>
      <c r="S2009" t="s">
        <v>477</v>
      </c>
      <c r="T2009">
        <v>6</v>
      </c>
      <c r="U2009" t="s">
        <v>1279</v>
      </c>
      <c r="V2009" t="s">
        <v>950</v>
      </c>
      <c r="W2009">
        <v>5170128197</v>
      </c>
      <c r="X2009">
        <v>0</v>
      </c>
      <c r="Z2009" t="s">
        <v>492</v>
      </c>
      <c r="AB2009" t="s">
        <v>506</v>
      </c>
    </row>
    <row r="2010" spans="1:28" x14ac:dyDescent="0.25">
      <c r="A2010" t="s">
        <v>1278</v>
      </c>
      <c r="B2010" t="s">
        <v>494</v>
      </c>
      <c r="C2010" t="s">
        <v>495</v>
      </c>
      <c r="D2010" t="s">
        <v>496</v>
      </c>
      <c r="E2010">
        <v>0.5</v>
      </c>
      <c r="F2010">
        <v>1</v>
      </c>
      <c r="G2010">
        <v>82</v>
      </c>
      <c r="H2010">
        <v>0</v>
      </c>
      <c r="I2010">
        <v>0</v>
      </c>
      <c r="J2010" s="163">
        <v>46367</v>
      </c>
      <c r="K2010" s="163">
        <v>46367</v>
      </c>
      <c r="L2010" t="s">
        <v>477</v>
      </c>
      <c r="M2010" t="s">
        <v>477</v>
      </c>
      <c r="N2010" t="s">
        <v>477</v>
      </c>
      <c r="O2010" t="s">
        <v>477</v>
      </c>
      <c r="P2010" s="163">
        <v>46311</v>
      </c>
      <c r="Q2010" s="163">
        <v>46311</v>
      </c>
      <c r="R2010" t="s">
        <v>477</v>
      </c>
      <c r="S2010" t="s">
        <v>477</v>
      </c>
      <c r="T2010">
        <v>6</v>
      </c>
      <c r="U2010" t="s">
        <v>1279</v>
      </c>
      <c r="V2010" t="s">
        <v>950</v>
      </c>
      <c r="W2010">
        <v>5170128198</v>
      </c>
      <c r="X2010">
        <v>0</v>
      </c>
      <c r="Z2010" t="s">
        <v>492</v>
      </c>
      <c r="AB2010" t="s">
        <v>506</v>
      </c>
    </row>
    <row r="2011" spans="1:28" x14ac:dyDescent="0.25">
      <c r="A2011" t="s">
        <v>1278</v>
      </c>
      <c r="B2011" t="s">
        <v>497</v>
      </c>
      <c r="C2011" t="s">
        <v>498</v>
      </c>
      <c r="D2011" t="s">
        <v>499</v>
      </c>
      <c r="E2011">
        <v>0.2</v>
      </c>
      <c r="F2011">
        <v>1</v>
      </c>
      <c r="G2011">
        <v>82</v>
      </c>
      <c r="H2011">
        <v>0</v>
      </c>
      <c r="I2011">
        <v>0</v>
      </c>
      <c r="J2011" s="163">
        <v>46367</v>
      </c>
      <c r="K2011" s="163">
        <v>46367</v>
      </c>
      <c r="L2011" t="s">
        <v>477</v>
      </c>
      <c r="M2011" t="s">
        <v>477</v>
      </c>
      <c r="N2011" t="s">
        <v>477</v>
      </c>
      <c r="O2011" t="s">
        <v>477</v>
      </c>
      <c r="P2011" s="163">
        <v>46339</v>
      </c>
      <c r="Q2011" s="163">
        <v>46339</v>
      </c>
      <c r="R2011" t="s">
        <v>477</v>
      </c>
      <c r="S2011" t="s">
        <v>477</v>
      </c>
      <c r="T2011">
        <v>6</v>
      </c>
      <c r="U2011" t="s">
        <v>1279</v>
      </c>
      <c r="V2011" t="s">
        <v>950</v>
      </c>
      <c r="W2011">
        <v>5170128199</v>
      </c>
      <c r="X2011">
        <v>0</v>
      </c>
      <c r="Z2011" t="s">
        <v>492</v>
      </c>
      <c r="AB2011" t="s">
        <v>506</v>
      </c>
    </row>
    <row r="2012" spans="1:28" x14ac:dyDescent="0.25">
      <c r="A2012" t="s">
        <v>1278</v>
      </c>
      <c r="B2012" t="s">
        <v>500</v>
      </c>
      <c r="C2012" t="s">
        <v>501</v>
      </c>
      <c r="D2012" t="s">
        <v>502</v>
      </c>
      <c r="E2012">
        <v>0.1</v>
      </c>
      <c r="F2012">
        <v>1</v>
      </c>
      <c r="G2012">
        <v>82</v>
      </c>
      <c r="H2012">
        <v>0</v>
      </c>
      <c r="I2012">
        <v>0</v>
      </c>
      <c r="J2012" s="163">
        <v>46367</v>
      </c>
      <c r="K2012" s="163">
        <v>46367</v>
      </c>
      <c r="L2012" t="s">
        <v>477</v>
      </c>
      <c r="M2012" t="s">
        <v>477</v>
      </c>
      <c r="N2012" t="s">
        <v>477</v>
      </c>
      <c r="O2012" t="s">
        <v>477</v>
      </c>
      <c r="P2012" s="163">
        <v>46367</v>
      </c>
      <c r="Q2012" s="163">
        <v>46367</v>
      </c>
      <c r="R2012" t="s">
        <v>477</v>
      </c>
      <c r="S2012" t="s">
        <v>477</v>
      </c>
      <c r="T2012">
        <v>6</v>
      </c>
      <c r="U2012" t="s">
        <v>1279</v>
      </c>
      <c r="V2012" t="s">
        <v>950</v>
      </c>
      <c r="W2012">
        <v>5170128200</v>
      </c>
      <c r="X2012">
        <v>0</v>
      </c>
      <c r="Z2012" t="s">
        <v>492</v>
      </c>
      <c r="AB2012" t="s">
        <v>506</v>
      </c>
    </row>
    <row r="2013" spans="1:28" x14ac:dyDescent="0.25">
      <c r="A2013" t="s">
        <v>1278</v>
      </c>
      <c r="B2013" t="s">
        <v>503</v>
      </c>
      <c r="C2013" t="s">
        <v>504</v>
      </c>
      <c r="D2013" t="s">
        <v>505</v>
      </c>
      <c r="E2013">
        <v>0.2</v>
      </c>
      <c r="F2013">
        <v>1</v>
      </c>
      <c r="G2013">
        <v>82</v>
      </c>
      <c r="H2013">
        <v>0</v>
      </c>
      <c r="I2013">
        <v>0</v>
      </c>
      <c r="J2013" s="163">
        <v>46381</v>
      </c>
      <c r="K2013" s="163">
        <v>46381</v>
      </c>
      <c r="L2013" t="s">
        <v>477</v>
      </c>
      <c r="M2013" t="s">
        <v>477</v>
      </c>
      <c r="N2013" t="s">
        <v>477</v>
      </c>
      <c r="O2013" t="s">
        <v>477</v>
      </c>
      <c r="P2013" s="163">
        <v>46381</v>
      </c>
      <c r="Q2013" s="163">
        <v>46381</v>
      </c>
      <c r="R2013" t="s">
        <v>477</v>
      </c>
      <c r="S2013" t="s">
        <v>477</v>
      </c>
      <c r="T2013">
        <v>6</v>
      </c>
      <c r="U2013" t="s">
        <v>1279</v>
      </c>
      <c r="V2013" t="s">
        <v>950</v>
      </c>
      <c r="W2013">
        <v>5170128201</v>
      </c>
      <c r="X2013">
        <v>0</v>
      </c>
      <c r="Z2013" t="s">
        <v>480</v>
      </c>
      <c r="AB2013" t="s">
        <v>506</v>
      </c>
    </row>
    <row r="2014" spans="1:28" x14ac:dyDescent="0.25">
      <c r="A2014" t="s">
        <v>1280</v>
      </c>
      <c r="B2014" t="s">
        <v>474</v>
      </c>
      <c r="C2014" t="s">
        <v>475</v>
      </c>
      <c r="D2014" t="s">
        <v>476</v>
      </c>
      <c r="E2014">
        <v>0</v>
      </c>
      <c r="F2014">
        <v>1</v>
      </c>
      <c r="G2014">
        <v>82</v>
      </c>
      <c r="H2014">
        <v>1</v>
      </c>
      <c r="I2014">
        <v>0</v>
      </c>
      <c r="J2014" s="163">
        <v>46241</v>
      </c>
      <c r="K2014" s="163">
        <v>46241</v>
      </c>
      <c r="L2014" s="163">
        <v>46241</v>
      </c>
      <c r="M2014" s="163">
        <v>46241</v>
      </c>
      <c r="N2014" t="s">
        <v>477</v>
      </c>
      <c r="O2014" t="s">
        <v>477</v>
      </c>
      <c r="P2014" s="163">
        <v>46241</v>
      </c>
      <c r="Q2014" s="163">
        <v>46241</v>
      </c>
      <c r="R2014" t="s">
        <v>477</v>
      </c>
      <c r="S2014" t="s">
        <v>477</v>
      </c>
      <c r="T2014">
        <v>6</v>
      </c>
      <c r="U2014" t="s">
        <v>1281</v>
      </c>
      <c r="V2014" t="s">
        <v>950</v>
      </c>
      <c r="W2014">
        <v>5170128202</v>
      </c>
      <c r="X2014">
        <v>0</v>
      </c>
      <c r="Z2014" t="s">
        <v>480</v>
      </c>
      <c r="AB2014" t="s">
        <v>687</v>
      </c>
    </row>
    <row r="2015" spans="1:28" x14ac:dyDescent="0.25">
      <c r="A2015" t="s">
        <v>1280</v>
      </c>
      <c r="B2015" t="s">
        <v>482</v>
      </c>
      <c r="C2015" t="s">
        <v>490</v>
      </c>
      <c r="D2015" t="s">
        <v>491</v>
      </c>
      <c r="E2015">
        <v>0</v>
      </c>
      <c r="F2015">
        <v>1</v>
      </c>
      <c r="G2015">
        <v>82</v>
      </c>
      <c r="H2015">
        <v>0</v>
      </c>
      <c r="I2015">
        <v>0</v>
      </c>
      <c r="J2015" s="163">
        <v>46255</v>
      </c>
      <c r="K2015" s="163">
        <v>46255</v>
      </c>
      <c r="L2015" t="s">
        <v>477</v>
      </c>
      <c r="M2015" t="s">
        <v>477</v>
      </c>
      <c r="N2015" t="s">
        <v>477</v>
      </c>
      <c r="O2015" t="s">
        <v>477</v>
      </c>
      <c r="P2015" s="163">
        <v>46255</v>
      </c>
      <c r="Q2015" s="163">
        <v>46255</v>
      </c>
      <c r="R2015" t="s">
        <v>477</v>
      </c>
      <c r="S2015" t="s">
        <v>477</v>
      </c>
      <c r="T2015">
        <v>6</v>
      </c>
      <c r="U2015" t="s">
        <v>1281</v>
      </c>
      <c r="V2015" t="s">
        <v>950</v>
      </c>
      <c r="W2015">
        <v>5170128203</v>
      </c>
      <c r="X2015">
        <v>0</v>
      </c>
      <c r="Z2015" t="s">
        <v>492</v>
      </c>
      <c r="AB2015" t="s">
        <v>506</v>
      </c>
    </row>
    <row r="2016" spans="1:28" x14ac:dyDescent="0.25">
      <c r="A2016" t="s">
        <v>1280</v>
      </c>
      <c r="B2016" t="s">
        <v>494</v>
      </c>
      <c r="C2016" t="s">
        <v>495</v>
      </c>
      <c r="D2016" t="s">
        <v>496</v>
      </c>
      <c r="E2016">
        <v>0.5</v>
      </c>
      <c r="F2016">
        <v>1</v>
      </c>
      <c r="G2016">
        <v>82</v>
      </c>
      <c r="H2016">
        <v>0</v>
      </c>
      <c r="I2016">
        <v>0</v>
      </c>
      <c r="J2016" s="163">
        <v>46332</v>
      </c>
      <c r="K2016" s="163">
        <v>46332</v>
      </c>
      <c r="L2016" t="s">
        <v>477</v>
      </c>
      <c r="M2016" t="s">
        <v>477</v>
      </c>
      <c r="N2016" t="s">
        <v>477</v>
      </c>
      <c r="O2016" t="s">
        <v>477</v>
      </c>
      <c r="P2016" s="163">
        <v>46268</v>
      </c>
      <c r="Q2016" s="163">
        <v>46268</v>
      </c>
      <c r="R2016" t="s">
        <v>477</v>
      </c>
      <c r="S2016" t="s">
        <v>477</v>
      </c>
      <c r="T2016">
        <v>6</v>
      </c>
      <c r="U2016" t="s">
        <v>1281</v>
      </c>
      <c r="V2016" t="s">
        <v>950</v>
      </c>
      <c r="W2016">
        <v>5170128204</v>
      </c>
      <c r="X2016">
        <v>0</v>
      </c>
      <c r="Z2016" t="s">
        <v>492</v>
      </c>
      <c r="AB2016" t="s">
        <v>506</v>
      </c>
    </row>
    <row r="2017" spans="1:28" x14ac:dyDescent="0.25">
      <c r="A2017" t="s">
        <v>1280</v>
      </c>
      <c r="B2017" t="s">
        <v>497</v>
      </c>
      <c r="C2017" t="s">
        <v>498</v>
      </c>
      <c r="D2017" t="s">
        <v>499</v>
      </c>
      <c r="E2017">
        <v>0.2</v>
      </c>
      <c r="F2017">
        <v>1</v>
      </c>
      <c r="G2017">
        <v>82</v>
      </c>
      <c r="H2017">
        <v>0</v>
      </c>
      <c r="I2017">
        <v>0</v>
      </c>
      <c r="J2017" s="163">
        <v>46332</v>
      </c>
      <c r="K2017" s="163">
        <v>46332</v>
      </c>
      <c r="L2017" t="s">
        <v>477</v>
      </c>
      <c r="M2017" t="s">
        <v>477</v>
      </c>
      <c r="N2017" t="s">
        <v>477</v>
      </c>
      <c r="O2017" t="s">
        <v>477</v>
      </c>
      <c r="P2017" s="163">
        <v>46303</v>
      </c>
      <c r="Q2017" s="163">
        <v>46303</v>
      </c>
      <c r="R2017" t="s">
        <v>477</v>
      </c>
      <c r="S2017" t="s">
        <v>477</v>
      </c>
      <c r="T2017">
        <v>6</v>
      </c>
      <c r="U2017" t="s">
        <v>1281</v>
      </c>
      <c r="V2017" t="s">
        <v>950</v>
      </c>
      <c r="W2017">
        <v>5170128205</v>
      </c>
      <c r="X2017">
        <v>0</v>
      </c>
      <c r="Z2017" t="s">
        <v>492</v>
      </c>
      <c r="AB2017" t="s">
        <v>506</v>
      </c>
    </row>
    <row r="2018" spans="1:28" x14ac:dyDescent="0.25">
      <c r="A2018" t="s">
        <v>1280</v>
      </c>
      <c r="B2018" t="s">
        <v>500</v>
      </c>
      <c r="C2018" t="s">
        <v>501</v>
      </c>
      <c r="D2018" t="s">
        <v>502</v>
      </c>
      <c r="E2018">
        <v>0.1</v>
      </c>
      <c r="F2018">
        <v>1</v>
      </c>
      <c r="G2018">
        <v>82</v>
      </c>
      <c r="H2018">
        <v>0</v>
      </c>
      <c r="I2018">
        <v>0</v>
      </c>
      <c r="J2018" s="163">
        <v>46332</v>
      </c>
      <c r="K2018" s="163">
        <v>46332</v>
      </c>
      <c r="L2018" t="s">
        <v>477</v>
      </c>
      <c r="M2018" t="s">
        <v>477</v>
      </c>
      <c r="N2018" t="s">
        <v>477</v>
      </c>
      <c r="O2018" t="s">
        <v>477</v>
      </c>
      <c r="P2018" s="163">
        <v>46332</v>
      </c>
      <c r="Q2018" s="163">
        <v>46332</v>
      </c>
      <c r="R2018" t="s">
        <v>477</v>
      </c>
      <c r="S2018" t="s">
        <v>477</v>
      </c>
      <c r="T2018">
        <v>6</v>
      </c>
      <c r="U2018" t="s">
        <v>1281</v>
      </c>
      <c r="V2018" t="s">
        <v>950</v>
      </c>
      <c r="W2018">
        <v>5170128206</v>
      </c>
      <c r="X2018">
        <v>0</v>
      </c>
      <c r="Z2018" t="s">
        <v>492</v>
      </c>
      <c r="AB2018" t="s">
        <v>506</v>
      </c>
    </row>
    <row r="2019" spans="1:28" x14ac:dyDescent="0.25">
      <c r="A2019" t="s">
        <v>1280</v>
      </c>
      <c r="B2019" t="s">
        <v>503</v>
      </c>
      <c r="C2019" t="s">
        <v>504</v>
      </c>
      <c r="D2019" t="s">
        <v>505</v>
      </c>
      <c r="E2019">
        <v>0.2</v>
      </c>
      <c r="F2019">
        <v>1</v>
      </c>
      <c r="G2019">
        <v>82</v>
      </c>
      <c r="H2019">
        <v>0</v>
      </c>
      <c r="I2019">
        <v>0</v>
      </c>
      <c r="J2019" s="163">
        <v>46346</v>
      </c>
      <c r="K2019" s="163">
        <v>46346</v>
      </c>
      <c r="L2019" t="s">
        <v>477</v>
      </c>
      <c r="M2019" t="s">
        <v>477</v>
      </c>
      <c r="N2019" t="s">
        <v>477</v>
      </c>
      <c r="O2019" t="s">
        <v>477</v>
      </c>
      <c r="P2019" s="163">
        <v>46346</v>
      </c>
      <c r="Q2019" s="163">
        <v>46346</v>
      </c>
      <c r="R2019" t="s">
        <v>477</v>
      </c>
      <c r="S2019" t="s">
        <v>477</v>
      </c>
      <c r="T2019">
        <v>6</v>
      </c>
      <c r="U2019" t="s">
        <v>1281</v>
      </c>
      <c r="V2019" t="s">
        <v>950</v>
      </c>
      <c r="W2019">
        <v>5170128207</v>
      </c>
      <c r="X2019">
        <v>0</v>
      </c>
      <c r="Z2019" t="s">
        <v>480</v>
      </c>
      <c r="AB2019" t="s">
        <v>506</v>
      </c>
    </row>
    <row r="2020" spans="1:28" x14ac:dyDescent="0.25">
      <c r="A2020" t="s">
        <v>1282</v>
      </c>
      <c r="B2020" t="s">
        <v>474</v>
      </c>
      <c r="C2020" t="s">
        <v>475</v>
      </c>
      <c r="D2020" t="s">
        <v>476</v>
      </c>
      <c r="E2020">
        <v>0</v>
      </c>
      <c r="F2020">
        <v>1</v>
      </c>
      <c r="G2020">
        <v>27.75</v>
      </c>
      <c r="H2020">
        <v>1</v>
      </c>
      <c r="I2020">
        <v>0</v>
      </c>
      <c r="J2020" s="163">
        <v>46139</v>
      </c>
      <c r="K2020" s="163">
        <v>46139</v>
      </c>
      <c r="L2020" s="163">
        <v>46139</v>
      </c>
      <c r="M2020" s="163">
        <v>46139</v>
      </c>
      <c r="N2020" t="s">
        <v>477</v>
      </c>
      <c r="O2020" t="s">
        <v>477</v>
      </c>
      <c r="P2020" s="163">
        <v>46139</v>
      </c>
      <c r="Q2020" s="163">
        <v>46139</v>
      </c>
      <c r="R2020" t="s">
        <v>477</v>
      </c>
      <c r="S2020" t="s">
        <v>477</v>
      </c>
      <c r="T2020">
        <v>6</v>
      </c>
      <c r="U2020" t="s">
        <v>1283</v>
      </c>
      <c r="V2020" t="s">
        <v>950</v>
      </c>
      <c r="W2020">
        <v>5318407480</v>
      </c>
      <c r="X2020">
        <v>0</v>
      </c>
      <c r="Z2020" t="s">
        <v>480</v>
      </c>
      <c r="AB2020" t="s">
        <v>489</v>
      </c>
    </row>
    <row r="2021" spans="1:28" x14ac:dyDescent="0.25">
      <c r="A2021" t="s">
        <v>1282</v>
      </c>
      <c r="B2021" t="s">
        <v>482</v>
      </c>
      <c r="C2021" t="s">
        <v>490</v>
      </c>
      <c r="D2021" t="s">
        <v>491</v>
      </c>
      <c r="E2021">
        <v>0</v>
      </c>
      <c r="F2021">
        <v>1</v>
      </c>
      <c r="G2021">
        <v>27.75</v>
      </c>
      <c r="H2021">
        <v>1</v>
      </c>
      <c r="I2021">
        <v>0</v>
      </c>
      <c r="J2021" s="163">
        <v>46140</v>
      </c>
      <c r="K2021" s="163">
        <v>46142</v>
      </c>
      <c r="L2021" s="163">
        <v>46144</v>
      </c>
      <c r="M2021" s="163">
        <v>46144</v>
      </c>
      <c r="N2021" t="s">
        <v>477</v>
      </c>
      <c r="O2021" t="s">
        <v>477</v>
      </c>
      <c r="P2021" s="163">
        <v>46140</v>
      </c>
      <c r="Q2021" s="163">
        <v>46142</v>
      </c>
      <c r="R2021" t="s">
        <v>477</v>
      </c>
      <c r="S2021" t="s">
        <v>477</v>
      </c>
      <c r="T2021">
        <v>6</v>
      </c>
      <c r="U2021" t="s">
        <v>1283</v>
      </c>
      <c r="V2021" t="s">
        <v>950</v>
      </c>
      <c r="W2021">
        <v>5318407481</v>
      </c>
      <c r="X2021">
        <v>0</v>
      </c>
      <c r="Z2021" t="s">
        <v>492</v>
      </c>
      <c r="AB2021" t="s">
        <v>516</v>
      </c>
    </row>
    <row r="2022" spans="1:28" x14ac:dyDescent="0.25">
      <c r="A2022" t="s">
        <v>1282</v>
      </c>
      <c r="B2022" t="s">
        <v>494</v>
      </c>
      <c r="C2022" t="s">
        <v>495</v>
      </c>
      <c r="D2022" t="s">
        <v>496</v>
      </c>
      <c r="E2022">
        <v>0.5</v>
      </c>
      <c r="F2022">
        <v>1</v>
      </c>
      <c r="G2022">
        <v>27.75</v>
      </c>
      <c r="H2022">
        <v>1</v>
      </c>
      <c r="I2022">
        <v>50</v>
      </c>
      <c r="J2022" s="163">
        <v>46144</v>
      </c>
      <c r="K2022" s="163">
        <v>46157</v>
      </c>
      <c r="L2022" s="163">
        <v>46156</v>
      </c>
      <c r="M2022" s="163">
        <v>46156</v>
      </c>
      <c r="N2022" t="s">
        <v>477</v>
      </c>
      <c r="O2022" t="s">
        <v>477</v>
      </c>
      <c r="P2022" s="163">
        <v>46144</v>
      </c>
      <c r="Q2022" s="163">
        <v>46157</v>
      </c>
      <c r="R2022" t="s">
        <v>477</v>
      </c>
      <c r="S2022" t="s">
        <v>477</v>
      </c>
      <c r="T2022">
        <v>6</v>
      </c>
      <c r="U2022" t="s">
        <v>1283</v>
      </c>
      <c r="V2022" t="s">
        <v>950</v>
      </c>
      <c r="W2022">
        <v>5318407482</v>
      </c>
      <c r="X2022">
        <v>0</v>
      </c>
      <c r="Z2022" t="s">
        <v>492</v>
      </c>
      <c r="AB2022" t="s">
        <v>973</v>
      </c>
    </row>
    <row r="2023" spans="1:28" x14ac:dyDescent="0.25">
      <c r="A2023" t="s">
        <v>1282</v>
      </c>
      <c r="B2023" t="s">
        <v>497</v>
      </c>
      <c r="C2023" t="s">
        <v>498</v>
      </c>
      <c r="D2023" t="s">
        <v>499</v>
      </c>
      <c r="E2023">
        <v>0.2</v>
      </c>
      <c r="F2023">
        <v>1</v>
      </c>
      <c r="G2023">
        <v>27.75</v>
      </c>
      <c r="H2023">
        <v>0</v>
      </c>
      <c r="I2023">
        <v>0</v>
      </c>
      <c r="J2023" s="163">
        <v>46276</v>
      </c>
      <c r="K2023" s="163">
        <v>46276</v>
      </c>
      <c r="L2023" t="s">
        <v>477</v>
      </c>
      <c r="M2023" t="s">
        <v>477</v>
      </c>
      <c r="N2023" t="s">
        <v>477</v>
      </c>
      <c r="O2023" t="s">
        <v>477</v>
      </c>
      <c r="P2023" s="163">
        <v>46158</v>
      </c>
      <c r="Q2023" s="163">
        <v>46213</v>
      </c>
      <c r="R2023" t="s">
        <v>477</v>
      </c>
      <c r="S2023" t="s">
        <v>477</v>
      </c>
      <c r="T2023">
        <v>6</v>
      </c>
      <c r="U2023" t="s">
        <v>1283</v>
      </c>
      <c r="V2023" t="s">
        <v>950</v>
      </c>
      <c r="W2023">
        <v>5318407483</v>
      </c>
      <c r="X2023">
        <v>0</v>
      </c>
      <c r="Z2023" t="s">
        <v>492</v>
      </c>
      <c r="AB2023" t="s">
        <v>506</v>
      </c>
    </row>
    <row r="2024" spans="1:28" x14ac:dyDescent="0.25">
      <c r="A2024" t="s">
        <v>1282</v>
      </c>
      <c r="B2024" t="s">
        <v>500</v>
      </c>
      <c r="C2024" t="s">
        <v>501</v>
      </c>
      <c r="D2024" t="s">
        <v>502</v>
      </c>
      <c r="E2024">
        <v>0.1</v>
      </c>
      <c r="F2024">
        <v>1</v>
      </c>
      <c r="G2024">
        <v>27.75</v>
      </c>
      <c r="H2024">
        <v>0</v>
      </c>
      <c r="I2024">
        <v>0</v>
      </c>
      <c r="J2024" s="163">
        <v>46276</v>
      </c>
      <c r="K2024" s="163">
        <v>46276</v>
      </c>
      <c r="L2024" t="s">
        <v>477</v>
      </c>
      <c r="M2024" t="s">
        <v>477</v>
      </c>
      <c r="N2024" t="s">
        <v>477</v>
      </c>
      <c r="O2024" t="s">
        <v>477</v>
      </c>
      <c r="P2024" s="163">
        <v>46214</v>
      </c>
      <c r="Q2024" s="163">
        <v>46276</v>
      </c>
      <c r="R2024" t="s">
        <v>477</v>
      </c>
      <c r="S2024" t="s">
        <v>477</v>
      </c>
      <c r="T2024">
        <v>6</v>
      </c>
      <c r="U2024" t="s">
        <v>1283</v>
      </c>
      <c r="V2024" t="s">
        <v>950</v>
      </c>
      <c r="W2024">
        <v>5318407484</v>
      </c>
      <c r="X2024">
        <v>0</v>
      </c>
      <c r="Z2024" t="s">
        <v>492</v>
      </c>
      <c r="AB2024" t="s">
        <v>506</v>
      </c>
    </row>
    <row r="2025" spans="1:28" x14ac:dyDescent="0.25">
      <c r="A2025" t="s">
        <v>1282</v>
      </c>
      <c r="B2025" t="s">
        <v>503</v>
      </c>
      <c r="C2025" t="s">
        <v>504</v>
      </c>
      <c r="D2025" t="s">
        <v>505</v>
      </c>
      <c r="E2025">
        <v>0.2</v>
      </c>
      <c r="F2025">
        <v>1</v>
      </c>
      <c r="G2025">
        <v>27.75</v>
      </c>
      <c r="H2025">
        <v>0</v>
      </c>
      <c r="I2025">
        <v>0</v>
      </c>
      <c r="J2025" s="163">
        <v>46277</v>
      </c>
      <c r="K2025" s="163">
        <v>46290</v>
      </c>
      <c r="L2025" t="s">
        <v>477</v>
      </c>
      <c r="M2025" t="s">
        <v>477</v>
      </c>
      <c r="N2025" t="s">
        <v>477</v>
      </c>
      <c r="O2025" t="s">
        <v>477</v>
      </c>
      <c r="P2025" s="163">
        <v>46277</v>
      </c>
      <c r="Q2025" s="163">
        <v>46290</v>
      </c>
      <c r="R2025" t="s">
        <v>477</v>
      </c>
      <c r="S2025" t="s">
        <v>477</v>
      </c>
      <c r="T2025">
        <v>6</v>
      </c>
      <c r="U2025" t="s">
        <v>1283</v>
      </c>
      <c r="V2025" t="s">
        <v>950</v>
      </c>
      <c r="W2025">
        <v>5318407485</v>
      </c>
      <c r="X2025">
        <v>0</v>
      </c>
      <c r="Z2025" t="s">
        <v>480</v>
      </c>
      <c r="AB2025" t="s">
        <v>506</v>
      </c>
    </row>
    <row r="2026" spans="1:28" x14ac:dyDescent="0.25">
      <c r="A2026" t="s">
        <v>1284</v>
      </c>
      <c r="B2026" t="s">
        <v>474</v>
      </c>
      <c r="C2026" t="s">
        <v>475</v>
      </c>
      <c r="D2026" t="s">
        <v>476</v>
      </c>
      <c r="E2026">
        <v>0</v>
      </c>
      <c r="F2026">
        <v>1</v>
      </c>
      <c r="G2026">
        <v>27.75</v>
      </c>
      <c r="H2026">
        <v>1</v>
      </c>
      <c r="I2026">
        <v>0</v>
      </c>
      <c r="J2026" s="163">
        <v>46139</v>
      </c>
      <c r="K2026" s="163">
        <v>46139</v>
      </c>
      <c r="L2026" s="163">
        <v>46139</v>
      </c>
      <c r="M2026" s="163">
        <v>46139</v>
      </c>
      <c r="N2026" t="s">
        <v>477</v>
      </c>
      <c r="O2026" t="s">
        <v>477</v>
      </c>
      <c r="P2026" s="163">
        <v>46139</v>
      </c>
      <c r="Q2026" s="163">
        <v>46139</v>
      </c>
      <c r="R2026" t="s">
        <v>477</v>
      </c>
      <c r="S2026" t="s">
        <v>477</v>
      </c>
      <c r="T2026">
        <v>6</v>
      </c>
      <c r="U2026" t="s">
        <v>1285</v>
      </c>
      <c r="V2026" t="s">
        <v>950</v>
      </c>
      <c r="W2026">
        <v>5318407486</v>
      </c>
      <c r="X2026">
        <v>0</v>
      </c>
      <c r="Z2026" t="s">
        <v>480</v>
      </c>
      <c r="AB2026" t="s">
        <v>489</v>
      </c>
    </row>
    <row r="2027" spans="1:28" x14ac:dyDescent="0.25">
      <c r="A2027" t="s">
        <v>1284</v>
      </c>
      <c r="B2027" t="s">
        <v>482</v>
      </c>
      <c r="C2027" t="s">
        <v>490</v>
      </c>
      <c r="D2027" t="s">
        <v>491</v>
      </c>
      <c r="E2027">
        <v>0</v>
      </c>
      <c r="F2027">
        <v>1</v>
      </c>
      <c r="G2027">
        <v>27.75</v>
      </c>
      <c r="H2027">
        <v>1</v>
      </c>
      <c r="I2027">
        <v>0</v>
      </c>
      <c r="J2027" s="163">
        <v>46140</v>
      </c>
      <c r="K2027" s="163">
        <v>46142</v>
      </c>
      <c r="L2027" s="163">
        <v>46144</v>
      </c>
      <c r="M2027" s="163">
        <v>46144</v>
      </c>
      <c r="N2027" t="s">
        <v>477</v>
      </c>
      <c r="O2027" t="s">
        <v>477</v>
      </c>
      <c r="P2027" s="163">
        <v>46140</v>
      </c>
      <c r="Q2027" s="163">
        <v>46142</v>
      </c>
      <c r="R2027" t="s">
        <v>477</v>
      </c>
      <c r="S2027" t="s">
        <v>477</v>
      </c>
      <c r="T2027">
        <v>6</v>
      </c>
      <c r="U2027" t="s">
        <v>1285</v>
      </c>
      <c r="V2027" t="s">
        <v>950</v>
      </c>
      <c r="W2027">
        <v>5318407487</v>
      </c>
      <c r="X2027">
        <v>0</v>
      </c>
      <c r="Z2027" t="s">
        <v>492</v>
      </c>
      <c r="AB2027" t="s">
        <v>516</v>
      </c>
    </row>
    <row r="2028" spans="1:28" x14ac:dyDescent="0.25">
      <c r="A2028" t="s">
        <v>1284</v>
      </c>
      <c r="B2028" t="s">
        <v>494</v>
      </c>
      <c r="C2028" t="s">
        <v>495</v>
      </c>
      <c r="D2028" t="s">
        <v>496</v>
      </c>
      <c r="E2028">
        <v>0.5</v>
      </c>
      <c r="F2028">
        <v>1</v>
      </c>
      <c r="G2028">
        <v>27.75</v>
      </c>
      <c r="H2028">
        <v>1</v>
      </c>
      <c r="I2028">
        <v>50</v>
      </c>
      <c r="J2028" s="163">
        <v>46144</v>
      </c>
      <c r="K2028" s="163">
        <v>46157</v>
      </c>
      <c r="L2028" s="163">
        <v>46156</v>
      </c>
      <c r="M2028" s="163">
        <v>46156</v>
      </c>
      <c r="N2028" t="s">
        <v>477</v>
      </c>
      <c r="O2028" t="s">
        <v>477</v>
      </c>
      <c r="P2028" s="163">
        <v>46144</v>
      </c>
      <c r="Q2028" s="163">
        <v>46157</v>
      </c>
      <c r="R2028" t="s">
        <v>477</v>
      </c>
      <c r="S2028" t="s">
        <v>477</v>
      </c>
      <c r="T2028">
        <v>6</v>
      </c>
      <c r="U2028" t="s">
        <v>1285</v>
      </c>
      <c r="V2028" t="s">
        <v>950</v>
      </c>
      <c r="W2028">
        <v>5318407488</v>
      </c>
      <c r="X2028">
        <v>0</v>
      </c>
      <c r="Z2028" t="s">
        <v>492</v>
      </c>
      <c r="AB2028" t="s">
        <v>973</v>
      </c>
    </row>
    <row r="2029" spans="1:28" x14ac:dyDescent="0.25">
      <c r="A2029" t="s">
        <v>1284</v>
      </c>
      <c r="B2029" t="s">
        <v>497</v>
      </c>
      <c r="C2029" t="s">
        <v>498</v>
      </c>
      <c r="D2029" t="s">
        <v>499</v>
      </c>
      <c r="E2029">
        <v>0.2</v>
      </c>
      <c r="F2029">
        <v>1</v>
      </c>
      <c r="G2029">
        <v>27.75</v>
      </c>
      <c r="H2029">
        <v>0</v>
      </c>
      <c r="I2029">
        <v>0</v>
      </c>
      <c r="J2029" s="163">
        <v>46276</v>
      </c>
      <c r="K2029" s="163">
        <v>46276</v>
      </c>
      <c r="L2029" t="s">
        <v>477</v>
      </c>
      <c r="M2029" t="s">
        <v>477</v>
      </c>
      <c r="N2029" t="s">
        <v>477</v>
      </c>
      <c r="O2029" t="s">
        <v>477</v>
      </c>
      <c r="P2029" s="163">
        <v>46158</v>
      </c>
      <c r="Q2029" s="163">
        <v>46213</v>
      </c>
      <c r="R2029" t="s">
        <v>477</v>
      </c>
      <c r="S2029" t="s">
        <v>477</v>
      </c>
      <c r="T2029">
        <v>6</v>
      </c>
      <c r="U2029" t="s">
        <v>1285</v>
      </c>
      <c r="V2029" t="s">
        <v>950</v>
      </c>
      <c r="W2029">
        <v>5318407489</v>
      </c>
      <c r="X2029">
        <v>0</v>
      </c>
      <c r="Z2029" t="s">
        <v>492</v>
      </c>
      <c r="AB2029" t="s">
        <v>506</v>
      </c>
    </row>
    <row r="2030" spans="1:28" x14ac:dyDescent="0.25">
      <c r="A2030" t="s">
        <v>1284</v>
      </c>
      <c r="B2030" t="s">
        <v>500</v>
      </c>
      <c r="C2030" t="s">
        <v>501</v>
      </c>
      <c r="D2030" t="s">
        <v>502</v>
      </c>
      <c r="E2030">
        <v>0.1</v>
      </c>
      <c r="F2030">
        <v>1</v>
      </c>
      <c r="G2030">
        <v>27.75</v>
      </c>
      <c r="H2030">
        <v>0</v>
      </c>
      <c r="I2030">
        <v>0</v>
      </c>
      <c r="J2030" s="163">
        <v>46276</v>
      </c>
      <c r="K2030" s="163">
        <v>46276</v>
      </c>
      <c r="L2030" t="s">
        <v>477</v>
      </c>
      <c r="M2030" t="s">
        <v>477</v>
      </c>
      <c r="N2030" t="s">
        <v>477</v>
      </c>
      <c r="O2030" t="s">
        <v>477</v>
      </c>
      <c r="P2030" s="163">
        <v>46214</v>
      </c>
      <c r="Q2030" s="163">
        <v>46276</v>
      </c>
      <c r="R2030" t="s">
        <v>477</v>
      </c>
      <c r="S2030" t="s">
        <v>477</v>
      </c>
      <c r="T2030">
        <v>6</v>
      </c>
      <c r="U2030" t="s">
        <v>1285</v>
      </c>
      <c r="V2030" t="s">
        <v>950</v>
      </c>
      <c r="W2030">
        <v>5318407490</v>
      </c>
      <c r="X2030">
        <v>0</v>
      </c>
      <c r="Z2030" t="s">
        <v>492</v>
      </c>
      <c r="AB2030" t="s">
        <v>506</v>
      </c>
    </row>
    <row r="2031" spans="1:28" x14ac:dyDescent="0.25">
      <c r="A2031" t="s">
        <v>1284</v>
      </c>
      <c r="B2031" t="s">
        <v>503</v>
      </c>
      <c r="C2031" t="s">
        <v>504</v>
      </c>
      <c r="D2031" t="s">
        <v>505</v>
      </c>
      <c r="E2031">
        <v>0.2</v>
      </c>
      <c r="F2031">
        <v>1</v>
      </c>
      <c r="G2031">
        <v>27.75</v>
      </c>
      <c r="H2031">
        <v>0</v>
      </c>
      <c r="I2031">
        <v>0</v>
      </c>
      <c r="J2031" s="163">
        <v>46277</v>
      </c>
      <c r="K2031" s="163">
        <v>46290</v>
      </c>
      <c r="L2031" t="s">
        <v>477</v>
      </c>
      <c r="M2031" t="s">
        <v>477</v>
      </c>
      <c r="N2031" t="s">
        <v>477</v>
      </c>
      <c r="O2031" t="s">
        <v>477</v>
      </c>
      <c r="P2031" s="163">
        <v>46277</v>
      </c>
      <c r="Q2031" s="163">
        <v>46290</v>
      </c>
      <c r="R2031" t="s">
        <v>477</v>
      </c>
      <c r="S2031" t="s">
        <v>477</v>
      </c>
      <c r="T2031">
        <v>6</v>
      </c>
      <c r="U2031" t="s">
        <v>1285</v>
      </c>
      <c r="V2031" t="s">
        <v>950</v>
      </c>
      <c r="W2031">
        <v>5318407491</v>
      </c>
      <c r="X2031">
        <v>0</v>
      </c>
      <c r="Z2031" t="s">
        <v>480</v>
      </c>
      <c r="AB2031" t="s">
        <v>506</v>
      </c>
    </row>
    <row r="2032" spans="1:28" x14ac:dyDescent="0.25">
      <c r="A2032" t="s">
        <v>1286</v>
      </c>
      <c r="B2032" t="s">
        <v>474</v>
      </c>
      <c r="C2032" t="s">
        <v>475</v>
      </c>
      <c r="D2032" t="s">
        <v>476</v>
      </c>
      <c r="E2032">
        <v>0</v>
      </c>
      <c r="F2032">
        <v>1</v>
      </c>
      <c r="G2032">
        <v>27.75</v>
      </c>
      <c r="H2032">
        <v>1</v>
      </c>
      <c r="I2032">
        <v>0</v>
      </c>
      <c r="J2032" s="163">
        <v>46139</v>
      </c>
      <c r="K2032" s="163">
        <v>46139</v>
      </c>
      <c r="L2032" s="163">
        <v>46139</v>
      </c>
      <c r="M2032" s="163">
        <v>46139</v>
      </c>
      <c r="N2032" t="s">
        <v>477</v>
      </c>
      <c r="O2032" t="s">
        <v>477</v>
      </c>
      <c r="P2032" s="163">
        <v>46139</v>
      </c>
      <c r="Q2032" s="163">
        <v>46139</v>
      </c>
      <c r="R2032" t="s">
        <v>477</v>
      </c>
      <c r="S2032" t="s">
        <v>477</v>
      </c>
      <c r="T2032">
        <v>6</v>
      </c>
      <c r="U2032" t="s">
        <v>1287</v>
      </c>
      <c r="V2032" t="s">
        <v>950</v>
      </c>
      <c r="W2032">
        <v>5318407492</v>
      </c>
      <c r="X2032">
        <v>0</v>
      </c>
      <c r="Z2032" t="s">
        <v>480</v>
      </c>
      <c r="AB2032" t="s">
        <v>489</v>
      </c>
    </row>
    <row r="2033" spans="1:28" x14ac:dyDescent="0.25">
      <c r="A2033" t="s">
        <v>1286</v>
      </c>
      <c r="B2033" t="s">
        <v>482</v>
      </c>
      <c r="C2033" t="s">
        <v>490</v>
      </c>
      <c r="D2033" t="s">
        <v>491</v>
      </c>
      <c r="E2033">
        <v>0</v>
      </c>
      <c r="F2033">
        <v>1</v>
      </c>
      <c r="G2033">
        <v>27.75</v>
      </c>
      <c r="H2033">
        <v>1</v>
      </c>
      <c r="I2033">
        <v>0</v>
      </c>
      <c r="J2033" s="163">
        <v>46140</v>
      </c>
      <c r="K2033" s="163">
        <v>46142</v>
      </c>
      <c r="L2033" s="163">
        <v>46144</v>
      </c>
      <c r="M2033" s="163">
        <v>46144</v>
      </c>
      <c r="N2033" t="s">
        <v>477</v>
      </c>
      <c r="O2033" t="s">
        <v>477</v>
      </c>
      <c r="P2033" s="163">
        <v>46140</v>
      </c>
      <c r="Q2033" s="163">
        <v>46142</v>
      </c>
      <c r="R2033" t="s">
        <v>477</v>
      </c>
      <c r="S2033" t="s">
        <v>477</v>
      </c>
      <c r="T2033">
        <v>6</v>
      </c>
      <c r="U2033" t="s">
        <v>1287</v>
      </c>
      <c r="V2033" t="s">
        <v>950</v>
      </c>
      <c r="W2033">
        <v>5318407493</v>
      </c>
      <c r="X2033">
        <v>0</v>
      </c>
      <c r="Z2033" t="s">
        <v>492</v>
      </c>
      <c r="AB2033" t="s">
        <v>516</v>
      </c>
    </row>
    <row r="2034" spans="1:28" x14ac:dyDescent="0.25">
      <c r="A2034" t="s">
        <v>1286</v>
      </c>
      <c r="B2034" t="s">
        <v>494</v>
      </c>
      <c r="C2034" t="s">
        <v>495</v>
      </c>
      <c r="D2034" t="s">
        <v>496</v>
      </c>
      <c r="E2034">
        <v>0.5</v>
      </c>
      <c r="F2034">
        <v>1</v>
      </c>
      <c r="G2034">
        <v>27.75</v>
      </c>
      <c r="H2034">
        <v>1</v>
      </c>
      <c r="I2034">
        <v>50</v>
      </c>
      <c r="J2034" s="163">
        <v>46144</v>
      </c>
      <c r="K2034" s="163">
        <v>46157</v>
      </c>
      <c r="L2034" s="163">
        <v>46156</v>
      </c>
      <c r="M2034" s="163">
        <v>46156</v>
      </c>
      <c r="N2034" t="s">
        <v>477</v>
      </c>
      <c r="O2034" t="s">
        <v>477</v>
      </c>
      <c r="P2034" s="163">
        <v>46144</v>
      </c>
      <c r="Q2034" s="163">
        <v>46157</v>
      </c>
      <c r="R2034" t="s">
        <v>477</v>
      </c>
      <c r="S2034" t="s">
        <v>477</v>
      </c>
      <c r="T2034">
        <v>6</v>
      </c>
      <c r="U2034" t="s">
        <v>1287</v>
      </c>
      <c r="V2034" t="s">
        <v>950</v>
      </c>
      <c r="W2034">
        <v>5318407494</v>
      </c>
      <c r="X2034">
        <v>0</v>
      </c>
      <c r="Z2034" t="s">
        <v>492</v>
      </c>
      <c r="AB2034" t="s">
        <v>973</v>
      </c>
    </row>
    <row r="2035" spans="1:28" x14ac:dyDescent="0.25">
      <c r="A2035" t="s">
        <v>1286</v>
      </c>
      <c r="B2035" t="s">
        <v>497</v>
      </c>
      <c r="C2035" t="s">
        <v>498</v>
      </c>
      <c r="D2035" t="s">
        <v>499</v>
      </c>
      <c r="E2035">
        <v>0.2</v>
      </c>
      <c r="F2035">
        <v>1</v>
      </c>
      <c r="G2035">
        <v>27.75</v>
      </c>
      <c r="H2035">
        <v>0</v>
      </c>
      <c r="I2035">
        <v>0</v>
      </c>
      <c r="J2035" s="163">
        <v>46276</v>
      </c>
      <c r="K2035" s="163">
        <v>46276</v>
      </c>
      <c r="L2035" t="s">
        <v>477</v>
      </c>
      <c r="M2035" t="s">
        <v>477</v>
      </c>
      <c r="N2035" t="s">
        <v>477</v>
      </c>
      <c r="O2035" t="s">
        <v>477</v>
      </c>
      <c r="P2035" s="163">
        <v>46158</v>
      </c>
      <c r="Q2035" s="163">
        <v>46213</v>
      </c>
      <c r="R2035" t="s">
        <v>477</v>
      </c>
      <c r="S2035" t="s">
        <v>477</v>
      </c>
      <c r="T2035">
        <v>6</v>
      </c>
      <c r="U2035" t="s">
        <v>1287</v>
      </c>
      <c r="V2035" t="s">
        <v>950</v>
      </c>
      <c r="W2035">
        <v>5318407495</v>
      </c>
      <c r="X2035">
        <v>0</v>
      </c>
      <c r="Z2035" t="s">
        <v>492</v>
      </c>
      <c r="AB2035" t="s">
        <v>506</v>
      </c>
    </row>
    <row r="2036" spans="1:28" x14ac:dyDescent="0.25">
      <c r="A2036" t="s">
        <v>1286</v>
      </c>
      <c r="B2036" t="s">
        <v>500</v>
      </c>
      <c r="C2036" t="s">
        <v>501</v>
      </c>
      <c r="D2036" t="s">
        <v>502</v>
      </c>
      <c r="E2036">
        <v>0.1</v>
      </c>
      <c r="F2036">
        <v>1</v>
      </c>
      <c r="G2036">
        <v>27.75</v>
      </c>
      <c r="H2036">
        <v>0</v>
      </c>
      <c r="I2036">
        <v>0</v>
      </c>
      <c r="J2036" s="163">
        <v>46276</v>
      </c>
      <c r="K2036" s="163">
        <v>46276</v>
      </c>
      <c r="L2036" t="s">
        <v>477</v>
      </c>
      <c r="M2036" t="s">
        <v>477</v>
      </c>
      <c r="N2036" t="s">
        <v>477</v>
      </c>
      <c r="O2036" t="s">
        <v>477</v>
      </c>
      <c r="P2036" s="163">
        <v>46214</v>
      </c>
      <c r="Q2036" s="163">
        <v>46276</v>
      </c>
      <c r="R2036" t="s">
        <v>477</v>
      </c>
      <c r="S2036" t="s">
        <v>477</v>
      </c>
      <c r="T2036">
        <v>6</v>
      </c>
      <c r="U2036" t="s">
        <v>1287</v>
      </c>
      <c r="V2036" t="s">
        <v>950</v>
      </c>
      <c r="W2036">
        <v>5318407496</v>
      </c>
      <c r="X2036">
        <v>0</v>
      </c>
      <c r="Z2036" t="s">
        <v>492</v>
      </c>
      <c r="AB2036" t="s">
        <v>506</v>
      </c>
    </row>
    <row r="2037" spans="1:28" x14ac:dyDescent="0.25">
      <c r="A2037" t="s">
        <v>1286</v>
      </c>
      <c r="B2037" t="s">
        <v>503</v>
      </c>
      <c r="C2037" t="s">
        <v>504</v>
      </c>
      <c r="D2037" t="s">
        <v>505</v>
      </c>
      <c r="E2037">
        <v>0.2</v>
      </c>
      <c r="F2037">
        <v>1</v>
      </c>
      <c r="G2037">
        <v>27.75</v>
      </c>
      <c r="H2037">
        <v>0</v>
      </c>
      <c r="I2037">
        <v>0</v>
      </c>
      <c r="J2037" s="163">
        <v>46277</v>
      </c>
      <c r="K2037" s="163">
        <v>46290</v>
      </c>
      <c r="L2037" t="s">
        <v>477</v>
      </c>
      <c r="M2037" t="s">
        <v>477</v>
      </c>
      <c r="N2037" t="s">
        <v>477</v>
      </c>
      <c r="O2037" t="s">
        <v>477</v>
      </c>
      <c r="P2037" s="163">
        <v>46277</v>
      </c>
      <c r="Q2037" s="163">
        <v>46290</v>
      </c>
      <c r="R2037" t="s">
        <v>477</v>
      </c>
      <c r="S2037" t="s">
        <v>477</v>
      </c>
      <c r="T2037">
        <v>6</v>
      </c>
      <c r="U2037" t="s">
        <v>1287</v>
      </c>
      <c r="V2037" t="s">
        <v>950</v>
      </c>
      <c r="W2037">
        <v>5318407497</v>
      </c>
      <c r="X2037">
        <v>0</v>
      </c>
      <c r="Z2037" t="s">
        <v>480</v>
      </c>
      <c r="AB2037" t="s">
        <v>506</v>
      </c>
    </row>
    <row r="2038" spans="1:28" x14ac:dyDescent="0.25">
      <c r="A2038" t="s">
        <v>1288</v>
      </c>
      <c r="B2038" t="s">
        <v>474</v>
      </c>
      <c r="C2038" t="s">
        <v>475</v>
      </c>
      <c r="D2038" t="s">
        <v>476</v>
      </c>
      <c r="E2038">
        <v>0</v>
      </c>
      <c r="F2038">
        <v>1</v>
      </c>
      <c r="G2038">
        <v>27.75</v>
      </c>
      <c r="H2038">
        <v>1</v>
      </c>
      <c r="I2038">
        <v>0</v>
      </c>
      <c r="J2038" s="163">
        <v>46139</v>
      </c>
      <c r="K2038" s="163">
        <v>46139</v>
      </c>
      <c r="L2038" s="163">
        <v>46139</v>
      </c>
      <c r="M2038" s="163">
        <v>46139</v>
      </c>
      <c r="N2038" t="s">
        <v>477</v>
      </c>
      <c r="O2038" t="s">
        <v>477</v>
      </c>
      <c r="P2038" s="163">
        <v>46139</v>
      </c>
      <c r="Q2038" s="163">
        <v>46139</v>
      </c>
      <c r="R2038" t="s">
        <v>477</v>
      </c>
      <c r="S2038" t="s">
        <v>477</v>
      </c>
      <c r="T2038">
        <v>6</v>
      </c>
      <c r="U2038" t="s">
        <v>1289</v>
      </c>
      <c r="V2038" t="s">
        <v>950</v>
      </c>
      <c r="W2038">
        <v>5318407498</v>
      </c>
      <c r="X2038">
        <v>0</v>
      </c>
      <c r="Z2038" t="s">
        <v>480</v>
      </c>
      <c r="AB2038" t="s">
        <v>489</v>
      </c>
    </row>
    <row r="2039" spans="1:28" x14ac:dyDescent="0.25">
      <c r="A2039" t="s">
        <v>1288</v>
      </c>
      <c r="B2039" t="s">
        <v>482</v>
      </c>
      <c r="C2039" t="s">
        <v>490</v>
      </c>
      <c r="D2039" t="s">
        <v>491</v>
      </c>
      <c r="E2039">
        <v>0</v>
      </c>
      <c r="F2039">
        <v>1</v>
      </c>
      <c r="G2039">
        <v>27.75</v>
      </c>
      <c r="H2039">
        <v>1</v>
      </c>
      <c r="I2039">
        <v>0</v>
      </c>
      <c r="J2039" s="163">
        <v>46140</v>
      </c>
      <c r="K2039" s="163">
        <v>46142</v>
      </c>
      <c r="L2039" s="163">
        <v>46144</v>
      </c>
      <c r="M2039" s="163">
        <v>46144</v>
      </c>
      <c r="N2039" t="s">
        <v>477</v>
      </c>
      <c r="O2039" t="s">
        <v>477</v>
      </c>
      <c r="P2039" s="163">
        <v>46140</v>
      </c>
      <c r="Q2039" s="163">
        <v>46142</v>
      </c>
      <c r="R2039" t="s">
        <v>477</v>
      </c>
      <c r="S2039" t="s">
        <v>477</v>
      </c>
      <c r="T2039">
        <v>6</v>
      </c>
      <c r="U2039" t="s">
        <v>1289</v>
      </c>
      <c r="V2039" t="s">
        <v>950</v>
      </c>
      <c r="W2039">
        <v>5318407499</v>
      </c>
      <c r="X2039">
        <v>0</v>
      </c>
      <c r="Z2039" t="s">
        <v>492</v>
      </c>
      <c r="AB2039" t="s">
        <v>516</v>
      </c>
    </row>
    <row r="2040" spans="1:28" x14ac:dyDescent="0.25">
      <c r="A2040" t="s">
        <v>1288</v>
      </c>
      <c r="B2040" t="s">
        <v>494</v>
      </c>
      <c r="C2040" t="s">
        <v>495</v>
      </c>
      <c r="D2040" t="s">
        <v>496</v>
      </c>
      <c r="E2040">
        <v>0.5</v>
      </c>
      <c r="F2040">
        <v>1</v>
      </c>
      <c r="G2040">
        <v>27.75</v>
      </c>
      <c r="H2040">
        <v>1</v>
      </c>
      <c r="I2040">
        <v>50</v>
      </c>
      <c r="J2040" s="163">
        <v>46144</v>
      </c>
      <c r="K2040" s="163">
        <v>46157</v>
      </c>
      <c r="L2040" s="163">
        <v>46156</v>
      </c>
      <c r="M2040" s="163">
        <v>46156</v>
      </c>
      <c r="N2040" t="s">
        <v>477</v>
      </c>
      <c r="O2040" t="s">
        <v>477</v>
      </c>
      <c r="P2040" s="163">
        <v>46144</v>
      </c>
      <c r="Q2040" s="163">
        <v>46157</v>
      </c>
      <c r="R2040" t="s">
        <v>477</v>
      </c>
      <c r="S2040" t="s">
        <v>477</v>
      </c>
      <c r="T2040">
        <v>6</v>
      </c>
      <c r="U2040" t="s">
        <v>1289</v>
      </c>
      <c r="V2040" t="s">
        <v>950</v>
      </c>
      <c r="W2040">
        <v>5318407500</v>
      </c>
      <c r="X2040">
        <v>0</v>
      </c>
      <c r="Z2040" t="s">
        <v>492</v>
      </c>
      <c r="AB2040" t="s">
        <v>973</v>
      </c>
    </row>
    <row r="2041" spans="1:28" x14ac:dyDescent="0.25">
      <c r="A2041" t="s">
        <v>1288</v>
      </c>
      <c r="B2041" t="s">
        <v>497</v>
      </c>
      <c r="C2041" t="s">
        <v>498</v>
      </c>
      <c r="D2041" t="s">
        <v>499</v>
      </c>
      <c r="E2041">
        <v>0.2</v>
      </c>
      <c r="F2041">
        <v>1</v>
      </c>
      <c r="G2041">
        <v>27.75</v>
      </c>
      <c r="H2041">
        <v>0</v>
      </c>
      <c r="I2041">
        <v>0</v>
      </c>
      <c r="J2041" s="163">
        <v>46276</v>
      </c>
      <c r="K2041" s="163">
        <v>46276</v>
      </c>
      <c r="L2041" t="s">
        <v>477</v>
      </c>
      <c r="M2041" t="s">
        <v>477</v>
      </c>
      <c r="N2041" t="s">
        <v>477</v>
      </c>
      <c r="O2041" t="s">
        <v>477</v>
      </c>
      <c r="P2041" s="163">
        <v>46158</v>
      </c>
      <c r="Q2041" s="163">
        <v>46213</v>
      </c>
      <c r="R2041" t="s">
        <v>477</v>
      </c>
      <c r="S2041" t="s">
        <v>477</v>
      </c>
      <c r="T2041">
        <v>6</v>
      </c>
      <c r="U2041" t="s">
        <v>1289</v>
      </c>
      <c r="V2041" t="s">
        <v>950</v>
      </c>
      <c r="W2041">
        <v>5318407501</v>
      </c>
      <c r="X2041">
        <v>0</v>
      </c>
      <c r="Z2041" t="s">
        <v>492</v>
      </c>
      <c r="AB2041" t="s">
        <v>506</v>
      </c>
    </row>
    <row r="2042" spans="1:28" x14ac:dyDescent="0.25">
      <c r="A2042" t="s">
        <v>1288</v>
      </c>
      <c r="B2042" t="s">
        <v>500</v>
      </c>
      <c r="C2042" t="s">
        <v>501</v>
      </c>
      <c r="D2042" t="s">
        <v>502</v>
      </c>
      <c r="E2042">
        <v>0.1</v>
      </c>
      <c r="F2042">
        <v>1</v>
      </c>
      <c r="G2042">
        <v>27.75</v>
      </c>
      <c r="H2042">
        <v>0</v>
      </c>
      <c r="I2042">
        <v>0</v>
      </c>
      <c r="J2042" s="163">
        <v>46276</v>
      </c>
      <c r="K2042" s="163">
        <v>46276</v>
      </c>
      <c r="L2042" t="s">
        <v>477</v>
      </c>
      <c r="M2042" t="s">
        <v>477</v>
      </c>
      <c r="N2042" t="s">
        <v>477</v>
      </c>
      <c r="O2042" t="s">
        <v>477</v>
      </c>
      <c r="P2042" s="163">
        <v>46214</v>
      </c>
      <c r="Q2042" s="163">
        <v>46276</v>
      </c>
      <c r="R2042" t="s">
        <v>477</v>
      </c>
      <c r="S2042" t="s">
        <v>477</v>
      </c>
      <c r="T2042">
        <v>6</v>
      </c>
      <c r="U2042" t="s">
        <v>1289</v>
      </c>
      <c r="V2042" t="s">
        <v>950</v>
      </c>
      <c r="W2042">
        <v>5318407502</v>
      </c>
      <c r="X2042">
        <v>0</v>
      </c>
      <c r="Z2042" t="s">
        <v>492</v>
      </c>
      <c r="AB2042" t="s">
        <v>506</v>
      </c>
    </row>
    <row r="2043" spans="1:28" x14ac:dyDescent="0.25">
      <c r="A2043" t="s">
        <v>1288</v>
      </c>
      <c r="B2043" t="s">
        <v>503</v>
      </c>
      <c r="C2043" t="s">
        <v>504</v>
      </c>
      <c r="D2043" t="s">
        <v>505</v>
      </c>
      <c r="E2043">
        <v>0.2</v>
      </c>
      <c r="F2043">
        <v>1</v>
      </c>
      <c r="G2043">
        <v>27.75</v>
      </c>
      <c r="H2043">
        <v>0</v>
      </c>
      <c r="I2043">
        <v>0</v>
      </c>
      <c r="J2043" s="163">
        <v>46277</v>
      </c>
      <c r="K2043" s="163">
        <v>46290</v>
      </c>
      <c r="L2043" t="s">
        <v>477</v>
      </c>
      <c r="M2043" t="s">
        <v>477</v>
      </c>
      <c r="N2043" t="s">
        <v>477</v>
      </c>
      <c r="O2043" t="s">
        <v>477</v>
      </c>
      <c r="P2043" s="163">
        <v>46277</v>
      </c>
      <c r="Q2043" s="163">
        <v>46290</v>
      </c>
      <c r="R2043" t="s">
        <v>477</v>
      </c>
      <c r="S2043" t="s">
        <v>477</v>
      </c>
      <c r="T2043">
        <v>6</v>
      </c>
      <c r="U2043" t="s">
        <v>1289</v>
      </c>
      <c r="V2043" t="s">
        <v>950</v>
      </c>
      <c r="W2043">
        <v>5318407503</v>
      </c>
      <c r="X2043">
        <v>0</v>
      </c>
      <c r="Z2043" t="s">
        <v>480</v>
      </c>
      <c r="AB2043" t="s">
        <v>506</v>
      </c>
    </row>
    <row r="2044" spans="1:28" x14ac:dyDescent="0.25">
      <c r="A2044" t="s">
        <v>1290</v>
      </c>
      <c r="B2044" t="s">
        <v>474</v>
      </c>
      <c r="C2044" t="s">
        <v>475</v>
      </c>
      <c r="D2044" t="s">
        <v>476</v>
      </c>
      <c r="E2044">
        <v>0</v>
      </c>
      <c r="F2044">
        <v>1</v>
      </c>
      <c r="G2044">
        <v>27.75</v>
      </c>
      <c r="H2044">
        <v>1</v>
      </c>
      <c r="I2044">
        <v>0</v>
      </c>
      <c r="J2044" s="163">
        <v>46139</v>
      </c>
      <c r="K2044" s="163">
        <v>46139</v>
      </c>
      <c r="L2044" s="163">
        <v>46139</v>
      </c>
      <c r="M2044" s="163">
        <v>46139</v>
      </c>
      <c r="N2044" t="s">
        <v>477</v>
      </c>
      <c r="O2044" t="s">
        <v>477</v>
      </c>
      <c r="P2044" s="163">
        <v>46139</v>
      </c>
      <c r="Q2044" s="163">
        <v>46139</v>
      </c>
      <c r="R2044" t="s">
        <v>477</v>
      </c>
      <c r="S2044" t="s">
        <v>477</v>
      </c>
      <c r="T2044">
        <v>6</v>
      </c>
      <c r="U2044" t="s">
        <v>1291</v>
      </c>
      <c r="V2044" t="s">
        <v>950</v>
      </c>
      <c r="W2044">
        <v>5318407504</v>
      </c>
      <c r="X2044">
        <v>0</v>
      </c>
      <c r="Z2044" t="s">
        <v>480</v>
      </c>
      <c r="AB2044" t="s">
        <v>489</v>
      </c>
    </row>
    <row r="2045" spans="1:28" x14ac:dyDescent="0.25">
      <c r="A2045" t="s">
        <v>1290</v>
      </c>
      <c r="B2045" t="s">
        <v>482</v>
      </c>
      <c r="C2045" t="s">
        <v>490</v>
      </c>
      <c r="D2045" t="s">
        <v>491</v>
      </c>
      <c r="E2045">
        <v>0</v>
      </c>
      <c r="F2045">
        <v>1</v>
      </c>
      <c r="G2045">
        <v>27.75</v>
      </c>
      <c r="H2045">
        <v>1</v>
      </c>
      <c r="I2045">
        <v>0</v>
      </c>
      <c r="J2045" s="163">
        <v>46140</v>
      </c>
      <c r="K2045" s="163">
        <v>46142</v>
      </c>
      <c r="L2045" s="163">
        <v>46144</v>
      </c>
      <c r="M2045" s="163">
        <v>46144</v>
      </c>
      <c r="N2045" t="s">
        <v>477</v>
      </c>
      <c r="O2045" t="s">
        <v>477</v>
      </c>
      <c r="P2045" s="163">
        <v>46140</v>
      </c>
      <c r="Q2045" s="163">
        <v>46142</v>
      </c>
      <c r="R2045" t="s">
        <v>477</v>
      </c>
      <c r="S2045" t="s">
        <v>477</v>
      </c>
      <c r="T2045">
        <v>6</v>
      </c>
      <c r="U2045" t="s">
        <v>1291</v>
      </c>
      <c r="V2045" t="s">
        <v>950</v>
      </c>
      <c r="W2045">
        <v>5318407505</v>
      </c>
      <c r="X2045">
        <v>0</v>
      </c>
      <c r="Z2045" t="s">
        <v>492</v>
      </c>
      <c r="AB2045" t="s">
        <v>516</v>
      </c>
    </row>
    <row r="2046" spans="1:28" x14ac:dyDescent="0.25">
      <c r="A2046" t="s">
        <v>1290</v>
      </c>
      <c r="B2046" t="s">
        <v>494</v>
      </c>
      <c r="C2046" t="s">
        <v>495</v>
      </c>
      <c r="D2046" t="s">
        <v>496</v>
      </c>
      <c r="E2046">
        <v>0.5</v>
      </c>
      <c r="F2046">
        <v>1</v>
      </c>
      <c r="G2046">
        <v>27.75</v>
      </c>
      <c r="H2046">
        <v>1</v>
      </c>
      <c r="I2046">
        <v>50</v>
      </c>
      <c r="J2046" s="163">
        <v>46144</v>
      </c>
      <c r="K2046" s="163">
        <v>46157</v>
      </c>
      <c r="L2046" s="163">
        <v>46156</v>
      </c>
      <c r="M2046" s="163">
        <v>46156</v>
      </c>
      <c r="N2046" t="s">
        <v>477</v>
      </c>
      <c r="O2046" t="s">
        <v>477</v>
      </c>
      <c r="P2046" s="163">
        <v>46144</v>
      </c>
      <c r="Q2046" s="163">
        <v>46157</v>
      </c>
      <c r="R2046" t="s">
        <v>477</v>
      </c>
      <c r="S2046" t="s">
        <v>477</v>
      </c>
      <c r="T2046">
        <v>6</v>
      </c>
      <c r="U2046" t="s">
        <v>1291</v>
      </c>
      <c r="V2046" t="s">
        <v>950</v>
      </c>
      <c r="W2046">
        <v>5318407506</v>
      </c>
      <c r="X2046">
        <v>0</v>
      </c>
      <c r="Z2046" t="s">
        <v>492</v>
      </c>
      <c r="AB2046" t="s">
        <v>973</v>
      </c>
    </row>
    <row r="2047" spans="1:28" x14ac:dyDescent="0.25">
      <c r="A2047" t="s">
        <v>1290</v>
      </c>
      <c r="B2047" t="s">
        <v>497</v>
      </c>
      <c r="C2047" t="s">
        <v>498</v>
      </c>
      <c r="D2047" t="s">
        <v>499</v>
      </c>
      <c r="E2047">
        <v>0.2</v>
      </c>
      <c r="F2047">
        <v>1</v>
      </c>
      <c r="G2047">
        <v>27.75</v>
      </c>
      <c r="H2047">
        <v>0</v>
      </c>
      <c r="I2047">
        <v>0</v>
      </c>
      <c r="J2047" s="163">
        <v>46276</v>
      </c>
      <c r="K2047" s="163">
        <v>46276</v>
      </c>
      <c r="L2047" t="s">
        <v>477</v>
      </c>
      <c r="M2047" t="s">
        <v>477</v>
      </c>
      <c r="N2047" t="s">
        <v>477</v>
      </c>
      <c r="O2047" t="s">
        <v>477</v>
      </c>
      <c r="P2047" s="163">
        <v>46158</v>
      </c>
      <c r="Q2047" s="163">
        <v>46213</v>
      </c>
      <c r="R2047" t="s">
        <v>477</v>
      </c>
      <c r="S2047" t="s">
        <v>477</v>
      </c>
      <c r="T2047">
        <v>6</v>
      </c>
      <c r="U2047" t="s">
        <v>1291</v>
      </c>
      <c r="V2047" t="s">
        <v>950</v>
      </c>
      <c r="W2047">
        <v>5318407507</v>
      </c>
      <c r="X2047">
        <v>0</v>
      </c>
      <c r="Z2047" t="s">
        <v>492</v>
      </c>
      <c r="AB2047" t="s">
        <v>506</v>
      </c>
    </row>
    <row r="2048" spans="1:28" x14ac:dyDescent="0.25">
      <c r="A2048" t="s">
        <v>1290</v>
      </c>
      <c r="B2048" t="s">
        <v>500</v>
      </c>
      <c r="C2048" t="s">
        <v>501</v>
      </c>
      <c r="D2048" t="s">
        <v>502</v>
      </c>
      <c r="E2048">
        <v>0.1</v>
      </c>
      <c r="F2048">
        <v>1</v>
      </c>
      <c r="G2048">
        <v>27.75</v>
      </c>
      <c r="H2048">
        <v>0</v>
      </c>
      <c r="I2048">
        <v>0</v>
      </c>
      <c r="J2048" s="163">
        <v>46276</v>
      </c>
      <c r="K2048" s="163">
        <v>46276</v>
      </c>
      <c r="L2048" t="s">
        <v>477</v>
      </c>
      <c r="M2048" t="s">
        <v>477</v>
      </c>
      <c r="N2048" t="s">
        <v>477</v>
      </c>
      <c r="O2048" t="s">
        <v>477</v>
      </c>
      <c r="P2048" s="163">
        <v>46214</v>
      </c>
      <c r="Q2048" s="163">
        <v>46276</v>
      </c>
      <c r="R2048" t="s">
        <v>477</v>
      </c>
      <c r="S2048" t="s">
        <v>477</v>
      </c>
      <c r="T2048">
        <v>6</v>
      </c>
      <c r="U2048" t="s">
        <v>1291</v>
      </c>
      <c r="V2048" t="s">
        <v>950</v>
      </c>
      <c r="W2048">
        <v>5318407508</v>
      </c>
      <c r="X2048">
        <v>0</v>
      </c>
      <c r="Z2048" t="s">
        <v>492</v>
      </c>
      <c r="AB2048" t="s">
        <v>506</v>
      </c>
    </row>
    <row r="2049" spans="1:28" x14ac:dyDescent="0.25">
      <c r="A2049" t="s">
        <v>1290</v>
      </c>
      <c r="B2049" t="s">
        <v>503</v>
      </c>
      <c r="C2049" t="s">
        <v>504</v>
      </c>
      <c r="D2049" t="s">
        <v>505</v>
      </c>
      <c r="E2049">
        <v>0.2</v>
      </c>
      <c r="F2049">
        <v>1</v>
      </c>
      <c r="G2049">
        <v>27.75</v>
      </c>
      <c r="H2049">
        <v>0</v>
      </c>
      <c r="I2049">
        <v>0</v>
      </c>
      <c r="J2049" s="163">
        <v>46277</v>
      </c>
      <c r="K2049" s="163">
        <v>46290</v>
      </c>
      <c r="L2049" t="s">
        <v>477</v>
      </c>
      <c r="M2049" t="s">
        <v>477</v>
      </c>
      <c r="N2049" t="s">
        <v>477</v>
      </c>
      <c r="O2049" t="s">
        <v>477</v>
      </c>
      <c r="P2049" s="163">
        <v>46277</v>
      </c>
      <c r="Q2049" s="163">
        <v>46290</v>
      </c>
      <c r="R2049" t="s">
        <v>477</v>
      </c>
      <c r="S2049" t="s">
        <v>477</v>
      </c>
      <c r="T2049">
        <v>6</v>
      </c>
      <c r="U2049" t="s">
        <v>1291</v>
      </c>
      <c r="V2049" t="s">
        <v>950</v>
      </c>
      <c r="W2049">
        <v>5318407509</v>
      </c>
      <c r="X2049">
        <v>0</v>
      </c>
      <c r="Z2049" t="s">
        <v>480</v>
      </c>
      <c r="AB2049" t="s">
        <v>506</v>
      </c>
    </row>
    <row r="2050" spans="1:28" x14ac:dyDescent="0.25">
      <c r="A2050" t="s">
        <v>1292</v>
      </c>
      <c r="B2050" t="s">
        <v>474</v>
      </c>
      <c r="C2050" t="s">
        <v>475</v>
      </c>
      <c r="D2050" t="s">
        <v>476</v>
      </c>
      <c r="E2050">
        <v>0</v>
      </c>
      <c r="F2050">
        <v>1</v>
      </c>
      <c r="G2050">
        <v>82</v>
      </c>
      <c r="H2050">
        <v>0</v>
      </c>
      <c r="I2050">
        <v>0</v>
      </c>
      <c r="J2050" s="163">
        <v>46300</v>
      </c>
      <c r="K2050" s="163">
        <v>46300</v>
      </c>
      <c r="L2050" t="s">
        <v>477</v>
      </c>
      <c r="M2050" t="s">
        <v>477</v>
      </c>
      <c r="N2050" t="s">
        <v>477</v>
      </c>
      <c r="O2050" t="s">
        <v>477</v>
      </c>
      <c r="P2050" s="163">
        <v>46300</v>
      </c>
      <c r="Q2050" s="163">
        <v>46300</v>
      </c>
      <c r="R2050" t="s">
        <v>477</v>
      </c>
      <c r="S2050" t="s">
        <v>477</v>
      </c>
      <c r="T2050">
        <v>6</v>
      </c>
      <c r="U2050" t="s">
        <v>1293</v>
      </c>
      <c r="V2050" t="s">
        <v>950</v>
      </c>
      <c r="W2050">
        <v>5170128208</v>
      </c>
      <c r="X2050">
        <v>0</v>
      </c>
      <c r="Z2050" t="s">
        <v>480</v>
      </c>
      <c r="AB2050" t="s">
        <v>506</v>
      </c>
    </row>
    <row r="2051" spans="1:28" x14ac:dyDescent="0.25">
      <c r="A2051" t="s">
        <v>1292</v>
      </c>
      <c r="B2051" t="s">
        <v>482</v>
      </c>
      <c r="C2051" t="s">
        <v>490</v>
      </c>
      <c r="D2051" t="s">
        <v>491</v>
      </c>
      <c r="E2051">
        <v>0</v>
      </c>
      <c r="F2051">
        <v>1</v>
      </c>
      <c r="G2051">
        <v>82</v>
      </c>
      <c r="H2051">
        <v>0</v>
      </c>
      <c r="I2051">
        <v>0</v>
      </c>
      <c r="J2051" s="163">
        <v>46304</v>
      </c>
      <c r="K2051" s="163">
        <v>46304</v>
      </c>
      <c r="L2051" t="s">
        <v>477</v>
      </c>
      <c r="M2051" t="s">
        <v>477</v>
      </c>
      <c r="N2051" t="s">
        <v>477</v>
      </c>
      <c r="O2051" t="s">
        <v>477</v>
      </c>
      <c r="P2051" s="163">
        <v>46304</v>
      </c>
      <c r="Q2051" s="163">
        <v>46304</v>
      </c>
      <c r="R2051" t="s">
        <v>477</v>
      </c>
      <c r="S2051" t="s">
        <v>477</v>
      </c>
      <c r="T2051">
        <v>6</v>
      </c>
      <c r="U2051" t="s">
        <v>1293</v>
      </c>
      <c r="V2051" t="s">
        <v>950</v>
      </c>
      <c r="W2051">
        <v>5170128209</v>
      </c>
      <c r="X2051">
        <v>0</v>
      </c>
      <c r="Z2051" t="s">
        <v>492</v>
      </c>
      <c r="AB2051" t="s">
        <v>506</v>
      </c>
    </row>
    <row r="2052" spans="1:28" x14ac:dyDescent="0.25">
      <c r="A2052" t="s">
        <v>1292</v>
      </c>
      <c r="B2052" t="s">
        <v>494</v>
      </c>
      <c r="C2052" t="s">
        <v>495</v>
      </c>
      <c r="D2052" t="s">
        <v>496</v>
      </c>
      <c r="E2052">
        <v>0.5</v>
      </c>
      <c r="F2052">
        <v>1</v>
      </c>
      <c r="G2052">
        <v>82</v>
      </c>
      <c r="H2052">
        <v>0</v>
      </c>
      <c r="I2052">
        <v>0</v>
      </c>
      <c r="J2052" s="163">
        <v>46367</v>
      </c>
      <c r="K2052" s="163">
        <v>46367</v>
      </c>
      <c r="L2052" t="s">
        <v>477</v>
      </c>
      <c r="M2052" t="s">
        <v>477</v>
      </c>
      <c r="N2052" t="s">
        <v>477</v>
      </c>
      <c r="O2052" t="s">
        <v>477</v>
      </c>
      <c r="P2052" s="163">
        <v>46311</v>
      </c>
      <c r="Q2052" s="163">
        <v>46311</v>
      </c>
      <c r="R2052" t="s">
        <v>477</v>
      </c>
      <c r="S2052" t="s">
        <v>477</v>
      </c>
      <c r="T2052">
        <v>6</v>
      </c>
      <c r="U2052" t="s">
        <v>1293</v>
      </c>
      <c r="V2052" t="s">
        <v>950</v>
      </c>
      <c r="W2052">
        <v>5170128210</v>
      </c>
      <c r="X2052">
        <v>0</v>
      </c>
      <c r="Z2052" t="s">
        <v>492</v>
      </c>
      <c r="AB2052" t="s">
        <v>506</v>
      </c>
    </row>
    <row r="2053" spans="1:28" x14ac:dyDescent="0.25">
      <c r="A2053" t="s">
        <v>1292</v>
      </c>
      <c r="B2053" t="s">
        <v>497</v>
      </c>
      <c r="C2053" t="s">
        <v>498</v>
      </c>
      <c r="D2053" t="s">
        <v>499</v>
      </c>
      <c r="E2053">
        <v>0.2</v>
      </c>
      <c r="F2053">
        <v>1</v>
      </c>
      <c r="G2053">
        <v>82</v>
      </c>
      <c r="H2053">
        <v>0</v>
      </c>
      <c r="I2053">
        <v>0</v>
      </c>
      <c r="J2053" s="163">
        <v>46367</v>
      </c>
      <c r="K2053" s="163">
        <v>46367</v>
      </c>
      <c r="L2053" t="s">
        <v>477</v>
      </c>
      <c r="M2053" t="s">
        <v>477</v>
      </c>
      <c r="N2053" t="s">
        <v>477</v>
      </c>
      <c r="O2053" t="s">
        <v>477</v>
      </c>
      <c r="P2053" s="163">
        <v>46339</v>
      </c>
      <c r="Q2053" s="163">
        <v>46339</v>
      </c>
      <c r="R2053" t="s">
        <v>477</v>
      </c>
      <c r="S2053" t="s">
        <v>477</v>
      </c>
      <c r="T2053">
        <v>6</v>
      </c>
      <c r="U2053" t="s">
        <v>1293</v>
      </c>
      <c r="V2053" t="s">
        <v>950</v>
      </c>
      <c r="W2053">
        <v>5170128211</v>
      </c>
      <c r="X2053">
        <v>0</v>
      </c>
      <c r="Z2053" t="s">
        <v>492</v>
      </c>
      <c r="AB2053" t="s">
        <v>506</v>
      </c>
    </row>
    <row r="2054" spans="1:28" x14ac:dyDescent="0.25">
      <c r="A2054" t="s">
        <v>1292</v>
      </c>
      <c r="B2054" t="s">
        <v>500</v>
      </c>
      <c r="C2054" t="s">
        <v>501</v>
      </c>
      <c r="D2054" t="s">
        <v>502</v>
      </c>
      <c r="E2054">
        <v>0.1</v>
      </c>
      <c r="F2054">
        <v>1</v>
      </c>
      <c r="G2054">
        <v>82</v>
      </c>
      <c r="H2054">
        <v>0</v>
      </c>
      <c r="I2054">
        <v>0</v>
      </c>
      <c r="J2054" s="163">
        <v>46367</v>
      </c>
      <c r="K2054" s="163">
        <v>46367</v>
      </c>
      <c r="L2054" t="s">
        <v>477</v>
      </c>
      <c r="M2054" t="s">
        <v>477</v>
      </c>
      <c r="N2054" t="s">
        <v>477</v>
      </c>
      <c r="O2054" t="s">
        <v>477</v>
      </c>
      <c r="P2054" s="163">
        <v>46367</v>
      </c>
      <c r="Q2054" s="163">
        <v>46367</v>
      </c>
      <c r="R2054" t="s">
        <v>477</v>
      </c>
      <c r="S2054" t="s">
        <v>477</v>
      </c>
      <c r="T2054">
        <v>6</v>
      </c>
      <c r="U2054" t="s">
        <v>1293</v>
      </c>
      <c r="V2054" t="s">
        <v>950</v>
      </c>
      <c r="W2054">
        <v>5170128212</v>
      </c>
      <c r="X2054">
        <v>0</v>
      </c>
      <c r="Z2054" t="s">
        <v>492</v>
      </c>
      <c r="AB2054" t="s">
        <v>506</v>
      </c>
    </row>
    <row r="2055" spans="1:28" x14ac:dyDescent="0.25">
      <c r="A2055" t="s">
        <v>1292</v>
      </c>
      <c r="B2055" t="s">
        <v>503</v>
      </c>
      <c r="C2055" t="s">
        <v>504</v>
      </c>
      <c r="D2055" t="s">
        <v>505</v>
      </c>
      <c r="E2055">
        <v>0.2</v>
      </c>
      <c r="F2055">
        <v>1</v>
      </c>
      <c r="G2055">
        <v>82</v>
      </c>
      <c r="H2055">
        <v>0</v>
      </c>
      <c r="I2055">
        <v>0</v>
      </c>
      <c r="J2055" s="163">
        <v>46381</v>
      </c>
      <c r="K2055" s="163">
        <v>46381</v>
      </c>
      <c r="L2055" t="s">
        <v>477</v>
      </c>
      <c r="M2055" t="s">
        <v>477</v>
      </c>
      <c r="N2055" t="s">
        <v>477</v>
      </c>
      <c r="O2055" t="s">
        <v>477</v>
      </c>
      <c r="P2055" s="163">
        <v>46381</v>
      </c>
      <c r="Q2055" s="163">
        <v>46381</v>
      </c>
      <c r="R2055" t="s">
        <v>477</v>
      </c>
      <c r="S2055" t="s">
        <v>477</v>
      </c>
      <c r="T2055">
        <v>6</v>
      </c>
      <c r="U2055" t="s">
        <v>1293</v>
      </c>
      <c r="V2055" t="s">
        <v>950</v>
      </c>
      <c r="W2055">
        <v>5170128213</v>
      </c>
      <c r="X2055">
        <v>0</v>
      </c>
      <c r="Z2055" t="s">
        <v>480</v>
      </c>
      <c r="AB2055" t="s">
        <v>506</v>
      </c>
    </row>
    <row r="2056" spans="1:28" x14ac:dyDescent="0.25">
      <c r="A2056" t="s">
        <v>1294</v>
      </c>
      <c r="B2056" t="s">
        <v>474</v>
      </c>
      <c r="C2056" t="s">
        <v>475</v>
      </c>
      <c r="D2056" t="s">
        <v>476</v>
      </c>
      <c r="E2056">
        <v>0</v>
      </c>
      <c r="F2056">
        <v>1</v>
      </c>
      <c r="G2056">
        <v>82</v>
      </c>
      <c r="H2056">
        <v>1</v>
      </c>
      <c r="I2056">
        <v>0</v>
      </c>
      <c r="J2056" s="163">
        <v>46241</v>
      </c>
      <c r="K2056" s="163">
        <v>46241</v>
      </c>
      <c r="L2056" s="163">
        <v>46241</v>
      </c>
      <c r="M2056" s="163">
        <v>46241</v>
      </c>
      <c r="N2056" t="s">
        <v>477</v>
      </c>
      <c r="O2056" t="s">
        <v>477</v>
      </c>
      <c r="P2056" s="163">
        <v>46241</v>
      </c>
      <c r="Q2056" s="163">
        <v>46241</v>
      </c>
      <c r="R2056" t="s">
        <v>477</v>
      </c>
      <c r="S2056" t="s">
        <v>477</v>
      </c>
      <c r="T2056">
        <v>6</v>
      </c>
      <c r="U2056" t="s">
        <v>1295</v>
      </c>
      <c r="V2056" t="s">
        <v>950</v>
      </c>
      <c r="W2056">
        <v>5170128214</v>
      </c>
      <c r="X2056">
        <v>0</v>
      </c>
      <c r="Z2056" t="s">
        <v>480</v>
      </c>
      <c r="AB2056" t="s">
        <v>687</v>
      </c>
    </row>
    <row r="2057" spans="1:28" x14ac:dyDescent="0.25">
      <c r="A2057" t="s">
        <v>1294</v>
      </c>
      <c r="B2057" t="s">
        <v>482</v>
      </c>
      <c r="C2057" t="s">
        <v>490</v>
      </c>
      <c r="D2057" t="s">
        <v>491</v>
      </c>
      <c r="E2057">
        <v>0</v>
      </c>
      <c r="F2057">
        <v>1</v>
      </c>
      <c r="G2057">
        <v>82</v>
      </c>
      <c r="H2057">
        <v>0</v>
      </c>
      <c r="I2057">
        <v>0</v>
      </c>
      <c r="J2057" s="163">
        <v>46255</v>
      </c>
      <c r="K2057" s="163">
        <v>46255</v>
      </c>
      <c r="L2057" t="s">
        <v>477</v>
      </c>
      <c r="M2057" t="s">
        <v>477</v>
      </c>
      <c r="N2057" t="s">
        <v>477</v>
      </c>
      <c r="O2057" t="s">
        <v>477</v>
      </c>
      <c r="P2057" s="163">
        <v>46255</v>
      </c>
      <c r="Q2057" s="163">
        <v>46255</v>
      </c>
      <c r="R2057" t="s">
        <v>477</v>
      </c>
      <c r="S2057" t="s">
        <v>477</v>
      </c>
      <c r="T2057">
        <v>6</v>
      </c>
      <c r="U2057" t="s">
        <v>1295</v>
      </c>
      <c r="V2057" t="s">
        <v>950</v>
      </c>
      <c r="W2057">
        <v>5170128215</v>
      </c>
      <c r="X2057">
        <v>0</v>
      </c>
      <c r="Z2057" t="s">
        <v>492</v>
      </c>
      <c r="AB2057" t="s">
        <v>506</v>
      </c>
    </row>
    <row r="2058" spans="1:28" x14ac:dyDescent="0.25">
      <c r="A2058" t="s">
        <v>1294</v>
      </c>
      <c r="B2058" t="s">
        <v>494</v>
      </c>
      <c r="C2058" t="s">
        <v>495</v>
      </c>
      <c r="D2058" t="s">
        <v>496</v>
      </c>
      <c r="E2058">
        <v>0.5</v>
      </c>
      <c r="F2058">
        <v>1</v>
      </c>
      <c r="G2058">
        <v>82</v>
      </c>
      <c r="H2058">
        <v>0</v>
      </c>
      <c r="I2058">
        <v>0</v>
      </c>
      <c r="J2058" s="163">
        <v>46332</v>
      </c>
      <c r="K2058" s="163">
        <v>46332</v>
      </c>
      <c r="L2058" t="s">
        <v>477</v>
      </c>
      <c r="M2058" t="s">
        <v>477</v>
      </c>
      <c r="N2058" t="s">
        <v>477</v>
      </c>
      <c r="O2058" t="s">
        <v>477</v>
      </c>
      <c r="P2058" s="163">
        <v>46268</v>
      </c>
      <c r="Q2058" s="163">
        <v>46268</v>
      </c>
      <c r="R2058" t="s">
        <v>477</v>
      </c>
      <c r="S2058" t="s">
        <v>477</v>
      </c>
      <c r="T2058">
        <v>6</v>
      </c>
      <c r="U2058" t="s">
        <v>1295</v>
      </c>
      <c r="V2058" t="s">
        <v>950</v>
      </c>
      <c r="W2058">
        <v>5170128216</v>
      </c>
      <c r="X2058">
        <v>0</v>
      </c>
      <c r="Z2058" t="s">
        <v>492</v>
      </c>
      <c r="AB2058" t="s">
        <v>506</v>
      </c>
    </row>
    <row r="2059" spans="1:28" x14ac:dyDescent="0.25">
      <c r="A2059" t="s">
        <v>1294</v>
      </c>
      <c r="B2059" t="s">
        <v>497</v>
      </c>
      <c r="C2059" t="s">
        <v>498</v>
      </c>
      <c r="D2059" t="s">
        <v>499</v>
      </c>
      <c r="E2059">
        <v>0.2</v>
      </c>
      <c r="F2059">
        <v>1</v>
      </c>
      <c r="G2059">
        <v>82</v>
      </c>
      <c r="H2059">
        <v>0</v>
      </c>
      <c r="I2059">
        <v>0</v>
      </c>
      <c r="J2059" s="163">
        <v>46332</v>
      </c>
      <c r="K2059" s="163">
        <v>46332</v>
      </c>
      <c r="L2059" t="s">
        <v>477</v>
      </c>
      <c r="M2059" t="s">
        <v>477</v>
      </c>
      <c r="N2059" t="s">
        <v>477</v>
      </c>
      <c r="O2059" t="s">
        <v>477</v>
      </c>
      <c r="P2059" s="163">
        <v>46303</v>
      </c>
      <c r="Q2059" s="163">
        <v>46303</v>
      </c>
      <c r="R2059" t="s">
        <v>477</v>
      </c>
      <c r="S2059" t="s">
        <v>477</v>
      </c>
      <c r="T2059">
        <v>6</v>
      </c>
      <c r="U2059" t="s">
        <v>1295</v>
      </c>
      <c r="V2059" t="s">
        <v>950</v>
      </c>
      <c r="W2059">
        <v>5170128217</v>
      </c>
      <c r="X2059">
        <v>0</v>
      </c>
      <c r="Z2059" t="s">
        <v>492</v>
      </c>
      <c r="AB2059" t="s">
        <v>506</v>
      </c>
    </row>
    <row r="2060" spans="1:28" x14ac:dyDescent="0.25">
      <c r="A2060" t="s">
        <v>1294</v>
      </c>
      <c r="B2060" t="s">
        <v>500</v>
      </c>
      <c r="C2060" t="s">
        <v>501</v>
      </c>
      <c r="D2060" t="s">
        <v>502</v>
      </c>
      <c r="E2060">
        <v>0.1</v>
      </c>
      <c r="F2060">
        <v>1</v>
      </c>
      <c r="G2060">
        <v>82</v>
      </c>
      <c r="H2060">
        <v>0</v>
      </c>
      <c r="I2060">
        <v>0</v>
      </c>
      <c r="J2060" s="163">
        <v>46332</v>
      </c>
      <c r="K2060" s="163">
        <v>46332</v>
      </c>
      <c r="L2060" t="s">
        <v>477</v>
      </c>
      <c r="M2060" t="s">
        <v>477</v>
      </c>
      <c r="N2060" t="s">
        <v>477</v>
      </c>
      <c r="O2060" t="s">
        <v>477</v>
      </c>
      <c r="P2060" s="163">
        <v>46332</v>
      </c>
      <c r="Q2060" s="163">
        <v>46332</v>
      </c>
      <c r="R2060" t="s">
        <v>477</v>
      </c>
      <c r="S2060" t="s">
        <v>477</v>
      </c>
      <c r="T2060">
        <v>6</v>
      </c>
      <c r="U2060" t="s">
        <v>1295</v>
      </c>
      <c r="V2060" t="s">
        <v>950</v>
      </c>
      <c r="W2060">
        <v>5170128218</v>
      </c>
      <c r="X2060">
        <v>0</v>
      </c>
      <c r="Z2060" t="s">
        <v>492</v>
      </c>
      <c r="AB2060" t="s">
        <v>506</v>
      </c>
    </row>
    <row r="2061" spans="1:28" x14ac:dyDescent="0.25">
      <c r="A2061" t="s">
        <v>1294</v>
      </c>
      <c r="B2061" t="s">
        <v>503</v>
      </c>
      <c r="C2061" t="s">
        <v>504</v>
      </c>
      <c r="D2061" t="s">
        <v>505</v>
      </c>
      <c r="E2061">
        <v>0.2</v>
      </c>
      <c r="F2061">
        <v>1</v>
      </c>
      <c r="G2061">
        <v>82</v>
      </c>
      <c r="H2061">
        <v>0</v>
      </c>
      <c r="I2061">
        <v>0</v>
      </c>
      <c r="J2061" s="163">
        <v>46346</v>
      </c>
      <c r="K2061" s="163">
        <v>46346</v>
      </c>
      <c r="L2061" t="s">
        <v>477</v>
      </c>
      <c r="M2061" t="s">
        <v>477</v>
      </c>
      <c r="N2061" t="s">
        <v>477</v>
      </c>
      <c r="O2061" t="s">
        <v>477</v>
      </c>
      <c r="P2061" s="163">
        <v>46346</v>
      </c>
      <c r="Q2061" s="163">
        <v>46346</v>
      </c>
      <c r="R2061" t="s">
        <v>477</v>
      </c>
      <c r="S2061" t="s">
        <v>477</v>
      </c>
      <c r="T2061">
        <v>6</v>
      </c>
      <c r="U2061" t="s">
        <v>1295</v>
      </c>
      <c r="V2061" t="s">
        <v>950</v>
      </c>
      <c r="W2061">
        <v>5170128219</v>
      </c>
      <c r="X2061">
        <v>0</v>
      </c>
      <c r="Z2061" t="s">
        <v>480</v>
      </c>
      <c r="AB2061" t="s">
        <v>506</v>
      </c>
    </row>
    <row r="2062" spans="1:28" x14ac:dyDescent="0.25">
      <c r="A2062" t="s">
        <v>1296</v>
      </c>
      <c r="B2062" t="s">
        <v>474</v>
      </c>
      <c r="C2062" t="s">
        <v>475</v>
      </c>
      <c r="D2062" t="s">
        <v>476</v>
      </c>
      <c r="E2062">
        <v>0</v>
      </c>
      <c r="F2062">
        <v>1</v>
      </c>
      <c r="G2062">
        <v>27.75</v>
      </c>
      <c r="H2062">
        <v>1</v>
      </c>
      <c r="I2062">
        <v>0</v>
      </c>
      <c r="J2062" s="163">
        <v>46139</v>
      </c>
      <c r="K2062" s="163">
        <v>46139</v>
      </c>
      <c r="L2062" s="163">
        <v>46139</v>
      </c>
      <c r="M2062" s="163">
        <v>46139</v>
      </c>
      <c r="N2062" t="s">
        <v>477</v>
      </c>
      <c r="O2062" t="s">
        <v>477</v>
      </c>
      <c r="P2062" s="163">
        <v>46139</v>
      </c>
      <c r="Q2062" s="163">
        <v>46139</v>
      </c>
      <c r="R2062" t="s">
        <v>477</v>
      </c>
      <c r="S2062" t="s">
        <v>477</v>
      </c>
      <c r="T2062">
        <v>6</v>
      </c>
      <c r="U2062" t="s">
        <v>1297</v>
      </c>
      <c r="V2062" t="s">
        <v>950</v>
      </c>
      <c r="W2062">
        <v>5318407510</v>
      </c>
      <c r="X2062">
        <v>0</v>
      </c>
      <c r="Z2062" t="s">
        <v>480</v>
      </c>
      <c r="AB2062" t="s">
        <v>489</v>
      </c>
    </row>
    <row r="2063" spans="1:28" x14ac:dyDescent="0.25">
      <c r="A2063" t="s">
        <v>1296</v>
      </c>
      <c r="B2063" t="s">
        <v>482</v>
      </c>
      <c r="C2063" t="s">
        <v>490</v>
      </c>
      <c r="D2063" t="s">
        <v>491</v>
      </c>
      <c r="E2063">
        <v>0</v>
      </c>
      <c r="F2063">
        <v>1</v>
      </c>
      <c r="G2063">
        <v>27.75</v>
      </c>
      <c r="H2063">
        <v>1</v>
      </c>
      <c r="I2063">
        <v>0</v>
      </c>
      <c r="J2063" s="163">
        <v>46140</v>
      </c>
      <c r="K2063" s="163">
        <v>46142</v>
      </c>
      <c r="L2063" s="163">
        <v>46144</v>
      </c>
      <c r="M2063" s="163">
        <v>46144</v>
      </c>
      <c r="N2063" t="s">
        <v>477</v>
      </c>
      <c r="O2063" t="s">
        <v>477</v>
      </c>
      <c r="P2063" s="163">
        <v>46140</v>
      </c>
      <c r="Q2063" s="163">
        <v>46142</v>
      </c>
      <c r="R2063" t="s">
        <v>477</v>
      </c>
      <c r="S2063" t="s">
        <v>477</v>
      </c>
      <c r="T2063">
        <v>6</v>
      </c>
      <c r="U2063" t="s">
        <v>1297</v>
      </c>
      <c r="V2063" t="s">
        <v>950</v>
      </c>
      <c r="W2063">
        <v>5318407511</v>
      </c>
      <c r="X2063">
        <v>0</v>
      </c>
      <c r="Z2063" t="s">
        <v>492</v>
      </c>
      <c r="AB2063" t="s">
        <v>516</v>
      </c>
    </row>
    <row r="2064" spans="1:28" x14ac:dyDescent="0.25">
      <c r="A2064" t="s">
        <v>1296</v>
      </c>
      <c r="B2064" t="s">
        <v>494</v>
      </c>
      <c r="C2064" t="s">
        <v>495</v>
      </c>
      <c r="D2064" t="s">
        <v>496</v>
      </c>
      <c r="E2064">
        <v>0.5</v>
      </c>
      <c r="F2064">
        <v>1</v>
      </c>
      <c r="G2064">
        <v>27.75</v>
      </c>
      <c r="H2064">
        <v>1</v>
      </c>
      <c r="I2064">
        <v>50</v>
      </c>
      <c r="J2064" s="163">
        <v>46144</v>
      </c>
      <c r="K2064" s="163">
        <v>46157</v>
      </c>
      <c r="L2064" s="163">
        <v>46156</v>
      </c>
      <c r="M2064" s="163">
        <v>46156</v>
      </c>
      <c r="N2064" t="s">
        <v>477</v>
      </c>
      <c r="O2064" t="s">
        <v>477</v>
      </c>
      <c r="P2064" s="163">
        <v>46144</v>
      </c>
      <c r="Q2064" s="163">
        <v>46157</v>
      </c>
      <c r="R2064" t="s">
        <v>477</v>
      </c>
      <c r="S2064" t="s">
        <v>477</v>
      </c>
      <c r="T2064">
        <v>6</v>
      </c>
      <c r="U2064" t="s">
        <v>1297</v>
      </c>
      <c r="V2064" t="s">
        <v>950</v>
      </c>
      <c r="W2064">
        <v>5318407512</v>
      </c>
      <c r="X2064">
        <v>0</v>
      </c>
      <c r="Z2064" t="s">
        <v>492</v>
      </c>
      <c r="AB2064" t="s">
        <v>973</v>
      </c>
    </row>
    <row r="2065" spans="1:28" x14ac:dyDescent="0.25">
      <c r="A2065" t="s">
        <v>1296</v>
      </c>
      <c r="B2065" t="s">
        <v>497</v>
      </c>
      <c r="C2065" t="s">
        <v>498</v>
      </c>
      <c r="D2065" t="s">
        <v>499</v>
      </c>
      <c r="E2065">
        <v>0.2</v>
      </c>
      <c r="F2065">
        <v>1</v>
      </c>
      <c r="G2065">
        <v>27.75</v>
      </c>
      <c r="H2065">
        <v>0</v>
      </c>
      <c r="I2065">
        <v>0</v>
      </c>
      <c r="J2065" s="163">
        <v>46276</v>
      </c>
      <c r="K2065" s="163">
        <v>46276</v>
      </c>
      <c r="L2065" t="s">
        <v>477</v>
      </c>
      <c r="M2065" t="s">
        <v>477</v>
      </c>
      <c r="N2065" t="s">
        <v>477</v>
      </c>
      <c r="O2065" t="s">
        <v>477</v>
      </c>
      <c r="P2065" s="163">
        <v>46158</v>
      </c>
      <c r="Q2065" s="163">
        <v>46213</v>
      </c>
      <c r="R2065" t="s">
        <v>477</v>
      </c>
      <c r="S2065" t="s">
        <v>477</v>
      </c>
      <c r="T2065">
        <v>6</v>
      </c>
      <c r="U2065" t="s">
        <v>1297</v>
      </c>
      <c r="V2065" t="s">
        <v>950</v>
      </c>
      <c r="W2065">
        <v>5318407513</v>
      </c>
      <c r="X2065">
        <v>0</v>
      </c>
      <c r="Z2065" t="s">
        <v>492</v>
      </c>
      <c r="AB2065" t="s">
        <v>506</v>
      </c>
    </row>
    <row r="2066" spans="1:28" x14ac:dyDescent="0.25">
      <c r="A2066" t="s">
        <v>1296</v>
      </c>
      <c r="B2066" t="s">
        <v>500</v>
      </c>
      <c r="C2066" t="s">
        <v>501</v>
      </c>
      <c r="D2066" t="s">
        <v>502</v>
      </c>
      <c r="E2066">
        <v>0.1</v>
      </c>
      <c r="F2066">
        <v>1</v>
      </c>
      <c r="G2066">
        <v>27.75</v>
      </c>
      <c r="H2066">
        <v>0</v>
      </c>
      <c r="I2066">
        <v>0</v>
      </c>
      <c r="J2066" s="163">
        <v>46276</v>
      </c>
      <c r="K2066" s="163">
        <v>46276</v>
      </c>
      <c r="L2066" t="s">
        <v>477</v>
      </c>
      <c r="M2066" t="s">
        <v>477</v>
      </c>
      <c r="N2066" t="s">
        <v>477</v>
      </c>
      <c r="O2066" t="s">
        <v>477</v>
      </c>
      <c r="P2066" s="163">
        <v>46214</v>
      </c>
      <c r="Q2066" s="163">
        <v>46276</v>
      </c>
      <c r="R2066" t="s">
        <v>477</v>
      </c>
      <c r="S2066" t="s">
        <v>477</v>
      </c>
      <c r="T2066">
        <v>6</v>
      </c>
      <c r="U2066" t="s">
        <v>1297</v>
      </c>
      <c r="V2066" t="s">
        <v>950</v>
      </c>
      <c r="W2066">
        <v>5318407514</v>
      </c>
      <c r="X2066">
        <v>0</v>
      </c>
      <c r="Z2066" t="s">
        <v>492</v>
      </c>
      <c r="AB2066" t="s">
        <v>506</v>
      </c>
    </row>
    <row r="2067" spans="1:28" x14ac:dyDescent="0.25">
      <c r="A2067" t="s">
        <v>1296</v>
      </c>
      <c r="B2067" t="s">
        <v>503</v>
      </c>
      <c r="C2067" t="s">
        <v>504</v>
      </c>
      <c r="D2067" t="s">
        <v>505</v>
      </c>
      <c r="E2067">
        <v>0.2</v>
      </c>
      <c r="F2067">
        <v>1</v>
      </c>
      <c r="G2067">
        <v>27.75</v>
      </c>
      <c r="H2067">
        <v>0</v>
      </c>
      <c r="I2067">
        <v>0</v>
      </c>
      <c r="J2067" s="163">
        <v>46277</v>
      </c>
      <c r="K2067" s="163">
        <v>46290</v>
      </c>
      <c r="L2067" t="s">
        <v>477</v>
      </c>
      <c r="M2067" t="s">
        <v>477</v>
      </c>
      <c r="N2067" t="s">
        <v>477</v>
      </c>
      <c r="O2067" t="s">
        <v>477</v>
      </c>
      <c r="P2067" s="163">
        <v>46277</v>
      </c>
      <c r="Q2067" s="163">
        <v>46290</v>
      </c>
      <c r="R2067" t="s">
        <v>477</v>
      </c>
      <c r="S2067" t="s">
        <v>477</v>
      </c>
      <c r="T2067">
        <v>6</v>
      </c>
      <c r="U2067" t="s">
        <v>1297</v>
      </c>
      <c r="V2067" t="s">
        <v>950</v>
      </c>
      <c r="W2067">
        <v>5318407515</v>
      </c>
      <c r="X2067">
        <v>0</v>
      </c>
      <c r="Z2067" t="s">
        <v>480</v>
      </c>
      <c r="AB2067" t="s">
        <v>506</v>
      </c>
    </row>
    <row r="2068" spans="1:28" x14ac:dyDescent="0.25">
      <c r="A2068" t="s">
        <v>1298</v>
      </c>
      <c r="B2068" t="s">
        <v>474</v>
      </c>
      <c r="C2068" t="s">
        <v>475</v>
      </c>
      <c r="D2068" t="s">
        <v>476</v>
      </c>
      <c r="E2068">
        <v>0</v>
      </c>
      <c r="F2068">
        <v>1</v>
      </c>
      <c r="G2068">
        <v>27.75</v>
      </c>
      <c r="H2068">
        <v>1</v>
      </c>
      <c r="I2068">
        <v>0</v>
      </c>
      <c r="J2068" s="163">
        <v>46139</v>
      </c>
      <c r="K2068" s="163">
        <v>46139</v>
      </c>
      <c r="L2068" s="163">
        <v>46139</v>
      </c>
      <c r="M2068" s="163">
        <v>46139</v>
      </c>
      <c r="N2068" t="s">
        <v>477</v>
      </c>
      <c r="O2068" t="s">
        <v>477</v>
      </c>
      <c r="P2068" s="163">
        <v>46139</v>
      </c>
      <c r="Q2068" s="163">
        <v>46139</v>
      </c>
      <c r="R2068" t="s">
        <v>477</v>
      </c>
      <c r="S2068" t="s">
        <v>477</v>
      </c>
      <c r="T2068">
        <v>6</v>
      </c>
      <c r="U2068" t="s">
        <v>1299</v>
      </c>
      <c r="V2068" t="s">
        <v>950</v>
      </c>
      <c r="W2068">
        <v>5318407516</v>
      </c>
      <c r="X2068">
        <v>0</v>
      </c>
      <c r="Z2068" t="s">
        <v>480</v>
      </c>
      <c r="AB2068" t="s">
        <v>489</v>
      </c>
    </row>
    <row r="2069" spans="1:28" x14ac:dyDescent="0.25">
      <c r="A2069" t="s">
        <v>1298</v>
      </c>
      <c r="B2069" t="s">
        <v>482</v>
      </c>
      <c r="C2069" t="s">
        <v>490</v>
      </c>
      <c r="D2069" t="s">
        <v>491</v>
      </c>
      <c r="E2069">
        <v>0</v>
      </c>
      <c r="F2069">
        <v>1</v>
      </c>
      <c r="G2069">
        <v>27.75</v>
      </c>
      <c r="H2069">
        <v>1</v>
      </c>
      <c r="I2069">
        <v>0</v>
      </c>
      <c r="J2069" s="163">
        <v>46140</v>
      </c>
      <c r="K2069" s="163">
        <v>46142</v>
      </c>
      <c r="L2069" s="163">
        <v>46144</v>
      </c>
      <c r="M2069" s="163">
        <v>46144</v>
      </c>
      <c r="N2069" t="s">
        <v>477</v>
      </c>
      <c r="O2069" t="s">
        <v>477</v>
      </c>
      <c r="P2069" s="163">
        <v>46140</v>
      </c>
      <c r="Q2069" s="163">
        <v>46142</v>
      </c>
      <c r="R2069" t="s">
        <v>477</v>
      </c>
      <c r="S2069" t="s">
        <v>477</v>
      </c>
      <c r="T2069">
        <v>6</v>
      </c>
      <c r="U2069" t="s">
        <v>1299</v>
      </c>
      <c r="V2069" t="s">
        <v>950</v>
      </c>
      <c r="W2069">
        <v>5318407517</v>
      </c>
      <c r="X2069">
        <v>0</v>
      </c>
      <c r="Z2069" t="s">
        <v>492</v>
      </c>
      <c r="AB2069" t="s">
        <v>516</v>
      </c>
    </row>
    <row r="2070" spans="1:28" x14ac:dyDescent="0.25">
      <c r="A2070" t="s">
        <v>1298</v>
      </c>
      <c r="B2070" t="s">
        <v>494</v>
      </c>
      <c r="C2070" t="s">
        <v>495</v>
      </c>
      <c r="D2070" t="s">
        <v>496</v>
      </c>
      <c r="E2070">
        <v>0.5</v>
      </c>
      <c r="F2070">
        <v>1</v>
      </c>
      <c r="G2070">
        <v>27.75</v>
      </c>
      <c r="H2070">
        <v>1</v>
      </c>
      <c r="I2070">
        <v>50</v>
      </c>
      <c r="J2070" s="163">
        <v>46144</v>
      </c>
      <c r="K2070" s="163">
        <v>46157</v>
      </c>
      <c r="L2070" s="163">
        <v>46156</v>
      </c>
      <c r="M2070" s="163">
        <v>46156</v>
      </c>
      <c r="N2070" t="s">
        <v>477</v>
      </c>
      <c r="O2070" t="s">
        <v>477</v>
      </c>
      <c r="P2070" s="163">
        <v>46144</v>
      </c>
      <c r="Q2070" s="163">
        <v>46157</v>
      </c>
      <c r="R2070" t="s">
        <v>477</v>
      </c>
      <c r="S2070" t="s">
        <v>477</v>
      </c>
      <c r="T2070">
        <v>6</v>
      </c>
      <c r="U2070" t="s">
        <v>1299</v>
      </c>
      <c r="V2070" t="s">
        <v>950</v>
      </c>
      <c r="W2070">
        <v>5318407518</v>
      </c>
      <c r="X2070">
        <v>0</v>
      </c>
      <c r="Z2070" t="s">
        <v>492</v>
      </c>
      <c r="AB2070" t="s">
        <v>973</v>
      </c>
    </row>
    <row r="2071" spans="1:28" x14ac:dyDescent="0.25">
      <c r="A2071" t="s">
        <v>1298</v>
      </c>
      <c r="B2071" t="s">
        <v>497</v>
      </c>
      <c r="C2071" t="s">
        <v>498</v>
      </c>
      <c r="D2071" t="s">
        <v>499</v>
      </c>
      <c r="E2071">
        <v>0.2</v>
      </c>
      <c r="F2071">
        <v>1</v>
      </c>
      <c r="G2071">
        <v>27.75</v>
      </c>
      <c r="H2071">
        <v>0</v>
      </c>
      <c r="I2071">
        <v>0</v>
      </c>
      <c r="J2071" s="163">
        <v>46276</v>
      </c>
      <c r="K2071" s="163">
        <v>46276</v>
      </c>
      <c r="L2071" t="s">
        <v>477</v>
      </c>
      <c r="M2071" t="s">
        <v>477</v>
      </c>
      <c r="N2071" t="s">
        <v>477</v>
      </c>
      <c r="O2071" t="s">
        <v>477</v>
      </c>
      <c r="P2071" s="163">
        <v>46158</v>
      </c>
      <c r="Q2071" s="163">
        <v>46213</v>
      </c>
      <c r="R2071" t="s">
        <v>477</v>
      </c>
      <c r="S2071" t="s">
        <v>477</v>
      </c>
      <c r="T2071">
        <v>6</v>
      </c>
      <c r="U2071" t="s">
        <v>1299</v>
      </c>
      <c r="V2071" t="s">
        <v>950</v>
      </c>
      <c r="W2071">
        <v>5318407519</v>
      </c>
      <c r="X2071">
        <v>0</v>
      </c>
      <c r="Z2071" t="s">
        <v>492</v>
      </c>
      <c r="AB2071" t="s">
        <v>506</v>
      </c>
    </row>
    <row r="2072" spans="1:28" x14ac:dyDescent="0.25">
      <c r="A2072" t="s">
        <v>1298</v>
      </c>
      <c r="B2072" t="s">
        <v>500</v>
      </c>
      <c r="C2072" t="s">
        <v>501</v>
      </c>
      <c r="D2072" t="s">
        <v>502</v>
      </c>
      <c r="E2072">
        <v>0.1</v>
      </c>
      <c r="F2072">
        <v>1</v>
      </c>
      <c r="G2072">
        <v>27.75</v>
      </c>
      <c r="H2072">
        <v>0</v>
      </c>
      <c r="I2072">
        <v>0</v>
      </c>
      <c r="J2072" s="163">
        <v>46276</v>
      </c>
      <c r="K2072" s="163">
        <v>46276</v>
      </c>
      <c r="L2072" t="s">
        <v>477</v>
      </c>
      <c r="M2072" t="s">
        <v>477</v>
      </c>
      <c r="N2072" t="s">
        <v>477</v>
      </c>
      <c r="O2072" t="s">
        <v>477</v>
      </c>
      <c r="P2072" s="163">
        <v>46214</v>
      </c>
      <c r="Q2072" s="163">
        <v>46276</v>
      </c>
      <c r="R2072" t="s">
        <v>477</v>
      </c>
      <c r="S2072" t="s">
        <v>477</v>
      </c>
      <c r="T2072">
        <v>6</v>
      </c>
      <c r="U2072" t="s">
        <v>1299</v>
      </c>
      <c r="V2072" t="s">
        <v>950</v>
      </c>
      <c r="W2072">
        <v>5318407520</v>
      </c>
      <c r="X2072">
        <v>0</v>
      </c>
      <c r="Z2072" t="s">
        <v>492</v>
      </c>
      <c r="AB2072" t="s">
        <v>506</v>
      </c>
    </row>
    <row r="2073" spans="1:28" x14ac:dyDescent="0.25">
      <c r="A2073" t="s">
        <v>1298</v>
      </c>
      <c r="B2073" t="s">
        <v>503</v>
      </c>
      <c r="C2073" t="s">
        <v>504</v>
      </c>
      <c r="D2073" t="s">
        <v>505</v>
      </c>
      <c r="E2073">
        <v>0.2</v>
      </c>
      <c r="F2073">
        <v>1</v>
      </c>
      <c r="G2073">
        <v>27.75</v>
      </c>
      <c r="H2073">
        <v>0</v>
      </c>
      <c r="I2073">
        <v>0</v>
      </c>
      <c r="J2073" s="163">
        <v>46277</v>
      </c>
      <c r="K2073" s="163">
        <v>46290</v>
      </c>
      <c r="L2073" t="s">
        <v>477</v>
      </c>
      <c r="M2073" t="s">
        <v>477</v>
      </c>
      <c r="N2073" t="s">
        <v>477</v>
      </c>
      <c r="O2073" t="s">
        <v>477</v>
      </c>
      <c r="P2073" s="163">
        <v>46277</v>
      </c>
      <c r="Q2073" s="163">
        <v>46290</v>
      </c>
      <c r="R2073" t="s">
        <v>477</v>
      </c>
      <c r="S2073" t="s">
        <v>477</v>
      </c>
      <c r="T2073">
        <v>6</v>
      </c>
      <c r="U2073" t="s">
        <v>1299</v>
      </c>
      <c r="V2073" t="s">
        <v>950</v>
      </c>
      <c r="W2073">
        <v>5318407521</v>
      </c>
      <c r="X2073">
        <v>0</v>
      </c>
      <c r="Z2073" t="s">
        <v>480</v>
      </c>
      <c r="AB2073" t="s">
        <v>506</v>
      </c>
    </row>
    <row r="2074" spans="1:28" x14ac:dyDescent="0.25">
      <c r="A2074" t="s">
        <v>1300</v>
      </c>
      <c r="B2074" t="s">
        <v>474</v>
      </c>
      <c r="C2074" t="s">
        <v>475</v>
      </c>
      <c r="D2074" t="s">
        <v>476</v>
      </c>
      <c r="E2074">
        <v>0</v>
      </c>
      <c r="F2074">
        <v>1</v>
      </c>
      <c r="G2074">
        <v>27.75</v>
      </c>
      <c r="H2074">
        <v>1</v>
      </c>
      <c r="I2074">
        <v>0</v>
      </c>
      <c r="J2074" s="163">
        <v>46139</v>
      </c>
      <c r="K2074" s="163">
        <v>46139</v>
      </c>
      <c r="L2074" s="163">
        <v>46139</v>
      </c>
      <c r="M2074" s="163">
        <v>46139</v>
      </c>
      <c r="N2074" t="s">
        <v>477</v>
      </c>
      <c r="O2074" t="s">
        <v>477</v>
      </c>
      <c r="P2074" s="163">
        <v>46139</v>
      </c>
      <c r="Q2074" s="163">
        <v>46139</v>
      </c>
      <c r="R2074" t="s">
        <v>477</v>
      </c>
      <c r="S2074" t="s">
        <v>477</v>
      </c>
      <c r="T2074">
        <v>6</v>
      </c>
      <c r="U2074" t="s">
        <v>1301</v>
      </c>
      <c r="V2074" t="s">
        <v>950</v>
      </c>
      <c r="W2074">
        <v>5318407522</v>
      </c>
      <c r="X2074">
        <v>0</v>
      </c>
      <c r="Z2074" t="s">
        <v>480</v>
      </c>
      <c r="AB2074" t="s">
        <v>489</v>
      </c>
    </row>
    <row r="2075" spans="1:28" x14ac:dyDescent="0.25">
      <c r="A2075" t="s">
        <v>1300</v>
      </c>
      <c r="B2075" t="s">
        <v>482</v>
      </c>
      <c r="C2075" t="s">
        <v>490</v>
      </c>
      <c r="D2075" t="s">
        <v>491</v>
      </c>
      <c r="E2075">
        <v>0</v>
      </c>
      <c r="F2075">
        <v>1</v>
      </c>
      <c r="G2075">
        <v>27.75</v>
      </c>
      <c r="H2075">
        <v>1</v>
      </c>
      <c r="I2075">
        <v>0</v>
      </c>
      <c r="J2075" s="163">
        <v>46140</v>
      </c>
      <c r="K2075" s="163">
        <v>46142</v>
      </c>
      <c r="L2075" s="163">
        <v>46144</v>
      </c>
      <c r="M2075" s="163">
        <v>46144</v>
      </c>
      <c r="N2075" t="s">
        <v>477</v>
      </c>
      <c r="O2075" t="s">
        <v>477</v>
      </c>
      <c r="P2075" s="163">
        <v>46140</v>
      </c>
      <c r="Q2075" s="163">
        <v>46142</v>
      </c>
      <c r="R2075" t="s">
        <v>477</v>
      </c>
      <c r="S2075" t="s">
        <v>477</v>
      </c>
      <c r="T2075">
        <v>6</v>
      </c>
      <c r="U2075" t="s">
        <v>1301</v>
      </c>
      <c r="V2075" t="s">
        <v>950</v>
      </c>
      <c r="W2075">
        <v>5318407523</v>
      </c>
      <c r="X2075">
        <v>0</v>
      </c>
      <c r="Z2075" t="s">
        <v>492</v>
      </c>
      <c r="AB2075" t="s">
        <v>516</v>
      </c>
    </row>
    <row r="2076" spans="1:28" x14ac:dyDescent="0.25">
      <c r="A2076" t="s">
        <v>1300</v>
      </c>
      <c r="B2076" t="s">
        <v>494</v>
      </c>
      <c r="C2076" t="s">
        <v>495</v>
      </c>
      <c r="D2076" t="s">
        <v>496</v>
      </c>
      <c r="E2076">
        <v>0.5</v>
      </c>
      <c r="F2076">
        <v>1</v>
      </c>
      <c r="G2076">
        <v>27.75</v>
      </c>
      <c r="H2076">
        <v>1</v>
      </c>
      <c r="I2076">
        <v>50</v>
      </c>
      <c r="J2076" s="163">
        <v>46144</v>
      </c>
      <c r="K2076" s="163">
        <v>46157</v>
      </c>
      <c r="L2076" s="163">
        <v>46156</v>
      </c>
      <c r="M2076" s="163">
        <v>46156</v>
      </c>
      <c r="N2076" t="s">
        <v>477</v>
      </c>
      <c r="O2076" t="s">
        <v>477</v>
      </c>
      <c r="P2076" s="163">
        <v>46144</v>
      </c>
      <c r="Q2076" s="163">
        <v>46157</v>
      </c>
      <c r="R2076" t="s">
        <v>477</v>
      </c>
      <c r="S2076" t="s">
        <v>477</v>
      </c>
      <c r="T2076">
        <v>6</v>
      </c>
      <c r="U2076" t="s">
        <v>1301</v>
      </c>
      <c r="V2076" t="s">
        <v>950</v>
      </c>
      <c r="W2076">
        <v>5318407524</v>
      </c>
      <c r="X2076">
        <v>0</v>
      </c>
      <c r="Z2076" t="s">
        <v>492</v>
      </c>
      <c r="AB2076" t="s">
        <v>973</v>
      </c>
    </row>
    <row r="2077" spans="1:28" x14ac:dyDescent="0.25">
      <c r="A2077" t="s">
        <v>1300</v>
      </c>
      <c r="B2077" t="s">
        <v>497</v>
      </c>
      <c r="C2077" t="s">
        <v>498</v>
      </c>
      <c r="D2077" t="s">
        <v>499</v>
      </c>
      <c r="E2077">
        <v>0.2</v>
      </c>
      <c r="F2077">
        <v>1</v>
      </c>
      <c r="G2077">
        <v>27.75</v>
      </c>
      <c r="H2077">
        <v>0</v>
      </c>
      <c r="I2077">
        <v>0</v>
      </c>
      <c r="J2077" s="163">
        <v>46276</v>
      </c>
      <c r="K2077" s="163">
        <v>46276</v>
      </c>
      <c r="L2077" t="s">
        <v>477</v>
      </c>
      <c r="M2077" t="s">
        <v>477</v>
      </c>
      <c r="N2077" t="s">
        <v>477</v>
      </c>
      <c r="O2077" t="s">
        <v>477</v>
      </c>
      <c r="P2077" s="163">
        <v>46158</v>
      </c>
      <c r="Q2077" s="163">
        <v>46213</v>
      </c>
      <c r="R2077" t="s">
        <v>477</v>
      </c>
      <c r="S2077" t="s">
        <v>477</v>
      </c>
      <c r="T2077">
        <v>6</v>
      </c>
      <c r="U2077" t="s">
        <v>1301</v>
      </c>
      <c r="V2077" t="s">
        <v>950</v>
      </c>
      <c r="W2077">
        <v>5318407525</v>
      </c>
      <c r="X2077">
        <v>0</v>
      </c>
      <c r="Z2077" t="s">
        <v>492</v>
      </c>
      <c r="AB2077" t="s">
        <v>506</v>
      </c>
    </row>
    <row r="2078" spans="1:28" x14ac:dyDescent="0.25">
      <c r="A2078" t="s">
        <v>1300</v>
      </c>
      <c r="B2078" t="s">
        <v>500</v>
      </c>
      <c r="C2078" t="s">
        <v>501</v>
      </c>
      <c r="D2078" t="s">
        <v>502</v>
      </c>
      <c r="E2078">
        <v>0.1</v>
      </c>
      <c r="F2078">
        <v>1</v>
      </c>
      <c r="G2078">
        <v>27.75</v>
      </c>
      <c r="H2078">
        <v>0</v>
      </c>
      <c r="I2078">
        <v>0</v>
      </c>
      <c r="J2078" s="163">
        <v>46276</v>
      </c>
      <c r="K2078" s="163">
        <v>46276</v>
      </c>
      <c r="L2078" t="s">
        <v>477</v>
      </c>
      <c r="M2078" t="s">
        <v>477</v>
      </c>
      <c r="N2078" t="s">
        <v>477</v>
      </c>
      <c r="O2078" t="s">
        <v>477</v>
      </c>
      <c r="P2078" s="163">
        <v>46214</v>
      </c>
      <c r="Q2078" s="163">
        <v>46276</v>
      </c>
      <c r="R2078" t="s">
        <v>477</v>
      </c>
      <c r="S2078" t="s">
        <v>477</v>
      </c>
      <c r="T2078">
        <v>6</v>
      </c>
      <c r="U2078" t="s">
        <v>1301</v>
      </c>
      <c r="V2078" t="s">
        <v>950</v>
      </c>
      <c r="W2078">
        <v>5318407526</v>
      </c>
      <c r="X2078">
        <v>0</v>
      </c>
      <c r="Z2078" t="s">
        <v>492</v>
      </c>
      <c r="AB2078" t="s">
        <v>506</v>
      </c>
    </row>
    <row r="2079" spans="1:28" x14ac:dyDescent="0.25">
      <c r="A2079" t="s">
        <v>1300</v>
      </c>
      <c r="B2079" t="s">
        <v>503</v>
      </c>
      <c r="C2079" t="s">
        <v>504</v>
      </c>
      <c r="D2079" t="s">
        <v>505</v>
      </c>
      <c r="E2079">
        <v>0.2</v>
      </c>
      <c r="F2079">
        <v>1</v>
      </c>
      <c r="G2079">
        <v>27.75</v>
      </c>
      <c r="H2079">
        <v>0</v>
      </c>
      <c r="I2079">
        <v>0</v>
      </c>
      <c r="J2079" s="163">
        <v>46277</v>
      </c>
      <c r="K2079" s="163">
        <v>46290</v>
      </c>
      <c r="L2079" t="s">
        <v>477</v>
      </c>
      <c r="M2079" t="s">
        <v>477</v>
      </c>
      <c r="N2079" t="s">
        <v>477</v>
      </c>
      <c r="O2079" t="s">
        <v>477</v>
      </c>
      <c r="P2079" s="163">
        <v>46277</v>
      </c>
      <c r="Q2079" s="163">
        <v>46290</v>
      </c>
      <c r="R2079" t="s">
        <v>477</v>
      </c>
      <c r="S2079" t="s">
        <v>477</v>
      </c>
      <c r="T2079">
        <v>6</v>
      </c>
      <c r="U2079" t="s">
        <v>1301</v>
      </c>
      <c r="V2079" t="s">
        <v>950</v>
      </c>
      <c r="W2079">
        <v>5318407527</v>
      </c>
      <c r="X2079">
        <v>0</v>
      </c>
      <c r="Z2079" t="s">
        <v>480</v>
      </c>
      <c r="AB2079" t="s">
        <v>506</v>
      </c>
    </row>
    <row r="2080" spans="1:28" x14ac:dyDescent="0.25">
      <c r="A2080" t="s">
        <v>1302</v>
      </c>
      <c r="B2080" t="s">
        <v>474</v>
      </c>
      <c r="C2080" t="s">
        <v>475</v>
      </c>
      <c r="D2080" t="s">
        <v>476</v>
      </c>
      <c r="E2080">
        <v>0</v>
      </c>
      <c r="F2080">
        <v>1</v>
      </c>
      <c r="G2080">
        <v>27.75</v>
      </c>
      <c r="H2080">
        <v>1</v>
      </c>
      <c r="I2080">
        <v>0</v>
      </c>
      <c r="J2080" s="163">
        <v>46139</v>
      </c>
      <c r="K2080" s="163">
        <v>46139</v>
      </c>
      <c r="L2080" s="163">
        <v>46139</v>
      </c>
      <c r="M2080" s="163">
        <v>46139</v>
      </c>
      <c r="N2080" t="s">
        <v>477</v>
      </c>
      <c r="O2080" t="s">
        <v>477</v>
      </c>
      <c r="P2080" s="163">
        <v>46139</v>
      </c>
      <c r="Q2080" s="163">
        <v>46139</v>
      </c>
      <c r="R2080" t="s">
        <v>477</v>
      </c>
      <c r="S2080" t="s">
        <v>477</v>
      </c>
      <c r="T2080">
        <v>6</v>
      </c>
      <c r="U2080" t="s">
        <v>1303</v>
      </c>
      <c r="V2080" t="s">
        <v>950</v>
      </c>
      <c r="W2080">
        <v>5318407528</v>
      </c>
      <c r="X2080">
        <v>0</v>
      </c>
      <c r="Z2080" t="s">
        <v>480</v>
      </c>
      <c r="AB2080" t="s">
        <v>489</v>
      </c>
    </row>
    <row r="2081" spans="1:28" x14ac:dyDescent="0.25">
      <c r="A2081" t="s">
        <v>1302</v>
      </c>
      <c r="B2081" t="s">
        <v>482</v>
      </c>
      <c r="C2081" t="s">
        <v>490</v>
      </c>
      <c r="D2081" t="s">
        <v>491</v>
      </c>
      <c r="E2081">
        <v>0</v>
      </c>
      <c r="F2081">
        <v>1</v>
      </c>
      <c r="G2081">
        <v>27.75</v>
      </c>
      <c r="H2081">
        <v>1</v>
      </c>
      <c r="I2081">
        <v>0</v>
      </c>
      <c r="J2081" s="163">
        <v>46140</v>
      </c>
      <c r="K2081" s="163">
        <v>46142</v>
      </c>
      <c r="L2081" s="163">
        <v>46144</v>
      </c>
      <c r="M2081" s="163">
        <v>46144</v>
      </c>
      <c r="N2081" t="s">
        <v>477</v>
      </c>
      <c r="O2081" t="s">
        <v>477</v>
      </c>
      <c r="P2081" s="163">
        <v>46140</v>
      </c>
      <c r="Q2081" s="163">
        <v>46142</v>
      </c>
      <c r="R2081" t="s">
        <v>477</v>
      </c>
      <c r="S2081" t="s">
        <v>477</v>
      </c>
      <c r="T2081">
        <v>6</v>
      </c>
      <c r="U2081" t="s">
        <v>1303</v>
      </c>
      <c r="V2081" t="s">
        <v>950</v>
      </c>
      <c r="W2081">
        <v>5318407529</v>
      </c>
      <c r="X2081">
        <v>0</v>
      </c>
      <c r="Z2081" t="s">
        <v>492</v>
      </c>
      <c r="AB2081" t="s">
        <v>516</v>
      </c>
    </row>
    <row r="2082" spans="1:28" x14ac:dyDescent="0.25">
      <c r="A2082" t="s">
        <v>1302</v>
      </c>
      <c r="B2082" t="s">
        <v>494</v>
      </c>
      <c r="C2082" t="s">
        <v>495</v>
      </c>
      <c r="D2082" t="s">
        <v>496</v>
      </c>
      <c r="E2082">
        <v>0.5</v>
      </c>
      <c r="F2082">
        <v>1</v>
      </c>
      <c r="G2082">
        <v>27.75</v>
      </c>
      <c r="H2082">
        <v>1</v>
      </c>
      <c r="I2082">
        <v>50</v>
      </c>
      <c r="J2082" s="163">
        <v>46144</v>
      </c>
      <c r="K2082" s="163">
        <v>46157</v>
      </c>
      <c r="L2082" s="163">
        <v>46156</v>
      </c>
      <c r="M2082" s="163">
        <v>46156</v>
      </c>
      <c r="N2082" t="s">
        <v>477</v>
      </c>
      <c r="O2082" t="s">
        <v>477</v>
      </c>
      <c r="P2082" s="163">
        <v>46144</v>
      </c>
      <c r="Q2082" s="163">
        <v>46157</v>
      </c>
      <c r="R2082" t="s">
        <v>477</v>
      </c>
      <c r="S2082" t="s">
        <v>477</v>
      </c>
      <c r="T2082">
        <v>6</v>
      </c>
      <c r="U2082" t="s">
        <v>1303</v>
      </c>
      <c r="V2082" t="s">
        <v>950</v>
      </c>
      <c r="W2082">
        <v>5318407530</v>
      </c>
      <c r="X2082">
        <v>0</v>
      </c>
      <c r="Z2082" t="s">
        <v>492</v>
      </c>
      <c r="AB2082" t="s">
        <v>973</v>
      </c>
    </row>
    <row r="2083" spans="1:28" x14ac:dyDescent="0.25">
      <c r="A2083" t="s">
        <v>1302</v>
      </c>
      <c r="B2083" t="s">
        <v>497</v>
      </c>
      <c r="C2083" t="s">
        <v>498</v>
      </c>
      <c r="D2083" t="s">
        <v>499</v>
      </c>
      <c r="E2083">
        <v>0.2</v>
      </c>
      <c r="F2083">
        <v>1</v>
      </c>
      <c r="G2083">
        <v>27.75</v>
      </c>
      <c r="H2083">
        <v>0</v>
      </c>
      <c r="I2083">
        <v>0</v>
      </c>
      <c r="J2083" s="163">
        <v>46276</v>
      </c>
      <c r="K2083" s="163">
        <v>46276</v>
      </c>
      <c r="L2083" t="s">
        <v>477</v>
      </c>
      <c r="M2083" t="s">
        <v>477</v>
      </c>
      <c r="N2083" t="s">
        <v>477</v>
      </c>
      <c r="O2083" t="s">
        <v>477</v>
      </c>
      <c r="P2083" s="163">
        <v>46158</v>
      </c>
      <c r="Q2083" s="163">
        <v>46213</v>
      </c>
      <c r="R2083" t="s">
        <v>477</v>
      </c>
      <c r="S2083" t="s">
        <v>477</v>
      </c>
      <c r="T2083">
        <v>6</v>
      </c>
      <c r="U2083" t="s">
        <v>1303</v>
      </c>
      <c r="V2083" t="s">
        <v>950</v>
      </c>
      <c r="W2083">
        <v>5318407531</v>
      </c>
      <c r="X2083">
        <v>0</v>
      </c>
      <c r="Z2083" t="s">
        <v>492</v>
      </c>
      <c r="AB2083" t="s">
        <v>506</v>
      </c>
    </row>
    <row r="2084" spans="1:28" x14ac:dyDescent="0.25">
      <c r="A2084" t="s">
        <v>1302</v>
      </c>
      <c r="B2084" t="s">
        <v>500</v>
      </c>
      <c r="C2084" t="s">
        <v>501</v>
      </c>
      <c r="D2084" t="s">
        <v>502</v>
      </c>
      <c r="E2084">
        <v>0.1</v>
      </c>
      <c r="F2084">
        <v>1</v>
      </c>
      <c r="G2084">
        <v>27.75</v>
      </c>
      <c r="H2084">
        <v>0</v>
      </c>
      <c r="I2084">
        <v>0</v>
      </c>
      <c r="J2084" s="163">
        <v>46276</v>
      </c>
      <c r="K2084" s="163">
        <v>46276</v>
      </c>
      <c r="L2084" t="s">
        <v>477</v>
      </c>
      <c r="M2084" t="s">
        <v>477</v>
      </c>
      <c r="N2084" t="s">
        <v>477</v>
      </c>
      <c r="O2084" t="s">
        <v>477</v>
      </c>
      <c r="P2084" s="163">
        <v>46214</v>
      </c>
      <c r="Q2084" s="163">
        <v>46276</v>
      </c>
      <c r="R2084" t="s">
        <v>477</v>
      </c>
      <c r="S2084" t="s">
        <v>477</v>
      </c>
      <c r="T2084">
        <v>6</v>
      </c>
      <c r="U2084" t="s">
        <v>1303</v>
      </c>
      <c r="V2084" t="s">
        <v>950</v>
      </c>
      <c r="W2084">
        <v>5318407532</v>
      </c>
      <c r="X2084">
        <v>0</v>
      </c>
      <c r="Z2084" t="s">
        <v>492</v>
      </c>
      <c r="AB2084" t="s">
        <v>506</v>
      </c>
    </row>
    <row r="2085" spans="1:28" x14ac:dyDescent="0.25">
      <c r="A2085" t="s">
        <v>1302</v>
      </c>
      <c r="B2085" t="s">
        <v>503</v>
      </c>
      <c r="C2085" t="s">
        <v>504</v>
      </c>
      <c r="D2085" t="s">
        <v>505</v>
      </c>
      <c r="E2085">
        <v>0.2</v>
      </c>
      <c r="F2085">
        <v>1</v>
      </c>
      <c r="G2085">
        <v>27.75</v>
      </c>
      <c r="H2085">
        <v>0</v>
      </c>
      <c r="I2085">
        <v>0</v>
      </c>
      <c r="J2085" s="163">
        <v>46277</v>
      </c>
      <c r="K2085" s="163">
        <v>46290</v>
      </c>
      <c r="L2085" t="s">
        <v>477</v>
      </c>
      <c r="M2085" t="s">
        <v>477</v>
      </c>
      <c r="N2085" t="s">
        <v>477</v>
      </c>
      <c r="O2085" t="s">
        <v>477</v>
      </c>
      <c r="P2085" s="163">
        <v>46277</v>
      </c>
      <c r="Q2085" s="163">
        <v>46290</v>
      </c>
      <c r="R2085" t="s">
        <v>477</v>
      </c>
      <c r="S2085" t="s">
        <v>477</v>
      </c>
      <c r="T2085">
        <v>6</v>
      </c>
      <c r="U2085" t="s">
        <v>1303</v>
      </c>
      <c r="V2085" t="s">
        <v>950</v>
      </c>
      <c r="W2085">
        <v>5318407533</v>
      </c>
      <c r="X2085">
        <v>0</v>
      </c>
      <c r="Z2085" t="s">
        <v>480</v>
      </c>
      <c r="AB2085" t="s">
        <v>506</v>
      </c>
    </row>
    <row r="2086" spans="1:28" x14ac:dyDescent="0.25">
      <c r="A2086" t="s">
        <v>1304</v>
      </c>
      <c r="B2086" t="s">
        <v>474</v>
      </c>
      <c r="C2086" t="s">
        <v>475</v>
      </c>
      <c r="D2086" t="s">
        <v>476</v>
      </c>
      <c r="E2086">
        <v>0</v>
      </c>
      <c r="F2086">
        <v>1</v>
      </c>
      <c r="G2086">
        <v>27.75</v>
      </c>
      <c r="H2086">
        <v>1</v>
      </c>
      <c r="I2086">
        <v>0</v>
      </c>
      <c r="J2086" s="163">
        <v>46139</v>
      </c>
      <c r="K2086" s="163">
        <v>46139</v>
      </c>
      <c r="L2086" s="163">
        <v>46139</v>
      </c>
      <c r="M2086" s="163">
        <v>46139</v>
      </c>
      <c r="N2086" t="s">
        <v>477</v>
      </c>
      <c r="O2086" t="s">
        <v>477</v>
      </c>
      <c r="P2086" s="163">
        <v>46139</v>
      </c>
      <c r="Q2086" s="163">
        <v>46139</v>
      </c>
      <c r="R2086" t="s">
        <v>477</v>
      </c>
      <c r="S2086" t="s">
        <v>477</v>
      </c>
      <c r="T2086">
        <v>6</v>
      </c>
      <c r="U2086" t="s">
        <v>1305</v>
      </c>
      <c r="V2086" t="s">
        <v>950</v>
      </c>
      <c r="W2086">
        <v>5318407534</v>
      </c>
      <c r="X2086">
        <v>0</v>
      </c>
      <c r="Z2086" t="s">
        <v>480</v>
      </c>
      <c r="AB2086" t="s">
        <v>489</v>
      </c>
    </row>
    <row r="2087" spans="1:28" x14ac:dyDescent="0.25">
      <c r="A2087" t="s">
        <v>1304</v>
      </c>
      <c r="B2087" t="s">
        <v>482</v>
      </c>
      <c r="C2087" t="s">
        <v>490</v>
      </c>
      <c r="D2087" t="s">
        <v>491</v>
      </c>
      <c r="E2087">
        <v>0</v>
      </c>
      <c r="F2087">
        <v>1</v>
      </c>
      <c r="G2087">
        <v>27.75</v>
      </c>
      <c r="H2087">
        <v>1</v>
      </c>
      <c r="I2087">
        <v>0</v>
      </c>
      <c r="J2087" s="163">
        <v>46140</v>
      </c>
      <c r="K2087" s="163">
        <v>46142</v>
      </c>
      <c r="L2087" s="163">
        <v>46144</v>
      </c>
      <c r="M2087" s="163">
        <v>46144</v>
      </c>
      <c r="N2087" t="s">
        <v>477</v>
      </c>
      <c r="O2087" t="s">
        <v>477</v>
      </c>
      <c r="P2087" s="163">
        <v>46140</v>
      </c>
      <c r="Q2087" s="163">
        <v>46142</v>
      </c>
      <c r="R2087" t="s">
        <v>477</v>
      </c>
      <c r="S2087" t="s">
        <v>477</v>
      </c>
      <c r="T2087">
        <v>6</v>
      </c>
      <c r="U2087" t="s">
        <v>1305</v>
      </c>
      <c r="V2087" t="s">
        <v>950</v>
      </c>
      <c r="W2087">
        <v>5318407535</v>
      </c>
      <c r="X2087">
        <v>0</v>
      </c>
      <c r="Z2087" t="s">
        <v>492</v>
      </c>
      <c r="AB2087" t="s">
        <v>516</v>
      </c>
    </row>
    <row r="2088" spans="1:28" x14ac:dyDescent="0.25">
      <c r="A2088" t="s">
        <v>1304</v>
      </c>
      <c r="B2088" t="s">
        <v>494</v>
      </c>
      <c r="C2088" t="s">
        <v>495</v>
      </c>
      <c r="D2088" t="s">
        <v>496</v>
      </c>
      <c r="E2088">
        <v>0.5</v>
      </c>
      <c r="F2088">
        <v>1</v>
      </c>
      <c r="G2088">
        <v>27.75</v>
      </c>
      <c r="H2088">
        <v>1</v>
      </c>
      <c r="I2088">
        <v>50</v>
      </c>
      <c r="J2088" s="163">
        <v>46144</v>
      </c>
      <c r="K2088" s="163">
        <v>46157</v>
      </c>
      <c r="L2088" s="163">
        <v>46156</v>
      </c>
      <c r="M2088" s="163">
        <v>46156</v>
      </c>
      <c r="N2088" t="s">
        <v>477</v>
      </c>
      <c r="O2088" t="s">
        <v>477</v>
      </c>
      <c r="P2088" s="163">
        <v>46144</v>
      </c>
      <c r="Q2088" s="163">
        <v>46157</v>
      </c>
      <c r="R2088" t="s">
        <v>477</v>
      </c>
      <c r="S2088" t="s">
        <v>477</v>
      </c>
      <c r="T2088">
        <v>6</v>
      </c>
      <c r="U2088" t="s">
        <v>1305</v>
      </c>
      <c r="V2088" t="s">
        <v>950</v>
      </c>
      <c r="W2088">
        <v>5318407536</v>
      </c>
      <c r="X2088">
        <v>0</v>
      </c>
      <c r="Z2088" t="s">
        <v>492</v>
      </c>
      <c r="AB2088" t="s">
        <v>973</v>
      </c>
    </row>
    <row r="2089" spans="1:28" x14ac:dyDescent="0.25">
      <c r="A2089" t="s">
        <v>1304</v>
      </c>
      <c r="B2089" t="s">
        <v>497</v>
      </c>
      <c r="C2089" t="s">
        <v>498</v>
      </c>
      <c r="D2089" t="s">
        <v>499</v>
      </c>
      <c r="E2089">
        <v>0.2</v>
      </c>
      <c r="F2089">
        <v>1</v>
      </c>
      <c r="G2089">
        <v>27.75</v>
      </c>
      <c r="H2089">
        <v>0</v>
      </c>
      <c r="I2089">
        <v>0</v>
      </c>
      <c r="J2089" s="163">
        <v>46276</v>
      </c>
      <c r="K2089" s="163">
        <v>46276</v>
      </c>
      <c r="L2089" t="s">
        <v>477</v>
      </c>
      <c r="M2089" t="s">
        <v>477</v>
      </c>
      <c r="N2089" t="s">
        <v>477</v>
      </c>
      <c r="O2089" t="s">
        <v>477</v>
      </c>
      <c r="P2089" s="163">
        <v>46158</v>
      </c>
      <c r="Q2089" s="163">
        <v>46213</v>
      </c>
      <c r="R2089" t="s">
        <v>477</v>
      </c>
      <c r="S2089" t="s">
        <v>477</v>
      </c>
      <c r="T2089">
        <v>6</v>
      </c>
      <c r="U2089" t="s">
        <v>1305</v>
      </c>
      <c r="V2089" t="s">
        <v>950</v>
      </c>
      <c r="W2089">
        <v>5318407537</v>
      </c>
      <c r="X2089">
        <v>0</v>
      </c>
      <c r="Z2089" t="s">
        <v>492</v>
      </c>
      <c r="AB2089" t="s">
        <v>506</v>
      </c>
    </row>
    <row r="2090" spans="1:28" x14ac:dyDescent="0.25">
      <c r="A2090" t="s">
        <v>1304</v>
      </c>
      <c r="B2090" t="s">
        <v>500</v>
      </c>
      <c r="C2090" t="s">
        <v>501</v>
      </c>
      <c r="D2090" t="s">
        <v>502</v>
      </c>
      <c r="E2090">
        <v>0.1</v>
      </c>
      <c r="F2090">
        <v>1</v>
      </c>
      <c r="G2090">
        <v>27.75</v>
      </c>
      <c r="H2090">
        <v>0</v>
      </c>
      <c r="I2090">
        <v>0</v>
      </c>
      <c r="J2090" s="163">
        <v>46276</v>
      </c>
      <c r="K2090" s="163">
        <v>46276</v>
      </c>
      <c r="L2090" t="s">
        <v>477</v>
      </c>
      <c r="M2090" t="s">
        <v>477</v>
      </c>
      <c r="N2090" t="s">
        <v>477</v>
      </c>
      <c r="O2090" t="s">
        <v>477</v>
      </c>
      <c r="P2090" s="163">
        <v>46214</v>
      </c>
      <c r="Q2090" s="163">
        <v>46276</v>
      </c>
      <c r="R2090" t="s">
        <v>477</v>
      </c>
      <c r="S2090" t="s">
        <v>477</v>
      </c>
      <c r="T2090">
        <v>6</v>
      </c>
      <c r="U2090" t="s">
        <v>1305</v>
      </c>
      <c r="V2090" t="s">
        <v>950</v>
      </c>
      <c r="W2090">
        <v>5318407538</v>
      </c>
      <c r="X2090">
        <v>0</v>
      </c>
      <c r="Z2090" t="s">
        <v>492</v>
      </c>
      <c r="AB2090" t="s">
        <v>506</v>
      </c>
    </row>
    <row r="2091" spans="1:28" x14ac:dyDescent="0.25">
      <c r="A2091" t="s">
        <v>1304</v>
      </c>
      <c r="B2091" t="s">
        <v>503</v>
      </c>
      <c r="C2091" t="s">
        <v>504</v>
      </c>
      <c r="D2091" t="s">
        <v>505</v>
      </c>
      <c r="E2091">
        <v>0.2</v>
      </c>
      <c r="F2091">
        <v>1</v>
      </c>
      <c r="G2091">
        <v>27.75</v>
      </c>
      <c r="H2091">
        <v>0</v>
      </c>
      <c r="I2091">
        <v>0</v>
      </c>
      <c r="J2091" s="163">
        <v>46277</v>
      </c>
      <c r="K2091" s="163">
        <v>46290</v>
      </c>
      <c r="L2091" t="s">
        <v>477</v>
      </c>
      <c r="M2091" t="s">
        <v>477</v>
      </c>
      <c r="N2091" t="s">
        <v>477</v>
      </c>
      <c r="O2091" t="s">
        <v>477</v>
      </c>
      <c r="P2091" s="163">
        <v>46277</v>
      </c>
      <c r="Q2091" s="163">
        <v>46290</v>
      </c>
      <c r="R2091" t="s">
        <v>477</v>
      </c>
      <c r="S2091" t="s">
        <v>477</v>
      </c>
      <c r="T2091">
        <v>6</v>
      </c>
      <c r="U2091" t="s">
        <v>1305</v>
      </c>
      <c r="V2091" t="s">
        <v>950</v>
      </c>
      <c r="W2091">
        <v>5318407539</v>
      </c>
      <c r="X2091">
        <v>0</v>
      </c>
      <c r="Z2091" t="s">
        <v>480</v>
      </c>
      <c r="AB2091" t="s">
        <v>506</v>
      </c>
    </row>
    <row r="2092" spans="1:28" x14ac:dyDescent="0.25">
      <c r="A2092" t="s">
        <v>1306</v>
      </c>
      <c r="B2092" t="s">
        <v>474</v>
      </c>
      <c r="C2092" t="s">
        <v>475</v>
      </c>
      <c r="D2092" t="s">
        <v>476</v>
      </c>
      <c r="E2092">
        <v>0</v>
      </c>
      <c r="F2092">
        <v>1</v>
      </c>
      <c r="G2092">
        <v>164</v>
      </c>
      <c r="H2092">
        <v>1</v>
      </c>
      <c r="I2092">
        <v>0</v>
      </c>
      <c r="J2092" s="163">
        <v>46183</v>
      </c>
      <c r="K2092" s="163">
        <v>46183</v>
      </c>
      <c r="L2092" s="163">
        <v>46139</v>
      </c>
      <c r="M2092" s="163">
        <v>46139</v>
      </c>
      <c r="N2092" t="s">
        <v>477</v>
      </c>
      <c r="O2092" t="s">
        <v>477</v>
      </c>
      <c r="P2092" s="163">
        <v>46183</v>
      </c>
      <c r="Q2092" s="163">
        <v>46183</v>
      </c>
      <c r="R2092" t="s">
        <v>477</v>
      </c>
      <c r="S2092" t="s">
        <v>477</v>
      </c>
      <c r="T2092">
        <v>6</v>
      </c>
      <c r="U2092" t="s">
        <v>1307</v>
      </c>
      <c r="V2092" t="s">
        <v>509</v>
      </c>
      <c r="W2092">
        <v>5170066635</v>
      </c>
      <c r="X2092">
        <v>0</v>
      </c>
      <c r="Z2092" t="s">
        <v>480</v>
      </c>
      <c r="AB2092" t="s">
        <v>489</v>
      </c>
    </row>
    <row r="2093" spans="1:28" x14ac:dyDescent="0.25">
      <c r="A2093" t="s">
        <v>1306</v>
      </c>
      <c r="B2093" t="s">
        <v>482</v>
      </c>
      <c r="C2093" t="s">
        <v>490</v>
      </c>
      <c r="D2093" t="s">
        <v>491</v>
      </c>
      <c r="E2093">
        <v>0</v>
      </c>
      <c r="F2093">
        <v>1</v>
      </c>
      <c r="G2093">
        <v>164</v>
      </c>
      <c r="H2093">
        <v>1</v>
      </c>
      <c r="I2093">
        <v>0</v>
      </c>
      <c r="J2093" s="163">
        <v>46189</v>
      </c>
      <c r="K2093" s="163">
        <v>46189</v>
      </c>
      <c r="L2093" s="163">
        <v>46144</v>
      </c>
      <c r="M2093" s="163">
        <v>46144</v>
      </c>
      <c r="N2093" t="s">
        <v>477</v>
      </c>
      <c r="O2093" t="s">
        <v>477</v>
      </c>
      <c r="P2093" s="163">
        <v>46189</v>
      </c>
      <c r="Q2093" s="163">
        <v>46189</v>
      </c>
      <c r="R2093" t="s">
        <v>477</v>
      </c>
      <c r="S2093" t="s">
        <v>477</v>
      </c>
      <c r="T2093">
        <v>6</v>
      </c>
      <c r="U2093" t="s">
        <v>1307</v>
      </c>
      <c r="V2093" t="s">
        <v>509</v>
      </c>
      <c r="W2093">
        <v>5170066636</v>
      </c>
      <c r="X2093">
        <v>0</v>
      </c>
      <c r="Z2093" t="s">
        <v>492</v>
      </c>
      <c r="AB2093" t="s">
        <v>516</v>
      </c>
    </row>
    <row r="2094" spans="1:28" x14ac:dyDescent="0.25">
      <c r="A2094" t="s">
        <v>1306</v>
      </c>
      <c r="B2094" t="s">
        <v>494</v>
      </c>
      <c r="C2094" t="s">
        <v>495</v>
      </c>
      <c r="D2094" t="s">
        <v>496</v>
      </c>
      <c r="E2094">
        <v>0.5</v>
      </c>
      <c r="F2094">
        <v>1</v>
      </c>
      <c r="G2094">
        <v>164</v>
      </c>
      <c r="H2094">
        <v>1</v>
      </c>
      <c r="I2094">
        <v>50</v>
      </c>
      <c r="J2094" s="163">
        <v>46196</v>
      </c>
      <c r="K2094" s="163">
        <v>46196</v>
      </c>
      <c r="L2094" s="163">
        <v>46150</v>
      </c>
      <c r="M2094" s="163">
        <v>46150</v>
      </c>
      <c r="N2094" t="s">
        <v>477</v>
      </c>
      <c r="O2094" t="s">
        <v>477</v>
      </c>
      <c r="P2094" s="163">
        <v>46196</v>
      </c>
      <c r="Q2094" s="163">
        <v>46196</v>
      </c>
      <c r="R2094" t="s">
        <v>477</v>
      </c>
      <c r="S2094" t="s">
        <v>477</v>
      </c>
      <c r="T2094">
        <v>6</v>
      </c>
      <c r="U2094" t="s">
        <v>1307</v>
      </c>
      <c r="V2094" t="s">
        <v>509</v>
      </c>
      <c r="W2094">
        <v>5170066637</v>
      </c>
      <c r="X2094">
        <v>0</v>
      </c>
      <c r="Z2094" t="s">
        <v>492</v>
      </c>
      <c r="AB2094" t="s">
        <v>671</v>
      </c>
    </row>
    <row r="2095" spans="1:28" x14ac:dyDescent="0.25">
      <c r="A2095" t="s">
        <v>1306</v>
      </c>
      <c r="B2095" t="s">
        <v>497</v>
      </c>
      <c r="C2095" t="s">
        <v>498</v>
      </c>
      <c r="D2095" t="s">
        <v>499</v>
      </c>
      <c r="E2095">
        <v>0.2</v>
      </c>
      <c r="F2095">
        <v>1</v>
      </c>
      <c r="G2095">
        <v>164</v>
      </c>
      <c r="H2095">
        <v>1</v>
      </c>
      <c r="I2095">
        <v>20</v>
      </c>
      <c r="J2095" s="163">
        <v>46219</v>
      </c>
      <c r="K2095" s="163">
        <v>46219</v>
      </c>
      <c r="L2095" s="163">
        <v>46240</v>
      </c>
      <c r="M2095" s="163">
        <v>46240</v>
      </c>
      <c r="N2095" t="s">
        <v>477</v>
      </c>
      <c r="O2095" t="s">
        <v>477</v>
      </c>
      <c r="P2095" s="163">
        <v>46219</v>
      </c>
      <c r="Q2095" s="163">
        <v>46219</v>
      </c>
      <c r="R2095" t="s">
        <v>477</v>
      </c>
      <c r="S2095" t="s">
        <v>477</v>
      </c>
      <c r="T2095">
        <v>6</v>
      </c>
      <c r="U2095" t="s">
        <v>1307</v>
      </c>
      <c r="V2095" t="s">
        <v>509</v>
      </c>
      <c r="W2095">
        <v>5170066638</v>
      </c>
      <c r="X2095">
        <v>0</v>
      </c>
      <c r="Z2095" t="s">
        <v>492</v>
      </c>
      <c r="AB2095" t="s">
        <v>589</v>
      </c>
    </row>
    <row r="2096" spans="1:28" x14ac:dyDescent="0.25">
      <c r="A2096" t="s">
        <v>1306</v>
      </c>
      <c r="B2096" t="s">
        <v>500</v>
      </c>
      <c r="C2096" t="s">
        <v>501</v>
      </c>
      <c r="D2096" t="s">
        <v>502</v>
      </c>
      <c r="E2096">
        <v>0.1</v>
      </c>
      <c r="F2096">
        <v>1</v>
      </c>
      <c r="G2096">
        <v>164</v>
      </c>
      <c r="H2096">
        <v>0</v>
      </c>
      <c r="I2096">
        <v>0</v>
      </c>
      <c r="J2096" s="163">
        <v>46286</v>
      </c>
      <c r="K2096" s="163">
        <v>46286</v>
      </c>
      <c r="L2096" t="s">
        <v>477</v>
      </c>
      <c r="M2096" t="s">
        <v>477</v>
      </c>
      <c r="N2096" t="s">
        <v>477</v>
      </c>
      <c r="O2096" t="s">
        <v>477</v>
      </c>
      <c r="P2096" s="163">
        <v>46286</v>
      </c>
      <c r="Q2096" s="163">
        <v>46286</v>
      </c>
      <c r="R2096" t="s">
        <v>477</v>
      </c>
      <c r="S2096" t="s">
        <v>477</v>
      </c>
      <c r="T2096">
        <v>6</v>
      </c>
      <c r="U2096" t="s">
        <v>1307</v>
      </c>
      <c r="V2096" t="s">
        <v>509</v>
      </c>
      <c r="W2096">
        <v>5170066639</v>
      </c>
      <c r="X2096">
        <v>0</v>
      </c>
      <c r="Z2096" t="s">
        <v>492</v>
      </c>
      <c r="AB2096" t="s">
        <v>506</v>
      </c>
    </row>
    <row r="2097" spans="1:28" x14ac:dyDescent="0.25">
      <c r="A2097" t="s">
        <v>1306</v>
      </c>
      <c r="B2097" t="s">
        <v>503</v>
      </c>
      <c r="C2097" t="s">
        <v>504</v>
      </c>
      <c r="D2097" t="s">
        <v>505</v>
      </c>
      <c r="E2097">
        <v>0.2</v>
      </c>
      <c r="F2097">
        <v>1</v>
      </c>
      <c r="G2097">
        <v>164</v>
      </c>
      <c r="H2097">
        <v>0</v>
      </c>
      <c r="I2097">
        <v>0</v>
      </c>
      <c r="J2097" s="163">
        <v>46300</v>
      </c>
      <c r="K2097" s="163">
        <v>46300</v>
      </c>
      <c r="L2097" t="s">
        <v>477</v>
      </c>
      <c r="M2097" t="s">
        <v>477</v>
      </c>
      <c r="N2097" t="s">
        <v>477</v>
      </c>
      <c r="O2097" t="s">
        <v>477</v>
      </c>
      <c r="P2097" s="163">
        <v>46300</v>
      </c>
      <c r="Q2097" s="163">
        <v>46300</v>
      </c>
      <c r="R2097" t="s">
        <v>477</v>
      </c>
      <c r="S2097" t="s">
        <v>477</v>
      </c>
      <c r="T2097">
        <v>6</v>
      </c>
      <c r="U2097" t="s">
        <v>1307</v>
      </c>
      <c r="V2097" t="s">
        <v>509</v>
      </c>
      <c r="W2097">
        <v>5170066640</v>
      </c>
      <c r="X2097">
        <v>0</v>
      </c>
      <c r="Z2097" t="s">
        <v>480</v>
      </c>
      <c r="AB2097" t="s">
        <v>506</v>
      </c>
    </row>
    <row r="2098" spans="1:28" x14ac:dyDescent="0.25">
      <c r="A2098" t="s">
        <v>1308</v>
      </c>
      <c r="B2098" t="s">
        <v>474</v>
      </c>
      <c r="C2098" t="s">
        <v>475</v>
      </c>
      <c r="D2098" t="s">
        <v>476</v>
      </c>
      <c r="E2098">
        <v>0</v>
      </c>
      <c r="F2098">
        <v>1</v>
      </c>
      <c r="G2098">
        <v>164</v>
      </c>
      <c r="H2098">
        <v>1</v>
      </c>
      <c r="I2098">
        <v>0</v>
      </c>
      <c r="J2098" s="163">
        <v>46197</v>
      </c>
      <c r="K2098" s="163">
        <v>46197</v>
      </c>
      <c r="L2098" s="163">
        <v>46139</v>
      </c>
      <c r="M2098" s="163">
        <v>46139</v>
      </c>
      <c r="N2098" t="s">
        <v>477</v>
      </c>
      <c r="O2098" t="s">
        <v>477</v>
      </c>
      <c r="P2098" s="163">
        <v>46197</v>
      </c>
      <c r="Q2098" s="163">
        <v>46197</v>
      </c>
      <c r="R2098" t="s">
        <v>477</v>
      </c>
      <c r="S2098" t="s">
        <v>477</v>
      </c>
      <c r="T2098">
        <v>6</v>
      </c>
      <c r="U2098" t="s">
        <v>1309</v>
      </c>
      <c r="V2098" t="s">
        <v>509</v>
      </c>
      <c r="W2098">
        <v>5170066641</v>
      </c>
      <c r="X2098">
        <v>0</v>
      </c>
      <c r="Z2098" t="s">
        <v>480</v>
      </c>
      <c r="AB2098" t="s">
        <v>489</v>
      </c>
    </row>
    <row r="2099" spans="1:28" x14ac:dyDescent="0.25">
      <c r="A2099" t="s">
        <v>1308</v>
      </c>
      <c r="B2099" t="s">
        <v>482</v>
      </c>
      <c r="C2099" t="s">
        <v>490</v>
      </c>
      <c r="D2099" t="s">
        <v>491</v>
      </c>
      <c r="E2099">
        <v>0</v>
      </c>
      <c r="F2099">
        <v>1</v>
      </c>
      <c r="G2099">
        <v>164</v>
      </c>
      <c r="H2099">
        <v>1</v>
      </c>
      <c r="I2099">
        <v>0</v>
      </c>
      <c r="J2099" s="163">
        <v>46203</v>
      </c>
      <c r="K2099" s="163">
        <v>46203</v>
      </c>
      <c r="L2099" s="163">
        <v>46144</v>
      </c>
      <c r="M2099" s="163">
        <v>46144</v>
      </c>
      <c r="N2099" t="s">
        <v>477</v>
      </c>
      <c r="O2099" t="s">
        <v>477</v>
      </c>
      <c r="P2099" s="163">
        <v>46203</v>
      </c>
      <c r="Q2099" s="163">
        <v>46203</v>
      </c>
      <c r="R2099" t="s">
        <v>477</v>
      </c>
      <c r="S2099" t="s">
        <v>477</v>
      </c>
      <c r="T2099">
        <v>6</v>
      </c>
      <c r="U2099" t="s">
        <v>1309</v>
      </c>
      <c r="V2099" t="s">
        <v>509</v>
      </c>
      <c r="W2099">
        <v>5170066642</v>
      </c>
      <c r="X2099">
        <v>0</v>
      </c>
      <c r="Z2099" t="s">
        <v>492</v>
      </c>
      <c r="AB2099" t="s">
        <v>516</v>
      </c>
    </row>
    <row r="2100" spans="1:28" x14ac:dyDescent="0.25">
      <c r="A2100" t="s">
        <v>1308</v>
      </c>
      <c r="B2100" t="s">
        <v>494</v>
      </c>
      <c r="C2100" t="s">
        <v>495</v>
      </c>
      <c r="D2100" t="s">
        <v>496</v>
      </c>
      <c r="E2100">
        <v>0.5</v>
      </c>
      <c r="F2100">
        <v>1</v>
      </c>
      <c r="G2100">
        <v>164</v>
      </c>
      <c r="H2100">
        <v>1</v>
      </c>
      <c r="I2100">
        <v>50</v>
      </c>
      <c r="J2100" s="163">
        <v>46210</v>
      </c>
      <c r="K2100" s="163">
        <v>46210</v>
      </c>
      <c r="L2100" s="163">
        <v>46156</v>
      </c>
      <c r="M2100" s="163">
        <v>46156</v>
      </c>
      <c r="N2100" t="s">
        <v>477</v>
      </c>
      <c r="O2100" t="s">
        <v>477</v>
      </c>
      <c r="P2100" s="163">
        <v>46210</v>
      </c>
      <c r="Q2100" s="163">
        <v>46210</v>
      </c>
      <c r="R2100" t="s">
        <v>477</v>
      </c>
      <c r="S2100" t="s">
        <v>477</v>
      </c>
      <c r="T2100">
        <v>6</v>
      </c>
      <c r="U2100" t="s">
        <v>1309</v>
      </c>
      <c r="V2100" t="s">
        <v>509</v>
      </c>
      <c r="W2100">
        <v>5170066643</v>
      </c>
      <c r="X2100">
        <v>0</v>
      </c>
      <c r="Z2100" t="s">
        <v>492</v>
      </c>
      <c r="AB2100" t="s">
        <v>973</v>
      </c>
    </row>
    <row r="2101" spans="1:28" x14ac:dyDescent="0.25">
      <c r="A2101" t="s">
        <v>1308</v>
      </c>
      <c r="B2101" t="s">
        <v>497</v>
      </c>
      <c r="C2101" t="s">
        <v>498</v>
      </c>
      <c r="D2101" t="s">
        <v>499</v>
      </c>
      <c r="E2101">
        <v>0.2</v>
      </c>
      <c r="F2101">
        <v>1</v>
      </c>
      <c r="G2101">
        <v>164</v>
      </c>
      <c r="H2101">
        <v>1</v>
      </c>
      <c r="I2101">
        <v>20</v>
      </c>
      <c r="J2101" s="163">
        <v>46233</v>
      </c>
      <c r="K2101" s="163">
        <v>46233</v>
      </c>
      <c r="L2101" s="163">
        <v>46241</v>
      </c>
      <c r="M2101" s="163">
        <v>46241</v>
      </c>
      <c r="N2101" t="s">
        <v>477</v>
      </c>
      <c r="O2101" t="s">
        <v>477</v>
      </c>
      <c r="P2101" s="163">
        <v>46233</v>
      </c>
      <c r="Q2101" s="163">
        <v>46233</v>
      </c>
      <c r="R2101" t="s">
        <v>477</v>
      </c>
      <c r="S2101" t="s">
        <v>477</v>
      </c>
      <c r="T2101">
        <v>6</v>
      </c>
      <c r="U2101" t="s">
        <v>1309</v>
      </c>
      <c r="V2101" t="s">
        <v>509</v>
      </c>
      <c r="W2101">
        <v>5170066644</v>
      </c>
      <c r="X2101">
        <v>0</v>
      </c>
      <c r="Z2101" t="s">
        <v>492</v>
      </c>
      <c r="AB2101" t="s">
        <v>687</v>
      </c>
    </row>
    <row r="2102" spans="1:28" x14ac:dyDescent="0.25">
      <c r="A2102" t="s">
        <v>1308</v>
      </c>
      <c r="B2102" t="s">
        <v>500</v>
      </c>
      <c r="C2102" t="s">
        <v>501</v>
      </c>
      <c r="D2102" t="s">
        <v>502</v>
      </c>
      <c r="E2102">
        <v>0.1</v>
      </c>
      <c r="F2102">
        <v>1</v>
      </c>
      <c r="G2102">
        <v>164</v>
      </c>
      <c r="H2102">
        <v>0</v>
      </c>
      <c r="I2102">
        <v>0</v>
      </c>
      <c r="J2102" s="163">
        <v>46295</v>
      </c>
      <c r="K2102" s="163">
        <v>46295</v>
      </c>
      <c r="L2102" t="s">
        <v>477</v>
      </c>
      <c r="M2102" t="s">
        <v>477</v>
      </c>
      <c r="N2102" t="s">
        <v>477</v>
      </c>
      <c r="O2102" t="s">
        <v>477</v>
      </c>
      <c r="P2102" s="163">
        <v>46295</v>
      </c>
      <c r="Q2102" s="163">
        <v>46295</v>
      </c>
      <c r="R2102" t="s">
        <v>477</v>
      </c>
      <c r="S2102" t="s">
        <v>477</v>
      </c>
      <c r="T2102">
        <v>6</v>
      </c>
      <c r="U2102" t="s">
        <v>1309</v>
      </c>
      <c r="V2102" t="s">
        <v>509</v>
      </c>
      <c r="W2102">
        <v>5170066645</v>
      </c>
      <c r="X2102">
        <v>0</v>
      </c>
      <c r="Z2102" t="s">
        <v>492</v>
      </c>
      <c r="AB2102" t="s">
        <v>506</v>
      </c>
    </row>
    <row r="2103" spans="1:28" x14ac:dyDescent="0.25">
      <c r="A2103" t="s">
        <v>1308</v>
      </c>
      <c r="B2103" t="s">
        <v>503</v>
      </c>
      <c r="C2103" t="s">
        <v>504</v>
      </c>
      <c r="D2103" t="s">
        <v>505</v>
      </c>
      <c r="E2103">
        <v>0.2</v>
      </c>
      <c r="F2103">
        <v>1</v>
      </c>
      <c r="G2103">
        <v>164</v>
      </c>
      <c r="H2103">
        <v>0</v>
      </c>
      <c r="I2103">
        <v>0</v>
      </c>
      <c r="J2103" s="163">
        <v>46309</v>
      </c>
      <c r="K2103" s="163">
        <v>46309</v>
      </c>
      <c r="L2103" t="s">
        <v>477</v>
      </c>
      <c r="M2103" t="s">
        <v>477</v>
      </c>
      <c r="N2103" t="s">
        <v>477</v>
      </c>
      <c r="O2103" t="s">
        <v>477</v>
      </c>
      <c r="P2103" s="163">
        <v>46309</v>
      </c>
      <c r="Q2103" s="163">
        <v>46309</v>
      </c>
      <c r="R2103" t="s">
        <v>477</v>
      </c>
      <c r="S2103" t="s">
        <v>477</v>
      </c>
      <c r="T2103">
        <v>6</v>
      </c>
      <c r="U2103" t="s">
        <v>1309</v>
      </c>
      <c r="V2103" t="s">
        <v>509</v>
      </c>
      <c r="W2103">
        <v>5170066646</v>
      </c>
      <c r="X2103">
        <v>0</v>
      </c>
      <c r="Z2103" t="s">
        <v>480</v>
      </c>
      <c r="AB2103" t="s">
        <v>506</v>
      </c>
    </row>
    <row r="2104" spans="1:28" x14ac:dyDescent="0.25">
      <c r="A2104" t="s">
        <v>1310</v>
      </c>
      <c r="B2104" t="s">
        <v>474</v>
      </c>
      <c r="C2104" t="s">
        <v>475</v>
      </c>
      <c r="D2104" t="s">
        <v>476</v>
      </c>
      <c r="E2104">
        <v>0</v>
      </c>
      <c r="F2104">
        <v>1</v>
      </c>
      <c r="G2104">
        <v>164</v>
      </c>
      <c r="H2104">
        <v>0</v>
      </c>
      <c r="I2104">
        <v>0</v>
      </c>
      <c r="J2104" s="163">
        <v>46253</v>
      </c>
      <c r="K2104" s="163">
        <v>46253</v>
      </c>
      <c r="L2104" t="s">
        <v>477</v>
      </c>
      <c r="M2104" t="s">
        <v>477</v>
      </c>
      <c r="N2104" t="s">
        <v>477</v>
      </c>
      <c r="O2104" t="s">
        <v>477</v>
      </c>
      <c r="P2104" s="163">
        <v>46253</v>
      </c>
      <c r="Q2104" s="163">
        <v>46253</v>
      </c>
      <c r="R2104" t="s">
        <v>477</v>
      </c>
      <c r="S2104" t="s">
        <v>477</v>
      </c>
      <c r="T2104">
        <v>6</v>
      </c>
      <c r="U2104" t="s">
        <v>1311</v>
      </c>
      <c r="V2104" t="s">
        <v>509</v>
      </c>
      <c r="W2104">
        <v>5170066647</v>
      </c>
      <c r="X2104">
        <v>0</v>
      </c>
      <c r="Z2104" t="s">
        <v>480</v>
      </c>
      <c r="AB2104" t="s">
        <v>506</v>
      </c>
    </row>
    <row r="2105" spans="1:28" x14ac:dyDescent="0.25">
      <c r="A2105" t="s">
        <v>1310</v>
      </c>
      <c r="B2105" t="s">
        <v>482</v>
      </c>
      <c r="C2105" t="s">
        <v>490</v>
      </c>
      <c r="D2105" t="s">
        <v>491</v>
      </c>
      <c r="E2105">
        <v>0</v>
      </c>
      <c r="F2105">
        <v>1</v>
      </c>
      <c r="G2105">
        <v>164</v>
      </c>
      <c r="H2105">
        <v>0</v>
      </c>
      <c r="I2105">
        <v>0</v>
      </c>
      <c r="J2105" s="163">
        <v>46259</v>
      </c>
      <c r="K2105" s="163">
        <v>46259</v>
      </c>
      <c r="L2105" t="s">
        <v>477</v>
      </c>
      <c r="M2105" t="s">
        <v>477</v>
      </c>
      <c r="N2105" t="s">
        <v>477</v>
      </c>
      <c r="O2105" t="s">
        <v>477</v>
      </c>
      <c r="P2105" s="163">
        <v>46259</v>
      </c>
      <c r="Q2105" s="163">
        <v>46259</v>
      </c>
      <c r="R2105" t="s">
        <v>477</v>
      </c>
      <c r="S2105" t="s">
        <v>477</v>
      </c>
      <c r="T2105">
        <v>6</v>
      </c>
      <c r="U2105" t="s">
        <v>1311</v>
      </c>
      <c r="V2105" t="s">
        <v>509</v>
      </c>
      <c r="W2105">
        <v>5170066648</v>
      </c>
      <c r="X2105">
        <v>0</v>
      </c>
      <c r="Z2105" t="s">
        <v>492</v>
      </c>
      <c r="AB2105" t="s">
        <v>506</v>
      </c>
    </row>
    <row r="2106" spans="1:28" x14ac:dyDescent="0.25">
      <c r="A2106" t="s">
        <v>1310</v>
      </c>
      <c r="B2106" t="s">
        <v>494</v>
      </c>
      <c r="C2106" t="s">
        <v>495</v>
      </c>
      <c r="D2106" t="s">
        <v>496</v>
      </c>
      <c r="E2106">
        <v>0.5</v>
      </c>
      <c r="F2106">
        <v>1</v>
      </c>
      <c r="G2106">
        <v>164</v>
      </c>
      <c r="H2106">
        <v>0</v>
      </c>
      <c r="I2106">
        <v>0</v>
      </c>
      <c r="J2106" s="163">
        <v>46266</v>
      </c>
      <c r="K2106" s="163">
        <v>46266</v>
      </c>
      <c r="L2106" t="s">
        <v>477</v>
      </c>
      <c r="M2106" t="s">
        <v>477</v>
      </c>
      <c r="N2106" t="s">
        <v>477</v>
      </c>
      <c r="O2106" t="s">
        <v>477</v>
      </c>
      <c r="P2106" s="163">
        <v>46266</v>
      </c>
      <c r="Q2106" s="163">
        <v>46266</v>
      </c>
      <c r="R2106" t="s">
        <v>477</v>
      </c>
      <c r="S2106" t="s">
        <v>477</v>
      </c>
      <c r="T2106">
        <v>6</v>
      </c>
      <c r="U2106" t="s">
        <v>1311</v>
      </c>
      <c r="V2106" t="s">
        <v>509</v>
      </c>
      <c r="W2106">
        <v>5170066649</v>
      </c>
      <c r="X2106">
        <v>0</v>
      </c>
      <c r="Z2106" t="s">
        <v>492</v>
      </c>
      <c r="AB2106" t="s">
        <v>506</v>
      </c>
    </row>
    <row r="2107" spans="1:28" x14ac:dyDescent="0.25">
      <c r="A2107" t="s">
        <v>1310</v>
      </c>
      <c r="B2107" t="s">
        <v>497</v>
      </c>
      <c r="C2107" t="s">
        <v>498</v>
      </c>
      <c r="D2107" t="s">
        <v>499</v>
      </c>
      <c r="E2107">
        <v>0.2</v>
      </c>
      <c r="F2107">
        <v>1</v>
      </c>
      <c r="G2107">
        <v>164</v>
      </c>
      <c r="H2107">
        <v>0</v>
      </c>
      <c r="I2107">
        <v>0</v>
      </c>
      <c r="J2107" s="163">
        <v>46289</v>
      </c>
      <c r="K2107" s="163">
        <v>46289</v>
      </c>
      <c r="L2107" t="s">
        <v>477</v>
      </c>
      <c r="M2107" t="s">
        <v>477</v>
      </c>
      <c r="N2107" t="s">
        <v>477</v>
      </c>
      <c r="O2107" t="s">
        <v>477</v>
      </c>
      <c r="P2107" s="163">
        <v>46289</v>
      </c>
      <c r="Q2107" s="163">
        <v>46289</v>
      </c>
      <c r="R2107" t="s">
        <v>477</v>
      </c>
      <c r="S2107" t="s">
        <v>477</v>
      </c>
      <c r="T2107">
        <v>6</v>
      </c>
      <c r="U2107" t="s">
        <v>1311</v>
      </c>
      <c r="V2107" t="s">
        <v>509</v>
      </c>
      <c r="W2107">
        <v>5170066650</v>
      </c>
      <c r="X2107">
        <v>0</v>
      </c>
      <c r="Z2107" t="s">
        <v>492</v>
      </c>
      <c r="AB2107" t="s">
        <v>506</v>
      </c>
    </row>
    <row r="2108" spans="1:28" x14ac:dyDescent="0.25">
      <c r="A2108" t="s">
        <v>1310</v>
      </c>
      <c r="B2108" t="s">
        <v>500</v>
      </c>
      <c r="C2108" t="s">
        <v>501</v>
      </c>
      <c r="D2108" t="s">
        <v>502</v>
      </c>
      <c r="E2108">
        <v>0.1</v>
      </c>
      <c r="F2108">
        <v>1</v>
      </c>
      <c r="G2108">
        <v>164</v>
      </c>
      <c r="H2108">
        <v>0</v>
      </c>
      <c r="I2108">
        <v>0</v>
      </c>
      <c r="J2108" s="163">
        <v>46342</v>
      </c>
      <c r="K2108" s="163">
        <v>46342</v>
      </c>
      <c r="L2108" t="s">
        <v>477</v>
      </c>
      <c r="M2108" t="s">
        <v>477</v>
      </c>
      <c r="N2108" t="s">
        <v>477</v>
      </c>
      <c r="O2108" t="s">
        <v>477</v>
      </c>
      <c r="P2108" s="163">
        <v>46342</v>
      </c>
      <c r="Q2108" s="163">
        <v>46342</v>
      </c>
      <c r="R2108" t="s">
        <v>477</v>
      </c>
      <c r="S2108" t="s">
        <v>477</v>
      </c>
      <c r="T2108">
        <v>6</v>
      </c>
      <c r="U2108" t="s">
        <v>1311</v>
      </c>
      <c r="V2108" t="s">
        <v>509</v>
      </c>
      <c r="W2108">
        <v>5170066651</v>
      </c>
      <c r="X2108">
        <v>0</v>
      </c>
      <c r="Z2108" t="s">
        <v>492</v>
      </c>
      <c r="AB2108" t="s">
        <v>506</v>
      </c>
    </row>
    <row r="2109" spans="1:28" x14ac:dyDescent="0.25">
      <c r="A2109" t="s">
        <v>1310</v>
      </c>
      <c r="B2109" t="s">
        <v>503</v>
      </c>
      <c r="C2109" t="s">
        <v>504</v>
      </c>
      <c r="D2109" t="s">
        <v>505</v>
      </c>
      <c r="E2109">
        <v>0.2</v>
      </c>
      <c r="F2109">
        <v>1</v>
      </c>
      <c r="G2109">
        <v>164</v>
      </c>
      <c r="H2109">
        <v>0</v>
      </c>
      <c r="I2109">
        <v>0</v>
      </c>
      <c r="J2109" s="163">
        <v>46356</v>
      </c>
      <c r="K2109" s="163">
        <v>46356</v>
      </c>
      <c r="L2109" t="s">
        <v>477</v>
      </c>
      <c r="M2109" t="s">
        <v>477</v>
      </c>
      <c r="N2109" t="s">
        <v>477</v>
      </c>
      <c r="O2109" t="s">
        <v>477</v>
      </c>
      <c r="P2109" s="163">
        <v>46356</v>
      </c>
      <c r="Q2109" s="163">
        <v>46356</v>
      </c>
      <c r="R2109" t="s">
        <v>477</v>
      </c>
      <c r="S2109" t="s">
        <v>477</v>
      </c>
      <c r="T2109">
        <v>6</v>
      </c>
      <c r="U2109" t="s">
        <v>1311</v>
      </c>
      <c r="V2109" t="s">
        <v>509</v>
      </c>
      <c r="W2109">
        <v>5170066652</v>
      </c>
      <c r="X2109">
        <v>0</v>
      </c>
      <c r="Z2109" t="s">
        <v>480</v>
      </c>
      <c r="AB2109" t="s">
        <v>506</v>
      </c>
    </row>
    <row r="2110" spans="1:28" x14ac:dyDescent="0.25">
      <c r="A2110" t="s">
        <v>1312</v>
      </c>
      <c r="B2110" t="s">
        <v>474</v>
      </c>
      <c r="C2110" t="s">
        <v>475</v>
      </c>
      <c r="D2110" t="s">
        <v>476</v>
      </c>
      <c r="E2110">
        <v>0</v>
      </c>
      <c r="F2110">
        <v>1</v>
      </c>
      <c r="G2110">
        <v>164</v>
      </c>
      <c r="H2110">
        <v>1</v>
      </c>
      <c r="I2110">
        <v>0</v>
      </c>
      <c r="J2110" s="163">
        <v>46253</v>
      </c>
      <c r="K2110" s="163">
        <v>46253</v>
      </c>
      <c r="L2110" s="163">
        <v>46139</v>
      </c>
      <c r="M2110" s="163">
        <v>46139</v>
      </c>
      <c r="N2110" t="s">
        <v>477</v>
      </c>
      <c r="O2110" t="s">
        <v>477</v>
      </c>
      <c r="P2110" s="163">
        <v>46253</v>
      </c>
      <c r="Q2110" s="163">
        <v>46253</v>
      </c>
      <c r="R2110" t="s">
        <v>477</v>
      </c>
      <c r="S2110" t="s">
        <v>477</v>
      </c>
      <c r="T2110">
        <v>6</v>
      </c>
      <c r="U2110" t="s">
        <v>1313</v>
      </c>
      <c r="V2110" t="s">
        <v>509</v>
      </c>
      <c r="W2110">
        <v>5170066653</v>
      </c>
      <c r="X2110">
        <v>0</v>
      </c>
      <c r="Z2110" t="s">
        <v>480</v>
      </c>
      <c r="AB2110" t="s">
        <v>489</v>
      </c>
    </row>
    <row r="2111" spans="1:28" x14ac:dyDescent="0.25">
      <c r="A2111" t="s">
        <v>1312</v>
      </c>
      <c r="B2111" t="s">
        <v>482</v>
      </c>
      <c r="C2111" t="s">
        <v>490</v>
      </c>
      <c r="D2111" t="s">
        <v>491</v>
      </c>
      <c r="E2111">
        <v>0</v>
      </c>
      <c r="F2111">
        <v>1</v>
      </c>
      <c r="G2111">
        <v>164</v>
      </c>
      <c r="H2111">
        <v>1</v>
      </c>
      <c r="I2111">
        <v>0</v>
      </c>
      <c r="J2111" s="163">
        <v>46259</v>
      </c>
      <c r="K2111" s="163">
        <v>46259</v>
      </c>
      <c r="L2111" s="163">
        <v>46144</v>
      </c>
      <c r="M2111" s="163">
        <v>46144</v>
      </c>
      <c r="N2111" t="s">
        <v>477</v>
      </c>
      <c r="O2111" t="s">
        <v>477</v>
      </c>
      <c r="P2111" s="163">
        <v>46259</v>
      </c>
      <c r="Q2111" s="163">
        <v>46259</v>
      </c>
      <c r="R2111" t="s">
        <v>477</v>
      </c>
      <c r="S2111" t="s">
        <v>477</v>
      </c>
      <c r="T2111">
        <v>6</v>
      </c>
      <c r="U2111" t="s">
        <v>1313</v>
      </c>
      <c r="V2111" t="s">
        <v>509</v>
      </c>
      <c r="W2111">
        <v>5170066654</v>
      </c>
      <c r="X2111">
        <v>0</v>
      </c>
      <c r="Z2111" t="s">
        <v>492</v>
      </c>
      <c r="AB2111" t="s">
        <v>516</v>
      </c>
    </row>
    <row r="2112" spans="1:28" x14ac:dyDescent="0.25">
      <c r="A2112" t="s">
        <v>1312</v>
      </c>
      <c r="B2112" t="s">
        <v>494</v>
      </c>
      <c r="C2112" t="s">
        <v>495</v>
      </c>
      <c r="D2112" t="s">
        <v>496</v>
      </c>
      <c r="E2112">
        <v>0.5</v>
      </c>
      <c r="F2112">
        <v>1</v>
      </c>
      <c r="G2112">
        <v>164</v>
      </c>
      <c r="H2112">
        <v>1</v>
      </c>
      <c r="I2112">
        <v>50</v>
      </c>
      <c r="J2112" s="163">
        <v>46266</v>
      </c>
      <c r="K2112" s="163">
        <v>46266</v>
      </c>
      <c r="L2112" s="163">
        <v>46150</v>
      </c>
      <c r="M2112" s="163">
        <v>46150</v>
      </c>
      <c r="N2112" t="s">
        <v>477</v>
      </c>
      <c r="O2112" t="s">
        <v>477</v>
      </c>
      <c r="P2112" s="163">
        <v>46266</v>
      </c>
      <c r="Q2112" s="163">
        <v>46266</v>
      </c>
      <c r="R2112" t="s">
        <v>477</v>
      </c>
      <c r="S2112" t="s">
        <v>477</v>
      </c>
      <c r="T2112">
        <v>6</v>
      </c>
      <c r="U2112" t="s">
        <v>1313</v>
      </c>
      <c r="V2112" t="s">
        <v>509</v>
      </c>
      <c r="W2112">
        <v>5170066655</v>
      </c>
      <c r="X2112">
        <v>0</v>
      </c>
      <c r="Z2112" t="s">
        <v>492</v>
      </c>
      <c r="AB2112" t="s">
        <v>671</v>
      </c>
    </row>
    <row r="2113" spans="1:28" x14ac:dyDescent="0.25">
      <c r="A2113" t="s">
        <v>1312</v>
      </c>
      <c r="B2113" t="s">
        <v>497</v>
      </c>
      <c r="C2113" t="s">
        <v>498</v>
      </c>
      <c r="D2113" t="s">
        <v>499</v>
      </c>
      <c r="E2113">
        <v>0.2</v>
      </c>
      <c r="F2113">
        <v>1</v>
      </c>
      <c r="G2113">
        <v>164</v>
      </c>
      <c r="H2113">
        <v>0</v>
      </c>
      <c r="I2113">
        <v>0</v>
      </c>
      <c r="J2113" s="163">
        <v>46289</v>
      </c>
      <c r="K2113" s="163">
        <v>46289</v>
      </c>
      <c r="L2113" t="s">
        <v>477</v>
      </c>
      <c r="M2113" t="s">
        <v>477</v>
      </c>
      <c r="N2113" t="s">
        <v>477</v>
      </c>
      <c r="O2113" t="s">
        <v>477</v>
      </c>
      <c r="P2113" s="163">
        <v>46289</v>
      </c>
      <c r="Q2113" s="163">
        <v>46289</v>
      </c>
      <c r="R2113" t="s">
        <v>477</v>
      </c>
      <c r="S2113" t="s">
        <v>477</v>
      </c>
      <c r="T2113">
        <v>6</v>
      </c>
      <c r="U2113" t="s">
        <v>1313</v>
      </c>
      <c r="V2113" t="s">
        <v>509</v>
      </c>
      <c r="W2113">
        <v>5170066656</v>
      </c>
      <c r="X2113">
        <v>0</v>
      </c>
      <c r="Z2113" t="s">
        <v>492</v>
      </c>
      <c r="AB2113" t="s">
        <v>506</v>
      </c>
    </row>
    <row r="2114" spans="1:28" x14ac:dyDescent="0.25">
      <c r="A2114" t="s">
        <v>1312</v>
      </c>
      <c r="B2114" t="s">
        <v>500</v>
      </c>
      <c r="C2114" t="s">
        <v>501</v>
      </c>
      <c r="D2114" t="s">
        <v>502</v>
      </c>
      <c r="E2114">
        <v>0.1</v>
      </c>
      <c r="F2114">
        <v>1</v>
      </c>
      <c r="G2114">
        <v>164</v>
      </c>
      <c r="H2114">
        <v>0</v>
      </c>
      <c r="I2114">
        <v>0</v>
      </c>
      <c r="J2114" s="163">
        <v>46342</v>
      </c>
      <c r="K2114" s="163">
        <v>46342</v>
      </c>
      <c r="L2114" t="s">
        <v>477</v>
      </c>
      <c r="M2114" t="s">
        <v>477</v>
      </c>
      <c r="N2114" t="s">
        <v>477</v>
      </c>
      <c r="O2114" t="s">
        <v>477</v>
      </c>
      <c r="P2114" s="163">
        <v>46342</v>
      </c>
      <c r="Q2114" s="163">
        <v>46342</v>
      </c>
      <c r="R2114" t="s">
        <v>477</v>
      </c>
      <c r="S2114" t="s">
        <v>477</v>
      </c>
      <c r="T2114">
        <v>6</v>
      </c>
      <c r="U2114" t="s">
        <v>1313</v>
      </c>
      <c r="V2114" t="s">
        <v>509</v>
      </c>
      <c r="W2114">
        <v>5170066657</v>
      </c>
      <c r="X2114">
        <v>0</v>
      </c>
      <c r="Z2114" t="s">
        <v>492</v>
      </c>
      <c r="AB2114" t="s">
        <v>506</v>
      </c>
    </row>
    <row r="2115" spans="1:28" x14ac:dyDescent="0.25">
      <c r="A2115" t="s">
        <v>1312</v>
      </c>
      <c r="B2115" t="s">
        <v>503</v>
      </c>
      <c r="C2115" t="s">
        <v>504</v>
      </c>
      <c r="D2115" t="s">
        <v>505</v>
      </c>
      <c r="E2115">
        <v>0.2</v>
      </c>
      <c r="F2115">
        <v>1</v>
      </c>
      <c r="G2115">
        <v>164</v>
      </c>
      <c r="H2115">
        <v>0</v>
      </c>
      <c r="I2115">
        <v>0</v>
      </c>
      <c r="J2115" s="163">
        <v>46356</v>
      </c>
      <c r="K2115" s="163">
        <v>46356</v>
      </c>
      <c r="L2115" t="s">
        <v>477</v>
      </c>
      <c r="M2115" t="s">
        <v>477</v>
      </c>
      <c r="N2115" t="s">
        <v>477</v>
      </c>
      <c r="O2115" t="s">
        <v>477</v>
      </c>
      <c r="P2115" s="163">
        <v>46356</v>
      </c>
      <c r="Q2115" s="163">
        <v>46356</v>
      </c>
      <c r="R2115" t="s">
        <v>477</v>
      </c>
      <c r="S2115" t="s">
        <v>477</v>
      </c>
      <c r="T2115">
        <v>6</v>
      </c>
      <c r="U2115" t="s">
        <v>1313</v>
      </c>
      <c r="V2115" t="s">
        <v>509</v>
      </c>
      <c r="W2115">
        <v>5170066658</v>
      </c>
      <c r="X2115">
        <v>0</v>
      </c>
      <c r="Z2115" t="s">
        <v>480</v>
      </c>
      <c r="AB2115" t="s">
        <v>506</v>
      </c>
    </row>
    <row r="2116" spans="1:28" x14ac:dyDescent="0.25">
      <c r="A2116" t="s">
        <v>1314</v>
      </c>
      <c r="B2116" t="s">
        <v>474</v>
      </c>
      <c r="C2116" t="s">
        <v>475</v>
      </c>
      <c r="D2116" t="s">
        <v>476</v>
      </c>
      <c r="E2116">
        <v>0</v>
      </c>
      <c r="F2116">
        <v>1</v>
      </c>
      <c r="G2116">
        <v>230</v>
      </c>
      <c r="H2116">
        <v>1</v>
      </c>
      <c r="I2116">
        <v>0</v>
      </c>
      <c r="J2116" s="163">
        <v>46197</v>
      </c>
      <c r="K2116" s="163">
        <v>46197</v>
      </c>
      <c r="L2116" s="163">
        <v>46153</v>
      </c>
      <c r="M2116" s="163">
        <v>46153</v>
      </c>
      <c r="N2116" t="s">
        <v>477</v>
      </c>
      <c r="O2116" t="s">
        <v>477</v>
      </c>
      <c r="P2116" s="163">
        <v>46197</v>
      </c>
      <c r="Q2116" s="163">
        <v>46197</v>
      </c>
      <c r="R2116" t="s">
        <v>477</v>
      </c>
      <c r="S2116" t="s">
        <v>477</v>
      </c>
      <c r="T2116">
        <v>6</v>
      </c>
      <c r="U2116" t="s">
        <v>1315</v>
      </c>
      <c r="V2116" t="s">
        <v>509</v>
      </c>
      <c r="W2116">
        <v>5170066659</v>
      </c>
      <c r="X2116">
        <v>0</v>
      </c>
      <c r="Z2116" t="s">
        <v>480</v>
      </c>
      <c r="AB2116" t="s">
        <v>560</v>
      </c>
    </row>
    <row r="2117" spans="1:28" x14ac:dyDescent="0.25">
      <c r="A2117" t="s">
        <v>1314</v>
      </c>
      <c r="B2117" t="s">
        <v>482</v>
      </c>
      <c r="C2117" t="s">
        <v>490</v>
      </c>
      <c r="D2117" t="s">
        <v>491</v>
      </c>
      <c r="E2117">
        <v>0</v>
      </c>
      <c r="F2117">
        <v>1</v>
      </c>
      <c r="G2117">
        <v>230</v>
      </c>
      <c r="H2117">
        <v>1</v>
      </c>
      <c r="I2117">
        <v>0</v>
      </c>
      <c r="J2117" s="163">
        <v>46203</v>
      </c>
      <c r="K2117" s="163">
        <v>46203</v>
      </c>
      <c r="L2117" s="163">
        <v>46169</v>
      </c>
      <c r="M2117" s="163">
        <v>46169</v>
      </c>
      <c r="N2117" t="s">
        <v>477</v>
      </c>
      <c r="O2117" t="s">
        <v>477</v>
      </c>
      <c r="P2117" s="163">
        <v>46203</v>
      </c>
      <c r="Q2117" s="163">
        <v>46203</v>
      </c>
      <c r="R2117" t="s">
        <v>477</v>
      </c>
      <c r="S2117" t="s">
        <v>477</v>
      </c>
      <c r="T2117">
        <v>6</v>
      </c>
      <c r="U2117" t="s">
        <v>1315</v>
      </c>
      <c r="V2117" t="s">
        <v>509</v>
      </c>
      <c r="W2117">
        <v>5170066660</v>
      </c>
      <c r="X2117">
        <v>0</v>
      </c>
      <c r="Z2117" t="s">
        <v>492</v>
      </c>
      <c r="AB2117" t="s">
        <v>599</v>
      </c>
    </row>
    <row r="2118" spans="1:28" x14ac:dyDescent="0.25">
      <c r="A2118" t="s">
        <v>1314</v>
      </c>
      <c r="B2118" t="s">
        <v>494</v>
      </c>
      <c r="C2118" t="s">
        <v>495</v>
      </c>
      <c r="D2118" t="s">
        <v>496</v>
      </c>
      <c r="E2118">
        <v>0.5</v>
      </c>
      <c r="F2118">
        <v>1</v>
      </c>
      <c r="G2118">
        <v>230</v>
      </c>
      <c r="H2118">
        <v>1</v>
      </c>
      <c r="I2118">
        <v>50</v>
      </c>
      <c r="J2118" s="163">
        <v>46210</v>
      </c>
      <c r="K2118" s="163">
        <v>46210</v>
      </c>
      <c r="L2118" s="163">
        <v>46184</v>
      </c>
      <c r="M2118" s="163">
        <v>46184</v>
      </c>
      <c r="N2118" t="s">
        <v>477</v>
      </c>
      <c r="O2118" t="s">
        <v>477</v>
      </c>
      <c r="P2118" s="163">
        <v>46210</v>
      </c>
      <c r="Q2118" s="163">
        <v>46210</v>
      </c>
      <c r="R2118" t="s">
        <v>477</v>
      </c>
      <c r="S2118" t="s">
        <v>477</v>
      </c>
      <c r="T2118">
        <v>6</v>
      </c>
      <c r="U2118" t="s">
        <v>1315</v>
      </c>
      <c r="V2118" t="s">
        <v>509</v>
      </c>
      <c r="W2118">
        <v>5170066661</v>
      </c>
      <c r="X2118">
        <v>0</v>
      </c>
      <c r="Z2118" t="s">
        <v>492</v>
      </c>
      <c r="AB2118" t="s">
        <v>596</v>
      </c>
    </row>
    <row r="2119" spans="1:28" x14ac:dyDescent="0.25">
      <c r="A2119" t="s">
        <v>1314</v>
      </c>
      <c r="B2119" t="s">
        <v>497</v>
      </c>
      <c r="C2119" t="s">
        <v>498</v>
      </c>
      <c r="D2119" t="s">
        <v>499</v>
      </c>
      <c r="E2119">
        <v>0.2</v>
      </c>
      <c r="F2119">
        <v>1</v>
      </c>
      <c r="G2119">
        <v>230</v>
      </c>
      <c r="H2119">
        <v>0</v>
      </c>
      <c r="I2119">
        <v>0</v>
      </c>
      <c r="J2119" s="163">
        <v>46295</v>
      </c>
      <c r="K2119" s="163">
        <v>46295</v>
      </c>
      <c r="L2119" t="s">
        <v>477</v>
      </c>
      <c r="M2119" t="s">
        <v>477</v>
      </c>
      <c r="N2119" t="s">
        <v>477</v>
      </c>
      <c r="O2119" t="s">
        <v>477</v>
      </c>
      <c r="P2119" s="163">
        <v>46233</v>
      </c>
      <c r="Q2119" s="163">
        <v>46233</v>
      </c>
      <c r="R2119" t="s">
        <v>477</v>
      </c>
      <c r="S2119" t="s">
        <v>477</v>
      </c>
      <c r="T2119">
        <v>6</v>
      </c>
      <c r="U2119" t="s">
        <v>1315</v>
      </c>
      <c r="V2119" t="s">
        <v>509</v>
      </c>
      <c r="W2119">
        <v>5170066662</v>
      </c>
      <c r="X2119">
        <v>0</v>
      </c>
      <c r="Z2119" t="s">
        <v>492</v>
      </c>
      <c r="AB2119" t="s">
        <v>506</v>
      </c>
    </row>
    <row r="2120" spans="1:28" x14ac:dyDescent="0.25">
      <c r="A2120" t="s">
        <v>1314</v>
      </c>
      <c r="B2120" t="s">
        <v>500</v>
      </c>
      <c r="C2120" t="s">
        <v>501</v>
      </c>
      <c r="D2120" t="s">
        <v>502</v>
      </c>
      <c r="E2120">
        <v>0.1</v>
      </c>
      <c r="F2120">
        <v>1</v>
      </c>
      <c r="G2120">
        <v>230</v>
      </c>
      <c r="H2120">
        <v>0</v>
      </c>
      <c r="I2120">
        <v>0</v>
      </c>
      <c r="J2120" s="163">
        <v>46295</v>
      </c>
      <c r="K2120" s="163">
        <v>46295</v>
      </c>
      <c r="L2120" t="s">
        <v>477</v>
      </c>
      <c r="M2120" t="s">
        <v>477</v>
      </c>
      <c r="N2120" t="s">
        <v>477</v>
      </c>
      <c r="O2120" t="s">
        <v>477</v>
      </c>
      <c r="P2120" s="163">
        <v>46295</v>
      </c>
      <c r="Q2120" s="163">
        <v>46295</v>
      </c>
      <c r="R2120" t="s">
        <v>477</v>
      </c>
      <c r="S2120" t="s">
        <v>477</v>
      </c>
      <c r="T2120">
        <v>6</v>
      </c>
      <c r="U2120" t="s">
        <v>1315</v>
      </c>
      <c r="V2120" t="s">
        <v>509</v>
      </c>
      <c r="W2120">
        <v>5170066663</v>
      </c>
      <c r="X2120">
        <v>0</v>
      </c>
      <c r="Z2120" t="s">
        <v>492</v>
      </c>
      <c r="AB2120" t="s">
        <v>506</v>
      </c>
    </row>
    <row r="2121" spans="1:28" x14ac:dyDescent="0.25">
      <c r="A2121" t="s">
        <v>1314</v>
      </c>
      <c r="B2121" t="s">
        <v>503</v>
      </c>
      <c r="C2121" t="s">
        <v>504</v>
      </c>
      <c r="D2121" t="s">
        <v>505</v>
      </c>
      <c r="E2121">
        <v>0.2</v>
      </c>
      <c r="F2121">
        <v>1</v>
      </c>
      <c r="G2121">
        <v>230</v>
      </c>
      <c r="H2121">
        <v>0</v>
      </c>
      <c r="I2121">
        <v>0</v>
      </c>
      <c r="J2121" s="163">
        <v>46309</v>
      </c>
      <c r="K2121" s="163">
        <v>46309</v>
      </c>
      <c r="L2121" t="s">
        <v>477</v>
      </c>
      <c r="M2121" t="s">
        <v>477</v>
      </c>
      <c r="N2121" t="s">
        <v>477</v>
      </c>
      <c r="O2121" t="s">
        <v>477</v>
      </c>
      <c r="P2121" s="163">
        <v>46309</v>
      </c>
      <c r="Q2121" s="163">
        <v>46309</v>
      </c>
      <c r="R2121" t="s">
        <v>477</v>
      </c>
      <c r="S2121" t="s">
        <v>477</v>
      </c>
      <c r="T2121">
        <v>6</v>
      </c>
      <c r="U2121" t="s">
        <v>1315</v>
      </c>
      <c r="V2121" t="s">
        <v>509</v>
      </c>
      <c r="W2121">
        <v>5170066664</v>
      </c>
      <c r="X2121">
        <v>0</v>
      </c>
      <c r="Z2121" t="s">
        <v>480</v>
      </c>
      <c r="AB2121" t="s">
        <v>506</v>
      </c>
    </row>
    <row r="2122" spans="1:28" x14ac:dyDescent="0.25">
      <c r="A2122" t="s">
        <v>1316</v>
      </c>
      <c r="B2122" t="s">
        <v>474</v>
      </c>
      <c r="C2122" t="s">
        <v>475</v>
      </c>
      <c r="D2122" t="s">
        <v>476</v>
      </c>
      <c r="E2122">
        <v>0</v>
      </c>
      <c r="F2122">
        <v>1</v>
      </c>
      <c r="G2122">
        <v>230</v>
      </c>
      <c r="H2122">
        <v>1</v>
      </c>
      <c r="I2122">
        <v>0</v>
      </c>
      <c r="J2122" s="163">
        <v>46211</v>
      </c>
      <c r="K2122" s="163">
        <v>46211</v>
      </c>
      <c r="L2122" s="163">
        <v>46153</v>
      </c>
      <c r="M2122" s="163">
        <v>46153</v>
      </c>
      <c r="N2122" t="s">
        <v>477</v>
      </c>
      <c r="O2122" t="s">
        <v>477</v>
      </c>
      <c r="P2122" s="163">
        <v>46211</v>
      </c>
      <c r="Q2122" s="163">
        <v>46211</v>
      </c>
      <c r="R2122" t="s">
        <v>477</v>
      </c>
      <c r="S2122" t="s">
        <v>477</v>
      </c>
      <c r="T2122">
        <v>6</v>
      </c>
      <c r="U2122" t="s">
        <v>1317</v>
      </c>
      <c r="V2122" t="s">
        <v>509</v>
      </c>
      <c r="W2122">
        <v>5170066665</v>
      </c>
      <c r="X2122">
        <v>0</v>
      </c>
      <c r="Z2122" t="s">
        <v>480</v>
      </c>
      <c r="AB2122" t="s">
        <v>560</v>
      </c>
    </row>
    <row r="2123" spans="1:28" x14ac:dyDescent="0.25">
      <c r="A2123" t="s">
        <v>1316</v>
      </c>
      <c r="B2123" t="s">
        <v>482</v>
      </c>
      <c r="C2123" t="s">
        <v>490</v>
      </c>
      <c r="D2123" t="s">
        <v>491</v>
      </c>
      <c r="E2123">
        <v>0</v>
      </c>
      <c r="F2123">
        <v>1</v>
      </c>
      <c r="G2123">
        <v>230</v>
      </c>
      <c r="H2123">
        <v>1</v>
      </c>
      <c r="I2123">
        <v>0</v>
      </c>
      <c r="J2123" s="163">
        <v>46217</v>
      </c>
      <c r="K2123" s="163">
        <v>46217</v>
      </c>
      <c r="L2123" s="163">
        <v>46162</v>
      </c>
      <c r="M2123" s="163">
        <v>46162</v>
      </c>
      <c r="N2123" t="s">
        <v>477</v>
      </c>
      <c r="O2123" t="s">
        <v>477</v>
      </c>
      <c r="P2123" s="163">
        <v>46217</v>
      </c>
      <c r="Q2123" s="163">
        <v>46217</v>
      </c>
      <c r="R2123" t="s">
        <v>477</v>
      </c>
      <c r="S2123" t="s">
        <v>477</v>
      </c>
      <c r="T2123">
        <v>6</v>
      </c>
      <c r="U2123" t="s">
        <v>1317</v>
      </c>
      <c r="V2123" t="s">
        <v>509</v>
      </c>
      <c r="W2123">
        <v>5170066666</v>
      </c>
      <c r="X2123">
        <v>0</v>
      </c>
      <c r="Z2123" t="s">
        <v>492</v>
      </c>
      <c r="AB2123" t="s">
        <v>732</v>
      </c>
    </row>
    <row r="2124" spans="1:28" x14ac:dyDescent="0.25">
      <c r="A2124" t="s">
        <v>1316</v>
      </c>
      <c r="B2124" t="s">
        <v>494</v>
      </c>
      <c r="C2124" t="s">
        <v>495</v>
      </c>
      <c r="D2124" t="s">
        <v>496</v>
      </c>
      <c r="E2124">
        <v>0.5</v>
      </c>
      <c r="F2124">
        <v>1</v>
      </c>
      <c r="G2124">
        <v>230</v>
      </c>
      <c r="H2124">
        <v>1</v>
      </c>
      <c r="I2124">
        <v>50</v>
      </c>
      <c r="J2124" s="163">
        <v>46224</v>
      </c>
      <c r="K2124" s="163">
        <v>46224</v>
      </c>
      <c r="L2124" s="163">
        <v>46167</v>
      </c>
      <c r="M2124" s="163">
        <v>46167</v>
      </c>
      <c r="N2124" t="s">
        <v>477</v>
      </c>
      <c r="O2124" t="s">
        <v>477</v>
      </c>
      <c r="P2124" s="163">
        <v>46224</v>
      </c>
      <c r="Q2124" s="163">
        <v>46224</v>
      </c>
      <c r="R2124" t="s">
        <v>477</v>
      </c>
      <c r="S2124" t="s">
        <v>477</v>
      </c>
      <c r="T2124">
        <v>6</v>
      </c>
      <c r="U2124" t="s">
        <v>1317</v>
      </c>
      <c r="V2124" t="s">
        <v>509</v>
      </c>
      <c r="W2124">
        <v>5170066667</v>
      </c>
      <c r="X2124">
        <v>0</v>
      </c>
      <c r="Z2124" t="s">
        <v>492</v>
      </c>
      <c r="AB2124" t="s">
        <v>615</v>
      </c>
    </row>
    <row r="2125" spans="1:28" x14ac:dyDescent="0.25">
      <c r="A2125" t="s">
        <v>1316</v>
      </c>
      <c r="B2125" t="s">
        <v>497</v>
      </c>
      <c r="C2125" t="s">
        <v>498</v>
      </c>
      <c r="D2125" t="s">
        <v>499</v>
      </c>
      <c r="E2125">
        <v>0.2</v>
      </c>
      <c r="F2125">
        <v>1</v>
      </c>
      <c r="G2125">
        <v>230</v>
      </c>
      <c r="H2125">
        <v>0</v>
      </c>
      <c r="I2125">
        <v>0</v>
      </c>
      <c r="J2125" s="163">
        <v>46247</v>
      </c>
      <c r="K2125" s="163">
        <v>46247</v>
      </c>
      <c r="L2125" t="s">
        <v>477</v>
      </c>
      <c r="M2125" t="s">
        <v>477</v>
      </c>
      <c r="N2125" t="s">
        <v>477</v>
      </c>
      <c r="O2125" t="s">
        <v>477</v>
      </c>
      <c r="P2125" s="163">
        <v>46247</v>
      </c>
      <c r="Q2125" s="163">
        <v>46247</v>
      </c>
      <c r="R2125" t="s">
        <v>477</v>
      </c>
      <c r="S2125" t="s">
        <v>477</v>
      </c>
      <c r="T2125">
        <v>6</v>
      </c>
      <c r="U2125" t="s">
        <v>1317</v>
      </c>
      <c r="V2125" t="s">
        <v>509</v>
      </c>
      <c r="W2125">
        <v>5170066668</v>
      </c>
      <c r="X2125">
        <v>0</v>
      </c>
      <c r="Z2125" t="s">
        <v>492</v>
      </c>
      <c r="AB2125" t="s">
        <v>506</v>
      </c>
    </row>
    <row r="2126" spans="1:28" x14ac:dyDescent="0.25">
      <c r="A2126" t="s">
        <v>1316</v>
      </c>
      <c r="B2126" t="s">
        <v>500</v>
      </c>
      <c r="C2126" t="s">
        <v>501</v>
      </c>
      <c r="D2126" t="s">
        <v>502</v>
      </c>
      <c r="E2126">
        <v>0.1</v>
      </c>
      <c r="F2126">
        <v>1</v>
      </c>
      <c r="G2126">
        <v>230</v>
      </c>
      <c r="H2126">
        <v>0</v>
      </c>
      <c r="I2126">
        <v>0</v>
      </c>
      <c r="J2126" s="163">
        <v>46304</v>
      </c>
      <c r="K2126" s="163">
        <v>46304</v>
      </c>
      <c r="L2126" t="s">
        <v>477</v>
      </c>
      <c r="M2126" t="s">
        <v>477</v>
      </c>
      <c r="N2126" t="s">
        <v>477</v>
      </c>
      <c r="O2126" t="s">
        <v>477</v>
      </c>
      <c r="P2126" s="163">
        <v>46304</v>
      </c>
      <c r="Q2126" s="163">
        <v>46304</v>
      </c>
      <c r="R2126" t="s">
        <v>477</v>
      </c>
      <c r="S2126" t="s">
        <v>477</v>
      </c>
      <c r="T2126">
        <v>6</v>
      </c>
      <c r="U2126" t="s">
        <v>1317</v>
      </c>
      <c r="V2126" t="s">
        <v>509</v>
      </c>
      <c r="W2126">
        <v>5170066669</v>
      </c>
      <c r="X2126">
        <v>0</v>
      </c>
      <c r="Z2126" t="s">
        <v>492</v>
      </c>
      <c r="AB2126" t="s">
        <v>506</v>
      </c>
    </row>
    <row r="2127" spans="1:28" x14ac:dyDescent="0.25">
      <c r="A2127" t="s">
        <v>1316</v>
      </c>
      <c r="B2127" t="s">
        <v>503</v>
      </c>
      <c r="C2127" t="s">
        <v>504</v>
      </c>
      <c r="D2127" t="s">
        <v>505</v>
      </c>
      <c r="E2127">
        <v>0.2</v>
      </c>
      <c r="F2127">
        <v>1</v>
      </c>
      <c r="G2127">
        <v>230</v>
      </c>
      <c r="H2127">
        <v>0</v>
      </c>
      <c r="I2127">
        <v>0</v>
      </c>
      <c r="J2127" s="163">
        <v>46318</v>
      </c>
      <c r="K2127" s="163">
        <v>46318</v>
      </c>
      <c r="L2127" t="s">
        <v>477</v>
      </c>
      <c r="M2127" t="s">
        <v>477</v>
      </c>
      <c r="N2127" t="s">
        <v>477</v>
      </c>
      <c r="O2127" t="s">
        <v>477</v>
      </c>
      <c r="P2127" s="163">
        <v>46318</v>
      </c>
      <c r="Q2127" s="163">
        <v>46318</v>
      </c>
      <c r="R2127" t="s">
        <v>477</v>
      </c>
      <c r="S2127" t="s">
        <v>477</v>
      </c>
      <c r="T2127">
        <v>6</v>
      </c>
      <c r="U2127" t="s">
        <v>1317</v>
      </c>
      <c r="V2127" t="s">
        <v>509</v>
      </c>
      <c r="W2127">
        <v>5170066670</v>
      </c>
      <c r="X2127">
        <v>0</v>
      </c>
      <c r="Z2127" t="s">
        <v>480</v>
      </c>
      <c r="AB2127" t="s">
        <v>506</v>
      </c>
    </row>
    <row r="2128" spans="1:28" x14ac:dyDescent="0.25">
      <c r="A2128" t="s">
        <v>1318</v>
      </c>
      <c r="B2128" t="s">
        <v>474</v>
      </c>
      <c r="C2128" t="s">
        <v>475</v>
      </c>
      <c r="D2128" t="s">
        <v>476</v>
      </c>
      <c r="E2128">
        <v>0</v>
      </c>
      <c r="F2128">
        <v>1</v>
      </c>
      <c r="G2128">
        <v>230</v>
      </c>
      <c r="H2128">
        <v>1</v>
      </c>
      <c r="I2128">
        <v>0</v>
      </c>
      <c r="J2128" s="163">
        <v>46225</v>
      </c>
      <c r="K2128" s="163">
        <v>46225</v>
      </c>
      <c r="L2128" s="163">
        <v>46167</v>
      </c>
      <c r="M2128" s="163">
        <v>46167</v>
      </c>
      <c r="N2128" t="s">
        <v>477</v>
      </c>
      <c r="O2128" t="s">
        <v>477</v>
      </c>
      <c r="P2128" s="163">
        <v>46225</v>
      </c>
      <c r="Q2128" s="163">
        <v>46225</v>
      </c>
      <c r="R2128" t="s">
        <v>477</v>
      </c>
      <c r="S2128" t="s">
        <v>477</v>
      </c>
      <c r="T2128">
        <v>6</v>
      </c>
      <c r="U2128" t="s">
        <v>1319</v>
      </c>
      <c r="V2128" t="s">
        <v>509</v>
      </c>
      <c r="W2128">
        <v>5170066671</v>
      </c>
      <c r="X2128">
        <v>0</v>
      </c>
      <c r="Z2128" t="s">
        <v>480</v>
      </c>
      <c r="AB2128" t="s">
        <v>615</v>
      </c>
    </row>
    <row r="2129" spans="1:28" x14ac:dyDescent="0.25">
      <c r="A2129" t="s">
        <v>1318</v>
      </c>
      <c r="B2129" t="s">
        <v>482</v>
      </c>
      <c r="C2129" t="s">
        <v>490</v>
      </c>
      <c r="D2129" t="s">
        <v>491</v>
      </c>
      <c r="E2129">
        <v>0</v>
      </c>
      <c r="F2129">
        <v>1</v>
      </c>
      <c r="G2129">
        <v>230</v>
      </c>
      <c r="H2129">
        <v>1</v>
      </c>
      <c r="I2129">
        <v>0</v>
      </c>
      <c r="J2129" s="163">
        <v>46231</v>
      </c>
      <c r="K2129" s="163">
        <v>46231</v>
      </c>
      <c r="L2129" s="163">
        <v>46174</v>
      </c>
      <c r="M2129" s="163">
        <v>46174</v>
      </c>
      <c r="N2129" t="s">
        <v>477</v>
      </c>
      <c r="O2129" t="s">
        <v>477</v>
      </c>
      <c r="P2129" s="163">
        <v>46231</v>
      </c>
      <c r="Q2129" s="163">
        <v>46231</v>
      </c>
      <c r="R2129" t="s">
        <v>477</v>
      </c>
      <c r="S2129" t="s">
        <v>477</v>
      </c>
      <c r="T2129">
        <v>6</v>
      </c>
      <c r="U2129" t="s">
        <v>1319</v>
      </c>
      <c r="V2129" t="s">
        <v>509</v>
      </c>
      <c r="W2129">
        <v>5170066672</v>
      </c>
      <c r="X2129">
        <v>0</v>
      </c>
      <c r="Z2129" t="s">
        <v>492</v>
      </c>
      <c r="AB2129" t="s">
        <v>529</v>
      </c>
    </row>
    <row r="2130" spans="1:28" x14ac:dyDescent="0.25">
      <c r="A2130" t="s">
        <v>1318</v>
      </c>
      <c r="B2130" t="s">
        <v>494</v>
      </c>
      <c r="C2130" t="s">
        <v>495</v>
      </c>
      <c r="D2130" t="s">
        <v>496</v>
      </c>
      <c r="E2130">
        <v>0.5</v>
      </c>
      <c r="F2130">
        <v>1</v>
      </c>
      <c r="G2130">
        <v>230</v>
      </c>
      <c r="H2130">
        <v>1</v>
      </c>
      <c r="I2130">
        <v>50</v>
      </c>
      <c r="J2130" s="163">
        <v>46238</v>
      </c>
      <c r="K2130" s="163">
        <v>46238</v>
      </c>
      <c r="L2130" s="163">
        <v>46220</v>
      </c>
      <c r="M2130" s="163">
        <v>46220</v>
      </c>
      <c r="N2130" t="s">
        <v>477</v>
      </c>
      <c r="O2130" t="s">
        <v>477</v>
      </c>
      <c r="P2130" s="163">
        <v>46238</v>
      </c>
      <c r="Q2130" s="163">
        <v>46238</v>
      </c>
      <c r="R2130" t="s">
        <v>477</v>
      </c>
      <c r="S2130" t="s">
        <v>477</v>
      </c>
      <c r="T2130">
        <v>6</v>
      </c>
      <c r="U2130" t="s">
        <v>1319</v>
      </c>
      <c r="V2130" t="s">
        <v>509</v>
      </c>
      <c r="W2130">
        <v>5170066673</v>
      </c>
      <c r="X2130">
        <v>0</v>
      </c>
      <c r="Z2130" t="s">
        <v>492</v>
      </c>
      <c r="AB2130" t="s">
        <v>540</v>
      </c>
    </row>
    <row r="2131" spans="1:28" x14ac:dyDescent="0.25">
      <c r="A2131" t="s">
        <v>1318</v>
      </c>
      <c r="B2131" t="s">
        <v>497</v>
      </c>
      <c r="C2131" t="s">
        <v>498</v>
      </c>
      <c r="D2131" t="s">
        <v>499</v>
      </c>
      <c r="E2131">
        <v>0.2</v>
      </c>
      <c r="F2131">
        <v>1</v>
      </c>
      <c r="G2131">
        <v>230</v>
      </c>
      <c r="H2131">
        <v>0</v>
      </c>
      <c r="I2131">
        <v>0</v>
      </c>
      <c r="J2131" s="163">
        <v>46315</v>
      </c>
      <c r="K2131" s="163">
        <v>46315</v>
      </c>
      <c r="L2131" t="s">
        <v>477</v>
      </c>
      <c r="M2131" t="s">
        <v>477</v>
      </c>
      <c r="N2131" t="s">
        <v>477</v>
      </c>
      <c r="O2131" t="s">
        <v>477</v>
      </c>
      <c r="P2131" s="163">
        <v>46261</v>
      </c>
      <c r="Q2131" s="163">
        <v>46261</v>
      </c>
      <c r="R2131" t="s">
        <v>477</v>
      </c>
      <c r="S2131" t="s">
        <v>477</v>
      </c>
      <c r="T2131">
        <v>6</v>
      </c>
      <c r="U2131" t="s">
        <v>1319</v>
      </c>
      <c r="V2131" t="s">
        <v>509</v>
      </c>
      <c r="W2131">
        <v>5170066674</v>
      </c>
      <c r="X2131">
        <v>0</v>
      </c>
      <c r="Z2131" t="s">
        <v>492</v>
      </c>
      <c r="AB2131" t="s">
        <v>506</v>
      </c>
    </row>
    <row r="2132" spans="1:28" x14ac:dyDescent="0.25">
      <c r="A2132" t="s">
        <v>1318</v>
      </c>
      <c r="B2132" t="s">
        <v>500</v>
      </c>
      <c r="C2132" t="s">
        <v>501</v>
      </c>
      <c r="D2132" t="s">
        <v>502</v>
      </c>
      <c r="E2132">
        <v>0.1</v>
      </c>
      <c r="F2132">
        <v>1</v>
      </c>
      <c r="G2132">
        <v>230</v>
      </c>
      <c r="H2132">
        <v>0</v>
      </c>
      <c r="I2132">
        <v>0</v>
      </c>
      <c r="J2132" s="163">
        <v>46315</v>
      </c>
      <c r="K2132" s="163">
        <v>46315</v>
      </c>
      <c r="L2132" t="s">
        <v>477</v>
      </c>
      <c r="M2132" t="s">
        <v>477</v>
      </c>
      <c r="N2132" t="s">
        <v>477</v>
      </c>
      <c r="O2132" t="s">
        <v>477</v>
      </c>
      <c r="P2132" s="163">
        <v>46315</v>
      </c>
      <c r="Q2132" s="163">
        <v>46315</v>
      </c>
      <c r="R2132" t="s">
        <v>477</v>
      </c>
      <c r="S2132" t="s">
        <v>477</v>
      </c>
      <c r="T2132">
        <v>6</v>
      </c>
      <c r="U2132" t="s">
        <v>1319</v>
      </c>
      <c r="V2132" t="s">
        <v>509</v>
      </c>
      <c r="W2132">
        <v>5170066675</v>
      </c>
      <c r="X2132">
        <v>0</v>
      </c>
      <c r="Z2132" t="s">
        <v>492</v>
      </c>
      <c r="AB2132" t="s">
        <v>506</v>
      </c>
    </row>
    <row r="2133" spans="1:28" x14ac:dyDescent="0.25">
      <c r="A2133" t="s">
        <v>1318</v>
      </c>
      <c r="B2133" t="s">
        <v>503</v>
      </c>
      <c r="C2133" t="s">
        <v>504</v>
      </c>
      <c r="D2133" t="s">
        <v>505</v>
      </c>
      <c r="E2133">
        <v>0.2</v>
      </c>
      <c r="F2133">
        <v>1</v>
      </c>
      <c r="G2133">
        <v>230</v>
      </c>
      <c r="H2133">
        <v>0</v>
      </c>
      <c r="I2133">
        <v>0</v>
      </c>
      <c r="J2133" s="163">
        <v>46329</v>
      </c>
      <c r="K2133" s="163">
        <v>46329</v>
      </c>
      <c r="L2133" t="s">
        <v>477</v>
      </c>
      <c r="M2133" t="s">
        <v>477</v>
      </c>
      <c r="N2133" t="s">
        <v>477</v>
      </c>
      <c r="O2133" t="s">
        <v>477</v>
      </c>
      <c r="P2133" s="163">
        <v>46329</v>
      </c>
      <c r="Q2133" s="163">
        <v>46329</v>
      </c>
      <c r="R2133" t="s">
        <v>477</v>
      </c>
      <c r="S2133" t="s">
        <v>477</v>
      </c>
      <c r="T2133">
        <v>6</v>
      </c>
      <c r="U2133" t="s">
        <v>1319</v>
      </c>
      <c r="V2133" t="s">
        <v>509</v>
      </c>
      <c r="W2133">
        <v>5170066676</v>
      </c>
      <c r="X2133">
        <v>0</v>
      </c>
      <c r="Z2133" t="s">
        <v>480</v>
      </c>
      <c r="AB2133" t="s">
        <v>506</v>
      </c>
    </row>
    <row r="2134" spans="1:28" x14ac:dyDescent="0.25">
      <c r="A2134" t="s">
        <v>1320</v>
      </c>
      <c r="B2134" t="s">
        <v>474</v>
      </c>
      <c r="C2134" t="s">
        <v>475</v>
      </c>
      <c r="D2134" t="s">
        <v>476</v>
      </c>
      <c r="E2134">
        <v>0</v>
      </c>
      <c r="F2134">
        <v>1</v>
      </c>
      <c r="G2134">
        <v>230</v>
      </c>
      <c r="H2134">
        <v>1</v>
      </c>
      <c r="I2134">
        <v>0</v>
      </c>
      <c r="J2134" s="163">
        <v>46211</v>
      </c>
      <c r="K2134" s="163">
        <v>46211</v>
      </c>
      <c r="L2134" s="163">
        <v>46211</v>
      </c>
      <c r="M2134" s="163">
        <v>46211</v>
      </c>
      <c r="N2134" t="s">
        <v>477</v>
      </c>
      <c r="O2134" t="s">
        <v>477</v>
      </c>
      <c r="P2134" s="163">
        <v>46211</v>
      </c>
      <c r="Q2134" s="163">
        <v>46211</v>
      </c>
      <c r="R2134" t="s">
        <v>477</v>
      </c>
      <c r="S2134" t="s">
        <v>477</v>
      </c>
      <c r="T2134">
        <v>6</v>
      </c>
      <c r="U2134" t="s">
        <v>1321</v>
      </c>
      <c r="V2134" t="s">
        <v>509</v>
      </c>
      <c r="W2134">
        <v>5170066677</v>
      </c>
      <c r="X2134">
        <v>0</v>
      </c>
      <c r="Z2134" t="s">
        <v>480</v>
      </c>
      <c r="AB2134" t="s">
        <v>1322</v>
      </c>
    </row>
    <row r="2135" spans="1:28" x14ac:dyDescent="0.25">
      <c r="A2135" t="s">
        <v>1320</v>
      </c>
      <c r="B2135" t="s">
        <v>482</v>
      </c>
      <c r="C2135" t="s">
        <v>490</v>
      </c>
      <c r="D2135" t="s">
        <v>491</v>
      </c>
      <c r="E2135">
        <v>0</v>
      </c>
      <c r="F2135">
        <v>1</v>
      </c>
      <c r="G2135">
        <v>230</v>
      </c>
      <c r="H2135">
        <v>1</v>
      </c>
      <c r="I2135">
        <v>0</v>
      </c>
      <c r="J2135" s="163">
        <v>46217</v>
      </c>
      <c r="K2135" s="163">
        <v>46217</v>
      </c>
      <c r="L2135" s="163">
        <v>46220</v>
      </c>
      <c r="M2135" s="163">
        <v>46220</v>
      </c>
      <c r="N2135" t="s">
        <v>477</v>
      </c>
      <c r="O2135" t="s">
        <v>477</v>
      </c>
      <c r="P2135" s="163">
        <v>46217</v>
      </c>
      <c r="Q2135" s="163">
        <v>46217</v>
      </c>
      <c r="R2135" t="s">
        <v>477</v>
      </c>
      <c r="S2135" t="s">
        <v>477</v>
      </c>
      <c r="T2135">
        <v>6</v>
      </c>
      <c r="U2135" t="s">
        <v>1321</v>
      </c>
      <c r="V2135" t="s">
        <v>509</v>
      </c>
      <c r="W2135">
        <v>5170066678</v>
      </c>
      <c r="X2135">
        <v>0</v>
      </c>
      <c r="Z2135" t="s">
        <v>492</v>
      </c>
      <c r="AB2135" t="s">
        <v>540</v>
      </c>
    </row>
    <row r="2136" spans="1:28" x14ac:dyDescent="0.25">
      <c r="A2136" t="s">
        <v>1320</v>
      </c>
      <c r="B2136" t="s">
        <v>494</v>
      </c>
      <c r="C2136" t="s">
        <v>495</v>
      </c>
      <c r="D2136" t="s">
        <v>496</v>
      </c>
      <c r="E2136">
        <v>0.5</v>
      </c>
      <c r="F2136">
        <v>1</v>
      </c>
      <c r="G2136">
        <v>230</v>
      </c>
      <c r="H2136">
        <v>1</v>
      </c>
      <c r="I2136">
        <v>50</v>
      </c>
      <c r="J2136" s="163">
        <v>46224</v>
      </c>
      <c r="K2136" s="163">
        <v>46224</v>
      </c>
      <c r="L2136" s="163">
        <v>46227</v>
      </c>
      <c r="M2136" s="163">
        <v>46227</v>
      </c>
      <c r="N2136" t="s">
        <v>477</v>
      </c>
      <c r="O2136" t="s">
        <v>477</v>
      </c>
      <c r="P2136" s="163">
        <v>46224</v>
      </c>
      <c r="Q2136" s="163">
        <v>46224</v>
      </c>
      <c r="R2136" t="s">
        <v>477</v>
      </c>
      <c r="S2136" t="s">
        <v>477</v>
      </c>
      <c r="T2136">
        <v>6</v>
      </c>
      <c r="U2136" t="s">
        <v>1321</v>
      </c>
      <c r="V2136" t="s">
        <v>509</v>
      </c>
      <c r="W2136">
        <v>5170066679</v>
      </c>
      <c r="X2136">
        <v>0</v>
      </c>
      <c r="Z2136" t="s">
        <v>492</v>
      </c>
      <c r="AB2136" t="s">
        <v>553</v>
      </c>
    </row>
    <row r="2137" spans="1:28" x14ac:dyDescent="0.25">
      <c r="A2137" t="s">
        <v>1320</v>
      </c>
      <c r="B2137" t="s">
        <v>497</v>
      </c>
      <c r="C2137" t="s">
        <v>498</v>
      </c>
      <c r="D2137" t="s">
        <v>499</v>
      </c>
      <c r="E2137">
        <v>0.2</v>
      </c>
      <c r="F2137">
        <v>1</v>
      </c>
      <c r="G2137">
        <v>230</v>
      </c>
      <c r="H2137">
        <v>0</v>
      </c>
      <c r="I2137">
        <v>0</v>
      </c>
      <c r="J2137" s="163">
        <v>46304</v>
      </c>
      <c r="K2137" s="163">
        <v>46304</v>
      </c>
      <c r="L2137" t="s">
        <v>477</v>
      </c>
      <c r="M2137" t="s">
        <v>477</v>
      </c>
      <c r="N2137" t="s">
        <v>477</v>
      </c>
      <c r="O2137" t="s">
        <v>477</v>
      </c>
      <c r="P2137" s="163">
        <v>46247</v>
      </c>
      <c r="Q2137" s="163">
        <v>46247</v>
      </c>
      <c r="R2137" t="s">
        <v>477</v>
      </c>
      <c r="S2137" t="s">
        <v>477</v>
      </c>
      <c r="T2137">
        <v>6</v>
      </c>
      <c r="U2137" t="s">
        <v>1321</v>
      </c>
      <c r="V2137" t="s">
        <v>509</v>
      </c>
      <c r="W2137">
        <v>5170066680</v>
      </c>
      <c r="X2137">
        <v>0</v>
      </c>
      <c r="Z2137" t="s">
        <v>492</v>
      </c>
      <c r="AB2137" t="s">
        <v>506</v>
      </c>
    </row>
    <row r="2138" spans="1:28" x14ac:dyDescent="0.25">
      <c r="A2138" t="s">
        <v>1320</v>
      </c>
      <c r="B2138" t="s">
        <v>500</v>
      </c>
      <c r="C2138" t="s">
        <v>501</v>
      </c>
      <c r="D2138" t="s">
        <v>502</v>
      </c>
      <c r="E2138">
        <v>0.1</v>
      </c>
      <c r="F2138">
        <v>1</v>
      </c>
      <c r="G2138">
        <v>230</v>
      </c>
      <c r="H2138">
        <v>0</v>
      </c>
      <c r="I2138">
        <v>0</v>
      </c>
      <c r="J2138" s="163">
        <v>46304</v>
      </c>
      <c r="K2138" s="163">
        <v>46304</v>
      </c>
      <c r="L2138" t="s">
        <v>477</v>
      </c>
      <c r="M2138" t="s">
        <v>477</v>
      </c>
      <c r="N2138" t="s">
        <v>477</v>
      </c>
      <c r="O2138" t="s">
        <v>477</v>
      </c>
      <c r="P2138" s="163">
        <v>46304</v>
      </c>
      <c r="Q2138" s="163">
        <v>46304</v>
      </c>
      <c r="R2138" t="s">
        <v>477</v>
      </c>
      <c r="S2138" t="s">
        <v>477</v>
      </c>
      <c r="T2138">
        <v>6</v>
      </c>
      <c r="U2138" t="s">
        <v>1321</v>
      </c>
      <c r="V2138" t="s">
        <v>509</v>
      </c>
      <c r="W2138">
        <v>5170066681</v>
      </c>
      <c r="X2138">
        <v>0</v>
      </c>
      <c r="Z2138" t="s">
        <v>492</v>
      </c>
      <c r="AB2138" t="s">
        <v>506</v>
      </c>
    </row>
    <row r="2139" spans="1:28" x14ac:dyDescent="0.25">
      <c r="A2139" t="s">
        <v>1320</v>
      </c>
      <c r="B2139" t="s">
        <v>503</v>
      </c>
      <c r="C2139" t="s">
        <v>504</v>
      </c>
      <c r="D2139" t="s">
        <v>505</v>
      </c>
      <c r="E2139">
        <v>0.2</v>
      </c>
      <c r="F2139">
        <v>1</v>
      </c>
      <c r="G2139">
        <v>230</v>
      </c>
      <c r="H2139">
        <v>0</v>
      </c>
      <c r="I2139">
        <v>0</v>
      </c>
      <c r="J2139" s="163">
        <v>46318</v>
      </c>
      <c r="K2139" s="163">
        <v>46318</v>
      </c>
      <c r="L2139" t="s">
        <v>477</v>
      </c>
      <c r="M2139" t="s">
        <v>477</v>
      </c>
      <c r="N2139" t="s">
        <v>477</v>
      </c>
      <c r="O2139" t="s">
        <v>477</v>
      </c>
      <c r="P2139" s="163">
        <v>46318</v>
      </c>
      <c r="Q2139" s="163">
        <v>46318</v>
      </c>
      <c r="R2139" t="s">
        <v>477</v>
      </c>
      <c r="S2139" t="s">
        <v>477</v>
      </c>
      <c r="T2139">
        <v>6</v>
      </c>
      <c r="U2139" t="s">
        <v>1321</v>
      </c>
      <c r="V2139" t="s">
        <v>509</v>
      </c>
      <c r="W2139">
        <v>5170066682</v>
      </c>
      <c r="X2139">
        <v>0</v>
      </c>
      <c r="Z2139" t="s">
        <v>480</v>
      </c>
      <c r="AB2139" t="s">
        <v>506</v>
      </c>
    </row>
    <row r="2140" spans="1:28" x14ac:dyDescent="0.25">
      <c r="A2140" t="s">
        <v>1323</v>
      </c>
      <c r="B2140" t="s">
        <v>474</v>
      </c>
      <c r="C2140" t="s">
        <v>475</v>
      </c>
      <c r="D2140" t="s">
        <v>476</v>
      </c>
      <c r="E2140">
        <v>0</v>
      </c>
      <c r="F2140">
        <v>1</v>
      </c>
      <c r="G2140">
        <v>230</v>
      </c>
      <c r="H2140">
        <v>1</v>
      </c>
      <c r="I2140">
        <v>0</v>
      </c>
      <c r="J2140" s="163">
        <v>46225</v>
      </c>
      <c r="K2140" s="163">
        <v>46225</v>
      </c>
      <c r="L2140" s="163">
        <v>46209</v>
      </c>
      <c r="M2140" s="163">
        <v>46209</v>
      </c>
      <c r="N2140" t="s">
        <v>477</v>
      </c>
      <c r="O2140" t="s">
        <v>477</v>
      </c>
      <c r="P2140" s="163">
        <v>46225</v>
      </c>
      <c r="Q2140" s="163">
        <v>46225</v>
      </c>
      <c r="R2140" t="s">
        <v>477</v>
      </c>
      <c r="S2140" t="s">
        <v>477</v>
      </c>
      <c r="T2140">
        <v>6</v>
      </c>
      <c r="U2140" t="s">
        <v>1324</v>
      </c>
      <c r="V2140" t="s">
        <v>509</v>
      </c>
      <c r="W2140">
        <v>5170066683</v>
      </c>
      <c r="X2140">
        <v>0</v>
      </c>
      <c r="Z2140" t="s">
        <v>480</v>
      </c>
      <c r="AB2140" t="s">
        <v>722</v>
      </c>
    </row>
    <row r="2141" spans="1:28" x14ac:dyDescent="0.25">
      <c r="A2141" t="s">
        <v>1323</v>
      </c>
      <c r="B2141" t="s">
        <v>482</v>
      </c>
      <c r="C2141" t="s">
        <v>490</v>
      </c>
      <c r="D2141" t="s">
        <v>491</v>
      </c>
      <c r="E2141">
        <v>0</v>
      </c>
      <c r="F2141">
        <v>1</v>
      </c>
      <c r="G2141">
        <v>230</v>
      </c>
      <c r="H2141">
        <v>1</v>
      </c>
      <c r="I2141">
        <v>0</v>
      </c>
      <c r="J2141" s="163">
        <v>46231</v>
      </c>
      <c r="K2141" s="163">
        <v>46231</v>
      </c>
      <c r="L2141" s="163">
        <v>46220</v>
      </c>
      <c r="M2141" s="163">
        <v>46220</v>
      </c>
      <c r="N2141" t="s">
        <v>477</v>
      </c>
      <c r="O2141" t="s">
        <v>477</v>
      </c>
      <c r="P2141" s="163">
        <v>46231</v>
      </c>
      <c r="Q2141" s="163">
        <v>46231</v>
      </c>
      <c r="R2141" t="s">
        <v>477</v>
      </c>
      <c r="S2141" t="s">
        <v>477</v>
      </c>
      <c r="T2141">
        <v>6</v>
      </c>
      <c r="U2141" t="s">
        <v>1324</v>
      </c>
      <c r="V2141" t="s">
        <v>509</v>
      </c>
      <c r="W2141">
        <v>5170066684</v>
      </c>
      <c r="X2141">
        <v>0</v>
      </c>
      <c r="Z2141" t="s">
        <v>492</v>
      </c>
      <c r="AB2141" t="s">
        <v>540</v>
      </c>
    </row>
    <row r="2142" spans="1:28" x14ac:dyDescent="0.25">
      <c r="A2142" t="s">
        <v>1323</v>
      </c>
      <c r="B2142" t="s">
        <v>494</v>
      </c>
      <c r="C2142" t="s">
        <v>495</v>
      </c>
      <c r="D2142" t="s">
        <v>496</v>
      </c>
      <c r="E2142">
        <v>0.5</v>
      </c>
      <c r="F2142">
        <v>1</v>
      </c>
      <c r="G2142">
        <v>230</v>
      </c>
      <c r="H2142">
        <v>1</v>
      </c>
      <c r="I2142">
        <v>50</v>
      </c>
      <c r="J2142" s="163">
        <v>46238</v>
      </c>
      <c r="K2142" s="163">
        <v>46238</v>
      </c>
      <c r="L2142" s="163">
        <v>46233</v>
      </c>
      <c r="M2142" s="163">
        <v>46233</v>
      </c>
      <c r="N2142" t="s">
        <v>477</v>
      </c>
      <c r="O2142" t="s">
        <v>477</v>
      </c>
      <c r="P2142" s="163">
        <v>46238</v>
      </c>
      <c r="Q2142" s="163">
        <v>46238</v>
      </c>
      <c r="R2142" t="s">
        <v>477</v>
      </c>
      <c r="S2142" t="s">
        <v>477</v>
      </c>
      <c r="T2142">
        <v>6</v>
      </c>
      <c r="U2142" t="s">
        <v>1324</v>
      </c>
      <c r="V2142" t="s">
        <v>509</v>
      </c>
      <c r="W2142">
        <v>5170066685</v>
      </c>
      <c r="X2142">
        <v>0</v>
      </c>
      <c r="Z2142" t="s">
        <v>492</v>
      </c>
      <c r="AB2142" t="s">
        <v>743</v>
      </c>
    </row>
    <row r="2143" spans="1:28" x14ac:dyDescent="0.25">
      <c r="A2143" t="s">
        <v>1323</v>
      </c>
      <c r="B2143" t="s">
        <v>497</v>
      </c>
      <c r="C2143" t="s">
        <v>498</v>
      </c>
      <c r="D2143" t="s">
        <v>499</v>
      </c>
      <c r="E2143">
        <v>0.2</v>
      </c>
      <c r="F2143">
        <v>1</v>
      </c>
      <c r="G2143">
        <v>230</v>
      </c>
      <c r="H2143">
        <v>0</v>
      </c>
      <c r="I2143">
        <v>0</v>
      </c>
      <c r="J2143" s="163">
        <v>46315</v>
      </c>
      <c r="K2143" s="163">
        <v>46315</v>
      </c>
      <c r="L2143" t="s">
        <v>477</v>
      </c>
      <c r="M2143" t="s">
        <v>477</v>
      </c>
      <c r="N2143" t="s">
        <v>477</v>
      </c>
      <c r="O2143" t="s">
        <v>477</v>
      </c>
      <c r="P2143" s="163">
        <v>46261</v>
      </c>
      <c r="Q2143" s="163">
        <v>46261</v>
      </c>
      <c r="R2143" t="s">
        <v>477</v>
      </c>
      <c r="S2143" t="s">
        <v>477</v>
      </c>
      <c r="T2143">
        <v>6</v>
      </c>
      <c r="U2143" t="s">
        <v>1324</v>
      </c>
      <c r="V2143" t="s">
        <v>509</v>
      </c>
      <c r="W2143">
        <v>5170066686</v>
      </c>
      <c r="X2143">
        <v>0</v>
      </c>
      <c r="Z2143" t="s">
        <v>492</v>
      </c>
      <c r="AB2143" t="s">
        <v>506</v>
      </c>
    </row>
    <row r="2144" spans="1:28" x14ac:dyDescent="0.25">
      <c r="A2144" t="s">
        <v>1323</v>
      </c>
      <c r="B2144" t="s">
        <v>500</v>
      </c>
      <c r="C2144" t="s">
        <v>501</v>
      </c>
      <c r="D2144" t="s">
        <v>502</v>
      </c>
      <c r="E2144">
        <v>0.1</v>
      </c>
      <c r="F2144">
        <v>1</v>
      </c>
      <c r="G2144">
        <v>230</v>
      </c>
      <c r="H2144">
        <v>0</v>
      </c>
      <c r="I2144">
        <v>0</v>
      </c>
      <c r="J2144" s="163">
        <v>46315</v>
      </c>
      <c r="K2144" s="163">
        <v>46315</v>
      </c>
      <c r="L2144" t="s">
        <v>477</v>
      </c>
      <c r="M2144" t="s">
        <v>477</v>
      </c>
      <c r="N2144" t="s">
        <v>477</v>
      </c>
      <c r="O2144" t="s">
        <v>477</v>
      </c>
      <c r="P2144" s="163">
        <v>46315</v>
      </c>
      <c r="Q2144" s="163">
        <v>46315</v>
      </c>
      <c r="R2144" t="s">
        <v>477</v>
      </c>
      <c r="S2144" t="s">
        <v>477</v>
      </c>
      <c r="T2144">
        <v>6</v>
      </c>
      <c r="U2144" t="s">
        <v>1324</v>
      </c>
      <c r="V2144" t="s">
        <v>509</v>
      </c>
      <c r="W2144">
        <v>5170066687</v>
      </c>
      <c r="X2144">
        <v>0</v>
      </c>
      <c r="Z2144" t="s">
        <v>492</v>
      </c>
      <c r="AB2144" t="s">
        <v>506</v>
      </c>
    </row>
    <row r="2145" spans="1:28" x14ac:dyDescent="0.25">
      <c r="A2145" t="s">
        <v>1323</v>
      </c>
      <c r="B2145" t="s">
        <v>503</v>
      </c>
      <c r="C2145" t="s">
        <v>504</v>
      </c>
      <c r="D2145" t="s">
        <v>505</v>
      </c>
      <c r="E2145">
        <v>0.2</v>
      </c>
      <c r="F2145">
        <v>1</v>
      </c>
      <c r="G2145">
        <v>230</v>
      </c>
      <c r="H2145">
        <v>0</v>
      </c>
      <c r="I2145">
        <v>0</v>
      </c>
      <c r="J2145" s="163">
        <v>46329</v>
      </c>
      <c r="K2145" s="163">
        <v>46329</v>
      </c>
      <c r="L2145" t="s">
        <v>477</v>
      </c>
      <c r="M2145" t="s">
        <v>477</v>
      </c>
      <c r="N2145" t="s">
        <v>477</v>
      </c>
      <c r="O2145" t="s">
        <v>477</v>
      </c>
      <c r="P2145" s="163">
        <v>46329</v>
      </c>
      <c r="Q2145" s="163">
        <v>46329</v>
      </c>
      <c r="R2145" t="s">
        <v>477</v>
      </c>
      <c r="S2145" t="s">
        <v>477</v>
      </c>
      <c r="T2145">
        <v>6</v>
      </c>
      <c r="U2145" t="s">
        <v>1324</v>
      </c>
      <c r="V2145" t="s">
        <v>509</v>
      </c>
      <c r="W2145">
        <v>5170066688</v>
      </c>
      <c r="X2145">
        <v>0</v>
      </c>
      <c r="Z2145" t="s">
        <v>480</v>
      </c>
      <c r="AB2145" t="s">
        <v>506</v>
      </c>
    </row>
    <row r="2146" spans="1:28" x14ac:dyDescent="0.25">
      <c r="A2146" t="s">
        <v>1325</v>
      </c>
      <c r="B2146" t="s">
        <v>474</v>
      </c>
      <c r="C2146" t="s">
        <v>475</v>
      </c>
      <c r="D2146" t="s">
        <v>476</v>
      </c>
      <c r="E2146">
        <v>0</v>
      </c>
      <c r="F2146">
        <v>1</v>
      </c>
      <c r="G2146">
        <v>230</v>
      </c>
      <c r="H2146">
        <v>1</v>
      </c>
      <c r="I2146">
        <v>0</v>
      </c>
      <c r="J2146" s="163">
        <v>46239</v>
      </c>
      <c r="K2146" s="163">
        <v>46239</v>
      </c>
      <c r="L2146" s="163">
        <v>46167</v>
      </c>
      <c r="M2146" s="163">
        <v>46167</v>
      </c>
      <c r="N2146" t="s">
        <v>477</v>
      </c>
      <c r="O2146" t="s">
        <v>477</v>
      </c>
      <c r="P2146" s="163">
        <v>46239</v>
      </c>
      <c r="Q2146" s="163">
        <v>46239</v>
      </c>
      <c r="R2146" t="s">
        <v>477</v>
      </c>
      <c r="S2146" t="s">
        <v>477</v>
      </c>
      <c r="T2146">
        <v>6</v>
      </c>
      <c r="U2146" t="s">
        <v>1326</v>
      </c>
      <c r="V2146" t="s">
        <v>509</v>
      </c>
      <c r="W2146">
        <v>5170066689</v>
      </c>
      <c r="X2146">
        <v>0</v>
      </c>
      <c r="Z2146" t="s">
        <v>480</v>
      </c>
      <c r="AB2146" t="s">
        <v>615</v>
      </c>
    </row>
    <row r="2147" spans="1:28" x14ac:dyDescent="0.25">
      <c r="A2147" t="s">
        <v>1325</v>
      </c>
      <c r="B2147" t="s">
        <v>482</v>
      </c>
      <c r="C2147" t="s">
        <v>490</v>
      </c>
      <c r="D2147" t="s">
        <v>491</v>
      </c>
      <c r="E2147">
        <v>0</v>
      </c>
      <c r="F2147">
        <v>1</v>
      </c>
      <c r="G2147">
        <v>230</v>
      </c>
      <c r="H2147">
        <v>1</v>
      </c>
      <c r="I2147">
        <v>0</v>
      </c>
      <c r="J2147" s="163">
        <v>46245</v>
      </c>
      <c r="K2147" s="163">
        <v>46245</v>
      </c>
      <c r="L2147" s="163">
        <v>46174</v>
      </c>
      <c r="M2147" s="163">
        <v>46174</v>
      </c>
      <c r="N2147" t="s">
        <v>477</v>
      </c>
      <c r="O2147" t="s">
        <v>477</v>
      </c>
      <c r="P2147" s="163">
        <v>46245</v>
      </c>
      <c r="Q2147" s="163">
        <v>46245</v>
      </c>
      <c r="R2147" t="s">
        <v>477</v>
      </c>
      <c r="S2147" t="s">
        <v>477</v>
      </c>
      <c r="T2147">
        <v>6</v>
      </c>
      <c r="U2147" t="s">
        <v>1326</v>
      </c>
      <c r="V2147" t="s">
        <v>509</v>
      </c>
      <c r="W2147">
        <v>5170066690</v>
      </c>
      <c r="X2147">
        <v>0</v>
      </c>
      <c r="Z2147" t="s">
        <v>492</v>
      </c>
      <c r="AB2147" t="s">
        <v>529</v>
      </c>
    </row>
    <row r="2148" spans="1:28" x14ac:dyDescent="0.25">
      <c r="A2148" t="s">
        <v>1325</v>
      </c>
      <c r="B2148" t="s">
        <v>494</v>
      </c>
      <c r="C2148" t="s">
        <v>495</v>
      </c>
      <c r="D2148" t="s">
        <v>496</v>
      </c>
      <c r="E2148">
        <v>0.5</v>
      </c>
      <c r="F2148">
        <v>1</v>
      </c>
      <c r="G2148">
        <v>230</v>
      </c>
      <c r="H2148">
        <v>1</v>
      </c>
      <c r="I2148">
        <v>50</v>
      </c>
      <c r="J2148" s="163">
        <v>46252</v>
      </c>
      <c r="K2148" s="163">
        <v>46252</v>
      </c>
      <c r="L2148" s="163">
        <v>46220</v>
      </c>
      <c r="M2148" s="163">
        <v>46220</v>
      </c>
      <c r="N2148" t="s">
        <v>477</v>
      </c>
      <c r="O2148" t="s">
        <v>477</v>
      </c>
      <c r="P2148" s="163">
        <v>46252</v>
      </c>
      <c r="Q2148" s="163">
        <v>46252</v>
      </c>
      <c r="R2148" t="s">
        <v>477</v>
      </c>
      <c r="S2148" t="s">
        <v>477</v>
      </c>
      <c r="T2148">
        <v>6</v>
      </c>
      <c r="U2148" t="s">
        <v>1326</v>
      </c>
      <c r="V2148" t="s">
        <v>509</v>
      </c>
      <c r="W2148">
        <v>5170066691</v>
      </c>
      <c r="X2148">
        <v>0</v>
      </c>
      <c r="Z2148" t="s">
        <v>492</v>
      </c>
      <c r="AB2148" t="s">
        <v>540</v>
      </c>
    </row>
    <row r="2149" spans="1:28" x14ac:dyDescent="0.25">
      <c r="A2149" t="s">
        <v>1325</v>
      </c>
      <c r="B2149" t="s">
        <v>497</v>
      </c>
      <c r="C2149" t="s">
        <v>498</v>
      </c>
      <c r="D2149" t="s">
        <v>499</v>
      </c>
      <c r="E2149">
        <v>0.2</v>
      </c>
      <c r="F2149">
        <v>1</v>
      </c>
      <c r="G2149">
        <v>230</v>
      </c>
      <c r="H2149">
        <v>0</v>
      </c>
      <c r="I2149">
        <v>0</v>
      </c>
      <c r="J2149" s="163">
        <v>46324</v>
      </c>
      <c r="K2149" s="163">
        <v>46324</v>
      </c>
      <c r="L2149" t="s">
        <v>477</v>
      </c>
      <c r="M2149" t="s">
        <v>477</v>
      </c>
      <c r="N2149" t="s">
        <v>477</v>
      </c>
      <c r="O2149" t="s">
        <v>477</v>
      </c>
      <c r="P2149" s="163">
        <v>46275</v>
      </c>
      <c r="Q2149" s="163">
        <v>46275</v>
      </c>
      <c r="R2149" t="s">
        <v>477</v>
      </c>
      <c r="S2149" t="s">
        <v>477</v>
      </c>
      <c r="T2149">
        <v>6</v>
      </c>
      <c r="U2149" t="s">
        <v>1326</v>
      </c>
      <c r="V2149" t="s">
        <v>509</v>
      </c>
      <c r="W2149">
        <v>5170066692</v>
      </c>
      <c r="X2149">
        <v>0</v>
      </c>
      <c r="Z2149" t="s">
        <v>492</v>
      </c>
      <c r="AB2149" t="s">
        <v>506</v>
      </c>
    </row>
    <row r="2150" spans="1:28" x14ac:dyDescent="0.25">
      <c r="A2150" t="s">
        <v>1325</v>
      </c>
      <c r="B2150" t="s">
        <v>500</v>
      </c>
      <c r="C2150" t="s">
        <v>501</v>
      </c>
      <c r="D2150" t="s">
        <v>502</v>
      </c>
      <c r="E2150">
        <v>0.1</v>
      </c>
      <c r="F2150">
        <v>1</v>
      </c>
      <c r="G2150">
        <v>230</v>
      </c>
      <c r="H2150">
        <v>0</v>
      </c>
      <c r="I2150">
        <v>0</v>
      </c>
      <c r="J2150" s="163">
        <v>46324</v>
      </c>
      <c r="K2150" s="163">
        <v>46324</v>
      </c>
      <c r="L2150" t="s">
        <v>477</v>
      </c>
      <c r="M2150" t="s">
        <v>477</v>
      </c>
      <c r="N2150" t="s">
        <v>477</v>
      </c>
      <c r="O2150" t="s">
        <v>477</v>
      </c>
      <c r="P2150" s="163">
        <v>46324</v>
      </c>
      <c r="Q2150" s="163">
        <v>46324</v>
      </c>
      <c r="R2150" t="s">
        <v>477</v>
      </c>
      <c r="S2150" t="s">
        <v>477</v>
      </c>
      <c r="T2150">
        <v>6</v>
      </c>
      <c r="U2150" t="s">
        <v>1326</v>
      </c>
      <c r="V2150" t="s">
        <v>509</v>
      </c>
      <c r="W2150">
        <v>5170066693</v>
      </c>
      <c r="X2150">
        <v>0</v>
      </c>
      <c r="Z2150" t="s">
        <v>492</v>
      </c>
      <c r="AB2150" t="s">
        <v>506</v>
      </c>
    </row>
    <row r="2151" spans="1:28" x14ac:dyDescent="0.25">
      <c r="A2151" t="s">
        <v>1325</v>
      </c>
      <c r="B2151" t="s">
        <v>503</v>
      </c>
      <c r="C2151" t="s">
        <v>504</v>
      </c>
      <c r="D2151" t="s">
        <v>505</v>
      </c>
      <c r="E2151">
        <v>0.2</v>
      </c>
      <c r="F2151">
        <v>1</v>
      </c>
      <c r="G2151">
        <v>230</v>
      </c>
      <c r="H2151">
        <v>0</v>
      </c>
      <c r="I2151">
        <v>0</v>
      </c>
      <c r="J2151" s="163">
        <v>46338</v>
      </c>
      <c r="K2151" s="163">
        <v>46338</v>
      </c>
      <c r="L2151" t="s">
        <v>477</v>
      </c>
      <c r="M2151" t="s">
        <v>477</v>
      </c>
      <c r="N2151" t="s">
        <v>477</v>
      </c>
      <c r="O2151" t="s">
        <v>477</v>
      </c>
      <c r="P2151" s="163">
        <v>46338</v>
      </c>
      <c r="Q2151" s="163">
        <v>46338</v>
      </c>
      <c r="R2151" t="s">
        <v>477</v>
      </c>
      <c r="S2151" t="s">
        <v>477</v>
      </c>
      <c r="T2151">
        <v>6</v>
      </c>
      <c r="U2151" t="s">
        <v>1326</v>
      </c>
      <c r="V2151" t="s">
        <v>509</v>
      </c>
      <c r="W2151">
        <v>5170066694</v>
      </c>
      <c r="X2151">
        <v>0</v>
      </c>
      <c r="Z2151" t="s">
        <v>480</v>
      </c>
      <c r="AB2151" t="s">
        <v>506</v>
      </c>
    </row>
    <row r="2152" spans="1:28" x14ac:dyDescent="0.25">
      <c r="A2152" t="s">
        <v>1327</v>
      </c>
      <c r="B2152" t="s">
        <v>474</v>
      </c>
      <c r="C2152" t="s">
        <v>475</v>
      </c>
      <c r="D2152" t="s">
        <v>476</v>
      </c>
      <c r="E2152">
        <v>0</v>
      </c>
      <c r="F2152">
        <v>1</v>
      </c>
      <c r="G2152">
        <v>230</v>
      </c>
      <c r="H2152">
        <v>1</v>
      </c>
      <c r="I2152">
        <v>0</v>
      </c>
      <c r="J2152" s="163">
        <v>46211</v>
      </c>
      <c r="K2152" s="163">
        <v>46211</v>
      </c>
      <c r="L2152" s="163">
        <v>46167</v>
      </c>
      <c r="M2152" s="163">
        <v>46167</v>
      </c>
      <c r="N2152" t="s">
        <v>477</v>
      </c>
      <c r="O2152" t="s">
        <v>477</v>
      </c>
      <c r="P2152" s="163">
        <v>46211</v>
      </c>
      <c r="Q2152" s="163">
        <v>46211</v>
      </c>
      <c r="R2152" t="s">
        <v>477</v>
      </c>
      <c r="S2152" t="s">
        <v>477</v>
      </c>
      <c r="T2152">
        <v>6</v>
      </c>
      <c r="U2152" t="s">
        <v>1328</v>
      </c>
      <c r="V2152" t="s">
        <v>509</v>
      </c>
      <c r="W2152">
        <v>5170066695</v>
      </c>
      <c r="X2152">
        <v>0</v>
      </c>
      <c r="Z2152" t="s">
        <v>480</v>
      </c>
      <c r="AB2152" t="s">
        <v>615</v>
      </c>
    </row>
    <row r="2153" spans="1:28" x14ac:dyDescent="0.25">
      <c r="A2153" t="s">
        <v>1327</v>
      </c>
      <c r="B2153" t="s">
        <v>482</v>
      </c>
      <c r="C2153" t="s">
        <v>490</v>
      </c>
      <c r="D2153" t="s">
        <v>491</v>
      </c>
      <c r="E2153">
        <v>0</v>
      </c>
      <c r="F2153">
        <v>1</v>
      </c>
      <c r="G2153">
        <v>230</v>
      </c>
      <c r="H2153">
        <v>1</v>
      </c>
      <c r="I2153">
        <v>0</v>
      </c>
      <c r="J2153" s="163">
        <v>46217</v>
      </c>
      <c r="K2153" s="163">
        <v>46217</v>
      </c>
      <c r="L2153" s="163">
        <v>46174</v>
      </c>
      <c r="M2153" s="163">
        <v>46174</v>
      </c>
      <c r="N2153" t="s">
        <v>477</v>
      </c>
      <c r="O2153" t="s">
        <v>477</v>
      </c>
      <c r="P2153" s="163">
        <v>46217</v>
      </c>
      <c r="Q2153" s="163">
        <v>46217</v>
      </c>
      <c r="R2153" t="s">
        <v>477</v>
      </c>
      <c r="S2153" t="s">
        <v>477</v>
      </c>
      <c r="T2153">
        <v>6</v>
      </c>
      <c r="U2153" t="s">
        <v>1328</v>
      </c>
      <c r="V2153" t="s">
        <v>509</v>
      </c>
      <c r="W2153">
        <v>5170066696</v>
      </c>
      <c r="X2153">
        <v>0</v>
      </c>
      <c r="Z2153" t="s">
        <v>492</v>
      </c>
      <c r="AB2153" t="s">
        <v>529</v>
      </c>
    </row>
    <row r="2154" spans="1:28" x14ac:dyDescent="0.25">
      <c r="A2154" t="s">
        <v>1327</v>
      </c>
      <c r="B2154" t="s">
        <v>494</v>
      </c>
      <c r="C2154" t="s">
        <v>495</v>
      </c>
      <c r="D2154" t="s">
        <v>496</v>
      </c>
      <c r="E2154">
        <v>0.5</v>
      </c>
      <c r="F2154">
        <v>1</v>
      </c>
      <c r="G2154">
        <v>230</v>
      </c>
      <c r="H2154">
        <v>1</v>
      </c>
      <c r="I2154">
        <v>50</v>
      </c>
      <c r="J2154" s="163">
        <v>46224</v>
      </c>
      <c r="K2154" s="163">
        <v>46224</v>
      </c>
      <c r="L2154" s="163">
        <v>46220</v>
      </c>
      <c r="M2154" s="163">
        <v>46220</v>
      </c>
      <c r="N2154" t="s">
        <v>477</v>
      </c>
      <c r="O2154" t="s">
        <v>477</v>
      </c>
      <c r="P2154" s="163">
        <v>46224</v>
      </c>
      <c r="Q2154" s="163">
        <v>46224</v>
      </c>
      <c r="R2154" t="s">
        <v>477</v>
      </c>
      <c r="S2154" t="s">
        <v>477</v>
      </c>
      <c r="T2154">
        <v>6</v>
      </c>
      <c r="U2154" t="s">
        <v>1328</v>
      </c>
      <c r="V2154" t="s">
        <v>509</v>
      </c>
      <c r="W2154">
        <v>5170066697</v>
      </c>
      <c r="X2154">
        <v>0</v>
      </c>
      <c r="Z2154" t="s">
        <v>492</v>
      </c>
      <c r="AB2154" t="s">
        <v>540</v>
      </c>
    </row>
    <row r="2155" spans="1:28" x14ac:dyDescent="0.25">
      <c r="A2155" t="s">
        <v>1327</v>
      </c>
      <c r="B2155" t="s">
        <v>497</v>
      </c>
      <c r="C2155" t="s">
        <v>498</v>
      </c>
      <c r="D2155" t="s">
        <v>499</v>
      </c>
      <c r="E2155">
        <v>0.2</v>
      </c>
      <c r="F2155">
        <v>1</v>
      </c>
      <c r="G2155">
        <v>230</v>
      </c>
      <c r="H2155">
        <v>0</v>
      </c>
      <c r="I2155">
        <v>0</v>
      </c>
      <c r="J2155" s="163">
        <v>46247</v>
      </c>
      <c r="K2155" s="163">
        <v>46247</v>
      </c>
      <c r="L2155" t="s">
        <v>477</v>
      </c>
      <c r="M2155" t="s">
        <v>477</v>
      </c>
      <c r="N2155" t="s">
        <v>477</v>
      </c>
      <c r="O2155" t="s">
        <v>477</v>
      </c>
      <c r="P2155" s="163">
        <v>46247</v>
      </c>
      <c r="Q2155" s="163">
        <v>46247</v>
      </c>
      <c r="R2155" t="s">
        <v>477</v>
      </c>
      <c r="S2155" t="s">
        <v>477</v>
      </c>
      <c r="T2155">
        <v>6</v>
      </c>
      <c r="U2155" t="s">
        <v>1328</v>
      </c>
      <c r="V2155" t="s">
        <v>509</v>
      </c>
      <c r="W2155">
        <v>5170066698</v>
      </c>
      <c r="X2155">
        <v>0</v>
      </c>
      <c r="Z2155" t="s">
        <v>492</v>
      </c>
      <c r="AB2155" t="s">
        <v>506</v>
      </c>
    </row>
    <row r="2156" spans="1:28" x14ac:dyDescent="0.25">
      <c r="A2156" t="s">
        <v>1327</v>
      </c>
      <c r="B2156" t="s">
        <v>500</v>
      </c>
      <c r="C2156" t="s">
        <v>501</v>
      </c>
      <c r="D2156" t="s">
        <v>502</v>
      </c>
      <c r="E2156">
        <v>0.1</v>
      </c>
      <c r="F2156">
        <v>1</v>
      </c>
      <c r="G2156">
        <v>230</v>
      </c>
      <c r="H2156">
        <v>0</v>
      </c>
      <c r="I2156">
        <v>0</v>
      </c>
      <c r="J2156" s="163">
        <v>46304</v>
      </c>
      <c r="K2156" s="163">
        <v>46304</v>
      </c>
      <c r="L2156" t="s">
        <v>477</v>
      </c>
      <c r="M2156" t="s">
        <v>477</v>
      </c>
      <c r="N2156" t="s">
        <v>477</v>
      </c>
      <c r="O2156" t="s">
        <v>477</v>
      </c>
      <c r="P2156" s="163">
        <v>46304</v>
      </c>
      <c r="Q2156" s="163">
        <v>46304</v>
      </c>
      <c r="R2156" t="s">
        <v>477</v>
      </c>
      <c r="S2156" t="s">
        <v>477</v>
      </c>
      <c r="T2156">
        <v>6</v>
      </c>
      <c r="U2156" t="s">
        <v>1328</v>
      </c>
      <c r="V2156" t="s">
        <v>509</v>
      </c>
      <c r="W2156">
        <v>5170066699</v>
      </c>
      <c r="X2156">
        <v>0</v>
      </c>
      <c r="Z2156" t="s">
        <v>492</v>
      </c>
      <c r="AB2156" t="s">
        <v>506</v>
      </c>
    </row>
    <row r="2157" spans="1:28" x14ac:dyDescent="0.25">
      <c r="A2157" t="s">
        <v>1327</v>
      </c>
      <c r="B2157" t="s">
        <v>503</v>
      </c>
      <c r="C2157" t="s">
        <v>504</v>
      </c>
      <c r="D2157" t="s">
        <v>505</v>
      </c>
      <c r="E2157">
        <v>0.2</v>
      </c>
      <c r="F2157">
        <v>1</v>
      </c>
      <c r="G2157">
        <v>230</v>
      </c>
      <c r="H2157">
        <v>0</v>
      </c>
      <c r="I2157">
        <v>0</v>
      </c>
      <c r="J2157" s="163">
        <v>46318</v>
      </c>
      <c r="K2157" s="163">
        <v>46318</v>
      </c>
      <c r="L2157" t="s">
        <v>477</v>
      </c>
      <c r="M2157" t="s">
        <v>477</v>
      </c>
      <c r="N2157" t="s">
        <v>477</v>
      </c>
      <c r="O2157" t="s">
        <v>477</v>
      </c>
      <c r="P2157" s="163">
        <v>46318</v>
      </c>
      <c r="Q2157" s="163">
        <v>46318</v>
      </c>
      <c r="R2157" t="s">
        <v>477</v>
      </c>
      <c r="S2157" t="s">
        <v>477</v>
      </c>
      <c r="T2157">
        <v>6</v>
      </c>
      <c r="U2157" t="s">
        <v>1328</v>
      </c>
      <c r="V2157" t="s">
        <v>509</v>
      </c>
      <c r="W2157">
        <v>5170066700</v>
      </c>
      <c r="X2157">
        <v>0</v>
      </c>
      <c r="Z2157" t="s">
        <v>480</v>
      </c>
      <c r="AB2157" t="s">
        <v>506</v>
      </c>
    </row>
    <row r="2158" spans="1:28" x14ac:dyDescent="0.25">
      <c r="A2158" t="s">
        <v>1329</v>
      </c>
      <c r="B2158" t="s">
        <v>474</v>
      </c>
      <c r="C2158" t="s">
        <v>475</v>
      </c>
      <c r="D2158" t="s">
        <v>476</v>
      </c>
      <c r="E2158">
        <v>0</v>
      </c>
      <c r="F2158">
        <v>1</v>
      </c>
      <c r="G2158">
        <v>274</v>
      </c>
      <c r="H2158">
        <v>1</v>
      </c>
      <c r="I2158">
        <v>0</v>
      </c>
      <c r="J2158" s="163">
        <v>46183</v>
      </c>
      <c r="K2158" s="163">
        <v>46183</v>
      </c>
      <c r="L2158" s="163">
        <v>46139</v>
      </c>
      <c r="M2158" s="163">
        <v>46139</v>
      </c>
      <c r="N2158" t="s">
        <v>477</v>
      </c>
      <c r="O2158" t="s">
        <v>477</v>
      </c>
      <c r="P2158" s="163">
        <v>46183</v>
      </c>
      <c r="Q2158" s="163">
        <v>46183</v>
      </c>
      <c r="R2158" t="s">
        <v>477</v>
      </c>
      <c r="S2158" t="s">
        <v>477</v>
      </c>
      <c r="T2158">
        <v>6</v>
      </c>
      <c r="U2158" t="s">
        <v>1330</v>
      </c>
      <c r="V2158" t="s">
        <v>509</v>
      </c>
      <c r="W2158">
        <v>5170066701</v>
      </c>
      <c r="X2158">
        <v>0</v>
      </c>
      <c r="Z2158" t="s">
        <v>480</v>
      </c>
      <c r="AB2158" t="s">
        <v>489</v>
      </c>
    </row>
    <row r="2159" spans="1:28" x14ac:dyDescent="0.25">
      <c r="A2159" t="s">
        <v>1329</v>
      </c>
      <c r="B2159" t="s">
        <v>482</v>
      </c>
      <c r="C2159" t="s">
        <v>490</v>
      </c>
      <c r="D2159" t="s">
        <v>491</v>
      </c>
      <c r="E2159">
        <v>0</v>
      </c>
      <c r="F2159">
        <v>1</v>
      </c>
      <c r="G2159">
        <v>274</v>
      </c>
      <c r="H2159">
        <v>1</v>
      </c>
      <c r="I2159">
        <v>0</v>
      </c>
      <c r="J2159" s="163">
        <v>46189</v>
      </c>
      <c r="K2159" s="163">
        <v>46189</v>
      </c>
      <c r="L2159" s="163">
        <v>46144</v>
      </c>
      <c r="M2159" s="163">
        <v>46144</v>
      </c>
      <c r="N2159" t="s">
        <v>477</v>
      </c>
      <c r="O2159" t="s">
        <v>477</v>
      </c>
      <c r="P2159" s="163">
        <v>46189</v>
      </c>
      <c r="Q2159" s="163">
        <v>46189</v>
      </c>
      <c r="R2159" t="s">
        <v>477</v>
      </c>
      <c r="S2159" t="s">
        <v>477</v>
      </c>
      <c r="T2159">
        <v>6</v>
      </c>
      <c r="U2159" t="s">
        <v>1330</v>
      </c>
      <c r="V2159" t="s">
        <v>509</v>
      </c>
      <c r="W2159">
        <v>5170066702</v>
      </c>
      <c r="X2159">
        <v>0</v>
      </c>
      <c r="Z2159" t="s">
        <v>492</v>
      </c>
      <c r="AB2159" t="s">
        <v>516</v>
      </c>
    </row>
    <row r="2160" spans="1:28" x14ac:dyDescent="0.25">
      <c r="A2160" t="s">
        <v>1329</v>
      </c>
      <c r="B2160" t="s">
        <v>494</v>
      </c>
      <c r="C2160" t="s">
        <v>495</v>
      </c>
      <c r="D2160" t="s">
        <v>496</v>
      </c>
      <c r="E2160">
        <v>0.5</v>
      </c>
      <c r="F2160">
        <v>1</v>
      </c>
      <c r="G2160">
        <v>274</v>
      </c>
      <c r="H2160">
        <v>1</v>
      </c>
      <c r="I2160">
        <v>50</v>
      </c>
      <c r="J2160" s="163">
        <v>46196</v>
      </c>
      <c r="K2160" s="163">
        <v>46196</v>
      </c>
      <c r="L2160" s="163">
        <v>46150</v>
      </c>
      <c r="M2160" s="163">
        <v>46150</v>
      </c>
      <c r="N2160" t="s">
        <v>477</v>
      </c>
      <c r="O2160" t="s">
        <v>477</v>
      </c>
      <c r="P2160" s="163">
        <v>46196</v>
      </c>
      <c r="Q2160" s="163">
        <v>46196</v>
      </c>
      <c r="R2160" t="s">
        <v>477</v>
      </c>
      <c r="S2160" t="s">
        <v>477</v>
      </c>
      <c r="T2160">
        <v>6</v>
      </c>
      <c r="U2160" t="s">
        <v>1330</v>
      </c>
      <c r="V2160" t="s">
        <v>509</v>
      </c>
      <c r="W2160">
        <v>5170066703</v>
      </c>
      <c r="X2160">
        <v>0</v>
      </c>
      <c r="Z2160" t="s">
        <v>492</v>
      </c>
      <c r="AB2160" t="s">
        <v>671</v>
      </c>
    </row>
    <row r="2161" spans="1:28" x14ac:dyDescent="0.25">
      <c r="A2161" t="s">
        <v>1329</v>
      </c>
      <c r="B2161" t="s">
        <v>497</v>
      </c>
      <c r="C2161" t="s">
        <v>498</v>
      </c>
      <c r="D2161" t="s">
        <v>499</v>
      </c>
      <c r="E2161">
        <v>0.2</v>
      </c>
      <c r="F2161">
        <v>1</v>
      </c>
      <c r="G2161">
        <v>274</v>
      </c>
      <c r="H2161">
        <v>1</v>
      </c>
      <c r="I2161">
        <v>20</v>
      </c>
      <c r="J2161" s="163">
        <v>46219</v>
      </c>
      <c r="K2161" s="163">
        <v>46219</v>
      </c>
      <c r="L2161" s="163">
        <v>46227</v>
      </c>
      <c r="M2161" s="163">
        <v>46227</v>
      </c>
      <c r="N2161" t="s">
        <v>477</v>
      </c>
      <c r="O2161" t="s">
        <v>477</v>
      </c>
      <c r="P2161" s="163">
        <v>46219</v>
      </c>
      <c r="Q2161" s="163">
        <v>46219</v>
      </c>
      <c r="R2161" t="s">
        <v>477</v>
      </c>
      <c r="S2161" t="s">
        <v>477</v>
      </c>
      <c r="T2161">
        <v>6</v>
      </c>
      <c r="U2161" t="s">
        <v>1330</v>
      </c>
      <c r="V2161" t="s">
        <v>509</v>
      </c>
      <c r="W2161">
        <v>5170066704</v>
      </c>
      <c r="X2161">
        <v>0</v>
      </c>
      <c r="Z2161" t="s">
        <v>492</v>
      </c>
      <c r="AB2161" t="s">
        <v>553</v>
      </c>
    </row>
    <row r="2162" spans="1:28" x14ac:dyDescent="0.25">
      <c r="A2162" t="s">
        <v>1329</v>
      </c>
      <c r="B2162" t="s">
        <v>500</v>
      </c>
      <c r="C2162" t="s">
        <v>501</v>
      </c>
      <c r="D2162" t="s">
        <v>502</v>
      </c>
      <c r="E2162">
        <v>0.1</v>
      </c>
      <c r="F2162">
        <v>1</v>
      </c>
      <c r="G2162">
        <v>274</v>
      </c>
      <c r="H2162">
        <v>0</v>
      </c>
      <c r="I2162">
        <v>0</v>
      </c>
      <c r="J2162" s="163">
        <v>46286</v>
      </c>
      <c r="K2162" s="163">
        <v>46286</v>
      </c>
      <c r="L2162" t="s">
        <v>477</v>
      </c>
      <c r="M2162" t="s">
        <v>477</v>
      </c>
      <c r="N2162" t="s">
        <v>477</v>
      </c>
      <c r="O2162" t="s">
        <v>477</v>
      </c>
      <c r="P2162" s="163">
        <v>46286</v>
      </c>
      <c r="Q2162" s="163">
        <v>46286</v>
      </c>
      <c r="R2162" t="s">
        <v>477</v>
      </c>
      <c r="S2162" t="s">
        <v>477</v>
      </c>
      <c r="T2162">
        <v>6</v>
      </c>
      <c r="U2162" t="s">
        <v>1330</v>
      </c>
      <c r="V2162" t="s">
        <v>509</v>
      </c>
      <c r="W2162">
        <v>5170066705</v>
      </c>
      <c r="X2162">
        <v>0</v>
      </c>
      <c r="Z2162" t="s">
        <v>492</v>
      </c>
      <c r="AB2162" t="s">
        <v>506</v>
      </c>
    </row>
    <row r="2163" spans="1:28" x14ac:dyDescent="0.25">
      <c r="A2163" t="s">
        <v>1329</v>
      </c>
      <c r="B2163" t="s">
        <v>503</v>
      </c>
      <c r="C2163" t="s">
        <v>504</v>
      </c>
      <c r="D2163" t="s">
        <v>505</v>
      </c>
      <c r="E2163">
        <v>0.2</v>
      </c>
      <c r="F2163">
        <v>1</v>
      </c>
      <c r="G2163">
        <v>274</v>
      </c>
      <c r="H2163">
        <v>0</v>
      </c>
      <c r="I2163">
        <v>0</v>
      </c>
      <c r="J2163" s="163">
        <v>46300</v>
      </c>
      <c r="K2163" s="163">
        <v>46300</v>
      </c>
      <c r="L2163" t="s">
        <v>477</v>
      </c>
      <c r="M2163" t="s">
        <v>477</v>
      </c>
      <c r="N2163" t="s">
        <v>477</v>
      </c>
      <c r="O2163" t="s">
        <v>477</v>
      </c>
      <c r="P2163" s="163">
        <v>46300</v>
      </c>
      <c r="Q2163" s="163">
        <v>46300</v>
      </c>
      <c r="R2163" t="s">
        <v>477</v>
      </c>
      <c r="S2163" t="s">
        <v>477</v>
      </c>
      <c r="T2163">
        <v>6</v>
      </c>
      <c r="U2163" t="s">
        <v>1330</v>
      </c>
      <c r="V2163" t="s">
        <v>509</v>
      </c>
      <c r="W2163">
        <v>5170066706</v>
      </c>
      <c r="X2163">
        <v>0</v>
      </c>
      <c r="Z2163" t="s">
        <v>480</v>
      </c>
      <c r="AB2163" t="s">
        <v>506</v>
      </c>
    </row>
    <row r="2164" spans="1:28" x14ac:dyDescent="0.25">
      <c r="A2164" t="s">
        <v>1331</v>
      </c>
      <c r="B2164" t="s">
        <v>474</v>
      </c>
      <c r="C2164" t="s">
        <v>475</v>
      </c>
      <c r="D2164" t="s">
        <v>476</v>
      </c>
      <c r="E2164">
        <v>0</v>
      </c>
      <c r="F2164">
        <v>1</v>
      </c>
      <c r="G2164">
        <v>273.5</v>
      </c>
      <c r="H2164">
        <v>1</v>
      </c>
      <c r="I2164">
        <v>0</v>
      </c>
      <c r="J2164" s="163">
        <v>46183</v>
      </c>
      <c r="K2164" s="163">
        <v>46183</v>
      </c>
      <c r="L2164" s="163">
        <v>46139</v>
      </c>
      <c r="M2164" s="163">
        <v>46139</v>
      </c>
      <c r="N2164" t="s">
        <v>477</v>
      </c>
      <c r="O2164" t="s">
        <v>477</v>
      </c>
      <c r="P2164" s="163">
        <v>46183</v>
      </c>
      <c r="Q2164" s="163">
        <v>46183</v>
      </c>
      <c r="R2164" t="s">
        <v>477</v>
      </c>
      <c r="S2164" t="s">
        <v>477</v>
      </c>
      <c r="T2164">
        <v>6</v>
      </c>
      <c r="U2164" t="s">
        <v>1332</v>
      </c>
      <c r="V2164" t="s">
        <v>509</v>
      </c>
      <c r="W2164">
        <v>5170066707</v>
      </c>
      <c r="X2164">
        <v>0</v>
      </c>
      <c r="Z2164" t="s">
        <v>480</v>
      </c>
      <c r="AB2164" t="s">
        <v>489</v>
      </c>
    </row>
    <row r="2165" spans="1:28" x14ac:dyDescent="0.25">
      <c r="A2165" t="s">
        <v>1331</v>
      </c>
      <c r="B2165" t="s">
        <v>482</v>
      </c>
      <c r="C2165" t="s">
        <v>490</v>
      </c>
      <c r="D2165" t="s">
        <v>491</v>
      </c>
      <c r="E2165">
        <v>0</v>
      </c>
      <c r="F2165">
        <v>1</v>
      </c>
      <c r="G2165">
        <v>273.5</v>
      </c>
      <c r="H2165">
        <v>1</v>
      </c>
      <c r="I2165">
        <v>0</v>
      </c>
      <c r="J2165" s="163">
        <v>46189</v>
      </c>
      <c r="K2165" s="163">
        <v>46189</v>
      </c>
      <c r="L2165" s="163">
        <v>46144</v>
      </c>
      <c r="M2165" s="163">
        <v>46144</v>
      </c>
      <c r="N2165" t="s">
        <v>477</v>
      </c>
      <c r="O2165" t="s">
        <v>477</v>
      </c>
      <c r="P2165" s="163">
        <v>46189</v>
      </c>
      <c r="Q2165" s="163">
        <v>46189</v>
      </c>
      <c r="R2165" t="s">
        <v>477</v>
      </c>
      <c r="S2165" t="s">
        <v>477</v>
      </c>
      <c r="T2165">
        <v>6</v>
      </c>
      <c r="U2165" t="s">
        <v>1332</v>
      </c>
      <c r="V2165" t="s">
        <v>509</v>
      </c>
      <c r="W2165">
        <v>5170066708</v>
      </c>
      <c r="X2165">
        <v>0</v>
      </c>
      <c r="Z2165" t="s">
        <v>492</v>
      </c>
      <c r="AB2165" t="s">
        <v>516</v>
      </c>
    </row>
    <row r="2166" spans="1:28" x14ac:dyDescent="0.25">
      <c r="A2166" t="s">
        <v>1331</v>
      </c>
      <c r="B2166" t="s">
        <v>494</v>
      </c>
      <c r="C2166" t="s">
        <v>495</v>
      </c>
      <c r="D2166" t="s">
        <v>496</v>
      </c>
      <c r="E2166">
        <v>0.5</v>
      </c>
      <c r="F2166">
        <v>1</v>
      </c>
      <c r="G2166">
        <v>273.5</v>
      </c>
      <c r="H2166">
        <v>1</v>
      </c>
      <c r="I2166">
        <v>50</v>
      </c>
      <c r="J2166" s="163">
        <v>46196</v>
      </c>
      <c r="K2166" s="163">
        <v>46196</v>
      </c>
      <c r="L2166" s="163">
        <v>46150</v>
      </c>
      <c r="M2166" s="163">
        <v>46150</v>
      </c>
      <c r="N2166" t="s">
        <v>477</v>
      </c>
      <c r="O2166" t="s">
        <v>477</v>
      </c>
      <c r="P2166" s="163">
        <v>46196</v>
      </c>
      <c r="Q2166" s="163">
        <v>46196</v>
      </c>
      <c r="R2166" t="s">
        <v>477</v>
      </c>
      <c r="S2166" t="s">
        <v>477</v>
      </c>
      <c r="T2166">
        <v>6</v>
      </c>
      <c r="U2166" t="s">
        <v>1332</v>
      </c>
      <c r="V2166" t="s">
        <v>509</v>
      </c>
      <c r="W2166">
        <v>5170066709</v>
      </c>
      <c r="X2166">
        <v>0</v>
      </c>
      <c r="Z2166" t="s">
        <v>492</v>
      </c>
      <c r="AB2166" t="s">
        <v>671</v>
      </c>
    </row>
    <row r="2167" spans="1:28" x14ac:dyDescent="0.25">
      <c r="A2167" t="s">
        <v>1331</v>
      </c>
      <c r="B2167" t="s">
        <v>497</v>
      </c>
      <c r="C2167" t="s">
        <v>498</v>
      </c>
      <c r="D2167" t="s">
        <v>499</v>
      </c>
      <c r="E2167">
        <v>0.2</v>
      </c>
      <c r="F2167">
        <v>1</v>
      </c>
      <c r="G2167">
        <v>273.5</v>
      </c>
      <c r="H2167">
        <v>1</v>
      </c>
      <c r="I2167">
        <v>20</v>
      </c>
      <c r="J2167" s="163">
        <v>46219</v>
      </c>
      <c r="K2167" s="163">
        <v>46219</v>
      </c>
      <c r="L2167" s="163">
        <v>46227</v>
      </c>
      <c r="M2167" s="163">
        <v>46227</v>
      </c>
      <c r="N2167" t="s">
        <v>477</v>
      </c>
      <c r="O2167" t="s">
        <v>477</v>
      </c>
      <c r="P2167" s="163">
        <v>46219</v>
      </c>
      <c r="Q2167" s="163">
        <v>46219</v>
      </c>
      <c r="R2167" t="s">
        <v>477</v>
      </c>
      <c r="S2167" t="s">
        <v>477</v>
      </c>
      <c r="T2167">
        <v>6</v>
      </c>
      <c r="U2167" t="s">
        <v>1332</v>
      </c>
      <c r="V2167" t="s">
        <v>509</v>
      </c>
      <c r="W2167">
        <v>5170066710</v>
      </c>
      <c r="X2167">
        <v>0</v>
      </c>
      <c r="Z2167" t="s">
        <v>492</v>
      </c>
      <c r="AB2167" t="s">
        <v>553</v>
      </c>
    </row>
    <row r="2168" spans="1:28" x14ac:dyDescent="0.25">
      <c r="A2168" t="s">
        <v>1331</v>
      </c>
      <c r="B2168" t="s">
        <v>500</v>
      </c>
      <c r="C2168" t="s">
        <v>501</v>
      </c>
      <c r="D2168" t="s">
        <v>502</v>
      </c>
      <c r="E2168">
        <v>0.1</v>
      </c>
      <c r="F2168">
        <v>1</v>
      </c>
      <c r="G2168">
        <v>273.5</v>
      </c>
      <c r="H2168">
        <v>0</v>
      </c>
      <c r="I2168">
        <v>0</v>
      </c>
      <c r="J2168" s="163">
        <v>46286</v>
      </c>
      <c r="K2168" s="163">
        <v>46286</v>
      </c>
      <c r="L2168" t="s">
        <v>477</v>
      </c>
      <c r="M2168" t="s">
        <v>477</v>
      </c>
      <c r="N2168" t="s">
        <v>477</v>
      </c>
      <c r="O2168" t="s">
        <v>477</v>
      </c>
      <c r="P2168" s="163">
        <v>46286</v>
      </c>
      <c r="Q2168" s="163">
        <v>46286</v>
      </c>
      <c r="R2168" t="s">
        <v>477</v>
      </c>
      <c r="S2168" t="s">
        <v>477</v>
      </c>
      <c r="T2168">
        <v>6</v>
      </c>
      <c r="U2168" t="s">
        <v>1332</v>
      </c>
      <c r="V2168" t="s">
        <v>509</v>
      </c>
      <c r="W2168">
        <v>5170066711</v>
      </c>
      <c r="X2168">
        <v>0</v>
      </c>
      <c r="Z2168" t="s">
        <v>492</v>
      </c>
      <c r="AB2168" t="s">
        <v>506</v>
      </c>
    </row>
    <row r="2169" spans="1:28" x14ac:dyDescent="0.25">
      <c r="A2169" t="s">
        <v>1331</v>
      </c>
      <c r="B2169" t="s">
        <v>503</v>
      </c>
      <c r="C2169" t="s">
        <v>504</v>
      </c>
      <c r="D2169" t="s">
        <v>505</v>
      </c>
      <c r="E2169">
        <v>0.2</v>
      </c>
      <c r="F2169">
        <v>1</v>
      </c>
      <c r="G2169">
        <v>273.5</v>
      </c>
      <c r="H2169">
        <v>0</v>
      </c>
      <c r="I2169">
        <v>0</v>
      </c>
      <c r="J2169" s="163">
        <v>46300</v>
      </c>
      <c r="K2169" s="163">
        <v>46300</v>
      </c>
      <c r="L2169" t="s">
        <v>477</v>
      </c>
      <c r="M2169" t="s">
        <v>477</v>
      </c>
      <c r="N2169" t="s">
        <v>477</v>
      </c>
      <c r="O2169" t="s">
        <v>477</v>
      </c>
      <c r="P2169" s="163">
        <v>46300</v>
      </c>
      <c r="Q2169" s="163">
        <v>46300</v>
      </c>
      <c r="R2169" t="s">
        <v>477</v>
      </c>
      <c r="S2169" t="s">
        <v>477</v>
      </c>
      <c r="T2169">
        <v>6</v>
      </c>
      <c r="U2169" t="s">
        <v>1332</v>
      </c>
      <c r="V2169" t="s">
        <v>509</v>
      </c>
      <c r="W2169">
        <v>5170066712</v>
      </c>
      <c r="X2169">
        <v>0</v>
      </c>
      <c r="Z2169" t="s">
        <v>480</v>
      </c>
      <c r="AB2169" t="s">
        <v>506</v>
      </c>
    </row>
    <row r="2170" spans="1:28" x14ac:dyDescent="0.25">
      <c r="A2170" t="s">
        <v>1333</v>
      </c>
      <c r="B2170" t="s">
        <v>474</v>
      </c>
      <c r="C2170" t="s">
        <v>475</v>
      </c>
      <c r="D2170" t="s">
        <v>476</v>
      </c>
      <c r="E2170">
        <v>0</v>
      </c>
      <c r="F2170">
        <v>1</v>
      </c>
      <c r="G2170">
        <v>273.5</v>
      </c>
      <c r="H2170">
        <v>1</v>
      </c>
      <c r="I2170">
        <v>0</v>
      </c>
      <c r="J2170" s="163">
        <v>46183</v>
      </c>
      <c r="K2170" s="163">
        <v>46183</v>
      </c>
      <c r="L2170" s="163">
        <v>46139</v>
      </c>
      <c r="M2170" s="163">
        <v>46139</v>
      </c>
      <c r="N2170" t="s">
        <v>477</v>
      </c>
      <c r="O2170" t="s">
        <v>477</v>
      </c>
      <c r="P2170" s="163">
        <v>46183</v>
      </c>
      <c r="Q2170" s="163">
        <v>46183</v>
      </c>
      <c r="R2170" t="s">
        <v>477</v>
      </c>
      <c r="S2170" t="s">
        <v>477</v>
      </c>
      <c r="T2170">
        <v>6</v>
      </c>
      <c r="U2170" t="s">
        <v>1334</v>
      </c>
      <c r="V2170" t="s">
        <v>509</v>
      </c>
      <c r="W2170">
        <v>5170066719</v>
      </c>
      <c r="X2170">
        <v>0</v>
      </c>
      <c r="Z2170" t="s">
        <v>480</v>
      </c>
      <c r="AB2170" t="s">
        <v>489</v>
      </c>
    </row>
    <row r="2171" spans="1:28" x14ac:dyDescent="0.25">
      <c r="A2171" t="s">
        <v>1333</v>
      </c>
      <c r="B2171" t="s">
        <v>482</v>
      </c>
      <c r="C2171" t="s">
        <v>490</v>
      </c>
      <c r="D2171" t="s">
        <v>491</v>
      </c>
      <c r="E2171">
        <v>0</v>
      </c>
      <c r="F2171">
        <v>1</v>
      </c>
      <c r="G2171">
        <v>273.5</v>
      </c>
      <c r="H2171">
        <v>1</v>
      </c>
      <c r="I2171">
        <v>0</v>
      </c>
      <c r="J2171" s="163">
        <v>46189</v>
      </c>
      <c r="K2171" s="163">
        <v>46189</v>
      </c>
      <c r="L2171" s="163">
        <v>46144</v>
      </c>
      <c r="M2171" s="163">
        <v>46144</v>
      </c>
      <c r="N2171" t="s">
        <v>477</v>
      </c>
      <c r="O2171" t="s">
        <v>477</v>
      </c>
      <c r="P2171" s="163">
        <v>46189</v>
      </c>
      <c r="Q2171" s="163">
        <v>46189</v>
      </c>
      <c r="R2171" t="s">
        <v>477</v>
      </c>
      <c r="S2171" t="s">
        <v>477</v>
      </c>
      <c r="T2171">
        <v>6</v>
      </c>
      <c r="U2171" t="s">
        <v>1334</v>
      </c>
      <c r="V2171" t="s">
        <v>509</v>
      </c>
      <c r="W2171">
        <v>5170066720</v>
      </c>
      <c r="X2171">
        <v>0</v>
      </c>
      <c r="Z2171" t="s">
        <v>492</v>
      </c>
      <c r="AB2171" t="s">
        <v>516</v>
      </c>
    </row>
    <row r="2172" spans="1:28" x14ac:dyDescent="0.25">
      <c r="A2172" t="s">
        <v>1333</v>
      </c>
      <c r="B2172" t="s">
        <v>494</v>
      </c>
      <c r="C2172" t="s">
        <v>495</v>
      </c>
      <c r="D2172" t="s">
        <v>496</v>
      </c>
      <c r="E2172">
        <v>0.5</v>
      </c>
      <c r="F2172">
        <v>1</v>
      </c>
      <c r="G2172">
        <v>273.5</v>
      </c>
      <c r="H2172">
        <v>1</v>
      </c>
      <c r="I2172">
        <v>50</v>
      </c>
      <c r="J2172" s="163">
        <v>46196</v>
      </c>
      <c r="K2172" s="163">
        <v>46196</v>
      </c>
      <c r="L2172" s="163">
        <v>46150</v>
      </c>
      <c r="M2172" s="163">
        <v>46150</v>
      </c>
      <c r="N2172" t="s">
        <v>477</v>
      </c>
      <c r="O2172" t="s">
        <v>477</v>
      </c>
      <c r="P2172" s="163">
        <v>46196</v>
      </c>
      <c r="Q2172" s="163">
        <v>46196</v>
      </c>
      <c r="R2172" t="s">
        <v>477</v>
      </c>
      <c r="S2172" t="s">
        <v>477</v>
      </c>
      <c r="T2172">
        <v>6</v>
      </c>
      <c r="U2172" t="s">
        <v>1334</v>
      </c>
      <c r="V2172" t="s">
        <v>509</v>
      </c>
      <c r="W2172">
        <v>5170066721</v>
      </c>
      <c r="X2172">
        <v>0</v>
      </c>
      <c r="Z2172" t="s">
        <v>492</v>
      </c>
      <c r="AB2172" t="s">
        <v>671</v>
      </c>
    </row>
    <row r="2173" spans="1:28" x14ac:dyDescent="0.25">
      <c r="A2173" t="s">
        <v>1333</v>
      </c>
      <c r="B2173" t="s">
        <v>497</v>
      </c>
      <c r="C2173" t="s">
        <v>498</v>
      </c>
      <c r="D2173" t="s">
        <v>499</v>
      </c>
      <c r="E2173">
        <v>0.2</v>
      </c>
      <c r="F2173">
        <v>1</v>
      </c>
      <c r="G2173">
        <v>273.5</v>
      </c>
      <c r="H2173">
        <v>1</v>
      </c>
      <c r="I2173">
        <v>20</v>
      </c>
      <c r="J2173" s="163">
        <v>46219</v>
      </c>
      <c r="K2173" s="163">
        <v>46219</v>
      </c>
      <c r="L2173" s="163">
        <v>46227</v>
      </c>
      <c r="M2173" s="163">
        <v>46227</v>
      </c>
      <c r="N2173" t="s">
        <v>477</v>
      </c>
      <c r="O2173" t="s">
        <v>477</v>
      </c>
      <c r="P2173" s="163">
        <v>46219</v>
      </c>
      <c r="Q2173" s="163">
        <v>46219</v>
      </c>
      <c r="R2173" t="s">
        <v>477</v>
      </c>
      <c r="S2173" t="s">
        <v>477</v>
      </c>
      <c r="T2173">
        <v>6</v>
      </c>
      <c r="U2173" t="s">
        <v>1334</v>
      </c>
      <c r="V2173" t="s">
        <v>509</v>
      </c>
      <c r="W2173">
        <v>5170066722</v>
      </c>
      <c r="X2173">
        <v>0</v>
      </c>
      <c r="Z2173" t="s">
        <v>492</v>
      </c>
      <c r="AB2173" t="s">
        <v>553</v>
      </c>
    </row>
    <row r="2174" spans="1:28" x14ac:dyDescent="0.25">
      <c r="A2174" t="s">
        <v>1333</v>
      </c>
      <c r="B2174" t="s">
        <v>500</v>
      </c>
      <c r="C2174" t="s">
        <v>501</v>
      </c>
      <c r="D2174" t="s">
        <v>502</v>
      </c>
      <c r="E2174">
        <v>0.1</v>
      </c>
      <c r="F2174">
        <v>1</v>
      </c>
      <c r="G2174">
        <v>273.5</v>
      </c>
      <c r="H2174">
        <v>0</v>
      </c>
      <c r="I2174">
        <v>0</v>
      </c>
      <c r="J2174" s="163">
        <v>46286</v>
      </c>
      <c r="K2174" s="163">
        <v>46286</v>
      </c>
      <c r="L2174" t="s">
        <v>477</v>
      </c>
      <c r="M2174" t="s">
        <v>477</v>
      </c>
      <c r="N2174" t="s">
        <v>477</v>
      </c>
      <c r="O2174" t="s">
        <v>477</v>
      </c>
      <c r="P2174" s="163">
        <v>46286</v>
      </c>
      <c r="Q2174" s="163">
        <v>46286</v>
      </c>
      <c r="R2174" t="s">
        <v>477</v>
      </c>
      <c r="S2174" t="s">
        <v>477</v>
      </c>
      <c r="T2174">
        <v>6</v>
      </c>
      <c r="U2174" t="s">
        <v>1334</v>
      </c>
      <c r="V2174" t="s">
        <v>509</v>
      </c>
      <c r="W2174">
        <v>5170066723</v>
      </c>
      <c r="X2174">
        <v>0</v>
      </c>
      <c r="Z2174" t="s">
        <v>492</v>
      </c>
      <c r="AB2174" t="s">
        <v>506</v>
      </c>
    </row>
    <row r="2175" spans="1:28" x14ac:dyDescent="0.25">
      <c r="A2175" t="s">
        <v>1333</v>
      </c>
      <c r="B2175" t="s">
        <v>503</v>
      </c>
      <c r="C2175" t="s">
        <v>504</v>
      </c>
      <c r="D2175" t="s">
        <v>505</v>
      </c>
      <c r="E2175">
        <v>0.2</v>
      </c>
      <c r="F2175">
        <v>1</v>
      </c>
      <c r="G2175">
        <v>273.5</v>
      </c>
      <c r="H2175">
        <v>0</v>
      </c>
      <c r="I2175">
        <v>0</v>
      </c>
      <c r="J2175" s="163">
        <v>46300</v>
      </c>
      <c r="K2175" s="163">
        <v>46300</v>
      </c>
      <c r="L2175" t="s">
        <v>477</v>
      </c>
      <c r="M2175" t="s">
        <v>477</v>
      </c>
      <c r="N2175" t="s">
        <v>477</v>
      </c>
      <c r="O2175" t="s">
        <v>477</v>
      </c>
      <c r="P2175" s="163">
        <v>46300</v>
      </c>
      <c r="Q2175" s="163">
        <v>46300</v>
      </c>
      <c r="R2175" t="s">
        <v>477</v>
      </c>
      <c r="S2175" t="s">
        <v>477</v>
      </c>
      <c r="T2175">
        <v>6</v>
      </c>
      <c r="U2175" t="s">
        <v>1334</v>
      </c>
      <c r="V2175" t="s">
        <v>509</v>
      </c>
      <c r="W2175">
        <v>5170066724</v>
      </c>
      <c r="X2175">
        <v>0</v>
      </c>
      <c r="Z2175" t="s">
        <v>480</v>
      </c>
      <c r="AB2175" t="s">
        <v>506</v>
      </c>
    </row>
    <row r="2176" spans="1:28" x14ac:dyDescent="0.25">
      <c r="A2176" t="s">
        <v>1335</v>
      </c>
      <c r="B2176" t="s">
        <v>474</v>
      </c>
      <c r="C2176" t="s">
        <v>475</v>
      </c>
      <c r="D2176" t="s">
        <v>476</v>
      </c>
      <c r="E2176">
        <v>0</v>
      </c>
      <c r="F2176">
        <v>1</v>
      </c>
      <c r="G2176">
        <v>0</v>
      </c>
      <c r="H2176">
        <v>0</v>
      </c>
      <c r="I2176">
        <v>0</v>
      </c>
      <c r="J2176" s="163">
        <v>46183</v>
      </c>
      <c r="K2176" s="163">
        <v>46183</v>
      </c>
      <c r="L2176" t="s">
        <v>477</v>
      </c>
      <c r="M2176" t="s">
        <v>477</v>
      </c>
      <c r="N2176" t="s">
        <v>477</v>
      </c>
      <c r="O2176" t="s">
        <v>477</v>
      </c>
      <c r="P2176" t="s">
        <v>477</v>
      </c>
      <c r="Q2176" t="s">
        <v>477</v>
      </c>
      <c r="R2176" t="s">
        <v>477</v>
      </c>
      <c r="S2176" t="s">
        <v>477</v>
      </c>
      <c r="T2176">
        <v>6</v>
      </c>
      <c r="U2176" t="s">
        <v>1336</v>
      </c>
      <c r="V2176" t="s">
        <v>509</v>
      </c>
      <c r="W2176">
        <v>5170066713</v>
      </c>
      <c r="X2176">
        <v>0</v>
      </c>
      <c r="Z2176" t="s">
        <v>480</v>
      </c>
      <c r="AB2176" t="s">
        <v>506</v>
      </c>
    </row>
    <row r="2177" spans="1:28" x14ac:dyDescent="0.25">
      <c r="A2177" t="s">
        <v>1335</v>
      </c>
      <c r="B2177" t="s">
        <v>482</v>
      </c>
      <c r="C2177" t="s">
        <v>490</v>
      </c>
      <c r="D2177" t="s">
        <v>491</v>
      </c>
      <c r="E2177">
        <v>0</v>
      </c>
      <c r="F2177">
        <v>1</v>
      </c>
      <c r="G2177">
        <v>0</v>
      </c>
      <c r="H2177">
        <v>0</v>
      </c>
      <c r="I2177">
        <v>0</v>
      </c>
      <c r="J2177" s="163">
        <v>46189</v>
      </c>
      <c r="K2177" s="163">
        <v>46189</v>
      </c>
      <c r="L2177" t="s">
        <v>477</v>
      </c>
      <c r="M2177" t="s">
        <v>477</v>
      </c>
      <c r="N2177" t="s">
        <v>477</v>
      </c>
      <c r="O2177" t="s">
        <v>477</v>
      </c>
      <c r="P2177" t="s">
        <v>477</v>
      </c>
      <c r="Q2177" t="s">
        <v>477</v>
      </c>
      <c r="R2177" t="s">
        <v>477</v>
      </c>
      <c r="S2177" t="s">
        <v>477</v>
      </c>
      <c r="T2177">
        <v>6</v>
      </c>
      <c r="U2177" t="s">
        <v>1336</v>
      </c>
      <c r="V2177" t="s">
        <v>509</v>
      </c>
      <c r="W2177">
        <v>5170066714</v>
      </c>
      <c r="X2177">
        <v>0</v>
      </c>
      <c r="Z2177" t="s">
        <v>492</v>
      </c>
      <c r="AB2177" t="s">
        <v>506</v>
      </c>
    </row>
    <row r="2178" spans="1:28" x14ac:dyDescent="0.25">
      <c r="A2178" t="s">
        <v>1335</v>
      </c>
      <c r="B2178" t="s">
        <v>494</v>
      </c>
      <c r="C2178" t="s">
        <v>495</v>
      </c>
      <c r="D2178" t="s">
        <v>496</v>
      </c>
      <c r="E2178">
        <v>0.5</v>
      </c>
      <c r="F2178">
        <v>1</v>
      </c>
      <c r="G2178">
        <v>0</v>
      </c>
      <c r="H2178">
        <v>0</v>
      </c>
      <c r="I2178">
        <v>0</v>
      </c>
      <c r="J2178" s="163">
        <v>46196</v>
      </c>
      <c r="K2178" s="163">
        <v>46196</v>
      </c>
      <c r="L2178" t="s">
        <v>477</v>
      </c>
      <c r="M2178" t="s">
        <v>477</v>
      </c>
      <c r="N2178" t="s">
        <v>477</v>
      </c>
      <c r="O2178" t="s">
        <v>477</v>
      </c>
      <c r="P2178" t="s">
        <v>477</v>
      </c>
      <c r="Q2178" t="s">
        <v>477</v>
      </c>
      <c r="R2178" t="s">
        <v>477</v>
      </c>
      <c r="S2178" t="s">
        <v>477</v>
      </c>
      <c r="T2178">
        <v>6</v>
      </c>
      <c r="U2178" t="s">
        <v>1336</v>
      </c>
      <c r="V2178" t="s">
        <v>509</v>
      </c>
      <c r="W2178">
        <v>5170066715</v>
      </c>
      <c r="X2178">
        <v>0</v>
      </c>
      <c r="Z2178" t="s">
        <v>492</v>
      </c>
      <c r="AB2178" t="s">
        <v>506</v>
      </c>
    </row>
    <row r="2179" spans="1:28" x14ac:dyDescent="0.25">
      <c r="A2179" t="s">
        <v>1335</v>
      </c>
      <c r="B2179" t="s">
        <v>497</v>
      </c>
      <c r="C2179" t="s">
        <v>498</v>
      </c>
      <c r="D2179" t="s">
        <v>499</v>
      </c>
      <c r="E2179">
        <v>0.2</v>
      </c>
      <c r="F2179">
        <v>1</v>
      </c>
      <c r="G2179">
        <v>0</v>
      </c>
      <c r="H2179">
        <v>0</v>
      </c>
      <c r="I2179">
        <v>0</v>
      </c>
      <c r="J2179" s="163">
        <v>46219</v>
      </c>
      <c r="K2179" s="163">
        <v>46219</v>
      </c>
      <c r="L2179" t="s">
        <v>477</v>
      </c>
      <c r="M2179" t="s">
        <v>477</v>
      </c>
      <c r="N2179" t="s">
        <v>477</v>
      </c>
      <c r="O2179" t="s">
        <v>477</v>
      </c>
      <c r="P2179" t="s">
        <v>477</v>
      </c>
      <c r="Q2179" t="s">
        <v>477</v>
      </c>
      <c r="R2179" t="s">
        <v>477</v>
      </c>
      <c r="S2179" t="s">
        <v>477</v>
      </c>
      <c r="T2179">
        <v>6</v>
      </c>
      <c r="U2179" t="s">
        <v>1336</v>
      </c>
      <c r="V2179" t="s">
        <v>509</v>
      </c>
      <c r="W2179">
        <v>5170066716</v>
      </c>
      <c r="X2179">
        <v>0</v>
      </c>
      <c r="Z2179" t="s">
        <v>492</v>
      </c>
      <c r="AB2179" t="s">
        <v>506</v>
      </c>
    </row>
    <row r="2180" spans="1:28" x14ac:dyDescent="0.25">
      <c r="A2180" t="s">
        <v>1335</v>
      </c>
      <c r="B2180" t="s">
        <v>500</v>
      </c>
      <c r="C2180" t="s">
        <v>501</v>
      </c>
      <c r="D2180" t="s">
        <v>502</v>
      </c>
      <c r="E2180">
        <v>0.1</v>
      </c>
      <c r="F2180">
        <v>1</v>
      </c>
      <c r="G2180">
        <v>0</v>
      </c>
      <c r="H2180">
        <v>0</v>
      </c>
      <c r="I2180">
        <v>0</v>
      </c>
      <c r="J2180" s="163">
        <v>46286</v>
      </c>
      <c r="K2180" s="163">
        <v>46286</v>
      </c>
      <c r="L2180" t="s">
        <v>477</v>
      </c>
      <c r="M2180" t="s">
        <v>477</v>
      </c>
      <c r="N2180" t="s">
        <v>477</v>
      </c>
      <c r="O2180" t="s">
        <v>477</v>
      </c>
      <c r="P2180" t="s">
        <v>477</v>
      </c>
      <c r="Q2180" t="s">
        <v>477</v>
      </c>
      <c r="R2180" t="s">
        <v>477</v>
      </c>
      <c r="S2180" t="s">
        <v>477</v>
      </c>
      <c r="T2180">
        <v>6</v>
      </c>
      <c r="U2180" t="s">
        <v>1336</v>
      </c>
      <c r="V2180" t="s">
        <v>509</v>
      </c>
      <c r="W2180">
        <v>5170066717</v>
      </c>
      <c r="X2180">
        <v>0</v>
      </c>
      <c r="Z2180" t="s">
        <v>492</v>
      </c>
      <c r="AB2180" t="s">
        <v>506</v>
      </c>
    </row>
    <row r="2181" spans="1:28" x14ac:dyDescent="0.25">
      <c r="A2181" t="s">
        <v>1335</v>
      </c>
      <c r="B2181" t="s">
        <v>503</v>
      </c>
      <c r="C2181" t="s">
        <v>504</v>
      </c>
      <c r="D2181" t="s">
        <v>505</v>
      </c>
      <c r="E2181">
        <v>0.2</v>
      </c>
      <c r="F2181">
        <v>1</v>
      </c>
      <c r="G2181">
        <v>0</v>
      </c>
      <c r="H2181">
        <v>0</v>
      </c>
      <c r="I2181">
        <v>0</v>
      </c>
      <c r="J2181" s="163">
        <v>46300</v>
      </c>
      <c r="K2181" s="163">
        <v>46300</v>
      </c>
      <c r="L2181" t="s">
        <v>477</v>
      </c>
      <c r="M2181" t="s">
        <v>477</v>
      </c>
      <c r="N2181" t="s">
        <v>477</v>
      </c>
      <c r="O2181" t="s">
        <v>477</v>
      </c>
      <c r="P2181" t="s">
        <v>477</v>
      </c>
      <c r="Q2181" t="s">
        <v>477</v>
      </c>
      <c r="R2181" t="s">
        <v>477</v>
      </c>
      <c r="S2181" t="s">
        <v>477</v>
      </c>
      <c r="T2181">
        <v>6</v>
      </c>
      <c r="U2181" t="s">
        <v>1336</v>
      </c>
      <c r="V2181" t="s">
        <v>509</v>
      </c>
      <c r="W2181">
        <v>5170066718</v>
      </c>
      <c r="X2181">
        <v>0</v>
      </c>
      <c r="Z2181" t="s">
        <v>480</v>
      </c>
      <c r="AB2181" t="s">
        <v>506</v>
      </c>
    </row>
    <row r="2182" spans="1:28" x14ac:dyDescent="0.25">
      <c r="A2182" t="s">
        <v>1337</v>
      </c>
      <c r="B2182" t="s">
        <v>474</v>
      </c>
      <c r="C2182" t="s">
        <v>475</v>
      </c>
      <c r="D2182" t="s">
        <v>476</v>
      </c>
      <c r="E2182">
        <v>0</v>
      </c>
      <c r="F2182">
        <v>1</v>
      </c>
      <c r="G2182">
        <v>197</v>
      </c>
      <c r="H2182">
        <v>1</v>
      </c>
      <c r="I2182">
        <v>0</v>
      </c>
      <c r="J2182" s="163">
        <v>46253</v>
      </c>
      <c r="K2182" s="163">
        <v>46253</v>
      </c>
      <c r="L2182" s="163">
        <v>46174</v>
      </c>
      <c r="M2182" s="163">
        <v>46174</v>
      </c>
      <c r="N2182" t="s">
        <v>477</v>
      </c>
      <c r="O2182" t="s">
        <v>477</v>
      </c>
      <c r="P2182" s="163">
        <v>46253</v>
      </c>
      <c r="Q2182" s="163">
        <v>46253</v>
      </c>
      <c r="R2182" t="s">
        <v>477</v>
      </c>
      <c r="S2182" t="s">
        <v>477</v>
      </c>
      <c r="T2182">
        <v>6</v>
      </c>
      <c r="U2182" t="s">
        <v>1338</v>
      </c>
      <c r="V2182" t="s">
        <v>509</v>
      </c>
      <c r="W2182">
        <v>5170066725</v>
      </c>
      <c r="X2182">
        <v>0</v>
      </c>
      <c r="Z2182" t="s">
        <v>480</v>
      </c>
      <c r="AB2182" t="s">
        <v>529</v>
      </c>
    </row>
    <row r="2183" spans="1:28" x14ac:dyDescent="0.25">
      <c r="A2183" t="s">
        <v>1337</v>
      </c>
      <c r="B2183" t="s">
        <v>482</v>
      </c>
      <c r="C2183" t="s">
        <v>490</v>
      </c>
      <c r="D2183" t="s">
        <v>491</v>
      </c>
      <c r="E2183">
        <v>0</v>
      </c>
      <c r="F2183">
        <v>1</v>
      </c>
      <c r="G2183">
        <v>197</v>
      </c>
      <c r="H2183">
        <v>1</v>
      </c>
      <c r="I2183">
        <v>0</v>
      </c>
      <c r="J2183" s="163">
        <v>46259</v>
      </c>
      <c r="K2183" s="163">
        <v>46259</v>
      </c>
      <c r="L2183" s="163">
        <v>46191</v>
      </c>
      <c r="M2183" s="163">
        <v>46191</v>
      </c>
      <c r="N2183" t="s">
        <v>477</v>
      </c>
      <c r="O2183" t="s">
        <v>477</v>
      </c>
      <c r="P2183" s="163">
        <v>46259</v>
      </c>
      <c r="Q2183" s="163">
        <v>46259</v>
      </c>
      <c r="R2183" t="s">
        <v>477</v>
      </c>
      <c r="S2183" t="s">
        <v>477</v>
      </c>
      <c r="T2183">
        <v>6</v>
      </c>
      <c r="U2183" t="s">
        <v>1338</v>
      </c>
      <c r="V2183" t="s">
        <v>509</v>
      </c>
      <c r="W2183">
        <v>5170066726</v>
      </c>
      <c r="X2183">
        <v>0</v>
      </c>
      <c r="Z2183" t="s">
        <v>492</v>
      </c>
      <c r="AB2183" t="s">
        <v>600</v>
      </c>
    </row>
    <row r="2184" spans="1:28" x14ac:dyDescent="0.25">
      <c r="A2184" t="s">
        <v>1337</v>
      </c>
      <c r="B2184" t="s">
        <v>494</v>
      </c>
      <c r="C2184" t="s">
        <v>495</v>
      </c>
      <c r="D2184" t="s">
        <v>496</v>
      </c>
      <c r="E2184">
        <v>0.5</v>
      </c>
      <c r="F2184">
        <v>1</v>
      </c>
      <c r="G2184">
        <v>197</v>
      </c>
      <c r="H2184">
        <v>1</v>
      </c>
      <c r="I2184">
        <v>50</v>
      </c>
      <c r="J2184" s="163">
        <v>46266</v>
      </c>
      <c r="K2184" s="163">
        <v>46266</v>
      </c>
      <c r="L2184" s="163">
        <v>46216</v>
      </c>
      <c r="M2184" s="163">
        <v>46216</v>
      </c>
      <c r="N2184" t="s">
        <v>477</v>
      </c>
      <c r="O2184" t="s">
        <v>477</v>
      </c>
      <c r="P2184" s="163">
        <v>46266</v>
      </c>
      <c r="Q2184" s="163">
        <v>46266</v>
      </c>
      <c r="R2184" t="s">
        <v>477</v>
      </c>
      <c r="S2184" t="s">
        <v>477</v>
      </c>
      <c r="T2184">
        <v>6</v>
      </c>
      <c r="U2184" t="s">
        <v>1338</v>
      </c>
      <c r="V2184" t="s">
        <v>509</v>
      </c>
      <c r="W2184">
        <v>5170066727</v>
      </c>
      <c r="X2184">
        <v>0</v>
      </c>
      <c r="Z2184" t="s">
        <v>492</v>
      </c>
      <c r="AB2184" t="s">
        <v>625</v>
      </c>
    </row>
    <row r="2185" spans="1:28" x14ac:dyDescent="0.25">
      <c r="A2185" t="s">
        <v>1337</v>
      </c>
      <c r="B2185" t="s">
        <v>497</v>
      </c>
      <c r="C2185" t="s">
        <v>498</v>
      </c>
      <c r="D2185" t="s">
        <v>499</v>
      </c>
      <c r="E2185">
        <v>0.2</v>
      </c>
      <c r="F2185">
        <v>1</v>
      </c>
      <c r="G2185">
        <v>197</v>
      </c>
      <c r="H2185">
        <v>0</v>
      </c>
      <c r="I2185">
        <v>0</v>
      </c>
      <c r="J2185" s="163">
        <v>46342</v>
      </c>
      <c r="K2185" s="163">
        <v>46342</v>
      </c>
      <c r="L2185" t="s">
        <v>477</v>
      </c>
      <c r="M2185" t="s">
        <v>477</v>
      </c>
      <c r="N2185" t="s">
        <v>477</v>
      </c>
      <c r="O2185" t="s">
        <v>477</v>
      </c>
      <c r="P2185" s="163">
        <v>46289</v>
      </c>
      <c r="Q2185" s="163">
        <v>46289</v>
      </c>
      <c r="R2185" t="s">
        <v>477</v>
      </c>
      <c r="S2185" t="s">
        <v>477</v>
      </c>
      <c r="T2185">
        <v>6</v>
      </c>
      <c r="U2185" t="s">
        <v>1338</v>
      </c>
      <c r="V2185" t="s">
        <v>509</v>
      </c>
      <c r="W2185">
        <v>5170066728</v>
      </c>
      <c r="X2185">
        <v>0</v>
      </c>
      <c r="Z2185" t="s">
        <v>492</v>
      </c>
      <c r="AB2185" t="s">
        <v>506</v>
      </c>
    </row>
    <row r="2186" spans="1:28" x14ac:dyDescent="0.25">
      <c r="A2186" t="s">
        <v>1337</v>
      </c>
      <c r="B2186" t="s">
        <v>500</v>
      </c>
      <c r="C2186" t="s">
        <v>501</v>
      </c>
      <c r="D2186" t="s">
        <v>502</v>
      </c>
      <c r="E2186">
        <v>0.1</v>
      </c>
      <c r="F2186">
        <v>1</v>
      </c>
      <c r="G2186">
        <v>197</v>
      </c>
      <c r="H2186">
        <v>0</v>
      </c>
      <c r="I2186">
        <v>0</v>
      </c>
      <c r="J2186" s="163">
        <v>46342</v>
      </c>
      <c r="K2186" s="163">
        <v>46342</v>
      </c>
      <c r="L2186" t="s">
        <v>477</v>
      </c>
      <c r="M2186" t="s">
        <v>477</v>
      </c>
      <c r="N2186" t="s">
        <v>477</v>
      </c>
      <c r="O2186" t="s">
        <v>477</v>
      </c>
      <c r="P2186" s="163">
        <v>46342</v>
      </c>
      <c r="Q2186" s="163">
        <v>46342</v>
      </c>
      <c r="R2186" t="s">
        <v>477</v>
      </c>
      <c r="S2186" t="s">
        <v>477</v>
      </c>
      <c r="T2186">
        <v>6</v>
      </c>
      <c r="U2186" t="s">
        <v>1338</v>
      </c>
      <c r="V2186" t="s">
        <v>509</v>
      </c>
      <c r="W2186">
        <v>5170066729</v>
      </c>
      <c r="X2186">
        <v>0</v>
      </c>
      <c r="Z2186" t="s">
        <v>492</v>
      </c>
      <c r="AB2186" t="s">
        <v>506</v>
      </c>
    </row>
    <row r="2187" spans="1:28" x14ac:dyDescent="0.25">
      <c r="A2187" t="s">
        <v>1337</v>
      </c>
      <c r="B2187" t="s">
        <v>503</v>
      </c>
      <c r="C2187" t="s">
        <v>504</v>
      </c>
      <c r="D2187" t="s">
        <v>505</v>
      </c>
      <c r="E2187">
        <v>0.2</v>
      </c>
      <c r="F2187">
        <v>1</v>
      </c>
      <c r="G2187">
        <v>197</v>
      </c>
      <c r="H2187">
        <v>0</v>
      </c>
      <c r="I2187">
        <v>0</v>
      </c>
      <c r="J2187" s="163">
        <v>46356</v>
      </c>
      <c r="K2187" s="163">
        <v>46356</v>
      </c>
      <c r="L2187" t="s">
        <v>477</v>
      </c>
      <c r="M2187" t="s">
        <v>477</v>
      </c>
      <c r="N2187" t="s">
        <v>477</v>
      </c>
      <c r="O2187" t="s">
        <v>477</v>
      </c>
      <c r="P2187" s="163">
        <v>46356</v>
      </c>
      <c r="Q2187" s="163">
        <v>46356</v>
      </c>
      <c r="R2187" t="s">
        <v>477</v>
      </c>
      <c r="S2187" t="s">
        <v>477</v>
      </c>
      <c r="T2187">
        <v>6</v>
      </c>
      <c r="U2187" t="s">
        <v>1338</v>
      </c>
      <c r="V2187" t="s">
        <v>509</v>
      </c>
      <c r="W2187">
        <v>5170066730</v>
      </c>
      <c r="X2187">
        <v>0</v>
      </c>
      <c r="Z2187" t="s">
        <v>480</v>
      </c>
      <c r="AB2187" t="s">
        <v>506</v>
      </c>
    </row>
    <row r="2188" spans="1:28" x14ac:dyDescent="0.25">
      <c r="A2188" t="s">
        <v>1339</v>
      </c>
      <c r="B2188" t="s">
        <v>474</v>
      </c>
      <c r="C2188" t="s">
        <v>475</v>
      </c>
      <c r="D2188" t="s">
        <v>476</v>
      </c>
      <c r="E2188">
        <v>0</v>
      </c>
      <c r="F2188">
        <v>1</v>
      </c>
      <c r="G2188">
        <v>164</v>
      </c>
      <c r="H2188">
        <v>1</v>
      </c>
      <c r="I2188">
        <v>0</v>
      </c>
      <c r="J2188" s="163">
        <v>46253</v>
      </c>
      <c r="K2188" s="163">
        <v>46253</v>
      </c>
      <c r="L2188" s="163">
        <v>46174</v>
      </c>
      <c r="M2188" s="163">
        <v>46174</v>
      </c>
      <c r="N2188" t="s">
        <v>477</v>
      </c>
      <c r="O2188" t="s">
        <v>477</v>
      </c>
      <c r="P2188" s="163">
        <v>46253</v>
      </c>
      <c r="Q2188" s="163">
        <v>46253</v>
      </c>
      <c r="R2188" t="s">
        <v>477</v>
      </c>
      <c r="S2188" t="s">
        <v>477</v>
      </c>
      <c r="T2188">
        <v>6</v>
      </c>
      <c r="U2188" t="s">
        <v>1340</v>
      </c>
      <c r="V2188" t="s">
        <v>509</v>
      </c>
      <c r="W2188">
        <v>5170066731</v>
      </c>
      <c r="X2188">
        <v>0</v>
      </c>
      <c r="Z2188" t="s">
        <v>480</v>
      </c>
      <c r="AB2188" t="s">
        <v>529</v>
      </c>
    </row>
    <row r="2189" spans="1:28" x14ac:dyDescent="0.25">
      <c r="A2189" t="s">
        <v>1339</v>
      </c>
      <c r="B2189" t="s">
        <v>482</v>
      </c>
      <c r="C2189" t="s">
        <v>490</v>
      </c>
      <c r="D2189" t="s">
        <v>491</v>
      </c>
      <c r="E2189">
        <v>0</v>
      </c>
      <c r="F2189">
        <v>1</v>
      </c>
      <c r="G2189">
        <v>164</v>
      </c>
      <c r="H2189">
        <v>1</v>
      </c>
      <c r="I2189">
        <v>0</v>
      </c>
      <c r="J2189" s="163">
        <v>46259</v>
      </c>
      <c r="K2189" s="163">
        <v>46259</v>
      </c>
      <c r="L2189" s="163">
        <v>46191</v>
      </c>
      <c r="M2189" s="163">
        <v>46191</v>
      </c>
      <c r="N2189" t="s">
        <v>477</v>
      </c>
      <c r="O2189" t="s">
        <v>477</v>
      </c>
      <c r="P2189" s="163">
        <v>46259</v>
      </c>
      <c r="Q2189" s="163">
        <v>46259</v>
      </c>
      <c r="R2189" t="s">
        <v>477</v>
      </c>
      <c r="S2189" t="s">
        <v>477</v>
      </c>
      <c r="T2189">
        <v>6</v>
      </c>
      <c r="U2189" t="s">
        <v>1340</v>
      </c>
      <c r="V2189" t="s">
        <v>509</v>
      </c>
      <c r="W2189">
        <v>5170066732</v>
      </c>
      <c r="X2189">
        <v>0</v>
      </c>
      <c r="Z2189" t="s">
        <v>492</v>
      </c>
      <c r="AB2189" t="s">
        <v>600</v>
      </c>
    </row>
    <row r="2190" spans="1:28" x14ac:dyDescent="0.25">
      <c r="A2190" t="s">
        <v>1339</v>
      </c>
      <c r="B2190" t="s">
        <v>494</v>
      </c>
      <c r="C2190" t="s">
        <v>495</v>
      </c>
      <c r="D2190" t="s">
        <v>496</v>
      </c>
      <c r="E2190">
        <v>0.5</v>
      </c>
      <c r="F2190">
        <v>1</v>
      </c>
      <c r="G2190">
        <v>164</v>
      </c>
      <c r="H2190">
        <v>1</v>
      </c>
      <c r="I2190">
        <v>50</v>
      </c>
      <c r="J2190" s="163">
        <v>46266</v>
      </c>
      <c r="K2190" s="163">
        <v>46266</v>
      </c>
      <c r="L2190" s="163">
        <v>46204</v>
      </c>
      <c r="M2190" s="163">
        <v>46204</v>
      </c>
      <c r="N2190" t="s">
        <v>477</v>
      </c>
      <c r="O2190" t="s">
        <v>477</v>
      </c>
      <c r="P2190" s="163">
        <v>46266</v>
      </c>
      <c r="Q2190" s="163">
        <v>46266</v>
      </c>
      <c r="R2190" t="s">
        <v>477</v>
      </c>
      <c r="S2190" t="s">
        <v>477</v>
      </c>
      <c r="T2190">
        <v>6</v>
      </c>
      <c r="U2190" t="s">
        <v>1340</v>
      </c>
      <c r="V2190" t="s">
        <v>509</v>
      </c>
      <c r="W2190">
        <v>5170066733</v>
      </c>
      <c r="X2190">
        <v>0</v>
      </c>
      <c r="Z2190" t="s">
        <v>492</v>
      </c>
      <c r="AB2190" t="s">
        <v>617</v>
      </c>
    </row>
    <row r="2191" spans="1:28" x14ac:dyDescent="0.25">
      <c r="A2191" t="s">
        <v>1339</v>
      </c>
      <c r="B2191" t="s">
        <v>497</v>
      </c>
      <c r="C2191" t="s">
        <v>498</v>
      </c>
      <c r="D2191" t="s">
        <v>499</v>
      </c>
      <c r="E2191">
        <v>0.2</v>
      </c>
      <c r="F2191">
        <v>1</v>
      </c>
      <c r="G2191">
        <v>164</v>
      </c>
      <c r="H2191">
        <v>0</v>
      </c>
      <c r="I2191">
        <v>0</v>
      </c>
      <c r="J2191" s="163">
        <v>46342</v>
      </c>
      <c r="K2191" s="163">
        <v>46342</v>
      </c>
      <c r="L2191" t="s">
        <v>477</v>
      </c>
      <c r="M2191" t="s">
        <v>477</v>
      </c>
      <c r="N2191" t="s">
        <v>477</v>
      </c>
      <c r="O2191" t="s">
        <v>477</v>
      </c>
      <c r="P2191" s="163">
        <v>46289</v>
      </c>
      <c r="Q2191" s="163">
        <v>46289</v>
      </c>
      <c r="R2191" t="s">
        <v>477</v>
      </c>
      <c r="S2191" t="s">
        <v>477</v>
      </c>
      <c r="T2191">
        <v>6</v>
      </c>
      <c r="U2191" t="s">
        <v>1340</v>
      </c>
      <c r="V2191" t="s">
        <v>509</v>
      </c>
      <c r="W2191">
        <v>5170066734</v>
      </c>
      <c r="X2191">
        <v>0</v>
      </c>
      <c r="Z2191" t="s">
        <v>492</v>
      </c>
      <c r="AB2191" t="s">
        <v>506</v>
      </c>
    </row>
    <row r="2192" spans="1:28" x14ac:dyDescent="0.25">
      <c r="A2192" t="s">
        <v>1339</v>
      </c>
      <c r="B2192" t="s">
        <v>500</v>
      </c>
      <c r="C2192" t="s">
        <v>501</v>
      </c>
      <c r="D2192" t="s">
        <v>502</v>
      </c>
      <c r="E2192">
        <v>0.1</v>
      </c>
      <c r="F2192">
        <v>1</v>
      </c>
      <c r="G2192">
        <v>164</v>
      </c>
      <c r="H2192">
        <v>0</v>
      </c>
      <c r="I2192">
        <v>0</v>
      </c>
      <c r="J2192" s="163">
        <v>46342</v>
      </c>
      <c r="K2192" s="163">
        <v>46342</v>
      </c>
      <c r="L2192" t="s">
        <v>477</v>
      </c>
      <c r="M2192" t="s">
        <v>477</v>
      </c>
      <c r="N2192" t="s">
        <v>477</v>
      </c>
      <c r="O2192" t="s">
        <v>477</v>
      </c>
      <c r="P2192" s="163">
        <v>46342</v>
      </c>
      <c r="Q2192" s="163">
        <v>46342</v>
      </c>
      <c r="R2192" t="s">
        <v>477</v>
      </c>
      <c r="S2192" t="s">
        <v>477</v>
      </c>
      <c r="T2192">
        <v>6</v>
      </c>
      <c r="U2192" t="s">
        <v>1340</v>
      </c>
      <c r="V2192" t="s">
        <v>509</v>
      </c>
      <c r="W2192">
        <v>5170066735</v>
      </c>
      <c r="X2192">
        <v>0</v>
      </c>
      <c r="Z2192" t="s">
        <v>492</v>
      </c>
      <c r="AB2192" t="s">
        <v>506</v>
      </c>
    </row>
    <row r="2193" spans="1:28" x14ac:dyDescent="0.25">
      <c r="A2193" t="s">
        <v>1339</v>
      </c>
      <c r="B2193" t="s">
        <v>503</v>
      </c>
      <c r="C2193" t="s">
        <v>504</v>
      </c>
      <c r="D2193" t="s">
        <v>505</v>
      </c>
      <c r="E2193">
        <v>0.2</v>
      </c>
      <c r="F2193">
        <v>1</v>
      </c>
      <c r="G2193">
        <v>164</v>
      </c>
      <c r="H2193">
        <v>0</v>
      </c>
      <c r="I2193">
        <v>0</v>
      </c>
      <c r="J2193" s="163">
        <v>46356</v>
      </c>
      <c r="K2193" s="163">
        <v>46356</v>
      </c>
      <c r="L2193" t="s">
        <v>477</v>
      </c>
      <c r="M2193" t="s">
        <v>477</v>
      </c>
      <c r="N2193" t="s">
        <v>477</v>
      </c>
      <c r="O2193" t="s">
        <v>477</v>
      </c>
      <c r="P2193" s="163">
        <v>46356</v>
      </c>
      <c r="Q2193" s="163">
        <v>46356</v>
      </c>
      <c r="R2193" t="s">
        <v>477</v>
      </c>
      <c r="S2193" t="s">
        <v>477</v>
      </c>
      <c r="T2193">
        <v>6</v>
      </c>
      <c r="U2193" t="s">
        <v>1340</v>
      </c>
      <c r="V2193" t="s">
        <v>509</v>
      </c>
      <c r="W2193">
        <v>5170066736</v>
      </c>
      <c r="X2193">
        <v>0</v>
      </c>
      <c r="Z2193" t="s">
        <v>480</v>
      </c>
      <c r="AB2193" t="s">
        <v>506</v>
      </c>
    </row>
    <row r="2194" spans="1:28" x14ac:dyDescent="0.25">
      <c r="A2194" t="s">
        <v>1341</v>
      </c>
      <c r="B2194" t="s">
        <v>474</v>
      </c>
      <c r="C2194" t="s">
        <v>475</v>
      </c>
      <c r="D2194" t="s">
        <v>476</v>
      </c>
      <c r="E2194">
        <v>0</v>
      </c>
      <c r="F2194">
        <v>1</v>
      </c>
      <c r="G2194">
        <v>164</v>
      </c>
      <c r="H2194">
        <v>1</v>
      </c>
      <c r="I2194">
        <v>0</v>
      </c>
      <c r="J2194" s="163">
        <v>46253</v>
      </c>
      <c r="K2194" s="163">
        <v>46253</v>
      </c>
      <c r="L2194" s="163">
        <v>46174</v>
      </c>
      <c r="M2194" s="163">
        <v>46174</v>
      </c>
      <c r="N2194" t="s">
        <v>477</v>
      </c>
      <c r="O2194" t="s">
        <v>477</v>
      </c>
      <c r="P2194" s="163">
        <v>46253</v>
      </c>
      <c r="Q2194" s="163">
        <v>46253</v>
      </c>
      <c r="R2194" t="s">
        <v>477</v>
      </c>
      <c r="S2194" t="s">
        <v>477</v>
      </c>
      <c r="T2194">
        <v>6</v>
      </c>
      <c r="U2194" t="s">
        <v>1342</v>
      </c>
      <c r="V2194" t="s">
        <v>509</v>
      </c>
      <c r="W2194">
        <v>5170066737</v>
      </c>
      <c r="X2194">
        <v>0</v>
      </c>
      <c r="Z2194" t="s">
        <v>480</v>
      </c>
      <c r="AB2194" t="s">
        <v>529</v>
      </c>
    </row>
    <row r="2195" spans="1:28" x14ac:dyDescent="0.25">
      <c r="A2195" t="s">
        <v>1341</v>
      </c>
      <c r="B2195" t="s">
        <v>482</v>
      </c>
      <c r="C2195" t="s">
        <v>490</v>
      </c>
      <c r="D2195" t="s">
        <v>491</v>
      </c>
      <c r="E2195">
        <v>0</v>
      </c>
      <c r="F2195">
        <v>1</v>
      </c>
      <c r="G2195">
        <v>164</v>
      </c>
      <c r="H2195">
        <v>1</v>
      </c>
      <c r="I2195">
        <v>0</v>
      </c>
      <c r="J2195" s="163">
        <v>46259</v>
      </c>
      <c r="K2195" s="163">
        <v>46259</v>
      </c>
      <c r="L2195" s="163">
        <v>46191</v>
      </c>
      <c r="M2195" s="163">
        <v>46191</v>
      </c>
      <c r="N2195" t="s">
        <v>477</v>
      </c>
      <c r="O2195" t="s">
        <v>477</v>
      </c>
      <c r="P2195" s="163">
        <v>46259</v>
      </c>
      <c r="Q2195" s="163">
        <v>46259</v>
      </c>
      <c r="R2195" t="s">
        <v>477</v>
      </c>
      <c r="S2195" t="s">
        <v>477</v>
      </c>
      <c r="T2195">
        <v>6</v>
      </c>
      <c r="U2195" t="s">
        <v>1342</v>
      </c>
      <c r="V2195" t="s">
        <v>509</v>
      </c>
      <c r="W2195">
        <v>5170066738</v>
      </c>
      <c r="X2195">
        <v>0</v>
      </c>
      <c r="Z2195" t="s">
        <v>492</v>
      </c>
      <c r="AB2195" t="s">
        <v>600</v>
      </c>
    </row>
    <row r="2196" spans="1:28" x14ac:dyDescent="0.25">
      <c r="A2196" t="s">
        <v>1341</v>
      </c>
      <c r="B2196" t="s">
        <v>494</v>
      </c>
      <c r="C2196" t="s">
        <v>495</v>
      </c>
      <c r="D2196" t="s">
        <v>496</v>
      </c>
      <c r="E2196">
        <v>0.5</v>
      </c>
      <c r="F2196">
        <v>1</v>
      </c>
      <c r="G2196">
        <v>164</v>
      </c>
      <c r="H2196">
        <v>1</v>
      </c>
      <c r="I2196">
        <v>50</v>
      </c>
      <c r="J2196" s="163">
        <v>46266</v>
      </c>
      <c r="K2196" s="163">
        <v>46266</v>
      </c>
      <c r="L2196" s="163">
        <v>46216</v>
      </c>
      <c r="M2196" s="163">
        <v>46216</v>
      </c>
      <c r="N2196" t="s">
        <v>477</v>
      </c>
      <c r="O2196" t="s">
        <v>477</v>
      </c>
      <c r="P2196" s="163">
        <v>46266</v>
      </c>
      <c r="Q2196" s="163">
        <v>46266</v>
      </c>
      <c r="R2196" t="s">
        <v>477</v>
      </c>
      <c r="S2196" t="s">
        <v>477</v>
      </c>
      <c r="T2196">
        <v>6</v>
      </c>
      <c r="U2196" t="s">
        <v>1342</v>
      </c>
      <c r="V2196" t="s">
        <v>509</v>
      </c>
      <c r="W2196">
        <v>5170066739</v>
      </c>
      <c r="X2196">
        <v>0</v>
      </c>
      <c r="Z2196" t="s">
        <v>492</v>
      </c>
      <c r="AB2196" t="s">
        <v>625</v>
      </c>
    </row>
    <row r="2197" spans="1:28" x14ac:dyDescent="0.25">
      <c r="A2197" t="s">
        <v>1341</v>
      </c>
      <c r="B2197" t="s">
        <v>497</v>
      </c>
      <c r="C2197" t="s">
        <v>498</v>
      </c>
      <c r="D2197" t="s">
        <v>499</v>
      </c>
      <c r="E2197">
        <v>0.2</v>
      </c>
      <c r="F2197">
        <v>1</v>
      </c>
      <c r="G2197">
        <v>164</v>
      </c>
      <c r="H2197">
        <v>0</v>
      </c>
      <c r="I2197">
        <v>0</v>
      </c>
      <c r="J2197" s="163">
        <v>46342</v>
      </c>
      <c r="K2197" s="163">
        <v>46342</v>
      </c>
      <c r="L2197" t="s">
        <v>477</v>
      </c>
      <c r="M2197" t="s">
        <v>477</v>
      </c>
      <c r="N2197" t="s">
        <v>477</v>
      </c>
      <c r="O2197" t="s">
        <v>477</v>
      </c>
      <c r="P2197" s="163">
        <v>46289</v>
      </c>
      <c r="Q2197" s="163">
        <v>46289</v>
      </c>
      <c r="R2197" t="s">
        <v>477</v>
      </c>
      <c r="S2197" t="s">
        <v>477</v>
      </c>
      <c r="T2197">
        <v>6</v>
      </c>
      <c r="U2197" t="s">
        <v>1342</v>
      </c>
      <c r="V2197" t="s">
        <v>509</v>
      </c>
      <c r="W2197">
        <v>5170066740</v>
      </c>
      <c r="X2197">
        <v>0</v>
      </c>
      <c r="Z2197" t="s">
        <v>492</v>
      </c>
      <c r="AB2197" t="s">
        <v>506</v>
      </c>
    </row>
    <row r="2198" spans="1:28" x14ac:dyDescent="0.25">
      <c r="A2198" t="s">
        <v>1341</v>
      </c>
      <c r="B2198" t="s">
        <v>500</v>
      </c>
      <c r="C2198" t="s">
        <v>501</v>
      </c>
      <c r="D2198" t="s">
        <v>502</v>
      </c>
      <c r="E2198">
        <v>0.1</v>
      </c>
      <c r="F2198">
        <v>1</v>
      </c>
      <c r="G2198">
        <v>164</v>
      </c>
      <c r="H2198">
        <v>0</v>
      </c>
      <c r="I2198">
        <v>0</v>
      </c>
      <c r="J2198" s="163">
        <v>46342</v>
      </c>
      <c r="K2198" s="163">
        <v>46342</v>
      </c>
      <c r="L2198" t="s">
        <v>477</v>
      </c>
      <c r="M2198" t="s">
        <v>477</v>
      </c>
      <c r="N2198" t="s">
        <v>477</v>
      </c>
      <c r="O2198" t="s">
        <v>477</v>
      </c>
      <c r="P2198" s="163">
        <v>46342</v>
      </c>
      <c r="Q2198" s="163">
        <v>46342</v>
      </c>
      <c r="R2198" t="s">
        <v>477</v>
      </c>
      <c r="S2198" t="s">
        <v>477</v>
      </c>
      <c r="T2198">
        <v>6</v>
      </c>
      <c r="U2198" t="s">
        <v>1342</v>
      </c>
      <c r="V2198" t="s">
        <v>509</v>
      </c>
      <c r="W2198">
        <v>5170066741</v>
      </c>
      <c r="X2198">
        <v>0</v>
      </c>
      <c r="Z2198" t="s">
        <v>492</v>
      </c>
      <c r="AB2198" t="s">
        <v>506</v>
      </c>
    </row>
    <row r="2199" spans="1:28" x14ac:dyDescent="0.25">
      <c r="A2199" t="s">
        <v>1341</v>
      </c>
      <c r="B2199" t="s">
        <v>503</v>
      </c>
      <c r="C2199" t="s">
        <v>504</v>
      </c>
      <c r="D2199" t="s">
        <v>505</v>
      </c>
      <c r="E2199">
        <v>0.2</v>
      </c>
      <c r="F2199">
        <v>1</v>
      </c>
      <c r="G2199">
        <v>164</v>
      </c>
      <c r="H2199">
        <v>0</v>
      </c>
      <c r="I2199">
        <v>0</v>
      </c>
      <c r="J2199" s="163">
        <v>46356</v>
      </c>
      <c r="K2199" s="163">
        <v>46356</v>
      </c>
      <c r="L2199" t="s">
        <v>477</v>
      </c>
      <c r="M2199" t="s">
        <v>477</v>
      </c>
      <c r="N2199" t="s">
        <v>477</v>
      </c>
      <c r="O2199" t="s">
        <v>477</v>
      </c>
      <c r="P2199" s="163">
        <v>46356</v>
      </c>
      <c r="Q2199" s="163">
        <v>46356</v>
      </c>
      <c r="R2199" t="s">
        <v>477</v>
      </c>
      <c r="S2199" t="s">
        <v>477</v>
      </c>
      <c r="T2199">
        <v>6</v>
      </c>
      <c r="U2199" t="s">
        <v>1342</v>
      </c>
      <c r="V2199" t="s">
        <v>509</v>
      </c>
      <c r="W2199">
        <v>5170066742</v>
      </c>
      <c r="X2199">
        <v>0</v>
      </c>
      <c r="Z2199" t="s">
        <v>480</v>
      </c>
      <c r="AB2199" t="s">
        <v>506</v>
      </c>
    </row>
    <row r="2200" spans="1:28" x14ac:dyDescent="0.25">
      <c r="A2200" t="s">
        <v>1343</v>
      </c>
      <c r="B2200" t="s">
        <v>474</v>
      </c>
      <c r="C2200" t="s">
        <v>475</v>
      </c>
      <c r="D2200" t="s">
        <v>476</v>
      </c>
      <c r="E2200">
        <v>0</v>
      </c>
      <c r="F2200">
        <v>1</v>
      </c>
      <c r="G2200">
        <v>164</v>
      </c>
      <c r="H2200">
        <v>1</v>
      </c>
      <c r="I2200">
        <v>0</v>
      </c>
      <c r="J2200" s="163">
        <v>46253</v>
      </c>
      <c r="K2200" s="163">
        <v>46253</v>
      </c>
      <c r="L2200" s="163">
        <v>46174</v>
      </c>
      <c r="M2200" s="163">
        <v>46174</v>
      </c>
      <c r="N2200" t="s">
        <v>477</v>
      </c>
      <c r="O2200" t="s">
        <v>477</v>
      </c>
      <c r="P2200" s="163">
        <v>46253</v>
      </c>
      <c r="Q2200" s="163">
        <v>46253</v>
      </c>
      <c r="R2200" t="s">
        <v>477</v>
      </c>
      <c r="S2200" t="s">
        <v>477</v>
      </c>
      <c r="T2200">
        <v>6</v>
      </c>
      <c r="U2200" t="s">
        <v>1344</v>
      </c>
      <c r="V2200" t="s">
        <v>509</v>
      </c>
      <c r="W2200">
        <v>5170066743</v>
      </c>
      <c r="X2200">
        <v>0</v>
      </c>
      <c r="Z2200" t="s">
        <v>480</v>
      </c>
      <c r="AB2200" t="s">
        <v>529</v>
      </c>
    </row>
    <row r="2201" spans="1:28" x14ac:dyDescent="0.25">
      <c r="A2201" t="s">
        <v>1343</v>
      </c>
      <c r="B2201" t="s">
        <v>482</v>
      </c>
      <c r="C2201" t="s">
        <v>490</v>
      </c>
      <c r="D2201" t="s">
        <v>491</v>
      </c>
      <c r="E2201">
        <v>0</v>
      </c>
      <c r="F2201">
        <v>1</v>
      </c>
      <c r="G2201">
        <v>164</v>
      </c>
      <c r="H2201">
        <v>1</v>
      </c>
      <c r="I2201">
        <v>0</v>
      </c>
      <c r="J2201" s="163">
        <v>46259</v>
      </c>
      <c r="K2201" s="163">
        <v>46259</v>
      </c>
      <c r="L2201" s="163">
        <v>46191</v>
      </c>
      <c r="M2201" s="163">
        <v>46191</v>
      </c>
      <c r="N2201" t="s">
        <v>477</v>
      </c>
      <c r="O2201" t="s">
        <v>477</v>
      </c>
      <c r="P2201" s="163">
        <v>46259</v>
      </c>
      <c r="Q2201" s="163">
        <v>46259</v>
      </c>
      <c r="R2201" t="s">
        <v>477</v>
      </c>
      <c r="S2201" t="s">
        <v>477</v>
      </c>
      <c r="T2201">
        <v>6</v>
      </c>
      <c r="U2201" t="s">
        <v>1344</v>
      </c>
      <c r="V2201" t="s">
        <v>509</v>
      </c>
      <c r="W2201">
        <v>5170066744</v>
      </c>
      <c r="X2201">
        <v>0</v>
      </c>
      <c r="Z2201" t="s">
        <v>492</v>
      </c>
      <c r="AB2201" t="s">
        <v>600</v>
      </c>
    </row>
    <row r="2202" spans="1:28" x14ac:dyDescent="0.25">
      <c r="A2202" t="s">
        <v>1343</v>
      </c>
      <c r="B2202" t="s">
        <v>494</v>
      </c>
      <c r="C2202" t="s">
        <v>495</v>
      </c>
      <c r="D2202" t="s">
        <v>496</v>
      </c>
      <c r="E2202">
        <v>0.5</v>
      </c>
      <c r="F2202">
        <v>1</v>
      </c>
      <c r="G2202">
        <v>164</v>
      </c>
      <c r="H2202">
        <v>1</v>
      </c>
      <c r="I2202">
        <v>50</v>
      </c>
      <c r="J2202" s="163">
        <v>46266</v>
      </c>
      <c r="K2202" s="163">
        <v>46266</v>
      </c>
      <c r="L2202" s="163">
        <v>46203</v>
      </c>
      <c r="M2202" s="163">
        <v>46203</v>
      </c>
      <c r="N2202" t="s">
        <v>477</v>
      </c>
      <c r="O2202" t="s">
        <v>477</v>
      </c>
      <c r="P2202" s="163">
        <v>46266</v>
      </c>
      <c r="Q2202" s="163">
        <v>46266</v>
      </c>
      <c r="R2202" t="s">
        <v>477</v>
      </c>
      <c r="S2202" t="s">
        <v>477</v>
      </c>
      <c r="T2202">
        <v>6</v>
      </c>
      <c r="U2202" t="s">
        <v>1344</v>
      </c>
      <c r="V2202" t="s">
        <v>509</v>
      </c>
      <c r="W2202">
        <v>5170066745</v>
      </c>
      <c r="X2202">
        <v>0</v>
      </c>
      <c r="Z2202" t="s">
        <v>492</v>
      </c>
      <c r="AB2202" t="s">
        <v>1345</v>
      </c>
    </row>
    <row r="2203" spans="1:28" x14ac:dyDescent="0.25">
      <c r="A2203" t="s">
        <v>1343</v>
      </c>
      <c r="B2203" t="s">
        <v>497</v>
      </c>
      <c r="C2203" t="s">
        <v>498</v>
      </c>
      <c r="D2203" t="s">
        <v>499</v>
      </c>
      <c r="E2203">
        <v>0.2</v>
      </c>
      <c r="F2203">
        <v>1</v>
      </c>
      <c r="G2203">
        <v>164</v>
      </c>
      <c r="H2203">
        <v>0</v>
      </c>
      <c r="I2203">
        <v>0</v>
      </c>
      <c r="J2203" s="163">
        <v>46342</v>
      </c>
      <c r="K2203" s="163">
        <v>46342</v>
      </c>
      <c r="L2203" t="s">
        <v>477</v>
      </c>
      <c r="M2203" t="s">
        <v>477</v>
      </c>
      <c r="N2203" t="s">
        <v>477</v>
      </c>
      <c r="O2203" t="s">
        <v>477</v>
      </c>
      <c r="P2203" s="163">
        <v>46289</v>
      </c>
      <c r="Q2203" s="163">
        <v>46289</v>
      </c>
      <c r="R2203" t="s">
        <v>477</v>
      </c>
      <c r="S2203" t="s">
        <v>477</v>
      </c>
      <c r="T2203">
        <v>6</v>
      </c>
      <c r="U2203" t="s">
        <v>1344</v>
      </c>
      <c r="V2203" t="s">
        <v>509</v>
      </c>
      <c r="W2203">
        <v>5170066746</v>
      </c>
      <c r="X2203">
        <v>0</v>
      </c>
      <c r="Z2203" t="s">
        <v>492</v>
      </c>
      <c r="AB2203" t="s">
        <v>506</v>
      </c>
    </row>
    <row r="2204" spans="1:28" x14ac:dyDescent="0.25">
      <c r="A2204" t="s">
        <v>1343</v>
      </c>
      <c r="B2204" t="s">
        <v>500</v>
      </c>
      <c r="C2204" t="s">
        <v>501</v>
      </c>
      <c r="D2204" t="s">
        <v>502</v>
      </c>
      <c r="E2204">
        <v>0.1</v>
      </c>
      <c r="F2204">
        <v>1</v>
      </c>
      <c r="G2204">
        <v>164</v>
      </c>
      <c r="H2204">
        <v>0</v>
      </c>
      <c r="I2204">
        <v>0</v>
      </c>
      <c r="J2204" s="163">
        <v>46342</v>
      </c>
      <c r="K2204" s="163">
        <v>46342</v>
      </c>
      <c r="L2204" t="s">
        <v>477</v>
      </c>
      <c r="M2204" t="s">
        <v>477</v>
      </c>
      <c r="N2204" t="s">
        <v>477</v>
      </c>
      <c r="O2204" t="s">
        <v>477</v>
      </c>
      <c r="P2204" s="163">
        <v>46342</v>
      </c>
      <c r="Q2204" s="163">
        <v>46342</v>
      </c>
      <c r="R2204" t="s">
        <v>477</v>
      </c>
      <c r="S2204" t="s">
        <v>477</v>
      </c>
      <c r="T2204">
        <v>6</v>
      </c>
      <c r="U2204" t="s">
        <v>1344</v>
      </c>
      <c r="V2204" t="s">
        <v>509</v>
      </c>
      <c r="W2204">
        <v>5170066747</v>
      </c>
      <c r="X2204">
        <v>0</v>
      </c>
      <c r="Z2204" t="s">
        <v>492</v>
      </c>
      <c r="AB2204" t="s">
        <v>506</v>
      </c>
    </row>
    <row r="2205" spans="1:28" x14ac:dyDescent="0.25">
      <c r="A2205" t="s">
        <v>1343</v>
      </c>
      <c r="B2205" t="s">
        <v>503</v>
      </c>
      <c r="C2205" t="s">
        <v>504</v>
      </c>
      <c r="D2205" t="s">
        <v>505</v>
      </c>
      <c r="E2205">
        <v>0.2</v>
      </c>
      <c r="F2205">
        <v>1</v>
      </c>
      <c r="G2205">
        <v>164</v>
      </c>
      <c r="H2205">
        <v>0</v>
      </c>
      <c r="I2205">
        <v>0</v>
      </c>
      <c r="J2205" s="163">
        <v>46356</v>
      </c>
      <c r="K2205" s="163">
        <v>46356</v>
      </c>
      <c r="L2205" t="s">
        <v>477</v>
      </c>
      <c r="M2205" t="s">
        <v>477</v>
      </c>
      <c r="N2205" t="s">
        <v>477</v>
      </c>
      <c r="O2205" t="s">
        <v>477</v>
      </c>
      <c r="P2205" s="163">
        <v>46356</v>
      </c>
      <c r="Q2205" s="163">
        <v>46356</v>
      </c>
      <c r="R2205" t="s">
        <v>477</v>
      </c>
      <c r="S2205" t="s">
        <v>477</v>
      </c>
      <c r="T2205">
        <v>6</v>
      </c>
      <c r="U2205" t="s">
        <v>1344</v>
      </c>
      <c r="V2205" t="s">
        <v>509</v>
      </c>
      <c r="W2205">
        <v>5170066748</v>
      </c>
      <c r="X2205">
        <v>0</v>
      </c>
      <c r="Z2205" t="s">
        <v>480</v>
      </c>
      <c r="AB2205" t="s">
        <v>506</v>
      </c>
    </row>
    <row r="2206" spans="1:28" x14ac:dyDescent="0.25">
      <c r="A2206" t="s">
        <v>1346</v>
      </c>
      <c r="B2206" t="s">
        <v>474</v>
      </c>
      <c r="C2206" t="s">
        <v>475</v>
      </c>
      <c r="D2206" t="s">
        <v>476</v>
      </c>
      <c r="E2206">
        <v>0</v>
      </c>
      <c r="F2206">
        <v>1</v>
      </c>
      <c r="G2206">
        <v>164</v>
      </c>
      <c r="H2206">
        <v>1</v>
      </c>
      <c r="I2206">
        <v>0</v>
      </c>
      <c r="J2206" s="163">
        <v>46253</v>
      </c>
      <c r="K2206" s="163">
        <v>46253</v>
      </c>
      <c r="L2206" s="163">
        <v>46174</v>
      </c>
      <c r="M2206" s="163">
        <v>46174</v>
      </c>
      <c r="N2206" t="s">
        <v>477</v>
      </c>
      <c r="O2206" t="s">
        <v>477</v>
      </c>
      <c r="P2206" s="163">
        <v>46253</v>
      </c>
      <c r="Q2206" s="163">
        <v>46253</v>
      </c>
      <c r="R2206" t="s">
        <v>477</v>
      </c>
      <c r="S2206" t="s">
        <v>477</v>
      </c>
      <c r="T2206">
        <v>6</v>
      </c>
      <c r="U2206" t="s">
        <v>1347</v>
      </c>
      <c r="V2206" t="s">
        <v>509</v>
      </c>
      <c r="W2206">
        <v>5170066749</v>
      </c>
      <c r="X2206">
        <v>0</v>
      </c>
      <c r="Z2206" t="s">
        <v>480</v>
      </c>
      <c r="AB2206" t="s">
        <v>529</v>
      </c>
    </row>
    <row r="2207" spans="1:28" x14ac:dyDescent="0.25">
      <c r="A2207" t="s">
        <v>1346</v>
      </c>
      <c r="B2207" t="s">
        <v>482</v>
      </c>
      <c r="C2207" t="s">
        <v>490</v>
      </c>
      <c r="D2207" t="s">
        <v>491</v>
      </c>
      <c r="E2207">
        <v>0</v>
      </c>
      <c r="F2207">
        <v>1</v>
      </c>
      <c r="G2207">
        <v>164</v>
      </c>
      <c r="H2207">
        <v>1</v>
      </c>
      <c r="I2207">
        <v>0</v>
      </c>
      <c r="J2207" s="163">
        <v>46259</v>
      </c>
      <c r="K2207" s="163">
        <v>46259</v>
      </c>
      <c r="L2207" s="163">
        <v>46191</v>
      </c>
      <c r="M2207" s="163">
        <v>46191</v>
      </c>
      <c r="N2207" t="s">
        <v>477</v>
      </c>
      <c r="O2207" t="s">
        <v>477</v>
      </c>
      <c r="P2207" s="163">
        <v>46259</v>
      </c>
      <c r="Q2207" s="163">
        <v>46259</v>
      </c>
      <c r="R2207" t="s">
        <v>477</v>
      </c>
      <c r="S2207" t="s">
        <v>477</v>
      </c>
      <c r="T2207">
        <v>6</v>
      </c>
      <c r="U2207" t="s">
        <v>1347</v>
      </c>
      <c r="V2207" t="s">
        <v>509</v>
      </c>
      <c r="W2207">
        <v>5170066750</v>
      </c>
      <c r="X2207">
        <v>0</v>
      </c>
      <c r="Z2207" t="s">
        <v>492</v>
      </c>
      <c r="AB2207" t="s">
        <v>600</v>
      </c>
    </row>
    <row r="2208" spans="1:28" x14ac:dyDescent="0.25">
      <c r="A2208" t="s">
        <v>1346</v>
      </c>
      <c r="B2208" t="s">
        <v>494</v>
      </c>
      <c r="C2208" t="s">
        <v>495</v>
      </c>
      <c r="D2208" t="s">
        <v>496</v>
      </c>
      <c r="E2208">
        <v>0.5</v>
      </c>
      <c r="F2208">
        <v>1</v>
      </c>
      <c r="G2208">
        <v>164</v>
      </c>
      <c r="H2208">
        <v>1</v>
      </c>
      <c r="I2208">
        <v>50</v>
      </c>
      <c r="J2208" s="163">
        <v>46266</v>
      </c>
      <c r="K2208" s="163">
        <v>46266</v>
      </c>
      <c r="L2208" s="163">
        <v>46203</v>
      </c>
      <c r="M2208" s="163">
        <v>46203</v>
      </c>
      <c r="N2208" t="s">
        <v>477</v>
      </c>
      <c r="O2208" t="s">
        <v>477</v>
      </c>
      <c r="P2208" s="163">
        <v>46266</v>
      </c>
      <c r="Q2208" s="163">
        <v>46266</v>
      </c>
      <c r="R2208" t="s">
        <v>477</v>
      </c>
      <c r="S2208" t="s">
        <v>477</v>
      </c>
      <c r="T2208">
        <v>6</v>
      </c>
      <c r="U2208" t="s">
        <v>1347</v>
      </c>
      <c r="V2208" t="s">
        <v>509</v>
      </c>
      <c r="W2208">
        <v>5170066751</v>
      </c>
      <c r="X2208">
        <v>0</v>
      </c>
      <c r="Z2208" t="s">
        <v>492</v>
      </c>
      <c r="AB2208" t="s">
        <v>1345</v>
      </c>
    </row>
    <row r="2209" spans="1:28" x14ac:dyDescent="0.25">
      <c r="A2209" t="s">
        <v>1346</v>
      </c>
      <c r="B2209" t="s">
        <v>497</v>
      </c>
      <c r="C2209" t="s">
        <v>498</v>
      </c>
      <c r="D2209" t="s">
        <v>499</v>
      </c>
      <c r="E2209">
        <v>0.2</v>
      </c>
      <c r="F2209">
        <v>1</v>
      </c>
      <c r="G2209">
        <v>164</v>
      </c>
      <c r="H2209">
        <v>0</v>
      </c>
      <c r="I2209">
        <v>0</v>
      </c>
      <c r="J2209" s="163">
        <v>46342</v>
      </c>
      <c r="K2209" s="163">
        <v>46342</v>
      </c>
      <c r="L2209" t="s">
        <v>477</v>
      </c>
      <c r="M2209" t="s">
        <v>477</v>
      </c>
      <c r="N2209" t="s">
        <v>477</v>
      </c>
      <c r="O2209" t="s">
        <v>477</v>
      </c>
      <c r="P2209" s="163">
        <v>46289</v>
      </c>
      <c r="Q2209" s="163">
        <v>46289</v>
      </c>
      <c r="R2209" t="s">
        <v>477</v>
      </c>
      <c r="S2209" t="s">
        <v>477</v>
      </c>
      <c r="T2209">
        <v>6</v>
      </c>
      <c r="U2209" t="s">
        <v>1347</v>
      </c>
      <c r="V2209" t="s">
        <v>509</v>
      </c>
      <c r="W2209">
        <v>5170066752</v>
      </c>
      <c r="X2209">
        <v>0</v>
      </c>
      <c r="Z2209" t="s">
        <v>492</v>
      </c>
      <c r="AB2209" t="s">
        <v>506</v>
      </c>
    </row>
    <row r="2210" spans="1:28" x14ac:dyDescent="0.25">
      <c r="A2210" t="s">
        <v>1346</v>
      </c>
      <c r="B2210" t="s">
        <v>500</v>
      </c>
      <c r="C2210" t="s">
        <v>501</v>
      </c>
      <c r="D2210" t="s">
        <v>502</v>
      </c>
      <c r="E2210">
        <v>0.1</v>
      </c>
      <c r="F2210">
        <v>1</v>
      </c>
      <c r="G2210">
        <v>164</v>
      </c>
      <c r="H2210">
        <v>0</v>
      </c>
      <c r="I2210">
        <v>0</v>
      </c>
      <c r="J2210" s="163">
        <v>46342</v>
      </c>
      <c r="K2210" s="163">
        <v>46342</v>
      </c>
      <c r="L2210" t="s">
        <v>477</v>
      </c>
      <c r="M2210" t="s">
        <v>477</v>
      </c>
      <c r="N2210" t="s">
        <v>477</v>
      </c>
      <c r="O2210" t="s">
        <v>477</v>
      </c>
      <c r="P2210" s="163">
        <v>46342</v>
      </c>
      <c r="Q2210" s="163">
        <v>46342</v>
      </c>
      <c r="R2210" t="s">
        <v>477</v>
      </c>
      <c r="S2210" t="s">
        <v>477</v>
      </c>
      <c r="T2210">
        <v>6</v>
      </c>
      <c r="U2210" t="s">
        <v>1347</v>
      </c>
      <c r="V2210" t="s">
        <v>509</v>
      </c>
      <c r="W2210">
        <v>5170066753</v>
      </c>
      <c r="X2210">
        <v>0</v>
      </c>
      <c r="Z2210" t="s">
        <v>492</v>
      </c>
      <c r="AB2210" t="s">
        <v>506</v>
      </c>
    </row>
    <row r="2211" spans="1:28" x14ac:dyDescent="0.25">
      <c r="A2211" t="s">
        <v>1346</v>
      </c>
      <c r="B2211" t="s">
        <v>503</v>
      </c>
      <c r="C2211" t="s">
        <v>504</v>
      </c>
      <c r="D2211" t="s">
        <v>505</v>
      </c>
      <c r="E2211">
        <v>0.2</v>
      </c>
      <c r="F2211">
        <v>1</v>
      </c>
      <c r="G2211">
        <v>164</v>
      </c>
      <c r="H2211">
        <v>0</v>
      </c>
      <c r="I2211">
        <v>0</v>
      </c>
      <c r="J2211" s="163">
        <v>46356</v>
      </c>
      <c r="K2211" s="163">
        <v>46356</v>
      </c>
      <c r="L2211" t="s">
        <v>477</v>
      </c>
      <c r="M2211" t="s">
        <v>477</v>
      </c>
      <c r="N2211" t="s">
        <v>477</v>
      </c>
      <c r="O2211" t="s">
        <v>477</v>
      </c>
      <c r="P2211" s="163">
        <v>46356</v>
      </c>
      <c r="Q2211" s="163">
        <v>46356</v>
      </c>
      <c r="R2211" t="s">
        <v>477</v>
      </c>
      <c r="S2211" t="s">
        <v>477</v>
      </c>
      <c r="T2211">
        <v>6</v>
      </c>
      <c r="U2211" t="s">
        <v>1347</v>
      </c>
      <c r="V2211" t="s">
        <v>509</v>
      </c>
      <c r="W2211">
        <v>5170066754</v>
      </c>
      <c r="X2211">
        <v>0</v>
      </c>
      <c r="Z2211" t="s">
        <v>480</v>
      </c>
      <c r="AB2211" t="s">
        <v>506</v>
      </c>
    </row>
    <row r="2212" spans="1:28" x14ac:dyDescent="0.25">
      <c r="A2212" t="s">
        <v>1348</v>
      </c>
      <c r="B2212" t="s">
        <v>474</v>
      </c>
      <c r="C2212" t="s">
        <v>475</v>
      </c>
      <c r="D2212" t="s">
        <v>476</v>
      </c>
      <c r="E2212">
        <v>0</v>
      </c>
      <c r="F2212">
        <v>1</v>
      </c>
      <c r="G2212">
        <v>164</v>
      </c>
      <c r="H2212">
        <v>1</v>
      </c>
      <c r="I2212">
        <v>0</v>
      </c>
      <c r="J2212" s="163">
        <v>46253</v>
      </c>
      <c r="K2212" s="163">
        <v>46253</v>
      </c>
      <c r="L2212" s="163">
        <v>46174</v>
      </c>
      <c r="M2212" s="163">
        <v>46174</v>
      </c>
      <c r="N2212" t="s">
        <v>477</v>
      </c>
      <c r="O2212" t="s">
        <v>477</v>
      </c>
      <c r="P2212" s="163">
        <v>46253</v>
      </c>
      <c r="Q2212" s="163">
        <v>46253</v>
      </c>
      <c r="R2212" t="s">
        <v>477</v>
      </c>
      <c r="S2212" t="s">
        <v>477</v>
      </c>
      <c r="T2212">
        <v>6</v>
      </c>
      <c r="U2212" t="s">
        <v>1349</v>
      </c>
      <c r="V2212" t="s">
        <v>509</v>
      </c>
      <c r="W2212">
        <v>5170066755</v>
      </c>
      <c r="X2212">
        <v>0</v>
      </c>
      <c r="Z2212" t="s">
        <v>480</v>
      </c>
      <c r="AB2212" t="s">
        <v>529</v>
      </c>
    </row>
    <row r="2213" spans="1:28" x14ac:dyDescent="0.25">
      <c r="A2213" t="s">
        <v>1348</v>
      </c>
      <c r="B2213" t="s">
        <v>482</v>
      </c>
      <c r="C2213" t="s">
        <v>490</v>
      </c>
      <c r="D2213" t="s">
        <v>491</v>
      </c>
      <c r="E2213">
        <v>0</v>
      </c>
      <c r="F2213">
        <v>1</v>
      </c>
      <c r="G2213">
        <v>164</v>
      </c>
      <c r="H2213">
        <v>1</v>
      </c>
      <c r="I2213">
        <v>0</v>
      </c>
      <c r="J2213" s="163">
        <v>46259</v>
      </c>
      <c r="K2213" s="163">
        <v>46259</v>
      </c>
      <c r="L2213" s="163">
        <v>46191</v>
      </c>
      <c r="M2213" s="163">
        <v>46191</v>
      </c>
      <c r="N2213" t="s">
        <v>477</v>
      </c>
      <c r="O2213" t="s">
        <v>477</v>
      </c>
      <c r="P2213" s="163">
        <v>46259</v>
      </c>
      <c r="Q2213" s="163">
        <v>46259</v>
      </c>
      <c r="R2213" t="s">
        <v>477</v>
      </c>
      <c r="S2213" t="s">
        <v>477</v>
      </c>
      <c r="T2213">
        <v>6</v>
      </c>
      <c r="U2213" t="s">
        <v>1349</v>
      </c>
      <c r="V2213" t="s">
        <v>509</v>
      </c>
      <c r="W2213">
        <v>5170066756</v>
      </c>
      <c r="X2213">
        <v>0</v>
      </c>
      <c r="Z2213" t="s">
        <v>492</v>
      </c>
      <c r="AB2213" t="s">
        <v>600</v>
      </c>
    </row>
    <row r="2214" spans="1:28" x14ac:dyDescent="0.25">
      <c r="A2214" t="s">
        <v>1348</v>
      </c>
      <c r="B2214" t="s">
        <v>494</v>
      </c>
      <c r="C2214" t="s">
        <v>495</v>
      </c>
      <c r="D2214" t="s">
        <v>496</v>
      </c>
      <c r="E2214">
        <v>0.5</v>
      </c>
      <c r="F2214">
        <v>1</v>
      </c>
      <c r="G2214">
        <v>164</v>
      </c>
      <c r="H2214">
        <v>1</v>
      </c>
      <c r="I2214">
        <v>50</v>
      </c>
      <c r="J2214" s="163">
        <v>46266</v>
      </c>
      <c r="K2214" s="163">
        <v>46266</v>
      </c>
      <c r="L2214" s="163">
        <v>46216</v>
      </c>
      <c r="M2214" s="163">
        <v>46216</v>
      </c>
      <c r="N2214" t="s">
        <v>477</v>
      </c>
      <c r="O2214" t="s">
        <v>477</v>
      </c>
      <c r="P2214" s="163">
        <v>46266</v>
      </c>
      <c r="Q2214" s="163">
        <v>46266</v>
      </c>
      <c r="R2214" t="s">
        <v>477</v>
      </c>
      <c r="S2214" t="s">
        <v>477</v>
      </c>
      <c r="T2214">
        <v>6</v>
      </c>
      <c r="U2214" t="s">
        <v>1349</v>
      </c>
      <c r="V2214" t="s">
        <v>509</v>
      </c>
      <c r="W2214">
        <v>5170066757</v>
      </c>
      <c r="X2214">
        <v>0</v>
      </c>
      <c r="Z2214" t="s">
        <v>492</v>
      </c>
      <c r="AB2214" t="s">
        <v>625</v>
      </c>
    </row>
    <row r="2215" spans="1:28" x14ac:dyDescent="0.25">
      <c r="A2215" t="s">
        <v>1348</v>
      </c>
      <c r="B2215" t="s">
        <v>497</v>
      </c>
      <c r="C2215" t="s">
        <v>498</v>
      </c>
      <c r="D2215" t="s">
        <v>499</v>
      </c>
      <c r="E2215">
        <v>0.2</v>
      </c>
      <c r="F2215">
        <v>1</v>
      </c>
      <c r="G2215">
        <v>164</v>
      </c>
      <c r="H2215">
        <v>0</v>
      </c>
      <c r="I2215">
        <v>0</v>
      </c>
      <c r="J2215" s="163">
        <v>46342</v>
      </c>
      <c r="K2215" s="163">
        <v>46342</v>
      </c>
      <c r="L2215" t="s">
        <v>477</v>
      </c>
      <c r="M2215" t="s">
        <v>477</v>
      </c>
      <c r="N2215" t="s">
        <v>477</v>
      </c>
      <c r="O2215" t="s">
        <v>477</v>
      </c>
      <c r="P2215" s="163">
        <v>46289</v>
      </c>
      <c r="Q2215" s="163">
        <v>46289</v>
      </c>
      <c r="R2215" t="s">
        <v>477</v>
      </c>
      <c r="S2215" t="s">
        <v>477</v>
      </c>
      <c r="T2215">
        <v>6</v>
      </c>
      <c r="U2215" t="s">
        <v>1349</v>
      </c>
      <c r="V2215" t="s">
        <v>509</v>
      </c>
      <c r="W2215">
        <v>5170066758</v>
      </c>
      <c r="X2215">
        <v>0</v>
      </c>
      <c r="Z2215" t="s">
        <v>492</v>
      </c>
      <c r="AB2215" t="s">
        <v>506</v>
      </c>
    </row>
    <row r="2216" spans="1:28" x14ac:dyDescent="0.25">
      <c r="A2216" t="s">
        <v>1348</v>
      </c>
      <c r="B2216" t="s">
        <v>500</v>
      </c>
      <c r="C2216" t="s">
        <v>501</v>
      </c>
      <c r="D2216" t="s">
        <v>502</v>
      </c>
      <c r="E2216">
        <v>0.1</v>
      </c>
      <c r="F2216">
        <v>1</v>
      </c>
      <c r="G2216">
        <v>164</v>
      </c>
      <c r="H2216">
        <v>0</v>
      </c>
      <c r="I2216">
        <v>0</v>
      </c>
      <c r="J2216" s="163">
        <v>46342</v>
      </c>
      <c r="K2216" s="163">
        <v>46342</v>
      </c>
      <c r="L2216" t="s">
        <v>477</v>
      </c>
      <c r="M2216" t="s">
        <v>477</v>
      </c>
      <c r="N2216" t="s">
        <v>477</v>
      </c>
      <c r="O2216" t="s">
        <v>477</v>
      </c>
      <c r="P2216" s="163">
        <v>46342</v>
      </c>
      <c r="Q2216" s="163">
        <v>46342</v>
      </c>
      <c r="R2216" t="s">
        <v>477</v>
      </c>
      <c r="S2216" t="s">
        <v>477</v>
      </c>
      <c r="T2216">
        <v>6</v>
      </c>
      <c r="U2216" t="s">
        <v>1349</v>
      </c>
      <c r="V2216" t="s">
        <v>509</v>
      </c>
      <c r="W2216">
        <v>5170066759</v>
      </c>
      <c r="X2216">
        <v>0</v>
      </c>
      <c r="Z2216" t="s">
        <v>492</v>
      </c>
      <c r="AB2216" t="s">
        <v>506</v>
      </c>
    </row>
    <row r="2217" spans="1:28" x14ac:dyDescent="0.25">
      <c r="A2217" t="s">
        <v>1348</v>
      </c>
      <c r="B2217" t="s">
        <v>503</v>
      </c>
      <c r="C2217" t="s">
        <v>504</v>
      </c>
      <c r="D2217" t="s">
        <v>505</v>
      </c>
      <c r="E2217">
        <v>0.2</v>
      </c>
      <c r="F2217">
        <v>1</v>
      </c>
      <c r="G2217">
        <v>164</v>
      </c>
      <c r="H2217">
        <v>0</v>
      </c>
      <c r="I2217">
        <v>0</v>
      </c>
      <c r="J2217" s="163">
        <v>46356</v>
      </c>
      <c r="K2217" s="163">
        <v>46356</v>
      </c>
      <c r="L2217" t="s">
        <v>477</v>
      </c>
      <c r="M2217" t="s">
        <v>477</v>
      </c>
      <c r="N2217" t="s">
        <v>477</v>
      </c>
      <c r="O2217" t="s">
        <v>477</v>
      </c>
      <c r="P2217" s="163">
        <v>46356</v>
      </c>
      <c r="Q2217" s="163">
        <v>46356</v>
      </c>
      <c r="R2217" t="s">
        <v>477</v>
      </c>
      <c r="S2217" t="s">
        <v>477</v>
      </c>
      <c r="T2217">
        <v>6</v>
      </c>
      <c r="U2217" t="s">
        <v>1349</v>
      </c>
      <c r="V2217" t="s">
        <v>509</v>
      </c>
      <c r="W2217">
        <v>5170066760</v>
      </c>
      <c r="X2217">
        <v>0</v>
      </c>
      <c r="Z2217" t="s">
        <v>480</v>
      </c>
      <c r="AB2217" t="s">
        <v>506</v>
      </c>
    </row>
    <row r="2218" spans="1:28" x14ac:dyDescent="0.25">
      <c r="A2218" t="s">
        <v>1350</v>
      </c>
      <c r="B2218" t="s">
        <v>474</v>
      </c>
      <c r="C2218" t="s">
        <v>475</v>
      </c>
      <c r="D2218" t="s">
        <v>476</v>
      </c>
      <c r="E2218">
        <v>0</v>
      </c>
      <c r="F2218">
        <v>1</v>
      </c>
      <c r="G2218">
        <v>164</v>
      </c>
      <c r="H2218">
        <v>1</v>
      </c>
      <c r="I2218">
        <v>0</v>
      </c>
      <c r="J2218" s="163">
        <v>46267</v>
      </c>
      <c r="K2218" s="163">
        <v>46280</v>
      </c>
      <c r="L2218" s="163">
        <v>46223</v>
      </c>
      <c r="M2218" s="163">
        <v>46223</v>
      </c>
      <c r="N2218" t="s">
        <v>477</v>
      </c>
      <c r="O2218" t="s">
        <v>477</v>
      </c>
      <c r="P2218" s="163">
        <v>46267</v>
      </c>
      <c r="Q2218" s="163">
        <v>46280</v>
      </c>
      <c r="R2218" t="s">
        <v>477</v>
      </c>
      <c r="S2218" t="s">
        <v>477</v>
      </c>
      <c r="T2218">
        <v>6</v>
      </c>
      <c r="U2218" t="s">
        <v>1351</v>
      </c>
      <c r="V2218" t="s">
        <v>509</v>
      </c>
      <c r="W2218">
        <v>5170066761</v>
      </c>
      <c r="X2218">
        <v>0</v>
      </c>
      <c r="Z2218" t="s">
        <v>480</v>
      </c>
      <c r="AB2218" t="s">
        <v>1182</v>
      </c>
    </row>
    <row r="2219" spans="1:28" x14ac:dyDescent="0.25">
      <c r="A2219" t="s">
        <v>1350</v>
      </c>
      <c r="B2219" t="s">
        <v>482</v>
      </c>
      <c r="C2219" t="s">
        <v>490</v>
      </c>
      <c r="D2219" t="s">
        <v>491</v>
      </c>
      <c r="E2219">
        <v>0</v>
      </c>
      <c r="F2219">
        <v>1</v>
      </c>
      <c r="G2219">
        <v>164</v>
      </c>
      <c r="H2219">
        <v>1</v>
      </c>
      <c r="I2219">
        <v>0</v>
      </c>
      <c r="J2219" s="163">
        <v>46273</v>
      </c>
      <c r="K2219" s="163">
        <v>46273</v>
      </c>
      <c r="L2219" s="163">
        <v>46234</v>
      </c>
      <c r="M2219" s="163">
        <v>46234</v>
      </c>
      <c r="N2219" t="s">
        <v>477</v>
      </c>
      <c r="O2219" t="s">
        <v>477</v>
      </c>
      <c r="P2219" s="163">
        <v>46273</v>
      </c>
      <c r="Q2219" s="163">
        <v>46273</v>
      </c>
      <c r="R2219" t="s">
        <v>477</v>
      </c>
      <c r="S2219" t="s">
        <v>477</v>
      </c>
      <c r="T2219">
        <v>6</v>
      </c>
      <c r="U2219" t="s">
        <v>1351</v>
      </c>
      <c r="V2219" t="s">
        <v>509</v>
      </c>
      <c r="W2219">
        <v>5170066762</v>
      </c>
      <c r="X2219">
        <v>0</v>
      </c>
      <c r="Z2219" t="s">
        <v>492</v>
      </c>
      <c r="AB2219" t="s">
        <v>568</v>
      </c>
    </row>
    <row r="2220" spans="1:28" x14ac:dyDescent="0.25">
      <c r="A2220" t="s">
        <v>1350</v>
      </c>
      <c r="B2220" t="s">
        <v>494</v>
      </c>
      <c r="C2220" t="s">
        <v>495</v>
      </c>
      <c r="D2220" t="s">
        <v>496</v>
      </c>
      <c r="E2220">
        <v>0.5</v>
      </c>
      <c r="F2220">
        <v>1</v>
      </c>
      <c r="G2220">
        <v>164</v>
      </c>
      <c r="H2220">
        <v>0</v>
      </c>
      <c r="I2220">
        <v>0</v>
      </c>
      <c r="J2220" s="163">
        <v>46280</v>
      </c>
      <c r="K2220" s="163">
        <v>46280</v>
      </c>
      <c r="L2220" t="s">
        <v>477</v>
      </c>
      <c r="M2220" t="s">
        <v>477</v>
      </c>
      <c r="N2220" t="s">
        <v>477</v>
      </c>
      <c r="O2220" t="s">
        <v>477</v>
      </c>
      <c r="P2220" s="163">
        <v>46280</v>
      </c>
      <c r="Q2220" s="163">
        <v>46280</v>
      </c>
      <c r="R2220" t="s">
        <v>477</v>
      </c>
      <c r="S2220" t="s">
        <v>477</v>
      </c>
      <c r="T2220">
        <v>6</v>
      </c>
      <c r="U2220" t="s">
        <v>1351</v>
      </c>
      <c r="V2220" t="s">
        <v>509</v>
      </c>
      <c r="W2220">
        <v>5170066763</v>
      </c>
      <c r="X2220">
        <v>0</v>
      </c>
      <c r="Z2220" t="s">
        <v>492</v>
      </c>
      <c r="AB2220" t="s">
        <v>506</v>
      </c>
    </row>
    <row r="2221" spans="1:28" x14ac:dyDescent="0.25">
      <c r="A2221" t="s">
        <v>1350</v>
      </c>
      <c r="B2221" t="s">
        <v>497</v>
      </c>
      <c r="C2221" t="s">
        <v>498</v>
      </c>
      <c r="D2221" t="s">
        <v>499</v>
      </c>
      <c r="E2221">
        <v>0.2</v>
      </c>
      <c r="F2221">
        <v>1</v>
      </c>
      <c r="G2221">
        <v>164</v>
      </c>
      <c r="H2221">
        <v>0</v>
      </c>
      <c r="I2221">
        <v>0</v>
      </c>
      <c r="J2221" s="163">
        <v>46351</v>
      </c>
      <c r="K2221" s="163">
        <v>46351</v>
      </c>
      <c r="L2221" t="s">
        <v>477</v>
      </c>
      <c r="M2221" t="s">
        <v>477</v>
      </c>
      <c r="N2221" t="s">
        <v>477</v>
      </c>
      <c r="O2221" t="s">
        <v>477</v>
      </c>
      <c r="P2221" s="163">
        <v>46303</v>
      </c>
      <c r="Q2221" s="163">
        <v>46303</v>
      </c>
      <c r="R2221" t="s">
        <v>477</v>
      </c>
      <c r="S2221" t="s">
        <v>477</v>
      </c>
      <c r="T2221">
        <v>6</v>
      </c>
      <c r="U2221" t="s">
        <v>1351</v>
      </c>
      <c r="V2221" t="s">
        <v>509</v>
      </c>
      <c r="W2221">
        <v>5170066764</v>
      </c>
      <c r="X2221">
        <v>0</v>
      </c>
      <c r="Z2221" t="s">
        <v>492</v>
      </c>
      <c r="AB2221" t="s">
        <v>506</v>
      </c>
    </row>
    <row r="2222" spans="1:28" x14ac:dyDescent="0.25">
      <c r="A2222" t="s">
        <v>1350</v>
      </c>
      <c r="B2222" t="s">
        <v>500</v>
      </c>
      <c r="C2222" t="s">
        <v>501</v>
      </c>
      <c r="D2222" t="s">
        <v>502</v>
      </c>
      <c r="E2222">
        <v>0.1</v>
      </c>
      <c r="F2222">
        <v>1</v>
      </c>
      <c r="G2222">
        <v>164</v>
      </c>
      <c r="H2222">
        <v>0</v>
      </c>
      <c r="I2222">
        <v>0</v>
      </c>
      <c r="J2222" s="163">
        <v>46351</v>
      </c>
      <c r="K2222" s="163">
        <v>46351</v>
      </c>
      <c r="L2222" t="s">
        <v>477</v>
      </c>
      <c r="M2222" t="s">
        <v>477</v>
      </c>
      <c r="N2222" t="s">
        <v>477</v>
      </c>
      <c r="O2222" t="s">
        <v>477</v>
      </c>
      <c r="P2222" s="163">
        <v>46351</v>
      </c>
      <c r="Q2222" s="163">
        <v>46351</v>
      </c>
      <c r="R2222" t="s">
        <v>477</v>
      </c>
      <c r="S2222" t="s">
        <v>477</v>
      </c>
      <c r="T2222">
        <v>6</v>
      </c>
      <c r="U2222" t="s">
        <v>1351</v>
      </c>
      <c r="V2222" t="s">
        <v>509</v>
      </c>
      <c r="W2222">
        <v>5170066765</v>
      </c>
      <c r="X2222">
        <v>0</v>
      </c>
      <c r="Z2222" t="s">
        <v>492</v>
      </c>
      <c r="AB2222" t="s">
        <v>506</v>
      </c>
    </row>
    <row r="2223" spans="1:28" x14ac:dyDescent="0.25">
      <c r="A2223" t="s">
        <v>1350</v>
      </c>
      <c r="B2223" t="s">
        <v>503</v>
      </c>
      <c r="C2223" t="s">
        <v>504</v>
      </c>
      <c r="D2223" t="s">
        <v>505</v>
      </c>
      <c r="E2223">
        <v>0.2</v>
      </c>
      <c r="F2223">
        <v>1</v>
      </c>
      <c r="G2223">
        <v>164</v>
      </c>
      <c r="H2223">
        <v>0</v>
      </c>
      <c r="I2223">
        <v>0</v>
      </c>
      <c r="J2223" s="163">
        <v>46365</v>
      </c>
      <c r="K2223" s="163">
        <v>46365</v>
      </c>
      <c r="L2223" t="s">
        <v>477</v>
      </c>
      <c r="M2223" t="s">
        <v>477</v>
      </c>
      <c r="N2223" t="s">
        <v>477</v>
      </c>
      <c r="O2223" t="s">
        <v>477</v>
      </c>
      <c r="P2223" s="163">
        <v>46365</v>
      </c>
      <c r="Q2223" s="163">
        <v>46365</v>
      </c>
      <c r="R2223" t="s">
        <v>477</v>
      </c>
      <c r="S2223" t="s">
        <v>477</v>
      </c>
      <c r="T2223">
        <v>6</v>
      </c>
      <c r="U2223" t="s">
        <v>1351</v>
      </c>
      <c r="V2223" t="s">
        <v>509</v>
      </c>
      <c r="W2223">
        <v>5170066766</v>
      </c>
      <c r="X2223">
        <v>0</v>
      </c>
      <c r="Z2223" t="s">
        <v>480</v>
      </c>
      <c r="AB2223" t="s">
        <v>506</v>
      </c>
    </row>
    <row r="2224" spans="1:28" x14ac:dyDescent="0.25">
      <c r="A2224" t="s">
        <v>1352</v>
      </c>
      <c r="B2224" t="s">
        <v>474</v>
      </c>
      <c r="C2224" t="s">
        <v>475</v>
      </c>
      <c r="D2224" t="s">
        <v>476</v>
      </c>
      <c r="E2224">
        <v>0</v>
      </c>
      <c r="F2224">
        <v>1</v>
      </c>
      <c r="G2224">
        <v>164</v>
      </c>
      <c r="H2224">
        <v>1</v>
      </c>
      <c r="I2224">
        <v>0</v>
      </c>
      <c r="J2224" s="163">
        <v>46267</v>
      </c>
      <c r="K2224" s="163">
        <v>46280</v>
      </c>
      <c r="L2224" s="163">
        <v>46223</v>
      </c>
      <c r="M2224" s="163">
        <v>46223</v>
      </c>
      <c r="N2224" t="s">
        <v>477</v>
      </c>
      <c r="O2224" t="s">
        <v>477</v>
      </c>
      <c r="P2224" s="163">
        <v>46267</v>
      </c>
      <c r="Q2224" s="163">
        <v>46280</v>
      </c>
      <c r="R2224" t="s">
        <v>477</v>
      </c>
      <c r="S2224" t="s">
        <v>477</v>
      </c>
      <c r="T2224">
        <v>6</v>
      </c>
      <c r="U2224" t="s">
        <v>1353</v>
      </c>
      <c r="V2224" t="s">
        <v>509</v>
      </c>
      <c r="W2224">
        <v>5170066767</v>
      </c>
      <c r="X2224">
        <v>0</v>
      </c>
      <c r="Z2224" t="s">
        <v>480</v>
      </c>
      <c r="AB2224" t="s">
        <v>1182</v>
      </c>
    </row>
    <row r="2225" spans="1:28" x14ac:dyDescent="0.25">
      <c r="A2225" t="s">
        <v>1352</v>
      </c>
      <c r="B2225" t="s">
        <v>482</v>
      </c>
      <c r="C2225" t="s">
        <v>490</v>
      </c>
      <c r="D2225" t="s">
        <v>491</v>
      </c>
      <c r="E2225">
        <v>0</v>
      </c>
      <c r="F2225">
        <v>1</v>
      </c>
      <c r="G2225">
        <v>164</v>
      </c>
      <c r="H2225">
        <v>1</v>
      </c>
      <c r="I2225">
        <v>0</v>
      </c>
      <c r="J2225" s="163">
        <v>46273</v>
      </c>
      <c r="K2225" s="163">
        <v>46273</v>
      </c>
      <c r="L2225" s="163">
        <v>46234</v>
      </c>
      <c r="M2225" s="163">
        <v>46234</v>
      </c>
      <c r="N2225" t="s">
        <v>477</v>
      </c>
      <c r="O2225" t="s">
        <v>477</v>
      </c>
      <c r="P2225" s="163">
        <v>46273</v>
      </c>
      <c r="Q2225" s="163">
        <v>46273</v>
      </c>
      <c r="R2225" t="s">
        <v>477</v>
      </c>
      <c r="S2225" t="s">
        <v>477</v>
      </c>
      <c r="T2225">
        <v>6</v>
      </c>
      <c r="U2225" t="s">
        <v>1353</v>
      </c>
      <c r="V2225" t="s">
        <v>509</v>
      </c>
      <c r="W2225">
        <v>5170066768</v>
      </c>
      <c r="X2225">
        <v>0</v>
      </c>
      <c r="Z2225" t="s">
        <v>492</v>
      </c>
      <c r="AB2225" t="s">
        <v>568</v>
      </c>
    </row>
    <row r="2226" spans="1:28" x14ac:dyDescent="0.25">
      <c r="A2226" t="s">
        <v>1352</v>
      </c>
      <c r="B2226" t="s">
        <v>494</v>
      </c>
      <c r="C2226" t="s">
        <v>495</v>
      </c>
      <c r="D2226" t="s">
        <v>496</v>
      </c>
      <c r="E2226">
        <v>0.5</v>
      </c>
      <c r="F2226">
        <v>1</v>
      </c>
      <c r="G2226">
        <v>164</v>
      </c>
      <c r="H2226">
        <v>0</v>
      </c>
      <c r="I2226">
        <v>0</v>
      </c>
      <c r="J2226" s="163">
        <v>46280</v>
      </c>
      <c r="K2226" s="163">
        <v>46280</v>
      </c>
      <c r="L2226" t="s">
        <v>477</v>
      </c>
      <c r="M2226" t="s">
        <v>477</v>
      </c>
      <c r="N2226" t="s">
        <v>477</v>
      </c>
      <c r="O2226" t="s">
        <v>477</v>
      </c>
      <c r="P2226" s="163">
        <v>46280</v>
      </c>
      <c r="Q2226" s="163">
        <v>46280</v>
      </c>
      <c r="R2226" t="s">
        <v>477</v>
      </c>
      <c r="S2226" t="s">
        <v>477</v>
      </c>
      <c r="T2226">
        <v>6</v>
      </c>
      <c r="U2226" t="s">
        <v>1353</v>
      </c>
      <c r="V2226" t="s">
        <v>509</v>
      </c>
      <c r="W2226">
        <v>5170066769</v>
      </c>
      <c r="X2226">
        <v>0</v>
      </c>
      <c r="Z2226" t="s">
        <v>492</v>
      </c>
      <c r="AB2226" t="s">
        <v>506</v>
      </c>
    </row>
    <row r="2227" spans="1:28" x14ac:dyDescent="0.25">
      <c r="A2227" t="s">
        <v>1352</v>
      </c>
      <c r="B2227" t="s">
        <v>497</v>
      </c>
      <c r="C2227" t="s">
        <v>498</v>
      </c>
      <c r="D2227" t="s">
        <v>499</v>
      </c>
      <c r="E2227">
        <v>0.2</v>
      </c>
      <c r="F2227">
        <v>1</v>
      </c>
      <c r="G2227">
        <v>164</v>
      </c>
      <c r="H2227">
        <v>0</v>
      </c>
      <c r="I2227">
        <v>0</v>
      </c>
      <c r="J2227" s="163">
        <v>46351</v>
      </c>
      <c r="K2227" s="163">
        <v>46351</v>
      </c>
      <c r="L2227" t="s">
        <v>477</v>
      </c>
      <c r="M2227" t="s">
        <v>477</v>
      </c>
      <c r="N2227" t="s">
        <v>477</v>
      </c>
      <c r="O2227" t="s">
        <v>477</v>
      </c>
      <c r="P2227" s="163">
        <v>46303</v>
      </c>
      <c r="Q2227" s="163">
        <v>46303</v>
      </c>
      <c r="R2227" t="s">
        <v>477</v>
      </c>
      <c r="S2227" t="s">
        <v>477</v>
      </c>
      <c r="T2227">
        <v>6</v>
      </c>
      <c r="U2227" t="s">
        <v>1353</v>
      </c>
      <c r="V2227" t="s">
        <v>509</v>
      </c>
      <c r="W2227">
        <v>5170066770</v>
      </c>
      <c r="X2227">
        <v>0</v>
      </c>
      <c r="Z2227" t="s">
        <v>492</v>
      </c>
      <c r="AB2227" t="s">
        <v>506</v>
      </c>
    </row>
    <row r="2228" spans="1:28" x14ac:dyDescent="0.25">
      <c r="A2228" t="s">
        <v>1352</v>
      </c>
      <c r="B2228" t="s">
        <v>500</v>
      </c>
      <c r="C2228" t="s">
        <v>501</v>
      </c>
      <c r="D2228" t="s">
        <v>502</v>
      </c>
      <c r="E2228">
        <v>0.1</v>
      </c>
      <c r="F2228">
        <v>1</v>
      </c>
      <c r="G2228">
        <v>164</v>
      </c>
      <c r="H2228">
        <v>0</v>
      </c>
      <c r="I2228">
        <v>0</v>
      </c>
      <c r="J2228" s="163">
        <v>46351</v>
      </c>
      <c r="K2228" s="163">
        <v>46351</v>
      </c>
      <c r="L2228" t="s">
        <v>477</v>
      </c>
      <c r="M2228" t="s">
        <v>477</v>
      </c>
      <c r="N2228" t="s">
        <v>477</v>
      </c>
      <c r="O2228" t="s">
        <v>477</v>
      </c>
      <c r="P2228" s="163">
        <v>46351</v>
      </c>
      <c r="Q2228" s="163">
        <v>46351</v>
      </c>
      <c r="R2228" t="s">
        <v>477</v>
      </c>
      <c r="S2228" t="s">
        <v>477</v>
      </c>
      <c r="T2228">
        <v>6</v>
      </c>
      <c r="U2228" t="s">
        <v>1353</v>
      </c>
      <c r="V2228" t="s">
        <v>509</v>
      </c>
      <c r="W2228">
        <v>5170066771</v>
      </c>
      <c r="X2228">
        <v>0</v>
      </c>
      <c r="Z2228" t="s">
        <v>492</v>
      </c>
      <c r="AB2228" t="s">
        <v>506</v>
      </c>
    </row>
    <row r="2229" spans="1:28" x14ac:dyDescent="0.25">
      <c r="A2229" t="s">
        <v>1352</v>
      </c>
      <c r="B2229" t="s">
        <v>503</v>
      </c>
      <c r="C2229" t="s">
        <v>504</v>
      </c>
      <c r="D2229" t="s">
        <v>505</v>
      </c>
      <c r="E2229">
        <v>0.2</v>
      </c>
      <c r="F2229">
        <v>1</v>
      </c>
      <c r="G2229">
        <v>164</v>
      </c>
      <c r="H2229">
        <v>0</v>
      </c>
      <c r="I2229">
        <v>0</v>
      </c>
      <c r="J2229" s="163">
        <v>46365</v>
      </c>
      <c r="K2229" s="163">
        <v>46365</v>
      </c>
      <c r="L2229" t="s">
        <v>477</v>
      </c>
      <c r="M2229" t="s">
        <v>477</v>
      </c>
      <c r="N2229" t="s">
        <v>477</v>
      </c>
      <c r="O2229" t="s">
        <v>477</v>
      </c>
      <c r="P2229" s="163">
        <v>46365</v>
      </c>
      <c r="Q2229" s="163">
        <v>46365</v>
      </c>
      <c r="R2229" t="s">
        <v>477</v>
      </c>
      <c r="S2229" t="s">
        <v>477</v>
      </c>
      <c r="T2229">
        <v>6</v>
      </c>
      <c r="U2229" t="s">
        <v>1353</v>
      </c>
      <c r="V2229" t="s">
        <v>509</v>
      </c>
      <c r="W2229">
        <v>5170066772</v>
      </c>
      <c r="X2229">
        <v>0</v>
      </c>
      <c r="Z2229" t="s">
        <v>480</v>
      </c>
      <c r="AB2229" t="s">
        <v>506</v>
      </c>
    </row>
    <row r="2230" spans="1:28" x14ac:dyDescent="0.25">
      <c r="A2230" t="s">
        <v>1354</v>
      </c>
      <c r="B2230" t="s">
        <v>474</v>
      </c>
      <c r="C2230" t="s">
        <v>475</v>
      </c>
      <c r="D2230" t="s">
        <v>476</v>
      </c>
      <c r="E2230">
        <v>0</v>
      </c>
      <c r="F2230">
        <v>1</v>
      </c>
      <c r="G2230">
        <v>164</v>
      </c>
      <c r="H2230">
        <v>1</v>
      </c>
      <c r="I2230">
        <v>0</v>
      </c>
      <c r="J2230" s="163">
        <v>46267</v>
      </c>
      <c r="K2230" s="163">
        <v>46280</v>
      </c>
      <c r="L2230" s="163">
        <v>46223</v>
      </c>
      <c r="M2230" s="163">
        <v>46223</v>
      </c>
      <c r="N2230" t="s">
        <v>477</v>
      </c>
      <c r="O2230" t="s">
        <v>477</v>
      </c>
      <c r="P2230" s="163">
        <v>46267</v>
      </c>
      <c r="Q2230" s="163">
        <v>46280</v>
      </c>
      <c r="R2230" t="s">
        <v>477</v>
      </c>
      <c r="S2230" t="s">
        <v>477</v>
      </c>
      <c r="T2230">
        <v>6</v>
      </c>
      <c r="U2230" t="s">
        <v>1355</v>
      </c>
      <c r="V2230" t="s">
        <v>509</v>
      </c>
      <c r="W2230">
        <v>5170066773</v>
      </c>
      <c r="X2230">
        <v>0</v>
      </c>
      <c r="Z2230" t="s">
        <v>480</v>
      </c>
      <c r="AB2230" t="s">
        <v>1182</v>
      </c>
    </row>
    <row r="2231" spans="1:28" x14ac:dyDescent="0.25">
      <c r="A2231" t="s">
        <v>1354</v>
      </c>
      <c r="B2231" t="s">
        <v>482</v>
      </c>
      <c r="C2231" t="s">
        <v>490</v>
      </c>
      <c r="D2231" t="s">
        <v>491</v>
      </c>
      <c r="E2231">
        <v>0</v>
      </c>
      <c r="F2231">
        <v>1</v>
      </c>
      <c r="G2231">
        <v>164</v>
      </c>
      <c r="H2231">
        <v>1</v>
      </c>
      <c r="I2231">
        <v>0</v>
      </c>
      <c r="J2231" s="163">
        <v>46273</v>
      </c>
      <c r="K2231" s="163">
        <v>46273</v>
      </c>
      <c r="L2231" s="163">
        <v>46234</v>
      </c>
      <c r="M2231" s="163">
        <v>46234</v>
      </c>
      <c r="N2231" t="s">
        <v>477</v>
      </c>
      <c r="O2231" t="s">
        <v>477</v>
      </c>
      <c r="P2231" s="163">
        <v>46273</v>
      </c>
      <c r="Q2231" s="163">
        <v>46273</v>
      </c>
      <c r="R2231" t="s">
        <v>477</v>
      </c>
      <c r="S2231" t="s">
        <v>477</v>
      </c>
      <c r="T2231">
        <v>6</v>
      </c>
      <c r="U2231" t="s">
        <v>1355</v>
      </c>
      <c r="V2231" t="s">
        <v>509</v>
      </c>
      <c r="W2231">
        <v>5170066774</v>
      </c>
      <c r="X2231">
        <v>0</v>
      </c>
      <c r="Z2231" t="s">
        <v>492</v>
      </c>
      <c r="AB2231" t="s">
        <v>568</v>
      </c>
    </row>
    <row r="2232" spans="1:28" x14ac:dyDescent="0.25">
      <c r="A2232" t="s">
        <v>1354</v>
      </c>
      <c r="B2232" t="s">
        <v>494</v>
      </c>
      <c r="C2232" t="s">
        <v>495</v>
      </c>
      <c r="D2232" t="s">
        <v>496</v>
      </c>
      <c r="E2232">
        <v>0.5</v>
      </c>
      <c r="F2232">
        <v>1</v>
      </c>
      <c r="G2232">
        <v>164</v>
      </c>
      <c r="H2232">
        <v>0</v>
      </c>
      <c r="I2232">
        <v>0</v>
      </c>
      <c r="J2232" s="163">
        <v>46280</v>
      </c>
      <c r="K2232" s="163">
        <v>46280</v>
      </c>
      <c r="L2232" t="s">
        <v>477</v>
      </c>
      <c r="M2232" t="s">
        <v>477</v>
      </c>
      <c r="N2232" t="s">
        <v>477</v>
      </c>
      <c r="O2232" t="s">
        <v>477</v>
      </c>
      <c r="P2232" s="163">
        <v>46280</v>
      </c>
      <c r="Q2232" s="163">
        <v>46280</v>
      </c>
      <c r="R2232" t="s">
        <v>477</v>
      </c>
      <c r="S2232" t="s">
        <v>477</v>
      </c>
      <c r="T2232">
        <v>6</v>
      </c>
      <c r="U2232" t="s">
        <v>1355</v>
      </c>
      <c r="V2232" t="s">
        <v>509</v>
      </c>
      <c r="W2232">
        <v>5170066775</v>
      </c>
      <c r="X2232">
        <v>0</v>
      </c>
      <c r="Z2232" t="s">
        <v>492</v>
      </c>
      <c r="AB2232" t="s">
        <v>506</v>
      </c>
    </row>
    <row r="2233" spans="1:28" x14ac:dyDescent="0.25">
      <c r="A2233" t="s">
        <v>1354</v>
      </c>
      <c r="B2233" t="s">
        <v>497</v>
      </c>
      <c r="C2233" t="s">
        <v>498</v>
      </c>
      <c r="D2233" t="s">
        <v>499</v>
      </c>
      <c r="E2233">
        <v>0.2</v>
      </c>
      <c r="F2233">
        <v>1</v>
      </c>
      <c r="G2233">
        <v>164</v>
      </c>
      <c r="H2233">
        <v>0</v>
      </c>
      <c r="I2233">
        <v>0</v>
      </c>
      <c r="J2233" s="163">
        <v>46351</v>
      </c>
      <c r="K2233" s="163">
        <v>46351</v>
      </c>
      <c r="L2233" t="s">
        <v>477</v>
      </c>
      <c r="M2233" t="s">
        <v>477</v>
      </c>
      <c r="N2233" t="s">
        <v>477</v>
      </c>
      <c r="O2233" t="s">
        <v>477</v>
      </c>
      <c r="P2233" s="163">
        <v>46303</v>
      </c>
      <c r="Q2233" s="163">
        <v>46303</v>
      </c>
      <c r="R2233" t="s">
        <v>477</v>
      </c>
      <c r="S2233" t="s">
        <v>477</v>
      </c>
      <c r="T2233">
        <v>6</v>
      </c>
      <c r="U2233" t="s">
        <v>1355</v>
      </c>
      <c r="V2233" t="s">
        <v>509</v>
      </c>
      <c r="W2233">
        <v>5170066776</v>
      </c>
      <c r="X2233">
        <v>0</v>
      </c>
      <c r="Z2233" t="s">
        <v>492</v>
      </c>
      <c r="AB2233" t="s">
        <v>506</v>
      </c>
    </row>
    <row r="2234" spans="1:28" x14ac:dyDescent="0.25">
      <c r="A2234" t="s">
        <v>1354</v>
      </c>
      <c r="B2234" t="s">
        <v>500</v>
      </c>
      <c r="C2234" t="s">
        <v>501</v>
      </c>
      <c r="D2234" t="s">
        <v>502</v>
      </c>
      <c r="E2234">
        <v>0.1</v>
      </c>
      <c r="F2234">
        <v>1</v>
      </c>
      <c r="G2234">
        <v>164</v>
      </c>
      <c r="H2234">
        <v>0</v>
      </c>
      <c r="I2234">
        <v>0</v>
      </c>
      <c r="J2234" s="163">
        <v>46351</v>
      </c>
      <c r="K2234" s="163">
        <v>46351</v>
      </c>
      <c r="L2234" t="s">
        <v>477</v>
      </c>
      <c r="M2234" t="s">
        <v>477</v>
      </c>
      <c r="N2234" t="s">
        <v>477</v>
      </c>
      <c r="O2234" t="s">
        <v>477</v>
      </c>
      <c r="P2234" s="163">
        <v>46351</v>
      </c>
      <c r="Q2234" s="163">
        <v>46351</v>
      </c>
      <c r="R2234" t="s">
        <v>477</v>
      </c>
      <c r="S2234" t="s">
        <v>477</v>
      </c>
      <c r="T2234">
        <v>6</v>
      </c>
      <c r="U2234" t="s">
        <v>1355</v>
      </c>
      <c r="V2234" t="s">
        <v>509</v>
      </c>
      <c r="W2234">
        <v>5170066777</v>
      </c>
      <c r="X2234">
        <v>0</v>
      </c>
      <c r="Z2234" t="s">
        <v>492</v>
      </c>
      <c r="AB2234" t="s">
        <v>506</v>
      </c>
    </row>
    <row r="2235" spans="1:28" x14ac:dyDescent="0.25">
      <c r="A2235" t="s">
        <v>1354</v>
      </c>
      <c r="B2235" t="s">
        <v>503</v>
      </c>
      <c r="C2235" t="s">
        <v>504</v>
      </c>
      <c r="D2235" t="s">
        <v>505</v>
      </c>
      <c r="E2235">
        <v>0.2</v>
      </c>
      <c r="F2235">
        <v>1</v>
      </c>
      <c r="G2235">
        <v>164</v>
      </c>
      <c r="H2235">
        <v>0</v>
      </c>
      <c r="I2235">
        <v>0</v>
      </c>
      <c r="J2235" s="163">
        <v>46365</v>
      </c>
      <c r="K2235" s="163">
        <v>46365</v>
      </c>
      <c r="L2235" t="s">
        <v>477</v>
      </c>
      <c r="M2235" t="s">
        <v>477</v>
      </c>
      <c r="N2235" t="s">
        <v>477</v>
      </c>
      <c r="O2235" t="s">
        <v>477</v>
      </c>
      <c r="P2235" s="163">
        <v>46365</v>
      </c>
      <c r="Q2235" s="163">
        <v>46365</v>
      </c>
      <c r="R2235" t="s">
        <v>477</v>
      </c>
      <c r="S2235" t="s">
        <v>477</v>
      </c>
      <c r="T2235">
        <v>6</v>
      </c>
      <c r="U2235" t="s">
        <v>1355</v>
      </c>
      <c r="V2235" t="s">
        <v>509</v>
      </c>
      <c r="W2235">
        <v>5170066778</v>
      </c>
      <c r="X2235">
        <v>0</v>
      </c>
      <c r="Z2235" t="s">
        <v>480</v>
      </c>
      <c r="AB2235" t="s">
        <v>506</v>
      </c>
    </row>
    <row r="2236" spans="1:28" x14ac:dyDescent="0.25">
      <c r="A2236" t="s">
        <v>1356</v>
      </c>
      <c r="B2236" t="s">
        <v>474</v>
      </c>
      <c r="C2236" t="s">
        <v>475</v>
      </c>
      <c r="D2236" t="s">
        <v>476</v>
      </c>
      <c r="E2236">
        <v>0</v>
      </c>
      <c r="F2236">
        <v>1</v>
      </c>
      <c r="G2236">
        <v>164</v>
      </c>
      <c r="H2236">
        <v>0</v>
      </c>
      <c r="I2236">
        <v>0</v>
      </c>
      <c r="J2236" s="163">
        <v>46267</v>
      </c>
      <c r="K2236" s="163">
        <v>46280</v>
      </c>
      <c r="L2236" t="s">
        <v>477</v>
      </c>
      <c r="M2236" t="s">
        <v>477</v>
      </c>
      <c r="N2236" t="s">
        <v>477</v>
      </c>
      <c r="O2236" t="s">
        <v>477</v>
      </c>
      <c r="P2236" s="163">
        <v>46267</v>
      </c>
      <c r="Q2236" s="163">
        <v>46280</v>
      </c>
      <c r="R2236" t="s">
        <v>477</v>
      </c>
      <c r="S2236" t="s">
        <v>477</v>
      </c>
      <c r="T2236">
        <v>6</v>
      </c>
      <c r="U2236" t="s">
        <v>1357</v>
      </c>
      <c r="V2236" t="s">
        <v>509</v>
      </c>
      <c r="W2236">
        <v>5170066779</v>
      </c>
      <c r="X2236">
        <v>0</v>
      </c>
      <c r="Z2236" t="s">
        <v>480</v>
      </c>
      <c r="AB2236" t="s">
        <v>506</v>
      </c>
    </row>
    <row r="2237" spans="1:28" x14ac:dyDescent="0.25">
      <c r="A2237" t="s">
        <v>1356</v>
      </c>
      <c r="B2237" t="s">
        <v>482</v>
      </c>
      <c r="C2237" t="s">
        <v>490</v>
      </c>
      <c r="D2237" t="s">
        <v>491</v>
      </c>
      <c r="E2237">
        <v>0</v>
      </c>
      <c r="F2237">
        <v>1</v>
      </c>
      <c r="G2237">
        <v>164</v>
      </c>
      <c r="H2237">
        <v>0</v>
      </c>
      <c r="I2237">
        <v>0</v>
      </c>
      <c r="J2237" s="163">
        <v>46273</v>
      </c>
      <c r="K2237" s="163">
        <v>46273</v>
      </c>
      <c r="L2237" t="s">
        <v>477</v>
      </c>
      <c r="M2237" t="s">
        <v>477</v>
      </c>
      <c r="N2237" t="s">
        <v>477</v>
      </c>
      <c r="O2237" t="s">
        <v>477</v>
      </c>
      <c r="P2237" s="163">
        <v>46273</v>
      </c>
      <c r="Q2237" s="163">
        <v>46273</v>
      </c>
      <c r="R2237" t="s">
        <v>477</v>
      </c>
      <c r="S2237" t="s">
        <v>477</v>
      </c>
      <c r="T2237">
        <v>6</v>
      </c>
      <c r="U2237" t="s">
        <v>1357</v>
      </c>
      <c r="V2237" t="s">
        <v>509</v>
      </c>
      <c r="W2237">
        <v>5170066780</v>
      </c>
      <c r="X2237">
        <v>0</v>
      </c>
      <c r="Z2237" t="s">
        <v>492</v>
      </c>
      <c r="AB2237" t="s">
        <v>506</v>
      </c>
    </row>
    <row r="2238" spans="1:28" x14ac:dyDescent="0.25">
      <c r="A2238" t="s">
        <v>1356</v>
      </c>
      <c r="B2238" t="s">
        <v>494</v>
      </c>
      <c r="C2238" t="s">
        <v>495</v>
      </c>
      <c r="D2238" t="s">
        <v>496</v>
      </c>
      <c r="E2238">
        <v>0.5</v>
      </c>
      <c r="F2238">
        <v>1</v>
      </c>
      <c r="G2238">
        <v>164</v>
      </c>
      <c r="H2238">
        <v>0</v>
      </c>
      <c r="I2238">
        <v>0</v>
      </c>
      <c r="J2238" s="163">
        <v>46280</v>
      </c>
      <c r="K2238" s="163">
        <v>46280</v>
      </c>
      <c r="L2238" t="s">
        <v>477</v>
      </c>
      <c r="M2238" t="s">
        <v>477</v>
      </c>
      <c r="N2238" t="s">
        <v>477</v>
      </c>
      <c r="O2238" t="s">
        <v>477</v>
      </c>
      <c r="P2238" s="163">
        <v>46280</v>
      </c>
      <c r="Q2238" s="163">
        <v>46280</v>
      </c>
      <c r="R2238" t="s">
        <v>477</v>
      </c>
      <c r="S2238" t="s">
        <v>477</v>
      </c>
      <c r="T2238">
        <v>6</v>
      </c>
      <c r="U2238" t="s">
        <v>1357</v>
      </c>
      <c r="V2238" t="s">
        <v>509</v>
      </c>
      <c r="W2238">
        <v>5170066781</v>
      </c>
      <c r="X2238">
        <v>0</v>
      </c>
      <c r="Z2238" t="s">
        <v>492</v>
      </c>
      <c r="AB2238" t="s">
        <v>506</v>
      </c>
    </row>
    <row r="2239" spans="1:28" x14ac:dyDescent="0.25">
      <c r="A2239" t="s">
        <v>1356</v>
      </c>
      <c r="B2239" t="s">
        <v>497</v>
      </c>
      <c r="C2239" t="s">
        <v>498</v>
      </c>
      <c r="D2239" t="s">
        <v>499</v>
      </c>
      <c r="E2239">
        <v>0.2</v>
      </c>
      <c r="F2239">
        <v>1</v>
      </c>
      <c r="G2239">
        <v>164</v>
      </c>
      <c r="H2239">
        <v>0</v>
      </c>
      <c r="I2239">
        <v>0</v>
      </c>
      <c r="J2239" s="163">
        <v>46351</v>
      </c>
      <c r="K2239" s="163">
        <v>46351</v>
      </c>
      <c r="L2239" t="s">
        <v>477</v>
      </c>
      <c r="M2239" t="s">
        <v>477</v>
      </c>
      <c r="N2239" t="s">
        <v>477</v>
      </c>
      <c r="O2239" t="s">
        <v>477</v>
      </c>
      <c r="P2239" s="163">
        <v>46303</v>
      </c>
      <c r="Q2239" s="163">
        <v>46303</v>
      </c>
      <c r="R2239" t="s">
        <v>477</v>
      </c>
      <c r="S2239" t="s">
        <v>477</v>
      </c>
      <c r="T2239">
        <v>6</v>
      </c>
      <c r="U2239" t="s">
        <v>1357</v>
      </c>
      <c r="V2239" t="s">
        <v>509</v>
      </c>
      <c r="W2239">
        <v>5170066782</v>
      </c>
      <c r="X2239">
        <v>0</v>
      </c>
      <c r="Z2239" t="s">
        <v>492</v>
      </c>
      <c r="AB2239" t="s">
        <v>506</v>
      </c>
    </row>
    <row r="2240" spans="1:28" x14ac:dyDescent="0.25">
      <c r="A2240" t="s">
        <v>1356</v>
      </c>
      <c r="B2240" t="s">
        <v>500</v>
      </c>
      <c r="C2240" t="s">
        <v>501</v>
      </c>
      <c r="D2240" t="s">
        <v>502</v>
      </c>
      <c r="E2240">
        <v>0.1</v>
      </c>
      <c r="F2240">
        <v>1</v>
      </c>
      <c r="G2240">
        <v>164</v>
      </c>
      <c r="H2240">
        <v>0</v>
      </c>
      <c r="I2240">
        <v>0</v>
      </c>
      <c r="J2240" s="163">
        <v>46351</v>
      </c>
      <c r="K2240" s="163">
        <v>46351</v>
      </c>
      <c r="L2240" t="s">
        <v>477</v>
      </c>
      <c r="M2240" t="s">
        <v>477</v>
      </c>
      <c r="N2240" t="s">
        <v>477</v>
      </c>
      <c r="O2240" t="s">
        <v>477</v>
      </c>
      <c r="P2240" s="163">
        <v>46351</v>
      </c>
      <c r="Q2240" s="163">
        <v>46351</v>
      </c>
      <c r="R2240" t="s">
        <v>477</v>
      </c>
      <c r="S2240" t="s">
        <v>477</v>
      </c>
      <c r="T2240">
        <v>6</v>
      </c>
      <c r="U2240" t="s">
        <v>1357</v>
      </c>
      <c r="V2240" t="s">
        <v>509</v>
      </c>
      <c r="W2240">
        <v>5170066783</v>
      </c>
      <c r="X2240">
        <v>0</v>
      </c>
      <c r="Z2240" t="s">
        <v>492</v>
      </c>
      <c r="AB2240" t="s">
        <v>506</v>
      </c>
    </row>
    <row r="2241" spans="1:28" x14ac:dyDescent="0.25">
      <c r="A2241" t="s">
        <v>1356</v>
      </c>
      <c r="B2241" t="s">
        <v>503</v>
      </c>
      <c r="C2241" t="s">
        <v>504</v>
      </c>
      <c r="D2241" t="s">
        <v>505</v>
      </c>
      <c r="E2241">
        <v>0.2</v>
      </c>
      <c r="F2241">
        <v>1</v>
      </c>
      <c r="G2241">
        <v>164</v>
      </c>
      <c r="H2241">
        <v>0</v>
      </c>
      <c r="I2241">
        <v>0</v>
      </c>
      <c r="J2241" s="163">
        <v>46365</v>
      </c>
      <c r="K2241" s="163">
        <v>46365</v>
      </c>
      <c r="L2241" t="s">
        <v>477</v>
      </c>
      <c r="M2241" t="s">
        <v>477</v>
      </c>
      <c r="N2241" t="s">
        <v>477</v>
      </c>
      <c r="O2241" t="s">
        <v>477</v>
      </c>
      <c r="P2241" s="163">
        <v>46365</v>
      </c>
      <c r="Q2241" s="163">
        <v>46365</v>
      </c>
      <c r="R2241" t="s">
        <v>477</v>
      </c>
      <c r="S2241" t="s">
        <v>477</v>
      </c>
      <c r="T2241">
        <v>6</v>
      </c>
      <c r="U2241" t="s">
        <v>1357</v>
      </c>
      <c r="V2241" t="s">
        <v>509</v>
      </c>
      <c r="W2241">
        <v>5170066784</v>
      </c>
      <c r="X2241">
        <v>0</v>
      </c>
      <c r="Z2241" t="s">
        <v>480</v>
      </c>
      <c r="AB2241" t="s">
        <v>506</v>
      </c>
    </row>
    <row r="2242" spans="1:28" x14ac:dyDescent="0.25">
      <c r="A2242" t="s">
        <v>1358</v>
      </c>
      <c r="B2242" t="s">
        <v>474</v>
      </c>
      <c r="C2242" t="s">
        <v>475</v>
      </c>
      <c r="D2242" t="s">
        <v>476</v>
      </c>
      <c r="E2242">
        <v>0</v>
      </c>
      <c r="F2242">
        <v>1</v>
      </c>
      <c r="G2242">
        <v>164</v>
      </c>
      <c r="H2242">
        <v>0</v>
      </c>
      <c r="I2242">
        <v>0</v>
      </c>
      <c r="J2242" s="163">
        <v>46267</v>
      </c>
      <c r="K2242" s="163">
        <v>46280</v>
      </c>
      <c r="L2242" t="s">
        <v>477</v>
      </c>
      <c r="M2242" t="s">
        <v>477</v>
      </c>
      <c r="N2242" t="s">
        <v>477</v>
      </c>
      <c r="O2242" t="s">
        <v>477</v>
      </c>
      <c r="P2242" s="163">
        <v>46267</v>
      </c>
      <c r="Q2242" s="163">
        <v>46280</v>
      </c>
      <c r="R2242" t="s">
        <v>477</v>
      </c>
      <c r="S2242" t="s">
        <v>477</v>
      </c>
      <c r="T2242">
        <v>6</v>
      </c>
      <c r="U2242" t="s">
        <v>1359</v>
      </c>
      <c r="V2242" t="s">
        <v>509</v>
      </c>
      <c r="W2242">
        <v>5170066785</v>
      </c>
      <c r="X2242">
        <v>0</v>
      </c>
      <c r="Z2242" t="s">
        <v>480</v>
      </c>
      <c r="AB2242" t="s">
        <v>506</v>
      </c>
    </row>
    <row r="2243" spans="1:28" x14ac:dyDescent="0.25">
      <c r="A2243" t="s">
        <v>1358</v>
      </c>
      <c r="B2243" t="s">
        <v>482</v>
      </c>
      <c r="C2243" t="s">
        <v>490</v>
      </c>
      <c r="D2243" t="s">
        <v>491</v>
      </c>
      <c r="E2243">
        <v>0</v>
      </c>
      <c r="F2243">
        <v>1</v>
      </c>
      <c r="G2243">
        <v>164</v>
      </c>
      <c r="H2243">
        <v>0</v>
      </c>
      <c r="I2243">
        <v>0</v>
      </c>
      <c r="J2243" s="163">
        <v>46273</v>
      </c>
      <c r="K2243" s="163">
        <v>46273</v>
      </c>
      <c r="L2243" t="s">
        <v>477</v>
      </c>
      <c r="M2243" t="s">
        <v>477</v>
      </c>
      <c r="N2243" t="s">
        <v>477</v>
      </c>
      <c r="O2243" t="s">
        <v>477</v>
      </c>
      <c r="P2243" s="163">
        <v>46273</v>
      </c>
      <c r="Q2243" s="163">
        <v>46273</v>
      </c>
      <c r="R2243" t="s">
        <v>477</v>
      </c>
      <c r="S2243" t="s">
        <v>477</v>
      </c>
      <c r="T2243">
        <v>6</v>
      </c>
      <c r="U2243" t="s">
        <v>1359</v>
      </c>
      <c r="V2243" t="s">
        <v>509</v>
      </c>
      <c r="W2243">
        <v>5170066786</v>
      </c>
      <c r="X2243">
        <v>0</v>
      </c>
      <c r="Z2243" t="s">
        <v>492</v>
      </c>
      <c r="AB2243" t="s">
        <v>506</v>
      </c>
    </row>
    <row r="2244" spans="1:28" x14ac:dyDescent="0.25">
      <c r="A2244" t="s">
        <v>1358</v>
      </c>
      <c r="B2244" t="s">
        <v>494</v>
      </c>
      <c r="C2244" t="s">
        <v>495</v>
      </c>
      <c r="D2244" t="s">
        <v>496</v>
      </c>
      <c r="E2244">
        <v>0.5</v>
      </c>
      <c r="F2244">
        <v>1</v>
      </c>
      <c r="G2244">
        <v>164</v>
      </c>
      <c r="H2244">
        <v>0</v>
      </c>
      <c r="I2244">
        <v>0</v>
      </c>
      <c r="J2244" s="163">
        <v>46280</v>
      </c>
      <c r="K2244" s="163">
        <v>46280</v>
      </c>
      <c r="L2244" t="s">
        <v>477</v>
      </c>
      <c r="M2244" t="s">
        <v>477</v>
      </c>
      <c r="N2244" t="s">
        <v>477</v>
      </c>
      <c r="O2244" t="s">
        <v>477</v>
      </c>
      <c r="P2244" s="163">
        <v>46280</v>
      </c>
      <c r="Q2244" s="163">
        <v>46280</v>
      </c>
      <c r="R2244" t="s">
        <v>477</v>
      </c>
      <c r="S2244" t="s">
        <v>477</v>
      </c>
      <c r="T2244">
        <v>6</v>
      </c>
      <c r="U2244" t="s">
        <v>1359</v>
      </c>
      <c r="V2244" t="s">
        <v>509</v>
      </c>
      <c r="W2244">
        <v>5170066787</v>
      </c>
      <c r="X2244">
        <v>0</v>
      </c>
      <c r="Z2244" t="s">
        <v>492</v>
      </c>
      <c r="AB2244" t="s">
        <v>506</v>
      </c>
    </row>
    <row r="2245" spans="1:28" x14ac:dyDescent="0.25">
      <c r="A2245" t="s">
        <v>1358</v>
      </c>
      <c r="B2245" t="s">
        <v>497</v>
      </c>
      <c r="C2245" t="s">
        <v>498</v>
      </c>
      <c r="D2245" t="s">
        <v>499</v>
      </c>
      <c r="E2245">
        <v>0.2</v>
      </c>
      <c r="F2245">
        <v>1</v>
      </c>
      <c r="G2245">
        <v>164</v>
      </c>
      <c r="H2245">
        <v>0</v>
      </c>
      <c r="I2245">
        <v>0</v>
      </c>
      <c r="J2245" s="163">
        <v>46351</v>
      </c>
      <c r="K2245" s="163">
        <v>46351</v>
      </c>
      <c r="L2245" t="s">
        <v>477</v>
      </c>
      <c r="M2245" t="s">
        <v>477</v>
      </c>
      <c r="N2245" t="s">
        <v>477</v>
      </c>
      <c r="O2245" t="s">
        <v>477</v>
      </c>
      <c r="P2245" s="163">
        <v>46303</v>
      </c>
      <c r="Q2245" s="163">
        <v>46303</v>
      </c>
      <c r="R2245" t="s">
        <v>477</v>
      </c>
      <c r="S2245" t="s">
        <v>477</v>
      </c>
      <c r="T2245">
        <v>6</v>
      </c>
      <c r="U2245" t="s">
        <v>1359</v>
      </c>
      <c r="V2245" t="s">
        <v>509</v>
      </c>
      <c r="W2245">
        <v>5170066788</v>
      </c>
      <c r="X2245">
        <v>0</v>
      </c>
      <c r="Z2245" t="s">
        <v>492</v>
      </c>
      <c r="AB2245" t="s">
        <v>506</v>
      </c>
    </row>
    <row r="2246" spans="1:28" x14ac:dyDescent="0.25">
      <c r="A2246" t="s">
        <v>1358</v>
      </c>
      <c r="B2246" t="s">
        <v>500</v>
      </c>
      <c r="C2246" t="s">
        <v>501</v>
      </c>
      <c r="D2246" t="s">
        <v>502</v>
      </c>
      <c r="E2246">
        <v>0.1</v>
      </c>
      <c r="F2246">
        <v>1</v>
      </c>
      <c r="G2246">
        <v>164</v>
      </c>
      <c r="H2246">
        <v>0</v>
      </c>
      <c r="I2246">
        <v>0</v>
      </c>
      <c r="J2246" s="163">
        <v>46351</v>
      </c>
      <c r="K2246" s="163">
        <v>46351</v>
      </c>
      <c r="L2246" t="s">
        <v>477</v>
      </c>
      <c r="M2246" t="s">
        <v>477</v>
      </c>
      <c r="N2246" t="s">
        <v>477</v>
      </c>
      <c r="O2246" t="s">
        <v>477</v>
      </c>
      <c r="P2246" s="163">
        <v>46351</v>
      </c>
      <c r="Q2246" s="163">
        <v>46351</v>
      </c>
      <c r="R2246" t="s">
        <v>477</v>
      </c>
      <c r="S2246" t="s">
        <v>477</v>
      </c>
      <c r="T2246">
        <v>6</v>
      </c>
      <c r="U2246" t="s">
        <v>1359</v>
      </c>
      <c r="V2246" t="s">
        <v>509</v>
      </c>
      <c r="W2246">
        <v>5170066789</v>
      </c>
      <c r="X2246">
        <v>0</v>
      </c>
      <c r="Z2246" t="s">
        <v>492</v>
      </c>
      <c r="AB2246" t="s">
        <v>506</v>
      </c>
    </row>
    <row r="2247" spans="1:28" x14ac:dyDescent="0.25">
      <c r="A2247" t="s">
        <v>1358</v>
      </c>
      <c r="B2247" t="s">
        <v>503</v>
      </c>
      <c r="C2247" t="s">
        <v>504</v>
      </c>
      <c r="D2247" t="s">
        <v>505</v>
      </c>
      <c r="E2247">
        <v>0.2</v>
      </c>
      <c r="F2247">
        <v>1</v>
      </c>
      <c r="G2247">
        <v>164</v>
      </c>
      <c r="H2247">
        <v>0</v>
      </c>
      <c r="I2247">
        <v>0</v>
      </c>
      <c r="J2247" s="163">
        <v>46365</v>
      </c>
      <c r="K2247" s="163">
        <v>46365</v>
      </c>
      <c r="L2247" t="s">
        <v>477</v>
      </c>
      <c r="M2247" t="s">
        <v>477</v>
      </c>
      <c r="N2247" t="s">
        <v>477</v>
      </c>
      <c r="O2247" t="s">
        <v>477</v>
      </c>
      <c r="P2247" s="163">
        <v>46365</v>
      </c>
      <c r="Q2247" s="163">
        <v>46365</v>
      </c>
      <c r="R2247" t="s">
        <v>477</v>
      </c>
      <c r="S2247" t="s">
        <v>477</v>
      </c>
      <c r="T2247">
        <v>6</v>
      </c>
      <c r="U2247" t="s">
        <v>1359</v>
      </c>
      <c r="V2247" t="s">
        <v>509</v>
      </c>
      <c r="W2247">
        <v>5170066790</v>
      </c>
      <c r="X2247">
        <v>0</v>
      </c>
      <c r="Z2247" t="s">
        <v>480</v>
      </c>
      <c r="AB2247" t="s">
        <v>506</v>
      </c>
    </row>
    <row r="2248" spans="1:28" x14ac:dyDescent="0.25">
      <c r="A2248" t="s">
        <v>1360</v>
      </c>
      <c r="B2248" t="s">
        <v>474</v>
      </c>
      <c r="C2248" t="s">
        <v>475</v>
      </c>
      <c r="D2248" t="s">
        <v>476</v>
      </c>
      <c r="E2248">
        <v>0</v>
      </c>
      <c r="F2248">
        <v>1</v>
      </c>
      <c r="G2248">
        <v>247</v>
      </c>
      <c r="H2248">
        <v>1</v>
      </c>
      <c r="I2248">
        <v>0</v>
      </c>
      <c r="J2248" s="163">
        <v>46153</v>
      </c>
      <c r="K2248" s="163">
        <v>46153</v>
      </c>
      <c r="L2248" s="163">
        <v>46153</v>
      </c>
      <c r="M2248" s="163">
        <v>46153</v>
      </c>
      <c r="N2248" t="s">
        <v>477</v>
      </c>
      <c r="O2248" t="s">
        <v>477</v>
      </c>
      <c r="P2248" s="163">
        <v>46153</v>
      </c>
      <c r="Q2248" s="163">
        <v>46153</v>
      </c>
      <c r="R2248" t="s">
        <v>477</v>
      </c>
      <c r="S2248" t="s">
        <v>477</v>
      </c>
      <c r="T2248">
        <v>6</v>
      </c>
      <c r="U2248" t="s">
        <v>1361</v>
      </c>
      <c r="V2248" t="s">
        <v>652</v>
      </c>
      <c r="W2248">
        <v>5170107469</v>
      </c>
      <c r="X2248">
        <v>0</v>
      </c>
      <c r="Z2248" t="s">
        <v>480</v>
      </c>
      <c r="AB2248" t="s">
        <v>560</v>
      </c>
    </row>
    <row r="2249" spans="1:28" x14ac:dyDescent="0.25">
      <c r="A2249" t="s">
        <v>1360</v>
      </c>
      <c r="B2249" t="s">
        <v>482</v>
      </c>
      <c r="C2249" t="s">
        <v>490</v>
      </c>
      <c r="D2249" t="s">
        <v>491</v>
      </c>
      <c r="E2249">
        <v>0</v>
      </c>
      <c r="F2249">
        <v>1</v>
      </c>
      <c r="G2249">
        <v>247</v>
      </c>
      <c r="H2249">
        <v>1</v>
      </c>
      <c r="I2249">
        <v>0</v>
      </c>
      <c r="J2249" s="163">
        <v>46157</v>
      </c>
      <c r="K2249" s="163">
        <v>46157</v>
      </c>
      <c r="L2249" s="163">
        <v>46161</v>
      </c>
      <c r="M2249" s="163">
        <v>46161</v>
      </c>
      <c r="N2249" t="s">
        <v>477</v>
      </c>
      <c r="O2249" t="s">
        <v>477</v>
      </c>
      <c r="P2249" s="163">
        <v>46157</v>
      </c>
      <c r="Q2249" s="163">
        <v>46157</v>
      </c>
      <c r="R2249" t="s">
        <v>477</v>
      </c>
      <c r="S2249" t="s">
        <v>477</v>
      </c>
      <c r="T2249">
        <v>6</v>
      </c>
      <c r="U2249" t="s">
        <v>1361</v>
      </c>
      <c r="V2249" t="s">
        <v>652</v>
      </c>
      <c r="W2249">
        <v>5170107470</v>
      </c>
      <c r="X2249">
        <v>0</v>
      </c>
      <c r="Z2249" t="s">
        <v>492</v>
      </c>
      <c r="AB2249" t="s">
        <v>521</v>
      </c>
    </row>
    <row r="2250" spans="1:28" x14ac:dyDescent="0.25">
      <c r="A2250" t="s">
        <v>1360</v>
      </c>
      <c r="B2250" t="s">
        <v>494</v>
      </c>
      <c r="C2250" t="s">
        <v>495</v>
      </c>
      <c r="D2250" t="s">
        <v>496</v>
      </c>
      <c r="E2250">
        <v>0.5</v>
      </c>
      <c r="F2250">
        <v>1</v>
      </c>
      <c r="G2250">
        <v>247</v>
      </c>
      <c r="H2250">
        <v>1</v>
      </c>
      <c r="I2250">
        <v>50</v>
      </c>
      <c r="J2250" s="163">
        <v>46164</v>
      </c>
      <c r="K2250" s="163">
        <v>46164</v>
      </c>
      <c r="L2250" s="163">
        <v>46164</v>
      </c>
      <c r="M2250" s="163">
        <v>46164</v>
      </c>
      <c r="N2250" t="s">
        <v>477</v>
      </c>
      <c r="O2250" t="s">
        <v>477</v>
      </c>
      <c r="P2250" s="163">
        <v>46164</v>
      </c>
      <c r="Q2250" s="163">
        <v>46164</v>
      </c>
      <c r="R2250" t="s">
        <v>477</v>
      </c>
      <c r="S2250" t="s">
        <v>477</v>
      </c>
      <c r="T2250">
        <v>6</v>
      </c>
      <c r="U2250" t="s">
        <v>1361</v>
      </c>
      <c r="V2250" t="s">
        <v>652</v>
      </c>
      <c r="W2250">
        <v>5170107471</v>
      </c>
      <c r="X2250">
        <v>0</v>
      </c>
      <c r="Z2250" t="s">
        <v>492</v>
      </c>
      <c r="AB2250" t="s">
        <v>595</v>
      </c>
    </row>
    <row r="2251" spans="1:28" x14ac:dyDescent="0.25">
      <c r="A2251" t="s">
        <v>1360</v>
      </c>
      <c r="B2251" t="s">
        <v>497</v>
      </c>
      <c r="C2251" t="s">
        <v>498</v>
      </c>
      <c r="D2251" t="s">
        <v>499</v>
      </c>
      <c r="E2251">
        <v>0.2</v>
      </c>
      <c r="F2251">
        <v>1</v>
      </c>
      <c r="G2251">
        <v>247</v>
      </c>
      <c r="H2251">
        <v>1</v>
      </c>
      <c r="I2251">
        <v>20</v>
      </c>
      <c r="J2251" s="163">
        <v>46189</v>
      </c>
      <c r="K2251" s="163">
        <v>46189</v>
      </c>
      <c r="L2251" s="163">
        <v>46220</v>
      </c>
      <c r="M2251" s="163">
        <v>46220</v>
      </c>
      <c r="N2251" t="s">
        <v>477</v>
      </c>
      <c r="O2251" t="s">
        <v>477</v>
      </c>
      <c r="P2251" s="163">
        <v>46189</v>
      </c>
      <c r="Q2251" s="163">
        <v>46189</v>
      </c>
      <c r="R2251" t="s">
        <v>477</v>
      </c>
      <c r="S2251" t="s">
        <v>477</v>
      </c>
      <c r="T2251">
        <v>6</v>
      </c>
      <c r="U2251" t="s">
        <v>1361</v>
      </c>
      <c r="V2251" t="s">
        <v>652</v>
      </c>
      <c r="W2251">
        <v>5170107472</v>
      </c>
      <c r="X2251">
        <v>0</v>
      </c>
      <c r="Z2251" t="s">
        <v>492</v>
      </c>
      <c r="AB2251" t="s">
        <v>540</v>
      </c>
    </row>
    <row r="2252" spans="1:28" x14ac:dyDescent="0.25">
      <c r="A2252" t="s">
        <v>1360</v>
      </c>
      <c r="B2252" t="s">
        <v>500</v>
      </c>
      <c r="C2252" t="s">
        <v>501</v>
      </c>
      <c r="D2252" t="s">
        <v>502</v>
      </c>
      <c r="E2252">
        <v>0.1</v>
      </c>
      <c r="F2252">
        <v>1</v>
      </c>
      <c r="G2252">
        <v>247</v>
      </c>
      <c r="H2252">
        <v>0</v>
      </c>
      <c r="I2252">
        <v>0</v>
      </c>
      <c r="J2252" s="163">
        <v>46268</v>
      </c>
      <c r="K2252" s="163">
        <v>46268</v>
      </c>
      <c r="L2252" t="s">
        <v>477</v>
      </c>
      <c r="M2252" t="s">
        <v>477</v>
      </c>
      <c r="N2252" t="s">
        <v>477</v>
      </c>
      <c r="O2252" t="s">
        <v>477</v>
      </c>
      <c r="P2252" s="163">
        <v>46268</v>
      </c>
      <c r="Q2252" s="163">
        <v>46268</v>
      </c>
      <c r="R2252" t="s">
        <v>477</v>
      </c>
      <c r="S2252" t="s">
        <v>477</v>
      </c>
      <c r="T2252">
        <v>6</v>
      </c>
      <c r="U2252" t="s">
        <v>1361</v>
      </c>
      <c r="V2252" t="s">
        <v>652</v>
      </c>
      <c r="W2252">
        <v>5170107473</v>
      </c>
      <c r="X2252">
        <v>0</v>
      </c>
      <c r="Z2252" t="s">
        <v>492</v>
      </c>
      <c r="AB2252" t="s">
        <v>506</v>
      </c>
    </row>
    <row r="2253" spans="1:28" x14ac:dyDescent="0.25">
      <c r="A2253" t="s">
        <v>1360</v>
      </c>
      <c r="B2253" t="s">
        <v>503</v>
      </c>
      <c r="C2253" t="s">
        <v>504</v>
      </c>
      <c r="D2253" t="s">
        <v>505</v>
      </c>
      <c r="E2253">
        <v>0.2</v>
      </c>
      <c r="F2253">
        <v>1</v>
      </c>
      <c r="G2253">
        <v>247</v>
      </c>
      <c r="H2253">
        <v>0</v>
      </c>
      <c r="I2253">
        <v>0</v>
      </c>
      <c r="J2253" s="163">
        <v>46282</v>
      </c>
      <c r="K2253" s="163">
        <v>46282</v>
      </c>
      <c r="L2253" t="s">
        <v>477</v>
      </c>
      <c r="M2253" t="s">
        <v>477</v>
      </c>
      <c r="N2253" t="s">
        <v>477</v>
      </c>
      <c r="O2253" t="s">
        <v>477</v>
      </c>
      <c r="P2253" s="163">
        <v>46282</v>
      </c>
      <c r="Q2253" s="163">
        <v>46282</v>
      </c>
      <c r="R2253" t="s">
        <v>477</v>
      </c>
      <c r="S2253" t="s">
        <v>477</v>
      </c>
      <c r="T2253">
        <v>6</v>
      </c>
      <c r="U2253" t="s">
        <v>1361</v>
      </c>
      <c r="V2253" t="s">
        <v>652</v>
      </c>
      <c r="W2253">
        <v>5170107474</v>
      </c>
      <c r="X2253">
        <v>0</v>
      </c>
      <c r="Z2253" t="s">
        <v>480</v>
      </c>
      <c r="AB2253" t="s">
        <v>506</v>
      </c>
    </row>
    <row r="2254" spans="1:28" x14ac:dyDescent="0.25">
      <c r="A2254" t="s">
        <v>1362</v>
      </c>
      <c r="B2254" t="s">
        <v>474</v>
      </c>
      <c r="C2254" t="s">
        <v>475</v>
      </c>
      <c r="D2254" t="s">
        <v>476</v>
      </c>
      <c r="E2254">
        <v>0</v>
      </c>
      <c r="F2254">
        <v>1</v>
      </c>
      <c r="G2254">
        <v>247</v>
      </c>
      <c r="H2254">
        <v>1</v>
      </c>
      <c r="I2254">
        <v>0</v>
      </c>
      <c r="J2254" s="163">
        <v>46167</v>
      </c>
      <c r="K2254" s="163">
        <v>46167</v>
      </c>
      <c r="L2254" s="163">
        <v>46153</v>
      </c>
      <c r="M2254" s="163">
        <v>46153</v>
      </c>
      <c r="N2254" t="s">
        <v>477</v>
      </c>
      <c r="O2254" t="s">
        <v>477</v>
      </c>
      <c r="P2254" s="163">
        <v>46167</v>
      </c>
      <c r="Q2254" s="163">
        <v>46167</v>
      </c>
      <c r="R2254" t="s">
        <v>477</v>
      </c>
      <c r="S2254" t="s">
        <v>477</v>
      </c>
      <c r="T2254">
        <v>6</v>
      </c>
      <c r="U2254" t="s">
        <v>1363</v>
      </c>
      <c r="V2254" t="s">
        <v>652</v>
      </c>
      <c r="W2254">
        <v>5170107475</v>
      </c>
      <c r="X2254">
        <v>0</v>
      </c>
      <c r="Z2254" t="s">
        <v>480</v>
      </c>
      <c r="AB2254" t="s">
        <v>560</v>
      </c>
    </row>
    <row r="2255" spans="1:28" x14ac:dyDescent="0.25">
      <c r="A2255" t="s">
        <v>1362</v>
      </c>
      <c r="B2255" t="s">
        <v>482</v>
      </c>
      <c r="C2255" t="s">
        <v>490</v>
      </c>
      <c r="D2255" t="s">
        <v>491</v>
      </c>
      <c r="E2255">
        <v>0</v>
      </c>
      <c r="F2255">
        <v>1</v>
      </c>
      <c r="G2255">
        <v>247</v>
      </c>
      <c r="H2255">
        <v>1</v>
      </c>
      <c r="I2255">
        <v>0</v>
      </c>
      <c r="J2255" s="163">
        <v>46171</v>
      </c>
      <c r="K2255" s="163">
        <v>46171</v>
      </c>
      <c r="L2255" s="163">
        <v>46161</v>
      </c>
      <c r="M2255" s="163">
        <v>46161</v>
      </c>
      <c r="N2255" t="s">
        <v>477</v>
      </c>
      <c r="O2255" t="s">
        <v>477</v>
      </c>
      <c r="P2255" s="163">
        <v>46171</v>
      </c>
      <c r="Q2255" s="163">
        <v>46171</v>
      </c>
      <c r="R2255" t="s">
        <v>477</v>
      </c>
      <c r="S2255" t="s">
        <v>477</v>
      </c>
      <c r="T2255">
        <v>6</v>
      </c>
      <c r="U2255" t="s">
        <v>1363</v>
      </c>
      <c r="V2255" t="s">
        <v>652</v>
      </c>
      <c r="W2255">
        <v>5170107476</v>
      </c>
      <c r="X2255">
        <v>0</v>
      </c>
      <c r="Z2255" t="s">
        <v>492</v>
      </c>
      <c r="AB2255" t="s">
        <v>521</v>
      </c>
    </row>
    <row r="2256" spans="1:28" x14ac:dyDescent="0.25">
      <c r="A2256" t="s">
        <v>1362</v>
      </c>
      <c r="B2256" t="s">
        <v>494</v>
      </c>
      <c r="C2256" t="s">
        <v>495</v>
      </c>
      <c r="D2256" t="s">
        <v>496</v>
      </c>
      <c r="E2256">
        <v>0.5</v>
      </c>
      <c r="F2256">
        <v>1</v>
      </c>
      <c r="G2256">
        <v>247</v>
      </c>
      <c r="H2256">
        <v>1</v>
      </c>
      <c r="I2256">
        <v>50</v>
      </c>
      <c r="J2256" s="163">
        <v>46178</v>
      </c>
      <c r="K2256" s="163">
        <v>46178</v>
      </c>
      <c r="L2256" s="163">
        <v>46171</v>
      </c>
      <c r="M2256" s="163">
        <v>46171</v>
      </c>
      <c r="N2256" t="s">
        <v>477</v>
      </c>
      <c r="O2256" t="s">
        <v>477</v>
      </c>
      <c r="P2256" s="163">
        <v>46178</v>
      </c>
      <c r="Q2256" s="163">
        <v>46178</v>
      </c>
      <c r="R2256" t="s">
        <v>477</v>
      </c>
      <c r="S2256" t="s">
        <v>477</v>
      </c>
      <c r="T2256">
        <v>6</v>
      </c>
      <c r="U2256" t="s">
        <v>1363</v>
      </c>
      <c r="V2256" t="s">
        <v>652</v>
      </c>
      <c r="W2256">
        <v>5170107477</v>
      </c>
      <c r="X2256">
        <v>0</v>
      </c>
      <c r="Z2256" t="s">
        <v>492</v>
      </c>
      <c r="AB2256" t="s">
        <v>643</v>
      </c>
    </row>
    <row r="2257" spans="1:28" x14ac:dyDescent="0.25">
      <c r="A2257" t="s">
        <v>1362</v>
      </c>
      <c r="B2257" t="s">
        <v>497</v>
      </c>
      <c r="C2257" t="s">
        <v>498</v>
      </c>
      <c r="D2257" t="s">
        <v>499</v>
      </c>
      <c r="E2257">
        <v>0.2</v>
      </c>
      <c r="F2257">
        <v>1</v>
      </c>
      <c r="G2257">
        <v>247</v>
      </c>
      <c r="H2257">
        <v>1</v>
      </c>
      <c r="I2257">
        <v>20</v>
      </c>
      <c r="J2257" s="163">
        <v>46203</v>
      </c>
      <c r="K2257" s="163">
        <v>46203</v>
      </c>
      <c r="L2257" s="163">
        <v>46206</v>
      </c>
      <c r="M2257" s="163">
        <v>46206</v>
      </c>
      <c r="N2257" t="s">
        <v>477</v>
      </c>
      <c r="O2257" t="s">
        <v>477</v>
      </c>
      <c r="P2257" s="163">
        <v>46203</v>
      </c>
      <c r="Q2257" s="163">
        <v>46203</v>
      </c>
      <c r="R2257" t="s">
        <v>477</v>
      </c>
      <c r="S2257" t="s">
        <v>477</v>
      </c>
      <c r="T2257">
        <v>6</v>
      </c>
      <c r="U2257" t="s">
        <v>1363</v>
      </c>
      <c r="V2257" t="s">
        <v>652</v>
      </c>
      <c r="W2257">
        <v>5170107478</v>
      </c>
      <c r="X2257">
        <v>0</v>
      </c>
      <c r="Z2257" t="s">
        <v>492</v>
      </c>
      <c r="AB2257" t="s">
        <v>663</v>
      </c>
    </row>
    <row r="2258" spans="1:28" x14ac:dyDescent="0.25">
      <c r="A2258" t="s">
        <v>1362</v>
      </c>
      <c r="B2258" t="s">
        <v>500</v>
      </c>
      <c r="C2258" t="s">
        <v>501</v>
      </c>
      <c r="D2258" t="s">
        <v>502</v>
      </c>
      <c r="E2258">
        <v>0.1</v>
      </c>
      <c r="F2258">
        <v>1</v>
      </c>
      <c r="G2258">
        <v>247</v>
      </c>
      <c r="H2258">
        <v>0</v>
      </c>
      <c r="I2258">
        <v>0</v>
      </c>
      <c r="J2258" s="163">
        <v>46279</v>
      </c>
      <c r="K2258" s="163">
        <v>46279</v>
      </c>
      <c r="L2258" t="s">
        <v>477</v>
      </c>
      <c r="M2258" t="s">
        <v>477</v>
      </c>
      <c r="N2258" t="s">
        <v>477</v>
      </c>
      <c r="O2258" t="s">
        <v>477</v>
      </c>
      <c r="P2258" s="163">
        <v>46279</v>
      </c>
      <c r="Q2258" s="163">
        <v>46279</v>
      </c>
      <c r="R2258" t="s">
        <v>477</v>
      </c>
      <c r="S2258" t="s">
        <v>477</v>
      </c>
      <c r="T2258">
        <v>6</v>
      </c>
      <c r="U2258" t="s">
        <v>1363</v>
      </c>
      <c r="V2258" t="s">
        <v>652</v>
      </c>
      <c r="W2258">
        <v>5170107479</v>
      </c>
      <c r="X2258">
        <v>0</v>
      </c>
      <c r="Z2258" t="s">
        <v>492</v>
      </c>
      <c r="AB2258" t="s">
        <v>506</v>
      </c>
    </row>
    <row r="2259" spans="1:28" x14ac:dyDescent="0.25">
      <c r="A2259" t="s">
        <v>1362</v>
      </c>
      <c r="B2259" t="s">
        <v>503</v>
      </c>
      <c r="C2259" t="s">
        <v>504</v>
      </c>
      <c r="D2259" t="s">
        <v>505</v>
      </c>
      <c r="E2259">
        <v>0.2</v>
      </c>
      <c r="F2259">
        <v>1</v>
      </c>
      <c r="G2259">
        <v>247</v>
      </c>
      <c r="H2259">
        <v>0</v>
      </c>
      <c r="I2259">
        <v>0</v>
      </c>
      <c r="J2259" s="163">
        <v>46293</v>
      </c>
      <c r="K2259" s="163">
        <v>46293</v>
      </c>
      <c r="L2259" t="s">
        <v>477</v>
      </c>
      <c r="M2259" t="s">
        <v>477</v>
      </c>
      <c r="N2259" t="s">
        <v>477</v>
      </c>
      <c r="O2259" t="s">
        <v>477</v>
      </c>
      <c r="P2259" s="163">
        <v>46293</v>
      </c>
      <c r="Q2259" s="163">
        <v>46293</v>
      </c>
      <c r="R2259" t="s">
        <v>477</v>
      </c>
      <c r="S2259" t="s">
        <v>477</v>
      </c>
      <c r="T2259">
        <v>6</v>
      </c>
      <c r="U2259" t="s">
        <v>1363</v>
      </c>
      <c r="V2259" t="s">
        <v>652</v>
      </c>
      <c r="W2259">
        <v>5170107480</v>
      </c>
      <c r="X2259">
        <v>0</v>
      </c>
      <c r="Z2259" t="s">
        <v>480</v>
      </c>
      <c r="AB2259" t="s">
        <v>506</v>
      </c>
    </row>
    <row r="2260" spans="1:28" x14ac:dyDescent="0.25">
      <c r="A2260" t="s">
        <v>1364</v>
      </c>
      <c r="B2260" t="s">
        <v>474</v>
      </c>
      <c r="C2260" t="s">
        <v>475</v>
      </c>
      <c r="D2260" t="s">
        <v>476</v>
      </c>
      <c r="E2260">
        <v>0</v>
      </c>
      <c r="F2260">
        <v>1</v>
      </c>
      <c r="G2260">
        <v>247</v>
      </c>
      <c r="H2260">
        <v>1</v>
      </c>
      <c r="I2260">
        <v>0</v>
      </c>
      <c r="J2260" s="163">
        <v>46181</v>
      </c>
      <c r="K2260" s="163">
        <v>46181</v>
      </c>
      <c r="L2260" s="163">
        <v>46139</v>
      </c>
      <c r="M2260" s="163">
        <v>46139</v>
      </c>
      <c r="N2260" t="s">
        <v>477</v>
      </c>
      <c r="O2260" t="s">
        <v>477</v>
      </c>
      <c r="P2260" s="163">
        <v>46181</v>
      </c>
      <c r="Q2260" s="163">
        <v>46181</v>
      </c>
      <c r="R2260" t="s">
        <v>477</v>
      </c>
      <c r="S2260" t="s">
        <v>477</v>
      </c>
      <c r="T2260">
        <v>6</v>
      </c>
      <c r="U2260" t="s">
        <v>1365</v>
      </c>
      <c r="V2260" t="s">
        <v>652</v>
      </c>
      <c r="W2260">
        <v>5170107481</v>
      </c>
      <c r="X2260">
        <v>0</v>
      </c>
      <c r="Z2260" t="s">
        <v>480</v>
      </c>
      <c r="AB2260" t="s">
        <v>489</v>
      </c>
    </row>
    <row r="2261" spans="1:28" x14ac:dyDescent="0.25">
      <c r="A2261" t="s">
        <v>1364</v>
      </c>
      <c r="B2261" t="s">
        <v>482</v>
      </c>
      <c r="C2261" t="s">
        <v>490</v>
      </c>
      <c r="D2261" t="s">
        <v>491</v>
      </c>
      <c r="E2261">
        <v>0</v>
      </c>
      <c r="F2261">
        <v>1</v>
      </c>
      <c r="G2261">
        <v>247</v>
      </c>
      <c r="H2261">
        <v>1</v>
      </c>
      <c r="I2261">
        <v>0</v>
      </c>
      <c r="J2261" s="163">
        <v>46185</v>
      </c>
      <c r="K2261" s="163">
        <v>46185</v>
      </c>
      <c r="L2261" s="163">
        <v>46161</v>
      </c>
      <c r="M2261" s="163">
        <v>46161</v>
      </c>
      <c r="N2261" t="s">
        <v>477</v>
      </c>
      <c r="O2261" t="s">
        <v>477</v>
      </c>
      <c r="P2261" s="163">
        <v>46185</v>
      </c>
      <c r="Q2261" s="163">
        <v>46185</v>
      </c>
      <c r="R2261" t="s">
        <v>477</v>
      </c>
      <c r="S2261" t="s">
        <v>477</v>
      </c>
      <c r="T2261">
        <v>6</v>
      </c>
      <c r="U2261" t="s">
        <v>1365</v>
      </c>
      <c r="V2261" t="s">
        <v>652</v>
      </c>
      <c r="W2261">
        <v>5170107482</v>
      </c>
      <c r="X2261">
        <v>0</v>
      </c>
      <c r="Z2261" t="s">
        <v>492</v>
      </c>
      <c r="AB2261" t="s">
        <v>521</v>
      </c>
    </row>
    <row r="2262" spans="1:28" x14ac:dyDescent="0.25">
      <c r="A2262" t="s">
        <v>1364</v>
      </c>
      <c r="B2262" t="s">
        <v>494</v>
      </c>
      <c r="C2262" t="s">
        <v>495</v>
      </c>
      <c r="D2262" t="s">
        <v>496</v>
      </c>
      <c r="E2262">
        <v>0.5</v>
      </c>
      <c r="F2262">
        <v>1</v>
      </c>
      <c r="G2262">
        <v>247</v>
      </c>
      <c r="H2262">
        <v>1</v>
      </c>
      <c r="I2262">
        <v>50</v>
      </c>
      <c r="J2262" s="163">
        <v>46192</v>
      </c>
      <c r="K2262" s="163">
        <v>46192</v>
      </c>
      <c r="L2262" s="163">
        <v>46164</v>
      </c>
      <c r="M2262" s="163">
        <v>46164</v>
      </c>
      <c r="N2262" t="s">
        <v>477</v>
      </c>
      <c r="O2262" t="s">
        <v>477</v>
      </c>
      <c r="P2262" s="163">
        <v>46192</v>
      </c>
      <c r="Q2262" s="163">
        <v>46192</v>
      </c>
      <c r="R2262" t="s">
        <v>477</v>
      </c>
      <c r="S2262" t="s">
        <v>477</v>
      </c>
      <c r="T2262">
        <v>6</v>
      </c>
      <c r="U2262" t="s">
        <v>1365</v>
      </c>
      <c r="V2262" t="s">
        <v>652</v>
      </c>
      <c r="W2262">
        <v>5170107483</v>
      </c>
      <c r="X2262">
        <v>0</v>
      </c>
      <c r="Z2262" t="s">
        <v>492</v>
      </c>
      <c r="AB2262" t="s">
        <v>595</v>
      </c>
    </row>
    <row r="2263" spans="1:28" x14ac:dyDescent="0.25">
      <c r="A2263" t="s">
        <v>1364</v>
      </c>
      <c r="B2263" t="s">
        <v>497</v>
      </c>
      <c r="C2263" t="s">
        <v>498</v>
      </c>
      <c r="D2263" t="s">
        <v>499</v>
      </c>
      <c r="E2263">
        <v>0.2</v>
      </c>
      <c r="F2263">
        <v>1</v>
      </c>
      <c r="G2263">
        <v>247</v>
      </c>
      <c r="H2263">
        <v>0</v>
      </c>
      <c r="I2263">
        <v>0</v>
      </c>
      <c r="J2263" s="163">
        <v>46288</v>
      </c>
      <c r="K2263" s="163">
        <v>46288</v>
      </c>
      <c r="L2263" t="s">
        <v>477</v>
      </c>
      <c r="M2263" t="s">
        <v>477</v>
      </c>
      <c r="N2263" t="s">
        <v>477</v>
      </c>
      <c r="O2263" t="s">
        <v>477</v>
      </c>
      <c r="P2263" s="163">
        <v>46217</v>
      </c>
      <c r="Q2263" s="163">
        <v>46217</v>
      </c>
      <c r="R2263" t="s">
        <v>477</v>
      </c>
      <c r="S2263" t="s">
        <v>477</v>
      </c>
      <c r="T2263">
        <v>6</v>
      </c>
      <c r="U2263" t="s">
        <v>1365</v>
      </c>
      <c r="V2263" t="s">
        <v>652</v>
      </c>
      <c r="W2263">
        <v>5170107484</v>
      </c>
      <c r="X2263">
        <v>0</v>
      </c>
      <c r="Z2263" t="s">
        <v>492</v>
      </c>
      <c r="AB2263" t="s">
        <v>506</v>
      </c>
    </row>
    <row r="2264" spans="1:28" x14ac:dyDescent="0.25">
      <c r="A2264" t="s">
        <v>1364</v>
      </c>
      <c r="B2264" t="s">
        <v>500</v>
      </c>
      <c r="C2264" t="s">
        <v>501</v>
      </c>
      <c r="D2264" t="s">
        <v>502</v>
      </c>
      <c r="E2264">
        <v>0.1</v>
      </c>
      <c r="F2264">
        <v>1</v>
      </c>
      <c r="G2264">
        <v>247</v>
      </c>
      <c r="H2264">
        <v>0</v>
      </c>
      <c r="I2264">
        <v>0</v>
      </c>
      <c r="J2264" s="163">
        <v>46288</v>
      </c>
      <c r="K2264" s="163">
        <v>46288</v>
      </c>
      <c r="L2264" t="s">
        <v>477</v>
      </c>
      <c r="M2264" t="s">
        <v>477</v>
      </c>
      <c r="N2264" t="s">
        <v>477</v>
      </c>
      <c r="O2264" t="s">
        <v>477</v>
      </c>
      <c r="P2264" s="163">
        <v>46288</v>
      </c>
      <c r="Q2264" s="163">
        <v>46288</v>
      </c>
      <c r="R2264" t="s">
        <v>477</v>
      </c>
      <c r="S2264" t="s">
        <v>477</v>
      </c>
      <c r="T2264">
        <v>6</v>
      </c>
      <c r="U2264" t="s">
        <v>1365</v>
      </c>
      <c r="V2264" t="s">
        <v>652</v>
      </c>
      <c r="W2264">
        <v>5170107485</v>
      </c>
      <c r="X2264">
        <v>0</v>
      </c>
      <c r="Z2264" t="s">
        <v>492</v>
      </c>
      <c r="AB2264" t="s">
        <v>506</v>
      </c>
    </row>
    <row r="2265" spans="1:28" x14ac:dyDescent="0.25">
      <c r="A2265" t="s">
        <v>1364</v>
      </c>
      <c r="B2265" t="s">
        <v>503</v>
      </c>
      <c r="C2265" t="s">
        <v>504</v>
      </c>
      <c r="D2265" t="s">
        <v>505</v>
      </c>
      <c r="E2265">
        <v>0.2</v>
      </c>
      <c r="F2265">
        <v>1</v>
      </c>
      <c r="G2265">
        <v>247</v>
      </c>
      <c r="H2265">
        <v>0</v>
      </c>
      <c r="I2265">
        <v>0</v>
      </c>
      <c r="J2265" s="163">
        <v>46302</v>
      </c>
      <c r="K2265" s="163">
        <v>46302</v>
      </c>
      <c r="L2265" t="s">
        <v>477</v>
      </c>
      <c r="M2265" t="s">
        <v>477</v>
      </c>
      <c r="N2265" t="s">
        <v>477</v>
      </c>
      <c r="O2265" t="s">
        <v>477</v>
      </c>
      <c r="P2265" s="163">
        <v>46302</v>
      </c>
      <c r="Q2265" s="163">
        <v>46302</v>
      </c>
      <c r="R2265" t="s">
        <v>477</v>
      </c>
      <c r="S2265" t="s">
        <v>477</v>
      </c>
      <c r="T2265">
        <v>6</v>
      </c>
      <c r="U2265" t="s">
        <v>1365</v>
      </c>
      <c r="V2265" t="s">
        <v>652</v>
      </c>
      <c r="W2265">
        <v>5170107486</v>
      </c>
      <c r="X2265">
        <v>0</v>
      </c>
      <c r="Z2265" t="s">
        <v>480</v>
      </c>
      <c r="AB2265" t="s">
        <v>506</v>
      </c>
    </row>
    <row r="2266" spans="1:28" x14ac:dyDescent="0.25">
      <c r="A2266" t="s">
        <v>1366</v>
      </c>
      <c r="B2266" t="s">
        <v>474</v>
      </c>
      <c r="C2266" t="s">
        <v>475</v>
      </c>
      <c r="D2266" t="s">
        <v>476</v>
      </c>
      <c r="E2266">
        <v>0</v>
      </c>
      <c r="F2266">
        <v>1</v>
      </c>
      <c r="G2266">
        <v>132</v>
      </c>
      <c r="H2266">
        <v>1</v>
      </c>
      <c r="I2266">
        <v>0</v>
      </c>
      <c r="J2266" s="163">
        <v>46174</v>
      </c>
      <c r="K2266" s="163">
        <v>46174</v>
      </c>
      <c r="L2266" s="163">
        <v>46167</v>
      </c>
      <c r="M2266" s="163">
        <v>46167</v>
      </c>
      <c r="N2266" t="s">
        <v>477</v>
      </c>
      <c r="O2266" t="s">
        <v>477</v>
      </c>
      <c r="P2266" s="163">
        <v>46174</v>
      </c>
      <c r="Q2266" s="163">
        <v>46174</v>
      </c>
      <c r="R2266" t="s">
        <v>477</v>
      </c>
      <c r="S2266" t="s">
        <v>477</v>
      </c>
      <c r="T2266">
        <v>6</v>
      </c>
      <c r="U2266" t="s">
        <v>1367</v>
      </c>
      <c r="V2266" t="s">
        <v>652</v>
      </c>
      <c r="W2266">
        <v>5170107487</v>
      </c>
      <c r="X2266">
        <v>0</v>
      </c>
      <c r="Z2266" t="s">
        <v>480</v>
      </c>
      <c r="AB2266" t="s">
        <v>615</v>
      </c>
    </row>
    <row r="2267" spans="1:28" x14ac:dyDescent="0.25">
      <c r="A2267" t="s">
        <v>1366</v>
      </c>
      <c r="B2267" t="s">
        <v>482</v>
      </c>
      <c r="C2267" t="s">
        <v>490</v>
      </c>
      <c r="D2267" t="s">
        <v>491</v>
      </c>
      <c r="E2267">
        <v>0</v>
      </c>
      <c r="F2267">
        <v>1</v>
      </c>
      <c r="G2267">
        <v>132</v>
      </c>
      <c r="H2267">
        <v>1</v>
      </c>
      <c r="I2267">
        <v>0</v>
      </c>
      <c r="J2267" s="163">
        <v>46178</v>
      </c>
      <c r="K2267" s="163">
        <v>46178</v>
      </c>
      <c r="L2267" s="163">
        <v>46178</v>
      </c>
      <c r="M2267" s="163">
        <v>46178</v>
      </c>
      <c r="N2267" t="s">
        <v>477</v>
      </c>
      <c r="O2267" t="s">
        <v>477</v>
      </c>
      <c r="P2267" s="163">
        <v>46178</v>
      </c>
      <c r="Q2267" s="163">
        <v>46178</v>
      </c>
      <c r="R2267" t="s">
        <v>477</v>
      </c>
      <c r="S2267" t="s">
        <v>477</v>
      </c>
      <c r="T2267">
        <v>6</v>
      </c>
      <c r="U2267" t="s">
        <v>1367</v>
      </c>
      <c r="V2267" t="s">
        <v>652</v>
      </c>
      <c r="W2267">
        <v>5170107488</v>
      </c>
      <c r="X2267">
        <v>0</v>
      </c>
      <c r="Z2267" t="s">
        <v>492</v>
      </c>
      <c r="AB2267" t="s">
        <v>727</v>
      </c>
    </row>
    <row r="2268" spans="1:28" x14ac:dyDescent="0.25">
      <c r="A2268" t="s">
        <v>1366</v>
      </c>
      <c r="B2268" t="s">
        <v>494</v>
      </c>
      <c r="C2268" t="s">
        <v>495</v>
      </c>
      <c r="D2268" t="s">
        <v>496</v>
      </c>
      <c r="E2268">
        <v>0.5</v>
      </c>
      <c r="F2268">
        <v>1</v>
      </c>
      <c r="G2268">
        <v>132</v>
      </c>
      <c r="H2268">
        <v>1</v>
      </c>
      <c r="I2268">
        <v>50</v>
      </c>
      <c r="J2268" s="163">
        <v>46185</v>
      </c>
      <c r="K2268" s="163">
        <v>46185</v>
      </c>
      <c r="L2268" s="163">
        <v>46185</v>
      </c>
      <c r="M2268" s="163">
        <v>46185</v>
      </c>
      <c r="N2268" t="s">
        <v>477</v>
      </c>
      <c r="O2268" t="s">
        <v>477</v>
      </c>
      <c r="P2268" s="163">
        <v>46185</v>
      </c>
      <c r="Q2268" s="163">
        <v>46185</v>
      </c>
      <c r="R2268" t="s">
        <v>477</v>
      </c>
      <c r="S2268" t="s">
        <v>477</v>
      </c>
      <c r="T2268">
        <v>6</v>
      </c>
      <c r="U2268" t="s">
        <v>1367</v>
      </c>
      <c r="V2268" t="s">
        <v>652</v>
      </c>
      <c r="W2268">
        <v>5170107489</v>
      </c>
      <c r="X2268">
        <v>0</v>
      </c>
      <c r="Z2268" t="s">
        <v>492</v>
      </c>
      <c r="AB2268" t="s">
        <v>648</v>
      </c>
    </row>
    <row r="2269" spans="1:28" x14ac:dyDescent="0.25">
      <c r="A2269" t="s">
        <v>1366</v>
      </c>
      <c r="B2269" t="s">
        <v>497</v>
      </c>
      <c r="C2269" t="s">
        <v>498</v>
      </c>
      <c r="D2269" t="s">
        <v>499</v>
      </c>
      <c r="E2269">
        <v>0.2</v>
      </c>
      <c r="F2269">
        <v>1</v>
      </c>
      <c r="G2269">
        <v>132</v>
      </c>
      <c r="H2269">
        <v>0</v>
      </c>
      <c r="I2269">
        <v>0</v>
      </c>
      <c r="J2269" s="163">
        <v>46296</v>
      </c>
      <c r="K2269" s="163">
        <v>46296</v>
      </c>
      <c r="L2269" t="s">
        <v>477</v>
      </c>
      <c r="M2269" t="s">
        <v>477</v>
      </c>
      <c r="N2269" t="s">
        <v>477</v>
      </c>
      <c r="O2269" t="s">
        <v>477</v>
      </c>
      <c r="P2269" s="163">
        <v>46233</v>
      </c>
      <c r="Q2269" s="163">
        <v>46233</v>
      </c>
      <c r="R2269" t="s">
        <v>477</v>
      </c>
      <c r="S2269" t="s">
        <v>477</v>
      </c>
      <c r="T2269">
        <v>6</v>
      </c>
      <c r="U2269" t="s">
        <v>1367</v>
      </c>
      <c r="V2269" t="s">
        <v>652</v>
      </c>
      <c r="W2269">
        <v>5170107490</v>
      </c>
      <c r="X2269">
        <v>0</v>
      </c>
      <c r="Z2269" t="s">
        <v>492</v>
      </c>
      <c r="AB2269" t="s">
        <v>506</v>
      </c>
    </row>
    <row r="2270" spans="1:28" x14ac:dyDescent="0.25">
      <c r="A2270" t="s">
        <v>1366</v>
      </c>
      <c r="B2270" t="s">
        <v>500</v>
      </c>
      <c r="C2270" t="s">
        <v>501</v>
      </c>
      <c r="D2270" t="s">
        <v>502</v>
      </c>
      <c r="E2270">
        <v>0.1</v>
      </c>
      <c r="F2270">
        <v>1</v>
      </c>
      <c r="G2270">
        <v>132</v>
      </c>
      <c r="H2270">
        <v>0</v>
      </c>
      <c r="I2270">
        <v>0</v>
      </c>
      <c r="J2270" s="163">
        <v>46296</v>
      </c>
      <c r="K2270" s="163">
        <v>46296</v>
      </c>
      <c r="L2270" t="s">
        <v>477</v>
      </c>
      <c r="M2270" t="s">
        <v>477</v>
      </c>
      <c r="N2270" t="s">
        <v>477</v>
      </c>
      <c r="O2270" t="s">
        <v>477</v>
      </c>
      <c r="P2270" s="163">
        <v>46296</v>
      </c>
      <c r="Q2270" s="163">
        <v>46296</v>
      </c>
      <c r="R2270" t="s">
        <v>477</v>
      </c>
      <c r="S2270" t="s">
        <v>477</v>
      </c>
      <c r="T2270">
        <v>6</v>
      </c>
      <c r="U2270" t="s">
        <v>1367</v>
      </c>
      <c r="V2270" t="s">
        <v>652</v>
      </c>
      <c r="W2270">
        <v>5170107491</v>
      </c>
      <c r="X2270">
        <v>0</v>
      </c>
      <c r="Z2270" t="s">
        <v>492</v>
      </c>
      <c r="AB2270" t="s">
        <v>506</v>
      </c>
    </row>
    <row r="2271" spans="1:28" x14ac:dyDescent="0.25">
      <c r="A2271" t="s">
        <v>1366</v>
      </c>
      <c r="B2271" t="s">
        <v>503</v>
      </c>
      <c r="C2271" t="s">
        <v>504</v>
      </c>
      <c r="D2271" t="s">
        <v>505</v>
      </c>
      <c r="E2271">
        <v>0.2</v>
      </c>
      <c r="F2271">
        <v>1</v>
      </c>
      <c r="G2271">
        <v>132</v>
      </c>
      <c r="H2271">
        <v>0</v>
      </c>
      <c r="I2271">
        <v>0</v>
      </c>
      <c r="J2271" s="163">
        <v>46310</v>
      </c>
      <c r="K2271" s="163">
        <v>46310</v>
      </c>
      <c r="L2271" t="s">
        <v>477</v>
      </c>
      <c r="M2271" t="s">
        <v>477</v>
      </c>
      <c r="N2271" t="s">
        <v>477</v>
      </c>
      <c r="O2271" t="s">
        <v>477</v>
      </c>
      <c r="P2271" s="163">
        <v>46310</v>
      </c>
      <c r="Q2271" s="163">
        <v>46310</v>
      </c>
      <c r="R2271" t="s">
        <v>477</v>
      </c>
      <c r="S2271" t="s">
        <v>477</v>
      </c>
      <c r="T2271">
        <v>6</v>
      </c>
      <c r="U2271" t="s">
        <v>1367</v>
      </c>
      <c r="V2271" t="s">
        <v>652</v>
      </c>
      <c r="W2271">
        <v>5170107492</v>
      </c>
      <c r="X2271">
        <v>0</v>
      </c>
      <c r="Z2271" t="s">
        <v>480</v>
      </c>
      <c r="AB2271" t="s">
        <v>506</v>
      </c>
    </row>
    <row r="2272" spans="1:28" x14ac:dyDescent="0.25">
      <c r="A2272" t="s">
        <v>1368</v>
      </c>
      <c r="B2272" t="s">
        <v>474</v>
      </c>
      <c r="C2272" t="s">
        <v>475</v>
      </c>
      <c r="D2272" t="s">
        <v>476</v>
      </c>
      <c r="E2272">
        <v>0</v>
      </c>
      <c r="F2272">
        <v>1</v>
      </c>
      <c r="G2272">
        <v>411</v>
      </c>
      <c r="H2272">
        <v>1</v>
      </c>
      <c r="I2272">
        <v>0</v>
      </c>
      <c r="J2272" s="163">
        <v>46169</v>
      </c>
      <c r="K2272" s="163">
        <v>46169</v>
      </c>
      <c r="L2272" s="163">
        <v>46169</v>
      </c>
      <c r="M2272" s="163">
        <v>46169</v>
      </c>
      <c r="N2272" t="s">
        <v>477</v>
      </c>
      <c r="O2272" t="s">
        <v>477</v>
      </c>
      <c r="P2272" s="163">
        <v>46169</v>
      </c>
      <c r="Q2272" s="163">
        <v>46169</v>
      </c>
      <c r="R2272" t="s">
        <v>477</v>
      </c>
      <c r="S2272" t="s">
        <v>477</v>
      </c>
      <c r="T2272">
        <v>6</v>
      </c>
      <c r="U2272" t="s">
        <v>1369</v>
      </c>
      <c r="V2272" t="s">
        <v>652</v>
      </c>
      <c r="W2272">
        <v>5170107493</v>
      </c>
      <c r="X2272">
        <v>0</v>
      </c>
      <c r="Z2272" t="s">
        <v>480</v>
      </c>
      <c r="AB2272" t="s">
        <v>599</v>
      </c>
    </row>
    <row r="2273" spans="1:28" x14ac:dyDescent="0.25">
      <c r="A2273" t="s">
        <v>1368</v>
      </c>
      <c r="B2273" t="s">
        <v>482</v>
      </c>
      <c r="C2273" t="s">
        <v>490</v>
      </c>
      <c r="D2273" t="s">
        <v>491</v>
      </c>
      <c r="E2273">
        <v>0</v>
      </c>
      <c r="F2273">
        <v>1</v>
      </c>
      <c r="G2273">
        <v>411</v>
      </c>
      <c r="H2273">
        <v>1</v>
      </c>
      <c r="I2273">
        <v>0</v>
      </c>
      <c r="J2273" s="163">
        <v>46176</v>
      </c>
      <c r="K2273" s="163">
        <v>46176</v>
      </c>
      <c r="L2273" s="163">
        <v>46186</v>
      </c>
      <c r="M2273" s="163">
        <v>46186</v>
      </c>
      <c r="N2273" t="s">
        <v>477</v>
      </c>
      <c r="O2273" t="s">
        <v>477</v>
      </c>
      <c r="P2273" s="163">
        <v>46176</v>
      </c>
      <c r="Q2273" s="163">
        <v>46176</v>
      </c>
      <c r="R2273" t="s">
        <v>477</v>
      </c>
      <c r="S2273" t="s">
        <v>477</v>
      </c>
      <c r="T2273">
        <v>6</v>
      </c>
      <c r="U2273" t="s">
        <v>1369</v>
      </c>
      <c r="V2273" t="s">
        <v>652</v>
      </c>
      <c r="W2273">
        <v>5170107494</v>
      </c>
      <c r="X2273">
        <v>0</v>
      </c>
      <c r="Z2273" t="s">
        <v>492</v>
      </c>
      <c r="AB2273" t="s">
        <v>1370</v>
      </c>
    </row>
    <row r="2274" spans="1:28" x14ac:dyDescent="0.25">
      <c r="A2274" t="s">
        <v>1368</v>
      </c>
      <c r="B2274" t="s">
        <v>494</v>
      </c>
      <c r="C2274" t="s">
        <v>495</v>
      </c>
      <c r="D2274" t="s">
        <v>496</v>
      </c>
      <c r="E2274">
        <v>0.5</v>
      </c>
      <c r="F2274">
        <v>1</v>
      </c>
      <c r="G2274">
        <v>411</v>
      </c>
      <c r="H2274">
        <v>1</v>
      </c>
      <c r="I2274">
        <v>50</v>
      </c>
      <c r="J2274" s="163">
        <v>46199</v>
      </c>
      <c r="K2274" s="163">
        <v>46199</v>
      </c>
      <c r="L2274" s="163">
        <v>46192</v>
      </c>
      <c r="M2274" s="163">
        <v>46192</v>
      </c>
      <c r="N2274" t="s">
        <v>477</v>
      </c>
      <c r="O2274" t="s">
        <v>477</v>
      </c>
      <c r="P2274" s="163">
        <v>46199</v>
      </c>
      <c r="Q2274" s="163">
        <v>46199</v>
      </c>
      <c r="R2274" t="s">
        <v>477</v>
      </c>
      <c r="S2274" t="s">
        <v>477</v>
      </c>
      <c r="T2274">
        <v>6</v>
      </c>
      <c r="U2274" t="s">
        <v>1369</v>
      </c>
      <c r="V2274" t="s">
        <v>652</v>
      </c>
      <c r="W2274">
        <v>5170107495</v>
      </c>
      <c r="X2274">
        <v>0</v>
      </c>
      <c r="Z2274" t="s">
        <v>492</v>
      </c>
      <c r="AB2274" t="s">
        <v>592</v>
      </c>
    </row>
    <row r="2275" spans="1:28" x14ac:dyDescent="0.25">
      <c r="A2275" t="s">
        <v>1368</v>
      </c>
      <c r="B2275" t="s">
        <v>497</v>
      </c>
      <c r="C2275" t="s">
        <v>498</v>
      </c>
      <c r="D2275" t="s">
        <v>499</v>
      </c>
      <c r="E2275">
        <v>0.2</v>
      </c>
      <c r="F2275">
        <v>1</v>
      </c>
      <c r="G2275">
        <v>411</v>
      </c>
      <c r="H2275">
        <v>1</v>
      </c>
      <c r="I2275">
        <v>20</v>
      </c>
      <c r="J2275" s="163">
        <v>46227</v>
      </c>
      <c r="K2275" s="163">
        <v>46227</v>
      </c>
      <c r="L2275" s="163">
        <v>46248</v>
      </c>
      <c r="M2275" s="163">
        <v>46248</v>
      </c>
      <c r="N2275" t="s">
        <v>477</v>
      </c>
      <c r="O2275" t="s">
        <v>477</v>
      </c>
      <c r="P2275" s="163">
        <v>46227</v>
      </c>
      <c r="Q2275" s="163">
        <v>46227</v>
      </c>
      <c r="R2275" t="s">
        <v>477</v>
      </c>
      <c r="S2275" t="s">
        <v>477</v>
      </c>
      <c r="T2275">
        <v>6</v>
      </c>
      <c r="U2275" t="s">
        <v>1369</v>
      </c>
      <c r="V2275" t="s">
        <v>652</v>
      </c>
      <c r="W2275">
        <v>5170107496</v>
      </c>
      <c r="X2275">
        <v>0</v>
      </c>
      <c r="Z2275" t="s">
        <v>492</v>
      </c>
      <c r="AB2275" t="s">
        <v>818</v>
      </c>
    </row>
    <row r="2276" spans="1:28" x14ac:dyDescent="0.25">
      <c r="A2276" t="s">
        <v>1368</v>
      </c>
      <c r="B2276" t="s">
        <v>500</v>
      </c>
      <c r="C2276" t="s">
        <v>501</v>
      </c>
      <c r="D2276" t="s">
        <v>502</v>
      </c>
      <c r="E2276">
        <v>0.1</v>
      </c>
      <c r="F2276">
        <v>1</v>
      </c>
      <c r="G2276">
        <v>411</v>
      </c>
      <c r="H2276">
        <v>0</v>
      </c>
      <c r="I2276">
        <v>0</v>
      </c>
      <c r="J2276" s="163">
        <v>46290</v>
      </c>
      <c r="K2276" s="163">
        <v>46290</v>
      </c>
      <c r="L2276" t="s">
        <v>477</v>
      </c>
      <c r="M2276" t="s">
        <v>477</v>
      </c>
      <c r="N2276" t="s">
        <v>477</v>
      </c>
      <c r="O2276" t="s">
        <v>477</v>
      </c>
      <c r="P2276" s="163">
        <v>46290</v>
      </c>
      <c r="Q2276" s="163">
        <v>46290</v>
      </c>
      <c r="R2276" t="s">
        <v>477</v>
      </c>
      <c r="S2276" t="s">
        <v>477</v>
      </c>
      <c r="T2276">
        <v>6</v>
      </c>
      <c r="U2276" t="s">
        <v>1369</v>
      </c>
      <c r="V2276" t="s">
        <v>652</v>
      </c>
      <c r="W2276">
        <v>5170107497</v>
      </c>
      <c r="X2276">
        <v>0</v>
      </c>
      <c r="Z2276" t="s">
        <v>492</v>
      </c>
      <c r="AB2276" t="s">
        <v>506</v>
      </c>
    </row>
    <row r="2277" spans="1:28" x14ac:dyDescent="0.25">
      <c r="A2277" t="s">
        <v>1368</v>
      </c>
      <c r="B2277" t="s">
        <v>503</v>
      </c>
      <c r="C2277" t="s">
        <v>504</v>
      </c>
      <c r="D2277" t="s">
        <v>505</v>
      </c>
      <c r="E2277">
        <v>0.2</v>
      </c>
      <c r="F2277">
        <v>1</v>
      </c>
      <c r="G2277">
        <v>411</v>
      </c>
      <c r="H2277">
        <v>0</v>
      </c>
      <c r="I2277">
        <v>0</v>
      </c>
      <c r="J2277" s="163">
        <v>46304</v>
      </c>
      <c r="K2277" s="163">
        <v>46304</v>
      </c>
      <c r="L2277" t="s">
        <v>477</v>
      </c>
      <c r="M2277" t="s">
        <v>477</v>
      </c>
      <c r="N2277" t="s">
        <v>477</v>
      </c>
      <c r="O2277" t="s">
        <v>477</v>
      </c>
      <c r="P2277" s="163">
        <v>46304</v>
      </c>
      <c r="Q2277" s="163">
        <v>46304</v>
      </c>
      <c r="R2277" t="s">
        <v>477</v>
      </c>
      <c r="S2277" t="s">
        <v>477</v>
      </c>
      <c r="T2277">
        <v>6</v>
      </c>
      <c r="U2277" t="s">
        <v>1369</v>
      </c>
      <c r="V2277" t="s">
        <v>652</v>
      </c>
      <c r="W2277">
        <v>5170107498</v>
      </c>
      <c r="X2277">
        <v>0</v>
      </c>
      <c r="Z2277" t="s">
        <v>480</v>
      </c>
      <c r="AB2277" t="s">
        <v>506</v>
      </c>
    </row>
    <row r="2278" spans="1:28" x14ac:dyDescent="0.25">
      <c r="A2278" t="s">
        <v>1371</v>
      </c>
      <c r="B2278" t="s">
        <v>474</v>
      </c>
      <c r="C2278" t="s">
        <v>475</v>
      </c>
      <c r="D2278" t="s">
        <v>476</v>
      </c>
      <c r="E2278">
        <v>0</v>
      </c>
      <c r="F2278">
        <v>1</v>
      </c>
      <c r="G2278">
        <v>132</v>
      </c>
      <c r="H2278">
        <v>1</v>
      </c>
      <c r="I2278">
        <v>0</v>
      </c>
      <c r="J2278" s="163">
        <v>46160</v>
      </c>
      <c r="K2278" s="163">
        <v>46160</v>
      </c>
      <c r="L2278" s="163">
        <v>46146</v>
      </c>
      <c r="M2278" s="163">
        <v>46146</v>
      </c>
      <c r="N2278" t="s">
        <v>477</v>
      </c>
      <c r="O2278" t="s">
        <v>477</v>
      </c>
      <c r="P2278" s="163">
        <v>46160</v>
      </c>
      <c r="Q2278" s="163">
        <v>46160</v>
      </c>
      <c r="R2278" t="s">
        <v>477</v>
      </c>
      <c r="S2278" t="s">
        <v>477</v>
      </c>
      <c r="T2278">
        <v>6</v>
      </c>
      <c r="U2278" t="s">
        <v>1372</v>
      </c>
      <c r="V2278" t="s">
        <v>652</v>
      </c>
      <c r="W2278">
        <v>5170107499</v>
      </c>
      <c r="X2278">
        <v>0</v>
      </c>
      <c r="Z2278" t="s">
        <v>480</v>
      </c>
      <c r="AB2278" t="s">
        <v>520</v>
      </c>
    </row>
    <row r="2279" spans="1:28" x14ac:dyDescent="0.25">
      <c r="A2279" t="s">
        <v>1371</v>
      </c>
      <c r="B2279" t="s">
        <v>482</v>
      </c>
      <c r="C2279" t="s">
        <v>490</v>
      </c>
      <c r="D2279" t="s">
        <v>491</v>
      </c>
      <c r="E2279">
        <v>0</v>
      </c>
      <c r="F2279">
        <v>1</v>
      </c>
      <c r="G2279">
        <v>132</v>
      </c>
      <c r="H2279">
        <v>1</v>
      </c>
      <c r="I2279">
        <v>0</v>
      </c>
      <c r="J2279" s="163">
        <v>46164</v>
      </c>
      <c r="K2279" s="163">
        <v>46164</v>
      </c>
      <c r="L2279" s="163">
        <v>46158</v>
      </c>
      <c r="M2279" s="163">
        <v>46158</v>
      </c>
      <c r="N2279" t="s">
        <v>477</v>
      </c>
      <c r="O2279" t="s">
        <v>477</v>
      </c>
      <c r="P2279" s="163">
        <v>46164</v>
      </c>
      <c r="Q2279" s="163">
        <v>46164</v>
      </c>
      <c r="R2279" t="s">
        <v>477</v>
      </c>
      <c r="S2279" t="s">
        <v>477</v>
      </c>
      <c r="T2279">
        <v>6</v>
      </c>
      <c r="U2279" t="s">
        <v>1372</v>
      </c>
      <c r="V2279" t="s">
        <v>652</v>
      </c>
      <c r="W2279">
        <v>5170107500</v>
      </c>
      <c r="X2279">
        <v>0</v>
      </c>
      <c r="Z2279" t="s">
        <v>492</v>
      </c>
      <c r="AB2279" t="s">
        <v>1153</v>
      </c>
    </row>
    <row r="2280" spans="1:28" x14ac:dyDescent="0.25">
      <c r="A2280" t="s">
        <v>1371</v>
      </c>
      <c r="B2280" t="s">
        <v>494</v>
      </c>
      <c r="C2280" t="s">
        <v>495</v>
      </c>
      <c r="D2280" t="s">
        <v>496</v>
      </c>
      <c r="E2280">
        <v>0.5</v>
      </c>
      <c r="F2280">
        <v>1</v>
      </c>
      <c r="G2280">
        <v>132</v>
      </c>
      <c r="H2280">
        <v>1</v>
      </c>
      <c r="I2280">
        <v>50</v>
      </c>
      <c r="J2280" s="163">
        <v>46171</v>
      </c>
      <c r="K2280" s="163">
        <v>46171</v>
      </c>
      <c r="L2280" s="163">
        <v>46171</v>
      </c>
      <c r="M2280" s="163">
        <v>46171</v>
      </c>
      <c r="N2280" t="s">
        <v>477</v>
      </c>
      <c r="O2280" t="s">
        <v>477</v>
      </c>
      <c r="P2280" s="163">
        <v>46171</v>
      </c>
      <c r="Q2280" s="163">
        <v>46171</v>
      </c>
      <c r="R2280" t="s">
        <v>477</v>
      </c>
      <c r="S2280" t="s">
        <v>477</v>
      </c>
      <c r="T2280">
        <v>6</v>
      </c>
      <c r="U2280" t="s">
        <v>1372</v>
      </c>
      <c r="V2280" t="s">
        <v>652</v>
      </c>
      <c r="W2280">
        <v>5170107501</v>
      </c>
      <c r="X2280">
        <v>0</v>
      </c>
      <c r="Z2280" t="s">
        <v>492</v>
      </c>
      <c r="AB2280" t="s">
        <v>643</v>
      </c>
    </row>
    <row r="2281" spans="1:28" x14ac:dyDescent="0.25">
      <c r="A2281" t="s">
        <v>1371</v>
      </c>
      <c r="B2281" t="s">
        <v>497</v>
      </c>
      <c r="C2281" t="s">
        <v>498</v>
      </c>
      <c r="D2281" t="s">
        <v>499</v>
      </c>
      <c r="E2281">
        <v>0.2</v>
      </c>
      <c r="F2281">
        <v>1</v>
      </c>
      <c r="G2281">
        <v>132</v>
      </c>
      <c r="H2281">
        <v>0</v>
      </c>
      <c r="I2281">
        <v>0</v>
      </c>
      <c r="J2281" s="163">
        <v>46287</v>
      </c>
      <c r="K2281" s="163">
        <v>46287</v>
      </c>
      <c r="L2281" t="s">
        <v>477</v>
      </c>
      <c r="M2281" t="s">
        <v>477</v>
      </c>
      <c r="N2281" t="s">
        <v>477</v>
      </c>
      <c r="O2281" t="s">
        <v>477</v>
      </c>
      <c r="P2281" s="163">
        <v>46224</v>
      </c>
      <c r="Q2281" s="163">
        <v>46224</v>
      </c>
      <c r="R2281" t="s">
        <v>477</v>
      </c>
      <c r="S2281" t="s">
        <v>477</v>
      </c>
      <c r="T2281">
        <v>6</v>
      </c>
      <c r="U2281" t="s">
        <v>1372</v>
      </c>
      <c r="V2281" t="s">
        <v>652</v>
      </c>
      <c r="W2281">
        <v>5170107502</v>
      </c>
      <c r="X2281">
        <v>0</v>
      </c>
      <c r="Z2281" t="s">
        <v>492</v>
      </c>
      <c r="AB2281" t="s">
        <v>506</v>
      </c>
    </row>
    <row r="2282" spans="1:28" x14ac:dyDescent="0.25">
      <c r="A2282" t="s">
        <v>1371</v>
      </c>
      <c r="B2282" t="s">
        <v>500</v>
      </c>
      <c r="C2282" t="s">
        <v>501</v>
      </c>
      <c r="D2282" t="s">
        <v>502</v>
      </c>
      <c r="E2282">
        <v>0.1</v>
      </c>
      <c r="F2282">
        <v>1</v>
      </c>
      <c r="G2282">
        <v>132</v>
      </c>
      <c r="H2282">
        <v>0</v>
      </c>
      <c r="I2282">
        <v>0</v>
      </c>
      <c r="J2282" s="163">
        <v>46287</v>
      </c>
      <c r="K2282" s="163">
        <v>46287</v>
      </c>
      <c r="L2282" t="s">
        <v>477</v>
      </c>
      <c r="M2282" t="s">
        <v>477</v>
      </c>
      <c r="N2282" t="s">
        <v>477</v>
      </c>
      <c r="O2282" t="s">
        <v>477</v>
      </c>
      <c r="P2282" s="163">
        <v>46287</v>
      </c>
      <c r="Q2282" s="163">
        <v>46287</v>
      </c>
      <c r="R2282" t="s">
        <v>477</v>
      </c>
      <c r="S2282" t="s">
        <v>477</v>
      </c>
      <c r="T2282">
        <v>6</v>
      </c>
      <c r="U2282" t="s">
        <v>1372</v>
      </c>
      <c r="V2282" t="s">
        <v>652</v>
      </c>
      <c r="W2282">
        <v>5170107503</v>
      </c>
      <c r="X2282">
        <v>0</v>
      </c>
      <c r="Z2282" t="s">
        <v>492</v>
      </c>
      <c r="AB2282" t="s">
        <v>506</v>
      </c>
    </row>
    <row r="2283" spans="1:28" x14ac:dyDescent="0.25">
      <c r="A2283" t="s">
        <v>1371</v>
      </c>
      <c r="B2283" t="s">
        <v>503</v>
      </c>
      <c r="C2283" t="s">
        <v>504</v>
      </c>
      <c r="D2283" t="s">
        <v>505</v>
      </c>
      <c r="E2283">
        <v>0.2</v>
      </c>
      <c r="F2283">
        <v>1</v>
      </c>
      <c r="G2283">
        <v>132</v>
      </c>
      <c r="H2283">
        <v>0</v>
      </c>
      <c r="I2283">
        <v>0</v>
      </c>
      <c r="J2283" s="163">
        <v>46301</v>
      </c>
      <c r="K2283" s="163">
        <v>46301</v>
      </c>
      <c r="L2283" t="s">
        <v>477</v>
      </c>
      <c r="M2283" t="s">
        <v>477</v>
      </c>
      <c r="N2283" t="s">
        <v>477</v>
      </c>
      <c r="O2283" t="s">
        <v>477</v>
      </c>
      <c r="P2283" s="163">
        <v>46301</v>
      </c>
      <c r="Q2283" s="163">
        <v>46301</v>
      </c>
      <c r="R2283" t="s">
        <v>477</v>
      </c>
      <c r="S2283" t="s">
        <v>477</v>
      </c>
      <c r="T2283">
        <v>6</v>
      </c>
      <c r="U2283" t="s">
        <v>1372</v>
      </c>
      <c r="V2283" t="s">
        <v>652</v>
      </c>
      <c r="W2283">
        <v>5170107504</v>
      </c>
      <c r="X2283">
        <v>0</v>
      </c>
      <c r="Z2283" t="s">
        <v>480</v>
      </c>
      <c r="AB2283" t="s">
        <v>506</v>
      </c>
    </row>
    <row r="2284" spans="1:28" x14ac:dyDescent="0.25">
      <c r="A2284" t="s">
        <v>1373</v>
      </c>
      <c r="B2284" t="s">
        <v>474</v>
      </c>
      <c r="C2284" t="s">
        <v>475</v>
      </c>
      <c r="D2284" t="s">
        <v>476</v>
      </c>
      <c r="E2284">
        <v>0</v>
      </c>
      <c r="F2284">
        <v>1</v>
      </c>
      <c r="G2284">
        <v>132</v>
      </c>
      <c r="H2284">
        <v>1</v>
      </c>
      <c r="I2284">
        <v>0</v>
      </c>
      <c r="J2284" s="163">
        <v>46183</v>
      </c>
      <c r="K2284" s="163">
        <v>46183</v>
      </c>
      <c r="L2284" s="163">
        <v>46174</v>
      </c>
      <c r="M2284" s="163">
        <v>46174</v>
      </c>
      <c r="N2284" t="s">
        <v>477</v>
      </c>
      <c r="O2284" t="s">
        <v>477</v>
      </c>
      <c r="P2284" s="163">
        <v>46183</v>
      </c>
      <c r="Q2284" s="163">
        <v>46183</v>
      </c>
      <c r="R2284" t="s">
        <v>477</v>
      </c>
      <c r="S2284" t="s">
        <v>477</v>
      </c>
      <c r="T2284">
        <v>6</v>
      </c>
      <c r="U2284" t="s">
        <v>1374</v>
      </c>
      <c r="V2284" t="s">
        <v>652</v>
      </c>
      <c r="W2284">
        <v>5170107505</v>
      </c>
      <c r="X2284">
        <v>0</v>
      </c>
      <c r="Z2284" t="s">
        <v>480</v>
      </c>
      <c r="AB2284" t="s">
        <v>529</v>
      </c>
    </row>
    <row r="2285" spans="1:28" x14ac:dyDescent="0.25">
      <c r="A2285" t="s">
        <v>1373</v>
      </c>
      <c r="B2285" t="s">
        <v>482</v>
      </c>
      <c r="C2285" t="s">
        <v>490</v>
      </c>
      <c r="D2285" t="s">
        <v>491</v>
      </c>
      <c r="E2285">
        <v>0</v>
      </c>
      <c r="F2285">
        <v>1</v>
      </c>
      <c r="G2285">
        <v>132</v>
      </c>
      <c r="H2285">
        <v>1</v>
      </c>
      <c r="I2285">
        <v>0</v>
      </c>
      <c r="J2285" s="163">
        <v>46190</v>
      </c>
      <c r="K2285" s="163">
        <v>46190</v>
      </c>
      <c r="L2285" s="163">
        <v>46185</v>
      </c>
      <c r="M2285" s="163">
        <v>46185</v>
      </c>
      <c r="N2285" t="s">
        <v>477</v>
      </c>
      <c r="O2285" t="s">
        <v>477</v>
      </c>
      <c r="P2285" s="163">
        <v>46190</v>
      </c>
      <c r="Q2285" s="163">
        <v>46190</v>
      </c>
      <c r="R2285" t="s">
        <v>477</v>
      </c>
      <c r="S2285" t="s">
        <v>477</v>
      </c>
      <c r="T2285">
        <v>6</v>
      </c>
      <c r="U2285" t="s">
        <v>1374</v>
      </c>
      <c r="V2285" t="s">
        <v>652</v>
      </c>
      <c r="W2285">
        <v>5170107506</v>
      </c>
      <c r="X2285">
        <v>0</v>
      </c>
      <c r="Z2285" t="s">
        <v>492</v>
      </c>
      <c r="AB2285" t="s">
        <v>648</v>
      </c>
    </row>
    <row r="2286" spans="1:28" x14ac:dyDescent="0.25">
      <c r="A2286" t="s">
        <v>1373</v>
      </c>
      <c r="B2286" t="s">
        <v>494</v>
      </c>
      <c r="C2286" t="s">
        <v>495</v>
      </c>
      <c r="D2286" t="s">
        <v>496</v>
      </c>
      <c r="E2286">
        <v>0.5</v>
      </c>
      <c r="F2286">
        <v>1</v>
      </c>
      <c r="G2286">
        <v>132</v>
      </c>
      <c r="H2286">
        <v>1</v>
      </c>
      <c r="I2286">
        <v>50</v>
      </c>
      <c r="J2286" s="163">
        <v>46196</v>
      </c>
      <c r="K2286" s="163">
        <v>46196</v>
      </c>
      <c r="L2286" s="163">
        <v>46192</v>
      </c>
      <c r="M2286" s="163">
        <v>46192</v>
      </c>
      <c r="N2286" t="s">
        <v>477</v>
      </c>
      <c r="O2286" t="s">
        <v>477</v>
      </c>
      <c r="P2286" s="163">
        <v>46196</v>
      </c>
      <c r="Q2286" s="163">
        <v>46196</v>
      </c>
      <c r="R2286" t="s">
        <v>477</v>
      </c>
      <c r="S2286" t="s">
        <v>477</v>
      </c>
      <c r="T2286">
        <v>6</v>
      </c>
      <c r="U2286" t="s">
        <v>1374</v>
      </c>
      <c r="V2286" t="s">
        <v>652</v>
      </c>
      <c r="W2286">
        <v>5170107507</v>
      </c>
      <c r="X2286">
        <v>0</v>
      </c>
      <c r="Z2286" t="s">
        <v>492</v>
      </c>
      <c r="AB2286" t="s">
        <v>592</v>
      </c>
    </row>
    <row r="2287" spans="1:28" x14ac:dyDescent="0.25">
      <c r="A2287" t="s">
        <v>1373</v>
      </c>
      <c r="B2287" t="s">
        <v>497</v>
      </c>
      <c r="C2287" t="s">
        <v>498</v>
      </c>
      <c r="D2287" t="s">
        <v>499</v>
      </c>
      <c r="E2287">
        <v>0.2</v>
      </c>
      <c r="F2287">
        <v>1</v>
      </c>
      <c r="G2287">
        <v>132</v>
      </c>
      <c r="H2287">
        <v>1</v>
      </c>
      <c r="I2287">
        <v>20</v>
      </c>
      <c r="J2287" s="163">
        <v>46219</v>
      </c>
      <c r="K2287" s="163">
        <v>46219</v>
      </c>
      <c r="L2287" s="163">
        <v>46220</v>
      </c>
      <c r="M2287" s="163">
        <v>46220</v>
      </c>
      <c r="N2287" t="s">
        <v>477</v>
      </c>
      <c r="O2287" t="s">
        <v>477</v>
      </c>
      <c r="P2287" s="163">
        <v>46219</v>
      </c>
      <c r="Q2287" s="163">
        <v>46219</v>
      </c>
      <c r="R2287" t="s">
        <v>477</v>
      </c>
      <c r="S2287" t="s">
        <v>477</v>
      </c>
      <c r="T2287">
        <v>6</v>
      </c>
      <c r="U2287" t="s">
        <v>1374</v>
      </c>
      <c r="V2287" t="s">
        <v>652</v>
      </c>
      <c r="W2287">
        <v>5170107508</v>
      </c>
      <c r="X2287">
        <v>0</v>
      </c>
      <c r="Z2287" t="s">
        <v>492</v>
      </c>
      <c r="AB2287" t="s">
        <v>540</v>
      </c>
    </row>
    <row r="2288" spans="1:28" x14ac:dyDescent="0.25">
      <c r="A2288" t="s">
        <v>1373</v>
      </c>
      <c r="B2288" t="s">
        <v>500</v>
      </c>
      <c r="C2288" t="s">
        <v>501</v>
      </c>
      <c r="D2288" t="s">
        <v>502</v>
      </c>
      <c r="E2288">
        <v>0.1</v>
      </c>
      <c r="F2288">
        <v>1</v>
      </c>
      <c r="G2288">
        <v>132</v>
      </c>
      <c r="H2288">
        <v>0</v>
      </c>
      <c r="I2288">
        <v>0</v>
      </c>
      <c r="J2288" s="163">
        <v>46286</v>
      </c>
      <c r="K2288" s="163">
        <v>46286</v>
      </c>
      <c r="L2288" t="s">
        <v>477</v>
      </c>
      <c r="M2288" t="s">
        <v>477</v>
      </c>
      <c r="N2288" t="s">
        <v>477</v>
      </c>
      <c r="O2288" t="s">
        <v>477</v>
      </c>
      <c r="P2288" s="163">
        <v>46286</v>
      </c>
      <c r="Q2288" s="163">
        <v>46286</v>
      </c>
      <c r="R2288" t="s">
        <v>477</v>
      </c>
      <c r="S2288" t="s">
        <v>477</v>
      </c>
      <c r="T2288">
        <v>6</v>
      </c>
      <c r="U2288" t="s">
        <v>1374</v>
      </c>
      <c r="V2288" t="s">
        <v>652</v>
      </c>
      <c r="W2288">
        <v>5170107509</v>
      </c>
      <c r="X2288">
        <v>0</v>
      </c>
      <c r="Z2288" t="s">
        <v>492</v>
      </c>
      <c r="AB2288" t="s">
        <v>506</v>
      </c>
    </row>
    <row r="2289" spans="1:28" x14ac:dyDescent="0.25">
      <c r="A2289" t="s">
        <v>1373</v>
      </c>
      <c r="B2289" t="s">
        <v>503</v>
      </c>
      <c r="C2289" t="s">
        <v>504</v>
      </c>
      <c r="D2289" t="s">
        <v>505</v>
      </c>
      <c r="E2289">
        <v>0.2</v>
      </c>
      <c r="F2289">
        <v>1</v>
      </c>
      <c r="G2289">
        <v>132</v>
      </c>
      <c r="H2289">
        <v>0</v>
      </c>
      <c r="I2289">
        <v>0</v>
      </c>
      <c r="J2289" s="163">
        <v>46300</v>
      </c>
      <c r="K2289" s="163">
        <v>46300</v>
      </c>
      <c r="L2289" t="s">
        <v>477</v>
      </c>
      <c r="M2289" t="s">
        <v>477</v>
      </c>
      <c r="N2289" t="s">
        <v>477</v>
      </c>
      <c r="O2289" t="s">
        <v>477</v>
      </c>
      <c r="P2289" s="163">
        <v>46300</v>
      </c>
      <c r="Q2289" s="163">
        <v>46300</v>
      </c>
      <c r="R2289" t="s">
        <v>477</v>
      </c>
      <c r="S2289" t="s">
        <v>477</v>
      </c>
      <c r="T2289">
        <v>6</v>
      </c>
      <c r="U2289" t="s">
        <v>1374</v>
      </c>
      <c r="V2289" t="s">
        <v>652</v>
      </c>
      <c r="W2289">
        <v>5170107510</v>
      </c>
      <c r="X2289">
        <v>0</v>
      </c>
      <c r="Z2289" t="s">
        <v>480</v>
      </c>
      <c r="AB2289" t="s">
        <v>506</v>
      </c>
    </row>
    <row r="2290" spans="1:28" x14ac:dyDescent="0.25">
      <c r="A2290" t="s">
        <v>1375</v>
      </c>
      <c r="B2290" t="s">
        <v>474</v>
      </c>
      <c r="C2290" t="s">
        <v>475</v>
      </c>
      <c r="D2290" t="s">
        <v>476</v>
      </c>
      <c r="E2290">
        <v>0</v>
      </c>
      <c r="F2290">
        <v>1</v>
      </c>
      <c r="G2290">
        <v>132</v>
      </c>
      <c r="H2290">
        <v>1</v>
      </c>
      <c r="I2290">
        <v>0</v>
      </c>
      <c r="J2290" s="163">
        <v>46174</v>
      </c>
      <c r="K2290" s="163">
        <v>46174</v>
      </c>
      <c r="L2290" s="163">
        <v>46167</v>
      </c>
      <c r="M2290" s="163">
        <v>46167</v>
      </c>
      <c r="N2290" t="s">
        <v>477</v>
      </c>
      <c r="O2290" t="s">
        <v>477</v>
      </c>
      <c r="P2290" s="163">
        <v>46174</v>
      </c>
      <c r="Q2290" s="163">
        <v>46174</v>
      </c>
      <c r="R2290" t="s">
        <v>477</v>
      </c>
      <c r="S2290" t="s">
        <v>477</v>
      </c>
      <c r="T2290">
        <v>6</v>
      </c>
      <c r="U2290" t="s">
        <v>1376</v>
      </c>
      <c r="V2290" t="s">
        <v>652</v>
      </c>
      <c r="W2290">
        <v>5170107511</v>
      </c>
      <c r="X2290">
        <v>0</v>
      </c>
      <c r="Z2290" t="s">
        <v>480</v>
      </c>
      <c r="AB2290" t="s">
        <v>615</v>
      </c>
    </row>
    <row r="2291" spans="1:28" x14ac:dyDescent="0.25">
      <c r="A2291" t="s">
        <v>1375</v>
      </c>
      <c r="B2291" t="s">
        <v>482</v>
      </c>
      <c r="C2291" t="s">
        <v>490</v>
      </c>
      <c r="D2291" t="s">
        <v>491</v>
      </c>
      <c r="E2291">
        <v>0</v>
      </c>
      <c r="F2291">
        <v>1</v>
      </c>
      <c r="G2291">
        <v>132</v>
      </c>
      <c r="H2291">
        <v>1</v>
      </c>
      <c r="I2291">
        <v>0</v>
      </c>
      <c r="J2291" s="163">
        <v>46178</v>
      </c>
      <c r="K2291" s="163">
        <v>46178</v>
      </c>
      <c r="L2291" s="163">
        <v>46174</v>
      </c>
      <c r="M2291" s="163">
        <v>46174</v>
      </c>
      <c r="N2291" t="s">
        <v>477</v>
      </c>
      <c r="O2291" t="s">
        <v>477</v>
      </c>
      <c r="P2291" s="163">
        <v>46178</v>
      </c>
      <c r="Q2291" s="163">
        <v>46178</v>
      </c>
      <c r="R2291" t="s">
        <v>477</v>
      </c>
      <c r="S2291" t="s">
        <v>477</v>
      </c>
      <c r="T2291">
        <v>6</v>
      </c>
      <c r="U2291" t="s">
        <v>1376</v>
      </c>
      <c r="V2291" t="s">
        <v>652</v>
      </c>
      <c r="W2291">
        <v>5170107512</v>
      </c>
      <c r="X2291">
        <v>0</v>
      </c>
      <c r="Z2291" t="s">
        <v>492</v>
      </c>
      <c r="AB2291" t="s">
        <v>529</v>
      </c>
    </row>
    <row r="2292" spans="1:28" x14ac:dyDescent="0.25">
      <c r="A2292" t="s">
        <v>1375</v>
      </c>
      <c r="B2292" t="s">
        <v>494</v>
      </c>
      <c r="C2292" t="s">
        <v>495</v>
      </c>
      <c r="D2292" t="s">
        <v>496</v>
      </c>
      <c r="E2292">
        <v>0.5</v>
      </c>
      <c r="F2292">
        <v>1</v>
      </c>
      <c r="G2292">
        <v>132</v>
      </c>
      <c r="H2292">
        <v>1</v>
      </c>
      <c r="I2292">
        <v>50</v>
      </c>
      <c r="J2292" s="163">
        <v>46185</v>
      </c>
      <c r="K2292" s="163">
        <v>46185</v>
      </c>
      <c r="L2292" s="163">
        <v>46185</v>
      </c>
      <c r="M2292" s="163">
        <v>46185</v>
      </c>
      <c r="N2292" t="s">
        <v>477</v>
      </c>
      <c r="O2292" t="s">
        <v>477</v>
      </c>
      <c r="P2292" s="163">
        <v>46185</v>
      </c>
      <c r="Q2292" s="163">
        <v>46185</v>
      </c>
      <c r="R2292" t="s">
        <v>477</v>
      </c>
      <c r="S2292" t="s">
        <v>477</v>
      </c>
      <c r="T2292">
        <v>6</v>
      </c>
      <c r="U2292" t="s">
        <v>1376</v>
      </c>
      <c r="V2292" t="s">
        <v>652</v>
      </c>
      <c r="W2292">
        <v>5170107513</v>
      </c>
      <c r="X2292">
        <v>0</v>
      </c>
      <c r="Z2292" t="s">
        <v>492</v>
      </c>
      <c r="AB2292" t="s">
        <v>648</v>
      </c>
    </row>
    <row r="2293" spans="1:28" x14ac:dyDescent="0.25">
      <c r="A2293" t="s">
        <v>1375</v>
      </c>
      <c r="B2293" t="s">
        <v>497</v>
      </c>
      <c r="C2293" t="s">
        <v>498</v>
      </c>
      <c r="D2293" t="s">
        <v>499</v>
      </c>
      <c r="E2293">
        <v>0.2</v>
      </c>
      <c r="F2293">
        <v>1</v>
      </c>
      <c r="G2293">
        <v>132</v>
      </c>
      <c r="H2293">
        <v>0</v>
      </c>
      <c r="I2293">
        <v>0</v>
      </c>
      <c r="J2293" s="163">
        <v>46296</v>
      </c>
      <c r="K2293" s="163">
        <v>46296</v>
      </c>
      <c r="L2293" t="s">
        <v>477</v>
      </c>
      <c r="M2293" t="s">
        <v>477</v>
      </c>
      <c r="N2293" t="s">
        <v>477</v>
      </c>
      <c r="O2293" t="s">
        <v>477</v>
      </c>
      <c r="P2293" s="163">
        <v>46233</v>
      </c>
      <c r="Q2293" s="163">
        <v>46233</v>
      </c>
      <c r="R2293" t="s">
        <v>477</v>
      </c>
      <c r="S2293" t="s">
        <v>477</v>
      </c>
      <c r="T2293">
        <v>6</v>
      </c>
      <c r="U2293" t="s">
        <v>1376</v>
      </c>
      <c r="V2293" t="s">
        <v>652</v>
      </c>
      <c r="W2293">
        <v>5170107514</v>
      </c>
      <c r="X2293">
        <v>0</v>
      </c>
      <c r="Z2293" t="s">
        <v>492</v>
      </c>
      <c r="AB2293" t="s">
        <v>506</v>
      </c>
    </row>
    <row r="2294" spans="1:28" x14ac:dyDescent="0.25">
      <c r="A2294" t="s">
        <v>1375</v>
      </c>
      <c r="B2294" t="s">
        <v>500</v>
      </c>
      <c r="C2294" t="s">
        <v>501</v>
      </c>
      <c r="D2294" t="s">
        <v>502</v>
      </c>
      <c r="E2294">
        <v>0.1</v>
      </c>
      <c r="F2294">
        <v>1</v>
      </c>
      <c r="G2294">
        <v>132</v>
      </c>
      <c r="H2294">
        <v>0</v>
      </c>
      <c r="I2294">
        <v>0</v>
      </c>
      <c r="J2294" s="163">
        <v>46296</v>
      </c>
      <c r="K2294" s="163">
        <v>46296</v>
      </c>
      <c r="L2294" t="s">
        <v>477</v>
      </c>
      <c r="M2294" t="s">
        <v>477</v>
      </c>
      <c r="N2294" t="s">
        <v>477</v>
      </c>
      <c r="O2294" t="s">
        <v>477</v>
      </c>
      <c r="P2294" s="163">
        <v>46296</v>
      </c>
      <c r="Q2294" s="163">
        <v>46296</v>
      </c>
      <c r="R2294" t="s">
        <v>477</v>
      </c>
      <c r="S2294" t="s">
        <v>477</v>
      </c>
      <c r="T2294">
        <v>6</v>
      </c>
      <c r="U2294" t="s">
        <v>1376</v>
      </c>
      <c r="V2294" t="s">
        <v>652</v>
      </c>
      <c r="W2294">
        <v>5170107515</v>
      </c>
      <c r="X2294">
        <v>0</v>
      </c>
      <c r="Z2294" t="s">
        <v>492</v>
      </c>
      <c r="AB2294" t="s">
        <v>506</v>
      </c>
    </row>
    <row r="2295" spans="1:28" x14ac:dyDescent="0.25">
      <c r="A2295" t="s">
        <v>1375</v>
      </c>
      <c r="B2295" t="s">
        <v>503</v>
      </c>
      <c r="C2295" t="s">
        <v>504</v>
      </c>
      <c r="D2295" t="s">
        <v>505</v>
      </c>
      <c r="E2295">
        <v>0.2</v>
      </c>
      <c r="F2295">
        <v>1</v>
      </c>
      <c r="G2295">
        <v>132</v>
      </c>
      <c r="H2295">
        <v>0</v>
      </c>
      <c r="I2295">
        <v>0</v>
      </c>
      <c r="J2295" s="163">
        <v>46310</v>
      </c>
      <c r="K2295" s="163">
        <v>46310</v>
      </c>
      <c r="L2295" t="s">
        <v>477</v>
      </c>
      <c r="M2295" t="s">
        <v>477</v>
      </c>
      <c r="N2295" t="s">
        <v>477</v>
      </c>
      <c r="O2295" t="s">
        <v>477</v>
      </c>
      <c r="P2295" s="163">
        <v>46310</v>
      </c>
      <c r="Q2295" s="163">
        <v>46310</v>
      </c>
      <c r="R2295" t="s">
        <v>477</v>
      </c>
      <c r="S2295" t="s">
        <v>477</v>
      </c>
      <c r="T2295">
        <v>6</v>
      </c>
      <c r="U2295" t="s">
        <v>1376</v>
      </c>
      <c r="V2295" t="s">
        <v>652</v>
      </c>
      <c r="W2295">
        <v>5170107516</v>
      </c>
      <c r="X2295">
        <v>0</v>
      </c>
      <c r="Z2295" t="s">
        <v>480</v>
      </c>
      <c r="AB2295" t="s">
        <v>506</v>
      </c>
    </row>
    <row r="2296" spans="1:28" x14ac:dyDescent="0.25">
      <c r="A2296" t="s">
        <v>1377</v>
      </c>
      <c r="B2296" t="s">
        <v>474</v>
      </c>
      <c r="C2296" t="s">
        <v>475</v>
      </c>
      <c r="D2296" t="s">
        <v>476</v>
      </c>
      <c r="E2296">
        <v>0</v>
      </c>
      <c r="F2296">
        <v>1</v>
      </c>
      <c r="G2296">
        <v>132</v>
      </c>
      <c r="H2296">
        <v>1</v>
      </c>
      <c r="I2296">
        <v>0</v>
      </c>
      <c r="J2296" s="163">
        <v>46188</v>
      </c>
      <c r="K2296" s="163">
        <v>46188</v>
      </c>
      <c r="L2296" s="163">
        <v>46167</v>
      </c>
      <c r="M2296" s="163">
        <v>46167</v>
      </c>
      <c r="N2296" t="s">
        <v>477</v>
      </c>
      <c r="O2296" t="s">
        <v>477</v>
      </c>
      <c r="P2296" s="163">
        <v>46188</v>
      </c>
      <c r="Q2296" s="163">
        <v>46188</v>
      </c>
      <c r="R2296" t="s">
        <v>477</v>
      </c>
      <c r="S2296" t="s">
        <v>477</v>
      </c>
      <c r="T2296">
        <v>6</v>
      </c>
      <c r="U2296" t="s">
        <v>1378</v>
      </c>
      <c r="V2296" t="s">
        <v>652</v>
      </c>
      <c r="W2296">
        <v>5170107517</v>
      </c>
      <c r="X2296">
        <v>0</v>
      </c>
      <c r="Z2296" t="s">
        <v>480</v>
      </c>
      <c r="AB2296" t="s">
        <v>615</v>
      </c>
    </row>
    <row r="2297" spans="1:28" x14ac:dyDescent="0.25">
      <c r="A2297" t="s">
        <v>1377</v>
      </c>
      <c r="B2297" t="s">
        <v>482</v>
      </c>
      <c r="C2297" t="s">
        <v>490</v>
      </c>
      <c r="D2297" t="s">
        <v>491</v>
      </c>
      <c r="E2297">
        <v>0</v>
      </c>
      <c r="F2297">
        <v>1</v>
      </c>
      <c r="G2297">
        <v>132</v>
      </c>
      <c r="H2297">
        <v>1</v>
      </c>
      <c r="I2297">
        <v>0</v>
      </c>
      <c r="J2297" s="163">
        <v>46192</v>
      </c>
      <c r="K2297" s="163">
        <v>46192</v>
      </c>
      <c r="L2297" s="163">
        <v>46178</v>
      </c>
      <c r="M2297" s="163">
        <v>46178</v>
      </c>
      <c r="N2297" t="s">
        <v>477</v>
      </c>
      <c r="O2297" t="s">
        <v>477</v>
      </c>
      <c r="P2297" s="163">
        <v>46192</v>
      </c>
      <c r="Q2297" s="163">
        <v>46192</v>
      </c>
      <c r="R2297" t="s">
        <v>477</v>
      </c>
      <c r="S2297" t="s">
        <v>477</v>
      </c>
      <c r="T2297">
        <v>6</v>
      </c>
      <c r="U2297" t="s">
        <v>1378</v>
      </c>
      <c r="V2297" t="s">
        <v>652</v>
      </c>
      <c r="W2297">
        <v>5170107518</v>
      </c>
      <c r="X2297">
        <v>0</v>
      </c>
      <c r="Z2297" t="s">
        <v>492</v>
      </c>
      <c r="AB2297" t="s">
        <v>727</v>
      </c>
    </row>
    <row r="2298" spans="1:28" x14ac:dyDescent="0.25">
      <c r="A2298" t="s">
        <v>1377</v>
      </c>
      <c r="B2298" t="s">
        <v>494</v>
      </c>
      <c r="C2298" t="s">
        <v>495</v>
      </c>
      <c r="D2298" t="s">
        <v>496</v>
      </c>
      <c r="E2298">
        <v>0.5</v>
      </c>
      <c r="F2298">
        <v>1</v>
      </c>
      <c r="G2298">
        <v>132</v>
      </c>
      <c r="H2298">
        <v>1</v>
      </c>
      <c r="I2298">
        <v>50</v>
      </c>
      <c r="J2298" s="163">
        <v>46199</v>
      </c>
      <c r="K2298" s="163">
        <v>46199</v>
      </c>
      <c r="L2298" s="163">
        <v>46185</v>
      </c>
      <c r="M2298" s="163">
        <v>46185</v>
      </c>
      <c r="N2298" t="s">
        <v>477</v>
      </c>
      <c r="O2298" t="s">
        <v>477</v>
      </c>
      <c r="P2298" s="163">
        <v>46199</v>
      </c>
      <c r="Q2298" s="163">
        <v>46199</v>
      </c>
      <c r="R2298" t="s">
        <v>477</v>
      </c>
      <c r="S2298" t="s">
        <v>477</v>
      </c>
      <c r="T2298">
        <v>6</v>
      </c>
      <c r="U2298" t="s">
        <v>1378</v>
      </c>
      <c r="V2298" t="s">
        <v>652</v>
      </c>
      <c r="W2298">
        <v>5170107519</v>
      </c>
      <c r="X2298">
        <v>0</v>
      </c>
      <c r="Z2298" t="s">
        <v>492</v>
      </c>
      <c r="AB2298" t="s">
        <v>648</v>
      </c>
    </row>
    <row r="2299" spans="1:28" x14ac:dyDescent="0.25">
      <c r="A2299" t="s">
        <v>1377</v>
      </c>
      <c r="B2299" t="s">
        <v>497</v>
      </c>
      <c r="C2299" t="s">
        <v>498</v>
      </c>
      <c r="D2299" t="s">
        <v>499</v>
      </c>
      <c r="E2299">
        <v>0.2</v>
      </c>
      <c r="F2299">
        <v>1</v>
      </c>
      <c r="G2299">
        <v>132</v>
      </c>
      <c r="H2299">
        <v>0</v>
      </c>
      <c r="I2299">
        <v>0</v>
      </c>
      <c r="J2299" s="163">
        <v>46307</v>
      </c>
      <c r="K2299" s="163">
        <v>46307</v>
      </c>
      <c r="L2299" t="s">
        <v>477</v>
      </c>
      <c r="M2299" t="s">
        <v>477</v>
      </c>
      <c r="N2299" t="s">
        <v>477</v>
      </c>
      <c r="O2299" t="s">
        <v>477</v>
      </c>
      <c r="P2299" s="163">
        <v>46244</v>
      </c>
      <c r="Q2299" s="163">
        <v>46244</v>
      </c>
      <c r="R2299" t="s">
        <v>477</v>
      </c>
      <c r="S2299" t="s">
        <v>477</v>
      </c>
      <c r="T2299">
        <v>6</v>
      </c>
      <c r="U2299" t="s">
        <v>1378</v>
      </c>
      <c r="V2299" t="s">
        <v>652</v>
      </c>
      <c r="W2299">
        <v>5170107520</v>
      </c>
      <c r="X2299">
        <v>0</v>
      </c>
      <c r="Z2299" t="s">
        <v>492</v>
      </c>
      <c r="AB2299" t="s">
        <v>506</v>
      </c>
    </row>
    <row r="2300" spans="1:28" x14ac:dyDescent="0.25">
      <c r="A2300" t="s">
        <v>1377</v>
      </c>
      <c r="B2300" t="s">
        <v>500</v>
      </c>
      <c r="C2300" t="s">
        <v>501</v>
      </c>
      <c r="D2300" t="s">
        <v>502</v>
      </c>
      <c r="E2300">
        <v>0.1</v>
      </c>
      <c r="F2300">
        <v>1</v>
      </c>
      <c r="G2300">
        <v>132</v>
      </c>
      <c r="H2300">
        <v>0</v>
      </c>
      <c r="I2300">
        <v>0</v>
      </c>
      <c r="J2300" s="163">
        <v>46307</v>
      </c>
      <c r="K2300" s="163">
        <v>46307</v>
      </c>
      <c r="L2300" t="s">
        <v>477</v>
      </c>
      <c r="M2300" t="s">
        <v>477</v>
      </c>
      <c r="N2300" t="s">
        <v>477</v>
      </c>
      <c r="O2300" t="s">
        <v>477</v>
      </c>
      <c r="P2300" s="163">
        <v>46307</v>
      </c>
      <c r="Q2300" s="163">
        <v>46307</v>
      </c>
      <c r="R2300" t="s">
        <v>477</v>
      </c>
      <c r="S2300" t="s">
        <v>477</v>
      </c>
      <c r="T2300">
        <v>6</v>
      </c>
      <c r="U2300" t="s">
        <v>1378</v>
      </c>
      <c r="V2300" t="s">
        <v>652</v>
      </c>
      <c r="W2300">
        <v>5170107521</v>
      </c>
      <c r="X2300">
        <v>0</v>
      </c>
      <c r="Z2300" t="s">
        <v>492</v>
      </c>
      <c r="AB2300" t="s">
        <v>506</v>
      </c>
    </row>
    <row r="2301" spans="1:28" x14ac:dyDescent="0.25">
      <c r="A2301" t="s">
        <v>1377</v>
      </c>
      <c r="B2301" t="s">
        <v>503</v>
      </c>
      <c r="C2301" t="s">
        <v>504</v>
      </c>
      <c r="D2301" t="s">
        <v>505</v>
      </c>
      <c r="E2301">
        <v>0.2</v>
      </c>
      <c r="F2301">
        <v>1</v>
      </c>
      <c r="G2301">
        <v>132</v>
      </c>
      <c r="H2301">
        <v>0</v>
      </c>
      <c r="I2301">
        <v>0</v>
      </c>
      <c r="J2301" s="163">
        <v>46321</v>
      </c>
      <c r="K2301" s="163">
        <v>46321</v>
      </c>
      <c r="L2301" t="s">
        <v>477</v>
      </c>
      <c r="M2301" t="s">
        <v>477</v>
      </c>
      <c r="N2301" t="s">
        <v>477</v>
      </c>
      <c r="O2301" t="s">
        <v>477</v>
      </c>
      <c r="P2301" s="163">
        <v>46321</v>
      </c>
      <c r="Q2301" s="163">
        <v>46321</v>
      </c>
      <c r="R2301" t="s">
        <v>477</v>
      </c>
      <c r="S2301" t="s">
        <v>477</v>
      </c>
      <c r="T2301">
        <v>6</v>
      </c>
      <c r="U2301" t="s">
        <v>1378</v>
      </c>
      <c r="V2301" t="s">
        <v>652</v>
      </c>
      <c r="W2301">
        <v>5170107522</v>
      </c>
      <c r="X2301">
        <v>0</v>
      </c>
      <c r="Z2301" t="s">
        <v>480</v>
      </c>
      <c r="AB2301" t="s">
        <v>506</v>
      </c>
    </row>
    <row r="2302" spans="1:28" x14ac:dyDescent="0.25">
      <c r="A2302" t="s">
        <v>1379</v>
      </c>
      <c r="B2302" t="s">
        <v>474</v>
      </c>
      <c r="C2302" t="s">
        <v>475</v>
      </c>
      <c r="D2302" t="s">
        <v>476</v>
      </c>
      <c r="E2302">
        <v>0</v>
      </c>
      <c r="F2302">
        <v>1</v>
      </c>
      <c r="G2302">
        <v>132</v>
      </c>
      <c r="H2302">
        <v>1</v>
      </c>
      <c r="I2302">
        <v>0</v>
      </c>
      <c r="J2302" s="163">
        <v>46174</v>
      </c>
      <c r="K2302" s="163">
        <v>46174</v>
      </c>
      <c r="L2302" s="163">
        <v>46167</v>
      </c>
      <c r="M2302" s="163">
        <v>46167</v>
      </c>
      <c r="N2302" t="s">
        <v>477</v>
      </c>
      <c r="O2302" t="s">
        <v>477</v>
      </c>
      <c r="P2302" s="163">
        <v>46174</v>
      </c>
      <c r="Q2302" s="163">
        <v>46174</v>
      </c>
      <c r="R2302" t="s">
        <v>477</v>
      </c>
      <c r="S2302" t="s">
        <v>477</v>
      </c>
      <c r="T2302">
        <v>6</v>
      </c>
      <c r="U2302" t="s">
        <v>1380</v>
      </c>
      <c r="V2302" t="s">
        <v>652</v>
      </c>
      <c r="W2302">
        <v>5170107523</v>
      </c>
      <c r="X2302">
        <v>0</v>
      </c>
      <c r="Z2302" t="s">
        <v>480</v>
      </c>
      <c r="AB2302" t="s">
        <v>615</v>
      </c>
    </row>
    <row r="2303" spans="1:28" x14ac:dyDescent="0.25">
      <c r="A2303" t="s">
        <v>1379</v>
      </c>
      <c r="B2303" t="s">
        <v>482</v>
      </c>
      <c r="C2303" t="s">
        <v>490</v>
      </c>
      <c r="D2303" t="s">
        <v>491</v>
      </c>
      <c r="E2303">
        <v>0</v>
      </c>
      <c r="F2303">
        <v>1</v>
      </c>
      <c r="G2303">
        <v>132</v>
      </c>
      <c r="H2303">
        <v>1</v>
      </c>
      <c r="I2303">
        <v>0</v>
      </c>
      <c r="J2303" s="163">
        <v>46178</v>
      </c>
      <c r="K2303" s="163">
        <v>46178</v>
      </c>
      <c r="L2303" s="163">
        <v>46178</v>
      </c>
      <c r="M2303" s="163">
        <v>46178</v>
      </c>
      <c r="N2303" t="s">
        <v>477</v>
      </c>
      <c r="O2303" t="s">
        <v>477</v>
      </c>
      <c r="P2303" s="163">
        <v>46178</v>
      </c>
      <c r="Q2303" s="163">
        <v>46178</v>
      </c>
      <c r="R2303" t="s">
        <v>477</v>
      </c>
      <c r="S2303" t="s">
        <v>477</v>
      </c>
      <c r="T2303">
        <v>6</v>
      </c>
      <c r="U2303" t="s">
        <v>1380</v>
      </c>
      <c r="V2303" t="s">
        <v>652</v>
      </c>
      <c r="W2303">
        <v>5170107524</v>
      </c>
      <c r="X2303">
        <v>0</v>
      </c>
      <c r="Z2303" t="s">
        <v>492</v>
      </c>
      <c r="AB2303" t="s">
        <v>727</v>
      </c>
    </row>
    <row r="2304" spans="1:28" x14ac:dyDescent="0.25">
      <c r="A2304" t="s">
        <v>1379</v>
      </c>
      <c r="B2304" t="s">
        <v>494</v>
      </c>
      <c r="C2304" t="s">
        <v>495</v>
      </c>
      <c r="D2304" t="s">
        <v>496</v>
      </c>
      <c r="E2304">
        <v>0.5</v>
      </c>
      <c r="F2304">
        <v>1</v>
      </c>
      <c r="G2304">
        <v>132</v>
      </c>
      <c r="H2304">
        <v>1</v>
      </c>
      <c r="I2304">
        <v>50</v>
      </c>
      <c r="J2304" s="163">
        <v>46185</v>
      </c>
      <c r="K2304" s="163">
        <v>46185</v>
      </c>
      <c r="L2304" s="163">
        <v>46185</v>
      </c>
      <c r="M2304" s="163">
        <v>46185</v>
      </c>
      <c r="N2304" t="s">
        <v>477</v>
      </c>
      <c r="O2304" t="s">
        <v>477</v>
      </c>
      <c r="P2304" s="163">
        <v>46185</v>
      </c>
      <c r="Q2304" s="163">
        <v>46185</v>
      </c>
      <c r="R2304" t="s">
        <v>477</v>
      </c>
      <c r="S2304" t="s">
        <v>477</v>
      </c>
      <c r="T2304">
        <v>6</v>
      </c>
      <c r="U2304" t="s">
        <v>1380</v>
      </c>
      <c r="V2304" t="s">
        <v>652</v>
      </c>
      <c r="W2304">
        <v>5170107525</v>
      </c>
      <c r="X2304">
        <v>0</v>
      </c>
      <c r="Z2304" t="s">
        <v>492</v>
      </c>
      <c r="AB2304" t="s">
        <v>648</v>
      </c>
    </row>
    <row r="2305" spans="1:28" x14ac:dyDescent="0.25">
      <c r="A2305" t="s">
        <v>1379</v>
      </c>
      <c r="B2305" t="s">
        <v>497</v>
      </c>
      <c r="C2305" t="s">
        <v>498</v>
      </c>
      <c r="D2305" t="s">
        <v>499</v>
      </c>
      <c r="E2305">
        <v>0.2</v>
      </c>
      <c r="F2305">
        <v>1</v>
      </c>
      <c r="G2305">
        <v>132</v>
      </c>
      <c r="H2305">
        <v>0</v>
      </c>
      <c r="I2305">
        <v>0</v>
      </c>
      <c r="J2305" s="163">
        <v>46296</v>
      </c>
      <c r="K2305" s="163">
        <v>46296</v>
      </c>
      <c r="L2305" t="s">
        <v>477</v>
      </c>
      <c r="M2305" t="s">
        <v>477</v>
      </c>
      <c r="N2305" t="s">
        <v>477</v>
      </c>
      <c r="O2305" t="s">
        <v>477</v>
      </c>
      <c r="P2305" s="163">
        <v>46233</v>
      </c>
      <c r="Q2305" s="163">
        <v>46233</v>
      </c>
      <c r="R2305" t="s">
        <v>477</v>
      </c>
      <c r="S2305" t="s">
        <v>477</v>
      </c>
      <c r="T2305">
        <v>6</v>
      </c>
      <c r="U2305" t="s">
        <v>1380</v>
      </c>
      <c r="V2305" t="s">
        <v>652</v>
      </c>
      <c r="W2305">
        <v>5170107526</v>
      </c>
      <c r="X2305">
        <v>0</v>
      </c>
      <c r="Z2305" t="s">
        <v>492</v>
      </c>
      <c r="AB2305" t="s">
        <v>506</v>
      </c>
    </row>
    <row r="2306" spans="1:28" x14ac:dyDescent="0.25">
      <c r="A2306" t="s">
        <v>1379</v>
      </c>
      <c r="B2306" t="s">
        <v>500</v>
      </c>
      <c r="C2306" t="s">
        <v>501</v>
      </c>
      <c r="D2306" t="s">
        <v>502</v>
      </c>
      <c r="E2306">
        <v>0.1</v>
      </c>
      <c r="F2306">
        <v>1</v>
      </c>
      <c r="G2306">
        <v>132</v>
      </c>
      <c r="H2306">
        <v>0</v>
      </c>
      <c r="I2306">
        <v>0</v>
      </c>
      <c r="J2306" s="163">
        <v>46296</v>
      </c>
      <c r="K2306" s="163">
        <v>46296</v>
      </c>
      <c r="L2306" t="s">
        <v>477</v>
      </c>
      <c r="M2306" t="s">
        <v>477</v>
      </c>
      <c r="N2306" t="s">
        <v>477</v>
      </c>
      <c r="O2306" t="s">
        <v>477</v>
      </c>
      <c r="P2306" s="163">
        <v>46296</v>
      </c>
      <c r="Q2306" s="163">
        <v>46296</v>
      </c>
      <c r="R2306" t="s">
        <v>477</v>
      </c>
      <c r="S2306" t="s">
        <v>477</v>
      </c>
      <c r="T2306">
        <v>6</v>
      </c>
      <c r="U2306" t="s">
        <v>1380</v>
      </c>
      <c r="V2306" t="s">
        <v>652</v>
      </c>
      <c r="W2306">
        <v>5170107527</v>
      </c>
      <c r="X2306">
        <v>0</v>
      </c>
      <c r="Z2306" t="s">
        <v>492</v>
      </c>
      <c r="AB2306" t="s">
        <v>506</v>
      </c>
    </row>
    <row r="2307" spans="1:28" x14ac:dyDescent="0.25">
      <c r="A2307" t="s">
        <v>1379</v>
      </c>
      <c r="B2307" t="s">
        <v>503</v>
      </c>
      <c r="C2307" t="s">
        <v>504</v>
      </c>
      <c r="D2307" t="s">
        <v>505</v>
      </c>
      <c r="E2307">
        <v>0.2</v>
      </c>
      <c r="F2307">
        <v>1</v>
      </c>
      <c r="G2307">
        <v>132</v>
      </c>
      <c r="H2307">
        <v>0</v>
      </c>
      <c r="I2307">
        <v>0</v>
      </c>
      <c r="J2307" s="163">
        <v>46310</v>
      </c>
      <c r="K2307" s="163">
        <v>46310</v>
      </c>
      <c r="L2307" t="s">
        <v>477</v>
      </c>
      <c r="M2307" t="s">
        <v>477</v>
      </c>
      <c r="N2307" t="s">
        <v>477</v>
      </c>
      <c r="O2307" t="s">
        <v>477</v>
      </c>
      <c r="P2307" s="163">
        <v>46310</v>
      </c>
      <c r="Q2307" s="163">
        <v>46310</v>
      </c>
      <c r="R2307" t="s">
        <v>477</v>
      </c>
      <c r="S2307" t="s">
        <v>477</v>
      </c>
      <c r="T2307">
        <v>6</v>
      </c>
      <c r="U2307" t="s">
        <v>1380</v>
      </c>
      <c r="V2307" t="s">
        <v>652</v>
      </c>
      <c r="W2307">
        <v>5170107528</v>
      </c>
      <c r="X2307">
        <v>0</v>
      </c>
      <c r="Z2307" t="s">
        <v>480</v>
      </c>
      <c r="AB2307" t="s">
        <v>506</v>
      </c>
    </row>
    <row r="2308" spans="1:28" x14ac:dyDescent="0.25">
      <c r="A2308" t="s">
        <v>1381</v>
      </c>
      <c r="B2308" t="s">
        <v>474</v>
      </c>
      <c r="C2308" t="s">
        <v>475</v>
      </c>
      <c r="D2308" t="s">
        <v>476</v>
      </c>
      <c r="E2308">
        <v>0</v>
      </c>
      <c r="F2308">
        <v>1</v>
      </c>
      <c r="G2308">
        <v>130</v>
      </c>
      <c r="H2308">
        <v>1</v>
      </c>
      <c r="I2308">
        <v>0</v>
      </c>
      <c r="J2308" s="163">
        <v>46195</v>
      </c>
      <c r="K2308" s="163">
        <v>46195</v>
      </c>
      <c r="L2308" s="163">
        <v>46160</v>
      </c>
      <c r="M2308" s="163">
        <v>46160</v>
      </c>
      <c r="N2308" t="s">
        <v>477</v>
      </c>
      <c r="O2308" t="s">
        <v>477</v>
      </c>
      <c r="P2308" s="163">
        <v>46195</v>
      </c>
      <c r="Q2308" s="163">
        <v>46195</v>
      </c>
      <c r="R2308" t="s">
        <v>477</v>
      </c>
      <c r="S2308" t="s">
        <v>477</v>
      </c>
      <c r="T2308">
        <v>6</v>
      </c>
      <c r="U2308" t="s">
        <v>1382</v>
      </c>
      <c r="V2308" t="s">
        <v>652</v>
      </c>
      <c r="W2308">
        <v>5170107529</v>
      </c>
      <c r="X2308">
        <v>0</v>
      </c>
      <c r="Z2308" t="s">
        <v>480</v>
      </c>
      <c r="AB2308" t="s">
        <v>1383</v>
      </c>
    </row>
    <row r="2309" spans="1:28" x14ac:dyDescent="0.25">
      <c r="A2309" t="s">
        <v>1381</v>
      </c>
      <c r="B2309" t="s">
        <v>482</v>
      </c>
      <c r="C2309" t="s">
        <v>490</v>
      </c>
      <c r="D2309" t="s">
        <v>491</v>
      </c>
      <c r="E2309">
        <v>0</v>
      </c>
      <c r="F2309">
        <v>1</v>
      </c>
      <c r="G2309">
        <v>130</v>
      </c>
      <c r="H2309">
        <v>1</v>
      </c>
      <c r="I2309">
        <v>0</v>
      </c>
      <c r="J2309" s="163">
        <v>46199</v>
      </c>
      <c r="K2309" s="163">
        <v>46199</v>
      </c>
      <c r="L2309" s="163">
        <v>46172</v>
      </c>
      <c r="M2309" s="163">
        <v>46172</v>
      </c>
      <c r="N2309" t="s">
        <v>477</v>
      </c>
      <c r="O2309" t="s">
        <v>477</v>
      </c>
      <c r="P2309" s="163">
        <v>46199</v>
      </c>
      <c r="Q2309" s="163">
        <v>46199</v>
      </c>
      <c r="R2309" t="s">
        <v>477</v>
      </c>
      <c r="S2309" t="s">
        <v>477</v>
      </c>
      <c r="T2309">
        <v>6</v>
      </c>
      <c r="U2309" t="s">
        <v>1382</v>
      </c>
      <c r="V2309" t="s">
        <v>652</v>
      </c>
      <c r="W2309">
        <v>5170107530</v>
      </c>
      <c r="X2309">
        <v>0</v>
      </c>
      <c r="Z2309" t="s">
        <v>492</v>
      </c>
      <c r="AB2309" t="s">
        <v>1384</v>
      </c>
    </row>
    <row r="2310" spans="1:28" x14ac:dyDescent="0.25">
      <c r="A2310" t="s">
        <v>1381</v>
      </c>
      <c r="B2310" t="s">
        <v>494</v>
      </c>
      <c r="C2310" t="s">
        <v>495</v>
      </c>
      <c r="D2310" t="s">
        <v>496</v>
      </c>
      <c r="E2310">
        <v>0.5</v>
      </c>
      <c r="F2310">
        <v>1</v>
      </c>
      <c r="G2310">
        <v>130</v>
      </c>
      <c r="H2310">
        <v>1</v>
      </c>
      <c r="I2310">
        <v>50</v>
      </c>
      <c r="J2310" s="163">
        <v>46206</v>
      </c>
      <c r="K2310" s="163">
        <v>46206</v>
      </c>
      <c r="L2310" s="163">
        <v>46192</v>
      </c>
      <c r="M2310" s="163">
        <v>46192</v>
      </c>
      <c r="N2310" t="s">
        <v>477</v>
      </c>
      <c r="O2310" t="s">
        <v>477</v>
      </c>
      <c r="P2310" s="163">
        <v>46206</v>
      </c>
      <c r="Q2310" s="163">
        <v>46206</v>
      </c>
      <c r="R2310" t="s">
        <v>477</v>
      </c>
      <c r="S2310" t="s">
        <v>477</v>
      </c>
      <c r="T2310">
        <v>6</v>
      </c>
      <c r="U2310" t="s">
        <v>1382</v>
      </c>
      <c r="V2310" t="s">
        <v>652</v>
      </c>
      <c r="W2310">
        <v>5170107531</v>
      </c>
      <c r="X2310">
        <v>0</v>
      </c>
      <c r="Z2310" t="s">
        <v>492</v>
      </c>
      <c r="AB2310" t="s">
        <v>592</v>
      </c>
    </row>
    <row r="2311" spans="1:28" x14ac:dyDescent="0.25">
      <c r="A2311" t="s">
        <v>1381</v>
      </c>
      <c r="B2311" t="s">
        <v>497</v>
      </c>
      <c r="C2311" t="s">
        <v>498</v>
      </c>
      <c r="D2311" t="s">
        <v>499</v>
      </c>
      <c r="E2311">
        <v>0.2</v>
      </c>
      <c r="F2311">
        <v>1</v>
      </c>
      <c r="G2311">
        <v>130</v>
      </c>
      <c r="H2311">
        <v>0</v>
      </c>
      <c r="I2311">
        <v>0</v>
      </c>
      <c r="J2311" s="163">
        <v>46307</v>
      </c>
      <c r="K2311" s="163">
        <v>46307</v>
      </c>
      <c r="L2311" t="s">
        <v>477</v>
      </c>
      <c r="M2311" t="s">
        <v>477</v>
      </c>
      <c r="N2311" t="s">
        <v>477</v>
      </c>
      <c r="O2311" t="s">
        <v>477</v>
      </c>
      <c r="P2311" s="163">
        <v>46244</v>
      </c>
      <c r="Q2311" s="163">
        <v>46244</v>
      </c>
      <c r="R2311" t="s">
        <v>477</v>
      </c>
      <c r="S2311" t="s">
        <v>477</v>
      </c>
      <c r="T2311">
        <v>6</v>
      </c>
      <c r="U2311" t="s">
        <v>1382</v>
      </c>
      <c r="V2311" t="s">
        <v>652</v>
      </c>
      <c r="W2311">
        <v>5170107532</v>
      </c>
      <c r="X2311">
        <v>0</v>
      </c>
      <c r="Z2311" t="s">
        <v>492</v>
      </c>
      <c r="AB2311" t="s">
        <v>506</v>
      </c>
    </row>
    <row r="2312" spans="1:28" x14ac:dyDescent="0.25">
      <c r="A2312" t="s">
        <v>1381</v>
      </c>
      <c r="B2312" t="s">
        <v>500</v>
      </c>
      <c r="C2312" t="s">
        <v>501</v>
      </c>
      <c r="D2312" t="s">
        <v>502</v>
      </c>
      <c r="E2312">
        <v>0.1</v>
      </c>
      <c r="F2312">
        <v>1</v>
      </c>
      <c r="G2312">
        <v>130</v>
      </c>
      <c r="H2312">
        <v>0</v>
      </c>
      <c r="I2312">
        <v>0</v>
      </c>
      <c r="J2312" s="163">
        <v>46307</v>
      </c>
      <c r="K2312" s="163">
        <v>46307</v>
      </c>
      <c r="L2312" t="s">
        <v>477</v>
      </c>
      <c r="M2312" t="s">
        <v>477</v>
      </c>
      <c r="N2312" t="s">
        <v>477</v>
      </c>
      <c r="O2312" t="s">
        <v>477</v>
      </c>
      <c r="P2312" s="163">
        <v>46307</v>
      </c>
      <c r="Q2312" s="163">
        <v>46307</v>
      </c>
      <c r="R2312" t="s">
        <v>477</v>
      </c>
      <c r="S2312" t="s">
        <v>477</v>
      </c>
      <c r="T2312">
        <v>6</v>
      </c>
      <c r="U2312" t="s">
        <v>1382</v>
      </c>
      <c r="V2312" t="s">
        <v>652</v>
      </c>
      <c r="W2312">
        <v>5170107533</v>
      </c>
      <c r="X2312">
        <v>0</v>
      </c>
      <c r="Z2312" t="s">
        <v>492</v>
      </c>
      <c r="AB2312" t="s">
        <v>506</v>
      </c>
    </row>
    <row r="2313" spans="1:28" x14ac:dyDescent="0.25">
      <c r="A2313" t="s">
        <v>1381</v>
      </c>
      <c r="B2313" t="s">
        <v>503</v>
      </c>
      <c r="C2313" t="s">
        <v>504</v>
      </c>
      <c r="D2313" t="s">
        <v>505</v>
      </c>
      <c r="E2313">
        <v>0.2</v>
      </c>
      <c r="F2313">
        <v>1</v>
      </c>
      <c r="G2313">
        <v>130</v>
      </c>
      <c r="H2313">
        <v>0</v>
      </c>
      <c r="I2313">
        <v>0</v>
      </c>
      <c r="J2313" s="163">
        <v>46321</v>
      </c>
      <c r="K2313" s="163">
        <v>46321</v>
      </c>
      <c r="L2313" t="s">
        <v>477</v>
      </c>
      <c r="M2313" t="s">
        <v>477</v>
      </c>
      <c r="N2313" t="s">
        <v>477</v>
      </c>
      <c r="O2313" t="s">
        <v>477</v>
      </c>
      <c r="P2313" s="163">
        <v>46321</v>
      </c>
      <c r="Q2313" s="163">
        <v>46321</v>
      </c>
      <c r="R2313" t="s">
        <v>477</v>
      </c>
      <c r="S2313" t="s">
        <v>477</v>
      </c>
      <c r="T2313">
        <v>6</v>
      </c>
      <c r="U2313" t="s">
        <v>1382</v>
      </c>
      <c r="V2313" t="s">
        <v>652</v>
      </c>
      <c r="W2313">
        <v>5170107534</v>
      </c>
      <c r="X2313">
        <v>0</v>
      </c>
      <c r="Z2313" t="s">
        <v>480</v>
      </c>
      <c r="AB2313" t="s">
        <v>506</v>
      </c>
    </row>
    <row r="2314" spans="1:28" x14ac:dyDescent="0.25">
      <c r="A2314" t="s">
        <v>1385</v>
      </c>
      <c r="B2314" t="s">
        <v>474</v>
      </c>
      <c r="C2314" t="s">
        <v>475</v>
      </c>
      <c r="D2314" t="s">
        <v>476</v>
      </c>
      <c r="E2314">
        <v>0</v>
      </c>
      <c r="F2314">
        <v>1</v>
      </c>
      <c r="G2314">
        <v>132</v>
      </c>
      <c r="H2314">
        <v>1</v>
      </c>
      <c r="I2314">
        <v>0</v>
      </c>
      <c r="J2314" s="163">
        <v>46258</v>
      </c>
      <c r="K2314" s="163">
        <v>46258</v>
      </c>
      <c r="L2314" s="163">
        <v>46237</v>
      </c>
      <c r="M2314" s="163">
        <v>46237</v>
      </c>
      <c r="N2314" t="s">
        <v>477</v>
      </c>
      <c r="O2314" t="s">
        <v>477</v>
      </c>
      <c r="P2314" s="163">
        <v>46258</v>
      </c>
      <c r="Q2314" s="163">
        <v>46258</v>
      </c>
      <c r="R2314" t="s">
        <v>477</v>
      </c>
      <c r="S2314" t="s">
        <v>477</v>
      </c>
      <c r="T2314">
        <v>6</v>
      </c>
      <c r="U2314" t="s">
        <v>1386</v>
      </c>
      <c r="V2314" t="s">
        <v>652</v>
      </c>
      <c r="W2314">
        <v>5170107535</v>
      </c>
      <c r="X2314">
        <v>0</v>
      </c>
      <c r="Z2314" t="s">
        <v>480</v>
      </c>
      <c r="AB2314" t="s">
        <v>535</v>
      </c>
    </row>
    <row r="2315" spans="1:28" x14ac:dyDescent="0.25">
      <c r="A2315" t="s">
        <v>1385</v>
      </c>
      <c r="B2315" t="s">
        <v>482</v>
      </c>
      <c r="C2315" t="s">
        <v>490</v>
      </c>
      <c r="D2315" t="s">
        <v>491</v>
      </c>
      <c r="E2315">
        <v>0</v>
      </c>
      <c r="F2315">
        <v>1</v>
      </c>
      <c r="G2315">
        <v>132</v>
      </c>
      <c r="H2315">
        <v>1</v>
      </c>
      <c r="I2315">
        <v>0</v>
      </c>
      <c r="J2315" s="163">
        <v>46262</v>
      </c>
      <c r="K2315" s="163">
        <v>46262</v>
      </c>
      <c r="L2315" s="163">
        <v>46245</v>
      </c>
      <c r="M2315" s="163">
        <v>46245</v>
      </c>
      <c r="N2315" t="s">
        <v>477</v>
      </c>
      <c r="O2315" t="s">
        <v>477</v>
      </c>
      <c r="P2315" s="163">
        <v>46262</v>
      </c>
      <c r="Q2315" s="163">
        <v>46262</v>
      </c>
      <c r="R2315" t="s">
        <v>477</v>
      </c>
      <c r="S2315" t="s">
        <v>477</v>
      </c>
      <c r="T2315">
        <v>6</v>
      </c>
      <c r="U2315" t="s">
        <v>1386</v>
      </c>
      <c r="V2315" t="s">
        <v>652</v>
      </c>
      <c r="W2315">
        <v>5170107536</v>
      </c>
      <c r="X2315">
        <v>0</v>
      </c>
      <c r="Z2315" t="s">
        <v>492</v>
      </c>
      <c r="AB2315" t="s">
        <v>1138</v>
      </c>
    </row>
    <row r="2316" spans="1:28" x14ac:dyDescent="0.25">
      <c r="A2316" t="s">
        <v>1385</v>
      </c>
      <c r="B2316" t="s">
        <v>494</v>
      </c>
      <c r="C2316" t="s">
        <v>495</v>
      </c>
      <c r="D2316" t="s">
        <v>496</v>
      </c>
      <c r="E2316">
        <v>0.5</v>
      </c>
      <c r="F2316">
        <v>1</v>
      </c>
      <c r="G2316">
        <v>132</v>
      </c>
      <c r="H2316">
        <v>1</v>
      </c>
      <c r="I2316">
        <v>50</v>
      </c>
      <c r="J2316" s="163">
        <v>46266</v>
      </c>
      <c r="K2316" s="163">
        <v>46266</v>
      </c>
      <c r="L2316" s="163">
        <v>46247</v>
      </c>
      <c r="M2316" s="163">
        <v>46247</v>
      </c>
      <c r="N2316" t="s">
        <v>477</v>
      </c>
      <c r="O2316" t="s">
        <v>477</v>
      </c>
      <c r="P2316" s="163">
        <v>46266</v>
      </c>
      <c r="Q2316" s="163">
        <v>46266</v>
      </c>
      <c r="R2316" t="s">
        <v>477</v>
      </c>
      <c r="S2316" t="s">
        <v>477</v>
      </c>
      <c r="T2316">
        <v>6</v>
      </c>
      <c r="U2316" t="s">
        <v>1386</v>
      </c>
      <c r="V2316" t="s">
        <v>652</v>
      </c>
      <c r="W2316">
        <v>5170107537</v>
      </c>
      <c r="X2316">
        <v>0</v>
      </c>
      <c r="Z2316" t="s">
        <v>492</v>
      </c>
      <c r="AB2316" t="s">
        <v>578</v>
      </c>
    </row>
    <row r="2317" spans="1:28" x14ac:dyDescent="0.25">
      <c r="A2317" t="s">
        <v>1385</v>
      </c>
      <c r="B2317" t="s">
        <v>497</v>
      </c>
      <c r="C2317" t="s">
        <v>498</v>
      </c>
      <c r="D2317" t="s">
        <v>499</v>
      </c>
      <c r="E2317">
        <v>0.2</v>
      </c>
      <c r="F2317">
        <v>1</v>
      </c>
      <c r="G2317">
        <v>132</v>
      </c>
      <c r="H2317">
        <v>0</v>
      </c>
      <c r="I2317">
        <v>0</v>
      </c>
      <c r="J2317" s="163">
        <v>46328</v>
      </c>
      <c r="K2317" s="163">
        <v>46328</v>
      </c>
      <c r="L2317" t="s">
        <v>477</v>
      </c>
      <c r="M2317" t="s">
        <v>477</v>
      </c>
      <c r="N2317" t="s">
        <v>477</v>
      </c>
      <c r="O2317" t="s">
        <v>477</v>
      </c>
      <c r="P2317" s="163">
        <v>46294</v>
      </c>
      <c r="Q2317" s="163">
        <v>46294</v>
      </c>
      <c r="R2317" t="s">
        <v>477</v>
      </c>
      <c r="S2317" t="s">
        <v>477</v>
      </c>
      <c r="T2317">
        <v>6</v>
      </c>
      <c r="U2317" t="s">
        <v>1386</v>
      </c>
      <c r="V2317" t="s">
        <v>652</v>
      </c>
      <c r="W2317">
        <v>5170107538</v>
      </c>
      <c r="X2317">
        <v>0</v>
      </c>
      <c r="Z2317" t="s">
        <v>492</v>
      </c>
      <c r="AB2317" t="s">
        <v>506</v>
      </c>
    </row>
    <row r="2318" spans="1:28" x14ac:dyDescent="0.25">
      <c r="A2318" t="s">
        <v>1385</v>
      </c>
      <c r="B2318" t="s">
        <v>500</v>
      </c>
      <c r="C2318" t="s">
        <v>501</v>
      </c>
      <c r="D2318" t="s">
        <v>502</v>
      </c>
      <c r="E2318">
        <v>0.1</v>
      </c>
      <c r="F2318">
        <v>1</v>
      </c>
      <c r="G2318">
        <v>132</v>
      </c>
      <c r="H2318">
        <v>0</v>
      </c>
      <c r="I2318">
        <v>0</v>
      </c>
      <c r="J2318" s="163">
        <v>46328</v>
      </c>
      <c r="K2318" s="163">
        <v>46328</v>
      </c>
      <c r="L2318" t="s">
        <v>477</v>
      </c>
      <c r="M2318" t="s">
        <v>477</v>
      </c>
      <c r="N2318" t="s">
        <v>477</v>
      </c>
      <c r="O2318" t="s">
        <v>477</v>
      </c>
      <c r="P2318" s="163">
        <v>46328</v>
      </c>
      <c r="Q2318" s="163">
        <v>46328</v>
      </c>
      <c r="R2318" t="s">
        <v>477</v>
      </c>
      <c r="S2318" t="s">
        <v>477</v>
      </c>
      <c r="T2318">
        <v>6</v>
      </c>
      <c r="U2318" t="s">
        <v>1386</v>
      </c>
      <c r="V2318" t="s">
        <v>652</v>
      </c>
      <c r="W2318">
        <v>5170107539</v>
      </c>
      <c r="X2318">
        <v>0</v>
      </c>
      <c r="Z2318" t="s">
        <v>492</v>
      </c>
      <c r="AB2318" t="s">
        <v>506</v>
      </c>
    </row>
    <row r="2319" spans="1:28" x14ac:dyDescent="0.25">
      <c r="A2319" t="s">
        <v>1385</v>
      </c>
      <c r="B2319" t="s">
        <v>503</v>
      </c>
      <c r="C2319" t="s">
        <v>504</v>
      </c>
      <c r="D2319" t="s">
        <v>505</v>
      </c>
      <c r="E2319">
        <v>0.2</v>
      </c>
      <c r="F2319">
        <v>1</v>
      </c>
      <c r="G2319">
        <v>132</v>
      </c>
      <c r="H2319">
        <v>0</v>
      </c>
      <c r="I2319">
        <v>0</v>
      </c>
      <c r="J2319" s="163">
        <v>46342</v>
      </c>
      <c r="K2319" s="163">
        <v>46342</v>
      </c>
      <c r="L2319" t="s">
        <v>477</v>
      </c>
      <c r="M2319" t="s">
        <v>477</v>
      </c>
      <c r="N2319" t="s">
        <v>477</v>
      </c>
      <c r="O2319" t="s">
        <v>477</v>
      </c>
      <c r="P2319" s="163">
        <v>46342</v>
      </c>
      <c r="Q2319" s="163">
        <v>46342</v>
      </c>
      <c r="R2319" t="s">
        <v>477</v>
      </c>
      <c r="S2319" t="s">
        <v>477</v>
      </c>
      <c r="T2319">
        <v>6</v>
      </c>
      <c r="U2319" t="s">
        <v>1386</v>
      </c>
      <c r="V2319" t="s">
        <v>652</v>
      </c>
      <c r="W2319">
        <v>5170107540</v>
      </c>
      <c r="X2319">
        <v>0</v>
      </c>
      <c r="Z2319" t="s">
        <v>480</v>
      </c>
      <c r="AB2319" t="s">
        <v>506</v>
      </c>
    </row>
    <row r="2320" spans="1:28" x14ac:dyDescent="0.25">
      <c r="A2320" t="s">
        <v>1387</v>
      </c>
      <c r="B2320" t="s">
        <v>474</v>
      </c>
      <c r="C2320" t="s">
        <v>475</v>
      </c>
      <c r="D2320" t="s">
        <v>476</v>
      </c>
      <c r="E2320">
        <v>0</v>
      </c>
      <c r="F2320">
        <v>1</v>
      </c>
      <c r="G2320">
        <v>355</v>
      </c>
      <c r="H2320">
        <v>1</v>
      </c>
      <c r="I2320">
        <v>0</v>
      </c>
      <c r="J2320" s="163">
        <v>46230</v>
      </c>
      <c r="K2320" s="163">
        <v>46230</v>
      </c>
      <c r="L2320" s="163">
        <v>46223</v>
      </c>
      <c r="M2320" s="163">
        <v>46223</v>
      </c>
      <c r="N2320" t="s">
        <v>477</v>
      </c>
      <c r="O2320" t="s">
        <v>477</v>
      </c>
      <c r="P2320" s="163">
        <v>46230</v>
      </c>
      <c r="Q2320" s="163">
        <v>46230</v>
      </c>
      <c r="R2320" t="s">
        <v>477</v>
      </c>
      <c r="S2320" t="s">
        <v>477</v>
      </c>
      <c r="T2320">
        <v>6</v>
      </c>
      <c r="U2320" t="s">
        <v>1388</v>
      </c>
      <c r="V2320" t="s">
        <v>652</v>
      </c>
      <c r="W2320">
        <v>5170107541</v>
      </c>
      <c r="X2320">
        <v>0</v>
      </c>
      <c r="Z2320" t="s">
        <v>480</v>
      </c>
      <c r="AB2320" t="s">
        <v>1182</v>
      </c>
    </row>
    <row r="2321" spans="1:28" x14ac:dyDescent="0.25">
      <c r="A2321" t="s">
        <v>1387</v>
      </c>
      <c r="B2321" t="s">
        <v>482</v>
      </c>
      <c r="C2321" t="s">
        <v>490</v>
      </c>
      <c r="D2321" t="s">
        <v>491</v>
      </c>
      <c r="E2321">
        <v>0</v>
      </c>
      <c r="F2321">
        <v>1</v>
      </c>
      <c r="G2321">
        <v>355</v>
      </c>
      <c r="H2321">
        <v>1</v>
      </c>
      <c r="I2321">
        <v>0</v>
      </c>
      <c r="J2321" s="163">
        <v>46234</v>
      </c>
      <c r="K2321" s="163">
        <v>46234</v>
      </c>
      <c r="L2321" s="163">
        <v>46234</v>
      </c>
      <c r="M2321" s="163">
        <v>46234</v>
      </c>
      <c r="N2321" t="s">
        <v>477</v>
      </c>
      <c r="O2321" t="s">
        <v>477</v>
      </c>
      <c r="P2321" s="163">
        <v>46234</v>
      </c>
      <c r="Q2321" s="163">
        <v>46234</v>
      </c>
      <c r="R2321" t="s">
        <v>477</v>
      </c>
      <c r="S2321" t="s">
        <v>477</v>
      </c>
      <c r="T2321">
        <v>6</v>
      </c>
      <c r="U2321" t="s">
        <v>1388</v>
      </c>
      <c r="V2321" t="s">
        <v>652</v>
      </c>
      <c r="W2321">
        <v>5170107542</v>
      </c>
      <c r="X2321">
        <v>0</v>
      </c>
      <c r="Z2321" t="s">
        <v>492</v>
      </c>
      <c r="AB2321" t="s">
        <v>568</v>
      </c>
    </row>
    <row r="2322" spans="1:28" x14ac:dyDescent="0.25">
      <c r="A2322" t="s">
        <v>1387</v>
      </c>
      <c r="B2322" t="s">
        <v>494</v>
      </c>
      <c r="C2322" t="s">
        <v>495</v>
      </c>
      <c r="D2322" t="s">
        <v>496</v>
      </c>
      <c r="E2322">
        <v>0.5</v>
      </c>
      <c r="F2322">
        <v>1</v>
      </c>
      <c r="G2322">
        <v>355</v>
      </c>
      <c r="H2322">
        <v>1</v>
      </c>
      <c r="I2322">
        <v>50</v>
      </c>
      <c r="J2322" s="163">
        <v>46241</v>
      </c>
      <c r="K2322" s="163">
        <v>46241</v>
      </c>
      <c r="L2322" s="163">
        <v>46241</v>
      </c>
      <c r="M2322" s="163">
        <v>46241</v>
      </c>
      <c r="N2322" t="s">
        <v>477</v>
      </c>
      <c r="O2322" t="s">
        <v>477</v>
      </c>
      <c r="P2322" s="163">
        <v>46241</v>
      </c>
      <c r="Q2322" s="163">
        <v>46241</v>
      </c>
      <c r="R2322" t="s">
        <v>477</v>
      </c>
      <c r="S2322" t="s">
        <v>477</v>
      </c>
      <c r="T2322">
        <v>6</v>
      </c>
      <c r="U2322" t="s">
        <v>1388</v>
      </c>
      <c r="V2322" t="s">
        <v>652</v>
      </c>
      <c r="W2322">
        <v>5170107543</v>
      </c>
      <c r="X2322">
        <v>0</v>
      </c>
      <c r="Z2322" t="s">
        <v>492</v>
      </c>
      <c r="AB2322" t="s">
        <v>687</v>
      </c>
    </row>
    <row r="2323" spans="1:28" x14ac:dyDescent="0.25">
      <c r="A2323" t="s">
        <v>1387</v>
      </c>
      <c r="B2323" t="s">
        <v>497</v>
      </c>
      <c r="C2323" t="s">
        <v>498</v>
      </c>
      <c r="D2323" t="s">
        <v>499</v>
      </c>
      <c r="E2323">
        <v>0.2</v>
      </c>
      <c r="F2323">
        <v>1</v>
      </c>
      <c r="G2323">
        <v>355</v>
      </c>
      <c r="H2323">
        <v>0</v>
      </c>
      <c r="I2323">
        <v>0</v>
      </c>
      <c r="J2323" s="163">
        <v>46266</v>
      </c>
      <c r="K2323" s="163">
        <v>46266</v>
      </c>
      <c r="L2323" t="s">
        <v>477</v>
      </c>
      <c r="M2323" t="s">
        <v>477</v>
      </c>
      <c r="N2323" t="s">
        <v>477</v>
      </c>
      <c r="O2323" t="s">
        <v>477</v>
      </c>
      <c r="P2323" s="163">
        <v>46266</v>
      </c>
      <c r="Q2323" s="163">
        <v>46266</v>
      </c>
      <c r="R2323" t="s">
        <v>477</v>
      </c>
      <c r="S2323" t="s">
        <v>477</v>
      </c>
      <c r="T2323">
        <v>6</v>
      </c>
      <c r="U2323" t="s">
        <v>1388</v>
      </c>
      <c r="V2323" t="s">
        <v>652</v>
      </c>
      <c r="W2323">
        <v>5170107544</v>
      </c>
      <c r="X2323">
        <v>0</v>
      </c>
      <c r="Z2323" t="s">
        <v>492</v>
      </c>
      <c r="AB2323" t="s">
        <v>506</v>
      </c>
    </row>
    <row r="2324" spans="1:28" x14ac:dyDescent="0.25">
      <c r="A2324" t="s">
        <v>1387</v>
      </c>
      <c r="B2324" t="s">
        <v>500</v>
      </c>
      <c r="C2324" t="s">
        <v>501</v>
      </c>
      <c r="D2324" t="s">
        <v>502</v>
      </c>
      <c r="E2324">
        <v>0.1</v>
      </c>
      <c r="F2324">
        <v>1</v>
      </c>
      <c r="G2324">
        <v>355</v>
      </c>
      <c r="H2324">
        <v>0</v>
      </c>
      <c r="I2324">
        <v>0</v>
      </c>
      <c r="J2324" s="163">
        <v>46303</v>
      </c>
      <c r="K2324" s="163">
        <v>46303</v>
      </c>
      <c r="L2324" t="s">
        <v>477</v>
      </c>
      <c r="M2324" t="s">
        <v>477</v>
      </c>
      <c r="N2324" t="s">
        <v>477</v>
      </c>
      <c r="O2324" t="s">
        <v>477</v>
      </c>
      <c r="P2324" s="163">
        <v>46303</v>
      </c>
      <c r="Q2324" s="163">
        <v>46303</v>
      </c>
      <c r="R2324" t="s">
        <v>477</v>
      </c>
      <c r="S2324" t="s">
        <v>477</v>
      </c>
      <c r="T2324">
        <v>6</v>
      </c>
      <c r="U2324" t="s">
        <v>1388</v>
      </c>
      <c r="V2324" t="s">
        <v>652</v>
      </c>
      <c r="W2324">
        <v>5170107545</v>
      </c>
      <c r="X2324">
        <v>0</v>
      </c>
      <c r="Z2324" t="s">
        <v>492</v>
      </c>
      <c r="AB2324" t="s">
        <v>506</v>
      </c>
    </row>
    <row r="2325" spans="1:28" x14ac:dyDescent="0.25">
      <c r="A2325" t="s">
        <v>1387</v>
      </c>
      <c r="B2325" t="s">
        <v>503</v>
      </c>
      <c r="C2325" t="s">
        <v>504</v>
      </c>
      <c r="D2325" t="s">
        <v>505</v>
      </c>
      <c r="E2325">
        <v>0.2</v>
      </c>
      <c r="F2325">
        <v>1</v>
      </c>
      <c r="G2325">
        <v>355</v>
      </c>
      <c r="H2325">
        <v>0</v>
      </c>
      <c r="I2325">
        <v>0</v>
      </c>
      <c r="J2325" s="163">
        <v>46317</v>
      </c>
      <c r="K2325" s="163">
        <v>46317</v>
      </c>
      <c r="L2325" t="s">
        <v>477</v>
      </c>
      <c r="M2325" t="s">
        <v>477</v>
      </c>
      <c r="N2325" t="s">
        <v>477</v>
      </c>
      <c r="O2325" t="s">
        <v>477</v>
      </c>
      <c r="P2325" s="163">
        <v>46317</v>
      </c>
      <c r="Q2325" s="163">
        <v>46317</v>
      </c>
      <c r="R2325" t="s">
        <v>477</v>
      </c>
      <c r="S2325" t="s">
        <v>477</v>
      </c>
      <c r="T2325">
        <v>6</v>
      </c>
      <c r="U2325" t="s">
        <v>1388</v>
      </c>
      <c r="V2325" t="s">
        <v>652</v>
      </c>
      <c r="W2325">
        <v>5170107546</v>
      </c>
      <c r="X2325">
        <v>0</v>
      </c>
      <c r="Z2325" t="s">
        <v>480</v>
      </c>
      <c r="AB2325" t="s">
        <v>506</v>
      </c>
    </row>
    <row r="2326" spans="1:28" x14ac:dyDescent="0.25">
      <c r="A2326" t="s">
        <v>1389</v>
      </c>
      <c r="B2326" t="s">
        <v>474</v>
      </c>
      <c r="C2326" t="s">
        <v>475</v>
      </c>
      <c r="D2326" t="s">
        <v>476</v>
      </c>
      <c r="E2326">
        <v>0</v>
      </c>
      <c r="F2326">
        <v>1</v>
      </c>
      <c r="G2326">
        <v>132</v>
      </c>
      <c r="H2326">
        <v>1</v>
      </c>
      <c r="I2326">
        <v>0</v>
      </c>
      <c r="J2326" s="163">
        <v>46181</v>
      </c>
      <c r="K2326" s="163">
        <v>46181</v>
      </c>
      <c r="L2326" s="163">
        <v>46146</v>
      </c>
      <c r="M2326" s="163">
        <v>46146</v>
      </c>
      <c r="N2326" t="s">
        <v>477</v>
      </c>
      <c r="O2326" t="s">
        <v>477</v>
      </c>
      <c r="P2326" s="163">
        <v>46181</v>
      </c>
      <c r="Q2326" s="163">
        <v>46181</v>
      </c>
      <c r="R2326" t="s">
        <v>477</v>
      </c>
      <c r="S2326" t="s">
        <v>477</v>
      </c>
      <c r="T2326">
        <v>6</v>
      </c>
      <c r="U2326" t="s">
        <v>1390</v>
      </c>
      <c r="V2326" t="s">
        <v>652</v>
      </c>
      <c r="W2326">
        <v>5170107547</v>
      </c>
      <c r="X2326">
        <v>0</v>
      </c>
      <c r="Z2326" t="s">
        <v>480</v>
      </c>
      <c r="AB2326" t="s">
        <v>520</v>
      </c>
    </row>
    <row r="2327" spans="1:28" x14ac:dyDescent="0.25">
      <c r="A2327" t="s">
        <v>1389</v>
      </c>
      <c r="B2327" t="s">
        <v>482</v>
      </c>
      <c r="C2327" t="s">
        <v>490</v>
      </c>
      <c r="D2327" t="s">
        <v>491</v>
      </c>
      <c r="E2327">
        <v>0</v>
      </c>
      <c r="F2327">
        <v>1</v>
      </c>
      <c r="G2327">
        <v>132</v>
      </c>
      <c r="H2327">
        <v>1</v>
      </c>
      <c r="I2327">
        <v>0</v>
      </c>
      <c r="J2327" s="163">
        <v>46185</v>
      </c>
      <c r="K2327" s="163">
        <v>46185</v>
      </c>
      <c r="L2327" s="163">
        <v>46153</v>
      </c>
      <c r="M2327" s="163">
        <v>46153</v>
      </c>
      <c r="N2327" t="s">
        <v>477</v>
      </c>
      <c r="O2327" t="s">
        <v>477</v>
      </c>
      <c r="P2327" s="163">
        <v>46185</v>
      </c>
      <c r="Q2327" s="163">
        <v>46185</v>
      </c>
      <c r="R2327" t="s">
        <v>477</v>
      </c>
      <c r="S2327" t="s">
        <v>477</v>
      </c>
      <c r="T2327">
        <v>6</v>
      </c>
      <c r="U2327" t="s">
        <v>1390</v>
      </c>
      <c r="V2327" t="s">
        <v>652</v>
      </c>
      <c r="W2327">
        <v>5170107548</v>
      </c>
      <c r="X2327">
        <v>0</v>
      </c>
      <c r="Z2327" t="s">
        <v>492</v>
      </c>
      <c r="AB2327" t="s">
        <v>560</v>
      </c>
    </row>
    <row r="2328" spans="1:28" x14ac:dyDescent="0.25">
      <c r="A2328" t="s">
        <v>1389</v>
      </c>
      <c r="B2328" t="s">
        <v>494</v>
      </c>
      <c r="C2328" t="s">
        <v>495</v>
      </c>
      <c r="D2328" t="s">
        <v>496</v>
      </c>
      <c r="E2328">
        <v>0.5</v>
      </c>
      <c r="F2328">
        <v>1</v>
      </c>
      <c r="G2328">
        <v>132</v>
      </c>
      <c r="H2328">
        <v>1</v>
      </c>
      <c r="I2328">
        <v>50</v>
      </c>
      <c r="J2328" s="163">
        <v>46192</v>
      </c>
      <c r="K2328" s="163">
        <v>46192</v>
      </c>
      <c r="L2328" s="163">
        <v>46183</v>
      </c>
      <c r="M2328" s="163">
        <v>46183</v>
      </c>
      <c r="N2328" t="s">
        <v>477</v>
      </c>
      <c r="O2328" t="s">
        <v>477</v>
      </c>
      <c r="P2328" s="163">
        <v>46192</v>
      </c>
      <c r="Q2328" s="163">
        <v>46192</v>
      </c>
      <c r="R2328" t="s">
        <v>477</v>
      </c>
      <c r="S2328" t="s">
        <v>477</v>
      </c>
      <c r="T2328">
        <v>6</v>
      </c>
      <c r="U2328" t="s">
        <v>1390</v>
      </c>
      <c r="V2328" t="s">
        <v>652</v>
      </c>
      <c r="W2328">
        <v>5170107549</v>
      </c>
      <c r="X2328">
        <v>0</v>
      </c>
      <c r="Z2328" t="s">
        <v>492</v>
      </c>
      <c r="AB2328" t="s">
        <v>530</v>
      </c>
    </row>
    <row r="2329" spans="1:28" x14ac:dyDescent="0.25">
      <c r="A2329" t="s">
        <v>1389</v>
      </c>
      <c r="B2329" t="s">
        <v>497</v>
      </c>
      <c r="C2329" t="s">
        <v>498</v>
      </c>
      <c r="D2329" t="s">
        <v>499</v>
      </c>
      <c r="E2329">
        <v>0.2</v>
      </c>
      <c r="F2329">
        <v>1</v>
      </c>
      <c r="G2329">
        <v>132</v>
      </c>
      <c r="H2329">
        <v>0</v>
      </c>
      <c r="I2329">
        <v>0</v>
      </c>
      <c r="J2329" s="163">
        <v>46296</v>
      </c>
      <c r="K2329" s="163">
        <v>46296</v>
      </c>
      <c r="L2329" t="s">
        <v>477</v>
      </c>
      <c r="M2329" t="s">
        <v>477</v>
      </c>
      <c r="N2329" t="s">
        <v>477</v>
      </c>
      <c r="O2329" t="s">
        <v>477</v>
      </c>
      <c r="P2329" s="163">
        <v>46233</v>
      </c>
      <c r="Q2329" s="163">
        <v>46233</v>
      </c>
      <c r="R2329" t="s">
        <v>477</v>
      </c>
      <c r="S2329" t="s">
        <v>477</v>
      </c>
      <c r="T2329">
        <v>6</v>
      </c>
      <c r="U2329" t="s">
        <v>1390</v>
      </c>
      <c r="V2329" t="s">
        <v>652</v>
      </c>
      <c r="W2329">
        <v>5170107550</v>
      </c>
      <c r="X2329">
        <v>0</v>
      </c>
      <c r="Z2329" t="s">
        <v>492</v>
      </c>
      <c r="AB2329" t="s">
        <v>506</v>
      </c>
    </row>
    <row r="2330" spans="1:28" x14ac:dyDescent="0.25">
      <c r="A2330" t="s">
        <v>1389</v>
      </c>
      <c r="B2330" t="s">
        <v>500</v>
      </c>
      <c r="C2330" t="s">
        <v>501</v>
      </c>
      <c r="D2330" t="s">
        <v>502</v>
      </c>
      <c r="E2330">
        <v>0.1</v>
      </c>
      <c r="F2330">
        <v>1</v>
      </c>
      <c r="G2330">
        <v>132</v>
      </c>
      <c r="H2330">
        <v>0</v>
      </c>
      <c r="I2330">
        <v>0</v>
      </c>
      <c r="J2330" s="163">
        <v>46296</v>
      </c>
      <c r="K2330" s="163">
        <v>46296</v>
      </c>
      <c r="L2330" t="s">
        <v>477</v>
      </c>
      <c r="M2330" t="s">
        <v>477</v>
      </c>
      <c r="N2330" t="s">
        <v>477</v>
      </c>
      <c r="O2330" t="s">
        <v>477</v>
      </c>
      <c r="P2330" s="163">
        <v>46296</v>
      </c>
      <c r="Q2330" s="163">
        <v>46296</v>
      </c>
      <c r="R2330" t="s">
        <v>477</v>
      </c>
      <c r="S2330" t="s">
        <v>477</v>
      </c>
      <c r="T2330">
        <v>6</v>
      </c>
      <c r="U2330" t="s">
        <v>1390</v>
      </c>
      <c r="V2330" t="s">
        <v>652</v>
      </c>
      <c r="W2330">
        <v>5170107551</v>
      </c>
      <c r="X2330">
        <v>0</v>
      </c>
      <c r="Z2330" t="s">
        <v>492</v>
      </c>
      <c r="AB2330" t="s">
        <v>506</v>
      </c>
    </row>
    <row r="2331" spans="1:28" x14ac:dyDescent="0.25">
      <c r="A2331" t="s">
        <v>1389</v>
      </c>
      <c r="B2331" t="s">
        <v>503</v>
      </c>
      <c r="C2331" t="s">
        <v>504</v>
      </c>
      <c r="D2331" t="s">
        <v>505</v>
      </c>
      <c r="E2331">
        <v>0.2</v>
      </c>
      <c r="F2331">
        <v>1</v>
      </c>
      <c r="G2331">
        <v>132</v>
      </c>
      <c r="H2331">
        <v>0</v>
      </c>
      <c r="I2331">
        <v>0</v>
      </c>
      <c r="J2331" s="163">
        <v>46310</v>
      </c>
      <c r="K2331" s="163">
        <v>46310</v>
      </c>
      <c r="L2331" t="s">
        <v>477</v>
      </c>
      <c r="M2331" t="s">
        <v>477</v>
      </c>
      <c r="N2331" t="s">
        <v>477</v>
      </c>
      <c r="O2331" t="s">
        <v>477</v>
      </c>
      <c r="P2331" s="163">
        <v>46310</v>
      </c>
      <c r="Q2331" s="163">
        <v>46310</v>
      </c>
      <c r="R2331" t="s">
        <v>477</v>
      </c>
      <c r="S2331" t="s">
        <v>477</v>
      </c>
      <c r="T2331">
        <v>6</v>
      </c>
      <c r="U2331" t="s">
        <v>1390</v>
      </c>
      <c r="V2331" t="s">
        <v>652</v>
      </c>
      <c r="W2331">
        <v>5170107552</v>
      </c>
      <c r="X2331">
        <v>0</v>
      </c>
      <c r="Z2331" t="s">
        <v>480</v>
      </c>
      <c r="AB2331" t="s">
        <v>506</v>
      </c>
    </row>
    <row r="2332" spans="1:28" x14ac:dyDescent="0.25">
      <c r="A2332" t="s">
        <v>1391</v>
      </c>
      <c r="B2332" t="s">
        <v>474</v>
      </c>
      <c r="C2332" t="s">
        <v>475</v>
      </c>
      <c r="D2332" t="s">
        <v>476</v>
      </c>
      <c r="E2332">
        <v>0</v>
      </c>
      <c r="F2332">
        <v>1</v>
      </c>
      <c r="G2332">
        <v>310</v>
      </c>
      <c r="H2332">
        <v>1</v>
      </c>
      <c r="I2332">
        <v>0</v>
      </c>
      <c r="J2332" s="163">
        <v>46230</v>
      </c>
      <c r="K2332" s="163">
        <v>46230</v>
      </c>
      <c r="L2332" s="163">
        <v>46153</v>
      </c>
      <c r="M2332" s="163">
        <v>46153</v>
      </c>
      <c r="N2332" t="s">
        <v>477</v>
      </c>
      <c r="O2332" t="s">
        <v>477</v>
      </c>
      <c r="P2332" s="163">
        <v>46230</v>
      </c>
      <c r="Q2332" s="163">
        <v>46230</v>
      </c>
      <c r="R2332" t="s">
        <v>477</v>
      </c>
      <c r="S2332" t="s">
        <v>477</v>
      </c>
      <c r="T2332">
        <v>6</v>
      </c>
      <c r="U2332" t="s">
        <v>1392</v>
      </c>
      <c r="V2332" t="s">
        <v>652</v>
      </c>
      <c r="W2332">
        <v>5170107553</v>
      </c>
      <c r="X2332">
        <v>0</v>
      </c>
      <c r="Z2332" t="s">
        <v>480</v>
      </c>
      <c r="AB2332" t="s">
        <v>560</v>
      </c>
    </row>
    <row r="2333" spans="1:28" x14ac:dyDescent="0.25">
      <c r="A2333" t="s">
        <v>1391</v>
      </c>
      <c r="B2333" t="s">
        <v>482</v>
      </c>
      <c r="C2333" t="s">
        <v>490</v>
      </c>
      <c r="D2333" t="s">
        <v>491</v>
      </c>
      <c r="E2333">
        <v>0</v>
      </c>
      <c r="F2333">
        <v>1</v>
      </c>
      <c r="G2333">
        <v>310</v>
      </c>
      <c r="H2333">
        <v>1</v>
      </c>
      <c r="I2333">
        <v>0</v>
      </c>
      <c r="J2333" s="163">
        <v>46234</v>
      </c>
      <c r="K2333" s="163">
        <v>46234</v>
      </c>
      <c r="L2333" s="163">
        <v>46164</v>
      </c>
      <c r="M2333" s="163">
        <v>46164</v>
      </c>
      <c r="N2333" t="s">
        <v>477</v>
      </c>
      <c r="O2333" t="s">
        <v>477</v>
      </c>
      <c r="P2333" s="163">
        <v>46234</v>
      </c>
      <c r="Q2333" s="163">
        <v>46234</v>
      </c>
      <c r="R2333" t="s">
        <v>477</v>
      </c>
      <c r="S2333" t="s">
        <v>477</v>
      </c>
      <c r="T2333">
        <v>6</v>
      </c>
      <c r="U2333" t="s">
        <v>1392</v>
      </c>
      <c r="V2333" t="s">
        <v>652</v>
      </c>
      <c r="W2333">
        <v>5170107554</v>
      </c>
      <c r="X2333">
        <v>0</v>
      </c>
      <c r="Z2333" t="s">
        <v>492</v>
      </c>
      <c r="AB2333" t="s">
        <v>595</v>
      </c>
    </row>
    <row r="2334" spans="1:28" x14ac:dyDescent="0.25">
      <c r="A2334" t="s">
        <v>1391</v>
      </c>
      <c r="B2334" t="s">
        <v>494</v>
      </c>
      <c r="C2334" t="s">
        <v>495</v>
      </c>
      <c r="D2334" t="s">
        <v>496</v>
      </c>
      <c r="E2334">
        <v>0.5</v>
      </c>
      <c r="F2334">
        <v>1</v>
      </c>
      <c r="G2334">
        <v>310</v>
      </c>
      <c r="H2334">
        <v>1</v>
      </c>
      <c r="I2334">
        <v>50</v>
      </c>
      <c r="J2334" s="163">
        <v>46241</v>
      </c>
      <c r="K2334" s="163">
        <v>46241</v>
      </c>
      <c r="L2334" s="163">
        <v>46227</v>
      </c>
      <c r="M2334" s="163">
        <v>46227</v>
      </c>
      <c r="N2334" t="s">
        <v>477</v>
      </c>
      <c r="O2334" t="s">
        <v>477</v>
      </c>
      <c r="P2334" s="163">
        <v>46241</v>
      </c>
      <c r="Q2334" s="163">
        <v>46241</v>
      </c>
      <c r="R2334" t="s">
        <v>477</v>
      </c>
      <c r="S2334" t="s">
        <v>477</v>
      </c>
      <c r="T2334">
        <v>6</v>
      </c>
      <c r="U2334" t="s">
        <v>1392</v>
      </c>
      <c r="V2334" t="s">
        <v>652</v>
      </c>
      <c r="W2334">
        <v>5170107555</v>
      </c>
      <c r="X2334">
        <v>0</v>
      </c>
      <c r="Z2334" t="s">
        <v>492</v>
      </c>
      <c r="AB2334" t="s">
        <v>553</v>
      </c>
    </row>
    <row r="2335" spans="1:28" x14ac:dyDescent="0.25">
      <c r="A2335" t="s">
        <v>1391</v>
      </c>
      <c r="B2335" t="s">
        <v>497</v>
      </c>
      <c r="C2335" t="s">
        <v>498</v>
      </c>
      <c r="D2335" t="s">
        <v>499</v>
      </c>
      <c r="E2335">
        <v>0.2</v>
      </c>
      <c r="F2335">
        <v>1</v>
      </c>
      <c r="G2335">
        <v>310</v>
      </c>
      <c r="H2335">
        <v>0</v>
      </c>
      <c r="I2335">
        <v>0</v>
      </c>
      <c r="J2335" s="163">
        <v>46266</v>
      </c>
      <c r="K2335" s="163">
        <v>46266</v>
      </c>
      <c r="L2335" t="s">
        <v>477</v>
      </c>
      <c r="M2335" t="s">
        <v>477</v>
      </c>
      <c r="N2335" t="s">
        <v>477</v>
      </c>
      <c r="O2335" t="s">
        <v>477</v>
      </c>
      <c r="P2335" s="163">
        <v>46266</v>
      </c>
      <c r="Q2335" s="163">
        <v>46266</v>
      </c>
      <c r="R2335" t="s">
        <v>477</v>
      </c>
      <c r="S2335" t="s">
        <v>477</v>
      </c>
      <c r="T2335">
        <v>6</v>
      </c>
      <c r="U2335" t="s">
        <v>1392</v>
      </c>
      <c r="V2335" t="s">
        <v>652</v>
      </c>
      <c r="W2335">
        <v>5170107556</v>
      </c>
      <c r="X2335">
        <v>0</v>
      </c>
      <c r="Z2335" t="s">
        <v>492</v>
      </c>
      <c r="AB2335" t="s">
        <v>506</v>
      </c>
    </row>
    <row r="2336" spans="1:28" x14ac:dyDescent="0.25">
      <c r="A2336" t="s">
        <v>1391</v>
      </c>
      <c r="B2336" t="s">
        <v>500</v>
      </c>
      <c r="C2336" t="s">
        <v>501</v>
      </c>
      <c r="D2336" t="s">
        <v>502</v>
      </c>
      <c r="E2336">
        <v>0.1</v>
      </c>
      <c r="F2336">
        <v>1</v>
      </c>
      <c r="G2336">
        <v>310</v>
      </c>
      <c r="H2336">
        <v>0</v>
      </c>
      <c r="I2336">
        <v>0</v>
      </c>
      <c r="J2336" s="163">
        <v>46303</v>
      </c>
      <c r="K2336" s="163">
        <v>46303</v>
      </c>
      <c r="L2336" t="s">
        <v>477</v>
      </c>
      <c r="M2336" t="s">
        <v>477</v>
      </c>
      <c r="N2336" t="s">
        <v>477</v>
      </c>
      <c r="O2336" t="s">
        <v>477</v>
      </c>
      <c r="P2336" s="163">
        <v>46303</v>
      </c>
      <c r="Q2336" s="163">
        <v>46303</v>
      </c>
      <c r="R2336" t="s">
        <v>477</v>
      </c>
      <c r="S2336" t="s">
        <v>477</v>
      </c>
      <c r="T2336">
        <v>6</v>
      </c>
      <c r="U2336" t="s">
        <v>1392</v>
      </c>
      <c r="V2336" t="s">
        <v>652</v>
      </c>
      <c r="W2336">
        <v>5170107557</v>
      </c>
      <c r="X2336">
        <v>0</v>
      </c>
      <c r="Z2336" t="s">
        <v>492</v>
      </c>
      <c r="AB2336" t="s">
        <v>506</v>
      </c>
    </row>
    <row r="2337" spans="1:28" x14ac:dyDescent="0.25">
      <c r="A2337" t="s">
        <v>1391</v>
      </c>
      <c r="B2337" t="s">
        <v>503</v>
      </c>
      <c r="C2337" t="s">
        <v>504</v>
      </c>
      <c r="D2337" t="s">
        <v>505</v>
      </c>
      <c r="E2337">
        <v>0.2</v>
      </c>
      <c r="F2337">
        <v>1</v>
      </c>
      <c r="G2337">
        <v>310</v>
      </c>
      <c r="H2337">
        <v>0</v>
      </c>
      <c r="I2337">
        <v>0</v>
      </c>
      <c r="J2337" s="163">
        <v>46317</v>
      </c>
      <c r="K2337" s="163">
        <v>46317</v>
      </c>
      <c r="L2337" t="s">
        <v>477</v>
      </c>
      <c r="M2337" t="s">
        <v>477</v>
      </c>
      <c r="N2337" t="s">
        <v>477</v>
      </c>
      <c r="O2337" t="s">
        <v>477</v>
      </c>
      <c r="P2337" s="163">
        <v>46317</v>
      </c>
      <c r="Q2337" s="163">
        <v>46317</v>
      </c>
      <c r="R2337" t="s">
        <v>477</v>
      </c>
      <c r="S2337" t="s">
        <v>477</v>
      </c>
      <c r="T2337">
        <v>6</v>
      </c>
      <c r="U2337" t="s">
        <v>1392</v>
      </c>
      <c r="V2337" t="s">
        <v>652</v>
      </c>
      <c r="W2337">
        <v>5170107558</v>
      </c>
      <c r="X2337">
        <v>0</v>
      </c>
      <c r="Z2337" t="s">
        <v>480</v>
      </c>
      <c r="AB2337" t="s">
        <v>506</v>
      </c>
    </row>
    <row r="2338" spans="1:28" x14ac:dyDescent="0.25">
      <c r="A2338" t="s">
        <v>1393</v>
      </c>
      <c r="B2338" t="s">
        <v>474</v>
      </c>
      <c r="C2338" t="s">
        <v>475</v>
      </c>
      <c r="D2338" t="s">
        <v>476</v>
      </c>
      <c r="E2338">
        <v>0</v>
      </c>
      <c r="F2338">
        <v>1</v>
      </c>
      <c r="G2338">
        <v>310</v>
      </c>
      <c r="H2338">
        <v>1</v>
      </c>
      <c r="I2338">
        <v>0</v>
      </c>
      <c r="J2338" s="163">
        <v>46216</v>
      </c>
      <c r="K2338" s="163">
        <v>46216</v>
      </c>
      <c r="L2338" s="163">
        <v>46209</v>
      </c>
      <c r="M2338" s="163">
        <v>46209</v>
      </c>
      <c r="N2338" t="s">
        <v>477</v>
      </c>
      <c r="O2338" t="s">
        <v>477</v>
      </c>
      <c r="P2338" s="163">
        <v>46216</v>
      </c>
      <c r="Q2338" s="163">
        <v>46216</v>
      </c>
      <c r="R2338" t="s">
        <v>477</v>
      </c>
      <c r="S2338" t="s">
        <v>477</v>
      </c>
      <c r="T2338">
        <v>6</v>
      </c>
      <c r="U2338" t="s">
        <v>1394</v>
      </c>
      <c r="V2338" t="s">
        <v>652</v>
      </c>
      <c r="W2338">
        <v>5170107559</v>
      </c>
      <c r="X2338">
        <v>0</v>
      </c>
      <c r="Z2338" t="s">
        <v>480</v>
      </c>
      <c r="AB2338" t="s">
        <v>722</v>
      </c>
    </row>
    <row r="2339" spans="1:28" x14ac:dyDescent="0.25">
      <c r="A2339" t="s">
        <v>1393</v>
      </c>
      <c r="B2339" t="s">
        <v>482</v>
      </c>
      <c r="C2339" t="s">
        <v>490</v>
      </c>
      <c r="D2339" t="s">
        <v>491</v>
      </c>
      <c r="E2339">
        <v>0</v>
      </c>
      <c r="F2339">
        <v>1</v>
      </c>
      <c r="G2339">
        <v>310</v>
      </c>
      <c r="H2339">
        <v>1</v>
      </c>
      <c r="I2339">
        <v>0</v>
      </c>
      <c r="J2339" s="163">
        <v>46220</v>
      </c>
      <c r="K2339" s="163">
        <v>46220</v>
      </c>
      <c r="L2339" s="163">
        <v>46220</v>
      </c>
      <c r="M2339" s="163">
        <v>46220</v>
      </c>
      <c r="N2339" t="s">
        <v>477</v>
      </c>
      <c r="O2339" t="s">
        <v>477</v>
      </c>
      <c r="P2339" s="163">
        <v>46220</v>
      </c>
      <c r="Q2339" s="163">
        <v>46220</v>
      </c>
      <c r="R2339" t="s">
        <v>477</v>
      </c>
      <c r="S2339" t="s">
        <v>477</v>
      </c>
      <c r="T2339">
        <v>6</v>
      </c>
      <c r="U2339" t="s">
        <v>1394</v>
      </c>
      <c r="V2339" t="s">
        <v>652</v>
      </c>
      <c r="W2339">
        <v>5170107560</v>
      </c>
      <c r="X2339">
        <v>0</v>
      </c>
      <c r="Z2339" t="s">
        <v>492</v>
      </c>
      <c r="AB2339" t="s">
        <v>540</v>
      </c>
    </row>
    <row r="2340" spans="1:28" x14ac:dyDescent="0.25">
      <c r="A2340" t="s">
        <v>1393</v>
      </c>
      <c r="B2340" t="s">
        <v>494</v>
      </c>
      <c r="C2340" t="s">
        <v>495</v>
      </c>
      <c r="D2340" t="s">
        <v>496</v>
      </c>
      <c r="E2340">
        <v>0.5</v>
      </c>
      <c r="F2340">
        <v>1</v>
      </c>
      <c r="G2340">
        <v>310</v>
      </c>
      <c r="H2340">
        <v>1</v>
      </c>
      <c r="I2340">
        <v>50</v>
      </c>
      <c r="J2340" s="163">
        <v>46227</v>
      </c>
      <c r="K2340" s="163">
        <v>46227</v>
      </c>
      <c r="L2340" s="163">
        <v>46233</v>
      </c>
      <c r="M2340" s="163">
        <v>46233</v>
      </c>
      <c r="N2340" t="s">
        <v>477</v>
      </c>
      <c r="O2340" t="s">
        <v>477</v>
      </c>
      <c r="P2340" s="163">
        <v>46227</v>
      </c>
      <c r="Q2340" s="163">
        <v>46227</v>
      </c>
      <c r="R2340" t="s">
        <v>477</v>
      </c>
      <c r="S2340" t="s">
        <v>477</v>
      </c>
      <c r="T2340">
        <v>6</v>
      </c>
      <c r="U2340" t="s">
        <v>1394</v>
      </c>
      <c r="V2340" t="s">
        <v>652</v>
      </c>
      <c r="W2340">
        <v>5170107561</v>
      </c>
      <c r="X2340">
        <v>0</v>
      </c>
      <c r="Z2340" t="s">
        <v>492</v>
      </c>
      <c r="AB2340" t="s">
        <v>743</v>
      </c>
    </row>
    <row r="2341" spans="1:28" x14ac:dyDescent="0.25">
      <c r="A2341" t="s">
        <v>1393</v>
      </c>
      <c r="B2341" t="s">
        <v>497</v>
      </c>
      <c r="C2341" t="s">
        <v>498</v>
      </c>
      <c r="D2341" t="s">
        <v>499</v>
      </c>
      <c r="E2341">
        <v>0.2</v>
      </c>
      <c r="F2341">
        <v>1</v>
      </c>
      <c r="G2341">
        <v>310</v>
      </c>
      <c r="H2341">
        <v>0</v>
      </c>
      <c r="I2341">
        <v>0</v>
      </c>
      <c r="J2341" s="163">
        <v>46252</v>
      </c>
      <c r="K2341" s="163">
        <v>46252</v>
      </c>
      <c r="L2341" t="s">
        <v>477</v>
      </c>
      <c r="M2341" t="s">
        <v>477</v>
      </c>
      <c r="N2341" t="s">
        <v>477</v>
      </c>
      <c r="O2341" t="s">
        <v>477</v>
      </c>
      <c r="P2341" s="163">
        <v>46252</v>
      </c>
      <c r="Q2341" s="163">
        <v>46252</v>
      </c>
      <c r="R2341" t="s">
        <v>477</v>
      </c>
      <c r="S2341" t="s">
        <v>477</v>
      </c>
      <c r="T2341">
        <v>6</v>
      </c>
      <c r="U2341" t="s">
        <v>1394</v>
      </c>
      <c r="V2341" t="s">
        <v>652</v>
      </c>
      <c r="W2341">
        <v>5170107562</v>
      </c>
      <c r="X2341">
        <v>0</v>
      </c>
      <c r="Z2341" t="s">
        <v>492</v>
      </c>
      <c r="AB2341" t="s">
        <v>506</v>
      </c>
    </row>
    <row r="2342" spans="1:28" x14ac:dyDescent="0.25">
      <c r="A2342" t="s">
        <v>1393</v>
      </c>
      <c r="B2342" t="s">
        <v>500</v>
      </c>
      <c r="C2342" t="s">
        <v>501</v>
      </c>
      <c r="D2342" t="s">
        <v>502</v>
      </c>
      <c r="E2342">
        <v>0.1</v>
      </c>
      <c r="F2342">
        <v>1</v>
      </c>
      <c r="G2342">
        <v>310</v>
      </c>
      <c r="H2342">
        <v>0</v>
      </c>
      <c r="I2342">
        <v>0</v>
      </c>
      <c r="J2342" s="163">
        <v>46294</v>
      </c>
      <c r="K2342" s="163">
        <v>46294</v>
      </c>
      <c r="L2342" t="s">
        <v>477</v>
      </c>
      <c r="M2342" t="s">
        <v>477</v>
      </c>
      <c r="N2342" t="s">
        <v>477</v>
      </c>
      <c r="O2342" t="s">
        <v>477</v>
      </c>
      <c r="P2342" s="163">
        <v>46294</v>
      </c>
      <c r="Q2342" s="163">
        <v>46294</v>
      </c>
      <c r="R2342" t="s">
        <v>477</v>
      </c>
      <c r="S2342" t="s">
        <v>477</v>
      </c>
      <c r="T2342">
        <v>6</v>
      </c>
      <c r="U2342" t="s">
        <v>1394</v>
      </c>
      <c r="V2342" t="s">
        <v>652</v>
      </c>
      <c r="W2342">
        <v>5170107563</v>
      </c>
      <c r="X2342">
        <v>0</v>
      </c>
      <c r="Z2342" t="s">
        <v>492</v>
      </c>
      <c r="AB2342" t="s">
        <v>506</v>
      </c>
    </row>
    <row r="2343" spans="1:28" x14ac:dyDescent="0.25">
      <c r="A2343" t="s">
        <v>1393</v>
      </c>
      <c r="B2343" t="s">
        <v>503</v>
      </c>
      <c r="C2343" t="s">
        <v>504</v>
      </c>
      <c r="D2343" t="s">
        <v>505</v>
      </c>
      <c r="E2343">
        <v>0.2</v>
      </c>
      <c r="F2343">
        <v>1</v>
      </c>
      <c r="G2343">
        <v>310</v>
      </c>
      <c r="H2343">
        <v>0</v>
      </c>
      <c r="I2343">
        <v>0</v>
      </c>
      <c r="J2343" s="163">
        <v>46308</v>
      </c>
      <c r="K2343" s="163">
        <v>46308</v>
      </c>
      <c r="L2343" t="s">
        <v>477</v>
      </c>
      <c r="M2343" t="s">
        <v>477</v>
      </c>
      <c r="N2343" t="s">
        <v>477</v>
      </c>
      <c r="O2343" t="s">
        <v>477</v>
      </c>
      <c r="P2343" s="163">
        <v>46308</v>
      </c>
      <c r="Q2343" s="163">
        <v>46308</v>
      </c>
      <c r="R2343" t="s">
        <v>477</v>
      </c>
      <c r="S2343" t="s">
        <v>477</v>
      </c>
      <c r="T2343">
        <v>6</v>
      </c>
      <c r="U2343" t="s">
        <v>1394</v>
      </c>
      <c r="V2343" t="s">
        <v>652</v>
      </c>
      <c r="W2343">
        <v>5170107564</v>
      </c>
      <c r="X2343">
        <v>0</v>
      </c>
      <c r="Z2343" t="s">
        <v>480</v>
      </c>
      <c r="AB2343" t="s">
        <v>506</v>
      </c>
    </row>
    <row r="2344" spans="1:28" x14ac:dyDescent="0.25">
      <c r="A2344" t="s">
        <v>1395</v>
      </c>
      <c r="B2344" t="s">
        <v>474</v>
      </c>
      <c r="C2344" t="s">
        <v>475</v>
      </c>
      <c r="D2344" t="s">
        <v>476</v>
      </c>
      <c r="E2344">
        <v>0</v>
      </c>
      <c r="F2344">
        <v>1</v>
      </c>
      <c r="G2344">
        <v>82</v>
      </c>
      <c r="H2344">
        <v>0</v>
      </c>
      <c r="I2344">
        <v>0</v>
      </c>
      <c r="J2344" s="163">
        <v>46300</v>
      </c>
      <c r="K2344" s="163">
        <v>46300</v>
      </c>
      <c r="L2344" t="s">
        <v>477</v>
      </c>
      <c r="M2344" t="s">
        <v>477</v>
      </c>
      <c r="N2344" t="s">
        <v>477</v>
      </c>
      <c r="O2344" t="s">
        <v>477</v>
      </c>
      <c r="P2344" s="163">
        <v>46300</v>
      </c>
      <c r="Q2344" s="163">
        <v>46300</v>
      </c>
      <c r="R2344" t="s">
        <v>477</v>
      </c>
      <c r="S2344" t="s">
        <v>477</v>
      </c>
      <c r="T2344">
        <v>6</v>
      </c>
      <c r="U2344" t="s">
        <v>1396</v>
      </c>
      <c r="V2344" t="s">
        <v>950</v>
      </c>
      <c r="W2344">
        <v>5170128220</v>
      </c>
      <c r="X2344">
        <v>0</v>
      </c>
      <c r="Z2344" t="s">
        <v>480</v>
      </c>
      <c r="AB2344" t="s">
        <v>506</v>
      </c>
    </row>
    <row r="2345" spans="1:28" x14ac:dyDescent="0.25">
      <c r="A2345" t="s">
        <v>1395</v>
      </c>
      <c r="B2345" t="s">
        <v>482</v>
      </c>
      <c r="C2345" t="s">
        <v>490</v>
      </c>
      <c r="D2345" t="s">
        <v>491</v>
      </c>
      <c r="E2345">
        <v>0</v>
      </c>
      <c r="F2345">
        <v>1</v>
      </c>
      <c r="G2345">
        <v>82</v>
      </c>
      <c r="H2345">
        <v>0</v>
      </c>
      <c r="I2345">
        <v>0</v>
      </c>
      <c r="J2345" s="163">
        <v>46304</v>
      </c>
      <c r="K2345" s="163">
        <v>46304</v>
      </c>
      <c r="L2345" t="s">
        <v>477</v>
      </c>
      <c r="M2345" t="s">
        <v>477</v>
      </c>
      <c r="N2345" t="s">
        <v>477</v>
      </c>
      <c r="O2345" t="s">
        <v>477</v>
      </c>
      <c r="P2345" s="163">
        <v>46304</v>
      </c>
      <c r="Q2345" s="163">
        <v>46304</v>
      </c>
      <c r="R2345" t="s">
        <v>477</v>
      </c>
      <c r="S2345" t="s">
        <v>477</v>
      </c>
      <c r="T2345">
        <v>6</v>
      </c>
      <c r="U2345" t="s">
        <v>1396</v>
      </c>
      <c r="V2345" t="s">
        <v>950</v>
      </c>
      <c r="W2345">
        <v>5170128221</v>
      </c>
      <c r="X2345">
        <v>0</v>
      </c>
      <c r="Z2345" t="s">
        <v>492</v>
      </c>
      <c r="AB2345" t="s">
        <v>506</v>
      </c>
    </row>
    <row r="2346" spans="1:28" x14ac:dyDescent="0.25">
      <c r="A2346" t="s">
        <v>1395</v>
      </c>
      <c r="B2346" t="s">
        <v>494</v>
      </c>
      <c r="C2346" t="s">
        <v>495</v>
      </c>
      <c r="D2346" t="s">
        <v>496</v>
      </c>
      <c r="E2346">
        <v>0.5</v>
      </c>
      <c r="F2346">
        <v>1</v>
      </c>
      <c r="G2346">
        <v>82</v>
      </c>
      <c r="H2346">
        <v>0</v>
      </c>
      <c r="I2346">
        <v>0</v>
      </c>
      <c r="J2346" s="163">
        <v>46367</v>
      </c>
      <c r="K2346" s="163">
        <v>46367</v>
      </c>
      <c r="L2346" t="s">
        <v>477</v>
      </c>
      <c r="M2346" t="s">
        <v>477</v>
      </c>
      <c r="N2346" t="s">
        <v>477</v>
      </c>
      <c r="O2346" t="s">
        <v>477</v>
      </c>
      <c r="P2346" s="163">
        <v>46311</v>
      </c>
      <c r="Q2346" s="163">
        <v>46311</v>
      </c>
      <c r="R2346" t="s">
        <v>477</v>
      </c>
      <c r="S2346" t="s">
        <v>477</v>
      </c>
      <c r="T2346">
        <v>6</v>
      </c>
      <c r="U2346" t="s">
        <v>1396</v>
      </c>
      <c r="V2346" t="s">
        <v>950</v>
      </c>
      <c r="W2346">
        <v>5170128222</v>
      </c>
      <c r="X2346">
        <v>0</v>
      </c>
      <c r="Z2346" t="s">
        <v>492</v>
      </c>
      <c r="AB2346" t="s">
        <v>506</v>
      </c>
    </row>
    <row r="2347" spans="1:28" x14ac:dyDescent="0.25">
      <c r="A2347" t="s">
        <v>1395</v>
      </c>
      <c r="B2347" t="s">
        <v>497</v>
      </c>
      <c r="C2347" t="s">
        <v>498</v>
      </c>
      <c r="D2347" t="s">
        <v>499</v>
      </c>
      <c r="E2347">
        <v>0.2</v>
      </c>
      <c r="F2347">
        <v>1</v>
      </c>
      <c r="G2347">
        <v>82</v>
      </c>
      <c r="H2347">
        <v>0</v>
      </c>
      <c r="I2347">
        <v>0</v>
      </c>
      <c r="J2347" s="163">
        <v>46367</v>
      </c>
      <c r="K2347" s="163">
        <v>46367</v>
      </c>
      <c r="L2347" t="s">
        <v>477</v>
      </c>
      <c r="M2347" t="s">
        <v>477</v>
      </c>
      <c r="N2347" t="s">
        <v>477</v>
      </c>
      <c r="O2347" t="s">
        <v>477</v>
      </c>
      <c r="P2347" s="163">
        <v>46339</v>
      </c>
      <c r="Q2347" s="163">
        <v>46339</v>
      </c>
      <c r="R2347" t="s">
        <v>477</v>
      </c>
      <c r="S2347" t="s">
        <v>477</v>
      </c>
      <c r="T2347">
        <v>6</v>
      </c>
      <c r="U2347" t="s">
        <v>1396</v>
      </c>
      <c r="V2347" t="s">
        <v>950</v>
      </c>
      <c r="W2347">
        <v>5170128223</v>
      </c>
      <c r="X2347">
        <v>0</v>
      </c>
      <c r="Z2347" t="s">
        <v>492</v>
      </c>
      <c r="AB2347" t="s">
        <v>506</v>
      </c>
    </row>
    <row r="2348" spans="1:28" x14ac:dyDescent="0.25">
      <c r="A2348" t="s">
        <v>1395</v>
      </c>
      <c r="B2348" t="s">
        <v>500</v>
      </c>
      <c r="C2348" t="s">
        <v>501</v>
      </c>
      <c r="D2348" t="s">
        <v>502</v>
      </c>
      <c r="E2348">
        <v>0.1</v>
      </c>
      <c r="F2348">
        <v>1</v>
      </c>
      <c r="G2348">
        <v>82</v>
      </c>
      <c r="H2348">
        <v>0</v>
      </c>
      <c r="I2348">
        <v>0</v>
      </c>
      <c r="J2348" s="163">
        <v>46367</v>
      </c>
      <c r="K2348" s="163">
        <v>46367</v>
      </c>
      <c r="L2348" t="s">
        <v>477</v>
      </c>
      <c r="M2348" t="s">
        <v>477</v>
      </c>
      <c r="N2348" t="s">
        <v>477</v>
      </c>
      <c r="O2348" t="s">
        <v>477</v>
      </c>
      <c r="P2348" s="163">
        <v>46367</v>
      </c>
      <c r="Q2348" s="163">
        <v>46367</v>
      </c>
      <c r="R2348" t="s">
        <v>477</v>
      </c>
      <c r="S2348" t="s">
        <v>477</v>
      </c>
      <c r="T2348">
        <v>6</v>
      </c>
      <c r="U2348" t="s">
        <v>1396</v>
      </c>
      <c r="V2348" t="s">
        <v>950</v>
      </c>
      <c r="W2348">
        <v>5170128224</v>
      </c>
      <c r="X2348">
        <v>0</v>
      </c>
      <c r="Z2348" t="s">
        <v>492</v>
      </c>
      <c r="AB2348" t="s">
        <v>506</v>
      </c>
    </row>
    <row r="2349" spans="1:28" x14ac:dyDescent="0.25">
      <c r="A2349" t="s">
        <v>1395</v>
      </c>
      <c r="B2349" t="s">
        <v>503</v>
      </c>
      <c r="C2349" t="s">
        <v>504</v>
      </c>
      <c r="D2349" t="s">
        <v>505</v>
      </c>
      <c r="E2349">
        <v>0.2</v>
      </c>
      <c r="F2349">
        <v>1</v>
      </c>
      <c r="G2349">
        <v>82</v>
      </c>
      <c r="H2349">
        <v>0</v>
      </c>
      <c r="I2349">
        <v>0</v>
      </c>
      <c r="J2349" s="163">
        <v>46381</v>
      </c>
      <c r="K2349" s="163">
        <v>46381</v>
      </c>
      <c r="L2349" t="s">
        <v>477</v>
      </c>
      <c r="M2349" t="s">
        <v>477</v>
      </c>
      <c r="N2349" t="s">
        <v>477</v>
      </c>
      <c r="O2349" t="s">
        <v>477</v>
      </c>
      <c r="P2349" s="163">
        <v>46381</v>
      </c>
      <c r="Q2349" s="163">
        <v>46381</v>
      </c>
      <c r="R2349" t="s">
        <v>477</v>
      </c>
      <c r="S2349" t="s">
        <v>477</v>
      </c>
      <c r="T2349">
        <v>6</v>
      </c>
      <c r="U2349" t="s">
        <v>1396</v>
      </c>
      <c r="V2349" t="s">
        <v>950</v>
      </c>
      <c r="W2349">
        <v>5170128225</v>
      </c>
      <c r="X2349">
        <v>0</v>
      </c>
      <c r="Z2349" t="s">
        <v>480</v>
      </c>
      <c r="AB2349" t="s">
        <v>506</v>
      </c>
    </row>
    <row r="2350" spans="1:28" x14ac:dyDescent="0.25">
      <c r="A2350" t="s">
        <v>1397</v>
      </c>
      <c r="B2350" t="s">
        <v>474</v>
      </c>
      <c r="C2350" t="s">
        <v>475</v>
      </c>
      <c r="D2350" t="s">
        <v>476</v>
      </c>
      <c r="E2350">
        <v>0</v>
      </c>
      <c r="F2350">
        <v>1</v>
      </c>
      <c r="G2350">
        <v>98</v>
      </c>
      <c r="H2350">
        <v>0</v>
      </c>
      <c r="I2350">
        <v>0</v>
      </c>
      <c r="J2350" s="163">
        <v>46269</v>
      </c>
      <c r="K2350" s="163">
        <v>46269</v>
      </c>
      <c r="L2350" t="s">
        <v>477</v>
      </c>
      <c r="M2350" t="s">
        <v>477</v>
      </c>
      <c r="N2350" t="s">
        <v>477</v>
      </c>
      <c r="O2350" t="s">
        <v>477</v>
      </c>
      <c r="P2350" s="163">
        <v>46269</v>
      </c>
      <c r="Q2350" s="163">
        <v>46269</v>
      </c>
      <c r="R2350" t="s">
        <v>477</v>
      </c>
      <c r="S2350" t="s">
        <v>477</v>
      </c>
      <c r="T2350">
        <v>6</v>
      </c>
      <c r="U2350" t="s">
        <v>1398</v>
      </c>
      <c r="V2350" t="s">
        <v>950</v>
      </c>
      <c r="W2350">
        <v>5170128226</v>
      </c>
      <c r="X2350">
        <v>0</v>
      </c>
      <c r="Z2350" t="s">
        <v>480</v>
      </c>
      <c r="AB2350" t="s">
        <v>506</v>
      </c>
    </row>
    <row r="2351" spans="1:28" x14ac:dyDescent="0.25">
      <c r="A2351" t="s">
        <v>1397</v>
      </c>
      <c r="B2351" t="s">
        <v>482</v>
      </c>
      <c r="C2351" t="s">
        <v>490</v>
      </c>
      <c r="D2351" t="s">
        <v>491</v>
      </c>
      <c r="E2351">
        <v>0</v>
      </c>
      <c r="F2351">
        <v>1</v>
      </c>
      <c r="G2351">
        <v>98</v>
      </c>
      <c r="H2351">
        <v>0</v>
      </c>
      <c r="I2351">
        <v>0</v>
      </c>
      <c r="J2351" s="163">
        <v>46283</v>
      </c>
      <c r="K2351" s="163">
        <v>46283</v>
      </c>
      <c r="L2351" t="s">
        <v>477</v>
      </c>
      <c r="M2351" t="s">
        <v>477</v>
      </c>
      <c r="N2351" t="s">
        <v>477</v>
      </c>
      <c r="O2351" t="s">
        <v>477</v>
      </c>
      <c r="P2351" s="163">
        <v>46283</v>
      </c>
      <c r="Q2351" s="163">
        <v>46283</v>
      </c>
      <c r="R2351" t="s">
        <v>477</v>
      </c>
      <c r="S2351" t="s">
        <v>477</v>
      </c>
      <c r="T2351">
        <v>6</v>
      </c>
      <c r="U2351" t="s">
        <v>1398</v>
      </c>
      <c r="V2351" t="s">
        <v>950</v>
      </c>
      <c r="W2351">
        <v>5170128227</v>
      </c>
      <c r="X2351">
        <v>0</v>
      </c>
      <c r="Z2351" t="s">
        <v>492</v>
      </c>
      <c r="AB2351" t="s">
        <v>506</v>
      </c>
    </row>
    <row r="2352" spans="1:28" x14ac:dyDescent="0.25">
      <c r="A2352" t="s">
        <v>1397</v>
      </c>
      <c r="B2352" t="s">
        <v>494</v>
      </c>
      <c r="C2352" t="s">
        <v>495</v>
      </c>
      <c r="D2352" t="s">
        <v>496</v>
      </c>
      <c r="E2352">
        <v>0.5</v>
      </c>
      <c r="F2352">
        <v>1</v>
      </c>
      <c r="G2352">
        <v>98</v>
      </c>
      <c r="H2352">
        <v>0</v>
      </c>
      <c r="I2352">
        <v>0</v>
      </c>
      <c r="J2352" s="163">
        <v>46353</v>
      </c>
      <c r="K2352" s="163">
        <v>46353</v>
      </c>
      <c r="L2352" t="s">
        <v>477</v>
      </c>
      <c r="M2352" t="s">
        <v>477</v>
      </c>
      <c r="N2352" t="s">
        <v>477</v>
      </c>
      <c r="O2352" t="s">
        <v>477</v>
      </c>
      <c r="P2352" s="163">
        <v>46297</v>
      </c>
      <c r="Q2352" s="163">
        <v>46297</v>
      </c>
      <c r="R2352" t="s">
        <v>477</v>
      </c>
      <c r="S2352" t="s">
        <v>477</v>
      </c>
      <c r="T2352">
        <v>6</v>
      </c>
      <c r="U2352" t="s">
        <v>1398</v>
      </c>
      <c r="V2352" t="s">
        <v>950</v>
      </c>
      <c r="W2352">
        <v>5170128228</v>
      </c>
      <c r="X2352">
        <v>0</v>
      </c>
      <c r="Z2352" t="s">
        <v>492</v>
      </c>
      <c r="AB2352" t="s">
        <v>506</v>
      </c>
    </row>
    <row r="2353" spans="1:28" x14ac:dyDescent="0.25">
      <c r="A2353" t="s">
        <v>1397</v>
      </c>
      <c r="B2353" t="s">
        <v>497</v>
      </c>
      <c r="C2353" t="s">
        <v>498</v>
      </c>
      <c r="D2353" t="s">
        <v>499</v>
      </c>
      <c r="E2353">
        <v>0.2</v>
      </c>
      <c r="F2353">
        <v>1</v>
      </c>
      <c r="G2353">
        <v>98</v>
      </c>
      <c r="H2353">
        <v>0</v>
      </c>
      <c r="I2353">
        <v>0</v>
      </c>
      <c r="J2353" s="163">
        <v>46353</v>
      </c>
      <c r="K2353" s="163">
        <v>46353</v>
      </c>
      <c r="L2353" t="s">
        <v>477</v>
      </c>
      <c r="M2353" t="s">
        <v>477</v>
      </c>
      <c r="N2353" t="s">
        <v>477</v>
      </c>
      <c r="O2353" t="s">
        <v>477</v>
      </c>
      <c r="P2353" s="163">
        <v>46325</v>
      </c>
      <c r="Q2353" s="163">
        <v>46325</v>
      </c>
      <c r="R2353" t="s">
        <v>477</v>
      </c>
      <c r="S2353" t="s">
        <v>477</v>
      </c>
      <c r="T2353">
        <v>6</v>
      </c>
      <c r="U2353" t="s">
        <v>1398</v>
      </c>
      <c r="V2353" t="s">
        <v>950</v>
      </c>
      <c r="W2353">
        <v>5170128229</v>
      </c>
      <c r="X2353">
        <v>0</v>
      </c>
      <c r="Z2353" t="s">
        <v>492</v>
      </c>
      <c r="AB2353" t="s">
        <v>506</v>
      </c>
    </row>
    <row r="2354" spans="1:28" x14ac:dyDescent="0.25">
      <c r="A2354" t="s">
        <v>1397</v>
      </c>
      <c r="B2354" t="s">
        <v>500</v>
      </c>
      <c r="C2354" t="s">
        <v>501</v>
      </c>
      <c r="D2354" t="s">
        <v>502</v>
      </c>
      <c r="E2354">
        <v>0.1</v>
      </c>
      <c r="F2354">
        <v>1</v>
      </c>
      <c r="G2354">
        <v>98</v>
      </c>
      <c r="H2354">
        <v>0</v>
      </c>
      <c r="I2354">
        <v>0</v>
      </c>
      <c r="J2354" s="163">
        <v>46353</v>
      </c>
      <c r="K2354" s="163">
        <v>46353</v>
      </c>
      <c r="L2354" t="s">
        <v>477</v>
      </c>
      <c r="M2354" t="s">
        <v>477</v>
      </c>
      <c r="N2354" t="s">
        <v>477</v>
      </c>
      <c r="O2354" t="s">
        <v>477</v>
      </c>
      <c r="P2354" s="163">
        <v>46353</v>
      </c>
      <c r="Q2354" s="163">
        <v>46353</v>
      </c>
      <c r="R2354" t="s">
        <v>477</v>
      </c>
      <c r="S2354" t="s">
        <v>477</v>
      </c>
      <c r="T2354">
        <v>6</v>
      </c>
      <c r="U2354" t="s">
        <v>1398</v>
      </c>
      <c r="V2354" t="s">
        <v>950</v>
      </c>
      <c r="W2354">
        <v>5170128230</v>
      </c>
      <c r="X2354">
        <v>0</v>
      </c>
      <c r="Z2354" t="s">
        <v>492</v>
      </c>
      <c r="AB2354" t="s">
        <v>506</v>
      </c>
    </row>
    <row r="2355" spans="1:28" x14ac:dyDescent="0.25">
      <c r="A2355" t="s">
        <v>1397</v>
      </c>
      <c r="B2355" t="s">
        <v>503</v>
      </c>
      <c r="C2355" t="s">
        <v>504</v>
      </c>
      <c r="D2355" t="s">
        <v>505</v>
      </c>
      <c r="E2355">
        <v>0.2</v>
      </c>
      <c r="F2355">
        <v>1</v>
      </c>
      <c r="G2355">
        <v>98</v>
      </c>
      <c r="H2355">
        <v>0</v>
      </c>
      <c r="I2355">
        <v>0</v>
      </c>
      <c r="J2355" s="163">
        <v>46367</v>
      </c>
      <c r="K2355" s="163">
        <v>46367</v>
      </c>
      <c r="L2355" t="s">
        <v>477</v>
      </c>
      <c r="M2355" t="s">
        <v>477</v>
      </c>
      <c r="N2355" t="s">
        <v>477</v>
      </c>
      <c r="O2355" t="s">
        <v>477</v>
      </c>
      <c r="P2355" s="163">
        <v>46367</v>
      </c>
      <c r="Q2355" s="163">
        <v>46367</v>
      </c>
      <c r="R2355" t="s">
        <v>477</v>
      </c>
      <c r="S2355" t="s">
        <v>477</v>
      </c>
      <c r="T2355">
        <v>6</v>
      </c>
      <c r="U2355" t="s">
        <v>1398</v>
      </c>
      <c r="V2355" t="s">
        <v>950</v>
      </c>
      <c r="W2355">
        <v>5170128231</v>
      </c>
      <c r="X2355">
        <v>0</v>
      </c>
      <c r="Z2355" t="s">
        <v>480</v>
      </c>
      <c r="AB2355" t="s">
        <v>506</v>
      </c>
    </row>
    <row r="2356" spans="1:28" x14ac:dyDescent="0.25">
      <c r="A2356" t="s">
        <v>1399</v>
      </c>
      <c r="B2356" t="s">
        <v>474</v>
      </c>
      <c r="C2356" t="s">
        <v>475</v>
      </c>
      <c r="D2356" t="s">
        <v>476</v>
      </c>
      <c r="E2356">
        <v>0</v>
      </c>
      <c r="F2356">
        <v>1</v>
      </c>
      <c r="G2356">
        <v>98</v>
      </c>
      <c r="H2356">
        <v>0</v>
      </c>
      <c r="I2356">
        <v>0</v>
      </c>
      <c r="J2356" s="163">
        <v>46269</v>
      </c>
      <c r="K2356" s="163">
        <v>46269</v>
      </c>
      <c r="L2356" t="s">
        <v>477</v>
      </c>
      <c r="M2356" t="s">
        <v>477</v>
      </c>
      <c r="N2356" t="s">
        <v>477</v>
      </c>
      <c r="O2356" t="s">
        <v>477</v>
      </c>
      <c r="P2356" s="163">
        <v>46269</v>
      </c>
      <c r="Q2356" s="163">
        <v>46269</v>
      </c>
      <c r="R2356" t="s">
        <v>477</v>
      </c>
      <c r="S2356" t="s">
        <v>477</v>
      </c>
      <c r="T2356">
        <v>6</v>
      </c>
      <c r="U2356" t="s">
        <v>1400</v>
      </c>
      <c r="V2356" t="s">
        <v>950</v>
      </c>
      <c r="W2356">
        <v>5170128232</v>
      </c>
      <c r="X2356">
        <v>0</v>
      </c>
      <c r="Z2356" t="s">
        <v>480</v>
      </c>
      <c r="AB2356" t="s">
        <v>506</v>
      </c>
    </row>
    <row r="2357" spans="1:28" x14ac:dyDescent="0.25">
      <c r="A2357" t="s">
        <v>1399</v>
      </c>
      <c r="B2357" t="s">
        <v>482</v>
      </c>
      <c r="C2357" t="s">
        <v>490</v>
      </c>
      <c r="D2357" t="s">
        <v>491</v>
      </c>
      <c r="E2357">
        <v>0</v>
      </c>
      <c r="F2357">
        <v>1</v>
      </c>
      <c r="G2357">
        <v>98</v>
      </c>
      <c r="H2357">
        <v>0</v>
      </c>
      <c r="I2357">
        <v>0</v>
      </c>
      <c r="J2357" s="163">
        <v>46283</v>
      </c>
      <c r="K2357" s="163">
        <v>46283</v>
      </c>
      <c r="L2357" t="s">
        <v>477</v>
      </c>
      <c r="M2357" t="s">
        <v>477</v>
      </c>
      <c r="N2357" t="s">
        <v>477</v>
      </c>
      <c r="O2357" t="s">
        <v>477</v>
      </c>
      <c r="P2357" s="163">
        <v>46283</v>
      </c>
      <c r="Q2357" s="163">
        <v>46283</v>
      </c>
      <c r="R2357" t="s">
        <v>477</v>
      </c>
      <c r="S2357" t="s">
        <v>477</v>
      </c>
      <c r="T2357">
        <v>6</v>
      </c>
      <c r="U2357" t="s">
        <v>1400</v>
      </c>
      <c r="V2357" t="s">
        <v>950</v>
      </c>
      <c r="W2357">
        <v>5170128233</v>
      </c>
      <c r="X2357">
        <v>0</v>
      </c>
      <c r="Z2357" t="s">
        <v>492</v>
      </c>
      <c r="AB2357" t="s">
        <v>506</v>
      </c>
    </row>
    <row r="2358" spans="1:28" x14ac:dyDescent="0.25">
      <c r="A2358" t="s">
        <v>1399</v>
      </c>
      <c r="B2358" t="s">
        <v>494</v>
      </c>
      <c r="C2358" t="s">
        <v>495</v>
      </c>
      <c r="D2358" t="s">
        <v>496</v>
      </c>
      <c r="E2358">
        <v>0.5</v>
      </c>
      <c r="F2358">
        <v>1</v>
      </c>
      <c r="G2358">
        <v>98</v>
      </c>
      <c r="H2358">
        <v>0</v>
      </c>
      <c r="I2358">
        <v>0</v>
      </c>
      <c r="J2358" s="163">
        <v>46353</v>
      </c>
      <c r="K2358" s="163">
        <v>46353</v>
      </c>
      <c r="L2358" t="s">
        <v>477</v>
      </c>
      <c r="M2358" t="s">
        <v>477</v>
      </c>
      <c r="N2358" t="s">
        <v>477</v>
      </c>
      <c r="O2358" t="s">
        <v>477</v>
      </c>
      <c r="P2358" s="163">
        <v>46297</v>
      </c>
      <c r="Q2358" s="163">
        <v>46297</v>
      </c>
      <c r="R2358" t="s">
        <v>477</v>
      </c>
      <c r="S2358" t="s">
        <v>477</v>
      </c>
      <c r="T2358">
        <v>6</v>
      </c>
      <c r="U2358" t="s">
        <v>1400</v>
      </c>
      <c r="V2358" t="s">
        <v>950</v>
      </c>
      <c r="W2358">
        <v>5170128234</v>
      </c>
      <c r="X2358">
        <v>0</v>
      </c>
      <c r="Z2358" t="s">
        <v>492</v>
      </c>
      <c r="AB2358" t="s">
        <v>506</v>
      </c>
    </row>
    <row r="2359" spans="1:28" x14ac:dyDescent="0.25">
      <c r="A2359" t="s">
        <v>1399</v>
      </c>
      <c r="B2359" t="s">
        <v>497</v>
      </c>
      <c r="C2359" t="s">
        <v>498</v>
      </c>
      <c r="D2359" t="s">
        <v>499</v>
      </c>
      <c r="E2359">
        <v>0.2</v>
      </c>
      <c r="F2359">
        <v>1</v>
      </c>
      <c r="G2359">
        <v>98</v>
      </c>
      <c r="H2359">
        <v>0</v>
      </c>
      <c r="I2359">
        <v>0</v>
      </c>
      <c r="J2359" s="163">
        <v>46353</v>
      </c>
      <c r="K2359" s="163">
        <v>46353</v>
      </c>
      <c r="L2359" t="s">
        <v>477</v>
      </c>
      <c r="M2359" t="s">
        <v>477</v>
      </c>
      <c r="N2359" t="s">
        <v>477</v>
      </c>
      <c r="O2359" t="s">
        <v>477</v>
      </c>
      <c r="P2359" s="163">
        <v>46325</v>
      </c>
      <c r="Q2359" s="163">
        <v>46325</v>
      </c>
      <c r="R2359" t="s">
        <v>477</v>
      </c>
      <c r="S2359" t="s">
        <v>477</v>
      </c>
      <c r="T2359">
        <v>6</v>
      </c>
      <c r="U2359" t="s">
        <v>1400</v>
      </c>
      <c r="V2359" t="s">
        <v>950</v>
      </c>
      <c r="W2359">
        <v>5170128235</v>
      </c>
      <c r="X2359">
        <v>0</v>
      </c>
      <c r="Z2359" t="s">
        <v>492</v>
      </c>
      <c r="AB2359" t="s">
        <v>506</v>
      </c>
    </row>
    <row r="2360" spans="1:28" x14ac:dyDescent="0.25">
      <c r="A2360" t="s">
        <v>1399</v>
      </c>
      <c r="B2360" t="s">
        <v>500</v>
      </c>
      <c r="C2360" t="s">
        <v>501</v>
      </c>
      <c r="D2360" t="s">
        <v>502</v>
      </c>
      <c r="E2360">
        <v>0.1</v>
      </c>
      <c r="F2360">
        <v>1</v>
      </c>
      <c r="G2360">
        <v>98</v>
      </c>
      <c r="H2360">
        <v>0</v>
      </c>
      <c r="I2360">
        <v>0</v>
      </c>
      <c r="J2360" s="163">
        <v>46353</v>
      </c>
      <c r="K2360" s="163">
        <v>46353</v>
      </c>
      <c r="L2360" t="s">
        <v>477</v>
      </c>
      <c r="M2360" t="s">
        <v>477</v>
      </c>
      <c r="N2360" t="s">
        <v>477</v>
      </c>
      <c r="O2360" t="s">
        <v>477</v>
      </c>
      <c r="P2360" s="163">
        <v>46353</v>
      </c>
      <c r="Q2360" s="163">
        <v>46353</v>
      </c>
      <c r="R2360" t="s">
        <v>477</v>
      </c>
      <c r="S2360" t="s">
        <v>477</v>
      </c>
      <c r="T2360">
        <v>6</v>
      </c>
      <c r="U2360" t="s">
        <v>1400</v>
      </c>
      <c r="V2360" t="s">
        <v>950</v>
      </c>
      <c r="W2360">
        <v>5170128236</v>
      </c>
      <c r="X2360">
        <v>0</v>
      </c>
      <c r="Z2360" t="s">
        <v>492</v>
      </c>
      <c r="AB2360" t="s">
        <v>506</v>
      </c>
    </row>
    <row r="2361" spans="1:28" x14ac:dyDescent="0.25">
      <c r="A2361" t="s">
        <v>1399</v>
      </c>
      <c r="B2361" t="s">
        <v>503</v>
      </c>
      <c r="C2361" t="s">
        <v>504</v>
      </c>
      <c r="D2361" t="s">
        <v>505</v>
      </c>
      <c r="E2361">
        <v>0.2</v>
      </c>
      <c r="F2361">
        <v>1</v>
      </c>
      <c r="G2361">
        <v>98</v>
      </c>
      <c r="H2361">
        <v>0</v>
      </c>
      <c r="I2361">
        <v>0</v>
      </c>
      <c r="J2361" s="163">
        <v>46367</v>
      </c>
      <c r="K2361" s="163">
        <v>46367</v>
      </c>
      <c r="L2361" t="s">
        <v>477</v>
      </c>
      <c r="M2361" t="s">
        <v>477</v>
      </c>
      <c r="N2361" t="s">
        <v>477</v>
      </c>
      <c r="O2361" t="s">
        <v>477</v>
      </c>
      <c r="P2361" s="163">
        <v>46367</v>
      </c>
      <c r="Q2361" s="163">
        <v>46367</v>
      </c>
      <c r="R2361" t="s">
        <v>477</v>
      </c>
      <c r="S2361" t="s">
        <v>477</v>
      </c>
      <c r="T2361">
        <v>6</v>
      </c>
      <c r="U2361" t="s">
        <v>1400</v>
      </c>
      <c r="V2361" t="s">
        <v>950</v>
      </c>
      <c r="W2361">
        <v>5170128237</v>
      </c>
      <c r="X2361">
        <v>0</v>
      </c>
      <c r="Z2361" t="s">
        <v>480</v>
      </c>
      <c r="AB2361" t="s">
        <v>506</v>
      </c>
    </row>
    <row r="2362" spans="1:28" x14ac:dyDescent="0.25">
      <c r="A2362" t="s">
        <v>1401</v>
      </c>
      <c r="B2362" t="s">
        <v>474</v>
      </c>
      <c r="C2362" t="s">
        <v>475</v>
      </c>
      <c r="D2362" t="s">
        <v>476</v>
      </c>
      <c r="E2362">
        <v>0</v>
      </c>
      <c r="F2362">
        <v>1</v>
      </c>
      <c r="G2362">
        <v>98</v>
      </c>
      <c r="H2362">
        <v>0</v>
      </c>
      <c r="I2362">
        <v>0</v>
      </c>
      <c r="J2362" s="163">
        <v>46269</v>
      </c>
      <c r="K2362" s="163">
        <v>46269</v>
      </c>
      <c r="L2362" t="s">
        <v>477</v>
      </c>
      <c r="M2362" t="s">
        <v>477</v>
      </c>
      <c r="N2362" t="s">
        <v>477</v>
      </c>
      <c r="O2362" t="s">
        <v>477</v>
      </c>
      <c r="P2362" s="163">
        <v>46269</v>
      </c>
      <c r="Q2362" s="163">
        <v>46269</v>
      </c>
      <c r="R2362" t="s">
        <v>477</v>
      </c>
      <c r="S2362" t="s">
        <v>477</v>
      </c>
      <c r="T2362">
        <v>6</v>
      </c>
      <c r="U2362" t="s">
        <v>1402</v>
      </c>
      <c r="V2362" t="s">
        <v>950</v>
      </c>
      <c r="W2362">
        <v>5170128238</v>
      </c>
      <c r="X2362">
        <v>0</v>
      </c>
      <c r="Z2362" t="s">
        <v>480</v>
      </c>
      <c r="AB2362" t="s">
        <v>506</v>
      </c>
    </row>
    <row r="2363" spans="1:28" x14ac:dyDescent="0.25">
      <c r="A2363" t="s">
        <v>1401</v>
      </c>
      <c r="B2363" t="s">
        <v>482</v>
      </c>
      <c r="C2363" t="s">
        <v>490</v>
      </c>
      <c r="D2363" t="s">
        <v>491</v>
      </c>
      <c r="E2363">
        <v>0</v>
      </c>
      <c r="F2363">
        <v>1</v>
      </c>
      <c r="G2363">
        <v>98</v>
      </c>
      <c r="H2363">
        <v>0</v>
      </c>
      <c r="I2363">
        <v>0</v>
      </c>
      <c r="J2363" s="163">
        <v>46283</v>
      </c>
      <c r="K2363" s="163">
        <v>46283</v>
      </c>
      <c r="L2363" t="s">
        <v>477</v>
      </c>
      <c r="M2363" t="s">
        <v>477</v>
      </c>
      <c r="N2363" t="s">
        <v>477</v>
      </c>
      <c r="O2363" t="s">
        <v>477</v>
      </c>
      <c r="P2363" s="163">
        <v>46283</v>
      </c>
      <c r="Q2363" s="163">
        <v>46283</v>
      </c>
      <c r="R2363" t="s">
        <v>477</v>
      </c>
      <c r="S2363" t="s">
        <v>477</v>
      </c>
      <c r="T2363">
        <v>6</v>
      </c>
      <c r="U2363" t="s">
        <v>1402</v>
      </c>
      <c r="V2363" t="s">
        <v>950</v>
      </c>
      <c r="W2363">
        <v>5170128239</v>
      </c>
      <c r="X2363">
        <v>0</v>
      </c>
      <c r="Z2363" t="s">
        <v>492</v>
      </c>
      <c r="AB2363" t="s">
        <v>506</v>
      </c>
    </row>
    <row r="2364" spans="1:28" x14ac:dyDescent="0.25">
      <c r="A2364" t="s">
        <v>1401</v>
      </c>
      <c r="B2364" t="s">
        <v>494</v>
      </c>
      <c r="C2364" t="s">
        <v>495</v>
      </c>
      <c r="D2364" t="s">
        <v>496</v>
      </c>
      <c r="E2364">
        <v>0.5</v>
      </c>
      <c r="F2364">
        <v>1</v>
      </c>
      <c r="G2364">
        <v>98</v>
      </c>
      <c r="H2364">
        <v>0</v>
      </c>
      <c r="I2364">
        <v>0</v>
      </c>
      <c r="J2364" s="163">
        <v>46353</v>
      </c>
      <c r="K2364" s="163">
        <v>46353</v>
      </c>
      <c r="L2364" t="s">
        <v>477</v>
      </c>
      <c r="M2364" t="s">
        <v>477</v>
      </c>
      <c r="N2364" t="s">
        <v>477</v>
      </c>
      <c r="O2364" t="s">
        <v>477</v>
      </c>
      <c r="P2364" s="163">
        <v>46297</v>
      </c>
      <c r="Q2364" s="163">
        <v>46297</v>
      </c>
      <c r="R2364" t="s">
        <v>477</v>
      </c>
      <c r="S2364" t="s">
        <v>477</v>
      </c>
      <c r="T2364">
        <v>6</v>
      </c>
      <c r="U2364" t="s">
        <v>1402</v>
      </c>
      <c r="V2364" t="s">
        <v>950</v>
      </c>
      <c r="W2364">
        <v>5170128240</v>
      </c>
      <c r="X2364">
        <v>0</v>
      </c>
      <c r="Z2364" t="s">
        <v>492</v>
      </c>
      <c r="AB2364" t="s">
        <v>506</v>
      </c>
    </row>
    <row r="2365" spans="1:28" x14ac:dyDescent="0.25">
      <c r="A2365" t="s">
        <v>1401</v>
      </c>
      <c r="B2365" t="s">
        <v>497</v>
      </c>
      <c r="C2365" t="s">
        <v>498</v>
      </c>
      <c r="D2365" t="s">
        <v>499</v>
      </c>
      <c r="E2365">
        <v>0.2</v>
      </c>
      <c r="F2365">
        <v>1</v>
      </c>
      <c r="G2365">
        <v>98</v>
      </c>
      <c r="H2365">
        <v>0</v>
      </c>
      <c r="I2365">
        <v>0</v>
      </c>
      <c r="J2365" s="163">
        <v>46353</v>
      </c>
      <c r="K2365" s="163">
        <v>46353</v>
      </c>
      <c r="L2365" t="s">
        <v>477</v>
      </c>
      <c r="M2365" t="s">
        <v>477</v>
      </c>
      <c r="N2365" t="s">
        <v>477</v>
      </c>
      <c r="O2365" t="s">
        <v>477</v>
      </c>
      <c r="P2365" s="163">
        <v>46325</v>
      </c>
      <c r="Q2365" s="163">
        <v>46325</v>
      </c>
      <c r="R2365" t="s">
        <v>477</v>
      </c>
      <c r="S2365" t="s">
        <v>477</v>
      </c>
      <c r="T2365">
        <v>6</v>
      </c>
      <c r="U2365" t="s">
        <v>1402</v>
      </c>
      <c r="V2365" t="s">
        <v>950</v>
      </c>
      <c r="W2365">
        <v>5170128241</v>
      </c>
      <c r="X2365">
        <v>0</v>
      </c>
      <c r="Z2365" t="s">
        <v>492</v>
      </c>
      <c r="AB2365" t="s">
        <v>506</v>
      </c>
    </row>
    <row r="2366" spans="1:28" x14ac:dyDescent="0.25">
      <c r="A2366" t="s">
        <v>1401</v>
      </c>
      <c r="B2366" t="s">
        <v>500</v>
      </c>
      <c r="C2366" t="s">
        <v>501</v>
      </c>
      <c r="D2366" t="s">
        <v>502</v>
      </c>
      <c r="E2366">
        <v>0.1</v>
      </c>
      <c r="F2366">
        <v>1</v>
      </c>
      <c r="G2366">
        <v>98</v>
      </c>
      <c r="H2366">
        <v>0</v>
      </c>
      <c r="I2366">
        <v>0</v>
      </c>
      <c r="J2366" s="163">
        <v>46353</v>
      </c>
      <c r="K2366" s="163">
        <v>46353</v>
      </c>
      <c r="L2366" t="s">
        <v>477</v>
      </c>
      <c r="M2366" t="s">
        <v>477</v>
      </c>
      <c r="N2366" t="s">
        <v>477</v>
      </c>
      <c r="O2366" t="s">
        <v>477</v>
      </c>
      <c r="P2366" s="163">
        <v>46353</v>
      </c>
      <c r="Q2366" s="163">
        <v>46353</v>
      </c>
      <c r="R2366" t="s">
        <v>477</v>
      </c>
      <c r="S2366" t="s">
        <v>477</v>
      </c>
      <c r="T2366">
        <v>6</v>
      </c>
      <c r="U2366" t="s">
        <v>1402</v>
      </c>
      <c r="V2366" t="s">
        <v>950</v>
      </c>
      <c r="W2366">
        <v>5170128242</v>
      </c>
      <c r="X2366">
        <v>0</v>
      </c>
      <c r="Z2366" t="s">
        <v>492</v>
      </c>
      <c r="AB2366" t="s">
        <v>506</v>
      </c>
    </row>
    <row r="2367" spans="1:28" x14ac:dyDescent="0.25">
      <c r="A2367" t="s">
        <v>1401</v>
      </c>
      <c r="B2367" t="s">
        <v>503</v>
      </c>
      <c r="C2367" t="s">
        <v>504</v>
      </c>
      <c r="D2367" t="s">
        <v>505</v>
      </c>
      <c r="E2367">
        <v>0.2</v>
      </c>
      <c r="F2367">
        <v>1</v>
      </c>
      <c r="G2367">
        <v>98</v>
      </c>
      <c r="H2367">
        <v>0</v>
      </c>
      <c r="I2367">
        <v>0</v>
      </c>
      <c r="J2367" s="163">
        <v>46367</v>
      </c>
      <c r="K2367" s="163">
        <v>46367</v>
      </c>
      <c r="L2367" t="s">
        <v>477</v>
      </c>
      <c r="M2367" t="s">
        <v>477</v>
      </c>
      <c r="N2367" t="s">
        <v>477</v>
      </c>
      <c r="O2367" t="s">
        <v>477</v>
      </c>
      <c r="P2367" s="163">
        <v>46367</v>
      </c>
      <c r="Q2367" s="163">
        <v>46367</v>
      </c>
      <c r="R2367" t="s">
        <v>477</v>
      </c>
      <c r="S2367" t="s">
        <v>477</v>
      </c>
      <c r="T2367">
        <v>6</v>
      </c>
      <c r="U2367" t="s">
        <v>1402</v>
      </c>
      <c r="V2367" t="s">
        <v>950</v>
      </c>
      <c r="W2367">
        <v>5170128243</v>
      </c>
      <c r="X2367">
        <v>0</v>
      </c>
      <c r="Z2367" t="s">
        <v>480</v>
      </c>
      <c r="AB2367" t="s">
        <v>506</v>
      </c>
    </row>
    <row r="2368" spans="1:28" x14ac:dyDescent="0.25">
      <c r="A2368" t="s">
        <v>1403</v>
      </c>
      <c r="B2368" t="s">
        <v>474</v>
      </c>
      <c r="C2368" t="s">
        <v>475</v>
      </c>
      <c r="D2368" t="s">
        <v>476</v>
      </c>
      <c r="E2368">
        <v>0</v>
      </c>
      <c r="F2368">
        <v>1</v>
      </c>
      <c r="G2368">
        <v>98</v>
      </c>
      <c r="H2368">
        <v>0</v>
      </c>
      <c r="I2368">
        <v>0</v>
      </c>
      <c r="J2368" s="163">
        <v>46269</v>
      </c>
      <c r="K2368" s="163">
        <v>46269</v>
      </c>
      <c r="L2368" t="s">
        <v>477</v>
      </c>
      <c r="M2368" t="s">
        <v>477</v>
      </c>
      <c r="N2368" t="s">
        <v>477</v>
      </c>
      <c r="O2368" t="s">
        <v>477</v>
      </c>
      <c r="P2368" s="163">
        <v>46269</v>
      </c>
      <c r="Q2368" s="163">
        <v>46269</v>
      </c>
      <c r="R2368" t="s">
        <v>477</v>
      </c>
      <c r="S2368" t="s">
        <v>477</v>
      </c>
      <c r="T2368">
        <v>6</v>
      </c>
      <c r="U2368" t="s">
        <v>1404</v>
      </c>
      <c r="V2368" t="s">
        <v>950</v>
      </c>
      <c r="W2368">
        <v>5170128244</v>
      </c>
      <c r="X2368">
        <v>0</v>
      </c>
      <c r="Z2368" t="s">
        <v>480</v>
      </c>
      <c r="AB2368" t="s">
        <v>506</v>
      </c>
    </row>
    <row r="2369" spans="1:28" x14ac:dyDescent="0.25">
      <c r="A2369" t="s">
        <v>1403</v>
      </c>
      <c r="B2369" t="s">
        <v>482</v>
      </c>
      <c r="C2369" t="s">
        <v>490</v>
      </c>
      <c r="D2369" t="s">
        <v>491</v>
      </c>
      <c r="E2369">
        <v>0</v>
      </c>
      <c r="F2369">
        <v>1</v>
      </c>
      <c r="G2369">
        <v>98</v>
      </c>
      <c r="H2369">
        <v>0</v>
      </c>
      <c r="I2369">
        <v>0</v>
      </c>
      <c r="J2369" s="163">
        <v>46283</v>
      </c>
      <c r="K2369" s="163">
        <v>46283</v>
      </c>
      <c r="L2369" t="s">
        <v>477</v>
      </c>
      <c r="M2369" t="s">
        <v>477</v>
      </c>
      <c r="N2369" t="s">
        <v>477</v>
      </c>
      <c r="O2369" t="s">
        <v>477</v>
      </c>
      <c r="P2369" s="163">
        <v>46283</v>
      </c>
      <c r="Q2369" s="163">
        <v>46283</v>
      </c>
      <c r="R2369" t="s">
        <v>477</v>
      </c>
      <c r="S2369" t="s">
        <v>477</v>
      </c>
      <c r="T2369">
        <v>6</v>
      </c>
      <c r="U2369" t="s">
        <v>1404</v>
      </c>
      <c r="V2369" t="s">
        <v>950</v>
      </c>
      <c r="W2369">
        <v>5170128245</v>
      </c>
      <c r="X2369">
        <v>0</v>
      </c>
      <c r="Z2369" t="s">
        <v>492</v>
      </c>
      <c r="AB2369" t="s">
        <v>506</v>
      </c>
    </row>
    <row r="2370" spans="1:28" x14ac:dyDescent="0.25">
      <c r="A2370" t="s">
        <v>1403</v>
      </c>
      <c r="B2370" t="s">
        <v>494</v>
      </c>
      <c r="C2370" t="s">
        <v>495</v>
      </c>
      <c r="D2370" t="s">
        <v>496</v>
      </c>
      <c r="E2370">
        <v>0.5</v>
      </c>
      <c r="F2370">
        <v>1</v>
      </c>
      <c r="G2370">
        <v>98</v>
      </c>
      <c r="H2370">
        <v>0</v>
      </c>
      <c r="I2370">
        <v>0</v>
      </c>
      <c r="J2370" s="163">
        <v>46353</v>
      </c>
      <c r="K2370" s="163">
        <v>46353</v>
      </c>
      <c r="L2370" t="s">
        <v>477</v>
      </c>
      <c r="M2370" t="s">
        <v>477</v>
      </c>
      <c r="N2370" t="s">
        <v>477</v>
      </c>
      <c r="O2370" t="s">
        <v>477</v>
      </c>
      <c r="P2370" s="163">
        <v>46297</v>
      </c>
      <c r="Q2370" s="163">
        <v>46297</v>
      </c>
      <c r="R2370" t="s">
        <v>477</v>
      </c>
      <c r="S2370" t="s">
        <v>477</v>
      </c>
      <c r="T2370">
        <v>6</v>
      </c>
      <c r="U2370" t="s">
        <v>1404</v>
      </c>
      <c r="V2370" t="s">
        <v>950</v>
      </c>
      <c r="W2370">
        <v>5170128246</v>
      </c>
      <c r="X2370">
        <v>0</v>
      </c>
      <c r="Z2370" t="s">
        <v>492</v>
      </c>
      <c r="AB2370" t="s">
        <v>506</v>
      </c>
    </row>
    <row r="2371" spans="1:28" x14ac:dyDescent="0.25">
      <c r="A2371" t="s">
        <v>1403</v>
      </c>
      <c r="B2371" t="s">
        <v>497</v>
      </c>
      <c r="C2371" t="s">
        <v>498</v>
      </c>
      <c r="D2371" t="s">
        <v>499</v>
      </c>
      <c r="E2371">
        <v>0.2</v>
      </c>
      <c r="F2371">
        <v>1</v>
      </c>
      <c r="G2371">
        <v>98</v>
      </c>
      <c r="H2371">
        <v>0</v>
      </c>
      <c r="I2371">
        <v>0</v>
      </c>
      <c r="J2371" s="163">
        <v>46353</v>
      </c>
      <c r="K2371" s="163">
        <v>46353</v>
      </c>
      <c r="L2371" t="s">
        <v>477</v>
      </c>
      <c r="M2371" t="s">
        <v>477</v>
      </c>
      <c r="N2371" t="s">
        <v>477</v>
      </c>
      <c r="O2371" t="s">
        <v>477</v>
      </c>
      <c r="P2371" s="163">
        <v>46325</v>
      </c>
      <c r="Q2371" s="163">
        <v>46325</v>
      </c>
      <c r="R2371" t="s">
        <v>477</v>
      </c>
      <c r="S2371" t="s">
        <v>477</v>
      </c>
      <c r="T2371">
        <v>6</v>
      </c>
      <c r="U2371" t="s">
        <v>1404</v>
      </c>
      <c r="V2371" t="s">
        <v>950</v>
      </c>
      <c r="W2371">
        <v>5170128247</v>
      </c>
      <c r="X2371">
        <v>0</v>
      </c>
      <c r="Z2371" t="s">
        <v>492</v>
      </c>
      <c r="AB2371" t="s">
        <v>506</v>
      </c>
    </row>
    <row r="2372" spans="1:28" x14ac:dyDescent="0.25">
      <c r="A2372" t="s">
        <v>1403</v>
      </c>
      <c r="B2372" t="s">
        <v>500</v>
      </c>
      <c r="C2372" t="s">
        <v>501</v>
      </c>
      <c r="D2372" t="s">
        <v>502</v>
      </c>
      <c r="E2372">
        <v>0.1</v>
      </c>
      <c r="F2372">
        <v>1</v>
      </c>
      <c r="G2372">
        <v>98</v>
      </c>
      <c r="H2372">
        <v>0</v>
      </c>
      <c r="I2372">
        <v>0</v>
      </c>
      <c r="J2372" s="163">
        <v>46353</v>
      </c>
      <c r="K2372" s="163">
        <v>46353</v>
      </c>
      <c r="L2372" t="s">
        <v>477</v>
      </c>
      <c r="M2372" t="s">
        <v>477</v>
      </c>
      <c r="N2372" t="s">
        <v>477</v>
      </c>
      <c r="O2372" t="s">
        <v>477</v>
      </c>
      <c r="P2372" s="163">
        <v>46353</v>
      </c>
      <c r="Q2372" s="163">
        <v>46353</v>
      </c>
      <c r="R2372" t="s">
        <v>477</v>
      </c>
      <c r="S2372" t="s">
        <v>477</v>
      </c>
      <c r="T2372">
        <v>6</v>
      </c>
      <c r="U2372" t="s">
        <v>1404</v>
      </c>
      <c r="V2372" t="s">
        <v>950</v>
      </c>
      <c r="W2372">
        <v>5170128248</v>
      </c>
      <c r="X2372">
        <v>0</v>
      </c>
      <c r="Z2372" t="s">
        <v>492</v>
      </c>
      <c r="AB2372" t="s">
        <v>506</v>
      </c>
    </row>
    <row r="2373" spans="1:28" x14ac:dyDescent="0.25">
      <c r="A2373" t="s">
        <v>1403</v>
      </c>
      <c r="B2373" t="s">
        <v>503</v>
      </c>
      <c r="C2373" t="s">
        <v>504</v>
      </c>
      <c r="D2373" t="s">
        <v>505</v>
      </c>
      <c r="E2373">
        <v>0.2</v>
      </c>
      <c r="F2373">
        <v>1</v>
      </c>
      <c r="G2373">
        <v>98</v>
      </c>
      <c r="H2373">
        <v>0</v>
      </c>
      <c r="I2373">
        <v>0</v>
      </c>
      <c r="J2373" s="163">
        <v>46367</v>
      </c>
      <c r="K2373" s="163">
        <v>46367</v>
      </c>
      <c r="L2373" t="s">
        <v>477</v>
      </c>
      <c r="M2373" t="s">
        <v>477</v>
      </c>
      <c r="N2373" t="s">
        <v>477</v>
      </c>
      <c r="O2373" t="s">
        <v>477</v>
      </c>
      <c r="P2373" s="163">
        <v>46367</v>
      </c>
      <c r="Q2373" s="163">
        <v>46367</v>
      </c>
      <c r="R2373" t="s">
        <v>477</v>
      </c>
      <c r="S2373" t="s">
        <v>477</v>
      </c>
      <c r="T2373">
        <v>6</v>
      </c>
      <c r="U2373" t="s">
        <v>1404</v>
      </c>
      <c r="V2373" t="s">
        <v>950</v>
      </c>
      <c r="W2373">
        <v>5170128249</v>
      </c>
      <c r="X2373">
        <v>0</v>
      </c>
      <c r="Z2373" t="s">
        <v>480</v>
      </c>
      <c r="AB2373" t="s">
        <v>506</v>
      </c>
    </row>
    <row r="2374" spans="1:28" x14ac:dyDescent="0.25">
      <c r="A2374" t="s">
        <v>1405</v>
      </c>
      <c r="B2374" t="s">
        <v>474</v>
      </c>
      <c r="C2374" t="s">
        <v>475</v>
      </c>
      <c r="D2374" t="s">
        <v>476</v>
      </c>
      <c r="E2374">
        <v>0</v>
      </c>
      <c r="F2374">
        <v>1</v>
      </c>
      <c r="G2374">
        <v>98</v>
      </c>
      <c r="H2374">
        <v>0</v>
      </c>
      <c r="I2374">
        <v>0</v>
      </c>
      <c r="J2374" s="163">
        <v>46269</v>
      </c>
      <c r="K2374" s="163">
        <v>46269</v>
      </c>
      <c r="L2374" t="s">
        <v>477</v>
      </c>
      <c r="M2374" t="s">
        <v>477</v>
      </c>
      <c r="N2374" t="s">
        <v>477</v>
      </c>
      <c r="O2374" t="s">
        <v>477</v>
      </c>
      <c r="P2374" s="163">
        <v>46269</v>
      </c>
      <c r="Q2374" s="163">
        <v>46269</v>
      </c>
      <c r="R2374" t="s">
        <v>477</v>
      </c>
      <c r="S2374" t="s">
        <v>477</v>
      </c>
      <c r="T2374">
        <v>6</v>
      </c>
      <c r="U2374" t="s">
        <v>1406</v>
      </c>
      <c r="V2374" t="s">
        <v>950</v>
      </c>
      <c r="W2374">
        <v>5170128250</v>
      </c>
      <c r="X2374">
        <v>0</v>
      </c>
      <c r="Z2374" t="s">
        <v>480</v>
      </c>
      <c r="AB2374" t="s">
        <v>506</v>
      </c>
    </row>
    <row r="2375" spans="1:28" x14ac:dyDescent="0.25">
      <c r="A2375" t="s">
        <v>1405</v>
      </c>
      <c r="B2375" t="s">
        <v>482</v>
      </c>
      <c r="C2375" t="s">
        <v>490</v>
      </c>
      <c r="D2375" t="s">
        <v>491</v>
      </c>
      <c r="E2375">
        <v>0</v>
      </c>
      <c r="F2375">
        <v>1</v>
      </c>
      <c r="G2375">
        <v>98</v>
      </c>
      <c r="H2375">
        <v>0</v>
      </c>
      <c r="I2375">
        <v>0</v>
      </c>
      <c r="J2375" s="163">
        <v>46283</v>
      </c>
      <c r="K2375" s="163">
        <v>46283</v>
      </c>
      <c r="L2375" t="s">
        <v>477</v>
      </c>
      <c r="M2375" t="s">
        <v>477</v>
      </c>
      <c r="N2375" t="s">
        <v>477</v>
      </c>
      <c r="O2375" t="s">
        <v>477</v>
      </c>
      <c r="P2375" s="163">
        <v>46283</v>
      </c>
      <c r="Q2375" s="163">
        <v>46283</v>
      </c>
      <c r="R2375" t="s">
        <v>477</v>
      </c>
      <c r="S2375" t="s">
        <v>477</v>
      </c>
      <c r="T2375">
        <v>6</v>
      </c>
      <c r="U2375" t="s">
        <v>1406</v>
      </c>
      <c r="V2375" t="s">
        <v>950</v>
      </c>
      <c r="W2375">
        <v>5170128251</v>
      </c>
      <c r="X2375">
        <v>0</v>
      </c>
      <c r="Z2375" t="s">
        <v>492</v>
      </c>
      <c r="AB2375" t="s">
        <v>506</v>
      </c>
    </row>
    <row r="2376" spans="1:28" x14ac:dyDescent="0.25">
      <c r="A2376" t="s">
        <v>1405</v>
      </c>
      <c r="B2376" t="s">
        <v>494</v>
      </c>
      <c r="C2376" t="s">
        <v>495</v>
      </c>
      <c r="D2376" t="s">
        <v>496</v>
      </c>
      <c r="E2376">
        <v>0.5</v>
      </c>
      <c r="F2376">
        <v>1</v>
      </c>
      <c r="G2376">
        <v>98</v>
      </c>
      <c r="H2376">
        <v>0</v>
      </c>
      <c r="I2376">
        <v>0</v>
      </c>
      <c r="J2376" s="163">
        <v>46353</v>
      </c>
      <c r="K2376" s="163">
        <v>46353</v>
      </c>
      <c r="L2376" t="s">
        <v>477</v>
      </c>
      <c r="M2376" t="s">
        <v>477</v>
      </c>
      <c r="N2376" t="s">
        <v>477</v>
      </c>
      <c r="O2376" t="s">
        <v>477</v>
      </c>
      <c r="P2376" s="163">
        <v>46297</v>
      </c>
      <c r="Q2376" s="163">
        <v>46297</v>
      </c>
      <c r="R2376" t="s">
        <v>477</v>
      </c>
      <c r="S2376" t="s">
        <v>477</v>
      </c>
      <c r="T2376">
        <v>6</v>
      </c>
      <c r="U2376" t="s">
        <v>1406</v>
      </c>
      <c r="V2376" t="s">
        <v>950</v>
      </c>
      <c r="W2376">
        <v>5170128252</v>
      </c>
      <c r="X2376">
        <v>0</v>
      </c>
      <c r="Z2376" t="s">
        <v>492</v>
      </c>
      <c r="AB2376" t="s">
        <v>506</v>
      </c>
    </row>
    <row r="2377" spans="1:28" x14ac:dyDescent="0.25">
      <c r="A2377" t="s">
        <v>1405</v>
      </c>
      <c r="B2377" t="s">
        <v>497</v>
      </c>
      <c r="C2377" t="s">
        <v>498</v>
      </c>
      <c r="D2377" t="s">
        <v>499</v>
      </c>
      <c r="E2377">
        <v>0.2</v>
      </c>
      <c r="F2377">
        <v>1</v>
      </c>
      <c r="G2377">
        <v>98</v>
      </c>
      <c r="H2377">
        <v>0</v>
      </c>
      <c r="I2377">
        <v>0</v>
      </c>
      <c r="J2377" s="163">
        <v>46353</v>
      </c>
      <c r="K2377" s="163">
        <v>46353</v>
      </c>
      <c r="L2377" t="s">
        <v>477</v>
      </c>
      <c r="M2377" t="s">
        <v>477</v>
      </c>
      <c r="N2377" t="s">
        <v>477</v>
      </c>
      <c r="O2377" t="s">
        <v>477</v>
      </c>
      <c r="P2377" s="163">
        <v>46325</v>
      </c>
      <c r="Q2377" s="163">
        <v>46325</v>
      </c>
      <c r="R2377" t="s">
        <v>477</v>
      </c>
      <c r="S2377" t="s">
        <v>477</v>
      </c>
      <c r="T2377">
        <v>6</v>
      </c>
      <c r="U2377" t="s">
        <v>1406</v>
      </c>
      <c r="V2377" t="s">
        <v>950</v>
      </c>
      <c r="W2377">
        <v>5170128253</v>
      </c>
      <c r="X2377">
        <v>0</v>
      </c>
      <c r="Z2377" t="s">
        <v>492</v>
      </c>
      <c r="AB2377" t="s">
        <v>506</v>
      </c>
    </row>
    <row r="2378" spans="1:28" x14ac:dyDescent="0.25">
      <c r="A2378" t="s">
        <v>1405</v>
      </c>
      <c r="B2378" t="s">
        <v>500</v>
      </c>
      <c r="C2378" t="s">
        <v>501</v>
      </c>
      <c r="D2378" t="s">
        <v>502</v>
      </c>
      <c r="E2378">
        <v>0.1</v>
      </c>
      <c r="F2378">
        <v>1</v>
      </c>
      <c r="G2378">
        <v>98</v>
      </c>
      <c r="H2378">
        <v>0</v>
      </c>
      <c r="I2378">
        <v>0</v>
      </c>
      <c r="J2378" s="163">
        <v>46353</v>
      </c>
      <c r="K2378" s="163">
        <v>46353</v>
      </c>
      <c r="L2378" t="s">
        <v>477</v>
      </c>
      <c r="M2378" t="s">
        <v>477</v>
      </c>
      <c r="N2378" t="s">
        <v>477</v>
      </c>
      <c r="O2378" t="s">
        <v>477</v>
      </c>
      <c r="P2378" s="163">
        <v>46353</v>
      </c>
      <c r="Q2378" s="163">
        <v>46353</v>
      </c>
      <c r="R2378" t="s">
        <v>477</v>
      </c>
      <c r="S2378" t="s">
        <v>477</v>
      </c>
      <c r="T2378">
        <v>6</v>
      </c>
      <c r="U2378" t="s">
        <v>1406</v>
      </c>
      <c r="V2378" t="s">
        <v>950</v>
      </c>
      <c r="W2378">
        <v>5170128254</v>
      </c>
      <c r="X2378">
        <v>0</v>
      </c>
      <c r="Z2378" t="s">
        <v>492</v>
      </c>
      <c r="AB2378" t="s">
        <v>506</v>
      </c>
    </row>
    <row r="2379" spans="1:28" x14ac:dyDescent="0.25">
      <c r="A2379" t="s">
        <v>1405</v>
      </c>
      <c r="B2379" t="s">
        <v>503</v>
      </c>
      <c r="C2379" t="s">
        <v>504</v>
      </c>
      <c r="D2379" t="s">
        <v>505</v>
      </c>
      <c r="E2379">
        <v>0.2</v>
      </c>
      <c r="F2379">
        <v>1</v>
      </c>
      <c r="G2379">
        <v>98</v>
      </c>
      <c r="H2379">
        <v>0</v>
      </c>
      <c r="I2379">
        <v>0</v>
      </c>
      <c r="J2379" s="163">
        <v>46367</v>
      </c>
      <c r="K2379" s="163">
        <v>46367</v>
      </c>
      <c r="L2379" t="s">
        <v>477</v>
      </c>
      <c r="M2379" t="s">
        <v>477</v>
      </c>
      <c r="N2379" t="s">
        <v>477</v>
      </c>
      <c r="O2379" t="s">
        <v>477</v>
      </c>
      <c r="P2379" s="163">
        <v>46367</v>
      </c>
      <c r="Q2379" s="163">
        <v>46367</v>
      </c>
      <c r="R2379" t="s">
        <v>477</v>
      </c>
      <c r="S2379" t="s">
        <v>477</v>
      </c>
      <c r="T2379">
        <v>6</v>
      </c>
      <c r="U2379" t="s">
        <v>1406</v>
      </c>
      <c r="V2379" t="s">
        <v>950</v>
      </c>
      <c r="W2379">
        <v>5170128255</v>
      </c>
      <c r="X2379">
        <v>0</v>
      </c>
      <c r="Z2379" t="s">
        <v>480</v>
      </c>
      <c r="AB2379" t="s">
        <v>506</v>
      </c>
    </row>
    <row r="2380" spans="1:28" x14ac:dyDescent="0.25">
      <c r="A2380" t="s">
        <v>1407</v>
      </c>
      <c r="B2380" t="s">
        <v>474</v>
      </c>
      <c r="C2380" t="s">
        <v>475</v>
      </c>
      <c r="D2380" t="s">
        <v>476</v>
      </c>
      <c r="E2380">
        <v>0</v>
      </c>
      <c r="F2380">
        <v>1</v>
      </c>
      <c r="G2380">
        <v>98</v>
      </c>
      <c r="H2380">
        <v>0</v>
      </c>
      <c r="I2380">
        <v>0</v>
      </c>
      <c r="J2380" s="163">
        <v>46269</v>
      </c>
      <c r="K2380" s="163">
        <v>46269</v>
      </c>
      <c r="L2380" t="s">
        <v>477</v>
      </c>
      <c r="M2380" t="s">
        <v>477</v>
      </c>
      <c r="N2380" t="s">
        <v>477</v>
      </c>
      <c r="O2380" t="s">
        <v>477</v>
      </c>
      <c r="P2380" s="163">
        <v>46269</v>
      </c>
      <c r="Q2380" s="163">
        <v>46269</v>
      </c>
      <c r="R2380" t="s">
        <v>477</v>
      </c>
      <c r="S2380" t="s">
        <v>477</v>
      </c>
      <c r="T2380">
        <v>6</v>
      </c>
      <c r="U2380" t="s">
        <v>1408</v>
      </c>
      <c r="V2380" t="s">
        <v>950</v>
      </c>
      <c r="W2380">
        <v>5170128256</v>
      </c>
      <c r="X2380">
        <v>0</v>
      </c>
      <c r="Z2380" t="s">
        <v>480</v>
      </c>
      <c r="AB2380" t="s">
        <v>506</v>
      </c>
    </row>
    <row r="2381" spans="1:28" x14ac:dyDescent="0.25">
      <c r="A2381" t="s">
        <v>1407</v>
      </c>
      <c r="B2381" t="s">
        <v>482</v>
      </c>
      <c r="C2381" t="s">
        <v>490</v>
      </c>
      <c r="D2381" t="s">
        <v>491</v>
      </c>
      <c r="E2381">
        <v>0</v>
      </c>
      <c r="F2381">
        <v>1</v>
      </c>
      <c r="G2381">
        <v>98</v>
      </c>
      <c r="H2381">
        <v>0</v>
      </c>
      <c r="I2381">
        <v>0</v>
      </c>
      <c r="J2381" s="163">
        <v>46283</v>
      </c>
      <c r="K2381" s="163">
        <v>46283</v>
      </c>
      <c r="L2381" t="s">
        <v>477</v>
      </c>
      <c r="M2381" t="s">
        <v>477</v>
      </c>
      <c r="N2381" t="s">
        <v>477</v>
      </c>
      <c r="O2381" t="s">
        <v>477</v>
      </c>
      <c r="P2381" s="163">
        <v>46283</v>
      </c>
      <c r="Q2381" s="163">
        <v>46283</v>
      </c>
      <c r="R2381" t="s">
        <v>477</v>
      </c>
      <c r="S2381" t="s">
        <v>477</v>
      </c>
      <c r="T2381">
        <v>6</v>
      </c>
      <c r="U2381" t="s">
        <v>1408</v>
      </c>
      <c r="V2381" t="s">
        <v>950</v>
      </c>
      <c r="W2381">
        <v>5170128257</v>
      </c>
      <c r="X2381">
        <v>0</v>
      </c>
      <c r="Z2381" t="s">
        <v>492</v>
      </c>
      <c r="AB2381" t="s">
        <v>506</v>
      </c>
    </row>
    <row r="2382" spans="1:28" x14ac:dyDescent="0.25">
      <c r="A2382" t="s">
        <v>1407</v>
      </c>
      <c r="B2382" t="s">
        <v>494</v>
      </c>
      <c r="C2382" t="s">
        <v>495</v>
      </c>
      <c r="D2382" t="s">
        <v>496</v>
      </c>
      <c r="E2382">
        <v>0.5</v>
      </c>
      <c r="F2382">
        <v>1</v>
      </c>
      <c r="G2382">
        <v>98</v>
      </c>
      <c r="H2382">
        <v>0</v>
      </c>
      <c r="I2382">
        <v>0</v>
      </c>
      <c r="J2382" s="163">
        <v>46353</v>
      </c>
      <c r="K2382" s="163">
        <v>46353</v>
      </c>
      <c r="L2382" t="s">
        <v>477</v>
      </c>
      <c r="M2382" t="s">
        <v>477</v>
      </c>
      <c r="N2382" t="s">
        <v>477</v>
      </c>
      <c r="O2382" t="s">
        <v>477</v>
      </c>
      <c r="P2382" s="163">
        <v>46297</v>
      </c>
      <c r="Q2382" s="163">
        <v>46297</v>
      </c>
      <c r="R2382" t="s">
        <v>477</v>
      </c>
      <c r="S2382" t="s">
        <v>477</v>
      </c>
      <c r="T2382">
        <v>6</v>
      </c>
      <c r="U2382" t="s">
        <v>1408</v>
      </c>
      <c r="V2382" t="s">
        <v>950</v>
      </c>
      <c r="W2382">
        <v>5170128258</v>
      </c>
      <c r="X2382">
        <v>0</v>
      </c>
      <c r="Z2382" t="s">
        <v>492</v>
      </c>
      <c r="AB2382" t="s">
        <v>506</v>
      </c>
    </row>
    <row r="2383" spans="1:28" x14ac:dyDescent="0.25">
      <c r="A2383" t="s">
        <v>1407</v>
      </c>
      <c r="B2383" t="s">
        <v>497</v>
      </c>
      <c r="C2383" t="s">
        <v>498</v>
      </c>
      <c r="D2383" t="s">
        <v>499</v>
      </c>
      <c r="E2383">
        <v>0.2</v>
      </c>
      <c r="F2383">
        <v>1</v>
      </c>
      <c r="G2383">
        <v>98</v>
      </c>
      <c r="H2383">
        <v>0</v>
      </c>
      <c r="I2383">
        <v>0</v>
      </c>
      <c r="J2383" s="163">
        <v>46353</v>
      </c>
      <c r="K2383" s="163">
        <v>46353</v>
      </c>
      <c r="L2383" t="s">
        <v>477</v>
      </c>
      <c r="M2383" t="s">
        <v>477</v>
      </c>
      <c r="N2383" t="s">
        <v>477</v>
      </c>
      <c r="O2383" t="s">
        <v>477</v>
      </c>
      <c r="P2383" s="163">
        <v>46325</v>
      </c>
      <c r="Q2383" s="163">
        <v>46325</v>
      </c>
      <c r="R2383" t="s">
        <v>477</v>
      </c>
      <c r="S2383" t="s">
        <v>477</v>
      </c>
      <c r="T2383">
        <v>6</v>
      </c>
      <c r="U2383" t="s">
        <v>1408</v>
      </c>
      <c r="V2383" t="s">
        <v>950</v>
      </c>
      <c r="W2383">
        <v>5170128259</v>
      </c>
      <c r="X2383">
        <v>0</v>
      </c>
      <c r="Z2383" t="s">
        <v>492</v>
      </c>
      <c r="AB2383" t="s">
        <v>506</v>
      </c>
    </row>
    <row r="2384" spans="1:28" x14ac:dyDescent="0.25">
      <c r="A2384" t="s">
        <v>1407</v>
      </c>
      <c r="B2384" t="s">
        <v>500</v>
      </c>
      <c r="C2384" t="s">
        <v>501</v>
      </c>
      <c r="D2384" t="s">
        <v>502</v>
      </c>
      <c r="E2384">
        <v>0.1</v>
      </c>
      <c r="F2384">
        <v>1</v>
      </c>
      <c r="G2384">
        <v>98</v>
      </c>
      <c r="H2384">
        <v>0</v>
      </c>
      <c r="I2384">
        <v>0</v>
      </c>
      <c r="J2384" s="163">
        <v>46353</v>
      </c>
      <c r="K2384" s="163">
        <v>46353</v>
      </c>
      <c r="L2384" t="s">
        <v>477</v>
      </c>
      <c r="M2384" t="s">
        <v>477</v>
      </c>
      <c r="N2384" t="s">
        <v>477</v>
      </c>
      <c r="O2384" t="s">
        <v>477</v>
      </c>
      <c r="P2384" s="163">
        <v>46353</v>
      </c>
      <c r="Q2384" s="163">
        <v>46353</v>
      </c>
      <c r="R2384" t="s">
        <v>477</v>
      </c>
      <c r="S2384" t="s">
        <v>477</v>
      </c>
      <c r="T2384">
        <v>6</v>
      </c>
      <c r="U2384" t="s">
        <v>1408</v>
      </c>
      <c r="V2384" t="s">
        <v>950</v>
      </c>
      <c r="W2384">
        <v>5170128260</v>
      </c>
      <c r="X2384">
        <v>0</v>
      </c>
      <c r="Z2384" t="s">
        <v>492</v>
      </c>
      <c r="AB2384" t="s">
        <v>506</v>
      </c>
    </row>
    <row r="2385" spans="1:28" x14ac:dyDescent="0.25">
      <c r="A2385" t="s">
        <v>1407</v>
      </c>
      <c r="B2385" t="s">
        <v>503</v>
      </c>
      <c r="C2385" t="s">
        <v>504</v>
      </c>
      <c r="D2385" t="s">
        <v>505</v>
      </c>
      <c r="E2385">
        <v>0.2</v>
      </c>
      <c r="F2385">
        <v>1</v>
      </c>
      <c r="G2385">
        <v>98</v>
      </c>
      <c r="H2385">
        <v>0</v>
      </c>
      <c r="I2385">
        <v>0</v>
      </c>
      <c r="J2385" s="163">
        <v>46367</v>
      </c>
      <c r="K2385" s="163">
        <v>46367</v>
      </c>
      <c r="L2385" t="s">
        <v>477</v>
      </c>
      <c r="M2385" t="s">
        <v>477</v>
      </c>
      <c r="N2385" t="s">
        <v>477</v>
      </c>
      <c r="O2385" t="s">
        <v>477</v>
      </c>
      <c r="P2385" s="163">
        <v>46367</v>
      </c>
      <c r="Q2385" s="163">
        <v>46367</v>
      </c>
      <c r="R2385" t="s">
        <v>477</v>
      </c>
      <c r="S2385" t="s">
        <v>477</v>
      </c>
      <c r="T2385">
        <v>6</v>
      </c>
      <c r="U2385" t="s">
        <v>1408</v>
      </c>
      <c r="V2385" t="s">
        <v>950</v>
      </c>
      <c r="W2385">
        <v>5170128261</v>
      </c>
      <c r="X2385">
        <v>0</v>
      </c>
      <c r="Z2385" t="s">
        <v>480</v>
      </c>
      <c r="AB2385" t="s">
        <v>506</v>
      </c>
    </row>
    <row r="2386" spans="1:28" x14ac:dyDescent="0.25">
      <c r="A2386" t="s">
        <v>1409</v>
      </c>
      <c r="B2386" t="s">
        <v>474</v>
      </c>
      <c r="C2386" t="s">
        <v>475</v>
      </c>
      <c r="D2386" t="s">
        <v>476</v>
      </c>
      <c r="E2386">
        <v>0</v>
      </c>
      <c r="F2386">
        <v>1</v>
      </c>
      <c r="G2386">
        <v>98</v>
      </c>
      <c r="H2386">
        <v>0</v>
      </c>
      <c r="I2386">
        <v>0</v>
      </c>
      <c r="J2386" s="163">
        <v>46269</v>
      </c>
      <c r="K2386" s="163">
        <v>46269</v>
      </c>
      <c r="L2386" t="s">
        <v>477</v>
      </c>
      <c r="M2386" t="s">
        <v>477</v>
      </c>
      <c r="N2386" t="s">
        <v>477</v>
      </c>
      <c r="O2386" t="s">
        <v>477</v>
      </c>
      <c r="P2386" s="163">
        <v>46269</v>
      </c>
      <c r="Q2386" s="163">
        <v>46269</v>
      </c>
      <c r="R2386" t="s">
        <v>477</v>
      </c>
      <c r="S2386" t="s">
        <v>477</v>
      </c>
      <c r="T2386">
        <v>6</v>
      </c>
      <c r="U2386" t="s">
        <v>1410</v>
      </c>
      <c r="V2386" t="s">
        <v>950</v>
      </c>
      <c r="W2386">
        <v>5170128262</v>
      </c>
      <c r="X2386">
        <v>0</v>
      </c>
      <c r="Z2386" t="s">
        <v>480</v>
      </c>
      <c r="AB2386" t="s">
        <v>506</v>
      </c>
    </row>
    <row r="2387" spans="1:28" x14ac:dyDescent="0.25">
      <c r="A2387" t="s">
        <v>1409</v>
      </c>
      <c r="B2387" t="s">
        <v>482</v>
      </c>
      <c r="C2387" t="s">
        <v>490</v>
      </c>
      <c r="D2387" t="s">
        <v>491</v>
      </c>
      <c r="E2387">
        <v>0</v>
      </c>
      <c r="F2387">
        <v>1</v>
      </c>
      <c r="G2387">
        <v>98</v>
      </c>
      <c r="H2387">
        <v>0</v>
      </c>
      <c r="I2387">
        <v>0</v>
      </c>
      <c r="J2387" s="163">
        <v>46283</v>
      </c>
      <c r="K2387" s="163">
        <v>46283</v>
      </c>
      <c r="L2387" t="s">
        <v>477</v>
      </c>
      <c r="M2387" t="s">
        <v>477</v>
      </c>
      <c r="N2387" t="s">
        <v>477</v>
      </c>
      <c r="O2387" t="s">
        <v>477</v>
      </c>
      <c r="P2387" s="163">
        <v>46283</v>
      </c>
      <c r="Q2387" s="163">
        <v>46283</v>
      </c>
      <c r="R2387" t="s">
        <v>477</v>
      </c>
      <c r="S2387" t="s">
        <v>477</v>
      </c>
      <c r="T2387">
        <v>6</v>
      </c>
      <c r="U2387" t="s">
        <v>1410</v>
      </c>
      <c r="V2387" t="s">
        <v>950</v>
      </c>
      <c r="W2387">
        <v>5170128263</v>
      </c>
      <c r="X2387">
        <v>0</v>
      </c>
      <c r="Z2387" t="s">
        <v>492</v>
      </c>
      <c r="AB2387" t="s">
        <v>506</v>
      </c>
    </row>
    <row r="2388" spans="1:28" x14ac:dyDescent="0.25">
      <c r="A2388" t="s">
        <v>1409</v>
      </c>
      <c r="B2388" t="s">
        <v>494</v>
      </c>
      <c r="C2388" t="s">
        <v>495</v>
      </c>
      <c r="D2388" t="s">
        <v>496</v>
      </c>
      <c r="E2388">
        <v>0.5</v>
      </c>
      <c r="F2388">
        <v>1</v>
      </c>
      <c r="G2388">
        <v>98</v>
      </c>
      <c r="H2388">
        <v>0</v>
      </c>
      <c r="I2388">
        <v>0</v>
      </c>
      <c r="J2388" s="163">
        <v>46353</v>
      </c>
      <c r="K2388" s="163">
        <v>46353</v>
      </c>
      <c r="L2388" t="s">
        <v>477</v>
      </c>
      <c r="M2388" t="s">
        <v>477</v>
      </c>
      <c r="N2388" t="s">
        <v>477</v>
      </c>
      <c r="O2388" t="s">
        <v>477</v>
      </c>
      <c r="P2388" s="163">
        <v>46297</v>
      </c>
      <c r="Q2388" s="163">
        <v>46297</v>
      </c>
      <c r="R2388" t="s">
        <v>477</v>
      </c>
      <c r="S2388" t="s">
        <v>477</v>
      </c>
      <c r="T2388">
        <v>6</v>
      </c>
      <c r="U2388" t="s">
        <v>1410</v>
      </c>
      <c r="V2388" t="s">
        <v>950</v>
      </c>
      <c r="W2388">
        <v>5170128264</v>
      </c>
      <c r="X2388">
        <v>0</v>
      </c>
      <c r="Z2388" t="s">
        <v>492</v>
      </c>
      <c r="AB2388" t="s">
        <v>506</v>
      </c>
    </row>
    <row r="2389" spans="1:28" x14ac:dyDescent="0.25">
      <c r="A2389" t="s">
        <v>1409</v>
      </c>
      <c r="B2389" t="s">
        <v>497</v>
      </c>
      <c r="C2389" t="s">
        <v>498</v>
      </c>
      <c r="D2389" t="s">
        <v>499</v>
      </c>
      <c r="E2389">
        <v>0.2</v>
      </c>
      <c r="F2389">
        <v>1</v>
      </c>
      <c r="G2389">
        <v>98</v>
      </c>
      <c r="H2389">
        <v>0</v>
      </c>
      <c r="I2389">
        <v>0</v>
      </c>
      <c r="J2389" s="163">
        <v>46353</v>
      </c>
      <c r="K2389" s="163">
        <v>46353</v>
      </c>
      <c r="L2389" t="s">
        <v>477</v>
      </c>
      <c r="M2389" t="s">
        <v>477</v>
      </c>
      <c r="N2389" t="s">
        <v>477</v>
      </c>
      <c r="O2389" t="s">
        <v>477</v>
      </c>
      <c r="P2389" s="163">
        <v>46325</v>
      </c>
      <c r="Q2389" s="163">
        <v>46325</v>
      </c>
      <c r="R2389" t="s">
        <v>477</v>
      </c>
      <c r="S2389" t="s">
        <v>477</v>
      </c>
      <c r="T2389">
        <v>6</v>
      </c>
      <c r="U2389" t="s">
        <v>1410</v>
      </c>
      <c r="V2389" t="s">
        <v>950</v>
      </c>
      <c r="W2389">
        <v>5170128265</v>
      </c>
      <c r="X2389">
        <v>0</v>
      </c>
      <c r="Z2389" t="s">
        <v>492</v>
      </c>
      <c r="AB2389" t="s">
        <v>506</v>
      </c>
    </row>
    <row r="2390" spans="1:28" x14ac:dyDescent="0.25">
      <c r="A2390" t="s">
        <v>1409</v>
      </c>
      <c r="B2390" t="s">
        <v>500</v>
      </c>
      <c r="C2390" t="s">
        <v>501</v>
      </c>
      <c r="D2390" t="s">
        <v>502</v>
      </c>
      <c r="E2390">
        <v>0.1</v>
      </c>
      <c r="F2390">
        <v>1</v>
      </c>
      <c r="G2390">
        <v>98</v>
      </c>
      <c r="H2390">
        <v>0</v>
      </c>
      <c r="I2390">
        <v>0</v>
      </c>
      <c r="J2390" s="163">
        <v>46353</v>
      </c>
      <c r="K2390" s="163">
        <v>46353</v>
      </c>
      <c r="L2390" t="s">
        <v>477</v>
      </c>
      <c r="M2390" t="s">
        <v>477</v>
      </c>
      <c r="N2390" t="s">
        <v>477</v>
      </c>
      <c r="O2390" t="s">
        <v>477</v>
      </c>
      <c r="P2390" s="163">
        <v>46353</v>
      </c>
      <c r="Q2390" s="163">
        <v>46353</v>
      </c>
      <c r="R2390" t="s">
        <v>477</v>
      </c>
      <c r="S2390" t="s">
        <v>477</v>
      </c>
      <c r="T2390">
        <v>6</v>
      </c>
      <c r="U2390" t="s">
        <v>1410</v>
      </c>
      <c r="V2390" t="s">
        <v>950</v>
      </c>
      <c r="W2390">
        <v>5170128266</v>
      </c>
      <c r="X2390">
        <v>0</v>
      </c>
      <c r="Z2390" t="s">
        <v>492</v>
      </c>
      <c r="AB2390" t="s">
        <v>506</v>
      </c>
    </row>
    <row r="2391" spans="1:28" x14ac:dyDescent="0.25">
      <c r="A2391" t="s">
        <v>1409</v>
      </c>
      <c r="B2391" t="s">
        <v>503</v>
      </c>
      <c r="C2391" t="s">
        <v>504</v>
      </c>
      <c r="D2391" t="s">
        <v>505</v>
      </c>
      <c r="E2391">
        <v>0.2</v>
      </c>
      <c r="F2391">
        <v>1</v>
      </c>
      <c r="G2391">
        <v>98</v>
      </c>
      <c r="H2391">
        <v>0</v>
      </c>
      <c r="I2391">
        <v>0</v>
      </c>
      <c r="J2391" s="163">
        <v>46367</v>
      </c>
      <c r="K2391" s="163">
        <v>46367</v>
      </c>
      <c r="L2391" t="s">
        <v>477</v>
      </c>
      <c r="M2391" t="s">
        <v>477</v>
      </c>
      <c r="N2391" t="s">
        <v>477</v>
      </c>
      <c r="O2391" t="s">
        <v>477</v>
      </c>
      <c r="P2391" s="163">
        <v>46367</v>
      </c>
      <c r="Q2391" s="163">
        <v>46367</v>
      </c>
      <c r="R2391" t="s">
        <v>477</v>
      </c>
      <c r="S2391" t="s">
        <v>477</v>
      </c>
      <c r="T2391">
        <v>6</v>
      </c>
      <c r="U2391" t="s">
        <v>1410</v>
      </c>
      <c r="V2391" t="s">
        <v>950</v>
      </c>
      <c r="W2391">
        <v>5170128267</v>
      </c>
      <c r="X2391">
        <v>0</v>
      </c>
      <c r="Z2391" t="s">
        <v>480</v>
      </c>
      <c r="AB2391" t="s">
        <v>506</v>
      </c>
    </row>
    <row r="2392" spans="1:28" x14ac:dyDescent="0.25">
      <c r="A2392" t="s">
        <v>1411</v>
      </c>
      <c r="B2392" t="s">
        <v>474</v>
      </c>
      <c r="C2392" t="s">
        <v>475</v>
      </c>
      <c r="D2392" t="s">
        <v>476</v>
      </c>
      <c r="E2392">
        <v>0</v>
      </c>
      <c r="F2392">
        <v>1</v>
      </c>
      <c r="G2392">
        <v>98</v>
      </c>
      <c r="H2392">
        <v>0</v>
      </c>
      <c r="I2392">
        <v>0</v>
      </c>
      <c r="J2392" s="163">
        <v>46269</v>
      </c>
      <c r="K2392" s="163">
        <v>46269</v>
      </c>
      <c r="L2392" t="s">
        <v>477</v>
      </c>
      <c r="M2392" t="s">
        <v>477</v>
      </c>
      <c r="N2392" t="s">
        <v>477</v>
      </c>
      <c r="O2392" t="s">
        <v>477</v>
      </c>
      <c r="P2392" s="163">
        <v>46269</v>
      </c>
      <c r="Q2392" s="163">
        <v>46269</v>
      </c>
      <c r="R2392" t="s">
        <v>477</v>
      </c>
      <c r="S2392" t="s">
        <v>477</v>
      </c>
      <c r="T2392">
        <v>6</v>
      </c>
      <c r="U2392" t="s">
        <v>1412</v>
      </c>
      <c r="V2392" t="s">
        <v>950</v>
      </c>
      <c r="W2392">
        <v>5170128268</v>
      </c>
      <c r="X2392">
        <v>0</v>
      </c>
      <c r="Z2392" t="s">
        <v>480</v>
      </c>
      <c r="AB2392" t="s">
        <v>506</v>
      </c>
    </row>
    <row r="2393" spans="1:28" x14ac:dyDescent="0.25">
      <c r="A2393" t="s">
        <v>1411</v>
      </c>
      <c r="B2393" t="s">
        <v>482</v>
      </c>
      <c r="C2393" t="s">
        <v>490</v>
      </c>
      <c r="D2393" t="s">
        <v>491</v>
      </c>
      <c r="E2393">
        <v>0</v>
      </c>
      <c r="F2393">
        <v>1</v>
      </c>
      <c r="G2393">
        <v>98</v>
      </c>
      <c r="H2393">
        <v>0</v>
      </c>
      <c r="I2393">
        <v>0</v>
      </c>
      <c r="J2393" s="163">
        <v>46283</v>
      </c>
      <c r="K2393" s="163">
        <v>46283</v>
      </c>
      <c r="L2393" t="s">
        <v>477</v>
      </c>
      <c r="M2393" t="s">
        <v>477</v>
      </c>
      <c r="N2393" t="s">
        <v>477</v>
      </c>
      <c r="O2393" t="s">
        <v>477</v>
      </c>
      <c r="P2393" s="163">
        <v>46283</v>
      </c>
      <c r="Q2393" s="163">
        <v>46283</v>
      </c>
      <c r="R2393" t="s">
        <v>477</v>
      </c>
      <c r="S2393" t="s">
        <v>477</v>
      </c>
      <c r="T2393">
        <v>6</v>
      </c>
      <c r="U2393" t="s">
        <v>1412</v>
      </c>
      <c r="V2393" t="s">
        <v>950</v>
      </c>
      <c r="W2393">
        <v>5170128269</v>
      </c>
      <c r="X2393">
        <v>0</v>
      </c>
      <c r="Z2393" t="s">
        <v>492</v>
      </c>
      <c r="AB2393" t="s">
        <v>506</v>
      </c>
    </row>
    <row r="2394" spans="1:28" x14ac:dyDescent="0.25">
      <c r="A2394" t="s">
        <v>1411</v>
      </c>
      <c r="B2394" t="s">
        <v>494</v>
      </c>
      <c r="C2394" t="s">
        <v>495</v>
      </c>
      <c r="D2394" t="s">
        <v>496</v>
      </c>
      <c r="E2394">
        <v>0.5</v>
      </c>
      <c r="F2394">
        <v>1</v>
      </c>
      <c r="G2394">
        <v>98</v>
      </c>
      <c r="H2394">
        <v>0</v>
      </c>
      <c r="I2394">
        <v>0</v>
      </c>
      <c r="J2394" s="163">
        <v>46353</v>
      </c>
      <c r="K2394" s="163">
        <v>46353</v>
      </c>
      <c r="L2394" t="s">
        <v>477</v>
      </c>
      <c r="M2394" t="s">
        <v>477</v>
      </c>
      <c r="N2394" t="s">
        <v>477</v>
      </c>
      <c r="O2394" t="s">
        <v>477</v>
      </c>
      <c r="P2394" s="163">
        <v>46297</v>
      </c>
      <c r="Q2394" s="163">
        <v>46297</v>
      </c>
      <c r="R2394" t="s">
        <v>477</v>
      </c>
      <c r="S2394" t="s">
        <v>477</v>
      </c>
      <c r="T2394">
        <v>6</v>
      </c>
      <c r="U2394" t="s">
        <v>1412</v>
      </c>
      <c r="V2394" t="s">
        <v>950</v>
      </c>
      <c r="W2394">
        <v>5170128270</v>
      </c>
      <c r="X2394">
        <v>0</v>
      </c>
      <c r="Z2394" t="s">
        <v>492</v>
      </c>
      <c r="AB2394" t="s">
        <v>506</v>
      </c>
    </row>
    <row r="2395" spans="1:28" x14ac:dyDescent="0.25">
      <c r="A2395" t="s">
        <v>1411</v>
      </c>
      <c r="B2395" t="s">
        <v>497</v>
      </c>
      <c r="C2395" t="s">
        <v>498</v>
      </c>
      <c r="D2395" t="s">
        <v>499</v>
      </c>
      <c r="E2395">
        <v>0.2</v>
      </c>
      <c r="F2395">
        <v>1</v>
      </c>
      <c r="G2395">
        <v>98</v>
      </c>
      <c r="H2395">
        <v>0</v>
      </c>
      <c r="I2395">
        <v>0</v>
      </c>
      <c r="J2395" s="163">
        <v>46353</v>
      </c>
      <c r="K2395" s="163">
        <v>46353</v>
      </c>
      <c r="L2395" t="s">
        <v>477</v>
      </c>
      <c r="M2395" t="s">
        <v>477</v>
      </c>
      <c r="N2395" t="s">
        <v>477</v>
      </c>
      <c r="O2395" t="s">
        <v>477</v>
      </c>
      <c r="P2395" s="163">
        <v>46325</v>
      </c>
      <c r="Q2395" s="163">
        <v>46325</v>
      </c>
      <c r="R2395" t="s">
        <v>477</v>
      </c>
      <c r="S2395" t="s">
        <v>477</v>
      </c>
      <c r="T2395">
        <v>6</v>
      </c>
      <c r="U2395" t="s">
        <v>1412</v>
      </c>
      <c r="V2395" t="s">
        <v>950</v>
      </c>
      <c r="W2395">
        <v>5170128271</v>
      </c>
      <c r="X2395">
        <v>0</v>
      </c>
      <c r="Z2395" t="s">
        <v>492</v>
      </c>
      <c r="AB2395" t="s">
        <v>506</v>
      </c>
    </row>
    <row r="2396" spans="1:28" x14ac:dyDescent="0.25">
      <c r="A2396" t="s">
        <v>1411</v>
      </c>
      <c r="B2396" t="s">
        <v>500</v>
      </c>
      <c r="C2396" t="s">
        <v>501</v>
      </c>
      <c r="D2396" t="s">
        <v>502</v>
      </c>
      <c r="E2396">
        <v>0.1</v>
      </c>
      <c r="F2396">
        <v>1</v>
      </c>
      <c r="G2396">
        <v>98</v>
      </c>
      <c r="H2396">
        <v>0</v>
      </c>
      <c r="I2396">
        <v>0</v>
      </c>
      <c r="J2396" s="163">
        <v>46353</v>
      </c>
      <c r="K2396" s="163">
        <v>46353</v>
      </c>
      <c r="L2396" t="s">
        <v>477</v>
      </c>
      <c r="M2396" t="s">
        <v>477</v>
      </c>
      <c r="N2396" t="s">
        <v>477</v>
      </c>
      <c r="O2396" t="s">
        <v>477</v>
      </c>
      <c r="P2396" s="163">
        <v>46353</v>
      </c>
      <c r="Q2396" s="163">
        <v>46353</v>
      </c>
      <c r="R2396" t="s">
        <v>477</v>
      </c>
      <c r="S2396" t="s">
        <v>477</v>
      </c>
      <c r="T2396">
        <v>6</v>
      </c>
      <c r="U2396" t="s">
        <v>1412</v>
      </c>
      <c r="V2396" t="s">
        <v>950</v>
      </c>
      <c r="W2396">
        <v>5170128272</v>
      </c>
      <c r="X2396">
        <v>0</v>
      </c>
      <c r="Z2396" t="s">
        <v>492</v>
      </c>
      <c r="AB2396" t="s">
        <v>506</v>
      </c>
    </row>
    <row r="2397" spans="1:28" x14ac:dyDescent="0.25">
      <c r="A2397" t="s">
        <v>1411</v>
      </c>
      <c r="B2397" t="s">
        <v>503</v>
      </c>
      <c r="C2397" t="s">
        <v>504</v>
      </c>
      <c r="D2397" t="s">
        <v>505</v>
      </c>
      <c r="E2397">
        <v>0.2</v>
      </c>
      <c r="F2397">
        <v>1</v>
      </c>
      <c r="G2397">
        <v>98</v>
      </c>
      <c r="H2397">
        <v>0</v>
      </c>
      <c r="I2397">
        <v>0</v>
      </c>
      <c r="J2397" s="163">
        <v>46367</v>
      </c>
      <c r="K2397" s="163">
        <v>46367</v>
      </c>
      <c r="L2397" t="s">
        <v>477</v>
      </c>
      <c r="M2397" t="s">
        <v>477</v>
      </c>
      <c r="N2397" t="s">
        <v>477</v>
      </c>
      <c r="O2397" t="s">
        <v>477</v>
      </c>
      <c r="P2397" s="163">
        <v>46367</v>
      </c>
      <c r="Q2397" s="163">
        <v>46367</v>
      </c>
      <c r="R2397" t="s">
        <v>477</v>
      </c>
      <c r="S2397" t="s">
        <v>477</v>
      </c>
      <c r="T2397">
        <v>6</v>
      </c>
      <c r="U2397" t="s">
        <v>1412</v>
      </c>
      <c r="V2397" t="s">
        <v>950</v>
      </c>
      <c r="W2397">
        <v>5170128273</v>
      </c>
      <c r="X2397">
        <v>0</v>
      </c>
      <c r="Z2397" t="s">
        <v>480</v>
      </c>
      <c r="AB2397" t="s">
        <v>506</v>
      </c>
    </row>
    <row r="2398" spans="1:28" x14ac:dyDescent="0.25">
      <c r="A2398" t="s">
        <v>1413</v>
      </c>
      <c r="B2398" t="s">
        <v>474</v>
      </c>
      <c r="C2398" t="s">
        <v>475</v>
      </c>
      <c r="D2398" t="s">
        <v>476</v>
      </c>
      <c r="E2398">
        <v>0</v>
      </c>
      <c r="F2398">
        <v>1</v>
      </c>
      <c r="G2398">
        <v>98</v>
      </c>
      <c r="H2398">
        <v>0</v>
      </c>
      <c r="I2398">
        <v>0</v>
      </c>
      <c r="J2398" s="163">
        <v>46269</v>
      </c>
      <c r="K2398" s="163">
        <v>46269</v>
      </c>
      <c r="L2398" t="s">
        <v>477</v>
      </c>
      <c r="M2398" t="s">
        <v>477</v>
      </c>
      <c r="N2398" t="s">
        <v>477</v>
      </c>
      <c r="O2398" t="s">
        <v>477</v>
      </c>
      <c r="P2398" s="163">
        <v>46269</v>
      </c>
      <c r="Q2398" s="163">
        <v>46269</v>
      </c>
      <c r="R2398" t="s">
        <v>477</v>
      </c>
      <c r="S2398" t="s">
        <v>477</v>
      </c>
      <c r="T2398">
        <v>6</v>
      </c>
      <c r="U2398" t="s">
        <v>1414</v>
      </c>
      <c r="V2398" t="s">
        <v>950</v>
      </c>
      <c r="W2398">
        <v>5170128274</v>
      </c>
      <c r="X2398">
        <v>0</v>
      </c>
      <c r="Z2398" t="s">
        <v>480</v>
      </c>
      <c r="AB2398" t="s">
        <v>506</v>
      </c>
    </row>
    <row r="2399" spans="1:28" x14ac:dyDescent="0.25">
      <c r="A2399" t="s">
        <v>1413</v>
      </c>
      <c r="B2399" t="s">
        <v>482</v>
      </c>
      <c r="C2399" t="s">
        <v>490</v>
      </c>
      <c r="D2399" t="s">
        <v>491</v>
      </c>
      <c r="E2399">
        <v>0</v>
      </c>
      <c r="F2399">
        <v>1</v>
      </c>
      <c r="G2399">
        <v>98</v>
      </c>
      <c r="H2399">
        <v>0</v>
      </c>
      <c r="I2399">
        <v>0</v>
      </c>
      <c r="J2399" s="163">
        <v>46283</v>
      </c>
      <c r="K2399" s="163">
        <v>46283</v>
      </c>
      <c r="L2399" t="s">
        <v>477</v>
      </c>
      <c r="M2399" t="s">
        <v>477</v>
      </c>
      <c r="N2399" t="s">
        <v>477</v>
      </c>
      <c r="O2399" t="s">
        <v>477</v>
      </c>
      <c r="P2399" s="163">
        <v>46283</v>
      </c>
      <c r="Q2399" s="163">
        <v>46283</v>
      </c>
      <c r="R2399" t="s">
        <v>477</v>
      </c>
      <c r="S2399" t="s">
        <v>477</v>
      </c>
      <c r="T2399">
        <v>6</v>
      </c>
      <c r="U2399" t="s">
        <v>1414</v>
      </c>
      <c r="V2399" t="s">
        <v>950</v>
      </c>
      <c r="W2399">
        <v>5170128275</v>
      </c>
      <c r="X2399">
        <v>0</v>
      </c>
      <c r="Z2399" t="s">
        <v>492</v>
      </c>
      <c r="AB2399" t="s">
        <v>506</v>
      </c>
    </row>
    <row r="2400" spans="1:28" x14ac:dyDescent="0.25">
      <c r="A2400" t="s">
        <v>1413</v>
      </c>
      <c r="B2400" t="s">
        <v>494</v>
      </c>
      <c r="C2400" t="s">
        <v>495</v>
      </c>
      <c r="D2400" t="s">
        <v>496</v>
      </c>
      <c r="E2400">
        <v>0.5</v>
      </c>
      <c r="F2400">
        <v>1</v>
      </c>
      <c r="G2400">
        <v>98</v>
      </c>
      <c r="H2400">
        <v>0</v>
      </c>
      <c r="I2400">
        <v>0</v>
      </c>
      <c r="J2400" s="163">
        <v>46353</v>
      </c>
      <c r="K2400" s="163">
        <v>46353</v>
      </c>
      <c r="L2400" t="s">
        <v>477</v>
      </c>
      <c r="M2400" t="s">
        <v>477</v>
      </c>
      <c r="N2400" t="s">
        <v>477</v>
      </c>
      <c r="O2400" t="s">
        <v>477</v>
      </c>
      <c r="P2400" s="163">
        <v>46297</v>
      </c>
      <c r="Q2400" s="163">
        <v>46297</v>
      </c>
      <c r="R2400" t="s">
        <v>477</v>
      </c>
      <c r="S2400" t="s">
        <v>477</v>
      </c>
      <c r="T2400">
        <v>6</v>
      </c>
      <c r="U2400" t="s">
        <v>1414</v>
      </c>
      <c r="V2400" t="s">
        <v>950</v>
      </c>
      <c r="W2400">
        <v>5170128276</v>
      </c>
      <c r="X2400">
        <v>0</v>
      </c>
      <c r="Z2400" t="s">
        <v>492</v>
      </c>
      <c r="AB2400" t="s">
        <v>506</v>
      </c>
    </row>
    <row r="2401" spans="1:28" x14ac:dyDescent="0.25">
      <c r="A2401" t="s">
        <v>1413</v>
      </c>
      <c r="B2401" t="s">
        <v>497</v>
      </c>
      <c r="C2401" t="s">
        <v>498</v>
      </c>
      <c r="D2401" t="s">
        <v>499</v>
      </c>
      <c r="E2401">
        <v>0.2</v>
      </c>
      <c r="F2401">
        <v>1</v>
      </c>
      <c r="G2401">
        <v>98</v>
      </c>
      <c r="H2401">
        <v>0</v>
      </c>
      <c r="I2401">
        <v>0</v>
      </c>
      <c r="J2401" s="163">
        <v>46353</v>
      </c>
      <c r="K2401" s="163">
        <v>46353</v>
      </c>
      <c r="L2401" t="s">
        <v>477</v>
      </c>
      <c r="M2401" t="s">
        <v>477</v>
      </c>
      <c r="N2401" t="s">
        <v>477</v>
      </c>
      <c r="O2401" t="s">
        <v>477</v>
      </c>
      <c r="P2401" s="163">
        <v>46325</v>
      </c>
      <c r="Q2401" s="163">
        <v>46325</v>
      </c>
      <c r="R2401" t="s">
        <v>477</v>
      </c>
      <c r="S2401" t="s">
        <v>477</v>
      </c>
      <c r="T2401">
        <v>6</v>
      </c>
      <c r="U2401" t="s">
        <v>1414</v>
      </c>
      <c r="V2401" t="s">
        <v>950</v>
      </c>
      <c r="W2401">
        <v>5170128277</v>
      </c>
      <c r="X2401">
        <v>0</v>
      </c>
      <c r="Z2401" t="s">
        <v>492</v>
      </c>
      <c r="AB2401" t="s">
        <v>506</v>
      </c>
    </row>
    <row r="2402" spans="1:28" x14ac:dyDescent="0.25">
      <c r="A2402" t="s">
        <v>1413</v>
      </c>
      <c r="B2402" t="s">
        <v>500</v>
      </c>
      <c r="C2402" t="s">
        <v>501</v>
      </c>
      <c r="D2402" t="s">
        <v>502</v>
      </c>
      <c r="E2402">
        <v>0.1</v>
      </c>
      <c r="F2402">
        <v>1</v>
      </c>
      <c r="G2402">
        <v>98</v>
      </c>
      <c r="H2402">
        <v>0</v>
      </c>
      <c r="I2402">
        <v>0</v>
      </c>
      <c r="J2402" s="163">
        <v>46353</v>
      </c>
      <c r="K2402" s="163">
        <v>46353</v>
      </c>
      <c r="L2402" t="s">
        <v>477</v>
      </c>
      <c r="M2402" t="s">
        <v>477</v>
      </c>
      <c r="N2402" t="s">
        <v>477</v>
      </c>
      <c r="O2402" t="s">
        <v>477</v>
      </c>
      <c r="P2402" s="163">
        <v>46353</v>
      </c>
      <c r="Q2402" s="163">
        <v>46353</v>
      </c>
      <c r="R2402" t="s">
        <v>477</v>
      </c>
      <c r="S2402" t="s">
        <v>477</v>
      </c>
      <c r="T2402">
        <v>6</v>
      </c>
      <c r="U2402" t="s">
        <v>1414</v>
      </c>
      <c r="V2402" t="s">
        <v>950</v>
      </c>
      <c r="W2402">
        <v>5170128278</v>
      </c>
      <c r="X2402">
        <v>0</v>
      </c>
      <c r="Z2402" t="s">
        <v>492</v>
      </c>
      <c r="AB2402" t="s">
        <v>506</v>
      </c>
    </row>
    <row r="2403" spans="1:28" x14ac:dyDescent="0.25">
      <c r="A2403" t="s">
        <v>1413</v>
      </c>
      <c r="B2403" t="s">
        <v>503</v>
      </c>
      <c r="C2403" t="s">
        <v>504</v>
      </c>
      <c r="D2403" t="s">
        <v>505</v>
      </c>
      <c r="E2403">
        <v>0.2</v>
      </c>
      <c r="F2403">
        <v>1</v>
      </c>
      <c r="G2403">
        <v>98</v>
      </c>
      <c r="H2403">
        <v>0</v>
      </c>
      <c r="I2403">
        <v>0</v>
      </c>
      <c r="J2403" s="163">
        <v>46367</v>
      </c>
      <c r="K2403" s="163">
        <v>46367</v>
      </c>
      <c r="L2403" t="s">
        <v>477</v>
      </c>
      <c r="M2403" t="s">
        <v>477</v>
      </c>
      <c r="N2403" t="s">
        <v>477</v>
      </c>
      <c r="O2403" t="s">
        <v>477</v>
      </c>
      <c r="P2403" s="163">
        <v>46367</v>
      </c>
      <c r="Q2403" s="163">
        <v>46367</v>
      </c>
      <c r="R2403" t="s">
        <v>477</v>
      </c>
      <c r="S2403" t="s">
        <v>477</v>
      </c>
      <c r="T2403">
        <v>6</v>
      </c>
      <c r="U2403" t="s">
        <v>1414</v>
      </c>
      <c r="V2403" t="s">
        <v>950</v>
      </c>
      <c r="W2403">
        <v>5170128279</v>
      </c>
      <c r="X2403">
        <v>0</v>
      </c>
      <c r="Z2403" t="s">
        <v>480</v>
      </c>
      <c r="AB2403" t="s">
        <v>506</v>
      </c>
    </row>
    <row r="2404" spans="1:28" x14ac:dyDescent="0.25">
      <c r="A2404" t="s">
        <v>1415</v>
      </c>
      <c r="B2404" t="s">
        <v>474</v>
      </c>
      <c r="C2404" t="s">
        <v>475</v>
      </c>
      <c r="D2404" t="s">
        <v>476</v>
      </c>
      <c r="E2404">
        <v>0</v>
      </c>
      <c r="F2404">
        <v>1</v>
      </c>
      <c r="G2404">
        <v>98</v>
      </c>
      <c r="H2404">
        <v>0</v>
      </c>
      <c r="I2404">
        <v>0</v>
      </c>
      <c r="J2404" s="163">
        <v>46269</v>
      </c>
      <c r="K2404" s="163">
        <v>46269</v>
      </c>
      <c r="L2404" t="s">
        <v>477</v>
      </c>
      <c r="M2404" t="s">
        <v>477</v>
      </c>
      <c r="N2404" t="s">
        <v>477</v>
      </c>
      <c r="O2404" t="s">
        <v>477</v>
      </c>
      <c r="P2404" s="163">
        <v>46269</v>
      </c>
      <c r="Q2404" s="163">
        <v>46269</v>
      </c>
      <c r="R2404" t="s">
        <v>477</v>
      </c>
      <c r="S2404" t="s">
        <v>477</v>
      </c>
      <c r="T2404">
        <v>6</v>
      </c>
      <c r="U2404" t="s">
        <v>1416</v>
      </c>
      <c r="V2404" t="s">
        <v>950</v>
      </c>
      <c r="W2404">
        <v>5170128280</v>
      </c>
      <c r="X2404">
        <v>0</v>
      </c>
      <c r="Z2404" t="s">
        <v>480</v>
      </c>
      <c r="AB2404" t="s">
        <v>506</v>
      </c>
    </row>
    <row r="2405" spans="1:28" x14ac:dyDescent="0.25">
      <c r="A2405" t="s">
        <v>1415</v>
      </c>
      <c r="B2405" t="s">
        <v>482</v>
      </c>
      <c r="C2405" t="s">
        <v>490</v>
      </c>
      <c r="D2405" t="s">
        <v>491</v>
      </c>
      <c r="E2405">
        <v>0</v>
      </c>
      <c r="F2405">
        <v>1</v>
      </c>
      <c r="G2405">
        <v>98</v>
      </c>
      <c r="H2405">
        <v>0</v>
      </c>
      <c r="I2405">
        <v>0</v>
      </c>
      <c r="J2405" s="163">
        <v>46283</v>
      </c>
      <c r="K2405" s="163">
        <v>46283</v>
      </c>
      <c r="L2405" t="s">
        <v>477</v>
      </c>
      <c r="M2405" t="s">
        <v>477</v>
      </c>
      <c r="N2405" t="s">
        <v>477</v>
      </c>
      <c r="O2405" t="s">
        <v>477</v>
      </c>
      <c r="P2405" s="163">
        <v>46283</v>
      </c>
      <c r="Q2405" s="163">
        <v>46283</v>
      </c>
      <c r="R2405" t="s">
        <v>477</v>
      </c>
      <c r="S2405" t="s">
        <v>477</v>
      </c>
      <c r="T2405">
        <v>6</v>
      </c>
      <c r="U2405" t="s">
        <v>1416</v>
      </c>
      <c r="V2405" t="s">
        <v>950</v>
      </c>
      <c r="W2405">
        <v>5170128281</v>
      </c>
      <c r="X2405">
        <v>0</v>
      </c>
      <c r="Z2405" t="s">
        <v>492</v>
      </c>
      <c r="AB2405" t="s">
        <v>506</v>
      </c>
    </row>
    <row r="2406" spans="1:28" x14ac:dyDescent="0.25">
      <c r="A2406" t="s">
        <v>1415</v>
      </c>
      <c r="B2406" t="s">
        <v>494</v>
      </c>
      <c r="C2406" t="s">
        <v>495</v>
      </c>
      <c r="D2406" t="s">
        <v>496</v>
      </c>
      <c r="E2406">
        <v>0.5</v>
      </c>
      <c r="F2406">
        <v>1</v>
      </c>
      <c r="G2406">
        <v>98</v>
      </c>
      <c r="H2406">
        <v>0</v>
      </c>
      <c r="I2406">
        <v>0</v>
      </c>
      <c r="J2406" s="163">
        <v>46353</v>
      </c>
      <c r="K2406" s="163">
        <v>46353</v>
      </c>
      <c r="L2406" t="s">
        <v>477</v>
      </c>
      <c r="M2406" t="s">
        <v>477</v>
      </c>
      <c r="N2406" t="s">
        <v>477</v>
      </c>
      <c r="O2406" t="s">
        <v>477</v>
      </c>
      <c r="P2406" s="163">
        <v>46297</v>
      </c>
      <c r="Q2406" s="163">
        <v>46297</v>
      </c>
      <c r="R2406" t="s">
        <v>477</v>
      </c>
      <c r="S2406" t="s">
        <v>477</v>
      </c>
      <c r="T2406">
        <v>6</v>
      </c>
      <c r="U2406" t="s">
        <v>1416</v>
      </c>
      <c r="V2406" t="s">
        <v>950</v>
      </c>
      <c r="W2406">
        <v>5170128282</v>
      </c>
      <c r="X2406">
        <v>0</v>
      </c>
      <c r="Z2406" t="s">
        <v>492</v>
      </c>
      <c r="AB2406" t="s">
        <v>506</v>
      </c>
    </row>
    <row r="2407" spans="1:28" x14ac:dyDescent="0.25">
      <c r="A2407" t="s">
        <v>1415</v>
      </c>
      <c r="B2407" t="s">
        <v>497</v>
      </c>
      <c r="C2407" t="s">
        <v>498</v>
      </c>
      <c r="D2407" t="s">
        <v>499</v>
      </c>
      <c r="E2407">
        <v>0.2</v>
      </c>
      <c r="F2407">
        <v>1</v>
      </c>
      <c r="G2407">
        <v>98</v>
      </c>
      <c r="H2407">
        <v>0</v>
      </c>
      <c r="I2407">
        <v>0</v>
      </c>
      <c r="J2407" s="163">
        <v>46353</v>
      </c>
      <c r="K2407" s="163">
        <v>46353</v>
      </c>
      <c r="L2407" t="s">
        <v>477</v>
      </c>
      <c r="M2407" t="s">
        <v>477</v>
      </c>
      <c r="N2407" t="s">
        <v>477</v>
      </c>
      <c r="O2407" t="s">
        <v>477</v>
      </c>
      <c r="P2407" s="163">
        <v>46325</v>
      </c>
      <c r="Q2407" s="163">
        <v>46325</v>
      </c>
      <c r="R2407" t="s">
        <v>477</v>
      </c>
      <c r="S2407" t="s">
        <v>477</v>
      </c>
      <c r="T2407">
        <v>6</v>
      </c>
      <c r="U2407" t="s">
        <v>1416</v>
      </c>
      <c r="V2407" t="s">
        <v>950</v>
      </c>
      <c r="W2407">
        <v>5170128283</v>
      </c>
      <c r="X2407">
        <v>0</v>
      </c>
      <c r="Z2407" t="s">
        <v>492</v>
      </c>
      <c r="AB2407" t="s">
        <v>506</v>
      </c>
    </row>
    <row r="2408" spans="1:28" x14ac:dyDescent="0.25">
      <c r="A2408" t="s">
        <v>1415</v>
      </c>
      <c r="B2408" t="s">
        <v>500</v>
      </c>
      <c r="C2408" t="s">
        <v>501</v>
      </c>
      <c r="D2408" t="s">
        <v>502</v>
      </c>
      <c r="E2408">
        <v>0.1</v>
      </c>
      <c r="F2408">
        <v>1</v>
      </c>
      <c r="G2408">
        <v>98</v>
      </c>
      <c r="H2408">
        <v>0</v>
      </c>
      <c r="I2408">
        <v>0</v>
      </c>
      <c r="J2408" s="163">
        <v>46353</v>
      </c>
      <c r="K2408" s="163">
        <v>46353</v>
      </c>
      <c r="L2408" t="s">
        <v>477</v>
      </c>
      <c r="M2408" t="s">
        <v>477</v>
      </c>
      <c r="N2408" t="s">
        <v>477</v>
      </c>
      <c r="O2408" t="s">
        <v>477</v>
      </c>
      <c r="P2408" s="163">
        <v>46353</v>
      </c>
      <c r="Q2408" s="163">
        <v>46353</v>
      </c>
      <c r="R2408" t="s">
        <v>477</v>
      </c>
      <c r="S2408" t="s">
        <v>477</v>
      </c>
      <c r="T2408">
        <v>6</v>
      </c>
      <c r="U2408" t="s">
        <v>1416</v>
      </c>
      <c r="V2408" t="s">
        <v>950</v>
      </c>
      <c r="W2408">
        <v>5170128284</v>
      </c>
      <c r="X2408">
        <v>0</v>
      </c>
      <c r="Z2408" t="s">
        <v>492</v>
      </c>
      <c r="AB2408" t="s">
        <v>506</v>
      </c>
    </row>
    <row r="2409" spans="1:28" x14ac:dyDescent="0.25">
      <c r="A2409" t="s">
        <v>1415</v>
      </c>
      <c r="B2409" t="s">
        <v>503</v>
      </c>
      <c r="C2409" t="s">
        <v>504</v>
      </c>
      <c r="D2409" t="s">
        <v>505</v>
      </c>
      <c r="E2409">
        <v>0.2</v>
      </c>
      <c r="F2409">
        <v>1</v>
      </c>
      <c r="G2409">
        <v>98</v>
      </c>
      <c r="H2409">
        <v>0</v>
      </c>
      <c r="I2409">
        <v>0</v>
      </c>
      <c r="J2409" s="163">
        <v>46367</v>
      </c>
      <c r="K2409" s="163">
        <v>46367</v>
      </c>
      <c r="L2409" t="s">
        <v>477</v>
      </c>
      <c r="M2409" t="s">
        <v>477</v>
      </c>
      <c r="N2409" t="s">
        <v>477</v>
      </c>
      <c r="O2409" t="s">
        <v>477</v>
      </c>
      <c r="P2409" s="163">
        <v>46367</v>
      </c>
      <c r="Q2409" s="163">
        <v>46367</v>
      </c>
      <c r="R2409" t="s">
        <v>477</v>
      </c>
      <c r="S2409" t="s">
        <v>477</v>
      </c>
      <c r="T2409">
        <v>6</v>
      </c>
      <c r="U2409" t="s">
        <v>1416</v>
      </c>
      <c r="V2409" t="s">
        <v>950</v>
      </c>
      <c r="W2409">
        <v>5170128285</v>
      </c>
      <c r="X2409">
        <v>0</v>
      </c>
      <c r="Z2409" t="s">
        <v>480</v>
      </c>
      <c r="AB2409" t="s">
        <v>506</v>
      </c>
    </row>
    <row r="2410" spans="1:28" x14ac:dyDescent="0.25">
      <c r="A2410" t="s">
        <v>1417</v>
      </c>
      <c r="B2410" t="s">
        <v>474</v>
      </c>
      <c r="C2410" t="s">
        <v>475</v>
      </c>
      <c r="D2410" t="s">
        <v>476</v>
      </c>
      <c r="E2410">
        <v>0</v>
      </c>
      <c r="F2410">
        <v>1</v>
      </c>
      <c r="G2410">
        <v>98</v>
      </c>
      <c r="H2410">
        <v>0</v>
      </c>
      <c r="I2410">
        <v>0</v>
      </c>
      <c r="J2410" s="163">
        <v>46269</v>
      </c>
      <c r="K2410" s="163">
        <v>46269</v>
      </c>
      <c r="L2410" t="s">
        <v>477</v>
      </c>
      <c r="M2410" t="s">
        <v>477</v>
      </c>
      <c r="N2410" t="s">
        <v>477</v>
      </c>
      <c r="O2410" t="s">
        <v>477</v>
      </c>
      <c r="P2410" s="163">
        <v>46269</v>
      </c>
      <c r="Q2410" s="163">
        <v>46269</v>
      </c>
      <c r="R2410" t="s">
        <v>477</v>
      </c>
      <c r="S2410" t="s">
        <v>477</v>
      </c>
      <c r="T2410">
        <v>6</v>
      </c>
      <c r="U2410" t="s">
        <v>1418</v>
      </c>
      <c r="V2410" t="s">
        <v>950</v>
      </c>
      <c r="W2410">
        <v>5170128286</v>
      </c>
      <c r="X2410">
        <v>0</v>
      </c>
      <c r="Z2410" t="s">
        <v>480</v>
      </c>
      <c r="AB2410" t="s">
        <v>506</v>
      </c>
    </row>
    <row r="2411" spans="1:28" x14ac:dyDescent="0.25">
      <c r="A2411" t="s">
        <v>1417</v>
      </c>
      <c r="B2411" t="s">
        <v>482</v>
      </c>
      <c r="C2411" t="s">
        <v>490</v>
      </c>
      <c r="D2411" t="s">
        <v>491</v>
      </c>
      <c r="E2411">
        <v>0</v>
      </c>
      <c r="F2411">
        <v>1</v>
      </c>
      <c r="G2411">
        <v>98</v>
      </c>
      <c r="H2411">
        <v>0</v>
      </c>
      <c r="I2411">
        <v>0</v>
      </c>
      <c r="J2411" s="163">
        <v>46283</v>
      </c>
      <c r="K2411" s="163">
        <v>46283</v>
      </c>
      <c r="L2411" t="s">
        <v>477</v>
      </c>
      <c r="M2411" t="s">
        <v>477</v>
      </c>
      <c r="N2411" t="s">
        <v>477</v>
      </c>
      <c r="O2411" t="s">
        <v>477</v>
      </c>
      <c r="P2411" s="163">
        <v>46283</v>
      </c>
      <c r="Q2411" s="163">
        <v>46283</v>
      </c>
      <c r="R2411" t="s">
        <v>477</v>
      </c>
      <c r="S2411" t="s">
        <v>477</v>
      </c>
      <c r="T2411">
        <v>6</v>
      </c>
      <c r="U2411" t="s">
        <v>1418</v>
      </c>
      <c r="V2411" t="s">
        <v>950</v>
      </c>
      <c r="W2411">
        <v>5170128287</v>
      </c>
      <c r="X2411">
        <v>0</v>
      </c>
      <c r="Z2411" t="s">
        <v>492</v>
      </c>
      <c r="AB2411" t="s">
        <v>506</v>
      </c>
    </row>
    <row r="2412" spans="1:28" x14ac:dyDescent="0.25">
      <c r="A2412" t="s">
        <v>1417</v>
      </c>
      <c r="B2412" t="s">
        <v>494</v>
      </c>
      <c r="C2412" t="s">
        <v>495</v>
      </c>
      <c r="D2412" t="s">
        <v>496</v>
      </c>
      <c r="E2412">
        <v>0.5</v>
      </c>
      <c r="F2412">
        <v>1</v>
      </c>
      <c r="G2412">
        <v>98</v>
      </c>
      <c r="H2412">
        <v>0</v>
      </c>
      <c r="I2412">
        <v>0</v>
      </c>
      <c r="J2412" s="163">
        <v>46353</v>
      </c>
      <c r="K2412" s="163">
        <v>46353</v>
      </c>
      <c r="L2412" t="s">
        <v>477</v>
      </c>
      <c r="M2412" t="s">
        <v>477</v>
      </c>
      <c r="N2412" t="s">
        <v>477</v>
      </c>
      <c r="O2412" t="s">
        <v>477</v>
      </c>
      <c r="P2412" s="163">
        <v>46297</v>
      </c>
      <c r="Q2412" s="163">
        <v>46297</v>
      </c>
      <c r="R2412" t="s">
        <v>477</v>
      </c>
      <c r="S2412" t="s">
        <v>477</v>
      </c>
      <c r="T2412">
        <v>6</v>
      </c>
      <c r="U2412" t="s">
        <v>1418</v>
      </c>
      <c r="V2412" t="s">
        <v>950</v>
      </c>
      <c r="W2412">
        <v>5170128288</v>
      </c>
      <c r="X2412">
        <v>0</v>
      </c>
      <c r="Z2412" t="s">
        <v>492</v>
      </c>
      <c r="AB2412" t="s">
        <v>506</v>
      </c>
    </row>
    <row r="2413" spans="1:28" x14ac:dyDescent="0.25">
      <c r="A2413" t="s">
        <v>1417</v>
      </c>
      <c r="B2413" t="s">
        <v>497</v>
      </c>
      <c r="C2413" t="s">
        <v>498</v>
      </c>
      <c r="D2413" t="s">
        <v>499</v>
      </c>
      <c r="E2413">
        <v>0.2</v>
      </c>
      <c r="F2413">
        <v>1</v>
      </c>
      <c r="G2413">
        <v>98</v>
      </c>
      <c r="H2413">
        <v>0</v>
      </c>
      <c r="I2413">
        <v>0</v>
      </c>
      <c r="J2413" s="163">
        <v>46353</v>
      </c>
      <c r="K2413" s="163">
        <v>46353</v>
      </c>
      <c r="L2413" t="s">
        <v>477</v>
      </c>
      <c r="M2413" t="s">
        <v>477</v>
      </c>
      <c r="N2413" t="s">
        <v>477</v>
      </c>
      <c r="O2413" t="s">
        <v>477</v>
      </c>
      <c r="P2413" s="163">
        <v>46325</v>
      </c>
      <c r="Q2413" s="163">
        <v>46325</v>
      </c>
      <c r="R2413" t="s">
        <v>477</v>
      </c>
      <c r="S2413" t="s">
        <v>477</v>
      </c>
      <c r="T2413">
        <v>6</v>
      </c>
      <c r="U2413" t="s">
        <v>1418</v>
      </c>
      <c r="V2413" t="s">
        <v>950</v>
      </c>
      <c r="W2413">
        <v>5170128289</v>
      </c>
      <c r="X2413">
        <v>0</v>
      </c>
      <c r="Z2413" t="s">
        <v>492</v>
      </c>
      <c r="AB2413" t="s">
        <v>506</v>
      </c>
    </row>
    <row r="2414" spans="1:28" x14ac:dyDescent="0.25">
      <c r="A2414" t="s">
        <v>1417</v>
      </c>
      <c r="B2414" t="s">
        <v>500</v>
      </c>
      <c r="C2414" t="s">
        <v>501</v>
      </c>
      <c r="D2414" t="s">
        <v>502</v>
      </c>
      <c r="E2414">
        <v>0.1</v>
      </c>
      <c r="F2414">
        <v>1</v>
      </c>
      <c r="G2414">
        <v>98</v>
      </c>
      <c r="H2414">
        <v>0</v>
      </c>
      <c r="I2414">
        <v>0</v>
      </c>
      <c r="J2414" s="163">
        <v>46353</v>
      </c>
      <c r="K2414" s="163">
        <v>46353</v>
      </c>
      <c r="L2414" t="s">
        <v>477</v>
      </c>
      <c r="M2414" t="s">
        <v>477</v>
      </c>
      <c r="N2414" t="s">
        <v>477</v>
      </c>
      <c r="O2414" t="s">
        <v>477</v>
      </c>
      <c r="P2414" s="163">
        <v>46353</v>
      </c>
      <c r="Q2414" s="163">
        <v>46353</v>
      </c>
      <c r="R2414" t="s">
        <v>477</v>
      </c>
      <c r="S2414" t="s">
        <v>477</v>
      </c>
      <c r="T2414">
        <v>6</v>
      </c>
      <c r="U2414" t="s">
        <v>1418</v>
      </c>
      <c r="V2414" t="s">
        <v>950</v>
      </c>
      <c r="W2414">
        <v>5170128290</v>
      </c>
      <c r="X2414">
        <v>0</v>
      </c>
      <c r="Z2414" t="s">
        <v>492</v>
      </c>
      <c r="AB2414" t="s">
        <v>506</v>
      </c>
    </row>
    <row r="2415" spans="1:28" x14ac:dyDescent="0.25">
      <c r="A2415" t="s">
        <v>1417</v>
      </c>
      <c r="B2415" t="s">
        <v>503</v>
      </c>
      <c r="C2415" t="s">
        <v>504</v>
      </c>
      <c r="D2415" t="s">
        <v>505</v>
      </c>
      <c r="E2415">
        <v>0.2</v>
      </c>
      <c r="F2415">
        <v>1</v>
      </c>
      <c r="G2415">
        <v>98</v>
      </c>
      <c r="H2415">
        <v>0</v>
      </c>
      <c r="I2415">
        <v>0</v>
      </c>
      <c r="J2415" s="163">
        <v>46367</v>
      </c>
      <c r="K2415" s="163">
        <v>46367</v>
      </c>
      <c r="L2415" t="s">
        <v>477</v>
      </c>
      <c r="M2415" t="s">
        <v>477</v>
      </c>
      <c r="N2415" t="s">
        <v>477</v>
      </c>
      <c r="O2415" t="s">
        <v>477</v>
      </c>
      <c r="P2415" s="163">
        <v>46367</v>
      </c>
      <c r="Q2415" s="163">
        <v>46367</v>
      </c>
      <c r="R2415" t="s">
        <v>477</v>
      </c>
      <c r="S2415" t="s">
        <v>477</v>
      </c>
      <c r="T2415">
        <v>6</v>
      </c>
      <c r="U2415" t="s">
        <v>1418</v>
      </c>
      <c r="V2415" t="s">
        <v>950</v>
      </c>
      <c r="W2415">
        <v>5170128291</v>
      </c>
      <c r="X2415">
        <v>0</v>
      </c>
      <c r="Z2415" t="s">
        <v>480</v>
      </c>
      <c r="AB2415" t="s">
        <v>506</v>
      </c>
    </row>
    <row r="2416" spans="1:28" x14ac:dyDescent="0.25">
      <c r="A2416" t="s">
        <v>1419</v>
      </c>
      <c r="B2416" t="s">
        <v>474</v>
      </c>
      <c r="C2416" t="s">
        <v>475</v>
      </c>
      <c r="D2416" t="s">
        <v>476</v>
      </c>
      <c r="E2416">
        <v>0</v>
      </c>
      <c r="F2416">
        <v>1</v>
      </c>
      <c r="G2416">
        <v>98</v>
      </c>
      <c r="H2416">
        <v>0</v>
      </c>
      <c r="I2416">
        <v>0</v>
      </c>
      <c r="J2416" s="163">
        <v>46269</v>
      </c>
      <c r="K2416" s="163">
        <v>46269</v>
      </c>
      <c r="L2416" t="s">
        <v>477</v>
      </c>
      <c r="M2416" t="s">
        <v>477</v>
      </c>
      <c r="N2416" t="s">
        <v>477</v>
      </c>
      <c r="O2416" t="s">
        <v>477</v>
      </c>
      <c r="P2416" s="163">
        <v>46269</v>
      </c>
      <c r="Q2416" s="163">
        <v>46269</v>
      </c>
      <c r="R2416" t="s">
        <v>477</v>
      </c>
      <c r="S2416" t="s">
        <v>477</v>
      </c>
      <c r="T2416">
        <v>6</v>
      </c>
      <c r="U2416" t="s">
        <v>1420</v>
      </c>
      <c r="V2416" t="s">
        <v>950</v>
      </c>
      <c r="W2416">
        <v>5170128292</v>
      </c>
      <c r="X2416">
        <v>0</v>
      </c>
      <c r="Z2416" t="s">
        <v>480</v>
      </c>
      <c r="AB2416" t="s">
        <v>506</v>
      </c>
    </row>
    <row r="2417" spans="1:28" x14ac:dyDescent="0.25">
      <c r="A2417" t="s">
        <v>1419</v>
      </c>
      <c r="B2417" t="s">
        <v>482</v>
      </c>
      <c r="C2417" t="s">
        <v>490</v>
      </c>
      <c r="D2417" t="s">
        <v>491</v>
      </c>
      <c r="E2417">
        <v>0</v>
      </c>
      <c r="F2417">
        <v>1</v>
      </c>
      <c r="G2417">
        <v>98</v>
      </c>
      <c r="H2417">
        <v>0</v>
      </c>
      <c r="I2417">
        <v>0</v>
      </c>
      <c r="J2417" s="163">
        <v>46283</v>
      </c>
      <c r="K2417" s="163">
        <v>46283</v>
      </c>
      <c r="L2417" t="s">
        <v>477</v>
      </c>
      <c r="M2417" t="s">
        <v>477</v>
      </c>
      <c r="N2417" t="s">
        <v>477</v>
      </c>
      <c r="O2417" t="s">
        <v>477</v>
      </c>
      <c r="P2417" s="163">
        <v>46283</v>
      </c>
      <c r="Q2417" s="163">
        <v>46283</v>
      </c>
      <c r="R2417" t="s">
        <v>477</v>
      </c>
      <c r="S2417" t="s">
        <v>477</v>
      </c>
      <c r="T2417">
        <v>6</v>
      </c>
      <c r="U2417" t="s">
        <v>1420</v>
      </c>
      <c r="V2417" t="s">
        <v>950</v>
      </c>
      <c r="W2417">
        <v>5170128293</v>
      </c>
      <c r="X2417">
        <v>0</v>
      </c>
      <c r="Z2417" t="s">
        <v>492</v>
      </c>
      <c r="AB2417" t="s">
        <v>506</v>
      </c>
    </row>
    <row r="2418" spans="1:28" x14ac:dyDescent="0.25">
      <c r="A2418" t="s">
        <v>1419</v>
      </c>
      <c r="B2418" t="s">
        <v>494</v>
      </c>
      <c r="C2418" t="s">
        <v>495</v>
      </c>
      <c r="D2418" t="s">
        <v>496</v>
      </c>
      <c r="E2418">
        <v>0.5</v>
      </c>
      <c r="F2418">
        <v>1</v>
      </c>
      <c r="G2418">
        <v>98</v>
      </c>
      <c r="H2418">
        <v>0</v>
      </c>
      <c r="I2418">
        <v>0</v>
      </c>
      <c r="J2418" s="163">
        <v>46353</v>
      </c>
      <c r="K2418" s="163">
        <v>46353</v>
      </c>
      <c r="L2418" t="s">
        <v>477</v>
      </c>
      <c r="M2418" t="s">
        <v>477</v>
      </c>
      <c r="N2418" t="s">
        <v>477</v>
      </c>
      <c r="O2418" t="s">
        <v>477</v>
      </c>
      <c r="P2418" s="163">
        <v>46297</v>
      </c>
      <c r="Q2418" s="163">
        <v>46297</v>
      </c>
      <c r="R2418" t="s">
        <v>477</v>
      </c>
      <c r="S2418" t="s">
        <v>477</v>
      </c>
      <c r="T2418">
        <v>6</v>
      </c>
      <c r="U2418" t="s">
        <v>1420</v>
      </c>
      <c r="V2418" t="s">
        <v>950</v>
      </c>
      <c r="W2418">
        <v>5170128294</v>
      </c>
      <c r="X2418">
        <v>0</v>
      </c>
      <c r="Z2418" t="s">
        <v>492</v>
      </c>
      <c r="AB2418" t="s">
        <v>506</v>
      </c>
    </row>
    <row r="2419" spans="1:28" x14ac:dyDescent="0.25">
      <c r="A2419" t="s">
        <v>1419</v>
      </c>
      <c r="B2419" t="s">
        <v>497</v>
      </c>
      <c r="C2419" t="s">
        <v>498</v>
      </c>
      <c r="D2419" t="s">
        <v>499</v>
      </c>
      <c r="E2419">
        <v>0.2</v>
      </c>
      <c r="F2419">
        <v>1</v>
      </c>
      <c r="G2419">
        <v>98</v>
      </c>
      <c r="H2419">
        <v>0</v>
      </c>
      <c r="I2419">
        <v>0</v>
      </c>
      <c r="J2419" s="163">
        <v>46353</v>
      </c>
      <c r="K2419" s="163">
        <v>46353</v>
      </c>
      <c r="L2419" t="s">
        <v>477</v>
      </c>
      <c r="M2419" t="s">
        <v>477</v>
      </c>
      <c r="N2419" t="s">
        <v>477</v>
      </c>
      <c r="O2419" t="s">
        <v>477</v>
      </c>
      <c r="P2419" s="163">
        <v>46325</v>
      </c>
      <c r="Q2419" s="163">
        <v>46325</v>
      </c>
      <c r="R2419" t="s">
        <v>477</v>
      </c>
      <c r="S2419" t="s">
        <v>477</v>
      </c>
      <c r="T2419">
        <v>6</v>
      </c>
      <c r="U2419" t="s">
        <v>1420</v>
      </c>
      <c r="V2419" t="s">
        <v>950</v>
      </c>
      <c r="W2419">
        <v>5170128295</v>
      </c>
      <c r="X2419">
        <v>0</v>
      </c>
      <c r="Z2419" t="s">
        <v>492</v>
      </c>
      <c r="AB2419" t="s">
        <v>506</v>
      </c>
    </row>
    <row r="2420" spans="1:28" x14ac:dyDescent="0.25">
      <c r="A2420" t="s">
        <v>1419</v>
      </c>
      <c r="B2420" t="s">
        <v>500</v>
      </c>
      <c r="C2420" t="s">
        <v>501</v>
      </c>
      <c r="D2420" t="s">
        <v>502</v>
      </c>
      <c r="E2420">
        <v>0.1</v>
      </c>
      <c r="F2420">
        <v>1</v>
      </c>
      <c r="G2420">
        <v>98</v>
      </c>
      <c r="H2420">
        <v>0</v>
      </c>
      <c r="I2420">
        <v>0</v>
      </c>
      <c r="J2420" s="163">
        <v>46353</v>
      </c>
      <c r="K2420" s="163">
        <v>46353</v>
      </c>
      <c r="L2420" t="s">
        <v>477</v>
      </c>
      <c r="M2420" t="s">
        <v>477</v>
      </c>
      <c r="N2420" t="s">
        <v>477</v>
      </c>
      <c r="O2420" t="s">
        <v>477</v>
      </c>
      <c r="P2420" s="163">
        <v>46353</v>
      </c>
      <c r="Q2420" s="163">
        <v>46353</v>
      </c>
      <c r="R2420" t="s">
        <v>477</v>
      </c>
      <c r="S2420" t="s">
        <v>477</v>
      </c>
      <c r="T2420">
        <v>6</v>
      </c>
      <c r="U2420" t="s">
        <v>1420</v>
      </c>
      <c r="V2420" t="s">
        <v>950</v>
      </c>
      <c r="W2420">
        <v>5170128296</v>
      </c>
      <c r="X2420">
        <v>0</v>
      </c>
      <c r="Z2420" t="s">
        <v>492</v>
      </c>
      <c r="AB2420" t="s">
        <v>506</v>
      </c>
    </row>
    <row r="2421" spans="1:28" x14ac:dyDescent="0.25">
      <c r="A2421" t="s">
        <v>1419</v>
      </c>
      <c r="B2421" t="s">
        <v>503</v>
      </c>
      <c r="C2421" t="s">
        <v>504</v>
      </c>
      <c r="D2421" t="s">
        <v>505</v>
      </c>
      <c r="E2421">
        <v>0.2</v>
      </c>
      <c r="F2421">
        <v>1</v>
      </c>
      <c r="G2421">
        <v>98</v>
      </c>
      <c r="H2421">
        <v>0</v>
      </c>
      <c r="I2421">
        <v>0</v>
      </c>
      <c r="J2421" s="163">
        <v>46367</v>
      </c>
      <c r="K2421" s="163">
        <v>46367</v>
      </c>
      <c r="L2421" t="s">
        <v>477</v>
      </c>
      <c r="M2421" t="s">
        <v>477</v>
      </c>
      <c r="N2421" t="s">
        <v>477</v>
      </c>
      <c r="O2421" t="s">
        <v>477</v>
      </c>
      <c r="P2421" s="163">
        <v>46367</v>
      </c>
      <c r="Q2421" s="163">
        <v>46367</v>
      </c>
      <c r="R2421" t="s">
        <v>477</v>
      </c>
      <c r="S2421" t="s">
        <v>477</v>
      </c>
      <c r="T2421">
        <v>6</v>
      </c>
      <c r="U2421" t="s">
        <v>1420</v>
      </c>
      <c r="V2421" t="s">
        <v>950</v>
      </c>
      <c r="W2421">
        <v>5170128297</v>
      </c>
      <c r="X2421">
        <v>0</v>
      </c>
      <c r="Z2421" t="s">
        <v>480</v>
      </c>
      <c r="AB2421" t="s">
        <v>506</v>
      </c>
    </row>
    <row r="2422" spans="1:28" x14ac:dyDescent="0.25">
      <c r="A2422" t="s">
        <v>1421</v>
      </c>
      <c r="B2422" t="s">
        <v>474</v>
      </c>
      <c r="C2422" t="s">
        <v>475</v>
      </c>
      <c r="D2422" t="s">
        <v>476</v>
      </c>
      <c r="E2422">
        <v>0</v>
      </c>
      <c r="F2422">
        <v>1</v>
      </c>
      <c r="G2422">
        <v>98</v>
      </c>
      <c r="H2422">
        <v>0</v>
      </c>
      <c r="I2422">
        <v>0</v>
      </c>
      <c r="J2422" s="163">
        <v>46269</v>
      </c>
      <c r="K2422" s="163">
        <v>46269</v>
      </c>
      <c r="L2422" t="s">
        <v>477</v>
      </c>
      <c r="M2422" t="s">
        <v>477</v>
      </c>
      <c r="N2422" t="s">
        <v>477</v>
      </c>
      <c r="O2422" t="s">
        <v>477</v>
      </c>
      <c r="P2422" s="163">
        <v>46269</v>
      </c>
      <c r="Q2422" s="163">
        <v>46269</v>
      </c>
      <c r="R2422" t="s">
        <v>477</v>
      </c>
      <c r="S2422" t="s">
        <v>477</v>
      </c>
      <c r="T2422">
        <v>6</v>
      </c>
      <c r="U2422" t="s">
        <v>1422</v>
      </c>
      <c r="V2422" t="s">
        <v>950</v>
      </c>
      <c r="W2422">
        <v>5170128298</v>
      </c>
      <c r="X2422">
        <v>0</v>
      </c>
      <c r="Z2422" t="s">
        <v>480</v>
      </c>
      <c r="AB2422" t="s">
        <v>506</v>
      </c>
    </row>
    <row r="2423" spans="1:28" x14ac:dyDescent="0.25">
      <c r="A2423" t="s">
        <v>1421</v>
      </c>
      <c r="B2423" t="s">
        <v>482</v>
      </c>
      <c r="C2423" t="s">
        <v>490</v>
      </c>
      <c r="D2423" t="s">
        <v>491</v>
      </c>
      <c r="E2423">
        <v>0</v>
      </c>
      <c r="F2423">
        <v>1</v>
      </c>
      <c r="G2423">
        <v>98</v>
      </c>
      <c r="H2423">
        <v>0</v>
      </c>
      <c r="I2423">
        <v>0</v>
      </c>
      <c r="J2423" s="163">
        <v>46283</v>
      </c>
      <c r="K2423" s="163">
        <v>46283</v>
      </c>
      <c r="L2423" t="s">
        <v>477</v>
      </c>
      <c r="M2423" t="s">
        <v>477</v>
      </c>
      <c r="N2423" t="s">
        <v>477</v>
      </c>
      <c r="O2423" t="s">
        <v>477</v>
      </c>
      <c r="P2423" s="163">
        <v>46283</v>
      </c>
      <c r="Q2423" s="163">
        <v>46283</v>
      </c>
      <c r="R2423" t="s">
        <v>477</v>
      </c>
      <c r="S2423" t="s">
        <v>477</v>
      </c>
      <c r="T2423">
        <v>6</v>
      </c>
      <c r="U2423" t="s">
        <v>1422</v>
      </c>
      <c r="V2423" t="s">
        <v>950</v>
      </c>
      <c r="W2423">
        <v>5170128299</v>
      </c>
      <c r="X2423">
        <v>0</v>
      </c>
      <c r="Z2423" t="s">
        <v>492</v>
      </c>
      <c r="AB2423" t="s">
        <v>506</v>
      </c>
    </row>
    <row r="2424" spans="1:28" x14ac:dyDescent="0.25">
      <c r="A2424" t="s">
        <v>1421</v>
      </c>
      <c r="B2424" t="s">
        <v>494</v>
      </c>
      <c r="C2424" t="s">
        <v>495</v>
      </c>
      <c r="D2424" t="s">
        <v>496</v>
      </c>
      <c r="E2424">
        <v>0.5</v>
      </c>
      <c r="F2424">
        <v>1</v>
      </c>
      <c r="G2424">
        <v>98</v>
      </c>
      <c r="H2424">
        <v>0</v>
      </c>
      <c r="I2424">
        <v>0</v>
      </c>
      <c r="J2424" s="163">
        <v>46353</v>
      </c>
      <c r="K2424" s="163">
        <v>46353</v>
      </c>
      <c r="L2424" t="s">
        <v>477</v>
      </c>
      <c r="M2424" t="s">
        <v>477</v>
      </c>
      <c r="N2424" t="s">
        <v>477</v>
      </c>
      <c r="O2424" t="s">
        <v>477</v>
      </c>
      <c r="P2424" s="163">
        <v>46297</v>
      </c>
      <c r="Q2424" s="163">
        <v>46297</v>
      </c>
      <c r="R2424" t="s">
        <v>477</v>
      </c>
      <c r="S2424" t="s">
        <v>477</v>
      </c>
      <c r="T2424">
        <v>6</v>
      </c>
      <c r="U2424" t="s">
        <v>1422</v>
      </c>
      <c r="V2424" t="s">
        <v>950</v>
      </c>
      <c r="W2424">
        <v>5170128300</v>
      </c>
      <c r="X2424">
        <v>0</v>
      </c>
      <c r="Z2424" t="s">
        <v>492</v>
      </c>
      <c r="AB2424" t="s">
        <v>506</v>
      </c>
    </row>
    <row r="2425" spans="1:28" x14ac:dyDescent="0.25">
      <c r="A2425" t="s">
        <v>1421</v>
      </c>
      <c r="B2425" t="s">
        <v>497</v>
      </c>
      <c r="C2425" t="s">
        <v>498</v>
      </c>
      <c r="D2425" t="s">
        <v>499</v>
      </c>
      <c r="E2425">
        <v>0.2</v>
      </c>
      <c r="F2425">
        <v>1</v>
      </c>
      <c r="G2425">
        <v>98</v>
      </c>
      <c r="H2425">
        <v>0</v>
      </c>
      <c r="I2425">
        <v>0</v>
      </c>
      <c r="J2425" s="163">
        <v>46353</v>
      </c>
      <c r="K2425" s="163">
        <v>46353</v>
      </c>
      <c r="L2425" t="s">
        <v>477</v>
      </c>
      <c r="M2425" t="s">
        <v>477</v>
      </c>
      <c r="N2425" t="s">
        <v>477</v>
      </c>
      <c r="O2425" t="s">
        <v>477</v>
      </c>
      <c r="P2425" s="163">
        <v>46325</v>
      </c>
      <c r="Q2425" s="163">
        <v>46325</v>
      </c>
      <c r="R2425" t="s">
        <v>477</v>
      </c>
      <c r="S2425" t="s">
        <v>477</v>
      </c>
      <c r="T2425">
        <v>6</v>
      </c>
      <c r="U2425" t="s">
        <v>1422</v>
      </c>
      <c r="V2425" t="s">
        <v>950</v>
      </c>
      <c r="W2425">
        <v>5170128301</v>
      </c>
      <c r="X2425">
        <v>0</v>
      </c>
      <c r="Z2425" t="s">
        <v>492</v>
      </c>
      <c r="AB2425" t="s">
        <v>506</v>
      </c>
    </row>
    <row r="2426" spans="1:28" x14ac:dyDescent="0.25">
      <c r="A2426" t="s">
        <v>1421</v>
      </c>
      <c r="B2426" t="s">
        <v>500</v>
      </c>
      <c r="C2426" t="s">
        <v>501</v>
      </c>
      <c r="D2426" t="s">
        <v>502</v>
      </c>
      <c r="E2426">
        <v>0.1</v>
      </c>
      <c r="F2426">
        <v>1</v>
      </c>
      <c r="G2426">
        <v>98</v>
      </c>
      <c r="H2426">
        <v>0</v>
      </c>
      <c r="I2426">
        <v>0</v>
      </c>
      <c r="J2426" s="163">
        <v>46353</v>
      </c>
      <c r="K2426" s="163">
        <v>46353</v>
      </c>
      <c r="L2426" t="s">
        <v>477</v>
      </c>
      <c r="M2426" t="s">
        <v>477</v>
      </c>
      <c r="N2426" t="s">
        <v>477</v>
      </c>
      <c r="O2426" t="s">
        <v>477</v>
      </c>
      <c r="P2426" s="163">
        <v>46353</v>
      </c>
      <c r="Q2426" s="163">
        <v>46353</v>
      </c>
      <c r="R2426" t="s">
        <v>477</v>
      </c>
      <c r="S2426" t="s">
        <v>477</v>
      </c>
      <c r="T2426">
        <v>6</v>
      </c>
      <c r="U2426" t="s">
        <v>1422</v>
      </c>
      <c r="V2426" t="s">
        <v>950</v>
      </c>
      <c r="W2426">
        <v>5170128302</v>
      </c>
      <c r="X2426">
        <v>0</v>
      </c>
      <c r="Z2426" t="s">
        <v>492</v>
      </c>
      <c r="AB2426" t="s">
        <v>506</v>
      </c>
    </row>
    <row r="2427" spans="1:28" x14ac:dyDescent="0.25">
      <c r="A2427" t="s">
        <v>1421</v>
      </c>
      <c r="B2427" t="s">
        <v>503</v>
      </c>
      <c r="C2427" t="s">
        <v>504</v>
      </c>
      <c r="D2427" t="s">
        <v>505</v>
      </c>
      <c r="E2427">
        <v>0.2</v>
      </c>
      <c r="F2427">
        <v>1</v>
      </c>
      <c r="G2427">
        <v>98</v>
      </c>
      <c r="H2427">
        <v>0</v>
      </c>
      <c r="I2427">
        <v>0</v>
      </c>
      <c r="J2427" s="163">
        <v>46367</v>
      </c>
      <c r="K2427" s="163">
        <v>46367</v>
      </c>
      <c r="L2427" t="s">
        <v>477</v>
      </c>
      <c r="M2427" t="s">
        <v>477</v>
      </c>
      <c r="N2427" t="s">
        <v>477</v>
      </c>
      <c r="O2427" t="s">
        <v>477</v>
      </c>
      <c r="P2427" s="163">
        <v>46367</v>
      </c>
      <c r="Q2427" s="163">
        <v>46367</v>
      </c>
      <c r="R2427" t="s">
        <v>477</v>
      </c>
      <c r="S2427" t="s">
        <v>477</v>
      </c>
      <c r="T2427">
        <v>6</v>
      </c>
      <c r="U2427" t="s">
        <v>1422</v>
      </c>
      <c r="V2427" t="s">
        <v>950</v>
      </c>
      <c r="W2427">
        <v>5170128303</v>
      </c>
      <c r="X2427">
        <v>0</v>
      </c>
      <c r="Z2427" t="s">
        <v>480</v>
      </c>
      <c r="AB2427" t="s">
        <v>506</v>
      </c>
    </row>
    <row r="2428" spans="1:28" x14ac:dyDescent="0.25">
      <c r="A2428" t="s">
        <v>1423</v>
      </c>
      <c r="B2428" t="s">
        <v>474</v>
      </c>
      <c r="C2428" t="s">
        <v>475</v>
      </c>
      <c r="D2428" t="s">
        <v>476</v>
      </c>
      <c r="E2428">
        <v>0</v>
      </c>
      <c r="F2428">
        <v>1</v>
      </c>
      <c r="G2428">
        <v>98</v>
      </c>
      <c r="H2428">
        <v>0</v>
      </c>
      <c r="I2428">
        <v>0</v>
      </c>
      <c r="J2428" s="163">
        <v>46269</v>
      </c>
      <c r="K2428" s="163">
        <v>46269</v>
      </c>
      <c r="L2428" t="s">
        <v>477</v>
      </c>
      <c r="M2428" t="s">
        <v>477</v>
      </c>
      <c r="N2428" t="s">
        <v>477</v>
      </c>
      <c r="O2428" t="s">
        <v>477</v>
      </c>
      <c r="P2428" s="163">
        <v>46269</v>
      </c>
      <c r="Q2428" s="163">
        <v>46269</v>
      </c>
      <c r="R2428" t="s">
        <v>477</v>
      </c>
      <c r="S2428" t="s">
        <v>477</v>
      </c>
      <c r="T2428">
        <v>6</v>
      </c>
      <c r="U2428" t="s">
        <v>1424</v>
      </c>
      <c r="V2428" t="s">
        <v>950</v>
      </c>
      <c r="W2428">
        <v>5170128304</v>
      </c>
      <c r="X2428">
        <v>0</v>
      </c>
      <c r="Z2428" t="s">
        <v>480</v>
      </c>
      <c r="AB2428" t="s">
        <v>506</v>
      </c>
    </row>
    <row r="2429" spans="1:28" x14ac:dyDescent="0.25">
      <c r="A2429" t="s">
        <v>1423</v>
      </c>
      <c r="B2429" t="s">
        <v>482</v>
      </c>
      <c r="C2429" t="s">
        <v>490</v>
      </c>
      <c r="D2429" t="s">
        <v>491</v>
      </c>
      <c r="E2429">
        <v>0</v>
      </c>
      <c r="F2429">
        <v>1</v>
      </c>
      <c r="G2429">
        <v>98</v>
      </c>
      <c r="H2429">
        <v>0</v>
      </c>
      <c r="I2429">
        <v>0</v>
      </c>
      <c r="J2429" s="163">
        <v>46283</v>
      </c>
      <c r="K2429" s="163">
        <v>46283</v>
      </c>
      <c r="L2429" t="s">
        <v>477</v>
      </c>
      <c r="M2429" t="s">
        <v>477</v>
      </c>
      <c r="N2429" t="s">
        <v>477</v>
      </c>
      <c r="O2429" t="s">
        <v>477</v>
      </c>
      <c r="P2429" s="163">
        <v>46283</v>
      </c>
      <c r="Q2429" s="163">
        <v>46283</v>
      </c>
      <c r="R2429" t="s">
        <v>477</v>
      </c>
      <c r="S2429" t="s">
        <v>477</v>
      </c>
      <c r="T2429">
        <v>6</v>
      </c>
      <c r="U2429" t="s">
        <v>1424</v>
      </c>
      <c r="V2429" t="s">
        <v>950</v>
      </c>
      <c r="W2429">
        <v>5170128305</v>
      </c>
      <c r="X2429">
        <v>0</v>
      </c>
      <c r="Z2429" t="s">
        <v>492</v>
      </c>
      <c r="AB2429" t="s">
        <v>506</v>
      </c>
    </row>
    <row r="2430" spans="1:28" x14ac:dyDescent="0.25">
      <c r="A2430" t="s">
        <v>1423</v>
      </c>
      <c r="B2430" t="s">
        <v>494</v>
      </c>
      <c r="C2430" t="s">
        <v>495</v>
      </c>
      <c r="D2430" t="s">
        <v>496</v>
      </c>
      <c r="E2430">
        <v>0.5</v>
      </c>
      <c r="F2430">
        <v>1</v>
      </c>
      <c r="G2430">
        <v>98</v>
      </c>
      <c r="H2430">
        <v>0</v>
      </c>
      <c r="I2430">
        <v>0</v>
      </c>
      <c r="J2430" s="163">
        <v>46353</v>
      </c>
      <c r="K2430" s="163">
        <v>46353</v>
      </c>
      <c r="L2430" t="s">
        <v>477</v>
      </c>
      <c r="M2430" t="s">
        <v>477</v>
      </c>
      <c r="N2430" t="s">
        <v>477</v>
      </c>
      <c r="O2430" t="s">
        <v>477</v>
      </c>
      <c r="P2430" s="163">
        <v>46297</v>
      </c>
      <c r="Q2430" s="163">
        <v>46297</v>
      </c>
      <c r="R2430" t="s">
        <v>477</v>
      </c>
      <c r="S2430" t="s">
        <v>477</v>
      </c>
      <c r="T2430">
        <v>6</v>
      </c>
      <c r="U2430" t="s">
        <v>1424</v>
      </c>
      <c r="V2430" t="s">
        <v>950</v>
      </c>
      <c r="W2430">
        <v>5170128306</v>
      </c>
      <c r="X2430">
        <v>0</v>
      </c>
      <c r="Z2430" t="s">
        <v>492</v>
      </c>
      <c r="AB2430" t="s">
        <v>506</v>
      </c>
    </row>
    <row r="2431" spans="1:28" x14ac:dyDescent="0.25">
      <c r="A2431" t="s">
        <v>1423</v>
      </c>
      <c r="B2431" t="s">
        <v>497</v>
      </c>
      <c r="C2431" t="s">
        <v>498</v>
      </c>
      <c r="D2431" t="s">
        <v>499</v>
      </c>
      <c r="E2431">
        <v>0.2</v>
      </c>
      <c r="F2431">
        <v>1</v>
      </c>
      <c r="G2431">
        <v>98</v>
      </c>
      <c r="H2431">
        <v>0</v>
      </c>
      <c r="I2431">
        <v>0</v>
      </c>
      <c r="J2431" s="163">
        <v>46353</v>
      </c>
      <c r="K2431" s="163">
        <v>46353</v>
      </c>
      <c r="L2431" t="s">
        <v>477</v>
      </c>
      <c r="M2431" t="s">
        <v>477</v>
      </c>
      <c r="N2431" t="s">
        <v>477</v>
      </c>
      <c r="O2431" t="s">
        <v>477</v>
      </c>
      <c r="P2431" s="163">
        <v>46325</v>
      </c>
      <c r="Q2431" s="163">
        <v>46325</v>
      </c>
      <c r="R2431" t="s">
        <v>477</v>
      </c>
      <c r="S2431" t="s">
        <v>477</v>
      </c>
      <c r="T2431">
        <v>6</v>
      </c>
      <c r="U2431" t="s">
        <v>1424</v>
      </c>
      <c r="V2431" t="s">
        <v>950</v>
      </c>
      <c r="W2431">
        <v>5170128307</v>
      </c>
      <c r="X2431">
        <v>0</v>
      </c>
      <c r="Z2431" t="s">
        <v>492</v>
      </c>
      <c r="AB2431" t="s">
        <v>506</v>
      </c>
    </row>
    <row r="2432" spans="1:28" x14ac:dyDescent="0.25">
      <c r="A2432" t="s">
        <v>1423</v>
      </c>
      <c r="B2432" t="s">
        <v>500</v>
      </c>
      <c r="C2432" t="s">
        <v>501</v>
      </c>
      <c r="D2432" t="s">
        <v>502</v>
      </c>
      <c r="E2432">
        <v>0.1</v>
      </c>
      <c r="F2432">
        <v>1</v>
      </c>
      <c r="G2432">
        <v>98</v>
      </c>
      <c r="H2432">
        <v>0</v>
      </c>
      <c r="I2432">
        <v>0</v>
      </c>
      <c r="J2432" s="163">
        <v>46353</v>
      </c>
      <c r="K2432" s="163">
        <v>46353</v>
      </c>
      <c r="L2432" t="s">
        <v>477</v>
      </c>
      <c r="M2432" t="s">
        <v>477</v>
      </c>
      <c r="N2432" t="s">
        <v>477</v>
      </c>
      <c r="O2432" t="s">
        <v>477</v>
      </c>
      <c r="P2432" s="163">
        <v>46353</v>
      </c>
      <c r="Q2432" s="163">
        <v>46353</v>
      </c>
      <c r="R2432" t="s">
        <v>477</v>
      </c>
      <c r="S2432" t="s">
        <v>477</v>
      </c>
      <c r="T2432">
        <v>6</v>
      </c>
      <c r="U2432" t="s">
        <v>1424</v>
      </c>
      <c r="V2432" t="s">
        <v>950</v>
      </c>
      <c r="W2432">
        <v>5170128308</v>
      </c>
      <c r="X2432">
        <v>0</v>
      </c>
      <c r="Z2432" t="s">
        <v>492</v>
      </c>
      <c r="AB2432" t="s">
        <v>506</v>
      </c>
    </row>
    <row r="2433" spans="1:28" x14ac:dyDescent="0.25">
      <c r="A2433" t="s">
        <v>1423</v>
      </c>
      <c r="B2433" t="s">
        <v>503</v>
      </c>
      <c r="C2433" t="s">
        <v>504</v>
      </c>
      <c r="D2433" t="s">
        <v>505</v>
      </c>
      <c r="E2433">
        <v>0.2</v>
      </c>
      <c r="F2433">
        <v>1</v>
      </c>
      <c r="G2433">
        <v>98</v>
      </c>
      <c r="H2433">
        <v>0</v>
      </c>
      <c r="I2433">
        <v>0</v>
      </c>
      <c r="J2433" s="163">
        <v>46367</v>
      </c>
      <c r="K2433" s="163">
        <v>46367</v>
      </c>
      <c r="L2433" t="s">
        <v>477</v>
      </c>
      <c r="M2433" t="s">
        <v>477</v>
      </c>
      <c r="N2433" t="s">
        <v>477</v>
      </c>
      <c r="O2433" t="s">
        <v>477</v>
      </c>
      <c r="P2433" s="163">
        <v>46367</v>
      </c>
      <c r="Q2433" s="163">
        <v>46367</v>
      </c>
      <c r="R2433" t="s">
        <v>477</v>
      </c>
      <c r="S2433" t="s">
        <v>477</v>
      </c>
      <c r="T2433">
        <v>6</v>
      </c>
      <c r="U2433" t="s">
        <v>1424</v>
      </c>
      <c r="V2433" t="s">
        <v>950</v>
      </c>
      <c r="W2433">
        <v>5170128309</v>
      </c>
      <c r="X2433">
        <v>0</v>
      </c>
      <c r="Z2433" t="s">
        <v>480</v>
      </c>
      <c r="AB2433" t="s">
        <v>506</v>
      </c>
    </row>
    <row r="2434" spans="1:28" x14ac:dyDescent="0.25">
      <c r="A2434" t="s">
        <v>1425</v>
      </c>
      <c r="B2434" t="s">
        <v>474</v>
      </c>
      <c r="C2434" t="s">
        <v>475</v>
      </c>
      <c r="D2434" t="s">
        <v>476</v>
      </c>
      <c r="E2434">
        <v>0</v>
      </c>
      <c r="F2434">
        <v>1</v>
      </c>
      <c r="G2434">
        <v>98</v>
      </c>
      <c r="H2434">
        <v>0</v>
      </c>
      <c r="I2434">
        <v>0</v>
      </c>
      <c r="J2434" s="163">
        <v>46269</v>
      </c>
      <c r="K2434" s="163">
        <v>46269</v>
      </c>
      <c r="L2434" t="s">
        <v>477</v>
      </c>
      <c r="M2434" t="s">
        <v>477</v>
      </c>
      <c r="N2434" t="s">
        <v>477</v>
      </c>
      <c r="O2434" t="s">
        <v>477</v>
      </c>
      <c r="P2434" s="163">
        <v>46269</v>
      </c>
      <c r="Q2434" s="163">
        <v>46269</v>
      </c>
      <c r="R2434" t="s">
        <v>477</v>
      </c>
      <c r="S2434" t="s">
        <v>477</v>
      </c>
      <c r="T2434">
        <v>6</v>
      </c>
      <c r="U2434" t="s">
        <v>1426</v>
      </c>
      <c r="V2434" t="s">
        <v>950</v>
      </c>
      <c r="W2434">
        <v>5170128310</v>
      </c>
      <c r="X2434">
        <v>0</v>
      </c>
      <c r="Z2434" t="s">
        <v>480</v>
      </c>
      <c r="AB2434" t="s">
        <v>506</v>
      </c>
    </row>
    <row r="2435" spans="1:28" x14ac:dyDescent="0.25">
      <c r="A2435" t="s">
        <v>1425</v>
      </c>
      <c r="B2435" t="s">
        <v>482</v>
      </c>
      <c r="C2435" t="s">
        <v>490</v>
      </c>
      <c r="D2435" t="s">
        <v>491</v>
      </c>
      <c r="E2435">
        <v>0</v>
      </c>
      <c r="F2435">
        <v>1</v>
      </c>
      <c r="G2435">
        <v>98</v>
      </c>
      <c r="H2435">
        <v>0</v>
      </c>
      <c r="I2435">
        <v>0</v>
      </c>
      <c r="J2435" s="163">
        <v>46283</v>
      </c>
      <c r="K2435" s="163">
        <v>46283</v>
      </c>
      <c r="L2435" t="s">
        <v>477</v>
      </c>
      <c r="M2435" t="s">
        <v>477</v>
      </c>
      <c r="N2435" t="s">
        <v>477</v>
      </c>
      <c r="O2435" t="s">
        <v>477</v>
      </c>
      <c r="P2435" s="163">
        <v>46283</v>
      </c>
      <c r="Q2435" s="163">
        <v>46283</v>
      </c>
      <c r="R2435" t="s">
        <v>477</v>
      </c>
      <c r="S2435" t="s">
        <v>477</v>
      </c>
      <c r="T2435">
        <v>6</v>
      </c>
      <c r="U2435" t="s">
        <v>1426</v>
      </c>
      <c r="V2435" t="s">
        <v>950</v>
      </c>
      <c r="W2435">
        <v>5170128311</v>
      </c>
      <c r="X2435">
        <v>0</v>
      </c>
      <c r="Z2435" t="s">
        <v>492</v>
      </c>
      <c r="AB2435" t="s">
        <v>506</v>
      </c>
    </row>
    <row r="2436" spans="1:28" x14ac:dyDescent="0.25">
      <c r="A2436" t="s">
        <v>1425</v>
      </c>
      <c r="B2436" t="s">
        <v>494</v>
      </c>
      <c r="C2436" t="s">
        <v>495</v>
      </c>
      <c r="D2436" t="s">
        <v>496</v>
      </c>
      <c r="E2436">
        <v>0.5</v>
      </c>
      <c r="F2436">
        <v>1</v>
      </c>
      <c r="G2436">
        <v>98</v>
      </c>
      <c r="H2436">
        <v>0</v>
      </c>
      <c r="I2436">
        <v>0</v>
      </c>
      <c r="J2436" s="163">
        <v>46353</v>
      </c>
      <c r="K2436" s="163">
        <v>46353</v>
      </c>
      <c r="L2436" t="s">
        <v>477</v>
      </c>
      <c r="M2436" t="s">
        <v>477</v>
      </c>
      <c r="N2436" t="s">
        <v>477</v>
      </c>
      <c r="O2436" t="s">
        <v>477</v>
      </c>
      <c r="P2436" s="163">
        <v>46297</v>
      </c>
      <c r="Q2436" s="163">
        <v>46297</v>
      </c>
      <c r="R2436" t="s">
        <v>477</v>
      </c>
      <c r="S2436" t="s">
        <v>477</v>
      </c>
      <c r="T2436">
        <v>6</v>
      </c>
      <c r="U2436" t="s">
        <v>1426</v>
      </c>
      <c r="V2436" t="s">
        <v>950</v>
      </c>
      <c r="W2436">
        <v>5170128312</v>
      </c>
      <c r="X2436">
        <v>0</v>
      </c>
      <c r="Z2436" t="s">
        <v>492</v>
      </c>
      <c r="AB2436" t="s">
        <v>506</v>
      </c>
    </row>
    <row r="2437" spans="1:28" x14ac:dyDescent="0.25">
      <c r="A2437" t="s">
        <v>1425</v>
      </c>
      <c r="B2437" t="s">
        <v>497</v>
      </c>
      <c r="C2437" t="s">
        <v>498</v>
      </c>
      <c r="D2437" t="s">
        <v>499</v>
      </c>
      <c r="E2437">
        <v>0.2</v>
      </c>
      <c r="F2437">
        <v>1</v>
      </c>
      <c r="G2437">
        <v>98</v>
      </c>
      <c r="H2437">
        <v>0</v>
      </c>
      <c r="I2437">
        <v>0</v>
      </c>
      <c r="J2437" s="163">
        <v>46353</v>
      </c>
      <c r="K2437" s="163">
        <v>46353</v>
      </c>
      <c r="L2437" t="s">
        <v>477</v>
      </c>
      <c r="M2437" t="s">
        <v>477</v>
      </c>
      <c r="N2437" t="s">
        <v>477</v>
      </c>
      <c r="O2437" t="s">
        <v>477</v>
      </c>
      <c r="P2437" s="163">
        <v>46325</v>
      </c>
      <c r="Q2437" s="163">
        <v>46325</v>
      </c>
      <c r="R2437" t="s">
        <v>477</v>
      </c>
      <c r="S2437" t="s">
        <v>477</v>
      </c>
      <c r="T2437">
        <v>6</v>
      </c>
      <c r="U2437" t="s">
        <v>1426</v>
      </c>
      <c r="V2437" t="s">
        <v>950</v>
      </c>
      <c r="W2437">
        <v>5170128313</v>
      </c>
      <c r="X2437">
        <v>0</v>
      </c>
      <c r="Z2437" t="s">
        <v>492</v>
      </c>
      <c r="AB2437" t="s">
        <v>506</v>
      </c>
    </row>
    <row r="2438" spans="1:28" x14ac:dyDescent="0.25">
      <c r="A2438" t="s">
        <v>1425</v>
      </c>
      <c r="B2438" t="s">
        <v>500</v>
      </c>
      <c r="C2438" t="s">
        <v>501</v>
      </c>
      <c r="D2438" t="s">
        <v>502</v>
      </c>
      <c r="E2438">
        <v>0.1</v>
      </c>
      <c r="F2438">
        <v>1</v>
      </c>
      <c r="G2438">
        <v>98</v>
      </c>
      <c r="H2438">
        <v>0</v>
      </c>
      <c r="I2438">
        <v>0</v>
      </c>
      <c r="J2438" s="163">
        <v>46353</v>
      </c>
      <c r="K2438" s="163">
        <v>46353</v>
      </c>
      <c r="L2438" t="s">
        <v>477</v>
      </c>
      <c r="M2438" t="s">
        <v>477</v>
      </c>
      <c r="N2438" t="s">
        <v>477</v>
      </c>
      <c r="O2438" t="s">
        <v>477</v>
      </c>
      <c r="P2438" s="163">
        <v>46353</v>
      </c>
      <c r="Q2438" s="163">
        <v>46353</v>
      </c>
      <c r="R2438" t="s">
        <v>477</v>
      </c>
      <c r="S2438" t="s">
        <v>477</v>
      </c>
      <c r="T2438">
        <v>6</v>
      </c>
      <c r="U2438" t="s">
        <v>1426</v>
      </c>
      <c r="V2438" t="s">
        <v>950</v>
      </c>
      <c r="W2438">
        <v>5170128314</v>
      </c>
      <c r="X2438">
        <v>0</v>
      </c>
      <c r="Z2438" t="s">
        <v>492</v>
      </c>
      <c r="AB2438" t="s">
        <v>506</v>
      </c>
    </row>
    <row r="2439" spans="1:28" x14ac:dyDescent="0.25">
      <c r="A2439" t="s">
        <v>1425</v>
      </c>
      <c r="B2439" t="s">
        <v>503</v>
      </c>
      <c r="C2439" t="s">
        <v>504</v>
      </c>
      <c r="D2439" t="s">
        <v>505</v>
      </c>
      <c r="E2439">
        <v>0.2</v>
      </c>
      <c r="F2439">
        <v>1</v>
      </c>
      <c r="G2439">
        <v>98</v>
      </c>
      <c r="H2439">
        <v>0</v>
      </c>
      <c r="I2439">
        <v>0</v>
      </c>
      <c r="J2439" s="163">
        <v>46367</v>
      </c>
      <c r="K2439" s="163">
        <v>46367</v>
      </c>
      <c r="L2439" t="s">
        <v>477</v>
      </c>
      <c r="M2439" t="s">
        <v>477</v>
      </c>
      <c r="N2439" t="s">
        <v>477</v>
      </c>
      <c r="O2439" t="s">
        <v>477</v>
      </c>
      <c r="P2439" s="163">
        <v>46367</v>
      </c>
      <c r="Q2439" s="163">
        <v>46367</v>
      </c>
      <c r="R2439" t="s">
        <v>477</v>
      </c>
      <c r="S2439" t="s">
        <v>477</v>
      </c>
      <c r="T2439">
        <v>6</v>
      </c>
      <c r="U2439" t="s">
        <v>1426</v>
      </c>
      <c r="V2439" t="s">
        <v>950</v>
      </c>
      <c r="W2439">
        <v>5170128315</v>
      </c>
      <c r="X2439">
        <v>0</v>
      </c>
      <c r="Z2439" t="s">
        <v>480</v>
      </c>
      <c r="AB2439" t="s">
        <v>506</v>
      </c>
    </row>
    <row r="2440" spans="1:28" x14ac:dyDescent="0.25">
      <c r="A2440" t="s">
        <v>1427</v>
      </c>
      <c r="B2440" t="s">
        <v>474</v>
      </c>
      <c r="C2440" t="s">
        <v>475</v>
      </c>
      <c r="D2440" t="s">
        <v>476</v>
      </c>
      <c r="E2440">
        <v>0</v>
      </c>
      <c r="F2440">
        <v>1</v>
      </c>
      <c r="G2440">
        <v>98</v>
      </c>
      <c r="H2440">
        <v>0</v>
      </c>
      <c r="I2440">
        <v>0</v>
      </c>
      <c r="J2440" s="163">
        <v>46269</v>
      </c>
      <c r="K2440" s="163">
        <v>46269</v>
      </c>
      <c r="L2440" t="s">
        <v>477</v>
      </c>
      <c r="M2440" t="s">
        <v>477</v>
      </c>
      <c r="N2440" t="s">
        <v>477</v>
      </c>
      <c r="O2440" t="s">
        <v>477</v>
      </c>
      <c r="P2440" s="163">
        <v>46269</v>
      </c>
      <c r="Q2440" s="163">
        <v>46269</v>
      </c>
      <c r="R2440" t="s">
        <v>477</v>
      </c>
      <c r="S2440" t="s">
        <v>477</v>
      </c>
      <c r="T2440">
        <v>6</v>
      </c>
      <c r="U2440" t="s">
        <v>1428</v>
      </c>
      <c r="V2440" t="s">
        <v>950</v>
      </c>
      <c r="W2440">
        <v>5170128316</v>
      </c>
      <c r="X2440">
        <v>0</v>
      </c>
      <c r="Z2440" t="s">
        <v>480</v>
      </c>
      <c r="AB2440" t="s">
        <v>506</v>
      </c>
    </row>
    <row r="2441" spans="1:28" x14ac:dyDescent="0.25">
      <c r="A2441" t="s">
        <v>1427</v>
      </c>
      <c r="B2441" t="s">
        <v>482</v>
      </c>
      <c r="C2441" t="s">
        <v>490</v>
      </c>
      <c r="D2441" t="s">
        <v>491</v>
      </c>
      <c r="E2441">
        <v>0</v>
      </c>
      <c r="F2441">
        <v>1</v>
      </c>
      <c r="G2441">
        <v>98</v>
      </c>
      <c r="H2441">
        <v>0</v>
      </c>
      <c r="I2441">
        <v>0</v>
      </c>
      <c r="J2441" s="163">
        <v>46283</v>
      </c>
      <c r="K2441" s="163">
        <v>46283</v>
      </c>
      <c r="L2441" t="s">
        <v>477</v>
      </c>
      <c r="M2441" t="s">
        <v>477</v>
      </c>
      <c r="N2441" t="s">
        <v>477</v>
      </c>
      <c r="O2441" t="s">
        <v>477</v>
      </c>
      <c r="P2441" s="163">
        <v>46283</v>
      </c>
      <c r="Q2441" s="163">
        <v>46283</v>
      </c>
      <c r="R2441" t="s">
        <v>477</v>
      </c>
      <c r="S2441" t="s">
        <v>477</v>
      </c>
      <c r="T2441">
        <v>6</v>
      </c>
      <c r="U2441" t="s">
        <v>1428</v>
      </c>
      <c r="V2441" t="s">
        <v>950</v>
      </c>
      <c r="W2441">
        <v>5170128317</v>
      </c>
      <c r="X2441">
        <v>0</v>
      </c>
      <c r="Z2441" t="s">
        <v>492</v>
      </c>
      <c r="AB2441" t="s">
        <v>506</v>
      </c>
    </row>
    <row r="2442" spans="1:28" x14ac:dyDescent="0.25">
      <c r="A2442" t="s">
        <v>1427</v>
      </c>
      <c r="B2442" t="s">
        <v>494</v>
      </c>
      <c r="C2442" t="s">
        <v>495</v>
      </c>
      <c r="D2442" t="s">
        <v>496</v>
      </c>
      <c r="E2442">
        <v>0.5</v>
      </c>
      <c r="F2442">
        <v>1</v>
      </c>
      <c r="G2442">
        <v>98</v>
      </c>
      <c r="H2442">
        <v>0</v>
      </c>
      <c r="I2442">
        <v>0</v>
      </c>
      <c r="J2442" s="163">
        <v>46353</v>
      </c>
      <c r="K2442" s="163">
        <v>46353</v>
      </c>
      <c r="L2442" t="s">
        <v>477</v>
      </c>
      <c r="M2442" t="s">
        <v>477</v>
      </c>
      <c r="N2442" t="s">
        <v>477</v>
      </c>
      <c r="O2442" t="s">
        <v>477</v>
      </c>
      <c r="P2442" s="163">
        <v>46297</v>
      </c>
      <c r="Q2442" s="163">
        <v>46297</v>
      </c>
      <c r="R2442" t="s">
        <v>477</v>
      </c>
      <c r="S2442" t="s">
        <v>477</v>
      </c>
      <c r="T2442">
        <v>6</v>
      </c>
      <c r="U2442" t="s">
        <v>1428</v>
      </c>
      <c r="V2442" t="s">
        <v>950</v>
      </c>
      <c r="W2442">
        <v>5170128318</v>
      </c>
      <c r="X2442">
        <v>0</v>
      </c>
      <c r="Z2442" t="s">
        <v>492</v>
      </c>
      <c r="AB2442" t="s">
        <v>506</v>
      </c>
    </row>
    <row r="2443" spans="1:28" x14ac:dyDescent="0.25">
      <c r="A2443" t="s">
        <v>1427</v>
      </c>
      <c r="B2443" t="s">
        <v>497</v>
      </c>
      <c r="C2443" t="s">
        <v>498</v>
      </c>
      <c r="D2443" t="s">
        <v>499</v>
      </c>
      <c r="E2443">
        <v>0.2</v>
      </c>
      <c r="F2443">
        <v>1</v>
      </c>
      <c r="G2443">
        <v>98</v>
      </c>
      <c r="H2443">
        <v>0</v>
      </c>
      <c r="I2443">
        <v>0</v>
      </c>
      <c r="J2443" s="163">
        <v>46353</v>
      </c>
      <c r="K2443" s="163">
        <v>46353</v>
      </c>
      <c r="L2443" t="s">
        <v>477</v>
      </c>
      <c r="M2443" t="s">
        <v>477</v>
      </c>
      <c r="N2443" t="s">
        <v>477</v>
      </c>
      <c r="O2443" t="s">
        <v>477</v>
      </c>
      <c r="P2443" s="163">
        <v>46325</v>
      </c>
      <c r="Q2443" s="163">
        <v>46325</v>
      </c>
      <c r="R2443" t="s">
        <v>477</v>
      </c>
      <c r="S2443" t="s">
        <v>477</v>
      </c>
      <c r="T2443">
        <v>6</v>
      </c>
      <c r="U2443" t="s">
        <v>1428</v>
      </c>
      <c r="V2443" t="s">
        <v>950</v>
      </c>
      <c r="W2443">
        <v>5170128319</v>
      </c>
      <c r="X2443">
        <v>0</v>
      </c>
      <c r="Z2443" t="s">
        <v>492</v>
      </c>
      <c r="AB2443" t="s">
        <v>506</v>
      </c>
    </row>
    <row r="2444" spans="1:28" x14ac:dyDescent="0.25">
      <c r="A2444" t="s">
        <v>1427</v>
      </c>
      <c r="B2444" t="s">
        <v>500</v>
      </c>
      <c r="C2444" t="s">
        <v>501</v>
      </c>
      <c r="D2444" t="s">
        <v>502</v>
      </c>
      <c r="E2444">
        <v>0.1</v>
      </c>
      <c r="F2444">
        <v>1</v>
      </c>
      <c r="G2444">
        <v>98</v>
      </c>
      <c r="H2444">
        <v>0</v>
      </c>
      <c r="I2444">
        <v>0</v>
      </c>
      <c r="J2444" s="163">
        <v>46353</v>
      </c>
      <c r="K2444" s="163">
        <v>46353</v>
      </c>
      <c r="L2444" t="s">
        <v>477</v>
      </c>
      <c r="M2444" t="s">
        <v>477</v>
      </c>
      <c r="N2444" t="s">
        <v>477</v>
      </c>
      <c r="O2444" t="s">
        <v>477</v>
      </c>
      <c r="P2444" s="163">
        <v>46353</v>
      </c>
      <c r="Q2444" s="163">
        <v>46353</v>
      </c>
      <c r="R2444" t="s">
        <v>477</v>
      </c>
      <c r="S2444" t="s">
        <v>477</v>
      </c>
      <c r="T2444">
        <v>6</v>
      </c>
      <c r="U2444" t="s">
        <v>1428</v>
      </c>
      <c r="V2444" t="s">
        <v>950</v>
      </c>
      <c r="W2444">
        <v>5170128320</v>
      </c>
      <c r="X2444">
        <v>0</v>
      </c>
      <c r="Z2444" t="s">
        <v>492</v>
      </c>
      <c r="AB2444" t="s">
        <v>506</v>
      </c>
    </row>
    <row r="2445" spans="1:28" x14ac:dyDescent="0.25">
      <c r="A2445" t="s">
        <v>1427</v>
      </c>
      <c r="B2445" t="s">
        <v>503</v>
      </c>
      <c r="C2445" t="s">
        <v>504</v>
      </c>
      <c r="D2445" t="s">
        <v>505</v>
      </c>
      <c r="E2445">
        <v>0.2</v>
      </c>
      <c r="F2445">
        <v>1</v>
      </c>
      <c r="G2445">
        <v>98</v>
      </c>
      <c r="H2445">
        <v>0</v>
      </c>
      <c r="I2445">
        <v>0</v>
      </c>
      <c r="J2445" s="163">
        <v>46367</v>
      </c>
      <c r="K2445" s="163">
        <v>46367</v>
      </c>
      <c r="L2445" t="s">
        <v>477</v>
      </c>
      <c r="M2445" t="s">
        <v>477</v>
      </c>
      <c r="N2445" t="s">
        <v>477</v>
      </c>
      <c r="O2445" t="s">
        <v>477</v>
      </c>
      <c r="P2445" s="163">
        <v>46367</v>
      </c>
      <c r="Q2445" s="163">
        <v>46367</v>
      </c>
      <c r="R2445" t="s">
        <v>477</v>
      </c>
      <c r="S2445" t="s">
        <v>477</v>
      </c>
      <c r="T2445">
        <v>6</v>
      </c>
      <c r="U2445" t="s">
        <v>1428</v>
      </c>
      <c r="V2445" t="s">
        <v>950</v>
      </c>
      <c r="W2445">
        <v>5170128321</v>
      </c>
      <c r="X2445">
        <v>0</v>
      </c>
      <c r="Z2445" t="s">
        <v>480</v>
      </c>
      <c r="AB2445" t="s">
        <v>506</v>
      </c>
    </row>
    <row r="2446" spans="1:28" x14ac:dyDescent="0.25">
      <c r="A2446" t="s">
        <v>1429</v>
      </c>
      <c r="B2446" t="s">
        <v>474</v>
      </c>
      <c r="C2446" t="s">
        <v>475</v>
      </c>
      <c r="D2446" t="s">
        <v>476</v>
      </c>
      <c r="E2446">
        <v>0</v>
      </c>
      <c r="F2446">
        <v>1</v>
      </c>
      <c r="G2446">
        <v>98</v>
      </c>
      <c r="H2446">
        <v>0</v>
      </c>
      <c r="I2446">
        <v>0</v>
      </c>
      <c r="J2446" s="163">
        <v>46269</v>
      </c>
      <c r="K2446" s="163">
        <v>46269</v>
      </c>
      <c r="L2446" t="s">
        <v>477</v>
      </c>
      <c r="M2446" t="s">
        <v>477</v>
      </c>
      <c r="N2446" t="s">
        <v>477</v>
      </c>
      <c r="O2446" t="s">
        <v>477</v>
      </c>
      <c r="P2446" s="163">
        <v>46269</v>
      </c>
      <c r="Q2446" s="163">
        <v>46269</v>
      </c>
      <c r="R2446" t="s">
        <v>477</v>
      </c>
      <c r="S2446" t="s">
        <v>477</v>
      </c>
      <c r="T2446">
        <v>6</v>
      </c>
      <c r="U2446" t="s">
        <v>1430</v>
      </c>
      <c r="V2446" t="s">
        <v>950</v>
      </c>
      <c r="W2446">
        <v>5170128322</v>
      </c>
      <c r="X2446">
        <v>0</v>
      </c>
      <c r="Z2446" t="s">
        <v>480</v>
      </c>
      <c r="AB2446" t="s">
        <v>506</v>
      </c>
    </row>
    <row r="2447" spans="1:28" x14ac:dyDescent="0.25">
      <c r="A2447" t="s">
        <v>1429</v>
      </c>
      <c r="B2447" t="s">
        <v>482</v>
      </c>
      <c r="C2447" t="s">
        <v>490</v>
      </c>
      <c r="D2447" t="s">
        <v>491</v>
      </c>
      <c r="E2447">
        <v>0</v>
      </c>
      <c r="F2447">
        <v>1</v>
      </c>
      <c r="G2447">
        <v>98</v>
      </c>
      <c r="H2447">
        <v>0</v>
      </c>
      <c r="I2447">
        <v>0</v>
      </c>
      <c r="J2447" s="163">
        <v>46283</v>
      </c>
      <c r="K2447" s="163">
        <v>46283</v>
      </c>
      <c r="L2447" t="s">
        <v>477</v>
      </c>
      <c r="M2447" t="s">
        <v>477</v>
      </c>
      <c r="N2447" t="s">
        <v>477</v>
      </c>
      <c r="O2447" t="s">
        <v>477</v>
      </c>
      <c r="P2447" s="163">
        <v>46283</v>
      </c>
      <c r="Q2447" s="163">
        <v>46283</v>
      </c>
      <c r="R2447" t="s">
        <v>477</v>
      </c>
      <c r="S2447" t="s">
        <v>477</v>
      </c>
      <c r="T2447">
        <v>6</v>
      </c>
      <c r="U2447" t="s">
        <v>1430</v>
      </c>
      <c r="V2447" t="s">
        <v>950</v>
      </c>
      <c r="W2447">
        <v>5170128323</v>
      </c>
      <c r="X2447">
        <v>0</v>
      </c>
      <c r="Z2447" t="s">
        <v>492</v>
      </c>
      <c r="AB2447" t="s">
        <v>506</v>
      </c>
    </row>
    <row r="2448" spans="1:28" x14ac:dyDescent="0.25">
      <c r="A2448" t="s">
        <v>1429</v>
      </c>
      <c r="B2448" t="s">
        <v>494</v>
      </c>
      <c r="C2448" t="s">
        <v>495</v>
      </c>
      <c r="D2448" t="s">
        <v>496</v>
      </c>
      <c r="E2448">
        <v>0.5</v>
      </c>
      <c r="F2448">
        <v>1</v>
      </c>
      <c r="G2448">
        <v>98</v>
      </c>
      <c r="H2448">
        <v>0</v>
      </c>
      <c r="I2448">
        <v>0</v>
      </c>
      <c r="J2448" s="163">
        <v>46353</v>
      </c>
      <c r="K2448" s="163">
        <v>46353</v>
      </c>
      <c r="L2448" t="s">
        <v>477</v>
      </c>
      <c r="M2448" t="s">
        <v>477</v>
      </c>
      <c r="N2448" t="s">
        <v>477</v>
      </c>
      <c r="O2448" t="s">
        <v>477</v>
      </c>
      <c r="P2448" s="163">
        <v>46297</v>
      </c>
      <c r="Q2448" s="163">
        <v>46297</v>
      </c>
      <c r="R2448" t="s">
        <v>477</v>
      </c>
      <c r="S2448" t="s">
        <v>477</v>
      </c>
      <c r="T2448">
        <v>6</v>
      </c>
      <c r="U2448" t="s">
        <v>1430</v>
      </c>
      <c r="V2448" t="s">
        <v>950</v>
      </c>
      <c r="W2448">
        <v>5170128324</v>
      </c>
      <c r="X2448">
        <v>0</v>
      </c>
      <c r="Z2448" t="s">
        <v>492</v>
      </c>
      <c r="AB2448" t="s">
        <v>506</v>
      </c>
    </row>
    <row r="2449" spans="1:28" x14ac:dyDescent="0.25">
      <c r="A2449" t="s">
        <v>1429</v>
      </c>
      <c r="B2449" t="s">
        <v>497</v>
      </c>
      <c r="C2449" t="s">
        <v>498</v>
      </c>
      <c r="D2449" t="s">
        <v>499</v>
      </c>
      <c r="E2449">
        <v>0.2</v>
      </c>
      <c r="F2449">
        <v>1</v>
      </c>
      <c r="G2449">
        <v>98</v>
      </c>
      <c r="H2449">
        <v>0</v>
      </c>
      <c r="I2449">
        <v>0</v>
      </c>
      <c r="J2449" s="163">
        <v>46353</v>
      </c>
      <c r="K2449" s="163">
        <v>46353</v>
      </c>
      <c r="L2449" t="s">
        <v>477</v>
      </c>
      <c r="M2449" t="s">
        <v>477</v>
      </c>
      <c r="N2449" t="s">
        <v>477</v>
      </c>
      <c r="O2449" t="s">
        <v>477</v>
      </c>
      <c r="P2449" s="163">
        <v>46325</v>
      </c>
      <c r="Q2449" s="163">
        <v>46325</v>
      </c>
      <c r="R2449" t="s">
        <v>477</v>
      </c>
      <c r="S2449" t="s">
        <v>477</v>
      </c>
      <c r="T2449">
        <v>6</v>
      </c>
      <c r="U2449" t="s">
        <v>1430</v>
      </c>
      <c r="V2449" t="s">
        <v>950</v>
      </c>
      <c r="W2449">
        <v>5170128325</v>
      </c>
      <c r="X2449">
        <v>0</v>
      </c>
      <c r="Z2449" t="s">
        <v>492</v>
      </c>
      <c r="AB2449" t="s">
        <v>506</v>
      </c>
    </row>
    <row r="2450" spans="1:28" x14ac:dyDescent="0.25">
      <c r="A2450" t="s">
        <v>1429</v>
      </c>
      <c r="B2450" t="s">
        <v>500</v>
      </c>
      <c r="C2450" t="s">
        <v>501</v>
      </c>
      <c r="D2450" t="s">
        <v>502</v>
      </c>
      <c r="E2450">
        <v>0.1</v>
      </c>
      <c r="F2450">
        <v>1</v>
      </c>
      <c r="G2450">
        <v>98</v>
      </c>
      <c r="H2450">
        <v>0</v>
      </c>
      <c r="I2450">
        <v>0</v>
      </c>
      <c r="J2450" s="163">
        <v>46353</v>
      </c>
      <c r="K2450" s="163">
        <v>46353</v>
      </c>
      <c r="L2450" t="s">
        <v>477</v>
      </c>
      <c r="M2450" t="s">
        <v>477</v>
      </c>
      <c r="N2450" t="s">
        <v>477</v>
      </c>
      <c r="O2450" t="s">
        <v>477</v>
      </c>
      <c r="P2450" s="163">
        <v>46353</v>
      </c>
      <c r="Q2450" s="163">
        <v>46353</v>
      </c>
      <c r="R2450" t="s">
        <v>477</v>
      </c>
      <c r="S2450" t="s">
        <v>477</v>
      </c>
      <c r="T2450">
        <v>6</v>
      </c>
      <c r="U2450" t="s">
        <v>1430</v>
      </c>
      <c r="V2450" t="s">
        <v>950</v>
      </c>
      <c r="W2450">
        <v>5170128326</v>
      </c>
      <c r="X2450">
        <v>0</v>
      </c>
      <c r="Z2450" t="s">
        <v>492</v>
      </c>
      <c r="AB2450" t="s">
        <v>506</v>
      </c>
    </row>
    <row r="2451" spans="1:28" x14ac:dyDescent="0.25">
      <c r="A2451" t="s">
        <v>1429</v>
      </c>
      <c r="B2451" t="s">
        <v>503</v>
      </c>
      <c r="C2451" t="s">
        <v>504</v>
      </c>
      <c r="D2451" t="s">
        <v>505</v>
      </c>
      <c r="E2451">
        <v>0.2</v>
      </c>
      <c r="F2451">
        <v>1</v>
      </c>
      <c r="G2451">
        <v>98</v>
      </c>
      <c r="H2451">
        <v>0</v>
      </c>
      <c r="I2451">
        <v>0</v>
      </c>
      <c r="J2451" s="163">
        <v>46367</v>
      </c>
      <c r="K2451" s="163">
        <v>46367</v>
      </c>
      <c r="L2451" t="s">
        <v>477</v>
      </c>
      <c r="M2451" t="s">
        <v>477</v>
      </c>
      <c r="N2451" t="s">
        <v>477</v>
      </c>
      <c r="O2451" t="s">
        <v>477</v>
      </c>
      <c r="P2451" s="163">
        <v>46367</v>
      </c>
      <c r="Q2451" s="163">
        <v>46367</v>
      </c>
      <c r="R2451" t="s">
        <v>477</v>
      </c>
      <c r="S2451" t="s">
        <v>477</v>
      </c>
      <c r="T2451">
        <v>6</v>
      </c>
      <c r="U2451" t="s">
        <v>1430</v>
      </c>
      <c r="V2451" t="s">
        <v>950</v>
      </c>
      <c r="W2451">
        <v>5170128327</v>
      </c>
      <c r="X2451">
        <v>0</v>
      </c>
      <c r="Z2451" t="s">
        <v>480</v>
      </c>
      <c r="AB2451" t="s">
        <v>506</v>
      </c>
    </row>
    <row r="2452" spans="1:28" x14ac:dyDescent="0.25">
      <c r="A2452" t="s">
        <v>1431</v>
      </c>
      <c r="B2452" t="s">
        <v>474</v>
      </c>
      <c r="C2452" t="s">
        <v>475</v>
      </c>
      <c r="D2452" t="s">
        <v>476</v>
      </c>
      <c r="E2452">
        <v>0</v>
      </c>
      <c r="F2452">
        <v>1</v>
      </c>
      <c r="G2452">
        <v>98</v>
      </c>
      <c r="H2452">
        <v>0</v>
      </c>
      <c r="I2452">
        <v>0</v>
      </c>
      <c r="J2452" s="163">
        <v>46269</v>
      </c>
      <c r="K2452" s="163">
        <v>46269</v>
      </c>
      <c r="L2452" t="s">
        <v>477</v>
      </c>
      <c r="M2452" t="s">
        <v>477</v>
      </c>
      <c r="N2452" t="s">
        <v>477</v>
      </c>
      <c r="O2452" t="s">
        <v>477</v>
      </c>
      <c r="P2452" s="163">
        <v>46269</v>
      </c>
      <c r="Q2452" s="163">
        <v>46269</v>
      </c>
      <c r="R2452" t="s">
        <v>477</v>
      </c>
      <c r="S2452" t="s">
        <v>477</v>
      </c>
      <c r="T2452">
        <v>6</v>
      </c>
      <c r="U2452" t="s">
        <v>1432</v>
      </c>
      <c r="V2452" t="s">
        <v>950</v>
      </c>
      <c r="W2452">
        <v>5170128328</v>
      </c>
      <c r="X2452">
        <v>0</v>
      </c>
      <c r="Z2452" t="s">
        <v>480</v>
      </c>
      <c r="AB2452" t="s">
        <v>506</v>
      </c>
    </row>
    <row r="2453" spans="1:28" x14ac:dyDescent="0.25">
      <c r="A2453" t="s">
        <v>1431</v>
      </c>
      <c r="B2453" t="s">
        <v>482</v>
      </c>
      <c r="C2453" t="s">
        <v>490</v>
      </c>
      <c r="D2453" t="s">
        <v>491</v>
      </c>
      <c r="E2453">
        <v>0</v>
      </c>
      <c r="F2453">
        <v>1</v>
      </c>
      <c r="G2453">
        <v>98</v>
      </c>
      <c r="H2453">
        <v>0</v>
      </c>
      <c r="I2453">
        <v>0</v>
      </c>
      <c r="J2453" s="163">
        <v>46283</v>
      </c>
      <c r="K2453" s="163">
        <v>46283</v>
      </c>
      <c r="L2453" t="s">
        <v>477</v>
      </c>
      <c r="M2453" t="s">
        <v>477</v>
      </c>
      <c r="N2453" t="s">
        <v>477</v>
      </c>
      <c r="O2453" t="s">
        <v>477</v>
      </c>
      <c r="P2453" s="163">
        <v>46283</v>
      </c>
      <c r="Q2453" s="163">
        <v>46283</v>
      </c>
      <c r="R2453" t="s">
        <v>477</v>
      </c>
      <c r="S2453" t="s">
        <v>477</v>
      </c>
      <c r="T2453">
        <v>6</v>
      </c>
      <c r="U2453" t="s">
        <v>1432</v>
      </c>
      <c r="V2453" t="s">
        <v>950</v>
      </c>
      <c r="W2453">
        <v>5170128329</v>
      </c>
      <c r="X2453">
        <v>0</v>
      </c>
      <c r="Z2453" t="s">
        <v>492</v>
      </c>
      <c r="AB2453" t="s">
        <v>506</v>
      </c>
    </row>
    <row r="2454" spans="1:28" x14ac:dyDescent="0.25">
      <c r="A2454" t="s">
        <v>1431</v>
      </c>
      <c r="B2454" t="s">
        <v>494</v>
      </c>
      <c r="C2454" t="s">
        <v>495</v>
      </c>
      <c r="D2454" t="s">
        <v>496</v>
      </c>
      <c r="E2454">
        <v>0.5</v>
      </c>
      <c r="F2454">
        <v>1</v>
      </c>
      <c r="G2454">
        <v>98</v>
      </c>
      <c r="H2454">
        <v>0</v>
      </c>
      <c r="I2454">
        <v>0</v>
      </c>
      <c r="J2454" s="163">
        <v>46353</v>
      </c>
      <c r="K2454" s="163">
        <v>46353</v>
      </c>
      <c r="L2454" t="s">
        <v>477</v>
      </c>
      <c r="M2454" t="s">
        <v>477</v>
      </c>
      <c r="N2454" t="s">
        <v>477</v>
      </c>
      <c r="O2454" t="s">
        <v>477</v>
      </c>
      <c r="P2454" s="163">
        <v>46297</v>
      </c>
      <c r="Q2454" s="163">
        <v>46297</v>
      </c>
      <c r="R2454" t="s">
        <v>477</v>
      </c>
      <c r="S2454" t="s">
        <v>477</v>
      </c>
      <c r="T2454">
        <v>6</v>
      </c>
      <c r="U2454" t="s">
        <v>1432</v>
      </c>
      <c r="V2454" t="s">
        <v>950</v>
      </c>
      <c r="W2454">
        <v>5170128330</v>
      </c>
      <c r="X2454">
        <v>0</v>
      </c>
      <c r="Z2454" t="s">
        <v>492</v>
      </c>
      <c r="AB2454" t="s">
        <v>506</v>
      </c>
    </row>
    <row r="2455" spans="1:28" x14ac:dyDescent="0.25">
      <c r="A2455" t="s">
        <v>1431</v>
      </c>
      <c r="B2455" t="s">
        <v>497</v>
      </c>
      <c r="C2455" t="s">
        <v>498</v>
      </c>
      <c r="D2455" t="s">
        <v>499</v>
      </c>
      <c r="E2455">
        <v>0.2</v>
      </c>
      <c r="F2455">
        <v>1</v>
      </c>
      <c r="G2455">
        <v>98</v>
      </c>
      <c r="H2455">
        <v>0</v>
      </c>
      <c r="I2455">
        <v>0</v>
      </c>
      <c r="J2455" s="163">
        <v>46353</v>
      </c>
      <c r="K2455" s="163">
        <v>46353</v>
      </c>
      <c r="L2455" t="s">
        <v>477</v>
      </c>
      <c r="M2455" t="s">
        <v>477</v>
      </c>
      <c r="N2455" t="s">
        <v>477</v>
      </c>
      <c r="O2455" t="s">
        <v>477</v>
      </c>
      <c r="P2455" s="163">
        <v>46325</v>
      </c>
      <c r="Q2455" s="163">
        <v>46325</v>
      </c>
      <c r="R2455" t="s">
        <v>477</v>
      </c>
      <c r="S2455" t="s">
        <v>477</v>
      </c>
      <c r="T2455">
        <v>6</v>
      </c>
      <c r="U2455" t="s">
        <v>1432</v>
      </c>
      <c r="V2455" t="s">
        <v>950</v>
      </c>
      <c r="W2455">
        <v>5170128331</v>
      </c>
      <c r="X2455">
        <v>0</v>
      </c>
      <c r="Z2455" t="s">
        <v>492</v>
      </c>
      <c r="AB2455" t="s">
        <v>506</v>
      </c>
    </row>
    <row r="2456" spans="1:28" x14ac:dyDescent="0.25">
      <c r="A2456" t="s">
        <v>1431</v>
      </c>
      <c r="B2456" t="s">
        <v>500</v>
      </c>
      <c r="C2456" t="s">
        <v>501</v>
      </c>
      <c r="D2456" t="s">
        <v>502</v>
      </c>
      <c r="E2456">
        <v>0.1</v>
      </c>
      <c r="F2456">
        <v>1</v>
      </c>
      <c r="G2456">
        <v>98</v>
      </c>
      <c r="H2456">
        <v>0</v>
      </c>
      <c r="I2456">
        <v>0</v>
      </c>
      <c r="J2456" s="163">
        <v>46353</v>
      </c>
      <c r="K2456" s="163">
        <v>46353</v>
      </c>
      <c r="L2456" t="s">
        <v>477</v>
      </c>
      <c r="M2456" t="s">
        <v>477</v>
      </c>
      <c r="N2456" t="s">
        <v>477</v>
      </c>
      <c r="O2456" t="s">
        <v>477</v>
      </c>
      <c r="P2456" s="163">
        <v>46353</v>
      </c>
      <c r="Q2456" s="163">
        <v>46353</v>
      </c>
      <c r="R2456" t="s">
        <v>477</v>
      </c>
      <c r="S2456" t="s">
        <v>477</v>
      </c>
      <c r="T2456">
        <v>6</v>
      </c>
      <c r="U2456" t="s">
        <v>1432</v>
      </c>
      <c r="V2456" t="s">
        <v>950</v>
      </c>
      <c r="W2456">
        <v>5170128332</v>
      </c>
      <c r="X2456">
        <v>0</v>
      </c>
      <c r="Z2456" t="s">
        <v>492</v>
      </c>
      <c r="AB2456" t="s">
        <v>506</v>
      </c>
    </row>
    <row r="2457" spans="1:28" x14ac:dyDescent="0.25">
      <c r="A2457" t="s">
        <v>1431</v>
      </c>
      <c r="B2457" t="s">
        <v>503</v>
      </c>
      <c r="C2457" t="s">
        <v>504</v>
      </c>
      <c r="D2457" t="s">
        <v>505</v>
      </c>
      <c r="E2457">
        <v>0.2</v>
      </c>
      <c r="F2457">
        <v>1</v>
      </c>
      <c r="G2457">
        <v>98</v>
      </c>
      <c r="H2457">
        <v>0</v>
      </c>
      <c r="I2457">
        <v>0</v>
      </c>
      <c r="J2457" s="163">
        <v>46367</v>
      </c>
      <c r="K2457" s="163">
        <v>46367</v>
      </c>
      <c r="L2457" t="s">
        <v>477</v>
      </c>
      <c r="M2457" t="s">
        <v>477</v>
      </c>
      <c r="N2457" t="s">
        <v>477</v>
      </c>
      <c r="O2457" t="s">
        <v>477</v>
      </c>
      <c r="P2457" s="163">
        <v>46367</v>
      </c>
      <c r="Q2457" s="163">
        <v>46367</v>
      </c>
      <c r="R2457" t="s">
        <v>477</v>
      </c>
      <c r="S2457" t="s">
        <v>477</v>
      </c>
      <c r="T2457">
        <v>6</v>
      </c>
      <c r="U2457" t="s">
        <v>1432</v>
      </c>
      <c r="V2457" t="s">
        <v>950</v>
      </c>
      <c r="W2457">
        <v>5170128333</v>
      </c>
      <c r="X2457">
        <v>0</v>
      </c>
      <c r="Z2457" t="s">
        <v>480</v>
      </c>
      <c r="AB2457" t="s">
        <v>506</v>
      </c>
    </row>
    <row r="2458" spans="1:28" x14ac:dyDescent="0.25">
      <c r="A2458" t="s">
        <v>1433</v>
      </c>
      <c r="B2458" t="s">
        <v>474</v>
      </c>
      <c r="C2458" t="s">
        <v>475</v>
      </c>
      <c r="D2458" t="s">
        <v>476</v>
      </c>
      <c r="E2458">
        <v>0</v>
      </c>
      <c r="F2458">
        <v>1</v>
      </c>
      <c r="G2458">
        <v>98</v>
      </c>
      <c r="H2458">
        <v>0</v>
      </c>
      <c r="I2458">
        <v>0</v>
      </c>
      <c r="J2458" s="163">
        <v>46269</v>
      </c>
      <c r="K2458" s="163">
        <v>46269</v>
      </c>
      <c r="L2458" t="s">
        <v>477</v>
      </c>
      <c r="M2458" t="s">
        <v>477</v>
      </c>
      <c r="N2458" t="s">
        <v>477</v>
      </c>
      <c r="O2458" t="s">
        <v>477</v>
      </c>
      <c r="P2458" s="163">
        <v>46269</v>
      </c>
      <c r="Q2458" s="163">
        <v>46269</v>
      </c>
      <c r="R2458" t="s">
        <v>477</v>
      </c>
      <c r="S2458" t="s">
        <v>477</v>
      </c>
      <c r="T2458">
        <v>6</v>
      </c>
      <c r="U2458" t="s">
        <v>1434</v>
      </c>
      <c r="V2458" t="s">
        <v>950</v>
      </c>
      <c r="W2458">
        <v>5170128334</v>
      </c>
      <c r="X2458">
        <v>0</v>
      </c>
      <c r="Z2458" t="s">
        <v>480</v>
      </c>
      <c r="AB2458" t="s">
        <v>506</v>
      </c>
    </row>
    <row r="2459" spans="1:28" x14ac:dyDescent="0.25">
      <c r="A2459" t="s">
        <v>1433</v>
      </c>
      <c r="B2459" t="s">
        <v>482</v>
      </c>
      <c r="C2459" t="s">
        <v>490</v>
      </c>
      <c r="D2459" t="s">
        <v>491</v>
      </c>
      <c r="E2459">
        <v>0</v>
      </c>
      <c r="F2459">
        <v>1</v>
      </c>
      <c r="G2459">
        <v>98</v>
      </c>
      <c r="H2459">
        <v>0</v>
      </c>
      <c r="I2459">
        <v>0</v>
      </c>
      <c r="J2459" s="163">
        <v>46283</v>
      </c>
      <c r="K2459" s="163">
        <v>46283</v>
      </c>
      <c r="L2459" t="s">
        <v>477</v>
      </c>
      <c r="M2459" t="s">
        <v>477</v>
      </c>
      <c r="N2459" t="s">
        <v>477</v>
      </c>
      <c r="O2459" t="s">
        <v>477</v>
      </c>
      <c r="P2459" s="163">
        <v>46283</v>
      </c>
      <c r="Q2459" s="163">
        <v>46283</v>
      </c>
      <c r="R2459" t="s">
        <v>477</v>
      </c>
      <c r="S2459" t="s">
        <v>477</v>
      </c>
      <c r="T2459">
        <v>6</v>
      </c>
      <c r="U2459" t="s">
        <v>1434</v>
      </c>
      <c r="V2459" t="s">
        <v>950</v>
      </c>
      <c r="W2459">
        <v>5170128335</v>
      </c>
      <c r="X2459">
        <v>0</v>
      </c>
      <c r="Z2459" t="s">
        <v>492</v>
      </c>
      <c r="AB2459" t="s">
        <v>506</v>
      </c>
    </row>
    <row r="2460" spans="1:28" x14ac:dyDescent="0.25">
      <c r="A2460" t="s">
        <v>1433</v>
      </c>
      <c r="B2460" t="s">
        <v>494</v>
      </c>
      <c r="C2460" t="s">
        <v>495</v>
      </c>
      <c r="D2460" t="s">
        <v>496</v>
      </c>
      <c r="E2460">
        <v>0.5</v>
      </c>
      <c r="F2460">
        <v>1</v>
      </c>
      <c r="G2460">
        <v>98</v>
      </c>
      <c r="H2460">
        <v>0</v>
      </c>
      <c r="I2460">
        <v>0</v>
      </c>
      <c r="J2460" s="163">
        <v>46353</v>
      </c>
      <c r="K2460" s="163">
        <v>46353</v>
      </c>
      <c r="L2460" t="s">
        <v>477</v>
      </c>
      <c r="M2460" t="s">
        <v>477</v>
      </c>
      <c r="N2460" t="s">
        <v>477</v>
      </c>
      <c r="O2460" t="s">
        <v>477</v>
      </c>
      <c r="P2460" s="163">
        <v>46297</v>
      </c>
      <c r="Q2460" s="163">
        <v>46297</v>
      </c>
      <c r="R2460" t="s">
        <v>477</v>
      </c>
      <c r="S2460" t="s">
        <v>477</v>
      </c>
      <c r="T2460">
        <v>6</v>
      </c>
      <c r="U2460" t="s">
        <v>1434</v>
      </c>
      <c r="V2460" t="s">
        <v>950</v>
      </c>
      <c r="W2460">
        <v>5170128336</v>
      </c>
      <c r="X2460">
        <v>0</v>
      </c>
      <c r="Z2460" t="s">
        <v>492</v>
      </c>
      <c r="AB2460" t="s">
        <v>506</v>
      </c>
    </row>
    <row r="2461" spans="1:28" x14ac:dyDescent="0.25">
      <c r="A2461" t="s">
        <v>1433</v>
      </c>
      <c r="B2461" t="s">
        <v>497</v>
      </c>
      <c r="C2461" t="s">
        <v>498</v>
      </c>
      <c r="D2461" t="s">
        <v>499</v>
      </c>
      <c r="E2461">
        <v>0.2</v>
      </c>
      <c r="F2461">
        <v>1</v>
      </c>
      <c r="G2461">
        <v>98</v>
      </c>
      <c r="H2461">
        <v>0</v>
      </c>
      <c r="I2461">
        <v>0</v>
      </c>
      <c r="J2461" s="163">
        <v>46353</v>
      </c>
      <c r="K2461" s="163">
        <v>46353</v>
      </c>
      <c r="L2461" t="s">
        <v>477</v>
      </c>
      <c r="M2461" t="s">
        <v>477</v>
      </c>
      <c r="N2461" t="s">
        <v>477</v>
      </c>
      <c r="O2461" t="s">
        <v>477</v>
      </c>
      <c r="P2461" s="163">
        <v>46325</v>
      </c>
      <c r="Q2461" s="163">
        <v>46325</v>
      </c>
      <c r="R2461" t="s">
        <v>477</v>
      </c>
      <c r="S2461" t="s">
        <v>477</v>
      </c>
      <c r="T2461">
        <v>6</v>
      </c>
      <c r="U2461" t="s">
        <v>1434</v>
      </c>
      <c r="V2461" t="s">
        <v>950</v>
      </c>
      <c r="W2461">
        <v>5170128337</v>
      </c>
      <c r="X2461">
        <v>0</v>
      </c>
      <c r="Z2461" t="s">
        <v>492</v>
      </c>
      <c r="AB2461" t="s">
        <v>506</v>
      </c>
    </row>
    <row r="2462" spans="1:28" x14ac:dyDescent="0.25">
      <c r="A2462" t="s">
        <v>1433</v>
      </c>
      <c r="B2462" t="s">
        <v>500</v>
      </c>
      <c r="C2462" t="s">
        <v>501</v>
      </c>
      <c r="D2462" t="s">
        <v>502</v>
      </c>
      <c r="E2462">
        <v>0.1</v>
      </c>
      <c r="F2462">
        <v>1</v>
      </c>
      <c r="G2462">
        <v>98</v>
      </c>
      <c r="H2462">
        <v>0</v>
      </c>
      <c r="I2462">
        <v>0</v>
      </c>
      <c r="J2462" s="163">
        <v>46353</v>
      </c>
      <c r="K2462" s="163">
        <v>46353</v>
      </c>
      <c r="L2462" t="s">
        <v>477</v>
      </c>
      <c r="M2462" t="s">
        <v>477</v>
      </c>
      <c r="N2462" t="s">
        <v>477</v>
      </c>
      <c r="O2462" t="s">
        <v>477</v>
      </c>
      <c r="P2462" s="163">
        <v>46353</v>
      </c>
      <c r="Q2462" s="163">
        <v>46353</v>
      </c>
      <c r="R2462" t="s">
        <v>477</v>
      </c>
      <c r="S2462" t="s">
        <v>477</v>
      </c>
      <c r="T2462">
        <v>6</v>
      </c>
      <c r="U2462" t="s">
        <v>1434</v>
      </c>
      <c r="V2462" t="s">
        <v>950</v>
      </c>
      <c r="W2462">
        <v>5170128338</v>
      </c>
      <c r="X2462">
        <v>0</v>
      </c>
      <c r="Z2462" t="s">
        <v>492</v>
      </c>
      <c r="AB2462" t="s">
        <v>506</v>
      </c>
    </row>
    <row r="2463" spans="1:28" x14ac:dyDescent="0.25">
      <c r="A2463" t="s">
        <v>1433</v>
      </c>
      <c r="B2463" t="s">
        <v>503</v>
      </c>
      <c r="C2463" t="s">
        <v>504</v>
      </c>
      <c r="D2463" t="s">
        <v>505</v>
      </c>
      <c r="E2463">
        <v>0.2</v>
      </c>
      <c r="F2463">
        <v>1</v>
      </c>
      <c r="G2463">
        <v>98</v>
      </c>
      <c r="H2463">
        <v>0</v>
      </c>
      <c r="I2463">
        <v>0</v>
      </c>
      <c r="J2463" s="163">
        <v>46367</v>
      </c>
      <c r="K2463" s="163">
        <v>46367</v>
      </c>
      <c r="L2463" t="s">
        <v>477</v>
      </c>
      <c r="M2463" t="s">
        <v>477</v>
      </c>
      <c r="N2463" t="s">
        <v>477</v>
      </c>
      <c r="O2463" t="s">
        <v>477</v>
      </c>
      <c r="P2463" s="163">
        <v>46367</v>
      </c>
      <c r="Q2463" s="163">
        <v>46367</v>
      </c>
      <c r="R2463" t="s">
        <v>477</v>
      </c>
      <c r="S2463" t="s">
        <v>477</v>
      </c>
      <c r="T2463">
        <v>6</v>
      </c>
      <c r="U2463" t="s">
        <v>1434</v>
      </c>
      <c r="V2463" t="s">
        <v>950</v>
      </c>
      <c r="W2463">
        <v>5170128339</v>
      </c>
      <c r="X2463">
        <v>0</v>
      </c>
      <c r="Z2463" t="s">
        <v>480</v>
      </c>
      <c r="AB2463" t="s">
        <v>506</v>
      </c>
    </row>
    <row r="2464" spans="1:28" x14ac:dyDescent="0.25">
      <c r="A2464" t="s">
        <v>1435</v>
      </c>
      <c r="B2464" t="s">
        <v>474</v>
      </c>
      <c r="C2464" t="s">
        <v>475</v>
      </c>
      <c r="D2464" t="s">
        <v>476</v>
      </c>
      <c r="E2464">
        <v>0</v>
      </c>
      <c r="F2464">
        <v>1</v>
      </c>
      <c r="G2464">
        <v>98</v>
      </c>
      <c r="H2464">
        <v>0</v>
      </c>
      <c r="I2464">
        <v>0</v>
      </c>
      <c r="J2464" s="163">
        <v>46269</v>
      </c>
      <c r="K2464" s="163">
        <v>46269</v>
      </c>
      <c r="L2464" t="s">
        <v>477</v>
      </c>
      <c r="M2464" t="s">
        <v>477</v>
      </c>
      <c r="N2464" t="s">
        <v>477</v>
      </c>
      <c r="O2464" t="s">
        <v>477</v>
      </c>
      <c r="P2464" s="163">
        <v>46269</v>
      </c>
      <c r="Q2464" s="163">
        <v>46269</v>
      </c>
      <c r="R2464" t="s">
        <v>477</v>
      </c>
      <c r="S2464" t="s">
        <v>477</v>
      </c>
      <c r="T2464">
        <v>6</v>
      </c>
      <c r="U2464" t="s">
        <v>1436</v>
      </c>
      <c r="V2464" t="s">
        <v>950</v>
      </c>
      <c r="W2464">
        <v>5170128340</v>
      </c>
      <c r="X2464">
        <v>0</v>
      </c>
      <c r="Z2464" t="s">
        <v>480</v>
      </c>
      <c r="AB2464" t="s">
        <v>506</v>
      </c>
    </row>
    <row r="2465" spans="1:28" x14ac:dyDescent="0.25">
      <c r="A2465" t="s">
        <v>1435</v>
      </c>
      <c r="B2465" t="s">
        <v>482</v>
      </c>
      <c r="C2465" t="s">
        <v>490</v>
      </c>
      <c r="D2465" t="s">
        <v>491</v>
      </c>
      <c r="E2465">
        <v>0</v>
      </c>
      <c r="F2465">
        <v>1</v>
      </c>
      <c r="G2465">
        <v>98</v>
      </c>
      <c r="H2465">
        <v>0</v>
      </c>
      <c r="I2465">
        <v>0</v>
      </c>
      <c r="J2465" s="163">
        <v>46283</v>
      </c>
      <c r="K2465" s="163">
        <v>46283</v>
      </c>
      <c r="L2465" t="s">
        <v>477</v>
      </c>
      <c r="M2465" t="s">
        <v>477</v>
      </c>
      <c r="N2465" t="s">
        <v>477</v>
      </c>
      <c r="O2465" t="s">
        <v>477</v>
      </c>
      <c r="P2465" s="163">
        <v>46283</v>
      </c>
      <c r="Q2465" s="163">
        <v>46283</v>
      </c>
      <c r="R2465" t="s">
        <v>477</v>
      </c>
      <c r="S2465" t="s">
        <v>477</v>
      </c>
      <c r="T2465">
        <v>6</v>
      </c>
      <c r="U2465" t="s">
        <v>1436</v>
      </c>
      <c r="V2465" t="s">
        <v>950</v>
      </c>
      <c r="W2465">
        <v>5170128341</v>
      </c>
      <c r="X2465">
        <v>0</v>
      </c>
      <c r="Z2465" t="s">
        <v>492</v>
      </c>
      <c r="AB2465" t="s">
        <v>506</v>
      </c>
    </row>
    <row r="2466" spans="1:28" x14ac:dyDescent="0.25">
      <c r="A2466" t="s">
        <v>1435</v>
      </c>
      <c r="B2466" t="s">
        <v>494</v>
      </c>
      <c r="C2466" t="s">
        <v>495</v>
      </c>
      <c r="D2466" t="s">
        <v>496</v>
      </c>
      <c r="E2466">
        <v>0.5</v>
      </c>
      <c r="F2466">
        <v>1</v>
      </c>
      <c r="G2466">
        <v>98</v>
      </c>
      <c r="H2466">
        <v>0</v>
      </c>
      <c r="I2466">
        <v>0</v>
      </c>
      <c r="J2466" s="163">
        <v>46353</v>
      </c>
      <c r="K2466" s="163">
        <v>46353</v>
      </c>
      <c r="L2466" t="s">
        <v>477</v>
      </c>
      <c r="M2466" t="s">
        <v>477</v>
      </c>
      <c r="N2466" t="s">
        <v>477</v>
      </c>
      <c r="O2466" t="s">
        <v>477</v>
      </c>
      <c r="P2466" s="163">
        <v>46297</v>
      </c>
      <c r="Q2466" s="163">
        <v>46297</v>
      </c>
      <c r="R2466" t="s">
        <v>477</v>
      </c>
      <c r="S2466" t="s">
        <v>477</v>
      </c>
      <c r="T2466">
        <v>6</v>
      </c>
      <c r="U2466" t="s">
        <v>1436</v>
      </c>
      <c r="V2466" t="s">
        <v>950</v>
      </c>
      <c r="W2466">
        <v>5170128342</v>
      </c>
      <c r="X2466">
        <v>0</v>
      </c>
      <c r="Z2466" t="s">
        <v>492</v>
      </c>
      <c r="AB2466" t="s">
        <v>506</v>
      </c>
    </row>
    <row r="2467" spans="1:28" x14ac:dyDescent="0.25">
      <c r="A2467" t="s">
        <v>1435</v>
      </c>
      <c r="B2467" t="s">
        <v>497</v>
      </c>
      <c r="C2467" t="s">
        <v>498</v>
      </c>
      <c r="D2467" t="s">
        <v>499</v>
      </c>
      <c r="E2467">
        <v>0.2</v>
      </c>
      <c r="F2467">
        <v>1</v>
      </c>
      <c r="G2467">
        <v>98</v>
      </c>
      <c r="H2467">
        <v>0</v>
      </c>
      <c r="I2467">
        <v>0</v>
      </c>
      <c r="J2467" s="163">
        <v>46353</v>
      </c>
      <c r="K2467" s="163">
        <v>46353</v>
      </c>
      <c r="L2467" t="s">
        <v>477</v>
      </c>
      <c r="M2467" t="s">
        <v>477</v>
      </c>
      <c r="N2467" t="s">
        <v>477</v>
      </c>
      <c r="O2467" t="s">
        <v>477</v>
      </c>
      <c r="P2467" s="163">
        <v>46325</v>
      </c>
      <c r="Q2467" s="163">
        <v>46325</v>
      </c>
      <c r="R2467" t="s">
        <v>477</v>
      </c>
      <c r="S2467" t="s">
        <v>477</v>
      </c>
      <c r="T2467">
        <v>6</v>
      </c>
      <c r="U2467" t="s">
        <v>1436</v>
      </c>
      <c r="V2467" t="s">
        <v>950</v>
      </c>
      <c r="W2467">
        <v>5170128343</v>
      </c>
      <c r="X2467">
        <v>0</v>
      </c>
      <c r="Z2467" t="s">
        <v>492</v>
      </c>
      <c r="AB2467" t="s">
        <v>506</v>
      </c>
    </row>
    <row r="2468" spans="1:28" x14ac:dyDescent="0.25">
      <c r="A2468" t="s">
        <v>1435</v>
      </c>
      <c r="B2468" t="s">
        <v>500</v>
      </c>
      <c r="C2468" t="s">
        <v>501</v>
      </c>
      <c r="D2468" t="s">
        <v>502</v>
      </c>
      <c r="E2468">
        <v>0.1</v>
      </c>
      <c r="F2468">
        <v>1</v>
      </c>
      <c r="G2468">
        <v>98</v>
      </c>
      <c r="H2468">
        <v>0</v>
      </c>
      <c r="I2468">
        <v>0</v>
      </c>
      <c r="J2468" s="163">
        <v>46353</v>
      </c>
      <c r="K2468" s="163">
        <v>46353</v>
      </c>
      <c r="L2468" t="s">
        <v>477</v>
      </c>
      <c r="M2468" t="s">
        <v>477</v>
      </c>
      <c r="N2468" t="s">
        <v>477</v>
      </c>
      <c r="O2468" t="s">
        <v>477</v>
      </c>
      <c r="P2468" s="163">
        <v>46353</v>
      </c>
      <c r="Q2468" s="163">
        <v>46353</v>
      </c>
      <c r="R2468" t="s">
        <v>477</v>
      </c>
      <c r="S2468" t="s">
        <v>477</v>
      </c>
      <c r="T2468">
        <v>6</v>
      </c>
      <c r="U2468" t="s">
        <v>1436</v>
      </c>
      <c r="V2468" t="s">
        <v>950</v>
      </c>
      <c r="W2468">
        <v>5170128344</v>
      </c>
      <c r="X2468">
        <v>0</v>
      </c>
      <c r="Z2468" t="s">
        <v>492</v>
      </c>
      <c r="AB2468" t="s">
        <v>506</v>
      </c>
    </row>
    <row r="2469" spans="1:28" x14ac:dyDescent="0.25">
      <c r="A2469" t="s">
        <v>1435</v>
      </c>
      <c r="B2469" t="s">
        <v>503</v>
      </c>
      <c r="C2469" t="s">
        <v>504</v>
      </c>
      <c r="D2469" t="s">
        <v>505</v>
      </c>
      <c r="E2469">
        <v>0.2</v>
      </c>
      <c r="F2469">
        <v>1</v>
      </c>
      <c r="G2469">
        <v>98</v>
      </c>
      <c r="H2469">
        <v>0</v>
      </c>
      <c r="I2469">
        <v>0</v>
      </c>
      <c r="J2469" s="163">
        <v>46367</v>
      </c>
      <c r="K2469" s="163">
        <v>46367</v>
      </c>
      <c r="L2469" t="s">
        <v>477</v>
      </c>
      <c r="M2469" t="s">
        <v>477</v>
      </c>
      <c r="N2469" t="s">
        <v>477</v>
      </c>
      <c r="O2469" t="s">
        <v>477</v>
      </c>
      <c r="P2469" s="163">
        <v>46367</v>
      </c>
      <c r="Q2469" s="163">
        <v>46367</v>
      </c>
      <c r="R2469" t="s">
        <v>477</v>
      </c>
      <c r="S2469" t="s">
        <v>477</v>
      </c>
      <c r="T2469">
        <v>6</v>
      </c>
      <c r="U2469" t="s">
        <v>1436</v>
      </c>
      <c r="V2469" t="s">
        <v>950</v>
      </c>
      <c r="W2469">
        <v>5170128345</v>
      </c>
      <c r="X2469">
        <v>0</v>
      </c>
      <c r="Z2469" t="s">
        <v>480</v>
      </c>
      <c r="AB2469" t="s">
        <v>506</v>
      </c>
    </row>
    <row r="2470" spans="1:28" x14ac:dyDescent="0.25">
      <c r="A2470" t="s">
        <v>1437</v>
      </c>
      <c r="B2470" t="s">
        <v>474</v>
      </c>
      <c r="C2470" t="s">
        <v>475</v>
      </c>
      <c r="D2470" t="s">
        <v>476</v>
      </c>
      <c r="E2470">
        <v>0</v>
      </c>
      <c r="F2470">
        <v>1</v>
      </c>
      <c r="G2470">
        <v>98</v>
      </c>
      <c r="H2470">
        <v>0</v>
      </c>
      <c r="I2470">
        <v>0</v>
      </c>
      <c r="J2470" s="163">
        <v>46269</v>
      </c>
      <c r="K2470" s="163">
        <v>46269</v>
      </c>
      <c r="L2470" t="s">
        <v>477</v>
      </c>
      <c r="M2470" t="s">
        <v>477</v>
      </c>
      <c r="N2470" t="s">
        <v>477</v>
      </c>
      <c r="O2470" t="s">
        <v>477</v>
      </c>
      <c r="P2470" s="163">
        <v>46269</v>
      </c>
      <c r="Q2470" s="163">
        <v>46269</v>
      </c>
      <c r="R2470" t="s">
        <v>477</v>
      </c>
      <c r="S2470" t="s">
        <v>477</v>
      </c>
      <c r="T2470">
        <v>6</v>
      </c>
      <c r="U2470" t="s">
        <v>1438</v>
      </c>
      <c r="V2470" t="s">
        <v>950</v>
      </c>
      <c r="W2470">
        <v>5170128346</v>
      </c>
      <c r="X2470">
        <v>0</v>
      </c>
      <c r="Z2470" t="s">
        <v>480</v>
      </c>
      <c r="AB2470" t="s">
        <v>506</v>
      </c>
    </row>
    <row r="2471" spans="1:28" x14ac:dyDescent="0.25">
      <c r="A2471" t="s">
        <v>1437</v>
      </c>
      <c r="B2471" t="s">
        <v>482</v>
      </c>
      <c r="C2471" t="s">
        <v>490</v>
      </c>
      <c r="D2471" t="s">
        <v>491</v>
      </c>
      <c r="E2471">
        <v>0</v>
      </c>
      <c r="F2471">
        <v>1</v>
      </c>
      <c r="G2471">
        <v>98</v>
      </c>
      <c r="H2471">
        <v>0</v>
      </c>
      <c r="I2471">
        <v>0</v>
      </c>
      <c r="J2471" s="163">
        <v>46283</v>
      </c>
      <c r="K2471" s="163">
        <v>46283</v>
      </c>
      <c r="L2471" t="s">
        <v>477</v>
      </c>
      <c r="M2471" t="s">
        <v>477</v>
      </c>
      <c r="N2471" t="s">
        <v>477</v>
      </c>
      <c r="O2471" t="s">
        <v>477</v>
      </c>
      <c r="P2471" s="163">
        <v>46283</v>
      </c>
      <c r="Q2471" s="163">
        <v>46283</v>
      </c>
      <c r="R2471" t="s">
        <v>477</v>
      </c>
      <c r="S2471" t="s">
        <v>477</v>
      </c>
      <c r="T2471">
        <v>6</v>
      </c>
      <c r="U2471" t="s">
        <v>1438</v>
      </c>
      <c r="V2471" t="s">
        <v>950</v>
      </c>
      <c r="W2471">
        <v>5170128347</v>
      </c>
      <c r="X2471">
        <v>0</v>
      </c>
      <c r="Z2471" t="s">
        <v>492</v>
      </c>
      <c r="AB2471" t="s">
        <v>506</v>
      </c>
    </row>
    <row r="2472" spans="1:28" x14ac:dyDescent="0.25">
      <c r="A2472" t="s">
        <v>1437</v>
      </c>
      <c r="B2472" t="s">
        <v>494</v>
      </c>
      <c r="C2472" t="s">
        <v>495</v>
      </c>
      <c r="D2472" t="s">
        <v>496</v>
      </c>
      <c r="E2472">
        <v>0.5</v>
      </c>
      <c r="F2472">
        <v>1</v>
      </c>
      <c r="G2472">
        <v>98</v>
      </c>
      <c r="H2472">
        <v>0</v>
      </c>
      <c r="I2472">
        <v>0</v>
      </c>
      <c r="J2472" s="163">
        <v>46353</v>
      </c>
      <c r="K2472" s="163">
        <v>46353</v>
      </c>
      <c r="L2472" t="s">
        <v>477</v>
      </c>
      <c r="M2472" t="s">
        <v>477</v>
      </c>
      <c r="N2472" t="s">
        <v>477</v>
      </c>
      <c r="O2472" t="s">
        <v>477</v>
      </c>
      <c r="P2472" s="163">
        <v>46297</v>
      </c>
      <c r="Q2472" s="163">
        <v>46297</v>
      </c>
      <c r="R2472" t="s">
        <v>477</v>
      </c>
      <c r="S2472" t="s">
        <v>477</v>
      </c>
      <c r="T2472">
        <v>6</v>
      </c>
      <c r="U2472" t="s">
        <v>1438</v>
      </c>
      <c r="V2472" t="s">
        <v>950</v>
      </c>
      <c r="W2472">
        <v>5170128348</v>
      </c>
      <c r="X2472">
        <v>0</v>
      </c>
      <c r="Z2472" t="s">
        <v>492</v>
      </c>
      <c r="AB2472" t="s">
        <v>506</v>
      </c>
    </row>
    <row r="2473" spans="1:28" x14ac:dyDescent="0.25">
      <c r="A2473" t="s">
        <v>1437</v>
      </c>
      <c r="B2473" t="s">
        <v>497</v>
      </c>
      <c r="C2473" t="s">
        <v>498</v>
      </c>
      <c r="D2473" t="s">
        <v>499</v>
      </c>
      <c r="E2473">
        <v>0.2</v>
      </c>
      <c r="F2473">
        <v>1</v>
      </c>
      <c r="G2473">
        <v>98</v>
      </c>
      <c r="H2473">
        <v>0</v>
      </c>
      <c r="I2473">
        <v>0</v>
      </c>
      <c r="J2473" s="163">
        <v>46353</v>
      </c>
      <c r="K2473" s="163">
        <v>46353</v>
      </c>
      <c r="L2473" t="s">
        <v>477</v>
      </c>
      <c r="M2473" t="s">
        <v>477</v>
      </c>
      <c r="N2473" t="s">
        <v>477</v>
      </c>
      <c r="O2473" t="s">
        <v>477</v>
      </c>
      <c r="P2473" s="163">
        <v>46325</v>
      </c>
      <c r="Q2473" s="163">
        <v>46325</v>
      </c>
      <c r="R2473" t="s">
        <v>477</v>
      </c>
      <c r="S2473" t="s">
        <v>477</v>
      </c>
      <c r="T2473">
        <v>6</v>
      </c>
      <c r="U2473" t="s">
        <v>1438</v>
      </c>
      <c r="V2473" t="s">
        <v>950</v>
      </c>
      <c r="W2473">
        <v>5170128349</v>
      </c>
      <c r="X2473">
        <v>0</v>
      </c>
      <c r="Z2473" t="s">
        <v>492</v>
      </c>
      <c r="AB2473" t="s">
        <v>506</v>
      </c>
    </row>
    <row r="2474" spans="1:28" x14ac:dyDescent="0.25">
      <c r="A2474" t="s">
        <v>1437</v>
      </c>
      <c r="B2474" t="s">
        <v>500</v>
      </c>
      <c r="C2474" t="s">
        <v>501</v>
      </c>
      <c r="D2474" t="s">
        <v>502</v>
      </c>
      <c r="E2474">
        <v>0.1</v>
      </c>
      <c r="F2474">
        <v>1</v>
      </c>
      <c r="G2474">
        <v>98</v>
      </c>
      <c r="H2474">
        <v>0</v>
      </c>
      <c r="I2474">
        <v>0</v>
      </c>
      <c r="J2474" s="163">
        <v>46353</v>
      </c>
      <c r="K2474" s="163">
        <v>46353</v>
      </c>
      <c r="L2474" t="s">
        <v>477</v>
      </c>
      <c r="M2474" t="s">
        <v>477</v>
      </c>
      <c r="N2474" t="s">
        <v>477</v>
      </c>
      <c r="O2474" t="s">
        <v>477</v>
      </c>
      <c r="P2474" s="163">
        <v>46353</v>
      </c>
      <c r="Q2474" s="163">
        <v>46353</v>
      </c>
      <c r="R2474" t="s">
        <v>477</v>
      </c>
      <c r="S2474" t="s">
        <v>477</v>
      </c>
      <c r="T2474">
        <v>6</v>
      </c>
      <c r="U2474" t="s">
        <v>1438</v>
      </c>
      <c r="V2474" t="s">
        <v>950</v>
      </c>
      <c r="W2474">
        <v>5170128350</v>
      </c>
      <c r="X2474">
        <v>0</v>
      </c>
      <c r="Z2474" t="s">
        <v>492</v>
      </c>
      <c r="AB2474" t="s">
        <v>506</v>
      </c>
    </row>
    <row r="2475" spans="1:28" x14ac:dyDescent="0.25">
      <c r="A2475" t="s">
        <v>1437</v>
      </c>
      <c r="B2475" t="s">
        <v>503</v>
      </c>
      <c r="C2475" t="s">
        <v>504</v>
      </c>
      <c r="D2475" t="s">
        <v>505</v>
      </c>
      <c r="E2475">
        <v>0.2</v>
      </c>
      <c r="F2475">
        <v>1</v>
      </c>
      <c r="G2475">
        <v>98</v>
      </c>
      <c r="H2475">
        <v>0</v>
      </c>
      <c r="I2475">
        <v>0</v>
      </c>
      <c r="J2475" s="163">
        <v>46367</v>
      </c>
      <c r="K2475" s="163">
        <v>46367</v>
      </c>
      <c r="L2475" t="s">
        <v>477</v>
      </c>
      <c r="M2475" t="s">
        <v>477</v>
      </c>
      <c r="N2475" t="s">
        <v>477</v>
      </c>
      <c r="O2475" t="s">
        <v>477</v>
      </c>
      <c r="P2475" s="163">
        <v>46367</v>
      </c>
      <c r="Q2475" s="163">
        <v>46367</v>
      </c>
      <c r="R2475" t="s">
        <v>477</v>
      </c>
      <c r="S2475" t="s">
        <v>477</v>
      </c>
      <c r="T2475">
        <v>6</v>
      </c>
      <c r="U2475" t="s">
        <v>1438</v>
      </c>
      <c r="V2475" t="s">
        <v>950</v>
      </c>
      <c r="W2475">
        <v>5170128351</v>
      </c>
      <c r="X2475">
        <v>0</v>
      </c>
      <c r="Z2475" t="s">
        <v>480</v>
      </c>
      <c r="AB2475" t="s">
        <v>506</v>
      </c>
    </row>
    <row r="2476" spans="1:28" x14ac:dyDescent="0.25">
      <c r="A2476" t="s">
        <v>1439</v>
      </c>
      <c r="B2476" t="s">
        <v>474</v>
      </c>
      <c r="C2476" t="s">
        <v>475</v>
      </c>
      <c r="D2476" t="s">
        <v>476</v>
      </c>
      <c r="E2476">
        <v>0</v>
      </c>
      <c r="F2476">
        <v>1</v>
      </c>
      <c r="G2476">
        <v>98</v>
      </c>
      <c r="H2476">
        <v>0</v>
      </c>
      <c r="I2476">
        <v>0</v>
      </c>
      <c r="J2476" s="163">
        <v>46269</v>
      </c>
      <c r="K2476" s="163">
        <v>46269</v>
      </c>
      <c r="L2476" t="s">
        <v>477</v>
      </c>
      <c r="M2476" t="s">
        <v>477</v>
      </c>
      <c r="N2476" t="s">
        <v>477</v>
      </c>
      <c r="O2476" t="s">
        <v>477</v>
      </c>
      <c r="P2476" s="163">
        <v>46269</v>
      </c>
      <c r="Q2476" s="163">
        <v>46269</v>
      </c>
      <c r="R2476" t="s">
        <v>477</v>
      </c>
      <c r="S2476" t="s">
        <v>477</v>
      </c>
      <c r="T2476">
        <v>6</v>
      </c>
      <c r="U2476" t="s">
        <v>1440</v>
      </c>
      <c r="V2476" t="s">
        <v>950</v>
      </c>
      <c r="W2476">
        <v>5170128352</v>
      </c>
      <c r="X2476">
        <v>0</v>
      </c>
      <c r="Z2476" t="s">
        <v>480</v>
      </c>
      <c r="AB2476" t="s">
        <v>506</v>
      </c>
    </row>
    <row r="2477" spans="1:28" x14ac:dyDescent="0.25">
      <c r="A2477" t="s">
        <v>1439</v>
      </c>
      <c r="B2477" t="s">
        <v>482</v>
      </c>
      <c r="C2477" t="s">
        <v>490</v>
      </c>
      <c r="D2477" t="s">
        <v>491</v>
      </c>
      <c r="E2477">
        <v>0</v>
      </c>
      <c r="F2477">
        <v>1</v>
      </c>
      <c r="G2477">
        <v>98</v>
      </c>
      <c r="H2477">
        <v>0</v>
      </c>
      <c r="I2477">
        <v>0</v>
      </c>
      <c r="J2477" s="163">
        <v>46283</v>
      </c>
      <c r="K2477" s="163">
        <v>46283</v>
      </c>
      <c r="L2477" t="s">
        <v>477</v>
      </c>
      <c r="M2477" t="s">
        <v>477</v>
      </c>
      <c r="N2477" t="s">
        <v>477</v>
      </c>
      <c r="O2477" t="s">
        <v>477</v>
      </c>
      <c r="P2477" s="163">
        <v>46283</v>
      </c>
      <c r="Q2477" s="163">
        <v>46283</v>
      </c>
      <c r="R2477" t="s">
        <v>477</v>
      </c>
      <c r="S2477" t="s">
        <v>477</v>
      </c>
      <c r="T2477">
        <v>6</v>
      </c>
      <c r="U2477" t="s">
        <v>1440</v>
      </c>
      <c r="V2477" t="s">
        <v>950</v>
      </c>
      <c r="W2477">
        <v>5170128353</v>
      </c>
      <c r="X2477">
        <v>0</v>
      </c>
      <c r="Z2477" t="s">
        <v>492</v>
      </c>
      <c r="AB2477" t="s">
        <v>506</v>
      </c>
    </row>
    <row r="2478" spans="1:28" x14ac:dyDescent="0.25">
      <c r="A2478" t="s">
        <v>1439</v>
      </c>
      <c r="B2478" t="s">
        <v>494</v>
      </c>
      <c r="C2478" t="s">
        <v>495</v>
      </c>
      <c r="D2478" t="s">
        <v>496</v>
      </c>
      <c r="E2478">
        <v>0.5</v>
      </c>
      <c r="F2478">
        <v>1</v>
      </c>
      <c r="G2478">
        <v>98</v>
      </c>
      <c r="H2478">
        <v>0</v>
      </c>
      <c r="I2478">
        <v>0</v>
      </c>
      <c r="J2478" s="163">
        <v>46353</v>
      </c>
      <c r="K2478" s="163">
        <v>46353</v>
      </c>
      <c r="L2478" t="s">
        <v>477</v>
      </c>
      <c r="M2478" t="s">
        <v>477</v>
      </c>
      <c r="N2478" t="s">
        <v>477</v>
      </c>
      <c r="O2478" t="s">
        <v>477</v>
      </c>
      <c r="P2478" s="163">
        <v>46297</v>
      </c>
      <c r="Q2478" s="163">
        <v>46297</v>
      </c>
      <c r="R2478" t="s">
        <v>477</v>
      </c>
      <c r="S2478" t="s">
        <v>477</v>
      </c>
      <c r="T2478">
        <v>6</v>
      </c>
      <c r="U2478" t="s">
        <v>1440</v>
      </c>
      <c r="V2478" t="s">
        <v>950</v>
      </c>
      <c r="W2478">
        <v>5170128354</v>
      </c>
      <c r="X2478">
        <v>0</v>
      </c>
      <c r="Z2478" t="s">
        <v>492</v>
      </c>
      <c r="AB2478" t="s">
        <v>506</v>
      </c>
    </row>
    <row r="2479" spans="1:28" x14ac:dyDescent="0.25">
      <c r="A2479" t="s">
        <v>1439</v>
      </c>
      <c r="B2479" t="s">
        <v>497</v>
      </c>
      <c r="C2479" t="s">
        <v>498</v>
      </c>
      <c r="D2479" t="s">
        <v>499</v>
      </c>
      <c r="E2479">
        <v>0.2</v>
      </c>
      <c r="F2479">
        <v>1</v>
      </c>
      <c r="G2479">
        <v>98</v>
      </c>
      <c r="H2479">
        <v>0</v>
      </c>
      <c r="I2479">
        <v>0</v>
      </c>
      <c r="J2479" s="163">
        <v>46353</v>
      </c>
      <c r="K2479" s="163">
        <v>46353</v>
      </c>
      <c r="L2479" t="s">
        <v>477</v>
      </c>
      <c r="M2479" t="s">
        <v>477</v>
      </c>
      <c r="N2479" t="s">
        <v>477</v>
      </c>
      <c r="O2479" t="s">
        <v>477</v>
      </c>
      <c r="P2479" s="163">
        <v>46325</v>
      </c>
      <c r="Q2479" s="163">
        <v>46325</v>
      </c>
      <c r="R2479" t="s">
        <v>477</v>
      </c>
      <c r="S2479" t="s">
        <v>477</v>
      </c>
      <c r="T2479">
        <v>6</v>
      </c>
      <c r="U2479" t="s">
        <v>1440</v>
      </c>
      <c r="V2479" t="s">
        <v>950</v>
      </c>
      <c r="W2479">
        <v>5170128355</v>
      </c>
      <c r="X2479">
        <v>0</v>
      </c>
      <c r="Z2479" t="s">
        <v>492</v>
      </c>
      <c r="AB2479" t="s">
        <v>506</v>
      </c>
    </row>
    <row r="2480" spans="1:28" x14ac:dyDescent="0.25">
      <c r="A2480" t="s">
        <v>1439</v>
      </c>
      <c r="B2480" t="s">
        <v>500</v>
      </c>
      <c r="C2480" t="s">
        <v>501</v>
      </c>
      <c r="D2480" t="s">
        <v>502</v>
      </c>
      <c r="E2480">
        <v>0.1</v>
      </c>
      <c r="F2480">
        <v>1</v>
      </c>
      <c r="G2480">
        <v>98</v>
      </c>
      <c r="H2480">
        <v>0</v>
      </c>
      <c r="I2480">
        <v>0</v>
      </c>
      <c r="J2480" s="163">
        <v>46353</v>
      </c>
      <c r="K2480" s="163">
        <v>46353</v>
      </c>
      <c r="L2480" t="s">
        <v>477</v>
      </c>
      <c r="M2480" t="s">
        <v>477</v>
      </c>
      <c r="N2480" t="s">
        <v>477</v>
      </c>
      <c r="O2480" t="s">
        <v>477</v>
      </c>
      <c r="P2480" s="163">
        <v>46353</v>
      </c>
      <c r="Q2480" s="163">
        <v>46353</v>
      </c>
      <c r="R2480" t="s">
        <v>477</v>
      </c>
      <c r="S2480" t="s">
        <v>477</v>
      </c>
      <c r="T2480">
        <v>6</v>
      </c>
      <c r="U2480" t="s">
        <v>1440</v>
      </c>
      <c r="V2480" t="s">
        <v>950</v>
      </c>
      <c r="W2480">
        <v>5170128356</v>
      </c>
      <c r="X2480">
        <v>0</v>
      </c>
      <c r="Z2480" t="s">
        <v>492</v>
      </c>
      <c r="AB2480" t="s">
        <v>506</v>
      </c>
    </row>
    <row r="2481" spans="1:28" x14ac:dyDescent="0.25">
      <c r="A2481" t="s">
        <v>1439</v>
      </c>
      <c r="B2481" t="s">
        <v>503</v>
      </c>
      <c r="C2481" t="s">
        <v>504</v>
      </c>
      <c r="D2481" t="s">
        <v>505</v>
      </c>
      <c r="E2481">
        <v>0.2</v>
      </c>
      <c r="F2481">
        <v>1</v>
      </c>
      <c r="G2481">
        <v>98</v>
      </c>
      <c r="H2481">
        <v>0</v>
      </c>
      <c r="I2481">
        <v>0</v>
      </c>
      <c r="J2481" s="163">
        <v>46367</v>
      </c>
      <c r="K2481" s="163">
        <v>46367</v>
      </c>
      <c r="L2481" t="s">
        <v>477</v>
      </c>
      <c r="M2481" t="s">
        <v>477</v>
      </c>
      <c r="N2481" t="s">
        <v>477</v>
      </c>
      <c r="O2481" t="s">
        <v>477</v>
      </c>
      <c r="P2481" s="163">
        <v>46367</v>
      </c>
      <c r="Q2481" s="163">
        <v>46367</v>
      </c>
      <c r="R2481" t="s">
        <v>477</v>
      </c>
      <c r="S2481" t="s">
        <v>477</v>
      </c>
      <c r="T2481">
        <v>6</v>
      </c>
      <c r="U2481" t="s">
        <v>1440</v>
      </c>
      <c r="V2481" t="s">
        <v>950</v>
      </c>
      <c r="W2481">
        <v>5170128357</v>
      </c>
      <c r="X2481">
        <v>0</v>
      </c>
      <c r="Z2481" t="s">
        <v>480</v>
      </c>
      <c r="AB2481" t="s">
        <v>506</v>
      </c>
    </row>
    <row r="2482" spans="1:28" x14ac:dyDescent="0.25">
      <c r="A2482" t="s">
        <v>1441</v>
      </c>
      <c r="B2482" t="s">
        <v>474</v>
      </c>
      <c r="C2482" t="s">
        <v>475</v>
      </c>
      <c r="D2482" t="s">
        <v>476</v>
      </c>
      <c r="E2482">
        <v>0</v>
      </c>
      <c r="F2482">
        <v>1</v>
      </c>
      <c r="G2482">
        <v>82</v>
      </c>
      <c r="H2482">
        <v>1</v>
      </c>
      <c r="I2482">
        <v>0</v>
      </c>
      <c r="J2482" s="163">
        <v>46241</v>
      </c>
      <c r="K2482" s="163">
        <v>46241</v>
      </c>
      <c r="L2482" s="163">
        <v>46241</v>
      </c>
      <c r="M2482" s="163">
        <v>46241</v>
      </c>
      <c r="N2482" t="s">
        <v>477</v>
      </c>
      <c r="O2482" t="s">
        <v>477</v>
      </c>
      <c r="P2482" s="163">
        <v>46241</v>
      </c>
      <c r="Q2482" s="163">
        <v>46241</v>
      </c>
      <c r="R2482" t="s">
        <v>477</v>
      </c>
      <c r="S2482" t="s">
        <v>477</v>
      </c>
      <c r="T2482">
        <v>6</v>
      </c>
      <c r="U2482" t="s">
        <v>1442</v>
      </c>
      <c r="V2482" t="s">
        <v>950</v>
      </c>
      <c r="W2482">
        <v>5170128358</v>
      </c>
      <c r="X2482">
        <v>0</v>
      </c>
      <c r="Z2482" t="s">
        <v>480</v>
      </c>
      <c r="AB2482" t="s">
        <v>687</v>
      </c>
    </row>
    <row r="2483" spans="1:28" x14ac:dyDescent="0.25">
      <c r="A2483" t="s">
        <v>1441</v>
      </c>
      <c r="B2483" t="s">
        <v>482</v>
      </c>
      <c r="C2483" t="s">
        <v>490</v>
      </c>
      <c r="D2483" t="s">
        <v>491</v>
      </c>
      <c r="E2483">
        <v>0</v>
      </c>
      <c r="F2483">
        <v>1</v>
      </c>
      <c r="G2483">
        <v>82</v>
      </c>
      <c r="H2483">
        <v>0</v>
      </c>
      <c r="I2483">
        <v>0</v>
      </c>
      <c r="J2483" s="163">
        <v>46255</v>
      </c>
      <c r="K2483" s="163">
        <v>46255</v>
      </c>
      <c r="L2483" t="s">
        <v>477</v>
      </c>
      <c r="M2483" t="s">
        <v>477</v>
      </c>
      <c r="N2483" t="s">
        <v>477</v>
      </c>
      <c r="O2483" t="s">
        <v>477</v>
      </c>
      <c r="P2483" s="163">
        <v>46255</v>
      </c>
      <c r="Q2483" s="163">
        <v>46255</v>
      </c>
      <c r="R2483" t="s">
        <v>477</v>
      </c>
      <c r="S2483" t="s">
        <v>477</v>
      </c>
      <c r="T2483">
        <v>6</v>
      </c>
      <c r="U2483" t="s">
        <v>1442</v>
      </c>
      <c r="V2483" t="s">
        <v>950</v>
      </c>
      <c r="W2483">
        <v>5170128359</v>
      </c>
      <c r="X2483">
        <v>0</v>
      </c>
      <c r="Z2483" t="s">
        <v>492</v>
      </c>
      <c r="AB2483" t="s">
        <v>506</v>
      </c>
    </row>
    <row r="2484" spans="1:28" x14ac:dyDescent="0.25">
      <c r="A2484" t="s">
        <v>1441</v>
      </c>
      <c r="B2484" t="s">
        <v>494</v>
      </c>
      <c r="C2484" t="s">
        <v>495</v>
      </c>
      <c r="D2484" t="s">
        <v>496</v>
      </c>
      <c r="E2484">
        <v>0.5</v>
      </c>
      <c r="F2484">
        <v>1</v>
      </c>
      <c r="G2484">
        <v>82</v>
      </c>
      <c r="H2484">
        <v>0</v>
      </c>
      <c r="I2484">
        <v>0</v>
      </c>
      <c r="J2484" s="163">
        <v>46332</v>
      </c>
      <c r="K2484" s="163">
        <v>46332</v>
      </c>
      <c r="L2484" t="s">
        <v>477</v>
      </c>
      <c r="M2484" t="s">
        <v>477</v>
      </c>
      <c r="N2484" t="s">
        <v>477</v>
      </c>
      <c r="O2484" t="s">
        <v>477</v>
      </c>
      <c r="P2484" s="163">
        <v>46268</v>
      </c>
      <c r="Q2484" s="163">
        <v>46268</v>
      </c>
      <c r="R2484" t="s">
        <v>477</v>
      </c>
      <c r="S2484" t="s">
        <v>477</v>
      </c>
      <c r="T2484">
        <v>6</v>
      </c>
      <c r="U2484" t="s">
        <v>1442</v>
      </c>
      <c r="V2484" t="s">
        <v>950</v>
      </c>
      <c r="W2484">
        <v>5170128360</v>
      </c>
      <c r="X2484">
        <v>0</v>
      </c>
      <c r="Z2484" t="s">
        <v>492</v>
      </c>
      <c r="AB2484" t="s">
        <v>506</v>
      </c>
    </row>
    <row r="2485" spans="1:28" x14ac:dyDescent="0.25">
      <c r="A2485" t="s">
        <v>1441</v>
      </c>
      <c r="B2485" t="s">
        <v>497</v>
      </c>
      <c r="C2485" t="s">
        <v>498</v>
      </c>
      <c r="D2485" t="s">
        <v>499</v>
      </c>
      <c r="E2485">
        <v>0.2</v>
      </c>
      <c r="F2485">
        <v>1</v>
      </c>
      <c r="G2485">
        <v>82</v>
      </c>
      <c r="H2485">
        <v>0</v>
      </c>
      <c r="I2485">
        <v>0</v>
      </c>
      <c r="J2485" s="163">
        <v>46332</v>
      </c>
      <c r="K2485" s="163">
        <v>46332</v>
      </c>
      <c r="L2485" t="s">
        <v>477</v>
      </c>
      <c r="M2485" t="s">
        <v>477</v>
      </c>
      <c r="N2485" t="s">
        <v>477</v>
      </c>
      <c r="O2485" t="s">
        <v>477</v>
      </c>
      <c r="P2485" s="163">
        <v>46303</v>
      </c>
      <c r="Q2485" s="163">
        <v>46303</v>
      </c>
      <c r="R2485" t="s">
        <v>477</v>
      </c>
      <c r="S2485" t="s">
        <v>477</v>
      </c>
      <c r="T2485">
        <v>6</v>
      </c>
      <c r="U2485" t="s">
        <v>1442</v>
      </c>
      <c r="V2485" t="s">
        <v>950</v>
      </c>
      <c r="W2485">
        <v>5170128361</v>
      </c>
      <c r="X2485">
        <v>0</v>
      </c>
      <c r="Z2485" t="s">
        <v>492</v>
      </c>
      <c r="AB2485" t="s">
        <v>506</v>
      </c>
    </row>
    <row r="2486" spans="1:28" x14ac:dyDescent="0.25">
      <c r="A2486" t="s">
        <v>1441</v>
      </c>
      <c r="B2486" t="s">
        <v>500</v>
      </c>
      <c r="C2486" t="s">
        <v>501</v>
      </c>
      <c r="D2486" t="s">
        <v>502</v>
      </c>
      <c r="E2486">
        <v>0.1</v>
      </c>
      <c r="F2486">
        <v>1</v>
      </c>
      <c r="G2486">
        <v>82</v>
      </c>
      <c r="H2486">
        <v>0</v>
      </c>
      <c r="I2486">
        <v>0</v>
      </c>
      <c r="J2486" s="163">
        <v>46332</v>
      </c>
      <c r="K2486" s="163">
        <v>46332</v>
      </c>
      <c r="L2486" t="s">
        <v>477</v>
      </c>
      <c r="M2486" t="s">
        <v>477</v>
      </c>
      <c r="N2486" t="s">
        <v>477</v>
      </c>
      <c r="O2486" t="s">
        <v>477</v>
      </c>
      <c r="P2486" s="163">
        <v>46332</v>
      </c>
      <c r="Q2486" s="163">
        <v>46332</v>
      </c>
      <c r="R2486" t="s">
        <v>477</v>
      </c>
      <c r="S2486" t="s">
        <v>477</v>
      </c>
      <c r="T2486">
        <v>6</v>
      </c>
      <c r="U2486" t="s">
        <v>1442</v>
      </c>
      <c r="V2486" t="s">
        <v>950</v>
      </c>
      <c r="W2486">
        <v>5170128362</v>
      </c>
      <c r="X2486">
        <v>0</v>
      </c>
      <c r="Z2486" t="s">
        <v>492</v>
      </c>
      <c r="AB2486" t="s">
        <v>506</v>
      </c>
    </row>
    <row r="2487" spans="1:28" x14ac:dyDescent="0.25">
      <c r="A2487" t="s">
        <v>1441</v>
      </c>
      <c r="B2487" t="s">
        <v>503</v>
      </c>
      <c r="C2487" t="s">
        <v>504</v>
      </c>
      <c r="D2487" t="s">
        <v>505</v>
      </c>
      <c r="E2487">
        <v>0.2</v>
      </c>
      <c r="F2487">
        <v>1</v>
      </c>
      <c r="G2487">
        <v>82</v>
      </c>
      <c r="H2487">
        <v>0</v>
      </c>
      <c r="I2487">
        <v>0</v>
      </c>
      <c r="J2487" s="163">
        <v>46346</v>
      </c>
      <c r="K2487" s="163">
        <v>46346</v>
      </c>
      <c r="L2487" t="s">
        <v>477</v>
      </c>
      <c r="M2487" t="s">
        <v>477</v>
      </c>
      <c r="N2487" t="s">
        <v>477</v>
      </c>
      <c r="O2487" t="s">
        <v>477</v>
      </c>
      <c r="P2487" s="163">
        <v>46346</v>
      </c>
      <c r="Q2487" s="163">
        <v>46346</v>
      </c>
      <c r="R2487" t="s">
        <v>477</v>
      </c>
      <c r="S2487" t="s">
        <v>477</v>
      </c>
      <c r="T2487">
        <v>6</v>
      </c>
      <c r="U2487" t="s">
        <v>1442</v>
      </c>
      <c r="V2487" t="s">
        <v>950</v>
      </c>
      <c r="W2487">
        <v>5170128363</v>
      </c>
      <c r="X2487">
        <v>0</v>
      </c>
      <c r="Z2487" t="s">
        <v>480</v>
      </c>
      <c r="AB2487" t="s">
        <v>506</v>
      </c>
    </row>
    <row r="2488" spans="1:28" x14ac:dyDescent="0.25">
      <c r="A2488" t="s">
        <v>1443</v>
      </c>
      <c r="B2488" t="s">
        <v>474</v>
      </c>
      <c r="C2488" t="s">
        <v>475</v>
      </c>
      <c r="D2488" t="s">
        <v>476</v>
      </c>
      <c r="E2488">
        <v>0</v>
      </c>
      <c r="F2488">
        <v>1</v>
      </c>
      <c r="G2488">
        <v>112</v>
      </c>
      <c r="H2488">
        <v>1</v>
      </c>
      <c r="I2488">
        <v>0</v>
      </c>
      <c r="J2488" s="163">
        <v>46139</v>
      </c>
      <c r="K2488" s="163">
        <v>46139</v>
      </c>
      <c r="L2488" s="163">
        <v>46139</v>
      </c>
      <c r="M2488" s="163">
        <v>46139</v>
      </c>
      <c r="N2488" t="s">
        <v>477</v>
      </c>
      <c r="O2488" t="s">
        <v>477</v>
      </c>
      <c r="P2488" s="163">
        <v>46139</v>
      </c>
      <c r="Q2488" s="163">
        <v>46139</v>
      </c>
      <c r="R2488" t="s">
        <v>477</v>
      </c>
      <c r="S2488" t="s">
        <v>477</v>
      </c>
      <c r="T2488">
        <v>6</v>
      </c>
      <c r="U2488" t="s">
        <v>1444</v>
      </c>
      <c r="V2488" t="s">
        <v>950</v>
      </c>
      <c r="W2488">
        <v>5170128364</v>
      </c>
      <c r="X2488">
        <v>0</v>
      </c>
      <c r="Z2488" t="s">
        <v>480</v>
      </c>
      <c r="AB2488" t="s">
        <v>489</v>
      </c>
    </row>
    <row r="2489" spans="1:28" x14ac:dyDescent="0.25">
      <c r="A2489" t="s">
        <v>1443</v>
      </c>
      <c r="B2489" t="s">
        <v>482</v>
      </c>
      <c r="C2489" t="s">
        <v>490</v>
      </c>
      <c r="D2489" t="s">
        <v>491</v>
      </c>
      <c r="E2489">
        <v>0</v>
      </c>
      <c r="F2489">
        <v>1</v>
      </c>
      <c r="G2489">
        <v>112</v>
      </c>
      <c r="H2489">
        <v>1</v>
      </c>
      <c r="I2489">
        <v>0</v>
      </c>
      <c r="J2489" s="163">
        <v>46140</v>
      </c>
      <c r="K2489" s="163">
        <v>46142</v>
      </c>
      <c r="L2489" s="163">
        <v>46144</v>
      </c>
      <c r="M2489" s="163">
        <v>46144</v>
      </c>
      <c r="N2489" t="s">
        <v>477</v>
      </c>
      <c r="O2489" t="s">
        <v>477</v>
      </c>
      <c r="P2489" s="163">
        <v>46140</v>
      </c>
      <c r="Q2489" s="163">
        <v>46142</v>
      </c>
      <c r="R2489" t="s">
        <v>477</v>
      </c>
      <c r="S2489" t="s">
        <v>477</v>
      </c>
      <c r="T2489">
        <v>6</v>
      </c>
      <c r="U2489" t="s">
        <v>1444</v>
      </c>
      <c r="V2489" t="s">
        <v>950</v>
      </c>
      <c r="W2489">
        <v>5170128365</v>
      </c>
      <c r="X2489">
        <v>0</v>
      </c>
      <c r="Z2489" t="s">
        <v>492</v>
      </c>
      <c r="AB2489" t="s">
        <v>516</v>
      </c>
    </row>
    <row r="2490" spans="1:28" x14ac:dyDescent="0.25">
      <c r="A2490" t="s">
        <v>1443</v>
      </c>
      <c r="B2490" t="s">
        <v>494</v>
      </c>
      <c r="C2490" t="s">
        <v>495</v>
      </c>
      <c r="D2490" t="s">
        <v>496</v>
      </c>
      <c r="E2490">
        <v>0.5</v>
      </c>
      <c r="F2490">
        <v>1</v>
      </c>
      <c r="G2490">
        <v>112</v>
      </c>
      <c r="H2490">
        <v>1</v>
      </c>
      <c r="I2490">
        <v>50</v>
      </c>
      <c r="J2490" s="163">
        <v>46144</v>
      </c>
      <c r="K2490" s="163">
        <v>46157</v>
      </c>
      <c r="L2490" s="163">
        <v>46156</v>
      </c>
      <c r="M2490" s="163">
        <v>46156</v>
      </c>
      <c r="N2490" t="s">
        <v>477</v>
      </c>
      <c r="O2490" t="s">
        <v>477</v>
      </c>
      <c r="P2490" s="163">
        <v>46144</v>
      </c>
      <c r="Q2490" s="163">
        <v>46157</v>
      </c>
      <c r="R2490" t="s">
        <v>477</v>
      </c>
      <c r="S2490" t="s">
        <v>477</v>
      </c>
      <c r="T2490">
        <v>6</v>
      </c>
      <c r="U2490" t="s">
        <v>1444</v>
      </c>
      <c r="V2490" t="s">
        <v>950</v>
      </c>
      <c r="W2490">
        <v>5170128366</v>
      </c>
      <c r="X2490">
        <v>0</v>
      </c>
      <c r="Z2490" t="s">
        <v>492</v>
      </c>
      <c r="AB2490" t="s">
        <v>973</v>
      </c>
    </row>
    <row r="2491" spans="1:28" x14ac:dyDescent="0.25">
      <c r="A2491" t="s">
        <v>1443</v>
      </c>
      <c r="B2491" t="s">
        <v>497</v>
      </c>
      <c r="C2491" t="s">
        <v>498</v>
      </c>
      <c r="D2491" t="s">
        <v>499</v>
      </c>
      <c r="E2491">
        <v>0.2</v>
      </c>
      <c r="F2491">
        <v>1</v>
      </c>
      <c r="G2491">
        <v>112</v>
      </c>
      <c r="H2491">
        <v>0</v>
      </c>
      <c r="I2491">
        <v>0</v>
      </c>
      <c r="J2491" s="163">
        <v>46276</v>
      </c>
      <c r="K2491" s="163">
        <v>46276</v>
      </c>
      <c r="L2491" t="s">
        <v>477</v>
      </c>
      <c r="M2491" t="s">
        <v>477</v>
      </c>
      <c r="N2491" t="s">
        <v>477</v>
      </c>
      <c r="O2491" t="s">
        <v>477</v>
      </c>
      <c r="P2491" s="163">
        <v>46158</v>
      </c>
      <c r="Q2491" s="163">
        <v>46213</v>
      </c>
      <c r="R2491" t="s">
        <v>477</v>
      </c>
      <c r="S2491" t="s">
        <v>477</v>
      </c>
      <c r="T2491">
        <v>6</v>
      </c>
      <c r="U2491" t="s">
        <v>1444</v>
      </c>
      <c r="V2491" t="s">
        <v>950</v>
      </c>
      <c r="W2491">
        <v>5170128367</v>
      </c>
      <c r="X2491">
        <v>0</v>
      </c>
      <c r="Z2491" t="s">
        <v>492</v>
      </c>
      <c r="AB2491" t="s">
        <v>506</v>
      </c>
    </row>
    <row r="2492" spans="1:28" x14ac:dyDescent="0.25">
      <c r="A2492" t="s">
        <v>1443</v>
      </c>
      <c r="B2492" t="s">
        <v>500</v>
      </c>
      <c r="C2492" t="s">
        <v>501</v>
      </c>
      <c r="D2492" t="s">
        <v>502</v>
      </c>
      <c r="E2492">
        <v>0.1</v>
      </c>
      <c r="F2492">
        <v>1</v>
      </c>
      <c r="G2492">
        <v>112</v>
      </c>
      <c r="H2492">
        <v>0</v>
      </c>
      <c r="I2492">
        <v>0</v>
      </c>
      <c r="J2492" s="163">
        <v>46276</v>
      </c>
      <c r="K2492" s="163">
        <v>46276</v>
      </c>
      <c r="L2492" t="s">
        <v>477</v>
      </c>
      <c r="M2492" t="s">
        <v>477</v>
      </c>
      <c r="N2492" t="s">
        <v>477</v>
      </c>
      <c r="O2492" t="s">
        <v>477</v>
      </c>
      <c r="P2492" s="163">
        <v>46214</v>
      </c>
      <c r="Q2492" s="163">
        <v>46276</v>
      </c>
      <c r="R2492" t="s">
        <v>477</v>
      </c>
      <c r="S2492" t="s">
        <v>477</v>
      </c>
      <c r="T2492">
        <v>6</v>
      </c>
      <c r="U2492" t="s">
        <v>1444</v>
      </c>
      <c r="V2492" t="s">
        <v>950</v>
      </c>
      <c r="W2492">
        <v>5170128368</v>
      </c>
      <c r="X2492">
        <v>0</v>
      </c>
      <c r="Z2492" t="s">
        <v>492</v>
      </c>
      <c r="AB2492" t="s">
        <v>506</v>
      </c>
    </row>
    <row r="2493" spans="1:28" x14ac:dyDescent="0.25">
      <c r="A2493" t="s">
        <v>1443</v>
      </c>
      <c r="B2493" t="s">
        <v>503</v>
      </c>
      <c r="C2493" t="s">
        <v>504</v>
      </c>
      <c r="D2493" t="s">
        <v>505</v>
      </c>
      <c r="E2493">
        <v>0.2</v>
      </c>
      <c r="F2493">
        <v>1</v>
      </c>
      <c r="G2493">
        <v>112</v>
      </c>
      <c r="H2493">
        <v>0</v>
      </c>
      <c r="I2493">
        <v>0</v>
      </c>
      <c r="J2493" s="163">
        <v>46277</v>
      </c>
      <c r="K2493" s="163">
        <v>46290</v>
      </c>
      <c r="L2493" t="s">
        <v>477</v>
      </c>
      <c r="M2493" t="s">
        <v>477</v>
      </c>
      <c r="N2493" t="s">
        <v>477</v>
      </c>
      <c r="O2493" t="s">
        <v>477</v>
      </c>
      <c r="P2493" s="163">
        <v>46277</v>
      </c>
      <c r="Q2493" s="163">
        <v>46290</v>
      </c>
      <c r="R2493" t="s">
        <v>477</v>
      </c>
      <c r="S2493" t="s">
        <v>477</v>
      </c>
      <c r="T2493">
        <v>6</v>
      </c>
      <c r="U2493" t="s">
        <v>1444</v>
      </c>
      <c r="V2493" t="s">
        <v>950</v>
      </c>
      <c r="W2493">
        <v>5170128369</v>
      </c>
      <c r="X2493">
        <v>0</v>
      </c>
      <c r="Z2493" t="s">
        <v>480</v>
      </c>
      <c r="AB2493" t="s">
        <v>506</v>
      </c>
    </row>
    <row r="2494" spans="1:28" x14ac:dyDescent="0.25">
      <c r="A2494" t="s">
        <v>1445</v>
      </c>
      <c r="B2494" t="s">
        <v>474</v>
      </c>
      <c r="C2494" t="s">
        <v>475</v>
      </c>
      <c r="D2494" t="s">
        <v>476</v>
      </c>
      <c r="E2494">
        <v>0</v>
      </c>
      <c r="F2494">
        <v>1</v>
      </c>
      <c r="G2494">
        <v>112</v>
      </c>
      <c r="H2494">
        <v>1</v>
      </c>
      <c r="I2494">
        <v>0</v>
      </c>
      <c r="J2494" s="163">
        <v>46139</v>
      </c>
      <c r="K2494" s="163">
        <v>46139</v>
      </c>
      <c r="L2494" s="163">
        <v>46139</v>
      </c>
      <c r="M2494" s="163">
        <v>46139</v>
      </c>
      <c r="N2494" t="s">
        <v>477</v>
      </c>
      <c r="O2494" t="s">
        <v>477</v>
      </c>
      <c r="P2494" s="163">
        <v>46139</v>
      </c>
      <c r="Q2494" s="163">
        <v>46139</v>
      </c>
      <c r="R2494" t="s">
        <v>477</v>
      </c>
      <c r="S2494" t="s">
        <v>477</v>
      </c>
      <c r="T2494">
        <v>6</v>
      </c>
      <c r="U2494" t="s">
        <v>1446</v>
      </c>
      <c r="V2494" t="s">
        <v>950</v>
      </c>
      <c r="W2494">
        <v>5170128370</v>
      </c>
      <c r="X2494">
        <v>0</v>
      </c>
      <c r="Z2494" t="s">
        <v>480</v>
      </c>
      <c r="AB2494" t="s">
        <v>489</v>
      </c>
    </row>
    <row r="2495" spans="1:28" x14ac:dyDescent="0.25">
      <c r="A2495" t="s">
        <v>1445</v>
      </c>
      <c r="B2495" t="s">
        <v>482</v>
      </c>
      <c r="C2495" t="s">
        <v>490</v>
      </c>
      <c r="D2495" t="s">
        <v>491</v>
      </c>
      <c r="E2495">
        <v>0</v>
      </c>
      <c r="F2495">
        <v>1</v>
      </c>
      <c r="G2495">
        <v>112</v>
      </c>
      <c r="H2495">
        <v>1</v>
      </c>
      <c r="I2495">
        <v>0</v>
      </c>
      <c r="J2495" s="163">
        <v>46140</v>
      </c>
      <c r="K2495" s="163">
        <v>46142</v>
      </c>
      <c r="L2495" s="163">
        <v>46144</v>
      </c>
      <c r="M2495" s="163">
        <v>46144</v>
      </c>
      <c r="N2495" t="s">
        <v>477</v>
      </c>
      <c r="O2495" t="s">
        <v>477</v>
      </c>
      <c r="P2495" s="163">
        <v>46140</v>
      </c>
      <c r="Q2495" s="163">
        <v>46142</v>
      </c>
      <c r="R2495" t="s">
        <v>477</v>
      </c>
      <c r="S2495" t="s">
        <v>477</v>
      </c>
      <c r="T2495">
        <v>6</v>
      </c>
      <c r="U2495" t="s">
        <v>1446</v>
      </c>
      <c r="V2495" t="s">
        <v>950</v>
      </c>
      <c r="W2495">
        <v>5170128371</v>
      </c>
      <c r="X2495">
        <v>0</v>
      </c>
      <c r="Z2495" t="s">
        <v>492</v>
      </c>
      <c r="AB2495" t="s">
        <v>516</v>
      </c>
    </row>
    <row r="2496" spans="1:28" x14ac:dyDescent="0.25">
      <c r="A2496" t="s">
        <v>1445</v>
      </c>
      <c r="B2496" t="s">
        <v>494</v>
      </c>
      <c r="C2496" t="s">
        <v>495</v>
      </c>
      <c r="D2496" t="s">
        <v>496</v>
      </c>
      <c r="E2496">
        <v>0.5</v>
      </c>
      <c r="F2496">
        <v>1</v>
      </c>
      <c r="G2496">
        <v>112</v>
      </c>
      <c r="H2496">
        <v>1</v>
      </c>
      <c r="I2496">
        <v>50</v>
      </c>
      <c r="J2496" s="163">
        <v>46144</v>
      </c>
      <c r="K2496" s="163">
        <v>46157</v>
      </c>
      <c r="L2496" s="163">
        <v>46156</v>
      </c>
      <c r="M2496" s="163">
        <v>46156</v>
      </c>
      <c r="N2496" t="s">
        <v>477</v>
      </c>
      <c r="O2496" t="s">
        <v>477</v>
      </c>
      <c r="P2496" s="163">
        <v>46144</v>
      </c>
      <c r="Q2496" s="163">
        <v>46157</v>
      </c>
      <c r="R2496" t="s">
        <v>477</v>
      </c>
      <c r="S2496" t="s">
        <v>477</v>
      </c>
      <c r="T2496">
        <v>6</v>
      </c>
      <c r="U2496" t="s">
        <v>1446</v>
      </c>
      <c r="V2496" t="s">
        <v>950</v>
      </c>
      <c r="W2496">
        <v>5170128372</v>
      </c>
      <c r="X2496">
        <v>0</v>
      </c>
      <c r="Z2496" t="s">
        <v>492</v>
      </c>
      <c r="AB2496" t="s">
        <v>973</v>
      </c>
    </row>
    <row r="2497" spans="1:28" x14ac:dyDescent="0.25">
      <c r="A2497" t="s">
        <v>1445</v>
      </c>
      <c r="B2497" t="s">
        <v>497</v>
      </c>
      <c r="C2497" t="s">
        <v>498</v>
      </c>
      <c r="D2497" t="s">
        <v>499</v>
      </c>
      <c r="E2497">
        <v>0.2</v>
      </c>
      <c r="F2497">
        <v>1</v>
      </c>
      <c r="G2497">
        <v>112</v>
      </c>
      <c r="H2497">
        <v>0</v>
      </c>
      <c r="I2497">
        <v>0</v>
      </c>
      <c r="J2497" s="163">
        <v>46276</v>
      </c>
      <c r="K2497" s="163">
        <v>46276</v>
      </c>
      <c r="L2497" t="s">
        <v>477</v>
      </c>
      <c r="M2497" t="s">
        <v>477</v>
      </c>
      <c r="N2497" t="s">
        <v>477</v>
      </c>
      <c r="O2497" t="s">
        <v>477</v>
      </c>
      <c r="P2497" s="163">
        <v>46158</v>
      </c>
      <c r="Q2497" s="163">
        <v>46213</v>
      </c>
      <c r="R2497" t="s">
        <v>477</v>
      </c>
      <c r="S2497" t="s">
        <v>477</v>
      </c>
      <c r="T2497">
        <v>6</v>
      </c>
      <c r="U2497" t="s">
        <v>1446</v>
      </c>
      <c r="V2497" t="s">
        <v>950</v>
      </c>
      <c r="W2497">
        <v>5170128373</v>
      </c>
      <c r="X2497">
        <v>0</v>
      </c>
      <c r="Z2497" t="s">
        <v>492</v>
      </c>
      <c r="AB2497" t="s">
        <v>506</v>
      </c>
    </row>
    <row r="2498" spans="1:28" x14ac:dyDescent="0.25">
      <c r="A2498" t="s">
        <v>1445</v>
      </c>
      <c r="B2498" t="s">
        <v>500</v>
      </c>
      <c r="C2498" t="s">
        <v>501</v>
      </c>
      <c r="D2498" t="s">
        <v>502</v>
      </c>
      <c r="E2498">
        <v>0.1</v>
      </c>
      <c r="F2498">
        <v>1</v>
      </c>
      <c r="G2498">
        <v>112</v>
      </c>
      <c r="H2498">
        <v>0</v>
      </c>
      <c r="I2498">
        <v>0</v>
      </c>
      <c r="J2498" s="163">
        <v>46276</v>
      </c>
      <c r="K2498" s="163">
        <v>46276</v>
      </c>
      <c r="L2498" t="s">
        <v>477</v>
      </c>
      <c r="M2498" t="s">
        <v>477</v>
      </c>
      <c r="N2498" t="s">
        <v>477</v>
      </c>
      <c r="O2498" t="s">
        <v>477</v>
      </c>
      <c r="P2498" s="163">
        <v>46214</v>
      </c>
      <c r="Q2498" s="163">
        <v>46276</v>
      </c>
      <c r="R2498" t="s">
        <v>477</v>
      </c>
      <c r="S2498" t="s">
        <v>477</v>
      </c>
      <c r="T2498">
        <v>6</v>
      </c>
      <c r="U2498" t="s">
        <v>1446</v>
      </c>
      <c r="V2498" t="s">
        <v>950</v>
      </c>
      <c r="W2498">
        <v>5170128374</v>
      </c>
      <c r="X2498">
        <v>0</v>
      </c>
      <c r="Z2498" t="s">
        <v>492</v>
      </c>
      <c r="AB2498" t="s">
        <v>506</v>
      </c>
    </row>
    <row r="2499" spans="1:28" x14ac:dyDescent="0.25">
      <c r="A2499" t="s">
        <v>1445</v>
      </c>
      <c r="B2499" t="s">
        <v>503</v>
      </c>
      <c r="C2499" t="s">
        <v>504</v>
      </c>
      <c r="D2499" t="s">
        <v>505</v>
      </c>
      <c r="E2499">
        <v>0.2</v>
      </c>
      <c r="F2499">
        <v>1</v>
      </c>
      <c r="G2499">
        <v>112</v>
      </c>
      <c r="H2499">
        <v>0</v>
      </c>
      <c r="I2499">
        <v>0</v>
      </c>
      <c r="J2499" s="163">
        <v>46277</v>
      </c>
      <c r="K2499" s="163">
        <v>46290</v>
      </c>
      <c r="L2499" t="s">
        <v>477</v>
      </c>
      <c r="M2499" t="s">
        <v>477</v>
      </c>
      <c r="N2499" t="s">
        <v>477</v>
      </c>
      <c r="O2499" t="s">
        <v>477</v>
      </c>
      <c r="P2499" s="163">
        <v>46277</v>
      </c>
      <c r="Q2499" s="163">
        <v>46290</v>
      </c>
      <c r="R2499" t="s">
        <v>477</v>
      </c>
      <c r="S2499" t="s">
        <v>477</v>
      </c>
      <c r="T2499">
        <v>6</v>
      </c>
      <c r="U2499" t="s">
        <v>1446</v>
      </c>
      <c r="V2499" t="s">
        <v>950</v>
      </c>
      <c r="W2499">
        <v>5170128375</v>
      </c>
      <c r="X2499">
        <v>0</v>
      </c>
      <c r="Z2499" t="s">
        <v>480</v>
      </c>
      <c r="AB2499" t="s">
        <v>506</v>
      </c>
    </row>
    <row r="2500" spans="1:28" x14ac:dyDescent="0.25">
      <c r="A2500" t="s">
        <v>1447</v>
      </c>
      <c r="B2500" t="s">
        <v>474</v>
      </c>
      <c r="C2500" t="s">
        <v>475</v>
      </c>
      <c r="D2500" t="s">
        <v>476</v>
      </c>
      <c r="E2500">
        <v>0</v>
      </c>
      <c r="F2500">
        <v>1</v>
      </c>
      <c r="G2500">
        <v>112</v>
      </c>
      <c r="H2500">
        <v>1</v>
      </c>
      <c r="I2500">
        <v>0</v>
      </c>
      <c r="J2500" s="163">
        <v>46139</v>
      </c>
      <c r="K2500" s="163">
        <v>46139</v>
      </c>
      <c r="L2500" s="163">
        <v>46139</v>
      </c>
      <c r="M2500" s="163">
        <v>46139</v>
      </c>
      <c r="N2500" t="s">
        <v>477</v>
      </c>
      <c r="O2500" t="s">
        <v>477</v>
      </c>
      <c r="P2500" s="163">
        <v>46139</v>
      </c>
      <c r="Q2500" s="163">
        <v>46139</v>
      </c>
      <c r="R2500" t="s">
        <v>477</v>
      </c>
      <c r="S2500" t="s">
        <v>477</v>
      </c>
      <c r="T2500">
        <v>6</v>
      </c>
      <c r="U2500" t="s">
        <v>1448</v>
      </c>
      <c r="V2500" t="s">
        <v>950</v>
      </c>
      <c r="W2500">
        <v>5170128376</v>
      </c>
      <c r="X2500">
        <v>0</v>
      </c>
      <c r="Z2500" t="s">
        <v>480</v>
      </c>
      <c r="AB2500" t="s">
        <v>489</v>
      </c>
    </row>
    <row r="2501" spans="1:28" x14ac:dyDescent="0.25">
      <c r="A2501" t="s">
        <v>1447</v>
      </c>
      <c r="B2501" t="s">
        <v>482</v>
      </c>
      <c r="C2501" t="s">
        <v>490</v>
      </c>
      <c r="D2501" t="s">
        <v>491</v>
      </c>
      <c r="E2501">
        <v>0</v>
      </c>
      <c r="F2501">
        <v>1</v>
      </c>
      <c r="G2501">
        <v>112</v>
      </c>
      <c r="H2501">
        <v>1</v>
      </c>
      <c r="I2501">
        <v>0</v>
      </c>
      <c r="J2501" s="163">
        <v>46140</v>
      </c>
      <c r="K2501" s="163">
        <v>46142</v>
      </c>
      <c r="L2501" s="163">
        <v>46144</v>
      </c>
      <c r="M2501" s="163">
        <v>46144</v>
      </c>
      <c r="N2501" t="s">
        <v>477</v>
      </c>
      <c r="O2501" t="s">
        <v>477</v>
      </c>
      <c r="P2501" s="163">
        <v>46140</v>
      </c>
      <c r="Q2501" s="163">
        <v>46142</v>
      </c>
      <c r="R2501" t="s">
        <v>477</v>
      </c>
      <c r="S2501" t="s">
        <v>477</v>
      </c>
      <c r="T2501">
        <v>6</v>
      </c>
      <c r="U2501" t="s">
        <v>1448</v>
      </c>
      <c r="V2501" t="s">
        <v>950</v>
      </c>
      <c r="W2501">
        <v>5170128377</v>
      </c>
      <c r="X2501">
        <v>0</v>
      </c>
      <c r="Z2501" t="s">
        <v>492</v>
      </c>
      <c r="AB2501" t="s">
        <v>516</v>
      </c>
    </row>
    <row r="2502" spans="1:28" x14ac:dyDescent="0.25">
      <c r="A2502" t="s">
        <v>1447</v>
      </c>
      <c r="B2502" t="s">
        <v>494</v>
      </c>
      <c r="C2502" t="s">
        <v>495</v>
      </c>
      <c r="D2502" t="s">
        <v>496</v>
      </c>
      <c r="E2502">
        <v>0.5</v>
      </c>
      <c r="F2502">
        <v>1</v>
      </c>
      <c r="G2502">
        <v>112</v>
      </c>
      <c r="H2502">
        <v>1</v>
      </c>
      <c r="I2502">
        <v>50</v>
      </c>
      <c r="J2502" s="163">
        <v>46144</v>
      </c>
      <c r="K2502" s="163">
        <v>46157</v>
      </c>
      <c r="L2502" s="163">
        <v>46156</v>
      </c>
      <c r="M2502" s="163">
        <v>46156</v>
      </c>
      <c r="N2502" t="s">
        <v>477</v>
      </c>
      <c r="O2502" t="s">
        <v>477</v>
      </c>
      <c r="P2502" s="163">
        <v>46144</v>
      </c>
      <c r="Q2502" s="163">
        <v>46157</v>
      </c>
      <c r="R2502" t="s">
        <v>477</v>
      </c>
      <c r="S2502" t="s">
        <v>477</v>
      </c>
      <c r="T2502">
        <v>6</v>
      </c>
      <c r="U2502" t="s">
        <v>1448</v>
      </c>
      <c r="V2502" t="s">
        <v>950</v>
      </c>
      <c r="W2502">
        <v>5170128378</v>
      </c>
      <c r="X2502">
        <v>0</v>
      </c>
      <c r="Z2502" t="s">
        <v>492</v>
      </c>
      <c r="AB2502" t="s">
        <v>973</v>
      </c>
    </row>
    <row r="2503" spans="1:28" x14ac:dyDescent="0.25">
      <c r="A2503" t="s">
        <v>1447</v>
      </c>
      <c r="B2503" t="s">
        <v>497</v>
      </c>
      <c r="C2503" t="s">
        <v>498</v>
      </c>
      <c r="D2503" t="s">
        <v>499</v>
      </c>
      <c r="E2503">
        <v>0.2</v>
      </c>
      <c r="F2503">
        <v>1</v>
      </c>
      <c r="G2503">
        <v>112</v>
      </c>
      <c r="H2503">
        <v>0</v>
      </c>
      <c r="I2503">
        <v>0</v>
      </c>
      <c r="J2503" s="163">
        <v>46276</v>
      </c>
      <c r="K2503" s="163">
        <v>46276</v>
      </c>
      <c r="L2503" t="s">
        <v>477</v>
      </c>
      <c r="M2503" t="s">
        <v>477</v>
      </c>
      <c r="N2503" t="s">
        <v>477</v>
      </c>
      <c r="O2503" t="s">
        <v>477</v>
      </c>
      <c r="P2503" s="163">
        <v>46158</v>
      </c>
      <c r="Q2503" s="163">
        <v>46213</v>
      </c>
      <c r="R2503" t="s">
        <v>477</v>
      </c>
      <c r="S2503" t="s">
        <v>477</v>
      </c>
      <c r="T2503">
        <v>6</v>
      </c>
      <c r="U2503" t="s">
        <v>1448</v>
      </c>
      <c r="V2503" t="s">
        <v>950</v>
      </c>
      <c r="W2503">
        <v>5170128379</v>
      </c>
      <c r="X2503">
        <v>0</v>
      </c>
      <c r="Z2503" t="s">
        <v>492</v>
      </c>
      <c r="AB2503" t="s">
        <v>506</v>
      </c>
    </row>
    <row r="2504" spans="1:28" x14ac:dyDescent="0.25">
      <c r="A2504" t="s">
        <v>1447</v>
      </c>
      <c r="B2504" t="s">
        <v>500</v>
      </c>
      <c r="C2504" t="s">
        <v>501</v>
      </c>
      <c r="D2504" t="s">
        <v>502</v>
      </c>
      <c r="E2504">
        <v>0.1</v>
      </c>
      <c r="F2504">
        <v>1</v>
      </c>
      <c r="G2504">
        <v>112</v>
      </c>
      <c r="H2504">
        <v>0</v>
      </c>
      <c r="I2504">
        <v>0</v>
      </c>
      <c r="J2504" s="163">
        <v>46276</v>
      </c>
      <c r="K2504" s="163">
        <v>46276</v>
      </c>
      <c r="L2504" t="s">
        <v>477</v>
      </c>
      <c r="M2504" t="s">
        <v>477</v>
      </c>
      <c r="N2504" t="s">
        <v>477</v>
      </c>
      <c r="O2504" t="s">
        <v>477</v>
      </c>
      <c r="P2504" s="163">
        <v>46214</v>
      </c>
      <c r="Q2504" s="163">
        <v>46276</v>
      </c>
      <c r="R2504" t="s">
        <v>477</v>
      </c>
      <c r="S2504" t="s">
        <v>477</v>
      </c>
      <c r="T2504">
        <v>6</v>
      </c>
      <c r="U2504" t="s">
        <v>1448</v>
      </c>
      <c r="V2504" t="s">
        <v>950</v>
      </c>
      <c r="W2504">
        <v>5170128380</v>
      </c>
      <c r="X2504">
        <v>0</v>
      </c>
      <c r="Z2504" t="s">
        <v>492</v>
      </c>
      <c r="AB2504" t="s">
        <v>506</v>
      </c>
    </row>
    <row r="2505" spans="1:28" x14ac:dyDescent="0.25">
      <c r="A2505" t="s">
        <v>1447</v>
      </c>
      <c r="B2505" t="s">
        <v>503</v>
      </c>
      <c r="C2505" t="s">
        <v>504</v>
      </c>
      <c r="D2505" t="s">
        <v>505</v>
      </c>
      <c r="E2505">
        <v>0.2</v>
      </c>
      <c r="F2505">
        <v>1</v>
      </c>
      <c r="G2505">
        <v>112</v>
      </c>
      <c r="H2505">
        <v>0</v>
      </c>
      <c r="I2505">
        <v>0</v>
      </c>
      <c r="J2505" s="163">
        <v>46277</v>
      </c>
      <c r="K2505" s="163">
        <v>46290</v>
      </c>
      <c r="L2505" t="s">
        <v>477</v>
      </c>
      <c r="M2505" t="s">
        <v>477</v>
      </c>
      <c r="N2505" t="s">
        <v>477</v>
      </c>
      <c r="O2505" t="s">
        <v>477</v>
      </c>
      <c r="P2505" s="163">
        <v>46277</v>
      </c>
      <c r="Q2505" s="163">
        <v>46290</v>
      </c>
      <c r="R2505" t="s">
        <v>477</v>
      </c>
      <c r="S2505" t="s">
        <v>477</v>
      </c>
      <c r="T2505">
        <v>6</v>
      </c>
      <c r="U2505" t="s">
        <v>1448</v>
      </c>
      <c r="V2505" t="s">
        <v>950</v>
      </c>
      <c r="W2505">
        <v>5170128381</v>
      </c>
      <c r="X2505">
        <v>0</v>
      </c>
      <c r="Z2505" t="s">
        <v>480</v>
      </c>
      <c r="AB2505" t="s">
        <v>506</v>
      </c>
    </row>
    <row r="2506" spans="1:28" x14ac:dyDescent="0.25">
      <c r="A2506" t="s">
        <v>1449</v>
      </c>
      <c r="B2506" t="s">
        <v>474</v>
      </c>
      <c r="C2506" t="s">
        <v>475</v>
      </c>
      <c r="D2506" t="s">
        <v>476</v>
      </c>
      <c r="E2506">
        <v>0</v>
      </c>
      <c r="F2506">
        <v>1</v>
      </c>
      <c r="G2506">
        <v>111</v>
      </c>
      <c r="H2506">
        <v>1</v>
      </c>
      <c r="I2506">
        <v>0</v>
      </c>
      <c r="J2506" s="163">
        <v>46139</v>
      </c>
      <c r="K2506" s="163">
        <v>46139</v>
      </c>
      <c r="L2506" s="163">
        <v>46139</v>
      </c>
      <c r="M2506" s="163">
        <v>46139</v>
      </c>
      <c r="N2506" t="s">
        <v>477</v>
      </c>
      <c r="O2506" t="s">
        <v>477</v>
      </c>
      <c r="P2506" s="163">
        <v>46139</v>
      </c>
      <c r="Q2506" s="163">
        <v>46139</v>
      </c>
      <c r="R2506" t="s">
        <v>477</v>
      </c>
      <c r="S2506" t="s">
        <v>477</v>
      </c>
      <c r="T2506">
        <v>6</v>
      </c>
      <c r="U2506" t="s">
        <v>1450</v>
      </c>
      <c r="V2506" t="s">
        <v>950</v>
      </c>
      <c r="W2506">
        <v>5170128382</v>
      </c>
      <c r="X2506">
        <v>0</v>
      </c>
      <c r="Z2506" t="s">
        <v>480</v>
      </c>
      <c r="AB2506" t="s">
        <v>489</v>
      </c>
    </row>
    <row r="2507" spans="1:28" x14ac:dyDescent="0.25">
      <c r="A2507" t="s">
        <v>1449</v>
      </c>
      <c r="B2507" t="s">
        <v>482</v>
      </c>
      <c r="C2507" t="s">
        <v>490</v>
      </c>
      <c r="D2507" t="s">
        <v>491</v>
      </c>
      <c r="E2507">
        <v>0</v>
      </c>
      <c r="F2507">
        <v>1</v>
      </c>
      <c r="G2507">
        <v>111</v>
      </c>
      <c r="H2507">
        <v>1</v>
      </c>
      <c r="I2507">
        <v>0</v>
      </c>
      <c r="J2507" s="163">
        <v>46140</v>
      </c>
      <c r="K2507" s="163">
        <v>46142</v>
      </c>
      <c r="L2507" s="163">
        <v>46144</v>
      </c>
      <c r="M2507" s="163">
        <v>46144</v>
      </c>
      <c r="N2507" t="s">
        <v>477</v>
      </c>
      <c r="O2507" t="s">
        <v>477</v>
      </c>
      <c r="P2507" s="163">
        <v>46140</v>
      </c>
      <c r="Q2507" s="163">
        <v>46142</v>
      </c>
      <c r="R2507" t="s">
        <v>477</v>
      </c>
      <c r="S2507" t="s">
        <v>477</v>
      </c>
      <c r="T2507">
        <v>6</v>
      </c>
      <c r="U2507" t="s">
        <v>1450</v>
      </c>
      <c r="V2507" t="s">
        <v>950</v>
      </c>
      <c r="W2507">
        <v>5170128383</v>
      </c>
      <c r="X2507">
        <v>0</v>
      </c>
      <c r="Z2507" t="s">
        <v>492</v>
      </c>
      <c r="AB2507" t="s">
        <v>516</v>
      </c>
    </row>
    <row r="2508" spans="1:28" x14ac:dyDescent="0.25">
      <c r="A2508" t="s">
        <v>1449</v>
      </c>
      <c r="B2508" t="s">
        <v>494</v>
      </c>
      <c r="C2508" t="s">
        <v>495</v>
      </c>
      <c r="D2508" t="s">
        <v>496</v>
      </c>
      <c r="E2508">
        <v>0.5</v>
      </c>
      <c r="F2508">
        <v>1</v>
      </c>
      <c r="G2508">
        <v>111</v>
      </c>
      <c r="H2508">
        <v>1</v>
      </c>
      <c r="I2508">
        <v>50</v>
      </c>
      <c r="J2508" s="163">
        <v>46144</v>
      </c>
      <c r="K2508" s="163">
        <v>46157</v>
      </c>
      <c r="L2508" s="163">
        <v>46156</v>
      </c>
      <c r="M2508" s="163">
        <v>46156</v>
      </c>
      <c r="N2508" t="s">
        <v>477</v>
      </c>
      <c r="O2508" t="s">
        <v>477</v>
      </c>
      <c r="P2508" s="163">
        <v>46144</v>
      </c>
      <c r="Q2508" s="163">
        <v>46157</v>
      </c>
      <c r="R2508" t="s">
        <v>477</v>
      </c>
      <c r="S2508" t="s">
        <v>477</v>
      </c>
      <c r="T2508">
        <v>6</v>
      </c>
      <c r="U2508" t="s">
        <v>1450</v>
      </c>
      <c r="V2508" t="s">
        <v>950</v>
      </c>
      <c r="W2508">
        <v>5170128384</v>
      </c>
      <c r="X2508">
        <v>0</v>
      </c>
      <c r="Z2508" t="s">
        <v>492</v>
      </c>
      <c r="AB2508" t="s">
        <v>973</v>
      </c>
    </row>
    <row r="2509" spans="1:28" x14ac:dyDescent="0.25">
      <c r="A2509" t="s">
        <v>1449</v>
      </c>
      <c r="B2509" t="s">
        <v>497</v>
      </c>
      <c r="C2509" t="s">
        <v>498</v>
      </c>
      <c r="D2509" t="s">
        <v>499</v>
      </c>
      <c r="E2509">
        <v>0.2</v>
      </c>
      <c r="F2509">
        <v>1</v>
      </c>
      <c r="G2509">
        <v>111</v>
      </c>
      <c r="H2509">
        <v>0</v>
      </c>
      <c r="I2509">
        <v>0</v>
      </c>
      <c r="J2509" s="163">
        <v>46276</v>
      </c>
      <c r="K2509" s="163">
        <v>46276</v>
      </c>
      <c r="L2509" t="s">
        <v>477</v>
      </c>
      <c r="M2509" t="s">
        <v>477</v>
      </c>
      <c r="N2509" t="s">
        <v>477</v>
      </c>
      <c r="O2509" t="s">
        <v>477</v>
      </c>
      <c r="P2509" s="163">
        <v>46158</v>
      </c>
      <c r="Q2509" s="163">
        <v>46213</v>
      </c>
      <c r="R2509" t="s">
        <v>477</v>
      </c>
      <c r="S2509" t="s">
        <v>477</v>
      </c>
      <c r="T2509">
        <v>6</v>
      </c>
      <c r="U2509" t="s">
        <v>1450</v>
      </c>
      <c r="V2509" t="s">
        <v>950</v>
      </c>
      <c r="W2509">
        <v>5170128385</v>
      </c>
      <c r="X2509">
        <v>0</v>
      </c>
      <c r="Z2509" t="s">
        <v>492</v>
      </c>
      <c r="AB2509" t="s">
        <v>506</v>
      </c>
    </row>
    <row r="2510" spans="1:28" x14ac:dyDescent="0.25">
      <c r="A2510" t="s">
        <v>1449</v>
      </c>
      <c r="B2510" t="s">
        <v>500</v>
      </c>
      <c r="C2510" t="s">
        <v>501</v>
      </c>
      <c r="D2510" t="s">
        <v>502</v>
      </c>
      <c r="E2510">
        <v>0.1</v>
      </c>
      <c r="F2510">
        <v>1</v>
      </c>
      <c r="G2510">
        <v>111</v>
      </c>
      <c r="H2510">
        <v>0</v>
      </c>
      <c r="I2510">
        <v>0</v>
      </c>
      <c r="J2510" s="163">
        <v>46276</v>
      </c>
      <c r="K2510" s="163">
        <v>46276</v>
      </c>
      <c r="L2510" t="s">
        <v>477</v>
      </c>
      <c r="M2510" t="s">
        <v>477</v>
      </c>
      <c r="N2510" t="s">
        <v>477</v>
      </c>
      <c r="O2510" t="s">
        <v>477</v>
      </c>
      <c r="P2510" s="163">
        <v>46214</v>
      </c>
      <c r="Q2510" s="163">
        <v>46276</v>
      </c>
      <c r="R2510" t="s">
        <v>477</v>
      </c>
      <c r="S2510" t="s">
        <v>477</v>
      </c>
      <c r="T2510">
        <v>6</v>
      </c>
      <c r="U2510" t="s">
        <v>1450</v>
      </c>
      <c r="V2510" t="s">
        <v>950</v>
      </c>
      <c r="W2510">
        <v>5170128386</v>
      </c>
      <c r="X2510">
        <v>0</v>
      </c>
      <c r="Z2510" t="s">
        <v>492</v>
      </c>
      <c r="AB2510" t="s">
        <v>506</v>
      </c>
    </row>
    <row r="2511" spans="1:28" x14ac:dyDescent="0.25">
      <c r="A2511" t="s">
        <v>1449</v>
      </c>
      <c r="B2511" t="s">
        <v>503</v>
      </c>
      <c r="C2511" t="s">
        <v>504</v>
      </c>
      <c r="D2511" t="s">
        <v>505</v>
      </c>
      <c r="E2511">
        <v>0.2</v>
      </c>
      <c r="F2511">
        <v>1</v>
      </c>
      <c r="G2511">
        <v>111</v>
      </c>
      <c r="H2511">
        <v>0</v>
      </c>
      <c r="I2511">
        <v>0</v>
      </c>
      <c r="J2511" s="163">
        <v>46277</v>
      </c>
      <c r="K2511" s="163">
        <v>46290</v>
      </c>
      <c r="L2511" t="s">
        <v>477</v>
      </c>
      <c r="M2511" t="s">
        <v>477</v>
      </c>
      <c r="N2511" t="s">
        <v>477</v>
      </c>
      <c r="O2511" t="s">
        <v>477</v>
      </c>
      <c r="P2511" s="163">
        <v>46277</v>
      </c>
      <c r="Q2511" s="163">
        <v>46290</v>
      </c>
      <c r="R2511" t="s">
        <v>477</v>
      </c>
      <c r="S2511" t="s">
        <v>477</v>
      </c>
      <c r="T2511">
        <v>6</v>
      </c>
      <c r="U2511" t="s">
        <v>1450</v>
      </c>
      <c r="V2511" t="s">
        <v>950</v>
      </c>
      <c r="W2511">
        <v>5170128387</v>
      </c>
      <c r="X2511">
        <v>0</v>
      </c>
      <c r="Z2511" t="s">
        <v>480</v>
      </c>
      <c r="AB2511" t="s">
        <v>506</v>
      </c>
    </row>
    <row r="2512" spans="1:28" x14ac:dyDescent="0.25">
      <c r="A2512" t="s">
        <v>1451</v>
      </c>
      <c r="B2512" t="s">
        <v>474</v>
      </c>
      <c r="C2512" t="s">
        <v>475</v>
      </c>
      <c r="D2512" t="s">
        <v>476</v>
      </c>
      <c r="E2512">
        <v>0</v>
      </c>
      <c r="F2512">
        <v>1</v>
      </c>
      <c r="G2512">
        <v>111</v>
      </c>
      <c r="H2512">
        <v>1</v>
      </c>
      <c r="I2512">
        <v>0</v>
      </c>
      <c r="J2512" s="163">
        <v>46139</v>
      </c>
      <c r="K2512" s="163">
        <v>46139</v>
      </c>
      <c r="L2512" s="163">
        <v>46139</v>
      </c>
      <c r="M2512" s="163">
        <v>46139</v>
      </c>
      <c r="N2512" t="s">
        <v>477</v>
      </c>
      <c r="O2512" t="s">
        <v>477</v>
      </c>
      <c r="P2512" s="163">
        <v>46139</v>
      </c>
      <c r="Q2512" s="163">
        <v>46139</v>
      </c>
      <c r="R2512" t="s">
        <v>477</v>
      </c>
      <c r="S2512" t="s">
        <v>477</v>
      </c>
      <c r="T2512">
        <v>6</v>
      </c>
      <c r="U2512" t="s">
        <v>1452</v>
      </c>
      <c r="V2512" t="s">
        <v>950</v>
      </c>
      <c r="W2512">
        <v>5170128418</v>
      </c>
      <c r="X2512">
        <v>0</v>
      </c>
      <c r="Z2512" t="s">
        <v>480</v>
      </c>
      <c r="AB2512" t="s">
        <v>489</v>
      </c>
    </row>
    <row r="2513" spans="1:28" x14ac:dyDescent="0.25">
      <c r="A2513" t="s">
        <v>1451</v>
      </c>
      <c r="B2513" t="s">
        <v>482</v>
      </c>
      <c r="C2513" t="s">
        <v>490</v>
      </c>
      <c r="D2513" t="s">
        <v>491</v>
      </c>
      <c r="E2513">
        <v>0</v>
      </c>
      <c r="F2513">
        <v>1</v>
      </c>
      <c r="G2513">
        <v>111</v>
      </c>
      <c r="H2513">
        <v>1</v>
      </c>
      <c r="I2513">
        <v>0</v>
      </c>
      <c r="J2513" s="163">
        <v>46140</v>
      </c>
      <c r="K2513" s="163">
        <v>46142</v>
      </c>
      <c r="L2513" s="163">
        <v>46144</v>
      </c>
      <c r="M2513" s="163">
        <v>46144</v>
      </c>
      <c r="N2513" t="s">
        <v>477</v>
      </c>
      <c r="O2513" t="s">
        <v>477</v>
      </c>
      <c r="P2513" s="163">
        <v>46140</v>
      </c>
      <c r="Q2513" s="163">
        <v>46142</v>
      </c>
      <c r="R2513" t="s">
        <v>477</v>
      </c>
      <c r="S2513" t="s">
        <v>477</v>
      </c>
      <c r="T2513">
        <v>6</v>
      </c>
      <c r="U2513" t="s">
        <v>1452</v>
      </c>
      <c r="V2513" t="s">
        <v>950</v>
      </c>
      <c r="W2513">
        <v>5170128419</v>
      </c>
      <c r="X2513">
        <v>0</v>
      </c>
      <c r="Z2513" t="s">
        <v>492</v>
      </c>
      <c r="AB2513" t="s">
        <v>516</v>
      </c>
    </row>
    <row r="2514" spans="1:28" x14ac:dyDescent="0.25">
      <c r="A2514" t="s">
        <v>1451</v>
      </c>
      <c r="B2514" t="s">
        <v>494</v>
      </c>
      <c r="C2514" t="s">
        <v>495</v>
      </c>
      <c r="D2514" t="s">
        <v>496</v>
      </c>
      <c r="E2514">
        <v>0.5</v>
      </c>
      <c r="F2514">
        <v>1</v>
      </c>
      <c r="G2514">
        <v>111</v>
      </c>
      <c r="H2514">
        <v>1</v>
      </c>
      <c r="I2514">
        <v>50</v>
      </c>
      <c r="J2514" s="163">
        <v>46144</v>
      </c>
      <c r="K2514" s="163">
        <v>46157</v>
      </c>
      <c r="L2514" s="163">
        <v>46156</v>
      </c>
      <c r="M2514" s="163">
        <v>46156</v>
      </c>
      <c r="N2514" t="s">
        <v>477</v>
      </c>
      <c r="O2514" t="s">
        <v>477</v>
      </c>
      <c r="P2514" s="163">
        <v>46144</v>
      </c>
      <c r="Q2514" s="163">
        <v>46157</v>
      </c>
      <c r="R2514" t="s">
        <v>477</v>
      </c>
      <c r="S2514" t="s">
        <v>477</v>
      </c>
      <c r="T2514">
        <v>6</v>
      </c>
      <c r="U2514" t="s">
        <v>1452</v>
      </c>
      <c r="V2514" t="s">
        <v>950</v>
      </c>
      <c r="W2514">
        <v>5170128420</v>
      </c>
      <c r="X2514">
        <v>0</v>
      </c>
      <c r="Z2514" t="s">
        <v>492</v>
      </c>
      <c r="AB2514" t="s">
        <v>973</v>
      </c>
    </row>
    <row r="2515" spans="1:28" x14ac:dyDescent="0.25">
      <c r="A2515" t="s">
        <v>1451</v>
      </c>
      <c r="B2515" t="s">
        <v>497</v>
      </c>
      <c r="C2515" t="s">
        <v>498</v>
      </c>
      <c r="D2515" t="s">
        <v>499</v>
      </c>
      <c r="E2515">
        <v>0.2</v>
      </c>
      <c r="F2515">
        <v>1</v>
      </c>
      <c r="G2515">
        <v>111</v>
      </c>
      <c r="H2515">
        <v>0</v>
      </c>
      <c r="I2515">
        <v>0</v>
      </c>
      <c r="J2515" s="163">
        <v>46276</v>
      </c>
      <c r="K2515" s="163">
        <v>46276</v>
      </c>
      <c r="L2515" t="s">
        <v>477</v>
      </c>
      <c r="M2515" t="s">
        <v>477</v>
      </c>
      <c r="N2515" t="s">
        <v>477</v>
      </c>
      <c r="O2515" t="s">
        <v>477</v>
      </c>
      <c r="P2515" s="163">
        <v>46158</v>
      </c>
      <c r="Q2515" s="163">
        <v>46213</v>
      </c>
      <c r="R2515" t="s">
        <v>477</v>
      </c>
      <c r="S2515" t="s">
        <v>477</v>
      </c>
      <c r="T2515">
        <v>6</v>
      </c>
      <c r="U2515" t="s">
        <v>1452</v>
      </c>
      <c r="V2515" t="s">
        <v>950</v>
      </c>
      <c r="W2515">
        <v>5170128421</v>
      </c>
      <c r="X2515">
        <v>0</v>
      </c>
      <c r="Z2515" t="s">
        <v>492</v>
      </c>
      <c r="AB2515" t="s">
        <v>506</v>
      </c>
    </row>
    <row r="2516" spans="1:28" x14ac:dyDescent="0.25">
      <c r="A2516" t="s">
        <v>1451</v>
      </c>
      <c r="B2516" t="s">
        <v>500</v>
      </c>
      <c r="C2516" t="s">
        <v>501</v>
      </c>
      <c r="D2516" t="s">
        <v>502</v>
      </c>
      <c r="E2516">
        <v>0.1</v>
      </c>
      <c r="F2516">
        <v>1</v>
      </c>
      <c r="G2516">
        <v>111</v>
      </c>
      <c r="H2516">
        <v>0</v>
      </c>
      <c r="I2516">
        <v>0</v>
      </c>
      <c r="J2516" s="163">
        <v>46276</v>
      </c>
      <c r="K2516" s="163">
        <v>46276</v>
      </c>
      <c r="L2516" t="s">
        <v>477</v>
      </c>
      <c r="M2516" t="s">
        <v>477</v>
      </c>
      <c r="N2516" t="s">
        <v>477</v>
      </c>
      <c r="O2516" t="s">
        <v>477</v>
      </c>
      <c r="P2516" s="163">
        <v>46214</v>
      </c>
      <c r="Q2516" s="163">
        <v>46276</v>
      </c>
      <c r="R2516" t="s">
        <v>477</v>
      </c>
      <c r="S2516" t="s">
        <v>477</v>
      </c>
      <c r="T2516">
        <v>6</v>
      </c>
      <c r="U2516" t="s">
        <v>1452</v>
      </c>
      <c r="V2516" t="s">
        <v>950</v>
      </c>
      <c r="W2516">
        <v>5170128422</v>
      </c>
      <c r="X2516">
        <v>0</v>
      </c>
      <c r="Z2516" t="s">
        <v>492</v>
      </c>
      <c r="AB2516" t="s">
        <v>506</v>
      </c>
    </row>
    <row r="2517" spans="1:28" x14ac:dyDescent="0.25">
      <c r="A2517" t="s">
        <v>1451</v>
      </c>
      <c r="B2517" t="s">
        <v>503</v>
      </c>
      <c r="C2517" t="s">
        <v>504</v>
      </c>
      <c r="D2517" t="s">
        <v>505</v>
      </c>
      <c r="E2517">
        <v>0.2</v>
      </c>
      <c r="F2517">
        <v>1</v>
      </c>
      <c r="G2517">
        <v>111</v>
      </c>
      <c r="H2517">
        <v>0</v>
      </c>
      <c r="I2517">
        <v>0</v>
      </c>
      <c r="J2517" s="163">
        <v>46277</v>
      </c>
      <c r="K2517" s="163">
        <v>46290</v>
      </c>
      <c r="L2517" t="s">
        <v>477</v>
      </c>
      <c r="M2517" t="s">
        <v>477</v>
      </c>
      <c r="N2517" t="s">
        <v>477</v>
      </c>
      <c r="O2517" t="s">
        <v>477</v>
      </c>
      <c r="P2517" s="163">
        <v>46277</v>
      </c>
      <c r="Q2517" s="163">
        <v>46290</v>
      </c>
      <c r="R2517" t="s">
        <v>477</v>
      </c>
      <c r="S2517" t="s">
        <v>477</v>
      </c>
      <c r="T2517">
        <v>6</v>
      </c>
      <c r="U2517" t="s">
        <v>1452</v>
      </c>
      <c r="V2517" t="s">
        <v>950</v>
      </c>
      <c r="W2517">
        <v>5170128423</v>
      </c>
      <c r="X2517">
        <v>0</v>
      </c>
      <c r="Z2517" t="s">
        <v>480</v>
      </c>
      <c r="AB2517" t="s">
        <v>506</v>
      </c>
    </row>
    <row r="2518" spans="1:28" x14ac:dyDescent="0.25">
      <c r="A2518" t="s">
        <v>1453</v>
      </c>
      <c r="B2518" t="s">
        <v>474</v>
      </c>
      <c r="C2518" t="s">
        <v>475</v>
      </c>
      <c r="D2518" t="s">
        <v>476</v>
      </c>
      <c r="E2518">
        <v>0</v>
      </c>
      <c r="F2518">
        <v>1</v>
      </c>
      <c r="G2518">
        <v>111</v>
      </c>
      <c r="H2518">
        <v>1</v>
      </c>
      <c r="I2518">
        <v>0</v>
      </c>
      <c r="J2518" s="163">
        <v>46139</v>
      </c>
      <c r="K2518" s="163">
        <v>46139</v>
      </c>
      <c r="L2518" s="163">
        <v>46139</v>
      </c>
      <c r="M2518" s="163">
        <v>46139</v>
      </c>
      <c r="N2518" t="s">
        <v>477</v>
      </c>
      <c r="O2518" t="s">
        <v>477</v>
      </c>
      <c r="P2518" s="163">
        <v>46139</v>
      </c>
      <c r="Q2518" s="163">
        <v>46139</v>
      </c>
      <c r="R2518" t="s">
        <v>477</v>
      </c>
      <c r="S2518" t="s">
        <v>477</v>
      </c>
      <c r="T2518">
        <v>6</v>
      </c>
      <c r="U2518" t="s">
        <v>1454</v>
      </c>
      <c r="V2518" t="s">
        <v>950</v>
      </c>
      <c r="W2518">
        <v>5170128424</v>
      </c>
      <c r="X2518">
        <v>0</v>
      </c>
      <c r="Z2518" t="s">
        <v>480</v>
      </c>
      <c r="AB2518" t="s">
        <v>489</v>
      </c>
    </row>
    <row r="2519" spans="1:28" x14ac:dyDescent="0.25">
      <c r="A2519" t="s">
        <v>1453</v>
      </c>
      <c r="B2519" t="s">
        <v>482</v>
      </c>
      <c r="C2519" t="s">
        <v>490</v>
      </c>
      <c r="D2519" t="s">
        <v>491</v>
      </c>
      <c r="E2519">
        <v>0</v>
      </c>
      <c r="F2519">
        <v>1</v>
      </c>
      <c r="G2519">
        <v>111</v>
      </c>
      <c r="H2519">
        <v>1</v>
      </c>
      <c r="I2519">
        <v>0</v>
      </c>
      <c r="J2519" s="163">
        <v>46140</v>
      </c>
      <c r="K2519" s="163">
        <v>46142</v>
      </c>
      <c r="L2519" s="163">
        <v>46144</v>
      </c>
      <c r="M2519" s="163">
        <v>46144</v>
      </c>
      <c r="N2519" t="s">
        <v>477</v>
      </c>
      <c r="O2519" t="s">
        <v>477</v>
      </c>
      <c r="P2519" s="163">
        <v>46140</v>
      </c>
      <c r="Q2519" s="163">
        <v>46142</v>
      </c>
      <c r="R2519" t="s">
        <v>477</v>
      </c>
      <c r="S2519" t="s">
        <v>477</v>
      </c>
      <c r="T2519">
        <v>6</v>
      </c>
      <c r="U2519" t="s">
        <v>1454</v>
      </c>
      <c r="V2519" t="s">
        <v>950</v>
      </c>
      <c r="W2519">
        <v>5170128425</v>
      </c>
      <c r="X2519">
        <v>0</v>
      </c>
      <c r="Z2519" t="s">
        <v>492</v>
      </c>
      <c r="AB2519" t="s">
        <v>516</v>
      </c>
    </row>
    <row r="2520" spans="1:28" x14ac:dyDescent="0.25">
      <c r="A2520" t="s">
        <v>1453</v>
      </c>
      <c r="B2520" t="s">
        <v>494</v>
      </c>
      <c r="C2520" t="s">
        <v>495</v>
      </c>
      <c r="D2520" t="s">
        <v>496</v>
      </c>
      <c r="E2520">
        <v>0.5</v>
      </c>
      <c r="F2520">
        <v>1</v>
      </c>
      <c r="G2520">
        <v>111</v>
      </c>
      <c r="H2520">
        <v>1</v>
      </c>
      <c r="I2520">
        <v>50</v>
      </c>
      <c r="J2520" s="163">
        <v>46144</v>
      </c>
      <c r="K2520" s="163">
        <v>46157</v>
      </c>
      <c r="L2520" s="163">
        <v>46156</v>
      </c>
      <c r="M2520" s="163">
        <v>46156</v>
      </c>
      <c r="N2520" t="s">
        <v>477</v>
      </c>
      <c r="O2520" t="s">
        <v>477</v>
      </c>
      <c r="P2520" s="163">
        <v>46144</v>
      </c>
      <c r="Q2520" s="163">
        <v>46157</v>
      </c>
      <c r="R2520" t="s">
        <v>477</v>
      </c>
      <c r="S2520" t="s">
        <v>477</v>
      </c>
      <c r="T2520">
        <v>6</v>
      </c>
      <c r="U2520" t="s">
        <v>1454</v>
      </c>
      <c r="V2520" t="s">
        <v>950</v>
      </c>
      <c r="W2520">
        <v>5170128426</v>
      </c>
      <c r="X2520">
        <v>0</v>
      </c>
      <c r="Z2520" t="s">
        <v>492</v>
      </c>
      <c r="AB2520" t="s">
        <v>973</v>
      </c>
    </row>
    <row r="2521" spans="1:28" x14ac:dyDescent="0.25">
      <c r="A2521" t="s">
        <v>1453</v>
      </c>
      <c r="B2521" t="s">
        <v>497</v>
      </c>
      <c r="C2521" t="s">
        <v>498</v>
      </c>
      <c r="D2521" t="s">
        <v>499</v>
      </c>
      <c r="E2521">
        <v>0.2</v>
      </c>
      <c r="F2521">
        <v>1</v>
      </c>
      <c r="G2521">
        <v>111</v>
      </c>
      <c r="H2521">
        <v>0</v>
      </c>
      <c r="I2521">
        <v>0</v>
      </c>
      <c r="J2521" s="163">
        <v>46276</v>
      </c>
      <c r="K2521" s="163">
        <v>46276</v>
      </c>
      <c r="L2521" t="s">
        <v>477</v>
      </c>
      <c r="M2521" t="s">
        <v>477</v>
      </c>
      <c r="N2521" t="s">
        <v>477</v>
      </c>
      <c r="O2521" t="s">
        <v>477</v>
      </c>
      <c r="P2521" s="163">
        <v>46158</v>
      </c>
      <c r="Q2521" s="163">
        <v>46213</v>
      </c>
      <c r="R2521" t="s">
        <v>477</v>
      </c>
      <c r="S2521" t="s">
        <v>477</v>
      </c>
      <c r="T2521">
        <v>6</v>
      </c>
      <c r="U2521" t="s">
        <v>1454</v>
      </c>
      <c r="V2521" t="s">
        <v>950</v>
      </c>
      <c r="W2521">
        <v>5170128427</v>
      </c>
      <c r="X2521">
        <v>0</v>
      </c>
      <c r="Z2521" t="s">
        <v>492</v>
      </c>
      <c r="AB2521" t="s">
        <v>506</v>
      </c>
    </row>
    <row r="2522" spans="1:28" x14ac:dyDescent="0.25">
      <c r="A2522" t="s">
        <v>1453</v>
      </c>
      <c r="B2522" t="s">
        <v>500</v>
      </c>
      <c r="C2522" t="s">
        <v>501</v>
      </c>
      <c r="D2522" t="s">
        <v>502</v>
      </c>
      <c r="E2522">
        <v>0.1</v>
      </c>
      <c r="F2522">
        <v>1</v>
      </c>
      <c r="G2522">
        <v>111</v>
      </c>
      <c r="H2522">
        <v>0</v>
      </c>
      <c r="I2522">
        <v>0</v>
      </c>
      <c r="J2522" s="163">
        <v>46276</v>
      </c>
      <c r="K2522" s="163">
        <v>46276</v>
      </c>
      <c r="L2522" t="s">
        <v>477</v>
      </c>
      <c r="M2522" t="s">
        <v>477</v>
      </c>
      <c r="N2522" t="s">
        <v>477</v>
      </c>
      <c r="O2522" t="s">
        <v>477</v>
      </c>
      <c r="P2522" s="163">
        <v>46214</v>
      </c>
      <c r="Q2522" s="163">
        <v>46276</v>
      </c>
      <c r="R2522" t="s">
        <v>477</v>
      </c>
      <c r="S2522" t="s">
        <v>477</v>
      </c>
      <c r="T2522">
        <v>6</v>
      </c>
      <c r="U2522" t="s">
        <v>1454</v>
      </c>
      <c r="V2522" t="s">
        <v>950</v>
      </c>
      <c r="W2522">
        <v>5170128428</v>
      </c>
      <c r="X2522">
        <v>0</v>
      </c>
      <c r="Z2522" t="s">
        <v>492</v>
      </c>
      <c r="AB2522" t="s">
        <v>506</v>
      </c>
    </row>
    <row r="2523" spans="1:28" x14ac:dyDescent="0.25">
      <c r="A2523" t="s">
        <v>1453</v>
      </c>
      <c r="B2523" t="s">
        <v>503</v>
      </c>
      <c r="C2523" t="s">
        <v>504</v>
      </c>
      <c r="D2523" t="s">
        <v>505</v>
      </c>
      <c r="E2523">
        <v>0.2</v>
      </c>
      <c r="F2523">
        <v>1</v>
      </c>
      <c r="G2523">
        <v>111</v>
      </c>
      <c r="H2523">
        <v>0</v>
      </c>
      <c r="I2523">
        <v>0</v>
      </c>
      <c r="J2523" s="163">
        <v>46277</v>
      </c>
      <c r="K2523" s="163">
        <v>46290</v>
      </c>
      <c r="L2523" t="s">
        <v>477</v>
      </c>
      <c r="M2523" t="s">
        <v>477</v>
      </c>
      <c r="N2523" t="s">
        <v>477</v>
      </c>
      <c r="O2523" t="s">
        <v>477</v>
      </c>
      <c r="P2523" s="163">
        <v>46277</v>
      </c>
      <c r="Q2523" s="163">
        <v>46290</v>
      </c>
      <c r="R2523" t="s">
        <v>477</v>
      </c>
      <c r="S2523" t="s">
        <v>477</v>
      </c>
      <c r="T2523">
        <v>6</v>
      </c>
      <c r="U2523" t="s">
        <v>1454</v>
      </c>
      <c r="V2523" t="s">
        <v>950</v>
      </c>
      <c r="W2523">
        <v>5170128429</v>
      </c>
      <c r="X2523">
        <v>0</v>
      </c>
      <c r="Z2523" t="s">
        <v>480</v>
      </c>
      <c r="AB2523" t="s">
        <v>506</v>
      </c>
    </row>
    <row r="2524" spans="1:28" x14ac:dyDescent="0.25">
      <c r="A2524" t="s">
        <v>1455</v>
      </c>
      <c r="B2524" t="s">
        <v>474</v>
      </c>
      <c r="C2524" t="s">
        <v>475</v>
      </c>
      <c r="D2524" t="s">
        <v>476</v>
      </c>
      <c r="E2524">
        <v>0</v>
      </c>
      <c r="F2524">
        <v>1</v>
      </c>
      <c r="G2524">
        <v>111</v>
      </c>
      <c r="H2524">
        <v>1</v>
      </c>
      <c r="I2524">
        <v>0</v>
      </c>
      <c r="J2524" s="163">
        <v>46139</v>
      </c>
      <c r="K2524" s="163">
        <v>46139</v>
      </c>
      <c r="L2524" s="163">
        <v>46139</v>
      </c>
      <c r="M2524" s="163">
        <v>46139</v>
      </c>
      <c r="N2524" t="s">
        <v>477</v>
      </c>
      <c r="O2524" t="s">
        <v>477</v>
      </c>
      <c r="P2524" s="163">
        <v>46139</v>
      </c>
      <c r="Q2524" s="163">
        <v>46139</v>
      </c>
      <c r="R2524" t="s">
        <v>477</v>
      </c>
      <c r="S2524" t="s">
        <v>477</v>
      </c>
      <c r="T2524">
        <v>6</v>
      </c>
      <c r="U2524" t="s">
        <v>1456</v>
      </c>
      <c r="V2524" t="s">
        <v>950</v>
      </c>
      <c r="W2524">
        <v>5170128430</v>
      </c>
      <c r="X2524">
        <v>0</v>
      </c>
      <c r="Z2524" t="s">
        <v>480</v>
      </c>
      <c r="AB2524" t="s">
        <v>489</v>
      </c>
    </row>
    <row r="2525" spans="1:28" x14ac:dyDescent="0.25">
      <c r="A2525" t="s">
        <v>1455</v>
      </c>
      <c r="B2525" t="s">
        <v>482</v>
      </c>
      <c r="C2525" t="s">
        <v>490</v>
      </c>
      <c r="D2525" t="s">
        <v>491</v>
      </c>
      <c r="E2525">
        <v>0</v>
      </c>
      <c r="F2525">
        <v>1</v>
      </c>
      <c r="G2525">
        <v>111</v>
      </c>
      <c r="H2525">
        <v>1</v>
      </c>
      <c r="I2525">
        <v>0</v>
      </c>
      <c r="J2525" s="163">
        <v>46140</v>
      </c>
      <c r="K2525" s="163">
        <v>46142</v>
      </c>
      <c r="L2525" s="163">
        <v>46144</v>
      </c>
      <c r="M2525" s="163">
        <v>46144</v>
      </c>
      <c r="N2525" t="s">
        <v>477</v>
      </c>
      <c r="O2525" t="s">
        <v>477</v>
      </c>
      <c r="P2525" s="163">
        <v>46140</v>
      </c>
      <c r="Q2525" s="163">
        <v>46142</v>
      </c>
      <c r="R2525" t="s">
        <v>477</v>
      </c>
      <c r="S2525" t="s">
        <v>477</v>
      </c>
      <c r="T2525">
        <v>6</v>
      </c>
      <c r="U2525" t="s">
        <v>1456</v>
      </c>
      <c r="V2525" t="s">
        <v>950</v>
      </c>
      <c r="W2525">
        <v>5170128431</v>
      </c>
      <c r="X2525">
        <v>0</v>
      </c>
      <c r="Z2525" t="s">
        <v>492</v>
      </c>
      <c r="AB2525" t="s">
        <v>516</v>
      </c>
    </row>
    <row r="2526" spans="1:28" x14ac:dyDescent="0.25">
      <c r="A2526" t="s">
        <v>1455</v>
      </c>
      <c r="B2526" t="s">
        <v>494</v>
      </c>
      <c r="C2526" t="s">
        <v>495</v>
      </c>
      <c r="D2526" t="s">
        <v>496</v>
      </c>
      <c r="E2526">
        <v>0.5</v>
      </c>
      <c r="F2526">
        <v>1</v>
      </c>
      <c r="G2526">
        <v>111</v>
      </c>
      <c r="H2526">
        <v>1</v>
      </c>
      <c r="I2526">
        <v>50</v>
      </c>
      <c r="J2526" s="163">
        <v>46144</v>
      </c>
      <c r="K2526" s="163">
        <v>46157</v>
      </c>
      <c r="L2526" s="163">
        <v>46156</v>
      </c>
      <c r="M2526" s="163">
        <v>46156</v>
      </c>
      <c r="N2526" t="s">
        <v>477</v>
      </c>
      <c r="O2526" t="s">
        <v>477</v>
      </c>
      <c r="P2526" s="163">
        <v>46144</v>
      </c>
      <c r="Q2526" s="163">
        <v>46157</v>
      </c>
      <c r="R2526" t="s">
        <v>477</v>
      </c>
      <c r="S2526" t="s">
        <v>477</v>
      </c>
      <c r="T2526">
        <v>6</v>
      </c>
      <c r="U2526" t="s">
        <v>1456</v>
      </c>
      <c r="V2526" t="s">
        <v>950</v>
      </c>
      <c r="W2526">
        <v>5170128432</v>
      </c>
      <c r="X2526">
        <v>0</v>
      </c>
      <c r="Z2526" t="s">
        <v>492</v>
      </c>
      <c r="AB2526" t="s">
        <v>973</v>
      </c>
    </row>
    <row r="2527" spans="1:28" x14ac:dyDescent="0.25">
      <c r="A2527" t="s">
        <v>1455</v>
      </c>
      <c r="B2527" t="s">
        <v>497</v>
      </c>
      <c r="C2527" t="s">
        <v>498</v>
      </c>
      <c r="D2527" t="s">
        <v>499</v>
      </c>
      <c r="E2527">
        <v>0.2</v>
      </c>
      <c r="F2527">
        <v>1</v>
      </c>
      <c r="G2527">
        <v>111</v>
      </c>
      <c r="H2527">
        <v>0</v>
      </c>
      <c r="I2527">
        <v>0</v>
      </c>
      <c r="J2527" s="163">
        <v>46276</v>
      </c>
      <c r="K2527" s="163">
        <v>46276</v>
      </c>
      <c r="L2527" t="s">
        <v>477</v>
      </c>
      <c r="M2527" t="s">
        <v>477</v>
      </c>
      <c r="N2527" t="s">
        <v>477</v>
      </c>
      <c r="O2527" t="s">
        <v>477</v>
      </c>
      <c r="P2527" s="163">
        <v>46158</v>
      </c>
      <c r="Q2527" s="163">
        <v>46213</v>
      </c>
      <c r="R2527" t="s">
        <v>477</v>
      </c>
      <c r="S2527" t="s">
        <v>477</v>
      </c>
      <c r="T2527">
        <v>6</v>
      </c>
      <c r="U2527" t="s">
        <v>1456</v>
      </c>
      <c r="V2527" t="s">
        <v>950</v>
      </c>
      <c r="W2527">
        <v>5170128433</v>
      </c>
      <c r="X2527">
        <v>0</v>
      </c>
      <c r="Z2527" t="s">
        <v>492</v>
      </c>
      <c r="AB2527" t="s">
        <v>506</v>
      </c>
    </row>
    <row r="2528" spans="1:28" x14ac:dyDescent="0.25">
      <c r="A2528" t="s">
        <v>1455</v>
      </c>
      <c r="B2528" t="s">
        <v>500</v>
      </c>
      <c r="C2528" t="s">
        <v>501</v>
      </c>
      <c r="D2528" t="s">
        <v>502</v>
      </c>
      <c r="E2528">
        <v>0.1</v>
      </c>
      <c r="F2528">
        <v>1</v>
      </c>
      <c r="G2528">
        <v>111</v>
      </c>
      <c r="H2528">
        <v>0</v>
      </c>
      <c r="I2528">
        <v>0</v>
      </c>
      <c r="J2528" s="163">
        <v>46276</v>
      </c>
      <c r="K2528" s="163">
        <v>46276</v>
      </c>
      <c r="L2528" t="s">
        <v>477</v>
      </c>
      <c r="M2528" t="s">
        <v>477</v>
      </c>
      <c r="N2528" t="s">
        <v>477</v>
      </c>
      <c r="O2528" t="s">
        <v>477</v>
      </c>
      <c r="P2528" s="163">
        <v>46214</v>
      </c>
      <c r="Q2528" s="163">
        <v>46276</v>
      </c>
      <c r="R2528" t="s">
        <v>477</v>
      </c>
      <c r="S2528" t="s">
        <v>477</v>
      </c>
      <c r="T2528">
        <v>6</v>
      </c>
      <c r="U2528" t="s">
        <v>1456</v>
      </c>
      <c r="V2528" t="s">
        <v>950</v>
      </c>
      <c r="W2528">
        <v>5170128434</v>
      </c>
      <c r="X2528">
        <v>0</v>
      </c>
      <c r="Z2528" t="s">
        <v>492</v>
      </c>
      <c r="AB2528" t="s">
        <v>506</v>
      </c>
    </row>
    <row r="2529" spans="1:28" x14ac:dyDescent="0.25">
      <c r="A2529" t="s">
        <v>1455</v>
      </c>
      <c r="B2529" t="s">
        <v>503</v>
      </c>
      <c r="C2529" t="s">
        <v>504</v>
      </c>
      <c r="D2529" t="s">
        <v>505</v>
      </c>
      <c r="E2529">
        <v>0.2</v>
      </c>
      <c r="F2529">
        <v>1</v>
      </c>
      <c r="G2529">
        <v>111</v>
      </c>
      <c r="H2529">
        <v>0</v>
      </c>
      <c r="I2529">
        <v>0</v>
      </c>
      <c r="J2529" s="163">
        <v>46277</v>
      </c>
      <c r="K2529" s="163">
        <v>46290</v>
      </c>
      <c r="L2529" t="s">
        <v>477</v>
      </c>
      <c r="M2529" t="s">
        <v>477</v>
      </c>
      <c r="N2529" t="s">
        <v>477</v>
      </c>
      <c r="O2529" t="s">
        <v>477</v>
      </c>
      <c r="P2529" s="163">
        <v>46277</v>
      </c>
      <c r="Q2529" s="163">
        <v>46290</v>
      </c>
      <c r="R2529" t="s">
        <v>477</v>
      </c>
      <c r="S2529" t="s">
        <v>477</v>
      </c>
      <c r="T2529">
        <v>6</v>
      </c>
      <c r="U2529" t="s">
        <v>1456</v>
      </c>
      <c r="V2529" t="s">
        <v>950</v>
      </c>
      <c r="W2529">
        <v>5170128435</v>
      </c>
      <c r="X2529">
        <v>0</v>
      </c>
      <c r="Z2529" t="s">
        <v>480</v>
      </c>
      <c r="AB2529" t="s">
        <v>506</v>
      </c>
    </row>
    <row r="2530" spans="1:28" x14ac:dyDescent="0.25">
      <c r="A2530" t="s">
        <v>1457</v>
      </c>
      <c r="B2530" t="s">
        <v>474</v>
      </c>
      <c r="C2530" t="s">
        <v>475</v>
      </c>
      <c r="D2530" t="s">
        <v>476</v>
      </c>
      <c r="E2530">
        <v>0</v>
      </c>
      <c r="F2530">
        <v>1</v>
      </c>
      <c r="G2530">
        <v>111</v>
      </c>
      <c r="H2530">
        <v>1</v>
      </c>
      <c r="I2530">
        <v>0</v>
      </c>
      <c r="J2530" s="163">
        <v>46139</v>
      </c>
      <c r="K2530" s="163">
        <v>46139</v>
      </c>
      <c r="L2530" s="163">
        <v>46139</v>
      </c>
      <c r="M2530" s="163">
        <v>46139</v>
      </c>
      <c r="N2530" t="s">
        <v>477</v>
      </c>
      <c r="O2530" t="s">
        <v>477</v>
      </c>
      <c r="P2530" s="163">
        <v>46139</v>
      </c>
      <c r="Q2530" s="163">
        <v>46139</v>
      </c>
      <c r="R2530" t="s">
        <v>477</v>
      </c>
      <c r="S2530" t="s">
        <v>477</v>
      </c>
      <c r="T2530">
        <v>6</v>
      </c>
      <c r="U2530" t="s">
        <v>1458</v>
      </c>
      <c r="V2530" t="s">
        <v>950</v>
      </c>
      <c r="W2530">
        <v>5294584029</v>
      </c>
      <c r="X2530">
        <v>0</v>
      </c>
      <c r="Z2530" t="s">
        <v>480</v>
      </c>
      <c r="AB2530" t="s">
        <v>489</v>
      </c>
    </row>
    <row r="2531" spans="1:28" x14ac:dyDescent="0.25">
      <c r="A2531" t="s">
        <v>1457</v>
      </c>
      <c r="B2531" t="s">
        <v>482</v>
      </c>
      <c r="C2531" t="s">
        <v>490</v>
      </c>
      <c r="D2531" t="s">
        <v>491</v>
      </c>
      <c r="E2531">
        <v>0</v>
      </c>
      <c r="F2531">
        <v>1</v>
      </c>
      <c r="G2531">
        <v>111</v>
      </c>
      <c r="H2531">
        <v>1</v>
      </c>
      <c r="I2531">
        <v>0</v>
      </c>
      <c r="J2531" s="163">
        <v>46140</v>
      </c>
      <c r="K2531" s="163">
        <v>46142</v>
      </c>
      <c r="L2531" s="163">
        <v>46144</v>
      </c>
      <c r="M2531" s="163">
        <v>46144</v>
      </c>
      <c r="N2531" t="s">
        <v>477</v>
      </c>
      <c r="O2531" t="s">
        <v>477</v>
      </c>
      <c r="P2531" s="163">
        <v>46140</v>
      </c>
      <c r="Q2531" s="163">
        <v>46142</v>
      </c>
      <c r="R2531" t="s">
        <v>477</v>
      </c>
      <c r="S2531" t="s">
        <v>477</v>
      </c>
      <c r="T2531">
        <v>6</v>
      </c>
      <c r="U2531" t="s">
        <v>1458</v>
      </c>
      <c r="V2531" t="s">
        <v>950</v>
      </c>
      <c r="W2531">
        <v>5294584030</v>
      </c>
      <c r="X2531">
        <v>0</v>
      </c>
      <c r="Z2531" t="s">
        <v>492</v>
      </c>
      <c r="AB2531" t="s">
        <v>516</v>
      </c>
    </row>
    <row r="2532" spans="1:28" x14ac:dyDescent="0.25">
      <c r="A2532" t="s">
        <v>1457</v>
      </c>
      <c r="B2532" t="s">
        <v>494</v>
      </c>
      <c r="C2532" t="s">
        <v>495</v>
      </c>
      <c r="D2532" t="s">
        <v>496</v>
      </c>
      <c r="E2532">
        <v>0.5</v>
      </c>
      <c r="F2532">
        <v>1</v>
      </c>
      <c r="G2532">
        <v>111</v>
      </c>
      <c r="H2532">
        <v>1</v>
      </c>
      <c r="I2532">
        <v>50</v>
      </c>
      <c r="J2532" s="163">
        <v>46144</v>
      </c>
      <c r="K2532" s="163">
        <v>46157</v>
      </c>
      <c r="L2532" s="163">
        <v>46156</v>
      </c>
      <c r="M2532" s="163">
        <v>46156</v>
      </c>
      <c r="N2532" t="s">
        <v>477</v>
      </c>
      <c r="O2532" t="s">
        <v>477</v>
      </c>
      <c r="P2532" s="163">
        <v>46144</v>
      </c>
      <c r="Q2532" s="163">
        <v>46157</v>
      </c>
      <c r="R2532" t="s">
        <v>477</v>
      </c>
      <c r="S2532" t="s">
        <v>477</v>
      </c>
      <c r="T2532">
        <v>6</v>
      </c>
      <c r="U2532" t="s">
        <v>1458</v>
      </c>
      <c r="V2532" t="s">
        <v>950</v>
      </c>
      <c r="W2532">
        <v>5294584031</v>
      </c>
      <c r="X2532">
        <v>0</v>
      </c>
      <c r="Z2532" t="s">
        <v>492</v>
      </c>
      <c r="AB2532" t="s">
        <v>973</v>
      </c>
    </row>
    <row r="2533" spans="1:28" x14ac:dyDescent="0.25">
      <c r="A2533" t="s">
        <v>1457</v>
      </c>
      <c r="B2533" t="s">
        <v>497</v>
      </c>
      <c r="C2533" t="s">
        <v>498</v>
      </c>
      <c r="D2533" t="s">
        <v>499</v>
      </c>
      <c r="E2533">
        <v>0.2</v>
      </c>
      <c r="F2533">
        <v>1</v>
      </c>
      <c r="G2533">
        <v>111</v>
      </c>
      <c r="H2533">
        <v>0</v>
      </c>
      <c r="I2533">
        <v>0</v>
      </c>
      <c r="J2533" s="163">
        <v>46276</v>
      </c>
      <c r="K2533" s="163">
        <v>46276</v>
      </c>
      <c r="L2533" t="s">
        <v>477</v>
      </c>
      <c r="M2533" t="s">
        <v>477</v>
      </c>
      <c r="N2533" t="s">
        <v>477</v>
      </c>
      <c r="O2533" t="s">
        <v>477</v>
      </c>
      <c r="P2533" s="163">
        <v>46158</v>
      </c>
      <c r="Q2533" s="163">
        <v>46213</v>
      </c>
      <c r="R2533" t="s">
        <v>477</v>
      </c>
      <c r="S2533" t="s">
        <v>477</v>
      </c>
      <c r="T2533">
        <v>6</v>
      </c>
      <c r="U2533" t="s">
        <v>1458</v>
      </c>
      <c r="V2533" t="s">
        <v>950</v>
      </c>
      <c r="W2533">
        <v>5294584032</v>
      </c>
      <c r="X2533">
        <v>0</v>
      </c>
      <c r="Z2533" t="s">
        <v>492</v>
      </c>
      <c r="AB2533" t="s">
        <v>506</v>
      </c>
    </row>
    <row r="2534" spans="1:28" x14ac:dyDescent="0.25">
      <c r="A2534" t="s">
        <v>1457</v>
      </c>
      <c r="B2534" t="s">
        <v>500</v>
      </c>
      <c r="C2534" t="s">
        <v>501</v>
      </c>
      <c r="D2534" t="s">
        <v>502</v>
      </c>
      <c r="E2534">
        <v>0.1</v>
      </c>
      <c r="F2534">
        <v>1</v>
      </c>
      <c r="G2534">
        <v>111</v>
      </c>
      <c r="H2534">
        <v>0</v>
      </c>
      <c r="I2534">
        <v>0</v>
      </c>
      <c r="J2534" s="163">
        <v>46276</v>
      </c>
      <c r="K2534" s="163">
        <v>46276</v>
      </c>
      <c r="L2534" t="s">
        <v>477</v>
      </c>
      <c r="M2534" t="s">
        <v>477</v>
      </c>
      <c r="N2534" t="s">
        <v>477</v>
      </c>
      <c r="O2534" t="s">
        <v>477</v>
      </c>
      <c r="P2534" s="163">
        <v>46214</v>
      </c>
      <c r="Q2534" s="163">
        <v>46276</v>
      </c>
      <c r="R2534" t="s">
        <v>477</v>
      </c>
      <c r="S2534" t="s">
        <v>477</v>
      </c>
      <c r="T2534">
        <v>6</v>
      </c>
      <c r="U2534" t="s">
        <v>1458</v>
      </c>
      <c r="V2534" t="s">
        <v>950</v>
      </c>
      <c r="W2534">
        <v>5294584033</v>
      </c>
      <c r="X2534">
        <v>0</v>
      </c>
      <c r="Z2534" t="s">
        <v>492</v>
      </c>
      <c r="AB2534" t="s">
        <v>506</v>
      </c>
    </row>
    <row r="2535" spans="1:28" x14ac:dyDescent="0.25">
      <c r="A2535" t="s">
        <v>1457</v>
      </c>
      <c r="B2535" t="s">
        <v>503</v>
      </c>
      <c r="C2535" t="s">
        <v>504</v>
      </c>
      <c r="D2535" t="s">
        <v>505</v>
      </c>
      <c r="E2535">
        <v>0.2</v>
      </c>
      <c r="F2535">
        <v>1</v>
      </c>
      <c r="G2535">
        <v>111</v>
      </c>
      <c r="H2535">
        <v>0</v>
      </c>
      <c r="I2535">
        <v>0</v>
      </c>
      <c r="J2535" s="163">
        <v>46277</v>
      </c>
      <c r="K2535" s="163">
        <v>46290</v>
      </c>
      <c r="L2535" t="s">
        <v>477</v>
      </c>
      <c r="M2535" t="s">
        <v>477</v>
      </c>
      <c r="N2535" t="s">
        <v>477</v>
      </c>
      <c r="O2535" t="s">
        <v>477</v>
      </c>
      <c r="P2535" s="163">
        <v>46277</v>
      </c>
      <c r="Q2535" s="163">
        <v>46290</v>
      </c>
      <c r="R2535" t="s">
        <v>477</v>
      </c>
      <c r="S2535" t="s">
        <v>477</v>
      </c>
      <c r="T2535">
        <v>6</v>
      </c>
      <c r="U2535" t="s">
        <v>1458</v>
      </c>
      <c r="V2535" t="s">
        <v>950</v>
      </c>
      <c r="W2535">
        <v>5294584034</v>
      </c>
      <c r="X2535">
        <v>0</v>
      </c>
      <c r="Z2535" t="s">
        <v>480</v>
      </c>
      <c r="AB2535" t="s">
        <v>506</v>
      </c>
    </row>
    <row r="2536" spans="1:28" x14ac:dyDescent="0.25">
      <c r="A2536" t="s">
        <v>1459</v>
      </c>
      <c r="B2536" t="s">
        <v>474</v>
      </c>
      <c r="C2536" t="s">
        <v>475</v>
      </c>
      <c r="D2536" t="s">
        <v>476</v>
      </c>
      <c r="E2536">
        <v>0</v>
      </c>
      <c r="F2536">
        <v>1</v>
      </c>
      <c r="G2536">
        <v>111</v>
      </c>
      <c r="H2536">
        <v>1</v>
      </c>
      <c r="I2536">
        <v>0</v>
      </c>
      <c r="J2536" s="163">
        <v>46139</v>
      </c>
      <c r="K2536" s="163">
        <v>46139</v>
      </c>
      <c r="L2536" s="163">
        <v>46139</v>
      </c>
      <c r="M2536" s="163">
        <v>46139</v>
      </c>
      <c r="N2536" t="s">
        <v>477</v>
      </c>
      <c r="O2536" t="s">
        <v>477</v>
      </c>
      <c r="P2536" s="163">
        <v>46139</v>
      </c>
      <c r="Q2536" s="163">
        <v>46139</v>
      </c>
      <c r="R2536" t="s">
        <v>477</v>
      </c>
      <c r="S2536" t="s">
        <v>477</v>
      </c>
      <c r="T2536">
        <v>6</v>
      </c>
      <c r="U2536" t="s">
        <v>1460</v>
      </c>
      <c r="V2536" t="s">
        <v>950</v>
      </c>
      <c r="W2536">
        <v>5294584035</v>
      </c>
      <c r="X2536">
        <v>0</v>
      </c>
      <c r="Z2536" t="s">
        <v>480</v>
      </c>
      <c r="AB2536" t="s">
        <v>489</v>
      </c>
    </row>
    <row r="2537" spans="1:28" x14ac:dyDescent="0.25">
      <c r="A2537" t="s">
        <v>1459</v>
      </c>
      <c r="B2537" t="s">
        <v>482</v>
      </c>
      <c r="C2537" t="s">
        <v>490</v>
      </c>
      <c r="D2537" t="s">
        <v>491</v>
      </c>
      <c r="E2537">
        <v>0</v>
      </c>
      <c r="F2537">
        <v>1</v>
      </c>
      <c r="G2537">
        <v>111</v>
      </c>
      <c r="H2537">
        <v>1</v>
      </c>
      <c r="I2537">
        <v>0</v>
      </c>
      <c r="J2537" s="163">
        <v>46140</v>
      </c>
      <c r="K2537" s="163">
        <v>46142</v>
      </c>
      <c r="L2537" s="163">
        <v>46144</v>
      </c>
      <c r="M2537" s="163">
        <v>46144</v>
      </c>
      <c r="N2537" t="s">
        <v>477</v>
      </c>
      <c r="O2537" t="s">
        <v>477</v>
      </c>
      <c r="P2537" s="163">
        <v>46140</v>
      </c>
      <c r="Q2537" s="163">
        <v>46142</v>
      </c>
      <c r="R2537" t="s">
        <v>477</v>
      </c>
      <c r="S2537" t="s">
        <v>477</v>
      </c>
      <c r="T2537">
        <v>6</v>
      </c>
      <c r="U2537" t="s">
        <v>1460</v>
      </c>
      <c r="V2537" t="s">
        <v>950</v>
      </c>
      <c r="W2537">
        <v>5294584036</v>
      </c>
      <c r="X2537">
        <v>0</v>
      </c>
      <c r="Z2537" t="s">
        <v>492</v>
      </c>
      <c r="AB2537" t="s">
        <v>516</v>
      </c>
    </row>
    <row r="2538" spans="1:28" x14ac:dyDescent="0.25">
      <c r="A2538" t="s">
        <v>1459</v>
      </c>
      <c r="B2538" t="s">
        <v>494</v>
      </c>
      <c r="C2538" t="s">
        <v>495</v>
      </c>
      <c r="D2538" t="s">
        <v>496</v>
      </c>
      <c r="E2538">
        <v>0.5</v>
      </c>
      <c r="F2538">
        <v>1</v>
      </c>
      <c r="G2538">
        <v>111</v>
      </c>
      <c r="H2538">
        <v>1</v>
      </c>
      <c r="I2538">
        <v>50</v>
      </c>
      <c r="J2538" s="163">
        <v>46144</v>
      </c>
      <c r="K2538" s="163">
        <v>46157</v>
      </c>
      <c r="L2538" s="163">
        <v>46156</v>
      </c>
      <c r="M2538" s="163">
        <v>46156</v>
      </c>
      <c r="N2538" t="s">
        <v>477</v>
      </c>
      <c r="O2538" t="s">
        <v>477</v>
      </c>
      <c r="P2538" s="163">
        <v>46144</v>
      </c>
      <c r="Q2538" s="163">
        <v>46157</v>
      </c>
      <c r="R2538" t="s">
        <v>477</v>
      </c>
      <c r="S2538" t="s">
        <v>477</v>
      </c>
      <c r="T2538">
        <v>6</v>
      </c>
      <c r="U2538" t="s">
        <v>1460</v>
      </c>
      <c r="V2538" t="s">
        <v>950</v>
      </c>
      <c r="W2538">
        <v>5294584037</v>
      </c>
      <c r="X2538">
        <v>0</v>
      </c>
      <c r="Z2538" t="s">
        <v>492</v>
      </c>
      <c r="AB2538" t="s">
        <v>973</v>
      </c>
    </row>
    <row r="2539" spans="1:28" x14ac:dyDescent="0.25">
      <c r="A2539" t="s">
        <v>1459</v>
      </c>
      <c r="B2539" t="s">
        <v>497</v>
      </c>
      <c r="C2539" t="s">
        <v>498</v>
      </c>
      <c r="D2539" t="s">
        <v>499</v>
      </c>
      <c r="E2539">
        <v>0.2</v>
      </c>
      <c r="F2539">
        <v>1</v>
      </c>
      <c r="G2539">
        <v>111</v>
      </c>
      <c r="H2539">
        <v>0</v>
      </c>
      <c r="I2539">
        <v>0</v>
      </c>
      <c r="J2539" s="163">
        <v>46276</v>
      </c>
      <c r="K2539" s="163">
        <v>46276</v>
      </c>
      <c r="L2539" t="s">
        <v>477</v>
      </c>
      <c r="M2539" t="s">
        <v>477</v>
      </c>
      <c r="N2539" t="s">
        <v>477</v>
      </c>
      <c r="O2539" t="s">
        <v>477</v>
      </c>
      <c r="P2539" s="163">
        <v>46158</v>
      </c>
      <c r="Q2539" s="163">
        <v>46213</v>
      </c>
      <c r="R2539" t="s">
        <v>477</v>
      </c>
      <c r="S2539" t="s">
        <v>477</v>
      </c>
      <c r="T2539">
        <v>6</v>
      </c>
      <c r="U2539" t="s">
        <v>1460</v>
      </c>
      <c r="V2539" t="s">
        <v>950</v>
      </c>
      <c r="W2539">
        <v>5294584038</v>
      </c>
      <c r="X2539">
        <v>0</v>
      </c>
      <c r="Z2539" t="s">
        <v>492</v>
      </c>
      <c r="AB2539" t="s">
        <v>506</v>
      </c>
    </row>
    <row r="2540" spans="1:28" x14ac:dyDescent="0.25">
      <c r="A2540" t="s">
        <v>1459</v>
      </c>
      <c r="B2540" t="s">
        <v>500</v>
      </c>
      <c r="C2540" t="s">
        <v>501</v>
      </c>
      <c r="D2540" t="s">
        <v>502</v>
      </c>
      <c r="E2540">
        <v>0.1</v>
      </c>
      <c r="F2540">
        <v>1</v>
      </c>
      <c r="G2540">
        <v>111</v>
      </c>
      <c r="H2540">
        <v>0</v>
      </c>
      <c r="I2540">
        <v>0</v>
      </c>
      <c r="J2540" s="163">
        <v>46276</v>
      </c>
      <c r="K2540" s="163">
        <v>46276</v>
      </c>
      <c r="L2540" t="s">
        <v>477</v>
      </c>
      <c r="M2540" t="s">
        <v>477</v>
      </c>
      <c r="N2540" t="s">
        <v>477</v>
      </c>
      <c r="O2540" t="s">
        <v>477</v>
      </c>
      <c r="P2540" s="163">
        <v>46214</v>
      </c>
      <c r="Q2540" s="163">
        <v>46276</v>
      </c>
      <c r="R2540" t="s">
        <v>477</v>
      </c>
      <c r="S2540" t="s">
        <v>477</v>
      </c>
      <c r="T2540">
        <v>6</v>
      </c>
      <c r="U2540" t="s">
        <v>1460</v>
      </c>
      <c r="V2540" t="s">
        <v>950</v>
      </c>
      <c r="W2540">
        <v>5294584039</v>
      </c>
      <c r="X2540">
        <v>0</v>
      </c>
      <c r="Z2540" t="s">
        <v>492</v>
      </c>
      <c r="AB2540" t="s">
        <v>506</v>
      </c>
    </row>
    <row r="2541" spans="1:28" x14ac:dyDescent="0.25">
      <c r="A2541" t="s">
        <v>1459</v>
      </c>
      <c r="B2541" t="s">
        <v>503</v>
      </c>
      <c r="C2541" t="s">
        <v>504</v>
      </c>
      <c r="D2541" t="s">
        <v>505</v>
      </c>
      <c r="E2541">
        <v>0.2</v>
      </c>
      <c r="F2541">
        <v>1</v>
      </c>
      <c r="G2541">
        <v>111</v>
      </c>
      <c r="H2541">
        <v>0</v>
      </c>
      <c r="I2541">
        <v>0</v>
      </c>
      <c r="J2541" s="163">
        <v>46277</v>
      </c>
      <c r="K2541" s="163">
        <v>46290</v>
      </c>
      <c r="L2541" t="s">
        <v>477</v>
      </c>
      <c r="M2541" t="s">
        <v>477</v>
      </c>
      <c r="N2541" t="s">
        <v>477</v>
      </c>
      <c r="O2541" t="s">
        <v>477</v>
      </c>
      <c r="P2541" s="163">
        <v>46277</v>
      </c>
      <c r="Q2541" s="163">
        <v>46290</v>
      </c>
      <c r="R2541" t="s">
        <v>477</v>
      </c>
      <c r="S2541" t="s">
        <v>477</v>
      </c>
      <c r="T2541">
        <v>6</v>
      </c>
      <c r="U2541" t="s">
        <v>1460</v>
      </c>
      <c r="V2541" t="s">
        <v>950</v>
      </c>
      <c r="W2541">
        <v>5294584040</v>
      </c>
      <c r="X2541">
        <v>0</v>
      </c>
      <c r="Z2541" t="s">
        <v>480</v>
      </c>
      <c r="AB2541" t="s">
        <v>506</v>
      </c>
    </row>
    <row r="2542" spans="1:28" x14ac:dyDescent="0.25">
      <c r="A2542" t="s">
        <v>1461</v>
      </c>
      <c r="B2542" t="s">
        <v>474</v>
      </c>
      <c r="C2542" t="s">
        <v>475</v>
      </c>
      <c r="D2542" t="s">
        <v>476</v>
      </c>
      <c r="E2542">
        <v>0</v>
      </c>
      <c r="F2542">
        <v>1</v>
      </c>
      <c r="G2542">
        <v>111</v>
      </c>
      <c r="H2542">
        <v>1</v>
      </c>
      <c r="I2542">
        <v>0</v>
      </c>
      <c r="J2542" s="163">
        <v>46139</v>
      </c>
      <c r="K2542" s="163">
        <v>46139</v>
      </c>
      <c r="L2542" s="163">
        <v>46139</v>
      </c>
      <c r="M2542" s="163">
        <v>46139</v>
      </c>
      <c r="N2542" t="s">
        <v>477</v>
      </c>
      <c r="O2542" t="s">
        <v>477</v>
      </c>
      <c r="P2542" s="163">
        <v>46139</v>
      </c>
      <c r="Q2542" s="163">
        <v>46139</v>
      </c>
      <c r="R2542" t="s">
        <v>477</v>
      </c>
      <c r="S2542" t="s">
        <v>477</v>
      </c>
      <c r="T2542">
        <v>6</v>
      </c>
      <c r="U2542" t="s">
        <v>1462</v>
      </c>
      <c r="V2542" t="s">
        <v>950</v>
      </c>
      <c r="W2542">
        <v>5294584041</v>
      </c>
      <c r="X2542">
        <v>0</v>
      </c>
      <c r="Z2542" t="s">
        <v>480</v>
      </c>
      <c r="AB2542" t="s">
        <v>489</v>
      </c>
    </row>
    <row r="2543" spans="1:28" x14ac:dyDescent="0.25">
      <c r="A2543" t="s">
        <v>1461</v>
      </c>
      <c r="B2543" t="s">
        <v>482</v>
      </c>
      <c r="C2543" t="s">
        <v>490</v>
      </c>
      <c r="D2543" t="s">
        <v>491</v>
      </c>
      <c r="E2543">
        <v>0</v>
      </c>
      <c r="F2543">
        <v>1</v>
      </c>
      <c r="G2543">
        <v>111</v>
      </c>
      <c r="H2543">
        <v>1</v>
      </c>
      <c r="I2543">
        <v>0</v>
      </c>
      <c r="J2543" s="163">
        <v>46140</v>
      </c>
      <c r="K2543" s="163">
        <v>46142</v>
      </c>
      <c r="L2543" s="163">
        <v>46144</v>
      </c>
      <c r="M2543" s="163">
        <v>46144</v>
      </c>
      <c r="N2543" t="s">
        <v>477</v>
      </c>
      <c r="O2543" t="s">
        <v>477</v>
      </c>
      <c r="P2543" s="163">
        <v>46140</v>
      </c>
      <c r="Q2543" s="163">
        <v>46142</v>
      </c>
      <c r="R2543" t="s">
        <v>477</v>
      </c>
      <c r="S2543" t="s">
        <v>477</v>
      </c>
      <c r="T2543">
        <v>6</v>
      </c>
      <c r="U2543" t="s">
        <v>1462</v>
      </c>
      <c r="V2543" t="s">
        <v>950</v>
      </c>
      <c r="W2543">
        <v>5294584042</v>
      </c>
      <c r="X2543">
        <v>0</v>
      </c>
      <c r="Z2543" t="s">
        <v>492</v>
      </c>
      <c r="AB2543" t="s">
        <v>516</v>
      </c>
    </row>
    <row r="2544" spans="1:28" x14ac:dyDescent="0.25">
      <c r="A2544" t="s">
        <v>1461</v>
      </c>
      <c r="B2544" t="s">
        <v>494</v>
      </c>
      <c r="C2544" t="s">
        <v>495</v>
      </c>
      <c r="D2544" t="s">
        <v>496</v>
      </c>
      <c r="E2544">
        <v>0.5</v>
      </c>
      <c r="F2544">
        <v>1</v>
      </c>
      <c r="G2544">
        <v>111</v>
      </c>
      <c r="H2544">
        <v>1</v>
      </c>
      <c r="I2544">
        <v>50</v>
      </c>
      <c r="J2544" s="163">
        <v>46144</v>
      </c>
      <c r="K2544" s="163">
        <v>46157</v>
      </c>
      <c r="L2544" s="163">
        <v>46156</v>
      </c>
      <c r="M2544" s="163">
        <v>46156</v>
      </c>
      <c r="N2544" t="s">
        <v>477</v>
      </c>
      <c r="O2544" t="s">
        <v>477</v>
      </c>
      <c r="P2544" s="163">
        <v>46144</v>
      </c>
      <c r="Q2544" s="163">
        <v>46157</v>
      </c>
      <c r="R2544" t="s">
        <v>477</v>
      </c>
      <c r="S2544" t="s">
        <v>477</v>
      </c>
      <c r="T2544">
        <v>6</v>
      </c>
      <c r="U2544" t="s">
        <v>1462</v>
      </c>
      <c r="V2544" t="s">
        <v>950</v>
      </c>
      <c r="W2544">
        <v>5294584043</v>
      </c>
      <c r="X2544">
        <v>0</v>
      </c>
      <c r="Z2544" t="s">
        <v>492</v>
      </c>
      <c r="AB2544" t="s">
        <v>973</v>
      </c>
    </row>
    <row r="2545" spans="1:28" x14ac:dyDescent="0.25">
      <c r="A2545" t="s">
        <v>1461</v>
      </c>
      <c r="B2545" t="s">
        <v>497</v>
      </c>
      <c r="C2545" t="s">
        <v>498</v>
      </c>
      <c r="D2545" t="s">
        <v>499</v>
      </c>
      <c r="E2545">
        <v>0.2</v>
      </c>
      <c r="F2545">
        <v>1</v>
      </c>
      <c r="G2545">
        <v>111</v>
      </c>
      <c r="H2545">
        <v>0</v>
      </c>
      <c r="I2545">
        <v>0</v>
      </c>
      <c r="J2545" s="163">
        <v>46276</v>
      </c>
      <c r="K2545" s="163">
        <v>46276</v>
      </c>
      <c r="L2545" t="s">
        <v>477</v>
      </c>
      <c r="M2545" t="s">
        <v>477</v>
      </c>
      <c r="N2545" t="s">
        <v>477</v>
      </c>
      <c r="O2545" t="s">
        <v>477</v>
      </c>
      <c r="P2545" s="163">
        <v>46158</v>
      </c>
      <c r="Q2545" s="163">
        <v>46213</v>
      </c>
      <c r="R2545" t="s">
        <v>477</v>
      </c>
      <c r="S2545" t="s">
        <v>477</v>
      </c>
      <c r="T2545">
        <v>6</v>
      </c>
      <c r="U2545" t="s">
        <v>1462</v>
      </c>
      <c r="V2545" t="s">
        <v>950</v>
      </c>
      <c r="W2545">
        <v>5294584044</v>
      </c>
      <c r="X2545">
        <v>0</v>
      </c>
      <c r="Z2545" t="s">
        <v>492</v>
      </c>
      <c r="AB2545" t="s">
        <v>506</v>
      </c>
    </row>
    <row r="2546" spans="1:28" x14ac:dyDescent="0.25">
      <c r="A2546" t="s">
        <v>1461</v>
      </c>
      <c r="B2546" t="s">
        <v>500</v>
      </c>
      <c r="C2546" t="s">
        <v>501</v>
      </c>
      <c r="D2546" t="s">
        <v>502</v>
      </c>
      <c r="E2546">
        <v>0.1</v>
      </c>
      <c r="F2546">
        <v>1</v>
      </c>
      <c r="G2546">
        <v>111</v>
      </c>
      <c r="H2546">
        <v>0</v>
      </c>
      <c r="I2546">
        <v>0</v>
      </c>
      <c r="J2546" s="163">
        <v>46276</v>
      </c>
      <c r="K2546" s="163">
        <v>46276</v>
      </c>
      <c r="L2546" t="s">
        <v>477</v>
      </c>
      <c r="M2546" t="s">
        <v>477</v>
      </c>
      <c r="N2546" t="s">
        <v>477</v>
      </c>
      <c r="O2546" t="s">
        <v>477</v>
      </c>
      <c r="P2546" s="163">
        <v>46214</v>
      </c>
      <c r="Q2546" s="163">
        <v>46276</v>
      </c>
      <c r="R2546" t="s">
        <v>477</v>
      </c>
      <c r="S2546" t="s">
        <v>477</v>
      </c>
      <c r="T2546">
        <v>6</v>
      </c>
      <c r="U2546" t="s">
        <v>1462</v>
      </c>
      <c r="V2546" t="s">
        <v>950</v>
      </c>
      <c r="W2546">
        <v>5294584045</v>
      </c>
      <c r="X2546">
        <v>0</v>
      </c>
      <c r="Z2546" t="s">
        <v>492</v>
      </c>
      <c r="AB2546" t="s">
        <v>506</v>
      </c>
    </row>
    <row r="2547" spans="1:28" x14ac:dyDescent="0.25">
      <c r="A2547" t="s">
        <v>1461</v>
      </c>
      <c r="B2547" t="s">
        <v>503</v>
      </c>
      <c r="C2547" t="s">
        <v>504</v>
      </c>
      <c r="D2547" t="s">
        <v>505</v>
      </c>
      <c r="E2547">
        <v>0.2</v>
      </c>
      <c r="F2547">
        <v>1</v>
      </c>
      <c r="G2547">
        <v>111</v>
      </c>
      <c r="H2547">
        <v>0</v>
      </c>
      <c r="I2547">
        <v>0</v>
      </c>
      <c r="J2547" s="163">
        <v>46277</v>
      </c>
      <c r="K2547" s="163">
        <v>46290</v>
      </c>
      <c r="L2547" t="s">
        <v>477</v>
      </c>
      <c r="M2547" t="s">
        <v>477</v>
      </c>
      <c r="N2547" t="s">
        <v>477</v>
      </c>
      <c r="O2547" t="s">
        <v>477</v>
      </c>
      <c r="P2547" s="163">
        <v>46277</v>
      </c>
      <c r="Q2547" s="163">
        <v>46290</v>
      </c>
      <c r="R2547" t="s">
        <v>477</v>
      </c>
      <c r="S2547" t="s">
        <v>477</v>
      </c>
      <c r="T2547">
        <v>6</v>
      </c>
      <c r="U2547" t="s">
        <v>1462</v>
      </c>
      <c r="V2547" t="s">
        <v>950</v>
      </c>
      <c r="W2547">
        <v>5294584046</v>
      </c>
      <c r="X2547">
        <v>0</v>
      </c>
      <c r="Z2547" t="s">
        <v>480</v>
      </c>
      <c r="AB2547" t="s">
        <v>506</v>
      </c>
    </row>
    <row r="2548" spans="1:28" x14ac:dyDescent="0.25">
      <c r="A2548" t="s">
        <v>1463</v>
      </c>
      <c r="B2548" t="s">
        <v>474</v>
      </c>
      <c r="C2548" t="s">
        <v>475</v>
      </c>
      <c r="D2548" t="s">
        <v>476</v>
      </c>
      <c r="E2548">
        <v>0</v>
      </c>
      <c r="F2548">
        <v>1</v>
      </c>
      <c r="G2548">
        <v>269</v>
      </c>
      <c r="H2548">
        <v>1</v>
      </c>
      <c r="I2548">
        <v>0</v>
      </c>
      <c r="J2548" s="163">
        <v>46160</v>
      </c>
      <c r="K2548" s="163">
        <v>46160</v>
      </c>
      <c r="L2548" s="163">
        <v>46160</v>
      </c>
      <c r="M2548" s="163">
        <v>46160</v>
      </c>
      <c r="N2548" t="s">
        <v>477</v>
      </c>
      <c r="O2548" t="s">
        <v>477</v>
      </c>
      <c r="P2548" s="163">
        <v>46160</v>
      </c>
      <c r="Q2548" s="163">
        <v>46160</v>
      </c>
      <c r="R2548" t="s">
        <v>477</v>
      </c>
      <c r="S2548" t="s">
        <v>477</v>
      </c>
      <c r="T2548">
        <v>6</v>
      </c>
      <c r="U2548" t="s">
        <v>1464</v>
      </c>
      <c r="V2548" t="s">
        <v>488</v>
      </c>
      <c r="W2548">
        <v>5170128934</v>
      </c>
      <c r="X2548">
        <v>0</v>
      </c>
      <c r="Z2548" t="s">
        <v>480</v>
      </c>
      <c r="AB2548" t="s">
        <v>1383</v>
      </c>
    </row>
    <row r="2549" spans="1:28" x14ac:dyDescent="0.25">
      <c r="A2549" t="s">
        <v>1463</v>
      </c>
      <c r="B2549" t="s">
        <v>482</v>
      </c>
      <c r="C2549" t="s">
        <v>490</v>
      </c>
      <c r="D2549" t="s">
        <v>491</v>
      </c>
      <c r="E2549">
        <v>0</v>
      </c>
      <c r="F2549">
        <v>1</v>
      </c>
      <c r="G2549">
        <v>269</v>
      </c>
      <c r="H2549">
        <v>1</v>
      </c>
      <c r="I2549">
        <v>0</v>
      </c>
      <c r="J2549" s="163">
        <v>46185</v>
      </c>
      <c r="K2549" s="163">
        <v>46185</v>
      </c>
      <c r="L2549" s="163">
        <v>46172</v>
      </c>
      <c r="M2549" s="163">
        <v>46172</v>
      </c>
      <c r="N2549" t="s">
        <v>477</v>
      </c>
      <c r="O2549" t="s">
        <v>477</v>
      </c>
      <c r="P2549" s="163">
        <v>46185</v>
      </c>
      <c r="Q2549" s="163">
        <v>46185</v>
      </c>
      <c r="R2549" t="s">
        <v>477</v>
      </c>
      <c r="S2549" t="s">
        <v>477</v>
      </c>
      <c r="T2549">
        <v>6</v>
      </c>
      <c r="U2549" t="s">
        <v>1464</v>
      </c>
      <c r="V2549" t="s">
        <v>488</v>
      </c>
      <c r="W2549">
        <v>5170128935</v>
      </c>
      <c r="X2549">
        <v>0</v>
      </c>
      <c r="Z2549" t="s">
        <v>492</v>
      </c>
      <c r="AB2549" t="s">
        <v>1384</v>
      </c>
    </row>
    <row r="2550" spans="1:28" x14ac:dyDescent="0.25">
      <c r="A2550" t="s">
        <v>1463</v>
      </c>
      <c r="B2550" t="s">
        <v>494</v>
      </c>
      <c r="C2550" t="s">
        <v>495</v>
      </c>
      <c r="D2550" t="s">
        <v>496</v>
      </c>
      <c r="E2550">
        <v>0.5</v>
      </c>
      <c r="F2550">
        <v>1</v>
      </c>
      <c r="G2550">
        <v>269</v>
      </c>
      <c r="H2550">
        <v>1</v>
      </c>
      <c r="I2550">
        <v>50</v>
      </c>
      <c r="J2550" s="163">
        <v>46192</v>
      </c>
      <c r="K2550" s="163">
        <v>46192</v>
      </c>
      <c r="L2550" s="163">
        <v>46182</v>
      </c>
      <c r="M2550" s="163">
        <v>46182</v>
      </c>
      <c r="N2550" t="s">
        <v>477</v>
      </c>
      <c r="O2550" t="s">
        <v>477</v>
      </c>
      <c r="P2550" s="163">
        <v>46192</v>
      </c>
      <c r="Q2550" s="163">
        <v>46192</v>
      </c>
      <c r="R2550" t="s">
        <v>477</v>
      </c>
      <c r="S2550" t="s">
        <v>477</v>
      </c>
      <c r="T2550">
        <v>6</v>
      </c>
      <c r="U2550" t="s">
        <v>1464</v>
      </c>
      <c r="V2550" t="s">
        <v>488</v>
      </c>
      <c r="W2550">
        <v>5170128936</v>
      </c>
      <c r="X2550">
        <v>0</v>
      </c>
      <c r="Z2550" t="s">
        <v>492</v>
      </c>
      <c r="AB2550" t="s">
        <v>1088</v>
      </c>
    </row>
    <row r="2551" spans="1:28" x14ac:dyDescent="0.25">
      <c r="A2551" t="s">
        <v>1463</v>
      </c>
      <c r="B2551" t="s">
        <v>497</v>
      </c>
      <c r="C2551" t="s">
        <v>498</v>
      </c>
      <c r="D2551" t="s">
        <v>499</v>
      </c>
      <c r="E2551">
        <v>0.2</v>
      </c>
      <c r="F2551">
        <v>1</v>
      </c>
      <c r="G2551">
        <v>269</v>
      </c>
      <c r="H2551">
        <v>1</v>
      </c>
      <c r="I2551">
        <v>20</v>
      </c>
      <c r="J2551" s="163">
        <v>46283</v>
      </c>
      <c r="K2551" s="163">
        <v>46283</v>
      </c>
      <c r="L2551" s="163">
        <v>46240</v>
      </c>
      <c r="M2551" s="163">
        <v>46240</v>
      </c>
      <c r="N2551" t="s">
        <v>477</v>
      </c>
      <c r="O2551" t="s">
        <v>477</v>
      </c>
      <c r="P2551" s="163">
        <v>46220</v>
      </c>
      <c r="Q2551" s="163">
        <v>46220</v>
      </c>
      <c r="R2551" t="s">
        <v>477</v>
      </c>
      <c r="S2551" t="s">
        <v>477</v>
      </c>
      <c r="T2551">
        <v>6</v>
      </c>
      <c r="U2551" t="s">
        <v>1464</v>
      </c>
      <c r="V2551" t="s">
        <v>488</v>
      </c>
      <c r="W2551">
        <v>5170128937</v>
      </c>
      <c r="X2551">
        <v>0</v>
      </c>
      <c r="Z2551" t="s">
        <v>492</v>
      </c>
      <c r="AB2551" t="s">
        <v>589</v>
      </c>
    </row>
    <row r="2552" spans="1:28" x14ac:dyDescent="0.25">
      <c r="A2552" t="s">
        <v>1463</v>
      </c>
      <c r="B2552" t="s">
        <v>500</v>
      </c>
      <c r="C2552" t="s">
        <v>501</v>
      </c>
      <c r="D2552" t="s">
        <v>502</v>
      </c>
      <c r="E2552">
        <v>0.1</v>
      </c>
      <c r="F2552">
        <v>1</v>
      </c>
      <c r="G2552">
        <v>269</v>
      </c>
      <c r="H2552">
        <v>1</v>
      </c>
      <c r="I2552">
        <v>10</v>
      </c>
      <c r="J2552" s="163">
        <v>46283</v>
      </c>
      <c r="K2552" s="163">
        <v>46283</v>
      </c>
      <c r="L2552" s="163">
        <v>46240</v>
      </c>
      <c r="M2552" s="163">
        <v>46240</v>
      </c>
      <c r="N2552" t="s">
        <v>477</v>
      </c>
      <c r="O2552" t="s">
        <v>477</v>
      </c>
      <c r="P2552" s="163">
        <v>46283</v>
      </c>
      <c r="Q2552" s="163">
        <v>46283</v>
      </c>
      <c r="R2552" t="s">
        <v>477</v>
      </c>
      <c r="S2552" t="s">
        <v>477</v>
      </c>
      <c r="T2552">
        <v>6</v>
      </c>
      <c r="U2552" t="s">
        <v>1464</v>
      </c>
      <c r="V2552" t="s">
        <v>488</v>
      </c>
      <c r="W2552">
        <v>5170128938</v>
      </c>
      <c r="X2552">
        <v>0</v>
      </c>
      <c r="Z2552" t="s">
        <v>492</v>
      </c>
      <c r="AB2552" t="s">
        <v>589</v>
      </c>
    </row>
    <row r="2553" spans="1:28" x14ac:dyDescent="0.25">
      <c r="A2553" t="s">
        <v>1463</v>
      </c>
      <c r="B2553" t="s">
        <v>503</v>
      </c>
      <c r="C2553" t="s">
        <v>504</v>
      </c>
      <c r="D2553" t="s">
        <v>505</v>
      </c>
      <c r="E2553">
        <v>0.2</v>
      </c>
      <c r="F2553">
        <v>1</v>
      </c>
      <c r="G2553">
        <v>269</v>
      </c>
      <c r="H2553">
        <v>0</v>
      </c>
      <c r="I2553">
        <v>0</v>
      </c>
      <c r="J2553" s="163">
        <v>46287</v>
      </c>
      <c r="K2553" s="163">
        <v>46287</v>
      </c>
      <c r="L2553" t="s">
        <v>477</v>
      </c>
      <c r="M2553" t="s">
        <v>477</v>
      </c>
      <c r="N2553" t="s">
        <v>477</v>
      </c>
      <c r="O2553" t="s">
        <v>477</v>
      </c>
      <c r="P2553" s="163">
        <v>46287</v>
      </c>
      <c r="Q2553" s="163">
        <v>46287</v>
      </c>
      <c r="R2553" t="s">
        <v>477</v>
      </c>
      <c r="S2553" t="s">
        <v>477</v>
      </c>
      <c r="T2553">
        <v>6</v>
      </c>
      <c r="U2553" t="s">
        <v>1464</v>
      </c>
      <c r="V2553" t="s">
        <v>488</v>
      </c>
      <c r="W2553">
        <v>5170128939</v>
      </c>
      <c r="X2553">
        <v>0</v>
      </c>
      <c r="Z2553" t="s">
        <v>480</v>
      </c>
      <c r="AB2553" t="s">
        <v>506</v>
      </c>
    </row>
    <row r="2554" spans="1:28" x14ac:dyDescent="0.25">
      <c r="A2554" t="s">
        <v>1465</v>
      </c>
      <c r="B2554" t="s">
        <v>474</v>
      </c>
      <c r="C2554" t="s">
        <v>475</v>
      </c>
      <c r="D2554" t="s">
        <v>476</v>
      </c>
      <c r="E2554">
        <v>0</v>
      </c>
      <c r="F2554">
        <v>1</v>
      </c>
      <c r="G2554">
        <v>377</v>
      </c>
      <c r="H2554">
        <v>1</v>
      </c>
      <c r="I2554">
        <v>0</v>
      </c>
      <c r="J2554" s="163">
        <v>46104</v>
      </c>
      <c r="K2554" s="163">
        <v>46104</v>
      </c>
      <c r="L2554" s="163">
        <v>46104</v>
      </c>
      <c r="M2554" s="163">
        <v>46104</v>
      </c>
      <c r="N2554" t="s">
        <v>477</v>
      </c>
      <c r="O2554" t="s">
        <v>477</v>
      </c>
      <c r="P2554" s="163">
        <v>46104</v>
      </c>
      <c r="Q2554" s="163">
        <v>46104</v>
      </c>
      <c r="R2554" t="s">
        <v>477</v>
      </c>
      <c r="S2554" t="s">
        <v>477</v>
      </c>
      <c r="T2554">
        <v>6</v>
      </c>
      <c r="U2554" t="s">
        <v>1466</v>
      </c>
      <c r="V2554" t="s">
        <v>488</v>
      </c>
      <c r="W2554">
        <v>5170128940</v>
      </c>
      <c r="X2554">
        <v>0</v>
      </c>
      <c r="Z2554" t="s">
        <v>480</v>
      </c>
      <c r="AB2554" t="s">
        <v>510</v>
      </c>
    </row>
    <row r="2555" spans="1:28" x14ac:dyDescent="0.25">
      <c r="A2555" t="s">
        <v>1465</v>
      </c>
      <c r="B2555" t="s">
        <v>482</v>
      </c>
      <c r="C2555" t="s">
        <v>490</v>
      </c>
      <c r="D2555" t="s">
        <v>491</v>
      </c>
      <c r="E2555">
        <v>0</v>
      </c>
      <c r="F2555">
        <v>1</v>
      </c>
      <c r="G2555">
        <v>377</v>
      </c>
      <c r="H2555">
        <v>1</v>
      </c>
      <c r="I2555">
        <v>0</v>
      </c>
      <c r="J2555" s="163">
        <v>46105</v>
      </c>
      <c r="K2555" s="163">
        <v>46122</v>
      </c>
      <c r="L2555" s="163">
        <v>46114</v>
      </c>
      <c r="M2555" s="163">
        <v>46114</v>
      </c>
      <c r="N2555" t="s">
        <v>477</v>
      </c>
      <c r="O2555" t="s">
        <v>477</v>
      </c>
      <c r="P2555" s="163">
        <v>46105</v>
      </c>
      <c r="Q2555" s="163">
        <v>46122</v>
      </c>
      <c r="R2555" t="s">
        <v>477</v>
      </c>
      <c r="S2555" t="s">
        <v>477</v>
      </c>
      <c r="T2555">
        <v>6</v>
      </c>
      <c r="U2555" t="s">
        <v>1466</v>
      </c>
      <c r="V2555" t="s">
        <v>488</v>
      </c>
      <c r="W2555">
        <v>5170128941</v>
      </c>
      <c r="X2555">
        <v>0</v>
      </c>
      <c r="Z2555" t="s">
        <v>492</v>
      </c>
      <c r="AB2555" t="s">
        <v>511</v>
      </c>
    </row>
    <row r="2556" spans="1:28" x14ac:dyDescent="0.25">
      <c r="A2556" t="s">
        <v>1465</v>
      </c>
      <c r="B2556" t="s">
        <v>494</v>
      </c>
      <c r="C2556" t="s">
        <v>495</v>
      </c>
      <c r="D2556" t="s">
        <v>496</v>
      </c>
      <c r="E2556">
        <v>0.5</v>
      </c>
      <c r="F2556">
        <v>1</v>
      </c>
      <c r="G2556">
        <v>377</v>
      </c>
      <c r="H2556">
        <v>1</v>
      </c>
      <c r="I2556">
        <v>50</v>
      </c>
      <c r="J2556" s="163">
        <v>46123</v>
      </c>
      <c r="K2556" s="163">
        <v>46129</v>
      </c>
      <c r="L2556" s="163">
        <v>46114</v>
      </c>
      <c r="M2556" s="163">
        <v>46114</v>
      </c>
      <c r="N2556" t="s">
        <v>477</v>
      </c>
      <c r="O2556" t="s">
        <v>477</v>
      </c>
      <c r="P2556" s="163">
        <v>46123</v>
      </c>
      <c r="Q2556" s="163">
        <v>46129</v>
      </c>
      <c r="R2556" t="s">
        <v>477</v>
      </c>
      <c r="S2556" t="s">
        <v>477</v>
      </c>
      <c r="T2556">
        <v>6</v>
      </c>
      <c r="U2556" t="s">
        <v>1466</v>
      </c>
      <c r="V2556" t="s">
        <v>488</v>
      </c>
      <c r="W2556">
        <v>5170128942</v>
      </c>
      <c r="X2556">
        <v>0</v>
      </c>
      <c r="Z2556" t="s">
        <v>492</v>
      </c>
      <c r="AB2556" t="s">
        <v>511</v>
      </c>
    </row>
    <row r="2557" spans="1:28" x14ac:dyDescent="0.25">
      <c r="A2557" t="s">
        <v>1465</v>
      </c>
      <c r="B2557" t="s">
        <v>497</v>
      </c>
      <c r="C2557" t="s">
        <v>498</v>
      </c>
      <c r="D2557" t="s">
        <v>499</v>
      </c>
      <c r="E2557">
        <v>0.2</v>
      </c>
      <c r="F2557">
        <v>1</v>
      </c>
      <c r="G2557">
        <v>377</v>
      </c>
      <c r="H2557">
        <v>1</v>
      </c>
      <c r="I2557">
        <v>20</v>
      </c>
      <c r="J2557" s="163">
        <v>46130</v>
      </c>
      <c r="K2557" s="163">
        <v>46164</v>
      </c>
      <c r="L2557" s="163">
        <v>46156</v>
      </c>
      <c r="M2557" s="163">
        <v>46156</v>
      </c>
      <c r="N2557" t="s">
        <v>477</v>
      </c>
      <c r="O2557" t="s">
        <v>477</v>
      </c>
      <c r="P2557" s="163">
        <v>46130</v>
      </c>
      <c r="Q2557" s="163">
        <v>46164</v>
      </c>
      <c r="R2557" t="s">
        <v>477</v>
      </c>
      <c r="S2557" t="s">
        <v>477</v>
      </c>
      <c r="T2557">
        <v>6</v>
      </c>
      <c r="U2557" t="s">
        <v>1466</v>
      </c>
      <c r="V2557" t="s">
        <v>488</v>
      </c>
      <c r="W2557">
        <v>5170128943</v>
      </c>
      <c r="X2557">
        <v>0</v>
      </c>
      <c r="Z2557" t="s">
        <v>492</v>
      </c>
      <c r="AB2557" t="s">
        <v>973</v>
      </c>
    </row>
    <row r="2558" spans="1:28" x14ac:dyDescent="0.25">
      <c r="A2558" t="s">
        <v>1465</v>
      </c>
      <c r="B2558" t="s">
        <v>500</v>
      </c>
      <c r="C2558" t="s">
        <v>501</v>
      </c>
      <c r="D2558" t="s">
        <v>502</v>
      </c>
      <c r="E2558">
        <v>0.1</v>
      </c>
      <c r="F2558">
        <v>1</v>
      </c>
      <c r="G2558">
        <v>377</v>
      </c>
      <c r="H2558">
        <v>1</v>
      </c>
      <c r="I2558">
        <v>10</v>
      </c>
      <c r="J2558" s="163">
        <v>46165</v>
      </c>
      <c r="K2558" s="163">
        <v>46248</v>
      </c>
      <c r="L2558" s="163">
        <v>46156</v>
      </c>
      <c r="M2558" s="163">
        <v>46156</v>
      </c>
      <c r="N2558" t="s">
        <v>477</v>
      </c>
      <c r="O2558" t="s">
        <v>477</v>
      </c>
      <c r="P2558" s="163">
        <v>46165</v>
      </c>
      <c r="Q2558" s="163">
        <v>46248</v>
      </c>
      <c r="R2558" t="s">
        <v>477</v>
      </c>
      <c r="S2558" t="s">
        <v>477</v>
      </c>
      <c r="T2558">
        <v>6</v>
      </c>
      <c r="U2558" t="s">
        <v>1466</v>
      </c>
      <c r="V2558" t="s">
        <v>488</v>
      </c>
      <c r="W2558">
        <v>5170128944</v>
      </c>
      <c r="X2558">
        <v>0</v>
      </c>
      <c r="Z2558" t="s">
        <v>492</v>
      </c>
      <c r="AB2558" t="s">
        <v>973</v>
      </c>
    </row>
    <row r="2559" spans="1:28" x14ac:dyDescent="0.25">
      <c r="A2559" t="s">
        <v>1465</v>
      </c>
      <c r="B2559" t="s">
        <v>503</v>
      </c>
      <c r="C2559" t="s">
        <v>504</v>
      </c>
      <c r="D2559" t="s">
        <v>505</v>
      </c>
      <c r="E2559">
        <v>0.2</v>
      </c>
      <c r="F2559">
        <v>1</v>
      </c>
      <c r="G2559">
        <v>377</v>
      </c>
      <c r="H2559">
        <v>1</v>
      </c>
      <c r="I2559">
        <v>20</v>
      </c>
      <c r="J2559" s="163">
        <v>46249</v>
      </c>
      <c r="K2559" s="163">
        <v>46262</v>
      </c>
      <c r="L2559" s="163">
        <v>46183</v>
      </c>
      <c r="M2559" s="163">
        <v>46183</v>
      </c>
      <c r="N2559" t="s">
        <v>477</v>
      </c>
      <c r="O2559" t="s">
        <v>477</v>
      </c>
      <c r="P2559" s="163">
        <v>46249</v>
      </c>
      <c r="Q2559" s="163">
        <v>46262</v>
      </c>
      <c r="R2559" t="s">
        <v>477</v>
      </c>
      <c r="S2559" t="s">
        <v>477</v>
      </c>
      <c r="T2559">
        <v>6</v>
      </c>
      <c r="U2559" t="s">
        <v>1466</v>
      </c>
      <c r="V2559" t="s">
        <v>488</v>
      </c>
      <c r="W2559">
        <v>5170128945</v>
      </c>
      <c r="X2559">
        <v>0</v>
      </c>
      <c r="Z2559" t="s">
        <v>480</v>
      </c>
      <c r="AB2559" t="s">
        <v>530</v>
      </c>
    </row>
    <row r="2560" spans="1:28" x14ac:dyDescent="0.25">
      <c r="A2560" t="s">
        <v>1467</v>
      </c>
      <c r="B2560" t="s">
        <v>474</v>
      </c>
      <c r="C2560" t="s">
        <v>475</v>
      </c>
      <c r="D2560" t="s">
        <v>476</v>
      </c>
      <c r="E2560">
        <v>0</v>
      </c>
      <c r="F2560">
        <v>1</v>
      </c>
      <c r="G2560">
        <v>296</v>
      </c>
      <c r="H2560">
        <v>1</v>
      </c>
      <c r="I2560">
        <v>0</v>
      </c>
      <c r="J2560" s="163">
        <v>46118</v>
      </c>
      <c r="K2560" s="163">
        <v>46118</v>
      </c>
      <c r="L2560" s="163">
        <v>46118</v>
      </c>
      <c r="M2560" s="163">
        <v>46118</v>
      </c>
      <c r="N2560" t="s">
        <v>477</v>
      </c>
      <c r="O2560" t="s">
        <v>477</v>
      </c>
      <c r="P2560" s="163">
        <v>46118</v>
      </c>
      <c r="Q2560" s="163">
        <v>46118</v>
      </c>
      <c r="R2560" t="s">
        <v>477</v>
      </c>
      <c r="S2560" t="s">
        <v>477</v>
      </c>
      <c r="T2560">
        <v>6</v>
      </c>
      <c r="U2560" t="s">
        <v>1468</v>
      </c>
      <c r="V2560" t="s">
        <v>488</v>
      </c>
      <c r="W2560">
        <v>5170128946</v>
      </c>
      <c r="X2560">
        <v>0</v>
      </c>
      <c r="Z2560" t="s">
        <v>480</v>
      </c>
      <c r="AB2560" t="s">
        <v>573</v>
      </c>
    </row>
    <row r="2561" spans="1:28" x14ac:dyDescent="0.25">
      <c r="A2561" t="s">
        <v>1467</v>
      </c>
      <c r="B2561" t="s">
        <v>482</v>
      </c>
      <c r="C2561" t="s">
        <v>490</v>
      </c>
      <c r="D2561" t="s">
        <v>491</v>
      </c>
      <c r="E2561">
        <v>0</v>
      </c>
      <c r="F2561">
        <v>1</v>
      </c>
      <c r="G2561">
        <v>296</v>
      </c>
      <c r="H2561">
        <v>1</v>
      </c>
      <c r="I2561">
        <v>0</v>
      </c>
      <c r="J2561" s="163">
        <v>46129</v>
      </c>
      <c r="K2561" s="163">
        <v>46129</v>
      </c>
      <c r="L2561" s="163">
        <v>46138</v>
      </c>
      <c r="M2561" s="163">
        <v>46138</v>
      </c>
      <c r="N2561" t="s">
        <v>477</v>
      </c>
      <c r="O2561" t="s">
        <v>477</v>
      </c>
      <c r="P2561" s="163">
        <v>46129</v>
      </c>
      <c r="Q2561" s="163">
        <v>46129</v>
      </c>
      <c r="R2561" t="s">
        <v>477</v>
      </c>
      <c r="S2561" t="s">
        <v>477</v>
      </c>
      <c r="T2561">
        <v>6</v>
      </c>
      <c r="U2561" t="s">
        <v>1468</v>
      </c>
      <c r="V2561" t="s">
        <v>488</v>
      </c>
      <c r="W2561">
        <v>5170128947</v>
      </c>
      <c r="X2561">
        <v>0</v>
      </c>
      <c r="Z2561" t="s">
        <v>492</v>
      </c>
      <c r="AB2561" t="s">
        <v>670</v>
      </c>
    </row>
    <row r="2562" spans="1:28" x14ac:dyDescent="0.25">
      <c r="A2562" t="s">
        <v>1467</v>
      </c>
      <c r="B2562" t="s">
        <v>494</v>
      </c>
      <c r="C2562" t="s">
        <v>495</v>
      </c>
      <c r="D2562" t="s">
        <v>496</v>
      </c>
      <c r="E2562">
        <v>0.5</v>
      </c>
      <c r="F2562">
        <v>1</v>
      </c>
      <c r="G2562">
        <v>296</v>
      </c>
      <c r="H2562">
        <v>1</v>
      </c>
      <c r="I2562">
        <v>50</v>
      </c>
      <c r="J2562" s="163">
        <v>46140</v>
      </c>
      <c r="K2562" s="163">
        <v>46140</v>
      </c>
      <c r="L2562" s="163">
        <v>46147</v>
      </c>
      <c r="M2562" s="163">
        <v>46147</v>
      </c>
      <c r="N2562" t="s">
        <v>477</v>
      </c>
      <c r="O2562" t="s">
        <v>477</v>
      </c>
      <c r="P2562" s="163">
        <v>46140</v>
      </c>
      <c r="Q2562" s="163">
        <v>46140</v>
      </c>
      <c r="R2562" t="s">
        <v>477</v>
      </c>
      <c r="S2562" t="s">
        <v>477</v>
      </c>
      <c r="T2562">
        <v>6</v>
      </c>
      <c r="U2562" t="s">
        <v>1468</v>
      </c>
      <c r="V2562" t="s">
        <v>488</v>
      </c>
      <c r="W2562">
        <v>5170128948</v>
      </c>
      <c r="X2562">
        <v>0</v>
      </c>
      <c r="Z2562" t="s">
        <v>492</v>
      </c>
      <c r="AB2562" t="s">
        <v>1133</v>
      </c>
    </row>
    <row r="2563" spans="1:28" x14ac:dyDescent="0.25">
      <c r="A2563" t="s">
        <v>1467</v>
      </c>
      <c r="B2563" t="s">
        <v>497</v>
      </c>
      <c r="C2563" t="s">
        <v>498</v>
      </c>
      <c r="D2563" t="s">
        <v>499</v>
      </c>
      <c r="E2563">
        <v>0.2</v>
      </c>
      <c r="F2563">
        <v>1</v>
      </c>
      <c r="G2563">
        <v>296</v>
      </c>
      <c r="H2563">
        <v>1</v>
      </c>
      <c r="I2563">
        <v>20</v>
      </c>
      <c r="J2563" s="163">
        <v>46259</v>
      </c>
      <c r="K2563" s="163">
        <v>46259</v>
      </c>
      <c r="L2563" s="163">
        <v>46213</v>
      </c>
      <c r="M2563" s="163">
        <v>46213</v>
      </c>
      <c r="N2563" t="s">
        <v>477</v>
      </c>
      <c r="O2563" t="s">
        <v>477</v>
      </c>
      <c r="P2563" s="163">
        <v>46182</v>
      </c>
      <c r="Q2563" s="163">
        <v>46182</v>
      </c>
      <c r="R2563" t="s">
        <v>477</v>
      </c>
      <c r="S2563" t="s">
        <v>477</v>
      </c>
      <c r="T2563">
        <v>6</v>
      </c>
      <c r="U2563" t="s">
        <v>1468</v>
      </c>
      <c r="V2563" t="s">
        <v>488</v>
      </c>
      <c r="W2563">
        <v>5170128949</v>
      </c>
      <c r="X2563">
        <v>0</v>
      </c>
      <c r="Z2563" t="s">
        <v>492</v>
      </c>
      <c r="AB2563" t="s">
        <v>525</v>
      </c>
    </row>
    <row r="2564" spans="1:28" x14ac:dyDescent="0.25">
      <c r="A2564" t="s">
        <v>1467</v>
      </c>
      <c r="B2564" t="s">
        <v>500</v>
      </c>
      <c r="C2564" t="s">
        <v>501</v>
      </c>
      <c r="D2564" t="s">
        <v>502</v>
      </c>
      <c r="E2564">
        <v>0.1</v>
      </c>
      <c r="F2564">
        <v>1</v>
      </c>
      <c r="G2564">
        <v>296</v>
      </c>
      <c r="H2564">
        <v>1</v>
      </c>
      <c r="I2564">
        <v>10</v>
      </c>
      <c r="J2564" s="163">
        <v>46259</v>
      </c>
      <c r="K2564" s="163">
        <v>46259</v>
      </c>
      <c r="L2564" s="163">
        <v>46213</v>
      </c>
      <c r="M2564" s="163">
        <v>46213</v>
      </c>
      <c r="N2564" t="s">
        <v>477</v>
      </c>
      <c r="O2564" t="s">
        <v>477</v>
      </c>
      <c r="P2564" s="163">
        <v>46259</v>
      </c>
      <c r="Q2564" s="163">
        <v>46259</v>
      </c>
      <c r="R2564" t="s">
        <v>477</v>
      </c>
      <c r="S2564" t="s">
        <v>477</v>
      </c>
      <c r="T2564">
        <v>6</v>
      </c>
      <c r="U2564" t="s">
        <v>1468</v>
      </c>
      <c r="V2564" t="s">
        <v>488</v>
      </c>
      <c r="W2564">
        <v>5170128950</v>
      </c>
      <c r="X2564">
        <v>0</v>
      </c>
      <c r="Z2564" t="s">
        <v>492</v>
      </c>
      <c r="AB2564" t="s">
        <v>525</v>
      </c>
    </row>
    <row r="2565" spans="1:28" x14ac:dyDescent="0.25">
      <c r="A2565" t="s">
        <v>1467</v>
      </c>
      <c r="B2565" t="s">
        <v>503</v>
      </c>
      <c r="C2565" t="s">
        <v>504</v>
      </c>
      <c r="D2565" t="s">
        <v>505</v>
      </c>
      <c r="E2565">
        <v>0.2</v>
      </c>
      <c r="F2565">
        <v>1</v>
      </c>
      <c r="G2565">
        <v>296</v>
      </c>
      <c r="H2565">
        <v>0</v>
      </c>
      <c r="I2565">
        <v>0</v>
      </c>
      <c r="J2565" s="163">
        <v>46273</v>
      </c>
      <c r="K2565" s="163">
        <v>46273</v>
      </c>
      <c r="L2565" t="s">
        <v>477</v>
      </c>
      <c r="M2565" t="s">
        <v>477</v>
      </c>
      <c r="N2565" t="s">
        <v>477</v>
      </c>
      <c r="O2565" t="s">
        <v>477</v>
      </c>
      <c r="P2565" s="163">
        <v>46273</v>
      </c>
      <c r="Q2565" s="163">
        <v>46273</v>
      </c>
      <c r="R2565" t="s">
        <v>477</v>
      </c>
      <c r="S2565" t="s">
        <v>477</v>
      </c>
      <c r="T2565">
        <v>6</v>
      </c>
      <c r="U2565" t="s">
        <v>1468</v>
      </c>
      <c r="V2565" t="s">
        <v>488</v>
      </c>
      <c r="W2565">
        <v>5170128951</v>
      </c>
      <c r="X2565">
        <v>0</v>
      </c>
      <c r="Z2565" t="s">
        <v>480</v>
      </c>
      <c r="AB2565" t="s">
        <v>506</v>
      </c>
    </row>
    <row r="2566" spans="1:28" x14ac:dyDescent="0.25">
      <c r="A2566" t="s">
        <v>1469</v>
      </c>
      <c r="B2566" t="s">
        <v>474</v>
      </c>
      <c r="C2566" t="s">
        <v>475</v>
      </c>
      <c r="D2566" t="s">
        <v>476</v>
      </c>
      <c r="E2566">
        <v>0</v>
      </c>
      <c r="F2566">
        <v>1</v>
      </c>
      <c r="G2566">
        <v>135</v>
      </c>
      <c r="H2566">
        <v>1</v>
      </c>
      <c r="I2566">
        <v>0</v>
      </c>
      <c r="J2566" s="163">
        <v>46097</v>
      </c>
      <c r="K2566" s="163">
        <v>46097</v>
      </c>
      <c r="L2566" s="163">
        <v>46090</v>
      </c>
      <c r="M2566" s="163">
        <v>46090</v>
      </c>
      <c r="N2566" t="s">
        <v>477</v>
      </c>
      <c r="O2566" t="s">
        <v>477</v>
      </c>
      <c r="P2566" s="163">
        <v>46097</v>
      </c>
      <c r="Q2566" s="163">
        <v>46097</v>
      </c>
      <c r="R2566" t="s">
        <v>477</v>
      </c>
      <c r="S2566" t="s">
        <v>477</v>
      </c>
      <c r="T2566">
        <v>7</v>
      </c>
      <c r="U2566" t="s">
        <v>1470</v>
      </c>
      <c r="V2566" t="s">
        <v>488</v>
      </c>
      <c r="W2566">
        <v>5170295352</v>
      </c>
      <c r="X2566">
        <v>0</v>
      </c>
      <c r="Z2566" t="s">
        <v>480</v>
      </c>
      <c r="AB2566" t="s">
        <v>481</v>
      </c>
    </row>
    <row r="2567" spans="1:28" x14ac:dyDescent="0.25">
      <c r="A2567" t="s">
        <v>1469</v>
      </c>
      <c r="B2567" t="s">
        <v>482</v>
      </c>
      <c r="C2567" t="s">
        <v>490</v>
      </c>
      <c r="D2567" t="s">
        <v>491</v>
      </c>
      <c r="E2567">
        <v>0</v>
      </c>
      <c r="F2567">
        <v>1</v>
      </c>
      <c r="G2567">
        <v>135</v>
      </c>
      <c r="H2567">
        <v>1</v>
      </c>
      <c r="I2567">
        <v>0</v>
      </c>
      <c r="J2567" s="163">
        <v>46098</v>
      </c>
      <c r="K2567" s="163">
        <v>46115</v>
      </c>
      <c r="L2567" s="163">
        <v>46104</v>
      </c>
      <c r="M2567" s="163">
        <v>46104</v>
      </c>
      <c r="N2567" t="s">
        <v>477</v>
      </c>
      <c r="O2567" t="s">
        <v>477</v>
      </c>
      <c r="P2567" s="163">
        <v>46098</v>
      </c>
      <c r="Q2567" s="163">
        <v>46115</v>
      </c>
      <c r="R2567" t="s">
        <v>477</v>
      </c>
      <c r="S2567" t="s">
        <v>477</v>
      </c>
      <c r="T2567">
        <v>7</v>
      </c>
      <c r="U2567" t="s">
        <v>1470</v>
      </c>
      <c r="V2567" t="s">
        <v>488</v>
      </c>
      <c r="W2567">
        <v>5170295353</v>
      </c>
      <c r="X2567">
        <v>0</v>
      </c>
      <c r="Z2567" t="s">
        <v>492</v>
      </c>
      <c r="AB2567" t="s">
        <v>510</v>
      </c>
    </row>
    <row r="2568" spans="1:28" x14ac:dyDescent="0.25">
      <c r="A2568" t="s">
        <v>1469</v>
      </c>
      <c r="B2568" t="s">
        <v>494</v>
      </c>
      <c r="C2568" t="s">
        <v>495</v>
      </c>
      <c r="D2568" t="s">
        <v>496</v>
      </c>
      <c r="E2568">
        <v>0.5</v>
      </c>
      <c r="F2568">
        <v>1</v>
      </c>
      <c r="G2568">
        <v>135</v>
      </c>
      <c r="H2568">
        <v>1</v>
      </c>
      <c r="I2568">
        <v>50</v>
      </c>
      <c r="J2568" s="163">
        <v>46116</v>
      </c>
      <c r="K2568" s="163">
        <v>46129</v>
      </c>
      <c r="L2568" s="163">
        <v>46114</v>
      </c>
      <c r="M2568" s="163">
        <v>46114</v>
      </c>
      <c r="N2568" t="s">
        <v>477</v>
      </c>
      <c r="O2568" t="s">
        <v>477</v>
      </c>
      <c r="P2568" s="163">
        <v>46116</v>
      </c>
      <c r="Q2568" s="163">
        <v>46129</v>
      </c>
      <c r="R2568" t="s">
        <v>477</v>
      </c>
      <c r="S2568" t="s">
        <v>477</v>
      </c>
      <c r="T2568">
        <v>7</v>
      </c>
      <c r="U2568" t="s">
        <v>1470</v>
      </c>
      <c r="V2568" t="s">
        <v>488</v>
      </c>
      <c r="W2568">
        <v>5170295354</v>
      </c>
      <c r="X2568">
        <v>0</v>
      </c>
      <c r="Z2568" t="s">
        <v>492</v>
      </c>
      <c r="AB2568" t="s">
        <v>511</v>
      </c>
    </row>
    <row r="2569" spans="1:28" x14ac:dyDescent="0.25">
      <c r="A2569" t="s">
        <v>1469</v>
      </c>
      <c r="B2569" t="s">
        <v>497</v>
      </c>
      <c r="C2569" t="s">
        <v>498</v>
      </c>
      <c r="D2569" t="s">
        <v>499</v>
      </c>
      <c r="E2569">
        <v>0.2</v>
      </c>
      <c r="F2569">
        <v>1</v>
      </c>
      <c r="G2569">
        <v>135</v>
      </c>
      <c r="H2569">
        <v>1</v>
      </c>
      <c r="I2569">
        <v>20</v>
      </c>
      <c r="J2569" s="163">
        <v>46193</v>
      </c>
      <c r="K2569" s="163">
        <v>46248</v>
      </c>
      <c r="L2569" s="163">
        <v>46185</v>
      </c>
      <c r="M2569" s="163">
        <v>46185</v>
      </c>
      <c r="N2569" t="s">
        <v>477</v>
      </c>
      <c r="O2569" t="s">
        <v>477</v>
      </c>
      <c r="P2569" s="163">
        <v>46130</v>
      </c>
      <c r="Q2569" s="163">
        <v>46164</v>
      </c>
      <c r="R2569" t="s">
        <v>477</v>
      </c>
      <c r="S2569" t="s">
        <v>477</v>
      </c>
      <c r="T2569">
        <v>7</v>
      </c>
      <c r="U2569" t="s">
        <v>1470</v>
      </c>
      <c r="V2569" t="s">
        <v>488</v>
      </c>
      <c r="W2569">
        <v>5170295355</v>
      </c>
      <c r="X2569">
        <v>0</v>
      </c>
      <c r="Z2569" t="s">
        <v>492</v>
      </c>
      <c r="AB2569" t="s">
        <v>648</v>
      </c>
    </row>
    <row r="2570" spans="1:28" x14ac:dyDescent="0.25">
      <c r="A2570" t="s">
        <v>1469</v>
      </c>
      <c r="B2570" t="s">
        <v>500</v>
      </c>
      <c r="C2570" t="s">
        <v>1471</v>
      </c>
      <c r="D2570" t="s">
        <v>1472</v>
      </c>
      <c r="E2570">
        <v>0</v>
      </c>
      <c r="F2570">
        <v>1</v>
      </c>
      <c r="G2570">
        <v>135</v>
      </c>
      <c r="H2570">
        <v>1</v>
      </c>
      <c r="I2570">
        <v>0</v>
      </c>
      <c r="J2570" s="163">
        <v>46193</v>
      </c>
      <c r="K2570" s="163">
        <v>46248</v>
      </c>
      <c r="L2570" s="163">
        <v>46185</v>
      </c>
      <c r="M2570" s="163">
        <v>46185</v>
      </c>
      <c r="N2570" t="s">
        <v>477</v>
      </c>
      <c r="O2570" t="s">
        <v>477</v>
      </c>
      <c r="P2570" s="163">
        <v>46165</v>
      </c>
      <c r="Q2570" s="163">
        <v>46192</v>
      </c>
      <c r="R2570" t="s">
        <v>477</v>
      </c>
      <c r="S2570" t="s">
        <v>477</v>
      </c>
      <c r="T2570">
        <v>7</v>
      </c>
      <c r="U2570" t="s">
        <v>1470</v>
      </c>
      <c r="V2570" t="s">
        <v>488</v>
      </c>
      <c r="W2570">
        <v>5170295356</v>
      </c>
      <c r="X2570">
        <v>0</v>
      </c>
      <c r="Z2570" t="s">
        <v>492</v>
      </c>
      <c r="AB2570" t="s">
        <v>648</v>
      </c>
    </row>
    <row r="2571" spans="1:28" x14ac:dyDescent="0.25">
      <c r="A2571" t="s">
        <v>1469</v>
      </c>
      <c r="B2571" t="s">
        <v>503</v>
      </c>
      <c r="C2571" t="s">
        <v>501</v>
      </c>
      <c r="D2571" t="s">
        <v>502</v>
      </c>
      <c r="E2571">
        <v>0.1</v>
      </c>
      <c r="F2571">
        <v>1</v>
      </c>
      <c r="G2571">
        <v>135</v>
      </c>
      <c r="H2571">
        <v>1</v>
      </c>
      <c r="I2571">
        <v>10</v>
      </c>
      <c r="J2571" s="163">
        <v>46193</v>
      </c>
      <c r="K2571" s="163">
        <v>46248</v>
      </c>
      <c r="L2571" s="163">
        <v>46247</v>
      </c>
      <c r="M2571" s="163">
        <v>46247</v>
      </c>
      <c r="N2571" t="s">
        <v>477</v>
      </c>
      <c r="O2571" t="s">
        <v>477</v>
      </c>
      <c r="P2571" s="163">
        <v>46193</v>
      </c>
      <c r="Q2571" s="163">
        <v>46248</v>
      </c>
      <c r="R2571" t="s">
        <v>477</v>
      </c>
      <c r="S2571" t="s">
        <v>477</v>
      </c>
      <c r="T2571">
        <v>7</v>
      </c>
      <c r="U2571" t="s">
        <v>1470</v>
      </c>
      <c r="V2571" t="s">
        <v>488</v>
      </c>
      <c r="W2571">
        <v>5170295357</v>
      </c>
      <c r="X2571">
        <v>0</v>
      </c>
      <c r="Z2571" t="s">
        <v>492</v>
      </c>
      <c r="AB2571" t="s">
        <v>578</v>
      </c>
    </row>
    <row r="2572" spans="1:28" x14ac:dyDescent="0.25">
      <c r="A2572" t="s">
        <v>1469</v>
      </c>
      <c r="B2572" t="s">
        <v>1473</v>
      </c>
      <c r="C2572" t="s">
        <v>504</v>
      </c>
      <c r="D2572" t="s">
        <v>505</v>
      </c>
      <c r="E2572">
        <v>0.2</v>
      </c>
      <c r="F2572">
        <v>1</v>
      </c>
      <c r="G2572">
        <v>135</v>
      </c>
      <c r="H2572">
        <v>0</v>
      </c>
      <c r="I2572">
        <v>0</v>
      </c>
      <c r="J2572" s="163">
        <v>46249</v>
      </c>
      <c r="K2572" s="163">
        <v>46262</v>
      </c>
      <c r="L2572" t="s">
        <v>477</v>
      </c>
      <c r="M2572" t="s">
        <v>477</v>
      </c>
      <c r="N2572" t="s">
        <v>477</v>
      </c>
      <c r="O2572" t="s">
        <v>477</v>
      </c>
      <c r="P2572" s="163">
        <v>46249</v>
      </c>
      <c r="Q2572" s="163">
        <v>46262</v>
      </c>
      <c r="R2572" t="s">
        <v>477</v>
      </c>
      <c r="S2572" t="s">
        <v>477</v>
      </c>
      <c r="T2572">
        <v>7</v>
      </c>
      <c r="U2572" t="s">
        <v>1470</v>
      </c>
      <c r="V2572" t="s">
        <v>488</v>
      </c>
      <c r="W2572">
        <v>5170295358</v>
      </c>
      <c r="X2572">
        <v>0</v>
      </c>
      <c r="Z2572" t="s">
        <v>480</v>
      </c>
      <c r="AB2572" t="s">
        <v>506</v>
      </c>
    </row>
    <row r="2573" spans="1:28" x14ac:dyDescent="0.25">
      <c r="A2573" t="s">
        <v>1474</v>
      </c>
      <c r="B2573" t="s">
        <v>474</v>
      </c>
      <c r="C2573" t="s">
        <v>475</v>
      </c>
      <c r="D2573" t="s">
        <v>476</v>
      </c>
      <c r="E2573">
        <v>0</v>
      </c>
      <c r="F2573">
        <v>1</v>
      </c>
      <c r="G2573">
        <v>135</v>
      </c>
      <c r="H2573">
        <v>1</v>
      </c>
      <c r="I2573">
        <v>0</v>
      </c>
      <c r="J2573" s="163">
        <v>46097</v>
      </c>
      <c r="K2573" s="163">
        <v>46097</v>
      </c>
      <c r="L2573" s="163">
        <v>46090</v>
      </c>
      <c r="M2573" s="163">
        <v>46090</v>
      </c>
      <c r="N2573" t="s">
        <v>477</v>
      </c>
      <c r="O2573" t="s">
        <v>477</v>
      </c>
      <c r="P2573" s="163">
        <v>46097</v>
      </c>
      <c r="Q2573" s="163">
        <v>46097</v>
      </c>
      <c r="R2573" t="s">
        <v>477</v>
      </c>
      <c r="S2573" t="s">
        <v>477</v>
      </c>
      <c r="T2573">
        <v>7</v>
      </c>
      <c r="U2573" t="s">
        <v>1475</v>
      </c>
      <c r="V2573" t="s">
        <v>488</v>
      </c>
      <c r="W2573">
        <v>5170295359</v>
      </c>
      <c r="X2573">
        <v>0</v>
      </c>
      <c r="Z2573" t="s">
        <v>480</v>
      </c>
      <c r="AB2573" t="s">
        <v>481</v>
      </c>
    </row>
    <row r="2574" spans="1:28" x14ac:dyDescent="0.25">
      <c r="A2574" t="s">
        <v>1474</v>
      </c>
      <c r="B2574" t="s">
        <v>482</v>
      </c>
      <c r="C2574" t="s">
        <v>490</v>
      </c>
      <c r="D2574" t="s">
        <v>491</v>
      </c>
      <c r="E2574">
        <v>0</v>
      </c>
      <c r="F2574">
        <v>1</v>
      </c>
      <c r="G2574">
        <v>135</v>
      </c>
      <c r="H2574">
        <v>1</v>
      </c>
      <c r="I2574">
        <v>0</v>
      </c>
      <c r="J2574" s="163">
        <v>46098</v>
      </c>
      <c r="K2574" s="163">
        <v>46115</v>
      </c>
      <c r="L2574" s="163">
        <v>46115</v>
      </c>
      <c r="M2574" s="163">
        <v>46115</v>
      </c>
      <c r="N2574" t="s">
        <v>477</v>
      </c>
      <c r="O2574" t="s">
        <v>477</v>
      </c>
      <c r="P2574" s="163">
        <v>46098</v>
      </c>
      <c r="Q2574" s="163">
        <v>46115</v>
      </c>
      <c r="R2574" t="s">
        <v>477</v>
      </c>
      <c r="S2574" t="s">
        <v>477</v>
      </c>
      <c r="T2574">
        <v>7</v>
      </c>
      <c r="U2574" t="s">
        <v>1475</v>
      </c>
      <c r="V2574" t="s">
        <v>488</v>
      </c>
      <c r="W2574">
        <v>5170295360</v>
      </c>
      <c r="X2574">
        <v>0</v>
      </c>
      <c r="Z2574" t="s">
        <v>492</v>
      </c>
      <c r="AB2574" t="s">
        <v>654</v>
      </c>
    </row>
    <row r="2575" spans="1:28" x14ac:dyDescent="0.25">
      <c r="A2575" t="s">
        <v>1474</v>
      </c>
      <c r="B2575" t="s">
        <v>494</v>
      </c>
      <c r="C2575" t="s">
        <v>495</v>
      </c>
      <c r="D2575" t="s">
        <v>496</v>
      </c>
      <c r="E2575">
        <v>0.5</v>
      </c>
      <c r="F2575">
        <v>1</v>
      </c>
      <c r="G2575">
        <v>135</v>
      </c>
      <c r="H2575">
        <v>1</v>
      </c>
      <c r="I2575">
        <v>50</v>
      </c>
      <c r="J2575" s="163">
        <v>46116</v>
      </c>
      <c r="K2575" s="163">
        <v>46129</v>
      </c>
      <c r="L2575" s="163">
        <v>46131</v>
      </c>
      <c r="M2575" s="163">
        <v>46131</v>
      </c>
      <c r="N2575" t="s">
        <v>477</v>
      </c>
      <c r="O2575" t="s">
        <v>477</v>
      </c>
      <c r="P2575" s="163">
        <v>46116</v>
      </c>
      <c r="Q2575" s="163">
        <v>46129</v>
      </c>
      <c r="R2575" t="s">
        <v>477</v>
      </c>
      <c r="S2575" t="s">
        <v>477</v>
      </c>
      <c r="T2575">
        <v>7</v>
      </c>
      <c r="U2575" t="s">
        <v>1475</v>
      </c>
      <c r="V2575" t="s">
        <v>488</v>
      </c>
      <c r="W2575">
        <v>5170295361</v>
      </c>
      <c r="X2575">
        <v>0</v>
      </c>
      <c r="Z2575" t="s">
        <v>492</v>
      </c>
      <c r="AB2575" t="s">
        <v>662</v>
      </c>
    </row>
    <row r="2576" spans="1:28" x14ac:dyDescent="0.25">
      <c r="A2576" t="s">
        <v>1474</v>
      </c>
      <c r="B2576" t="s">
        <v>497</v>
      </c>
      <c r="C2576" t="s">
        <v>498</v>
      </c>
      <c r="D2576" t="s">
        <v>499</v>
      </c>
      <c r="E2576">
        <v>0.2</v>
      </c>
      <c r="F2576">
        <v>1</v>
      </c>
      <c r="G2576">
        <v>135</v>
      </c>
      <c r="H2576">
        <v>1</v>
      </c>
      <c r="I2576">
        <v>20</v>
      </c>
      <c r="J2576" s="163">
        <v>46248</v>
      </c>
      <c r="K2576" s="163">
        <v>46248</v>
      </c>
      <c r="L2576" s="163">
        <v>46190</v>
      </c>
      <c r="M2576" s="163">
        <v>46190</v>
      </c>
      <c r="N2576" t="s">
        <v>477</v>
      </c>
      <c r="O2576" t="s">
        <v>477</v>
      </c>
      <c r="P2576" s="163">
        <v>46130</v>
      </c>
      <c r="Q2576" s="163">
        <v>46171</v>
      </c>
      <c r="R2576" t="s">
        <v>477</v>
      </c>
      <c r="S2576" t="s">
        <v>477</v>
      </c>
      <c r="T2576">
        <v>7</v>
      </c>
      <c r="U2576" t="s">
        <v>1475</v>
      </c>
      <c r="V2576" t="s">
        <v>488</v>
      </c>
      <c r="W2576">
        <v>5170295362</v>
      </c>
      <c r="X2576">
        <v>0</v>
      </c>
      <c r="Z2576" t="s">
        <v>492</v>
      </c>
      <c r="AB2576" t="s">
        <v>1159</v>
      </c>
    </row>
    <row r="2577" spans="1:28" x14ac:dyDescent="0.25">
      <c r="A2577" t="s">
        <v>1474</v>
      </c>
      <c r="B2577" t="s">
        <v>500</v>
      </c>
      <c r="C2577" t="s">
        <v>1471</v>
      </c>
      <c r="D2577" t="s">
        <v>1472</v>
      </c>
      <c r="E2577">
        <v>0</v>
      </c>
      <c r="F2577">
        <v>1</v>
      </c>
      <c r="G2577">
        <v>135</v>
      </c>
      <c r="H2577">
        <v>1</v>
      </c>
      <c r="I2577">
        <v>0</v>
      </c>
      <c r="J2577" s="163">
        <v>46248</v>
      </c>
      <c r="K2577" s="163">
        <v>46248</v>
      </c>
      <c r="L2577" s="163">
        <v>46190</v>
      </c>
      <c r="M2577" s="163">
        <v>46190</v>
      </c>
      <c r="N2577" t="s">
        <v>477</v>
      </c>
      <c r="O2577" t="s">
        <v>477</v>
      </c>
      <c r="P2577" s="163">
        <v>46172</v>
      </c>
      <c r="Q2577" s="163">
        <v>46192</v>
      </c>
      <c r="R2577" t="s">
        <v>477</v>
      </c>
      <c r="S2577" t="s">
        <v>477</v>
      </c>
      <c r="T2577">
        <v>7</v>
      </c>
      <c r="U2577" t="s">
        <v>1475</v>
      </c>
      <c r="V2577" t="s">
        <v>488</v>
      </c>
      <c r="W2577">
        <v>5170295363</v>
      </c>
      <c r="X2577">
        <v>0</v>
      </c>
      <c r="Z2577" t="s">
        <v>492</v>
      </c>
      <c r="AB2577" t="s">
        <v>1159</v>
      </c>
    </row>
    <row r="2578" spans="1:28" x14ac:dyDescent="0.25">
      <c r="A2578" t="s">
        <v>1474</v>
      </c>
      <c r="B2578" t="s">
        <v>503</v>
      </c>
      <c r="C2578" t="s">
        <v>501</v>
      </c>
      <c r="D2578" t="s">
        <v>502</v>
      </c>
      <c r="E2578">
        <v>0.1</v>
      </c>
      <c r="F2578">
        <v>1</v>
      </c>
      <c r="G2578">
        <v>135</v>
      </c>
      <c r="H2578">
        <v>1</v>
      </c>
      <c r="I2578">
        <v>10</v>
      </c>
      <c r="J2578" s="163">
        <v>46248</v>
      </c>
      <c r="K2578" s="163">
        <v>46248</v>
      </c>
      <c r="L2578" s="163">
        <v>46248</v>
      </c>
      <c r="M2578" s="163">
        <v>46248</v>
      </c>
      <c r="N2578" t="s">
        <v>477</v>
      </c>
      <c r="O2578" t="s">
        <v>477</v>
      </c>
      <c r="P2578" s="163">
        <v>46193</v>
      </c>
      <c r="Q2578" s="163">
        <v>46248</v>
      </c>
      <c r="R2578" t="s">
        <v>477</v>
      </c>
      <c r="S2578" t="s">
        <v>477</v>
      </c>
      <c r="T2578">
        <v>7</v>
      </c>
      <c r="U2578" t="s">
        <v>1475</v>
      </c>
      <c r="V2578" t="s">
        <v>488</v>
      </c>
      <c r="W2578">
        <v>5170295364</v>
      </c>
      <c r="X2578">
        <v>0</v>
      </c>
      <c r="Z2578" t="s">
        <v>492</v>
      </c>
      <c r="AB2578" t="s">
        <v>818</v>
      </c>
    </row>
    <row r="2579" spans="1:28" x14ac:dyDescent="0.25">
      <c r="A2579" t="s">
        <v>1474</v>
      </c>
      <c r="B2579" t="s">
        <v>1473</v>
      </c>
      <c r="C2579" t="s">
        <v>504</v>
      </c>
      <c r="D2579" t="s">
        <v>505</v>
      </c>
      <c r="E2579">
        <v>0.2</v>
      </c>
      <c r="F2579">
        <v>1</v>
      </c>
      <c r="G2579">
        <v>135</v>
      </c>
      <c r="H2579">
        <v>0</v>
      </c>
      <c r="I2579">
        <v>0</v>
      </c>
      <c r="J2579" s="163">
        <v>46249</v>
      </c>
      <c r="K2579" s="163">
        <v>46262</v>
      </c>
      <c r="L2579" t="s">
        <v>477</v>
      </c>
      <c r="M2579" t="s">
        <v>477</v>
      </c>
      <c r="N2579" t="s">
        <v>477</v>
      </c>
      <c r="O2579" t="s">
        <v>477</v>
      </c>
      <c r="P2579" s="163">
        <v>46249</v>
      </c>
      <c r="Q2579" s="163">
        <v>46262</v>
      </c>
      <c r="R2579" t="s">
        <v>477</v>
      </c>
      <c r="S2579" t="s">
        <v>477</v>
      </c>
      <c r="T2579">
        <v>7</v>
      </c>
      <c r="U2579" t="s">
        <v>1475</v>
      </c>
      <c r="V2579" t="s">
        <v>488</v>
      </c>
      <c r="W2579">
        <v>5170295365</v>
      </c>
      <c r="X2579">
        <v>0</v>
      </c>
      <c r="Z2579" t="s">
        <v>480</v>
      </c>
      <c r="AB2579" t="s">
        <v>506</v>
      </c>
    </row>
    <row r="2580" spans="1:28" x14ac:dyDescent="0.25">
      <c r="A2580" t="s">
        <v>1476</v>
      </c>
      <c r="B2580" t="s">
        <v>474</v>
      </c>
      <c r="C2580" t="s">
        <v>475</v>
      </c>
      <c r="D2580" t="s">
        <v>476</v>
      </c>
      <c r="E2580">
        <v>0</v>
      </c>
      <c r="F2580">
        <v>1</v>
      </c>
      <c r="G2580">
        <v>135</v>
      </c>
      <c r="H2580">
        <v>1</v>
      </c>
      <c r="I2580">
        <v>0</v>
      </c>
      <c r="J2580" s="163">
        <v>46097</v>
      </c>
      <c r="K2580" s="163">
        <v>46097</v>
      </c>
      <c r="L2580" s="163">
        <v>46090</v>
      </c>
      <c r="M2580" s="163">
        <v>46090</v>
      </c>
      <c r="N2580" t="s">
        <v>477</v>
      </c>
      <c r="O2580" t="s">
        <v>477</v>
      </c>
      <c r="P2580" s="163">
        <v>46097</v>
      </c>
      <c r="Q2580" s="163">
        <v>46097</v>
      </c>
      <c r="R2580" t="s">
        <v>477</v>
      </c>
      <c r="S2580" t="s">
        <v>477</v>
      </c>
      <c r="T2580">
        <v>7</v>
      </c>
      <c r="U2580" t="s">
        <v>1477</v>
      </c>
      <c r="V2580" t="s">
        <v>488</v>
      </c>
      <c r="W2580">
        <v>5170295366</v>
      </c>
      <c r="X2580">
        <v>0</v>
      </c>
      <c r="Z2580" t="s">
        <v>480</v>
      </c>
      <c r="AB2580" t="s">
        <v>481</v>
      </c>
    </row>
    <row r="2581" spans="1:28" x14ac:dyDescent="0.25">
      <c r="A2581" t="s">
        <v>1476</v>
      </c>
      <c r="B2581" t="s">
        <v>482</v>
      </c>
      <c r="C2581" t="s">
        <v>490</v>
      </c>
      <c r="D2581" t="s">
        <v>491</v>
      </c>
      <c r="E2581">
        <v>0</v>
      </c>
      <c r="F2581">
        <v>1</v>
      </c>
      <c r="G2581">
        <v>135</v>
      </c>
      <c r="H2581">
        <v>1</v>
      </c>
      <c r="I2581">
        <v>0</v>
      </c>
      <c r="J2581" s="163">
        <v>46098</v>
      </c>
      <c r="K2581" s="163">
        <v>46115</v>
      </c>
      <c r="L2581" s="163">
        <v>46115</v>
      </c>
      <c r="M2581" s="163">
        <v>46115</v>
      </c>
      <c r="N2581" t="s">
        <v>477</v>
      </c>
      <c r="O2581" t="s">
        <v>477</v>
      </c>
      <c r="P2581" s="163">
        <v>46098</v>
      </c>
      <c r="Q2581" s="163">
        <v>46115</v>
      </c>
      <c r="R2581" t="s">
        <v>477</v>
      </c>
      <c r="S2581" t="s">
        <v>477</v>
      </c>
      <c r="T2581">
        <v>7</v>
      </c>
      <c r="U2581" t="s">
        <v>1477</v>
      </c>
      <c r="V2581" t="s">
        <v>488</v>
      </c>
      <c r="W2581">
        <v>5170295367</v>
      </c>
      <c r="X2581">
        <v>0</v>
      </c>
      <c r="Z2581" t="s">
        <v>492</v>
      </c>
      <c r="AB2581" t="s">
        <v>654</v>
      </c>
    </row>
    <row r="2582" spans="1:28" x14ac:dyDescent="0.25">
      <c r="A2582" t="s">
        <v>1476</v>
      </c>
      <c r="B2582" t="s">
        <v>494</v>
      </c>
      <c r="C2582" t="s">
        <v>495</v>
      </c>
      <c r="D2582" t="s">
        <v>496</v>
      </c>
      <c r="E2582">
        <v>0.5</v>
      </c>
      <c r="F2582">
        <v>1</v>
      </c>
      <c r="G2582">
        <v>135</v>
      </c>
      <c r="H2582">
        <v>1</v>
      </c>
      <c r="I2582">
        <v>50</v>
      </c>
      <c r="J2582" s="163">
        <v>46116</v>
      </c>
      <c r="K2582" s="163">
        <v>46129</v>
      </c>
      <c r="L2582" s="163">
        <v>46131</v>
      </c>
      <c r="M2582" s="163">
        <v>46131</v>
      </c>
      <c r="N2582" t="s">
        <v>477</v>
      </c>
      <c r="O2582" t="s">
        <v>477</v>
      </c>
      <c r="P2582" s="163">
        <v>46116</v>
      </c>
      <c r="Q2582" s="163">
        <v>46129</v>
      </c>
      <c r="R2582" t="s">
        <v>477</v>
      </c>
      <c r="S2582" t="s">
        <v>477</v>
      </c>
      <c r="T2582">
        <v>7</v>
      </c>
      <c r="U2582" t="s">
        <v>1477</v>
      </c>
      <c r="V2582" t="s">
        <v>488</v>
      </c>
      <c r="W2582">
        <v>5170295368</v>
      </c>
      <c r="X2582">
        <v>0</v>
      </c>
      <c r="Z2582" t="s">
        <v>492</v>
      </c>
      <c r="AB2582" t="s">
        <v>662</v>
      </c>
    </row>
    <row r="2583" spans="1:28" x14ac:dyDescent="0.25">
      <c r="A2583" t="s">
        <v>1476</v>
      </c>
      <c r="B2583" t="s">
        <v>497</v>
      </c>
      <c r="C2583" t="s">
        <v>498</v>
      </c>
      <c r="D2583" t="s">
        <v>499</v>
      </c>
      <c r="E2583">
        <v>0.2</v>
      </c>
      <c r="F2583">
        <v>1</v>
      </c>
      <c r="G2583">
        <v>135</v>
      </c>
      <c r="H2583">
        <v>1</v>
      </c>
      <c r="I2583">
        <v>20</v>
      </c>
      <c r="J2583" s="163">
        <v>46248</v>
      </c>
      <c r="K2583" s="163">
        <v>46248</v>
      </c>
      <c r="L2583" s="163">
        <v>46190</v>
      </c>
      <c r="M2583" s="163">
        <v>46190</v>
      </c>
      <c r="N2583" t="s">
        <v>477</v>
      </c>
      <c r="O2583" t="s">
        <v>477</v>
      </c>
      <c r="P2583" s="163">
        <v>46130</v>
      </c>
      <c r="Q2583" s="163">
        <v>46171</v>
      </c>
      <c r="R2583" t="s">
        <v>477</v>
      </c>
      <c r="S2583" t="s">
        <v>477</v>
      </c>
      <c r="T2583">
        <v>7</v>
      </c>
      <c r="U2583" t="s">
        <v>1477</v>
      </c>
      <c r="V2583" t="s">
        <v>488</v>
      </c>
      <c r="W2583">
        <v>5170295369</v>
      </c>
      <c r="X2583">
        <v>0</v>
      </c>
      <c r="Z2583" t="s">
        <v>492</v>
      </c>
      <c r="AB2583" t="s">
        <v>1159</v>
      </c>
    </row>
    <row r="2584" spans="1:28" x14ac:dyDescent="0.25">
      <c r="A2584" t="s">
        <v>1476</v>
      </c>
      <c r="B2584" t="s">
        <v>500</v>
      </c>
      <c r="C2584" t="s">
        <v>1471</v>
      </c>
      <c r="D2584" t="s">
        <v>1472</v>
      </c>
      <c r="E2584">
        <v>0</v>
      </c>
      <c r="F2584">
        <v>1</v>
      </c>
      <c r="G2584">
        <v>135</v>
      </c>
      <c r="H2584">
        <v>1</v>
      </c>
      <c r="I2584">
        <v>0</v>
      </c>
      <c r="J2584" s="163">
        <v>46248</v>
      </c>
      <c r="K2584" s="163">
        <v>46248</v>
      </c>
      <c r="L2584" s="163">
        <v>46190</v>
      </c>
      <c r="M2584" s="163">
        <v>46190</v>
      </c>
      <c r="N2584" t="s">
        <v>477</v>
      </c>
      <c r="O2584" t="s">
        <v>477</v>
      </c>
      <c r="P2584" s="163">
        <v>46172</v>
      </c>
      <c r="Q2584" s="163">
        <v>46192</v>
      </c>
      <c r="R2584" t="s">
        <v>477</v>
      </c>
      <c r="S2584" t="s">
        <v>477</v>
      </c>
      <c r="T2584">
        <v>7</v>
      </c>
      <c r="U2584" t="s">
        <v>1477</v>
      </c>
      <c r="V2584" t="s">
        <v>488</v>
      </c>
      <c r="W2584">
        <v>5170295370</v>
      </c>
      <c r="X2584">
        <v>0</v>
      </c>
      <c r="Z2584" t="s">
        <v>492</v>
      </c>
      <c r="AB2584" t="s">
        <v>1159</v>
      </c>
    </row>
    <row r="2585" spans="1:28" x14ac:dyDescent="0.25">
      <c r="A2585" t="s">
        <v>1476</v>
      </c>
      <c r="B2585" t="s">
        <v>503</v>
      </c>
      <c r="C2585" t="s">
        <v>501</v>
      </c>
      <c r="D2585" t="s">
        <v>502</v>
      </c>
      <c r="E2585">
        <v>0.1</v>
      </c>
      <c r="F2585">
        <v>1</v>
      </c>
      <c r="G2585">
        <v>135</v>
      </c>
      <c r="H2585">
        <v>1</v>
      </c>
      <c r="I2585">
        <v>10</v>
      </c>
      <c r="J2585" s="163">
        <v>46248</v>
      </c>
      <c r="K2585" s="163">
        <v>46248</v>
      </c>
      <c r="L2585" s="163">
        <v>46248</v>
      </c>
      <c r="M2585" s="163">
        <v>46248</v>
      </c>
      <c r="N2585" t="s">
        <v>477</v>
      </c>
      <c r="O2585" t="s">
        <v>477</v>
      </c>
      <c r="P2585" s="163">
        <v>46193</v>
      </c>
      <c r="Q2585" s="163">
        <v>46248</v>
      </c>
      <c r="R2585" t="s">
        <v>477</v>
      </c>
      <c r="S2585" t="s">
        <v>477</v>
      </c>
      <c r="T2585">
        <v>7</v>
      </c>
      <c r="U2585" t="s">
        <v>1477</v>
      </c>
      <c r="V2585" t="s">
        <v>488</v>
      </c>
      <c r="W2585">
        <v>5170295371</v>
      </c>
      <c r="X2585">
        <v>0</v>
      </c>
      <c r="Z2585" t="s">
        <v>492</v>
      </c>
      <c r="AB2585" t="s">
        <v>818</v>
      </c>
    </row>
    <row r="2586" spans="1:28" x14ac:dyDescent="0.25">
      <c r="A2586" t="s">
        <v>1476</v>
      </c>
      <c r="B2586" t="s">
        <v>1473</v>
      </c>
      <c r="C2586" t="s">
        <v>504</v>
      </c>
      <c r="D2586" t="s">
        <v>505</v>
      </c>
      <c r="E2586">
        <v>0.2</v>
      </c>
      <c r="F2586">
        <v>1</v>
      </c>
      <c r="G2586">
        <v>135</v>
      </c>
      <c r="H2586">
        <v>0</v>
      </c>
      <c r="I2586">
        <v>0</v>
      </c>
      <c r="J2586" s="163">
        <v>46249</v>
      </c>
      <c r="K2586" s="163">
        <v>46262</v>
      </c>
      <c r="L2586" t="s">
        <v>477</v>
      </c>
      <c r="M2586" t="s">
        <v>477</v>
      </c>
      <c r="N2586" t="s">
        <v>477</v>
      </c>
      <c r="O2586" t="s">
        <v>477</v>
      </c>
      <c r="P2586" s="163">
        <v>46249</v>
      </c>
      <c r="Q2586" s="163">
        <v>46262</v>
      </c>
      <c r="R2586" t="s">
        <v>477</v>
      </c>
      <c r="S2586" t="s">
        <v>477</v>
      </c>
      <c r="T2586">
        <v>7</v>
      </c>
      <c r="U2586" t="s">
        <v>1477</v>
      </c>
      <c r="V2586" t="s">
        <v>488</v>
      </c>
      <c r="W2586">
        <v>5170295372</v>
      </c>
      <c r="X2586">
        <v>0</v>
      </c>
      <c r="Z2586" t="s">
        <v>480</v>
      </c>
      <c r="AB2586" t="s">
        <v>506</v>
      </c>
    </row>
    <row r="2587" spans="1:28" x14ac:dyDescent="0.25">
      <c r="A2587" t="s">
        <v>1478</v>
      </c>
      <c r="B2587" t="s">
        <v>474</v>
      </c>
      <c r="C2587" t="s">
        <v>475</v>
      </c>
      <c r="D2587" t="s">
        <v>476</v>
      </c>
      <c r="E2587">
        <v>0</v>
      </c>
      <c r="F2587">
        <v>1</v>
      </c>
      <c r="G2587">
        <v>135</v>
      </c>
      <c r="H2587">
        <v>1</v>
      </c>
      <c r="I2587">
        <v>0</v>
      </c>
      <c r="J2587" s="163">
        <v>46097</v>
      </c>
      <c r="K2587" s="163">
        <v>46097</v>
      </c>
      <c r="L2587" s="163">
        <v>46090</v>
      </c>
      <c r="M2587" s="163">
        <v>46090</v>
      </c>
      <c r="N2587" t="s">
        <v>477</v>
      </c>
      <c r="O2587" t="s">
        <v>477</v>
      </c>
      <c r="P2587" s="163">
        <v>46097</v>
      </c>
      <c r="Q2587" s="163">
        <v>46097</v>
      </c>
      <c r="R2587" t="s">
        <v>477</v>
      </c>
      <c r="S2587" t="s">
        <v>477</v>
      </c>
      <c r="T2587">
        <v>7</v>
      </c>
      <c r="U2587" t="s">
        <v>1479</v>
      </c>
      <c r="V2587" t="s">
        <v>488</v>
      </c>
      <c r="W2587">
        <v>5170295373</v>
      </c>
      <c r="X2587">
        <v>0</v>
      </c>
      <c r="Z2587" t="s">
        <v>480</v>
      </c>
      <c r="AB2587" t="s">
        <v>481</v>
      </c>
    </row>
    <row r="2588" spans="1:28" x14ac:dyDescent="0.25">
      <c r="A2588" t="s">
        <v>1478</v>
      </c>
      <c r="B2588" t="s">
        <v>482</v>
      </c>
      <c r="C2588" t="s">
        <v>490</v>
      </c>
      <c r="D2588" t="s">
        <v>491</v>
      </c>
      <c r="E2588">
        <v>0</v>
      </c>
      <c r="F2588">
        <v>1</v>
      </c>
      <c r="G2588">
        <v>135</v>
      </c>
      <c r="H2588">
        <v>1</v>
      </c>
      <c r="I2588">
        <v>0</v>
      </c>
      <c r="J2588" s="163">
        <v>46098</v>
      </c>
      <c r="K2588" s="163">
        <v>46115</v>
      </c>
      <c r="L2588" s="163">
        <v>46115</v>
      </c>
      <c r="M2588" s="163">
        <v>46115</v>
      </c>
      <c r="N2588" t="s">
        <v>477</v>
      </c>
      <c r="O2588" t="s">
        <v>477</v>
      </c>
      <c r="P2588" s="163">
        <v>46098</v>
      </c>
      <c r="Q2588" s="163">
        <v>46115</v>
      </c>
      <c r="R2588" t="s">
        <v>477</v>
      </c>
      <c r="S2588" t="s">
        <v>477</v>
      </c>
      <c r="T2588">
        <v>7</v>
      </c>
      <c r="U2588" t="s">
        <v>1479</v>
      </c>
      <c r="V2588" t="s">
        <v>488</v>
      </c>
      <c r="W2588">
        <v>5170295374</v>
      </c>
      <c r="X2588">
        <v>0</v>
      </c>
      <c r="Z2588" t="s">
        <v>492</v>
      </c>
      <c r="AB2588" t="s">
        <v>654</v>
      </c>
    </row>
    <row r="2589" spans="1:28" x14ac:dyDescent="0.25">
      <c r="A2589" t="s">
        <v>1478</v>
      </c>
      <c r="B2589" t="s">
        <v>494</v>
      </c>
      <c r="C2589" t="s">
        <v>495</v>
      </c>
      <c r="D2589" t="s">
        <v>496</v>
      </c>
      <c r="E2589">
        <v>0.5</v>
      </c>
      <c r="F2589">
        <v>1</v>
      </c>
      <c r="G2589">
        <v>135</v>
      </c>
      <c r="H2589">
        <v>1</v>
      </c>
      <c r="I2589">
        <v>50</v>
      </c>
      <c r="J2589" s="163">
        <v>46116</v>
      </c>
      <c r="K2589" s="163">
        <v>46129</v>
      </c>
      <c r="L2589" s="163">
        <v>46131</v>
      </c>
      <c r="M2589" s="163">
        <v>46131</v>
      </c>
      <c r="N2589" t="s">
        <v>477</v>
      </c>
      <c r="O2589" t="s">
        <v>477</v>
      </c>
      <c r="P2589" s="163">
        <v>46116</v>
      </c>
      <c r="Q2589" s="163">
        <v>46129</v>
      </c>
      <c r="R2589" t="s">
        <v>477</v>
      </c>
      <c r="S2589" t="s">
        <v>477</v>
      </c>
      <c r="T2589">
        <v>7</v>
      </c>
      <c r="U2589" t="s">
        <v>1479</v>
      </c>
      <c r="V2589" t="s">
        <v>488</v>
      </c>
      <c r="W2589">
        <v>5170295375</v>
      </c>
      <c r="X2589">
        <v>0</v>
      </c>
      <c r="Z2589" t="s">
        <v>492</v>
      </c>
      <c r="AB2589" t="s">
        <v>662</v>
      </c>
    </row>
    <row r="2590" spans="1:28" x14ac:dyDescent="0.25">
      <c r="A2590" t="s">
        <v>1478</v>
      </c>
      <c r="B2590" t="s">
        <v>497</v>
      </c>
      <c r="C2590" t="s">
        <v>498</v>
      </c>
      <c r="D2590" t="s">
        <v>499</v>
      </c>
      <c r="E2590">
        <v>0.2</v>
      </c>
      <c r="F2590">
        <v>1</v>
      </c>
      <c r="G2590">
        <v>135</v>
      </c>
      <c r="H2590">
        <v>1</v>
      </c>
      <c r="I2590">
        <v>20</v>
      </c>
      <c r="J2590" s="163">
        <v>46248</v>
      </c>
      <c r="K2590" s="163">
        <v>46248</v>
      </c>
      <c r="L2590" s="163">
        <v>46190</v>
      </c>
      <c r="M2590" s="163">
        <v>46190</v>
      </c>
      <c r="N2590" t="s">
        <v>477</v>
      </c>
      <c r="O2590" t="s">
        <v>477</v>
      </c>
      <c r="P2590" s="163">
        <v>46130</v>
      </c>
      <c r="Q2590" s="163">
        <v>46171</v>
      </c>
      <c r="R2590" t="s">
        <v>477</v>
      </c>
      <c r="S2590" t="s">
        <v>477</v>
      </c>
      <c r="T2590">
        <v>7</v>
      </c>
      <c r="U2590" t="s">
        <v>1479</v>
      </c>
      <c r="V2590" t="s">
        <v>488</v>
      </c>
      <c r="W2590">
        <v>5170295376</v>
      </c>
      <c r="X2590">
        <v>0</v>
      </c>
      <c r="Z2590" t="s">
        <v>492</v>
      </c>
      <c r="AB2590" t="s">
        <v>1159</v>
      </c>
    </row>
    <row r="2591" spans="1:28" x14ac:dyDescent="0.25">
      <c r="A2591" t="s">
        <v>1478</v>
      </c>
      <c r="B2591" t="s">
        <v>500</v>
      </c>
      <c r="C2591" t="s">
        <v>1471</v>
      </c>
      <c r="D2591" t="s">
        <v>1472</v>
      </c>
      <c r="E2591">
        <v>0</v>
      </c>
      <c r="F2591">
        <v>1</v>
      </c>
      <c r="G2591">
        <v>135</v>
      </c>
      <c r="H2591">
        <v>1</v>
      </c>
      <c r="I2591">
        <v>0</v>
      </c>
      <c r="J2591" s="163">
        <v>46248</v>
      </c>
      <c r="K2591" s="163">
        <v>46248</v>
      </c>
      <c r="L2591" s="163">
        <v>46190</v>
      </c>
      <c r="M2591" s="163">
        <v>46190</v>
      </c>
      <c r="N2591" t="s">
        <v>477</v>
      </c>
      <c r="O2591" t="s">
        <v>477</v>
      </c>
      <c r="P2591" s="163">
        <v>46172</v>
      </c>
      <c r="Q2591" s="163">
        <v>46192</v>
      </c>
      <c r="R2591" t="s">
        <v>477</v>
      </c>
      <c r="S2591" t="s">
        <v>477</v>
      </c>
      <c r="T2591">
        <v>7</v>
      </c>
      <c r="U2591" t="s">
        <v>1479</v>
      </c>
      <c r="V2591" t="s">
        <v>488</v>
      </c>
      <c r="W2591">
        <v>5170295377</v>
      </c>
      <c r="X2591">
        <v>0</v>
      </c>
      <c r="Z2591" t="s">
        <v>492</v>
      </c>
      <c r="AB2591" t="s">
        <v>1159</v>
      </c>
    </row>
    <row r="2592" spans="1:28" x14ac:dyDescent="0.25">
      <c r="A2592" t="s">
        <v>1478</v>
      </c>
      <c r="B2592" t="s">
        <v>503</v>
      </c>
      <c r="C2592" t="s">
        <v>501</v>
      </c>
      <c r="D2592" t="s">
        <v>502</v>
      </c>
      <c r="E2592">
        <v>0.1</v>
      </c>
      <c r="F2592">
        <v>1</v>
      </c>
      <c r="G2592">
        <v>135</v>
      </c>
      <c r="H2592">
        <v>1</v>
      </c>
      <c r="I2592">
        <v>10</v>
      </c>
      <c r="J2592" s="163">
        <v>46248</v>
      </c>
      <c r="K2592" s="163">
        <v>46248</v>
      </c>
      <c r="L2592" s="163">
        <v>46248</v>
      </c>
      <c r="M2592" s="163">
        <v>46248</v>
      </c>
      <c r="N2592" t="s">
        <v>477</v>
      </c>
      <c r="O2592" t="s">
        <v>477</v>
      </c>
      <c r="P2592" s="163">
        <v>46193</v>
      </c>
      <c r="Q2592" s="163">
        <v>46248</v>
      </c>
      <c r="R2592" t="s">
        <v>477</v>
      </c>
      <c r="S2592" t="s">
        <v>477</v>
      </c>
      <c r="T2592">
        <v>7</v>
      </c>
      <c r="U2592" t="s">
        <v>1479</v>
      </c>
      <c r="V2592" t="s">
        <v>488</v>
      </c>
      <c r="W2592">
        <v>5170295378</v>
      </c>
      <c r="X2592">
        <v>0</v>
      </c>
      <c r="Z2592" t="s">
        <v>492</v>
      </c>
      <c r="AB2592" t="s">
        <v>818</v>
      </c>
    </row>
    <row r="2593" spans="1:28" x14ac:dyDescent="0.25">
      <c r="A2593" t="s">
        <v>1478</v>
      </c>
      <c r="B2593" t="s">
        <v>1473</v>
      </c>
      <c r="C2593" t="s">
        <v>504</v>
      </c>
      <c r="D2593" t="s">
        <v>505</v>
      </c>
      <c r="E2593">
        <v>0.2</v>
      </c>
      <c r="F2593">
        <v>1</v>
      </c>
      <c r="G2593">
        <v>135</v>
      </c>
      <c r="H2593">
        <v>0</v>
      </c>
      <c r="I2593">
        <v>0</v>
      </c>
      <c r="J2593" s="163">
        <v>46249</v>
      </c>
      <c r="K2593" s="163">
        <v>46262</v>
      </c>
      <c r="L2593" t="s">
        <v>477</v>
      </c>
      <c r="M2593" t="s">
        <v>477</v>
      </c>
      <c r="N2593" t="s">
        <v>477</v>
      </c>
      <c r="O2593" t="s">
        <v>477</v>
      </c>
      <c r="P2593" s="163">
        <v>46249</v>
      </c>
      <c r="Q2593" s="163">
        <v>46262</v>
      </c>
      <c r="R2593" t="s">
        <v>477</v>
      </c>
      <c r="S2593" t="s">
        <v>477</v>
      </c>
      <c r="T2593">
        <v>7</v>
      </c>
      <c r="U2593" t="s">
        <v>1479</v>
      </c>
      <c r="V2593" t="s">
        <v>488</v>
      </c>
      <c r="W2593">
        <v>5170295379</v>
      </c>
      <c r="X2593">
        <v>0</v>
      </c>
      <c r="Z2593" t="s">
        <v>480</v>
      </c>
      <c r="AB2593" t="s">
        <v>506</v>
      </c>
    </row>
    <row r="2594" spans="1:28" x14ac:dyDescent="0.25">
      <c r="A2594" t="s">
        <v>1480</v>
      </c>
      <c r="B2594" t="s">
        <v>474</v>
      </c>
      <c r="C2594" t="s">
        <v>475</v>
      </c>
      <c r="D2594" t="s">
        <v>476</v>
      </c>
      <c r="E2594">
        <v>0</v>
      </c>
      <c r="F2594">
        <v>1</v>
      </c>
      <c r="G2594">
        <v>135</v>
      </c>
      <c r="H2594">
        <v>1</v>
      </c>
      <c r="I2594">
        <v>0</v>
      </c>
      <c r="J2594" s="163">
        <v>46097</v>
      </c>
      <c r="K2594" s="163">
        <v>46097</v>
      </c>
      <c r="L2594" s="163">
        <v>46090</v>
      </c>
      <c r="M2594" s="163">
        <v>46090</v>
      </c>
      <c r="N2594" t="s">
        <v>477</v>
      </c>
      <c r="O2594" t="s">
        <v>477</v>
      </c>
      <c r="P2594" s="163">
        <v>46097</v>
      </c>
      <c r="Q2594" s="163">
        <v>46097</v>
      </c>
      <c r="R2594" t="s">
        <v>477</v>
      </c>
      <c r="S2594" t="s">
        <v>477</v>
      </c>
      <c r="T2594">
        <v>7</v>
      </c>
      <c r="U2594" t="s">
        <v>1481</v>
      </c>
      <c r="V2594" t="s">
        <v>488</v>
      </c>
      <c r="W2594">
        <v>5170295380</v>
      </c>
      <c r="X2594">
        <v>0</v>
      </c>
      <c r="Z2594" t="s">
        <v>480</v>
      </c>
      <c r="AB2594" t="s">
        <v>481</v>
      </c>
    </row>
    <row r="2595" spans="1:28" x14ac:dyDescent="0.25">
      <c r="A2595" t="s">
        <v>1480</v>
      </c>
      <c r="B2595" t="s">
        <v>482</v>
      </c>
      <c r="C2595" t="s">
        <v>490</v>
      </c>
      <c r="D2595" t="s">
        <v>491</v>
      </c>
      <c r="E2595">
        <v>0</v>
      </c>
      <c r="F2595">
        <v>1</v>
      </c>
      <c r="G2595">
        <v>135</v>
      </c>
      <c r="H2595">
        <v>1</v>
      </c>
      <c r="I2595">
        <v>0</v>
      </c>
      <c r="J2595" s="163">
        <v>46098</v>
      </c>
      <c r="K2595" s="163">
        <v>46115</v>
      </c>
      <c r="L2595" s="163">
        <v>46115</v>
      </c>
      <c r="M2595" s="163">
        <v>46115</v>
      </c>
      <c r="N2595" t="s">
        <v>477</v>
      </c>
      <c r="O2595" t="s">
        <v>477</v>
      </c>
      <c r="P2595" s="163">
        <v>46098</v>
      </c>
      <c r="Q2595" s="163">
        <v>46115</v>
      </c>
      <c r="R2595" t="s">
        <v>477</v>
      </c>
      <c r="S2595" t="s">
        <v>477</v>
      </c>
      <c r="T2595">
        <v>7</v>
      </c>
      <c r="U2595" t="s">
        <v>1481</v>
      </c>
      <c r="V2595" t="s">
        <v>488</v>
      </c>
      <c r="W2595">
        <v>5170295381</v>
      </c>
      <c r="X2595">
        <v>0</v>
      </c>
      <c r="Z2595" t="s">
        <v>492</v>
      </c>
      <c r="AB2595" t="s">
        <v>654</v>
      </c>
    </row>
    <row r="2596" spans="1:28" x14ac:dyDescent="0.25">
      <c r="A2596" t="s">
        <v>1480</v>
      </c>
      <c r="B2596" t="s">
        <v>494</v>
      </c>
      <c r="C2596" t="s">
        <v>495</v>
      </c>
      <c r="D2596" t="s">
        <v>496</v>
      </c>
      <c r="E2596">
        <v>0.5</v>
      </c>
      <c r="F2596">
        <v>1</v>
      </c>
      <c r="G2596">
        <v>135</v>
      </c>
      <c r="H2596">
        <v>1</v>
      </c>
      <c r="I2596">
        <v>50</v>
      </c>
      <c r="J2596" s="163">
        <v>46116</v>
      </c>
      <c r="K2596" s="163">
        <v>46129</v>
      </c>
      <c r="L2596" s="163">
        <v>46131</v>
      </c>
      <c r="M2596" s="163">
        <v>46131</v>
      </c>
      <c r="N2596" t="s">
        <v>477</v>
      </c>
      <c r="O2596" t="s">
        <v>477</v>
      </c>
      <c r="P2596" s="163">
        <v>46116</v>
      </c>
      <c r="Q2596" s="163">
        <v>46129</v>
      </c>
      <c r="R2596" t="s">
        <v>477</v>
      </c>
      <c r="S2596" t="s">
        <v>477</v>
      </c>
      <c r="T2596">
        <v>7</v>
      </c>
      <c r="U2596" t="s">
        <v>1481</v>
      </c>
      <c r="V2596" t="s">
        <v>488</v>
      </c>
      <c r="W2596">
        <v>5170295382</v>
      </c>
      <c r="X2596">
        <v>0</v>
      </c>
      <c r="Z2596" t="s">
        <v>492</v>
      </c>
      <c r="AB2596" t="s">
        <v>662</v>
      </c>
    </row>
    <row r="2597" spans="1:28" x14ac:dyDescent="0.25">
      <c r="A2597" t="s">
        <v>1480</v>
      </c>
      <c r="B2597" t="s">
        <v>497</v>
      </c>
      <c r="C2597" t="s">
        <v>498</v>
      </c>
      <c r="D2597" t="s">
        <v>499</v>
      </c>
      <c r="E2597">
        <v>0.2</v>
      </c>
      <c r="F2597">
        <v>1</v>
      </c>
      <c r="G2597">
        <v>135</v>
      </c>
      <c r="H2597">
        <v>1</v>
      </c>
      <c r="I2597">
        <v>20</v>
      </c>
      <c r="J2597" s="163">
        <v>46248</v>
      </c>
      <c r="K2597" s="163">
        <v>46248</v>
      </c>
      <c r="L2597" s="163">
        <v>46190</v>
      </c>
      <c r="M2597" s="163">
        <v>46190</v>
      </c>
      <c r="N2597" t="s">
        <v>477</v>
      </c>
      <c r="O2597" t="s">
        <v>477</v>
      </c>
      <c r="P2597" s="163">
        <v>46130</v>
      </c>
      <c r="Q2597" s="163">
        <v>46171</v>
      </c>
      <c r="R2597" t="s">
        <v>477</v>
      </c>
      <c r="S2597" t="s">
        <v>477</v>
      </c>
      <c r="T2597">
        <v>7</v>
      </c>
      <c r="U2597" t="s">
        <v>1481</v>
      </c>
      <c r="V2597" t="s">
        <v>488</v>
      </c>
      <c r="W2597">
        <v>5170295383</v>
      </c>
      <c r="X2597">
        <v>0</v>
      </c>
      <c r="Z2597" t="s">
        <v>492</v>
      </c>
      <c r="AB2597" t="s">
        <v>1159</v>
      </c>
    </row>
    <row r="2598" spans="1:28" x14ac:dyDescent="0.25">
      <c r="A2598" t="s">
        <v>1480</v>
      </c>
      <c r="B2598" t="s">
        <v>500</v>
      </c>
      <c r="C2598" t="s">
        <v>1471</v>
      </c>
      <c r="D2598" t="s">
        <v>1472</v>
      </c>
      <c r="E2598">
        <v>0</v>
      </c>
      <c r="F2598">
        <v>1</v>
      </c>
      <c r="G2598">
        <v>135</v>
      </c>
      <c r="H2598">
        <v>1</v>
      </c>
      <c r="I2598">
        <v>0</v>
      </c>
      <c r="J2598" s="163">
        <v>46248</v>
      </c>
      <c r="K2598" s="163">
        <v>46248</v>
      </c>
      <c r="L2598" s="163">
        <v>46190</v>
      </c>
      <c r="M2598" s="163">
        <v>46190</v>
      </c>
      <c r="N2598" t="s">
        <v>477</v>
      </c>
      <c r="O2598" t="s">
        <v>477</v>
      </c>
      <c r="P2598" s="163">
        <v>46172</v>
      </c>
      <c r="Q2598" s="163">
        <v>46192</v>
      </c>
      <c r="R2598" t="s">
        <v>477</v>
      </c>
      <c r="S2598" t="s">
        <v>477</v>
      </c>
      <c r="T2598">
        <v>7</v>
      </c>
      <c r="U2598" t="s">
        <v>1481</v>
      </c>
      <c r="V2598" t="s">
        <v>488</v>
      </c>
      <c r="W2598">
        <v>5170295384</v>
      </c>
      <c r="X2598">
        <v>0</v>
      </c>
      <c r="Z2598" t="s">
        <v>492</v>
      </c>
      <c r="AB2598" t="s">
        <v>1159</v>
      </c>
    </row>
    <row r="2599" spans="1:28" x14ac:dyDescent="0.25">
      <c r="A2599" t="s">
        <v>1480</v>
      </c>
      <c r="B2599" t="s">
        <v>503</v>
      </c>
      <c r="C2599" t="s">
        <v>501</v>
      </c>
      <c r="D2599" t="s">
        <v>502</v>
      </c>
      <c r="E2599">
        <v>0.1</v>
      </c>
      <c r="F2599">
        <v>1</v>
      </c>
      <c r="G2599">
        <v>135</v>
      </c>
      <c r="H2599">
        <v>1</v>
      </c>
      <c r="I2599">
        <v>10</v>
      </c>
      <c r="J2599" s="163">
        <v>46248</v>
      </c>
      <c r="K2599" s="163">
        <v>46248</v>
      </c>
      <c r="L2599" s="163">
        <v>46248</v>
      </c>
      <c r="M2599" s="163">
        <v>46248</v>
      </c>
      <c r="N2599" t="s">
        <v>477</v>
      </c>
      <c r="O2599" t="s">
        <v>477</v>
      </c>
      <c r="P2599" s="163">
        <v>46193</v>
      </c>
      <c r="Q2599" s="163">
        <v>46248</v>
      </c>
      <c r="R2599" t="s">
        <v>477</v>
      </c>
      <c r="S2599" t="s">
        <v>477</v>
      </c>
      <c r="T2599">
        <v>7</v>
      </c>
      <c r="U2599" t="s">
        <v>1481</v>
      </c>
      <c r="V2599" t="s">
        <v>488</v>
      </c>
      <c r="W2599">
        <v>5170295385</v>
      </c>
      <c r="X2599">
        <v>0</v>
      </c>
      <c r="Z2599" t="s">
        <v>492</v>
      </c>
      <c r="AB2599" t="s">
        <v>818</v>
      </c>
    </row>
    <row r="2600" spans="1:28" x14ac:dyDescent="0.25">
      <c r="A2600" t="s">
        <v>1480</v>
      </c>
      <c r="B2600" t="s">
        <v>1473</v>
      </c>
      <c r="C2600" t="s">
        <v>504</v>
      </c>
      <c r="D2600" t="s">
        <v>505</v>
      </c>
      <c r="E2600">
        <v>0.2</v>
      </c>
      <c r="F2600">
        <v>1</v>
      </c>
      <c r="G2600">
        <v>135</v>
      </c>
      <c r="H2600">
        <v>0</v>
      </c>
      <c r="I2600">
        <v>0</v>
      </c>
      <c r="J2600" s="163">
        <v>46249</v>
      </c>
      <c r="K2600" s="163">
        <v>46262</v>
      </c>
      <c r="L2600" t="s">
        <v>477</v>
      </c>
      <c r="M2600" t="s">
        <v>477</v>
      </c>
      <c r="N2600" t="s">
        <v>477</v>
      </c>
      <c r="O2600" t="s">
        <v>477</v>
      </c>
      <c r="P2600" s="163">
        <v>46249</v>
      </c>
      <c r="Q2600" s="163">
        <v>46262</v>
      </c>
      <c r="R2600" t="s">
        <v>477</v>
      </c>
      <c r="S2600" t="s">
        <v>477</v>
      </c>
      <c r="T2600">
        <v>7</v>
      </c>
      <c r="U2600" t="s">
        <v>1481</v>
      </c>
      <c r="V2600" t="s">
        <v>488</v>
      </c>
      <c r="W2600">
        <v>5170295386</v>
      </c>
      <c r="X2600">
        <v>0</v>
      </c>
      <c r="Z2600" t="s">
        <v>480</v>
      </c>
      <c r="AB2600" t="s">
        <v>506</v>
      </c>
    </row>
    <row r="2601" spans="1:28" x14ac:dyDescent="0.25">
      <c r="A2601" t="s">
        <v>1482</v>
      </c>
      <c r="B2601" t="s">
        <v>474</v>
      </c>
      <c r="C2601" t="s">
        <v>475</v>
      </c>
      <c r="D2601" t="s">
        <v>476</v>
      </c>
      <c r="E2601">
        <v>0</v>
      </c>
      <c r="F2601">
        <v>1</v>
      </c>
      <c r="G2601">
        <v>135</v>
      </c>
      <c r="H2601">
        <v>1</v>
      </c>
      <c r="I2601">
        <v>0</v>
      </c>
      <c r="J2601" s="163">
        <v>46097</v>
      </c>
      <c r="K2601" s="163">
        <v>46097</v>
      </c>
      <c r="L2601" s="163">
        <v>46090</v>
      </c>
      <c r="M2601" s="163">
        <v>46090</v>
      </c>
      <c r="N2601" t="s">
        <v>477</v>
      </c>
      <c r="O2601" t="s">
        <v>477</v>
      </c>
      <c r="P2601" s="163">
        <v>46097</v>
      </c>
      <c r="Q2601" s="163">
        <v>46097</v>
      </c>
      <c r="R2601" t="s">
        <v>477</v>
      </c>
      <c r="S2601" t="s">
        <v>477</v>
      </c>
      <c r="T2601">
        <v>7</v>
      </c>
      <c r="U2601" t="s">
        <v>1483</v>
      </c>
      <c r="V2601" t="s">
        <v>488</v>
      </c>
      <c r="W2601">
        <v>5170295387</v>
      </c>
      <c r="X2601">
        <v>0</v>
      </c>
      <c r="Z2601" t="s">
        <v>480</v>
      </c>
      <c r="AB2601" t="s">
        <v>481</v>
      </c>
    </row>
    <row r="2602" spans="1:28" x14ac:dyDescent="0.25">
      <c r="A2602" t="s">
        <v>1482</v>
      </c>
      <c r="B2602" t="s">
        <v>482</v>
      </c>
      <c r="C2602" t="s">
        <v>490</v>
      </c>
      <c r="D2602" t="s">
        <v>491</v>
      </c>
      <c r="E2602">
        <v>0</v>
      </c>
      <c r="F2602">
        <v>1</v>
      </c>
      <c r="G2602">
        <v>135</v>
      </c>
      <c r="H2602">
        <v>1</v>
      </c>
      <c r="I2602">
        <v>0</v>
      </c>
      <c r="J2602" s="163">
        <v>46098</v>
      </c>
      <c r="K2602" s="163">
        <v>46115</v>
      </c>
      <c r="L2602" s="163">
        <v>46115</v>
      </c>
      <c r="M2602" s="163">
        <v>46115</v>
      </c>
      <c r="N2602" t="s">
        <v>477</v>
      </c>
      <c r="O2602" t="s">
        <v>477</v>
      </c>
      <c r="P2602" s="163">
        <v>46098</v>
      </c>
      <c r="Q2602" s="163">
        <v>46115</v>
      </c>
      <c r="R2602" t="s">
        <v>477</v>
      </c>
      <c r="S2602" t="s">
        <v>477</v>
      </c>
      <c r="T2602">
        <v>7</v>
      </c>
      <c r="U2602" t="s">
        <v>1483</v>
      </c>
      <c r="V2602" t="s">
        <v>488</v>
      </c>
      <c r="W2602">
        <v>5170295388</v>
      </c>
      <c r="X2602">
        <v>0</v>
      </c>
      <c r="Z2602" t="s">
        <v>492</v>
      </c>
      <c r="AB2602" t="s">
        <v>654</v>
      </c>
    </row>
    <row r="2603" spans="1:28" x14ac:dyDescent="0.25">
      <c r="A2603" t="s">
        <v>1482</v>
      </c>
      <c r="B2603" t="s">
        <v>494</v>
      </c>
      <c r="C2603" t="s">
        <v>495</v>
      </c>
      <c r="D2603" t="s">
        <v>496</v>
      </c>
      <c r="E2603">
        <v>0.5</v>
      </c>
      <c r="F2603">
        <v>1</v>
      </c>
      <c r="G2603">
        <v>135</v>
      </c>
      <c r="H2603">
        <v>1</v>
      </c>
      <c r="I2603">
        <v>50</v>
      </c>
      <c r="J2603" s="163">
        <v>46116</v>
      </c>
      <c r="K2603" s="163">
        <v>46129</v>
      </c>
      <c r="L2603" s="163">
        <v>46131</v>
      </c>
      <c r="M2603" s="163">
        <v>46131</v>
      </c>
      <c r="N2603" t="s">
        <v>477</v>
      </c>
      <c r="O2603" t="s">
        <v>477</v>
      </c>
      <c r="P2603" s="163">
        <v>46116</v>
      </c>
      <c r="Q2603" s="163">
        <v>46129</v>
      </c>
      <c r="R2603" t="s">
        <v>477</v>
      </c>
      <c r="S2603" t="s">
        <v>477</v>
      </c>
      <c r="T2603">
        <v>7</v>
      </c>
      <c r="U2603" t="s">
        <v>1483</v>
      </c>
      <c r="V2603" t="s">
        <v>488</v>
      </c>
      <c r="W2603">
        <v>5170295389</v>
      </c>
      <c r="X2603">
        <v>0</v>
      </c>
      <c r="Z2603" t="s">
        <v>492</v>
      </c>
      <c r="AB2603" t="s">
        <v>662</v>
      </c>
    </row>
    <row r="2604" spans="1:28" x14ac:dyDescent="0.25">
      <c r="A2604" t="s">
        <v>1482</v>
      </c>
      <c r="B2604" t="s">
        <v>497</v>
      </c>
      <c r="C2604" t="s">
        <v>498</v>
      </c>
      <c r="D2604" t="s">
        <v>499</v>
      </c>
      <c r="E2604">
        <v>0.2</v>
      </c>
      <c r="F2604">
        <v>1</v>
      </c>
      <c r="G2604">
        <v>135</v>
      </c>
      <c r="H2604">
        <v>1</v>
      </c>
      <c r="I2604">
        <v>20</v>
      </c>
      <c r="J2604" s="163">
        <v>46248</v>
      </c>
      <c r="K2604" s="163">
        <v>46248</v>
      </c>
      <c r="L2604" s="163">
        <v>46190</v>
      </c>
      <c r="M2604" s="163">
        <v>46190</v>
      </c>
      <c r="N2604" t="s">
        <v>477</v>
      </c>
      <c r="O2604" t="s">
        <v>477</v>
      </c>
      <c r="P2604" s="163">
        <v>46130</v>
      </c>
      <c r="Q2604" s="163">
        <v>46171</v>
      </c>
      <c r="R2604" t="s">
        <v>477</v>
      </c>
      <c r="S2604" t="s">
        <v>477</v>
      </c>
      <c r="T2604">
        <v>7</v>
      </c>
      <c r="U2604" t="s">
        <v>1483</v>
      </c>
      <c r="V2604" t="s">
        <v>488</v>
      </c>
      <c r="W2604">
        <v>5170295390</v>
      </c>
      <c r="X2604">
        <v>0</v>
      </c>
      <c r="Z2604" t="s">
        <v>492</v>
      </c>
      <c r="AB2604" t="s">
        <v>1159</v>
      </c>
    </row>
    <row r="2605" spans="1:28" x14ac:dyDescent="0.25">
      <c r="A2605" t="s">
        <v>1482</v>
      </c>
      <c r="B2605" t="s">
        <v>500</v>
      </c>
      <c r="C2605" t="s">
        <v>1471</v>
      </c>
      <c r="D2605" t="s">
        <v>1472</v>
      </c>
      <c r="E2605">
        <v>0</v>
      </c>
      <c r="F2605">
        <v>1</v>
      </c>
      <c r="G2605">
        <v>135</v>
      </c>
      <c r="H2605">
        <v>1</v>
      </c>
      <c r="I2605">
        <v>0</v>
      </c>
      <c r="J2605" s="163">
        <v>46248</v>
      </c>
      <c r="K2605" s="163">
        <v>46248</v>
      </c>
      <c r="L2605" s="163">
        <v>46190</v>
      </c>
      <c r="M2605" s="163">
        <v>46190</v>
      </c>
      <c r="N2605" t="s">
        <v>477</v>
      </c>
      <c r="O2605" t="s">
        <v>477</v>
      </c>
      <c r="P2605" s="163">
        <v>46172</v>
      </c>
      <c r="Q2605" s="163">
        <v>46192</v>
      </c>
      <c r="R2605" t="s">
        <v>477</v>
      </c>
      <c r="S2605" t="s">
        <v>477</v>
      </c>
      <c r="T2605">
        <v>7</v>
      </c>
      <c r="U2605" t="s">
        <v>1483</v>
      </c>
      <c r="V2605" t="s">
        <v>488</v>
      </c>
      <c r="W2605">
        <v>5170295391</v>
      </c>
      <c r="X2605">
        <v>0</v>
      </c>
      <c r="Z2605" t="s">
        <v>492</v>
      </c>
      <c r="AB2605" t="s">
        <v>1159</v>
      </c>
    </row>
    <row r="2606" spans="1:28" x14ac:dyDescent="0.25">
      <c r="A2606" t="s">
        <v>1482</v>
      </c>
      <c r="B2606" t="s">
        <v>503</v>
      </c>
      <c r="C2606" t="s">
        <v>501</v>
      </c>
      <c r="D2606" t="s">
        <v>502</v>
      </c>
      <c r="E2606">
        <v>0.1</v>
      </c>
      <c r="F2606">
        <v>1</v>
      </c>
      <c r="G2606">
        <v>135</v>
      </c>
      <c r="H2606">
        <v>1</v>
      </c>
      <c r="I2606">
        <v>10</v>
      </c>
      <c r="J2606" s="163">
        <v>46248</v>
      </c>
      <c r="K2606" s="163">
        <v>46248</v>
      </c>
      <c r="L2606" s="163">
        <v>46248</v>
      </c>
      <c r="M2606" s="163">
        <v>46248</v>
      </c>
      <c r="N2606" t="s">
        <v>477</v>
      </c>
      <c r="O2606" t="s">
        <v>477</v>
      </c>
      <c r="P2606" s="163">
        <v>46193</v>
      </c>
      <c r="Q2606" s="163">
        <v>46248</v>
      </c>
      <c r="R2606" t="s">
        <v>477</v>
      </c>
      <c r="S2606" t="s">
        <v>477</v>
      </c>
      <c r="T2606">
        <v>7</v>
      </c>
      <c r="U2606" t="s">
        <v>1483</v>
      </c>
      <c r="V2606" t="s">
        <v>488</v>
      </c>
      <c r="W2606">
        <v>5170295392</v>
      </c>
      <c r="X2606">
        <v>0</v>
      </c>
      <c r="Z2606" t="s">
        <v>492</v>
      </c>
      <c r="AB2606" t="s">
        <v>818</v>
      </c>
    </row>
    <row r="2607" spans="1:28" x14ac:dyDescent="0.25">
      <c r="A2607" t="s">
        <v>1482</v>
      </c>
      <c r="B2607" t="s">
        <v>1473</v>
      </c>
      <c r="C2607" t="s">
        <v>504</v>
      </c>
      <c r="D2607" t="s">
        <v>505</v>
      </c>
      <c r="E2607">
        <v>0.2</v>
      </c>
      <c r="F2607">
        <v>1</v>
      </c>
      <c r="G2607">
        <v>135</v>
      </c>
      <c r="H2607">
        <v>0</v>
      </c>
      <c r="I2607">
        <v>0</v>
      </c>
      <c r="J2607" s="163">
        <v>46249</v>
      </c>
      <c r="K2607" s="163">
        <v>46262</v>
      </c>
      <c r="L2607" t="s">
        <v>477</v>
      </c>
      <c r="M2607" t="s">
        <v>477</v>
      </c>
      <c r="N2607" t="s">
        <v>477</v>
      </c>
      <c r="O2607" t="s">
        <v>477</v>
      </c>
      <c r="P2607" s="163">
        <v>46249</v>
      </c>
      <c r="Q2607" s="163">
        <v>46262</v>
      </c>
      <c r="R2607" t="s">
        <v>477</v>
      </c>
      <c r="S2607" t="s">
        <v>477</v>
      </c>
      <c r="T2607">
        <v>7</v>
      </c>
      <c r="U2607" t="s">
        <v>1483</v>
      </c>
      <c r="V2607" t="s">
        <v>488</v>
      </c>
      <c r="W2607">
        <v>5170295393</v>
      </c>
      <c r="X2607">
        <v>0</v>
      </c>
      <c r="Z2607" t="s">
        <v>480</v>
      </c>
      <c r="AB2607" t="s">
        <v>506</v>
      </c>
    </row>
    <row r="2608" spans="1:28" x14ac:dyDescent="0.25">
      <c r="A2608" t="s">
        <v>1484</v>
      </c>
      <c r="B2608" t="s">
        <v>474</v>
      </c>
      <c r="C2608" t="s">
        <v>475</v>
      </c>
      <c r="D2608" t="s">
        <v>476</v>
      </c>
      <c r="E2608">
        <v>0</v>
      </c>
      <c r="F2608">
        <v>1</v>
      </c>
      <c r="G2608">
        <v>135</v>
      </c>
      <c r="H2608">
        <v>1</v>
      </c>
      <c r="I2608">
        <v>0</v>
      </c>
      <c r="J2608" s="163">
        <v>46097</v>
      </c>
      <c r="K2608" s="163">
        <v>46097</v>
      </c>
      <c r="L2608" s="163">
        <v>46090</v>
      </c>
      <c r="M2608" s="163">
        <v>46090</v>
      </c>
      <c r="N2608" t="s">
        <v>477</v>
      </c>
      <c r="O2608" t="s">
        <v>477</v>
      </c>
      <c r="P2608" s="163">
        <v>46097</v>
      </c>
      <c r="Q2608" s="163">
        <v>46097</v>
      </c>
      <c r="R2608" t="s">
        <v>477</v>
      </c>
      <c r="S2608" t="s">
        <v>477</v>
      </c>
      <c r="T2608">
        <v>7</v>
      </c>
      <c r="U2608" t="s">
        <v>1485</v>
      </c>
      <c r="V2608" t="s">
        <v>488</v>
      </c>
      <c r="W2608">
        <v>5170295394</v>
      </c>
      <c r="X2608">
        <v>0</v>
      </c>
      <c r="Z2608" t="s">
        <v>480</v>
      </c>
      <c r="AB2608" t="s">
        <v>481</v>
      </c>
    </row>
    <row r="2609" spans="1:28" x14ac:dyDescent="0.25">
      <c r="A2609" t="s">
        <v>1484</v>
      </c>
      <c r="B2609" t="s">
        <v>482</v>
      </c>
      <c r="C2609" t="s">
        <v>490</v>
      </c>
      <c r="D2609" t="s">
        <v>491</v>
      </c>
      <c r="E2609">
        <v>0</v>
      </c>
      <c r="F2609">
        <v>1</v>
      </c>
      <c r="G2609">
        <v>135</v>
      </c>
      <c r="H2609">
        <v>1</v>
      </c>
      <c r="I2609">
        <v>0</v>
      </c>
      <c r="J2609" s="163">
        <v>46098</v>
      </c>
      <c r="K2609" s="163">
        <v>46115</v>
      </c>
      <c r="L2609" s="163">
        <v>46115</v>
      </c>
      <c r="M2609" s="163">
        <v>46115</v>
      </c>
      <c r="N2609" t="s">
        <v>477</v>
      </c>
      <c r="O2609" t="s">
        <v>477</v>
      </c>
      <c r="P2609" s="163">
        <v>46098</v>
      </c>
      <c r="Q2609" s="163">
        <v>46115</v>
      </c>
      <c r="R2609" t="s">
        <v>477</v>
      </c>
      <c r="S2609" t="s">
        <v>477</v>
      </c>
      <c r="T2609">
        <v>7</v>
      </c>
      <c r="U2609" t="s">
        <v>1485</v>
      </c>
      <c r="V2609" t="s">
        <v>488</v>
      </c>
      <c r="W2609">
        <v>5170295395</v>
      </c>
      <c r="X2609">
        <v>0</v>
      </c>
      <c r="Z2609" t="s">
        <v>492</v>
      </c>
      <c r="AB2609" t="s">
        <v>654</v>
      </c>
    </row>
    <row r="2610" spans="1:28" x14ac:dyDescent="0.25">
      <c r="A2610" t="s">
        <v>1484</v>
      </c>
      <c r="B2610" t="s">
        <v>494</v>
      </c>
      <c r="C2610" t="s">
        <v>495</v>
      </c>
      <c r="D2610" t="s">
        <v>496</v>
      </c>
      <c r="E2610">
        <v>0.5</v>
      </c>
      <c r="F2610">
        <v>1</v>
      </c>
      <c r="G2610">
        <v>135</v>
      </c>
      <c r="H2610">
        <v>1</v>
      </c>
      <c r="I2610">
        <v>50</v>
      </c>
      <c r="J2610" s="163">
        <v>46116</v>
      </c>
      <c r="K2610" s="163">
        <v>46129</v>
      </c>
      <c r="L2610" s="163">
        <v>46131</v>
      </c>
      <c r="M2610" s="163">
        <v>46131</v>
      </c>
      <c r="N2610" t="s">
        <v>477</v>
      </c>
      <c r="O2610" t="s">
        <v>477</v>
      </c>
      <c r="P2610" s="163">
        <v>46116</v>
      </c>
      <c r="Q2610" s="163">
        <v>46129</v>
      </c>
      <c r="R2610" t="s">
        <v>477</v>
      </c>
      <c r="S2610" t="s">
        <v>477</v>
      </c>
      <c r="T2610">
        <v>7</v>
      </c>
      <c r="U2610" t="s">
        <v>1485</v>
      </c>
      <c r="V2610" t="s">
        <v>488</v>
      </c>
      <c r="W2610">
        <v>5170295396</v>
      </c>
      <c r="X2610">
        <v>0</v>
      </c>
      <c r="Z2610" t="s">
        <v>492</v>
      </c>
      <c r="AB2610" t="s">
        <v>662</v>
      </c>
    </row>
    <row r="2611" spans="1:28" x14ac:dyDescent="0.25">
      <c r="A2611" t="s">
        <v>1484</v>
      </c>
      <c r="B2611" t="s">
        <v>497</v>
      </c>
      <c r="C2611" t="s">
        <v>498</v>
      </c>
      <c r="D2611" t="s">
        <v>499</v>
      </c>
      <c r="E2611">
        <v>0.2</v>
      </c>
      <c r="F2611">
        <v>1</v>
      </c>
      <c r="G2611">
        <v>135</v>
      </c>
      <c r="H2611">
        <v>1</v>
      </c>
      <c r="I2611">
        <v>20</v>
      </c>
      <c r="J2611" s="163">
        <v>46248</v>
      </c>
      <c r="K2611" s="163">
        <v>46248</v>
      </c>
      <c r="L2611" s="163">
        <v>46190</v>
      </c>
      <c r="M2611" s="163">
        <v>46190</v>
      </c>
      <c r="N2611" t="s">
        <v>477</v>
      </c>
      <c r="O2611" t="s">
        <v>477</v>
      </c>
      <c r="P2611" s="163">
        <v>46130</v>
      </c>
      <c r="Q2611" s="163">
        <v>46171</v>
      </c>
      <c r="R2611" t="s">
        <v>477</v>
      </c>
      <c r="S2611" t="s">
        <v>477</v>
      </c>
      <c r="T2611">
        <v>7</v>
      </c>
      <c r="U2611" t="s">
        <v>1485</v>
      </c>
      <c r="V2611" t="s">
        <v>488</v>
      </c>
      <c r="W2611">
        <v>5170295397</v>
      </c>
      <c r="X2611">
        <v>0</v>
      </c>
      <c r="Z2611" t="s">
        <v>492</v>
      </c>
      <c r="AB2611" t="s">
        <v>1159</v>
      </c>
    </row>
    <row r="2612" spans="1:28" x14ac:dyDescent="0.25">
      <c r="A2612" t="s">
        <v>1484</v>
      </c>
      <c r="B2612" t="s">
        <v>500</v>
      </c>
      <c r="C2612" t="s">
        <v>1471</v>
      </c>
      <c r="D2612" t="s">
        <v>1472</v>
      </c>
      <c r="E2612">
        <v>0</v>
      </c>
      <c r="F2612">
        <v>1</v>
      </c>
      <c r="G2612">
        <v>135</v>
      </c>
      <c r="H2612">
        <v>1</v>
      </c>
      <c r="I2612">
        <v>0</v>
      </c>
      <c r="J2612" s="163">
        <v>46248</v>
      </c>
      <c r="K2612" s="163">
        <v>46248</v>
      </c>
      <c r="L2612" s="163">
        <v>46190</v>
      </c>
      <c r="M2612" s="163">
        <v>46190</v>
      </c>
      <c r="N2612" t="s">
        <v>477</v>
      </c>
      <c r="O2612" t="s">
        <v>477</v>
      </c>
      <c r="P2612" s="163">
        <v>46172</v>
      </c>
      <c r="Q2612" s="163">
        <v>46192</v>
      </c>
      <c r="R2612" t="s">
        <v>477</v>
      </c>
      <c r="S2612" t="s">
        <v>477</v>
      </c>
      <c r="T2612">
        <v>7</v>
      </c>
      <c r="U2612" t="s">
        <v>1485</v>
      </c>
      <c r="V2612" t="s">
        <v>488</v>
      </c>
      <c r="W2612">
        <v>5170295398</v>
      </c>
      <c r="X2612">
        <v>0</v>
      </c>
      <c r="Z2612" t="s">
        <v>492</v>
      </c>
      <c r="AB2612" t="s">
        <v>1159</v>
      </c>
    </row>
    <row r="2613" spans="1:28" x14ac:dyDescent="0.25">
      <c r="A2613" t="s">
        <v>1484</v>
      </c>
      <c r="B2613" t="s">
        <v>503</v>
      </c>
      <c r="C2613" t="s">
        <v>501</v>
      </c>
      <c r="D2613" t="s">
        <v>502</v>
      </c>
      <c r="E2613">
        <v>0.1</v>
      </c>
      <c r="F2613">
        <v>1</v>
      </c>
      <c r="G2613">
        <v>135</v>
      </c>
      <c r="H2613">
        <v>1</v>
      </c>
      <c r="I2613">
        <v>10</v>
      </c>
      <c r="J2613" s="163">
        <v>46248</v>
      </c>
      <c r="K2613" s="163">
        <v>46248</v>
      </c>
      <c r="L2613" s="163">
        <v>46248</v>
      </c>
      <c r="M2613" s="163">
        <v>46248</v>
      </c>
      <c r="N2613" t="s">
        <v>477</v>
      </c>
      <c r="O2613" t="s">
        <v>477</v>
      </c>
      <c r="P2613" s="163">
        <v>46193</v>
      </c>
      <c r="Q2613" s="163">
        <v>46248</v>
      </c>
      <c r="R2613" t="s">
        <v>477</v>
      </c>
      <c r="S2613" t="s">
        <v>477</v>
      </c>
      <c r="T2613">
        <v>7</v>
      </c>
      <c r="U2613" t="s">
        <v>1485</v>
      </c>
      <c r="V2613" t="s">
        <v>488</v>
      </c>
      <c r="W2613">
        <v>5170295399</v>
      </c>
      <c r="X2613">
        <v>0</v>
      </c>
      <c r="Z2613" t="s">
        <v>492</v>
      </c>
      <c r="AB2613" t="s">
        <v>818</v>
      </c>
    </row>
    <row r="2614" spans="1:28" x14ac:dyDescent="0.25">
      <c r="A2614" t="s">
        <v>1484</v>
      </c>
      <c r="B2614" t="s">
        <v>1473</v>
      </c>
      <c r="C2614" t="s">
        <v>504</v>
      </c>
      <c r="D2614" t="s">
        <v>505</v>
      </c>
      <c r="E2614">
        <v>0.2</v>
      </c>
      <c r="F2614">
        <v>1</v>
      </c>
      <c r="G2614">
        <v>135</v>
      </c>
      <c r="H2614">
        <v>0</v>
      </c>
      <c r="I2614">
        <v>0</v>
      </c>
      <c r="J2614" s="163">
        <v>46249</v>
      </c>
      <c r="K2614" s="163">
        <v>46262</v>
      </c>
      <c r="L2614" t="s">
        <v>477</v>
      </c>
      <c r="M2614" t="s">
        <v>477</v>
      </c>
      <c r="N2614" t="s">
        <v>477</v>
      </c>
      <c r="O2614" t="s">
        <v>477</v>
      </c>
      <c r="P2614" s="163">
        <v>46249</v>
      </c>
      <c r="Q2614" s="163">
        <v>46262</v>
      </c>
      <c r="R2614" t="s">
        <v>477</v>
      </c>
      <c r="S2614" t="s">
        <v>477</v>
      </c>
      <c r="T2614">
        <v>7</v>
      </c>
      <c r="U2614" t="s">
        <v>1485</v>
      </c>
      <c r="V2614" t="s">
        <v>488</v>
      </c>
      <c r="W2614">
        <v>5170295400</v>
      </c>
      <c r="X2614">
        <v>0</v>
      </c>
      <c r="Z2614" t="s">
        <v>480</v>
      </c>
      <c r="AB2614" t="s">
        <v>506</v>
      </c>
    </row>
    <row r="2615" spans="1:28" x14ac:dyDescent="0.25">
      <c r="A2615" t="s">
        <v>1486</v>
      </c>
      <c r="B2615" t="s">
        <v>474</v>
      </c>
      <c r="C2615" t="s">
        <v>475</v>
      </c>
      <c r="D2615" t="s">
        <v>476</v>
      </c>
      <c r="E2615">
        <v>0</v>
      </c>
      <c r="F2615">
        <v>1</v>
      </c>
      <c r="G2615">
        <v>135</v>
      </c>
      <c r="H2615">
        <v>1</v>
      </c>
      <c r="I2615">
        <v>0</v>
      </c>
      <c r="J2615" s="163">
        <v>46097</v>
      </c>
      <c r="K2615" s="163">
        <v>46097</v>
      </c>
      <c r="L2615" s="163">
        <v>46090</v>
      </c>
      <c r="M2615" s="163">
        <v>46090</v>
      </c>
      <c r="N2615" t="s">
        <v>477</v>
      </c>
      <c r="O2615" t="s">
        <v>477</v>
      </c>
      <c r="P2615" s="163">
        <v>46097</v>
      </c>
      <c r="Q2615" s="163">
        <v>46097</v>
      </c>
      <c r="R2615" t="s">
        <v>477</v>
      </c>
      <c r="S2615" t="s">
        <v>477</v>
      </c>
      <c r="T2615">
        <v>7</v>
      </c>
      <c r="U2615" t="s">
        <v>1487</v>
      </c>
      <c r="V2615" t="s">
        <v>488</v>
      </c>
      <c r="W2615">
        <v>5170295401</v>
      </c>
      <c r="X2615">
        <v>0</v>
      </c>
      <c r="Z2615" t="s">
        <v>480</v>
      </c>
      <c r="AB2615" t="s">
        <v>481</v>
      </c>
    </row>
    <row r="2616" spans="1:28" x14ac:dyDescent="0.25">
      <c r="A2616" t="s">
        <v>1486</v>
      </c>
      <c r="B2616" t="s">
        <v>482</v>
      </c>
      <c r="C2616" t="s">
        <v>490</v>
      </c>
      <c r="D2616" t="s">
        <v>491</v>
      </c>
      <c r="E2616">
        <v>0</v>
      </c>
      <c r="F2616">
        <v>1</v>
      </c>
      <c r="G2616">
        <v>135</v>
      </c>
      <c r="H2616">
        <v>1</v>
      </c>
      <c r="I2616">
        <v>0</v>
      </c>
      <c r="J2616" s="163">
        <v>46098</v>
      </c>
      <c r="K2616" s="163">
        <v>46115</v>
      </c>
      <c r="L2616" s="163">
        <v>46115</v>
      </c>
      <c r="M2616" s="163">
        <v>46115</v>
      </c>
      <c r="N2616" t="s">
        <v>477</v>
      </c>
      <c r="O2616" t="s">
        <v>477</v>
      </c>
      <c r="P2616" s="163">
        <v>46098</v>
      </c>
      <c r="Q2616" s="163">
        <v>46115</v>
      </c>
      <c r="R2616" t="s">
        <v>477</v>
      </c>
      <c r="S2616" t="s">
        <v>477</v>
      </c>
      <c r="T2616">
        <v>7</v>
      </c>
      <c r="U2616" t="s">
        <v>1487</v>
      </c>
      <c r="V2616" t="s">
        <v>488</v>
      </c>
      <c r="W2616">
        <v>5170295402</v>
      </c>
      <c r="X2616">
        <v>0</v>
      </c>
      <c r="Z2616" t="s">
        <v>492</v>
      </c>
      <c r="AB2616" t="s">
        <v>654</v>
      </c>
    </row>
    <row r="2617" spans="1:28" x14ac:dyDescent="0.25">
      <c r="A2617" t="s">
        <v>1486</v>
      </c>
      <c r="B2617" t="s">
        <v>494</v>
      </c>
      <c r="C2617" t="s">
        <v>495</v>
      </c>
      <c r="D2617" t="s">
        <v>496</v>
      </c>
      <c r="E2617">
        <v>0.5</v>
      </c>
      <c r="F2617">
        <v>1</v>
      </c>
      <c r="G2617">
        <v>135</v>
      </c>
      <c r="H2617">
        <v>1</v>
      </c>
      <c r="I2617">
        <v>50</v>
      </c>
      <c r="J2617" s="163">
        <v>46116</v>
      </c>
      <c r="K2617" s="163">
        <v>46129</v>
      </c>
      <c r="L2617" s="163">
        <v>46131</v>
      </c>
      <c r="M2617" s="163">
        <v>46131</v>
      </c>
      <c r="N2617" t="s">
        <v>477</v>
      </c>
      <c r="O2617" t="s">
        <v>477</v>
      </c>
      <c r="P2617" s="163">
        <v>46116</v>
      </c>
      <c r="Q2617" s="163">
        <v>46129</v>
      </c>
      <c r="R2617" t="s">
        <v>477</v>
      </c>
      <c r="S2617" t="s">
        <v>477</v>
      </c>
      <c r="T2617">
        <v>7</v>
      </c>
      <c r="U2617" t="s">
        <v>1487</v>
      </c>
      <c r="V2617" t="s">
        <v>488</v>
      </c>
      <c r="W2617">
        <v>5170295403</v>
      </c>
      <c r="X2617">
        <v>0</v>
      </c>
      <c r="Z2617" t="s">
        <v>492</v>
      </c>
      <c r="AB2617" t="s">
        <v>662</v>
      </c>
    </row>
    <row r="2618" spans="1:28" x14ac:dyDescent="0.25">
      <c r="A2618" t="s">
        <v>1486</v>
      </c>
      <c r="B2618" t="s">
        <v>497</v>
      </c>
      <c r="C2618" t="s">
        <v>498</v>
      </c>
      <c r="D2618" t="s">
        <v>499</v>
      </c>
      <c r="E2618">
        <v>0.2</v>
      </c>
      <c r="F2618">
        <v>1</v>
      </c>
      <c r="G2618">
        <v>135</v>
      </c>
      <c r="H2618">
        <v>1</v>
      </c>
      <c r="I2618">
        <v>20</v>
      </c>
      <c r="J2618" s="163">
        <v>46248</v>
      </c>
      <c r="K2618" s="163">
        <v>46248</v>
      </c>
      <c r="L2618" s="163">
        <v>46190</v>
      </c>
      <c r="M2618" s="163">
        <v>46190</v>
      </c>
      <c r="N2618" t="s">
        <v>477</v>
      </c>
      <c r="O2618" t="s">
        <v>477</v>
      </c>
      <c r="P2618" s="163">
        <v>46130</v>
      </c>
      <c r="Q2618" s="163">
        <v>46171</v>
      </c>
      <c r="R2618" t="s">
        <v>477</v>
      </c>
      <c r="S2618" t="s">
        <v>477</v>
      </c>
      <c r="T2618">
        <v>7</v>
      </c>
      <c r="U2618" t="s">
        <v>1487</v>
      </c>
      <c r="V2618" t="s">
        <v>488</v>
      </c>
      <c r="W2618">
        <v>5170295404</v>
      </c>
      <c r="X2618">
        <v>0</v>
      </c>
      <c r="Z2618" t="s">
        <v>492</v>
      </c>
      <c r="AB2618" t="s">
        <v>1159</v>
      </c>
    </row>
    <row r="2619" spans="1:28" x14ac:dyDescent="0.25">
      <c r="A2619" t="s">
        <v>1486</v>
      </c>
      <c r="B2619" t="s">
        <v>500</v>
      </c>
      <c r="C2619" t="s">
        <v>1471</v>
      </c>
      <c r="D2619" t="s">
        <v>1472</v>
      </c>
      <c r="E2619">
        <v>0</v>
      </c>
      <c r="F2619">
        <v>1</v>
      </c>
      <c r="G2619">
        <v>135</v>
      </c>
      <c r="H2619">
        <v>1</v>
      </c>
      <c r="I2619">
        <v>0</v>
      </c>
      <c r="J2619" s="163">
        <v>46248</v>
      </c>
      <c r="K2619" s="163">
        <v>46248</v>
      </c>
      <c r="L2619" s="163">
        <v>46190</v>
      </c>
      <c r="M2619" s="163">
        <v>46190</v>
      </c>
      <c r="N2619" t="s">
        <v>477</v>
      </c>
      <c r="O2619" t="s">
        <v>477</v>
      </c>
      <c r="P2619" s="163">
        <v>46172</v>
      </c>
      <c r="Q2619" s="163">
        <v>46192</v>
      </c>
      <c r="R2619" t="s">
        <v>477</v>
      </c>
      <c r="S2619" t="s">
        <v>477</v>
      </c>
      <c r="T2619">
        <v>7</v>
      </c>
      <c r="U2619" t="s">
        <v>1487</v>
      </c>
      <c r="V2619" t="s">
        <v>488</v>
      </c>
      <c r="W2619">
        <v>5170295405</v>
      </c>
      <c r="X2619">
        <v>0</v>
      </c>
      <c r="Z2619" t="s">
        <v>492</v>
      </c>
      <c r="AB2619" t="s">
        <v>1159</v>
      </c>
    </row>
    <row r="2620" spans="1:28" x14ac:dyDescent="0.25">
      <c r="A2620" t="s">
        <v>1486</v>
      </c>
      <c r="B2620" t="s">
        <v>503</v>
      </c>
      <c r="C2620" t="s">
        <v>501</v>
      </c>
      <c r="D2620" t="s">
        <v>502</v>
      </c>
      <c r="E2620">
        <v>0.1</v>
      </c>
      <c r="F2620">
        <v>1</v>
      </c>
      <c r="G2620">
        <v>135</v>
      </c>
      <c r="H2620">
        <v>1</v>
      </c>
      <c r="I2620">
        <v>10</v>
      </c>
      <c r="J2620" s="163">
        <v>46248</v>
      </c>
      <c r="K2620" s="163">
        <v>46248</v>
      </c>
      <c r="L2620" s="163">
        <v>46248</v>
      </c>
      <c r="M2620" s="163">
        <v>46248</v>
      </c>
      <c r="N2620" t="s">
        <v>477</v>
      </c>
      <c r="O2620" t="s">
        <v>477</v>
      </c>
      <c r="P2620" s="163">
        <v>46193</v>
      </c>
      <c r="Q2620" s="163">
        <v>46248</v>
      </c>
      <c r="R2620" t="s">
        <v>477</v>
      </c>
      <c r="S2620" t="s">
        <v>477</v>
      </c>
      <c r="T2620">
        <v>7</v>
      </c>
      <c r="U2620" t="s">
        <v>1487</v>
      </c>
      <c r="V2620" t="s">
        <v>488</v>
      </c>
      <c r="W2620">
        <v>5170295406</v>
      </c>
      <c r="X2620">
        <v>0</v>
      </c>
      <c r="Z2620" t="s">
        <v>492</v>
      </c>
      <c r="AB2620" t="s">
        <v>818</v>
      </c>
    </row>
    <row r="2621" spans="1:28" x14ac:dyDescent="0.25">
      <c r="A2621" t="s">
        <v>1486</v>
      </c>
      <c r="B2621" t="s">
        <v>1473</v>
      </c>
      <c r="C2621" t="s">
        <v>504</v>
      </c>
      <c r="D2621" t="s">
        <v>505</v>
      </c>
      <c r="E2621">
        <v>0.2</v>
      </c>
      <c r="F2621">
        <v>1</v>
      </c>
      <c r="G2621">
        <v>135</v>
      </c>
      <c r="H2621">
        <v>0</v>
      </c>
      <c r="I2621">
        <v>0</v>
      </c>
      <c r="J2621" s="163">
        <v>46249</v>
      </c>
      <c r="K2621" s="163">
        <v>46262</v>
      </c>
      <c r="L2621" t="s">
        <v>477</v>
      </c>
      <c r="M2621" t="s">
        <v>477</v>
      </c>
      <c r="N2621" t="s">
        <v>477</v>
      </c>
      <c r="O2621" t="s">
        <v>477</v>
      </c>
      <c r="P2621" s="163">
        <v>46249</v>
      </c>
      <c r="Q2621" s="163">
        <v>46262</v>
      </c>
      <c r="R2621" t="s">
        <v>477</v>
      </c>
      <c r="S2621" t="s">
        <v>477</v>
      </c>
      <c r="T2621">
        <v>7</v>
      </c>
      <c r="U2621" t="s">
        <v>1487</v>
      </c>
      <c r="V2621" t="s">
        <v>488</v>
      </c>
      <c r="W2621">
        <v>5170295407</v>
      </c>
      <c r="X2621">
        <v>0</v>
      </c>
      <c r="Z2621" t="s">
        <v>480</v>
      </c>
      <c r="AB2621" t="s">
        <v>506</v>
      </c>
    </row>
    <row r="2622" spans="1:28" x14ac:dyDescent="0.25">
      <c r="A2622" t="s">
        <v>1488</v>
      </c>
      <c r="B2622" t="s">
        <v>474</v>
      </c>
      <c r="C2622" t="s">
        <v>475</v>
      </c>
      <c r="D2622" t="s">
        <v>476</v>
      </c>
      <c r="E2622">
        <v>0</v>
      </c>
      <c r="F2622">
        <v>1</v>
      </c>
      <c r="G2622">
        <v>135</v>
      </c>
      <c r="H2622">
        <v>1</v>
      </c>
      <c r="I2622">
        <v>0</v>
      </c>
      <c r="J2622" s="163">
        <v>46097</v>
      </c>
      <c r="K2622" s="163">
        <v>46097</v>
      </c>
      <c r="L2622" s="163">
        <v>46090</v>
      </c>
      <c r="M2622" s="163">
        <v>46090</v>
      </c>
      <c r="N2622" t="s">
        <v>477</v>
      </c>
      <c r="O2622" t="s">
        <v>477</v>
      </c>
      <c r="P2622" s="163">
        <v>46097</v>
      </c>
      <c r="Q2622" s="163">
        <v>46097</v>
      </c>
      <c r="R2622" t="s">
        <v>477</v>
      </c>
      <c r="S2622" t="s">
        <v>477</v>
      </c>
      <c r="T2622">
        <v>7</v>
      </c>
      <c r="U2622" t="s">
        <v>1489</v>
      </c>
      <c r="V2622" t="s">
        <v>488</v>
      </c>
      <c r="W2622">
        <v>5170295408</v>
      </c>
      <c r="X2622">
        <v>0</v>
      </c>
      <c r="Z2622" t="s">
        <v>480</v>
      </c>
      <c r="AB2622" t="s">
        <v>481</v>
      </c>
    </row>
    <row r="2623" spans="1:28" x14ac:dyDescent="0.25">
      <c r="A2623" t="s">
        <v>1488</v>
      </c>
      <c r="B2623" t="s">
        <v>482</v>
      </c>
      <c r="C2623" t="s">
        <v>490</v>
      </c>
      <c r="D2623" t="s">
        <v>491</v>
      </c>
      <c r="E2623">
        <v>0</v>
      </c>
      <c r="F2623">
        <v>1</v>
      </c>
      <c r="G2623">
        <v>135</v>
      </c>
      <c r="H2623">
        <v>1</v>
      </c>
      <c r="I2623">
        <v>0</v>
      </c>
      <c r="J2623" s="163">
        <v>46098</v>
      </c>
      <c r="K2623" s="163">
        <v>46115</v>
      </c>
      <c r="L2623" s="163">
        <v>46115</v>
      </c>
      <c r="M2623" s="163">
        <v>46115</v>
      </c>
      <c r="N2623" t="s">
        <v>477</v>
      </c>
      <c r="O2623" t="s">
        <v>477</v>
      </c>
      <c r="P2623" s="163">
        <v>46098</v>
      </c>
      <c r="Q2623" s="163">
        <v>46115</v>
      </c>
      <c r="R2623" t="s">
        <v>477</v>
      </c>
      <c r="S2623" t="s">
        <v>477</v>
      </c>
      <c r="T2623">
        <v>7</v>
      </c>
      <c r="U2623" t="s">
        <v>1489</v>
      </c>
      <c r="V2623" t="s">
        <v>488</v>
      </c>
      <c r="W2623">
        <v>5170295409</v>
      </c>
      <c r="X2623">
        <v>0</v>
      </c>
      <c r="Z2623" t="s">
        <v>492</v>
      </c>
      <c r="AB2623" t="s">
        <v>654</v>
      </c>
    </row>
    <row r="2624" spans="1:28" x14ac:dyDescent="0.25">
      <c r="A2624" t="s">
        <v>1488</v>
      </c>
      <c r="B2624" t="s">
        <v>494</v>
      </c>
      <c r="C2624" t="s">
        <v>495</v>
      </c>
      <c r="D2624" t="s">
        <v>496</v>
      </c>
      <c r="E2624">
        <v>0.5</v>
      </c>
      <c r="F2624">
        <v>1</v>
      </c>
      <c r="G2624">
        <v>135</v>
      </c>
      <c r="H2624">
        <v>1</v>
      </c>
      <c r="I2624">
        <v>50</v>
      </c>
      <c r="J2624" s="163">
        <v>46116</v>
      </c>
      <c r="K2624" s="163">
        <v>46129</v>
      </c>
      <c r="L2624" s="163">
        <v>46131</v>
      </c>
      <c r="M2624" s="163">
        <v>46131</v>
      </c>
      <c r="N2624" t="s">
        <v>477</v>
      </c>
      <c r="O2624" t="s">
        <v>477</v>
      </c>
      <c r="P2624" s="163">
        <v>46116</v>
      </c>
      <c r="Q2624" s="163">
        <v>46129</v>
      </c>
      <c r="R2624" t="s">
        <v>477</v>
      </c>
      <c r="S2624" t="s">
        <v>477</v>
      </c>
      <c r="T2624">
        <v>7</v>
      </c>
      <c r="U2624" t="s">
        <v>1489</v>
      </c>
      <c r="V2624" t="s">
        <v>488</v>
      </c>
      <c r="W2624">
        <v>5170295410</v>
      </c>
      <c r="X2624">
        <v>0</v>
      </c>
      <c r="Z2624" t="s">
        <v>492</v>
      </c>
      <c r="AB2624" t="s">
        <v>662</v>
      </c>
    </row>
    <row r="2625" spans="1:28" x14ac:dyDescent="0.25">
      <c r="A2625" t="s">
        <v>1488</v>
      </c>
      <c r="B2625" t="s">
        <v>497</v>
      </c>
      <c r="C2625" t="s">
        <v>498</v>
      </c>
      <c r="D2625" t="s">
        <v>499</v>
      </c>
      <c r="E2625">
        <v>0.2</v>
      </c>
      <c r="F2625">
        <v>1</v>
      </c>
      <c r="G2625">
        <v>135</v>
      </c>
      <c r="H2625">
        <v>1</v>
      </c>
      <c r="I2625">
        <v>20</v>
      </c>
      <c r="J2625" s="163">
        <v>46248</v>
      </c>
      <c r="K2625" s="163">
        <v>46248</v>
      </c>
      <c r="L2625" s="163">
        <v>46190</v>
      </c>
      <c r="M2625" s="163">
        <v>46190</v>
      </c>
      <c r="N2625" t="s">
        <v>477</v>
      </c>
      <c r="O2625" t="s">
        <v>477</v>
      </c>
      <c r="P2625" s="163">
        <v>46130</v>
      </c>
      <c r="Q2625" s="163">
        <v>46171</v>
      </c>
      <c r="R2625" t="s">
        <v>477</v>
      </c>
      <c r="S2625" t="s">
        <v>477</v>
      </c>
      <c r="T2625">
        <v>7</v>
      </c>
      <c r="U2625" t="s">
        <v>1489</v>
      </c>
      <c r="V2625" t="s">
        <v>488</v>
      </c>
      <c r="W2625">
        <v>5170295411</v>
      </c>
      <c r="X2625">
        <v>0</v>
      </c>
      <c r="Z2625" t="s">
        <v>492</v>
      </c>
      <c r="AB2625" t="s">
        <v>1159</v>
      </c>
    </row>
    <row r="2626" spans="1:28" x14ac:dyDescent="0.25">
      <c r="A2626" t="s">
        <v>1488</v>
      </c>
      <c r="B2626" t="s">
        <v>500</v>
      </c>
      <c r="C2626" t="s">
        <v>1471</v>
      </c>
      <c r="D2626" t="s">
        <v>1472</v>
      </c>
      <c r="E2626">
        <v>0</v>
      </c>
      <c r="F2626">
        <v>1</v>
      </c>
      <c r="G2626">
        <v>135</v>
      </c>
      <c r="H2626">
        <v>1</v>
      </c>
      <c r="I2626">
        <v>0</v>
      </c>
      <c r="J2626" s="163">
        <v>46248</v>
      </c>
      <c r="K2626" s="163">
        <v>46248</v>
      </c>
      <c r="L2626" s="163">
        <v>46190</v>
      </c>
      <c r="M2626" s="163">
        <v>46190</v>
      </c>
      <c r="N2626" t="s">
        <v>477</v>
      </c>
      <c r="O2626" t="s">
        <v>477</v>
      </c>
      <c r="P2626" s="163">
        <v>46172</v>
      </c>
      <c r="Q2626" s="163">
        <v>46192</v>
      </c>
      <c r="R2626" t="s">
        <v>477</v>
      </c>
      <c r="S2626" t="s">
        <v>477</v>
      </c>
      <c r="T2626">
        <v>7</v>
      </c>
      <c r="U2626" t="s">
        <v>1489</v>
      </c>
      <c r="V2626" t="s">
        <v>488</v>
      </c>
      <c r="W2626">
        <v>5170295412</v>
      </c>
      <c r="X2626">
        <v>0</v>
      </c>
      <c r="Z2626" t="s">
        <v>492</v>
      </c>
      <c r="AB2626" t="s">
        <v>1159</v>
      </c>
    </row>
    <row r="2627" spans="1:28" x14ac:dyDescent="0.25">
      <c r="A2627" t="s">
        <v>1488</v>
      </c>
      <c r="B2627" t="s">
        <v>503</v>
      </c>
      <c r="C2627" t="s">
        <v>501</v>
      </c>
      <c r="D2627" t="s">
        <v>502</v>
      </c>
      <c r="E2627">
        <v>0.1</v>
      </c>
      <c r="F2627">
        <v>1</v>
      </c>
      <c r="G2627">
        <v>135</v>
      </c>
      <c r="H2627">
        <v>1</v>
      </c>
      <c r="I2627">
        <v>10</v>
      </c>
      <c r="J2627" s="163">
        <v>46248</v>
      </c>
      <c r="K2627" s="163">
        <v>46248</v>
      </c>
      <c r="L2627" s="163">
        <v>46248</v>
      </c>
      <c r="M2627" s="163">
        <v>46248</v>
      </c>
      <c r="N2627" t="s">
        <v>477</v>
      </c>
      <c r="O2627" t="s">
        <v>477</v>
      </c>
      <c r="P2627" s="163">
        <v>46193</v>
      </c>
      <c r="Q2627" s="163">
        <v>46248</v>
      </c>
      <c r="R2627" t="s">
        <v>477</v>
      </c>
      <c r="S2627" t="s">
        <v>477</v>
      </c>
      <c r="T2627">
        <v>7</v>
      </c>
      <c r="U2627" t="s">
        <v>1489</v>
      </c>
      <c r="V2627" t="s">
        <v>488</v>
      </c>
      <c r="W2627">
        <v>5170295413</v>
      </c>
      <c r="X2627">
        <v>0</v>
      </c>
      <c r="Z2627" t="s">
        <v>492</v>
      </c>
      <c r="AB2627" t="s">
        <v>818</v>
      </c>
    </row>
    <row r="2628" spans="1:28" x14ac:dyDescent="0.25">
      <c r="A2628" t="s">
        <v>1488</v>
      </c>
      <c r="B2628" t="s">
        <v>1473</v>
      </c>
      <c r="C2628" t="s">
        <v>504</v>
      </c>
      <c r="D2628" t="s">
        <v>505</v>
      </c>
      <c r="E2628">
        <v>0.2</v>
      </c>
      <c r="F2628">
        <v>1</v>
      </c>
      <c r="G2628">
        <v>135</v>
      </c>
      <c r="H2628">
        <v>0</v>
      </c>
      <c r="I2628">
        <v>0</v>
      </c>
      <c r="J2628" s="163">
        <v>46249</v>
      </c>
      <c r="K2628" s="163">
        <v>46262</v>
      </c>
      <c r="L2628" t="s">
        <v>477</v>
      </c>
      <c r="M2628" t="s">
        <v>477</v>
      </c>
      <c r="N2628" t="s">
        <v>477</v>
      </c>
      <c r="O2628" t="s">
        <v>477</v>
      </c>
      <c r="P2628" s="163">
        <v>46249</v>
      </c>
      <c r="Q2628" s="163">
        <v>46262</v>
      </c>
      <c r="R2628" t="s">
        <v>477</v>
      </c>
      <c r="S2628" t="s">
        <v>477</v>
      </c>
      <c r="T2628">
        <v>7</v>
      </c>
      <c r="U2628" t="s">
        <v>1489</v>
      </c>
      <c r="V2628" t="s">
        <v>488</v>
      </c>
      <c r="W2628">
        <v>5170295414</v>
      </c>
      <c r="X2628">
        <v>0</v>
      </c>
      <c r="Z2628" t="s">
        <v>480</v>
      </c>
      <c r="AB2628" t="s">
        <v>506</v>
      </c>
    </row>
    <row r="2629" spans="1:28" x14ac:dyDescent="0.25">
      <c r="A2629" t="s">
        <v>1490</v>
      </c>
      <c r="B2629" t="s">
        <v>474</v>
      </c>
      <c r="C2629" t="s">
        <v>475</v>
      </c>
      <c r="D2629" t="s">
        <v>476</v>
      </c>
      <c r="E2629">
        <v>0</v>
      </c>
      <c r="F2629">
        <v>1</v>
      </c>
      <c r="G2629">
        <v>135</v>
      </c>
      <c r="H2629">
        <v>1</v>
      </c>
      <c r="I2629">
        <v>0</v>
      </c>
      <c r="J2629" s="163">
        <v>46097</v>
      </c>
      <c r="K2629" s="163">
        <v>46097</v>
      </c>
      <c r="L2629" s="163">
        <v>46090</v>
      </c>
      <c r="M2629" s="163">
        <v>46090</v>
      </c>
      <c r="N2629" t="s">
        <v>477</v>
      </c>
      <c r="O2629" t="s">
        <v>477</v>
      </c>
      <c r="P2629" s="163">
        <v>46097</v>
      </c>
      <c r="Q2629" s="163">
        <v>46097</v>
      </c>
      <c r="R2629" t="s">
        <v>477</v>
      </c>
      <c r="S2629" t="s">
        <v>477</v>
      </c>
      <c r="T2629">
        <v>7</v>
      </c>
      <c r="U2629" t="s">
        <v>1491</v>
      </c>
      <c r="V2629" t="s">
        <v>488</v>
      </c>
      <c r="W2629">
        <v>5170295415</v>
      </c>
      <c r="X2629">
        <v>0</v>
      </c>
      <c r="Z2629" t="s">
        <v>480</v>
      </c>
      <c r="AB2629" t="s">
        <v>481</v>
      </c>
    </row>
    <row r="2630" spans="1:28" x14ac:dyDescent="0.25">
      <c r="A2630" t="s">
        <v>1490</v>
      </c>
      <c r="B2630" t="s">
        <v>482</v>
      </c>
      <c r="C2630" t="s">
        <v>490</v>
      </c>
      <c r="D2630" t="s">
        <v>491</v>
      </c>
      <c r="E2630">
        <v>0</v>
      </c>
      <c r="F2630">
        <v>1</v>
      </c>
      <c r="G2630">
        <v>135</v>
      </c>
      <c r="H2630">
        <v>1</v>
      </c>
      <c r="I2630">
        <v>0</v>
      </c>
      <c r="J2630" s="163">
        <v>46098</v>
      </c>
      <c r="K2630" s="163">
        <v>46115</v>
      </c>
      <c r="L2630" s="163">
        <v>46115</v>
      </c>
      <c r="M2630" s="163">
        <v>46115</v>
      </c>
      <c r="N2630" t="s">
        <v>477</v>
      </c>
      <c r="O2630" t="s">
        <v>477</v>
      </c>
      <c r="P2630" s="163">
        <v>46098</v>
      </c>
      <c r="Q2630" s="163">
        <v>46115</v>
      </c>
      <c r="R2630" t="s">
        <v>477</v>
      </c>
      <c r="S2630" t="s">
        <v>477</v>
      </c>
      <c r="T2630">
        <v>7</v>
      </c>
      <c r="U2630" t="s">
        <v>1491</v>
      </c>
      <c r="V2630" t="s">
        <v>488</v>
      </c>
      <c r="W2630">
        <v>5170295416</v>
      </c>
      <c r="X2630">
        <v>0</v>
      </c>
      <c r="Z2630" t="s">
        <v>492</v>
      </c>
      <c r="AB2630" t="s">
        <v>654</v>
      </c>
    </row>
    <row r="2631" spans="1:28" x14ac:dyDescent="0.25">
      <c r="A2631" t="s">
        <v>1490</v>
      </c>
      <c r="B2631" t="s">
        <v>494</v>
      </c>
      <c r="C2631" t="s">
        <v>495</v>
      </c>
      <c r="D2631" t="s">
        <v>496</v>
      </c>
      <c r="E2631">
        <v>0.5</v>
      </c>
      <c r="F2631">
        <v>1</v>
      </c>
      <c r="G2631">
        <v>135</v>
      </c>
      <c r="H2631">
        <v>1</v>
      </c>
      <c r="I2631">
        <v>50</v>
      </c>
      <c r="J2631" s="163">
        <v>46116</v>
      </c>
      <c r="K2631" s="163">
        <v>46129</v>
      </c>
      <c r="L2631" s="163">
        <v>46131</v>
      </c>
      <c r="M2631" s="163">
        <v>46131</v>
      </c>
      <c r="N2631" t="s">
        <v>477</v>
      </c>
      <c r="O2631" t="s">
        <v>477</v>
      </c>
      <c r="P2631" s="163">
        <v>46116</v>
      </c>
      <c r="Q2631" s="163">
        <v>46129</v>
      </c>
      <c r="R2631" t="s">
        <v>477</v>
      </c>
      <c r="S2631" t="s">
        <v>477</v>
      </c>
      <c r="T2631">
        <v>7</v>
      </c>
      <c r="U2631" t="s">
        <v>1491</v>
      </c>
      <c r="V2631" t="s">
        <v>488</v>
      </c>
      <c r="W2631">
        <v>5170295417</v>
      </c>
      <c r="X2631">
        <v>0</v>
      </c>
      <c r="Z2631" t="s">
        <v>492</v>
      </c>
      <c r="AB2631" t="s">
        <v>662</v>
      </c>
    </row>
    <row r="2632" spans="1:28" x14ac:dyDescent="0.25">
      <c r="A2632" t="s">
        <v>1490</v>
      </c>
      <c r="B2632" t="s">
        <v>497</v>
      </c>
      <c r="C2632" t="s">
        <v>498</v>
      </c>
      <c r="D2632" t="s">
        <v>499</v>
      </c>
      <c r="E2632">
        <v>0.2</v>
      </c>
      <c r="F2632">
        <v>1</v>
      </c>
      <c r="G2632">
        <v>135</v>
      </c>
      <c r="H2632">
        <v>1</v>
      </c>
      <c r="I2632">
        <v>20</v>
      </c>
      <c r="J2632" s="163">
        <v>46248</v>
      </c>
      <c r="K2632" s="163">
        <v>46248</v>
      </c>
      <c r="L2632" s="163">
        <v>46190</v>
      </c>
      <c r="M2632" s="163">
        <v>46190</v>
      </c>
      <c r="N2632" t="s">
        <v>477</v>
      </c>
      <c r="O2632" t="s">
        <v>477</v>
      </c>
      <c r="P2632" s="163">
        <v>46130</v>
      </c>
      <c r="Q2632" s="163">
        <v>46171</v>
      </c>
      <c r="R2632" t="s">
        <v>477</v>
      </c>
      <c r="S2632" t="s">
        <v>477</v>
      </c>
      <c r="T2632">
        <v>7</v>
      </c>
      <c r="U2632" t="s">
        <v>1491</v>
      </c>
      <c r="V2632" t="s">
        <v>488</v>
      </c>
      <c r="W2632">
        <v>5170295418</v>
      </c>
      <c r="X2632">
        <v>0</v>
      </c>
      <c r="Z2632" t="s">
        <v>492</v>
      </c>
      <c r="AB2632" t="s">
        <v>1159</v>
      </c>
    </row>
    <row r="2633" spans="1:28" x14ac:dyDescent="0.25">
      <c r="A2633" t="s">
        <v>1490</v>
      </c>
      <c r="B2633" t="s">
        <v>500</v>
      </c>
      <c r="C2633" t="s">
        <v>1471</v>
      </c>
      <c r="D2633" t="s">
        <v>1472</v>
      </c>
      <c r="E2633">
        <v>0</v>
      </c>
      <c r="F2633">
        <v>1</v>
      </c>
      <c r="G2633">
        <v>135</v>
      </c>
      <c r="H2633">
        <v>1</v>
      </c>
      <c r="I2633">
        <v>0</v>
      </c>
      <c r="J2633" s="163">
        <v>46248</v>
      </c>
      <c r="K2633" s="163">
        <v>46248</v>
      </c>
      <c r="L2633" s="163">
        <v>46190</v>
      </c>
      <c r="M2633" s="163">
        <v>46190</v>
      </c>
      <c r="N2633" t="s">
        <v>477</v>
      </c>
      <c r="O2633" t="s">
        <v>477</v>
      </c>
      <c r="P2633" s="163">
        <v>46172</v>
      </c>
      <c r="Q2633" s="163">
        <v>46192</v>
      </c>
      <c r="R2633" t="s">
        <v>477</v>
      </c>
      <c r="S2633" t="s">
        <v>477</v>
      </c>
      <c r="T2633">
        <v>7</v>
      </c>
      <c r="U2633" t="s">
        <v>1491</v>
      </c>
      <c r="V2633" t="s">
        <v>488</v>
      </c>
      <c r="W2633">
        <v>5170295419</v>
      </c>
      <c r="X2633">
        <v>0</v>
      </c>
      <c r="Z2633" t="s">
        <v>492</v>
      </c>
      <c r="AB2633" t="s">
        <v>1159</v>
      </c>
    </row>
    <row r="2634" spans="1:28" x14ac:dyDescent="0.25">
      <c r="A2634" t="s">
        <v>1490</v>
      </c>
      <c r="B2634" t="s">
        <v>503</v>
      </c>
      <c r="C2634" t="s">
        <v>501</v>
      </c>
      <c r="D2634" t="s">
        <v>502</v>
      </c>
      <c r="E2634">
        <v>0.1</v>
      </c>
      <c r="F2634">
        <v>1</v>
      </c>
      <c r="G2634">
        <v>135</v>
      </c>
      <c r="H2634">
        <v>0</v>
      </c>
      <c r="I2634">
        <v>0</v>
      </c>
      <c r="J2634" s="163">
        <v>46248</v>
      </c>
      <c r="K2634" s="163">
        <v>46248</v>
      </c>
      <c r="L2634" t="s">
        <v>477</v>
      </c>
      <c r="M2634" t="s">
        <v>477</v>
      </c>
      <c r="N2634" t="s">
        <v>477</v>
      </c>
      <c r="O2634" t="s">
        <v>477</v>
      </c>
      <c r="P2634" s="163">
        <v>46193</v>
      </c>
      <c r="Q2634" s="163">
        <v>46248</v>
      </c>
      <c r="R2634" t="s">
        <v>477</v>
      </c>
      <c r="S2634" t="s">
        <v>477</v>
      </c>
      <c r="T2634">
        <v>7</v>
      </c>
      <c r="U2634" t="s">
        <v>1491</v>
      </c>
      <c r="V2634" t="s">
        <v>488</v>
      </c>
      <c r="W2634">
        <v>5170295420</v>
      </c>
      <c r="X2634">
        <v>0</v>
      </c>
      <c r="Z2634" t="s">
        <v>492</v>
      </c>
      <c r="AB2634" t="s">
        <v>506</v>
      </c>
    </row>
    <row r="2635" spans="1:28" x14ac:dyDescent="0.25">
      <c r="A2635" t="s">
        <v>1490</v>
      </c>
      <c r="B2635" t="s">
        <v>1473</v>
      </c>
      <c r="C2635" t="s">
        <v>504</v>
      </c>
      <c r="D2635" t="s">
        <v>505</v>
      </c>
      <c r="E2635">
        <v>0.2</v>
      </c>
      <c r="F2635">
        <v>1</v>
      </c>
      <c r="G2635">
        <v>135</v>
      </c>
      <c r="H2635">
        <v>0</v>
      </c>
      <c r="I2635">
        <v>0</v>
      </c>
      <c r="J2635" s="163">
        <v>46249</v>
      </c>
      <c r="K2635" s="163">
        <v>46262</v>
      </c>
      <c r="L2635" t="s">
        <v>477</v>
      </c>
      <c r="M2635" t="s">
        <v>477</v>
      </c>
      <c r="N2635" t="s">
        <v>477</v>
      </c>
      <c r="O2635" t="s">
        <v>477</v>
      </c>
      <c r="P2635" s="163">
        <v>46249</v>
      </c>
      <c r="Q2635" s="163">
        <v>46262</v>
      </c>
      <c r="R2635" t="s">
        <v>477</v>
      </c>
      <c r="S2635" t="s">
        <v>477</v>
      </c>
      <c r="T2635">
        <v>7</v>
      </c>
      <c r="U2635" t="s">
        <v>1491</v>
      </c>
      <c r="V2635" t="s">
        <v>488</v>
      </c>
      <c r="W2635">
        <v>5170295421</v>
      </c>
      <c r="X2635">
        <v>0</v>
      </c>
      <c r="Z2635" t="s">
        <v>480</v>
      </c>
      <c r="AB2635" t="s">
        <v>506</v>
      </c>
    </row>
    <row r="2636" spans="1:28" x14ac:dyDescent="0.25">
      <c r="A2636" t="s">
        <v>1492</v>
      </c>
      <c r="B2636" t="s">
        <v>474</v>
      </c>
      <c r="C2636" t="s">
        <v>475</v>
      </c>
      <c r="D2636" t="s">
        <v>476</v>
      </c>
      <c r="E2636">
        <v>0</v>
      </c>
      <c r="F2636">
        <v>1</v>
      </c>
      <c r="G2636">
        <v>135</v>
      </c>
      <c r="H2636">
        <v>1</v>
      </c>
      <c r="I2636">
        <v>0</v>
      </c>
      <c r="J2636" s="163">
        <v>46097</v>
      </c>
      <c r="K2636" s="163">
        <v>46097</v>
      </c>
      <c r="L2636" s="163">
        <v>46090</v>
      </c>
      <c r="M2636" s="163">
        <v>46090</v>
      </c>
      <c r="N2636" t="s">
        <v>477</v>
      </c>
      <c r="O2636" t="s">
        <v>477</v>
      </c>
      <c r="P2636" s="163">
        <v>46097</v>
      </c>
      <c r="Q2636" s="163">
        <v>46097</v>
      </c>
      <c r="R2636" t="s">
        <v>477</v>
      </c>
      <c r="S2636" t="s">
        <v>477</v>
      </c>
      <c r="T2636">
        <v>7</v>
      </c>
      <c r="U2636" t="s">
        <v>1493</v>
      </c>
      <c r="V2636" t="s">
        <v>488</v>
      </c>
      <c r="W2636">
        <v>5170295422</v>
      </c>
      <c r="X2636">
        <v>0</v>
      </c>
      <c r="Z2636" t="s">
        <v>480</v>
      </c>
      <c r="AB2636" t="s">
        <v>481</v>
      </c>
    </row>
    <row r="2637" spans="1:28" x14ac:dyDescent="0.25">
      <c r="A2637" t="s">
        <v>1492</v>
      </c>
      <c r="B2637" t="s">
        <v>482</v>
      </c>
      <c r="C2637" t="s">
        <v>490</v>
      </c>
      <c r="D2637" t="s">
        <v>491</v>
      </c>
      <c r="E2637">
        <v>0</v>
      </c>
      <c r="F2637">
        <v>1</v>
      </c>
      <c r="G2637">
        <v>135</v>
      </c>
      <c r="H2637">
        <v>1</v>
      </c>
      <c r="I2637">
        <v>0</v>
      </c>
      <c r="J2637" s="163">
        <v>46098</v>
      </c>
      <c r="K2637" s="163">
        <v>46115</v>
      </c>
      <c r="L2637" s="163">
        <v>46115</v>
      </c>
      <c r="M2637" s="163">
        <v>46115</v>
      </c>
      <c r="N2637" t="s">
        <v>477</v>
      </c>
      <c r="O2637" t="s">
        <v>477</v>
      </c>
      <c r="P2637" s="163">
        <v>46098</v>
      </c>
      <c r="Q2637" s="163">
        <v>46115</v>
      </c>
      <c r="R2637" t="s">
        <v>477</v>
      </c>
      <c r="S2637" t="s">
        <v>477</v>
      </c>
      <c r="T2637">
        <v>7</v>
      </c>
      <c r="U2637" t="s">
        <v>1493</v>
      </c>
      <c r="V2637" t="s">
        <v>488</v>
      </c>
      <c r="W2637">
        <v>5170295423</v>
      </c>
      <c r="X2637">
        <v>0</v>
      </c>
      <c r="Z2637" t="s">
        <v>492</v>
      </c>
      <c r="AB2637" t="s">
        <v>654</v>
      </c>
    </row>
    <row r="2638" spans="1:28" x14ac:dyDescent="0.25">
      <c r="A2638" t="s">
        <v>1492</v>
      </c>
      <c r="B2638" t="s">
        <v>494</v>
      </c>
      <c r="C2638" t="s">
        <v>495</v>
      </c>
      <c r="D2638" t="s">
        <v>496</v>
      </c>
      <c r="E2638">
        <v>0.5</v>
      </c>
      <c r="F2638">
        <v>1</v>
      </c>
      <c r="G2638">
        <v>135</v>
      </c>
      <c r="H2638">
        <v>1</v>
      </c>
      <c r="I2638">
        <v>50</v>
      </c>
      <c r="J2638" s="163">
        <v>46116</v>
      </c>
      <c r="K2638" s="163">
        <v>46129</v>
      </c>
      <c r="L2638" s="163">
        <v>46131</v>
      </c>
      <c r="M2638" s="163">
        <v>46131</v>
      </c>
      <c r="N2638" t="s">
        <v>477</v>
      </c>
      <c r="O2638" t="s">
        <v>477</v>
      </c>
      <c r="P2638" s="163">
        <v>46116</v>
      </c>
      <c r="Q2638" s="163">
        <v>46129</v>
      </c>
      <c r="R2638" t="s">
        <v>477</v>
      </c>
      <c r="S2638" t="s">
        <v>477</v>
      </c>
      <c r="T2638">
        <v>7</v>
      </c>
      <c r="U2638" t="s">
        <v>1493</v>
      </c>
      <c r="V2638" t="s">
        <v>488</v>
      </c>
      <c r="W2638">
        <v>5170295424</v>
      </c>
      <c r="X2638">
        <v>0</v>
      </c>
      <c r="Z2638" t="s">
        <v>492</v>
      </c>
      <c r="AB2638" t="s">
        <v>662</v>
      </c>
    </row>
    <row r="2639" spans="1:28" x14ac:dyDescent="0.25">
      <c r="A2639" t="s">
        <v>1492</v>
      </c>
      <c r="B2639" t="s">
        <v>497</v>
      </c>
      <c r="C2639" t="s">
        <v>498</v>
      </c>
      <c r="D2639" t="s">
        <v>499</v>
      </c>
      <c r="E2639">
        <v>0.2</v>
      </c>
      <c r="F2639">
        <v>1</v>
      </c>
      <c r="G2639">
        <v>135</v>
      </c>
      <c r="H2639">
        <v>1</v>
      </c>
      <c r="I2639">
        <v>20</v>
      </c>
      <c r="J2639" s="163">
        <v>46248</v>
      </c>
      <c r="K2639" s="163">
        <v>46248</v>
      </c>
      <c r="L2639" s="163">
        <v>46190</v>
      </c>
      <c r="M2639" s="163">
        <v>46190</v>
      </c>
      <c r="N2639" t="s">
        <v>477</v>
      </c>
      <c r="O2639" t="s">
        <v>477</v>
      </c>
      <c r="P2639" s="163">
        <v>46130</v>
      </c>
      <c r="Q2639" s="163">
        <v>46171</v>
      </c>
      <c r="R2639" t="s">
        <v>477</v>
      </c>
      <c r="S2639" t="s">
        <v>477</v>
      </c>
      <c r="T2639">
        <v>7</v>
      </c>
      <c r="U2639" t="s">
        <v>1493</v>
      </c>
      <c r="V2639" t="s">
        <v>488</v>
      </c>
      <c r="W2639">
        <v>5170295425</v>
      </c>
      <c r="X2639">
        <v>0</v>
      </c>
      <c r="Z2639" t="s">
        <v>492</v>
      </c>
      <c r="AB2639" t="s">
        <v>1159</v>
      </c>
    </row>
    <row r="2640" spans="1:28" x14ac:dyDescent="0.25">
      <c r="A2640" t="s">
        <v>1492</v>
      </c>
      <c r="B2640" t="s">
        <v>500</v>
      </c>
      <c r="C2640" t="s">
        <v>1471</v>
      </c>
      <c r="D2640" t="s">
        <v>1472</v>
      </c>
      <c r="E2640">
        <v>0</v>
      </c>
      <c r="F2640">
        <v>1</v>
      </c>
      <c r="G2640">
        <v>135</v>
      </c>
      <c r="H2640">
        <v>1</v>
      </c>
      <c r="I2640">
        <v>0</v>
      </c>
      <c r="J2640" s="163">
        <v>46248</v>
      </c>
      <c r="K2640" s="163">
        <v>46248</v>
      </c>
      <c r="L2640" s="163">
        <v>46190</v>
      </c>
      <c r="M2640" s="163">
        <v>46190</v>
      </c>
      <c r="N2640" t="s">
        <v>477</v>
      </c>
      <c r="O2640" t="s">
        <v>477</v>
      </c>
      <c r="P2640" s="163">
        <v>46172</v>
      </c>
      <c r="Q2640" s="163">
        <v>46192</v>
      </c>
      <c r="R2640" t="s">
        <v>477</v>
      </c>
      <c r="S2640" t="s">
        <v>477</v>
      </c>
      <c r="T2640">
        <v>7</v>
      </c>
      <c r="U2640" t="s">
        <v>1493</v>
      </c>
      <c r="V2640" t="s">
        <v>488</v>
      </c>
      <c r="W2640">
        <v>5170295426</v>
      </c>
      <c r="X2640">
        <v>0</v>
      </c>
      <c r="Z2640" t="s">
        <v>492</v>
      </c>
      <c r="AB2640" t="s">
        <v>1159</v>
      </c>
    </row>
    <row r="2641" spans="1:28" x14ac:dyDescent="0.25">
      <c r="A2641" t="s">
        <v>1492</v>
      </c>
      <c r="B2641" t="s">
        <v>503</v>
      </c>
      <c r="C2641" t="s">
        <v>501</v>
      </c>
      <c r="D2641" t="s">
        <v>502</v>
      </c>
      <c r="E2641">
        <v>0.1</v>
      </c>
      <c r="F2641">
        <v>1</v>
      </c>
      <c r="G2641">
        <v>135</v>
      </c>
      <c r="H2641">
        <v>0</v>
      </c>
      <c r="I2641">
        <v>0</v>
      </c>
      <c r="J2641" s="163">
        <v>46248</v>
      </c>
      <c r="K2641" s="163">
        <v>46248</v>
      </c>
      <c r="L2641" t="s">
        <v>477</v>
      </c>
      <c r="M2641" t="s">
        <v>477</v>
      </c>
      <c r="N2641" t="s">
        <v>477</v>
      </c>
      <c r="O2641" t="s">
        <v>477</v>
      </c>
      <c r="P2641" s="163">
        <v>46193</v>
      </c>
      <c r="Q2641" s="163">
        <v>46248</v>
      </c>
      <c r="R2641" t="s">
        <v>477</v>
      </c>
      <c r="S2641" t="s">
        <v>477</v>
      </c>
      <c r="T2641">
        <v>7</v>
      </c>
      <c r="U2641" t="s">
        <v>1493</v>
      </c>
      <c r="V2641" t="s">
        <v>488</v>
      </c>
      <c r="W2641">
        <v>5170295427</v>
      </c>
      <c r="X2641">
        <v>0</v>
      </c>
      <c r="Z2641" t="s">
        <v>492</v>
      </c>
      <c r="AB2641" t="s">
        <v>506</v>
      </c>
    </row>
    <row r="2642" spans="1:28" x14ac:dyDescent="0.25">
      <c r="A2642" t="s">
        <v>1492</v>
      </c>
      <c r="B2642" t="s">
        <v>1473</v>
      </c>
      <c r="C2642" t="s">
        <v>504</v>
      </c>
      <c r="D2642" t="s">
        <v>505</v>
      </c>
      <c r="E2642">
        <v>0.2</v>
      </c>
      <c r="F2642">
        <v>1</v>
      </c>
      <c r="G2642">
        <v>135</v>
      </c>
      <c r="H2642">
        <v>0</v>
      </c>
      <c r="I2642">
        <v>0</v>
      </c>
      <c r="J2642" s="163">
        <v>46249</v>
      </c>
      <c r="K2642" s="163">
        <v>46262</v>
      </c>
      <c r="L2642" t="s">
        <v>477</v>
      </c>
      <c r="M2642" t="s">
        <v>477</v>
      </c>
      <c r="N2642" t="s">
        <v>477</v>
      </c>
      <c r="O2642" t="s">
        <v>477</v>
      </c>
      <c r="P2642" s="163">
        <v>46249</v>
      </c>
      <c r="Q2642" s="163">
        <v>46262</v>
      </c>
      <c r="R2642" t="s">
        <v>477</v>
      </c>
      <c r="S2642" t="s">
        <v>477</v>
      </c>
      <c r="T2642">
        <v>7</v>
      </c>
      <c r="U2642" t="s">
        <v>1493</v>
      </c>
      <c r="V2642" t="s">
        <v>488</v>
      </c>
      <c r="W2642">
        <v>5170295428</v>
      </c>
      <c r="X2642">
        <v>0</v>
      </c>
      <c r="Z2642" t="s">
        <v>480</v>
      </c>
      <c r="AB2642" t="s">
        <v>506</v>
      </c>
    </row>
    <row r="2643" spans="1:28" x14ac:dyDescent="0.25">
      <c r="A2643" t="s">
        <v>1494</v>
      </c>
      <c r="B2643" t="s">
        <v>474</v>
      </c>
      <c r="C2643" t="s">
        <v>475</v>
      </c>
      <c r="D2643" t="s">
        <v>476</v>
      </c>
      <c r="E2643">
        <v>0</v>
      </c>
      <c r="F2643">
        <v>1</v>
      </c>
      <c r="G2643">
        <v>135</v>
      </c>
      <c r="H2643">
        <v>1</v>
      </c>
      <c r="I2643">
        <v>0</v>
      </c>
      <c r="J2643" s="163">
        <v>46097</v>
      </c>
      <c r="K2643" s="163">
        <v>46097</v>
      </c>
      <c r="L2643" s="163">
        <v>46090</v>
      </c>
      <c r="M2643" s="163">
        <v>46090</v>
      </c>
      <c r="N2643" t="s">
        <v>477</v>
      </c>
      <c r="O2643" t="s">
        <v>477</v>
      </c>
      <c r="P2643" s="163">
        <v>46097</v>
      </c>
      <c r="Q2643" s="163">
        <v>46097</v>
      </c>
      <c r="R2643" t="s">
        <v>477</v>
      </c>
      <c r="S2643" t="s">
        <v>477</v>
      </c>
      <c r="T2643">
        <v>7</v>
      </c>
      <c r="U2643" t="s">
        <v>1495</v>
      </c>
      <c r="V2643" t="s">
        <v>488</v>
      </c>
      <c r="W2643">
        <v>5170295429</v>
      </c>
      <c r="X2643">
        <v>0</v>
      </c>
      <c r="Z2643" t="s">
        <v>480</v>
      </c>
      <c r="AB2643" t="s">
        <v>481</v>
      </c>
    </row>
    <row r="2644" spans="1:28" x14ac:dyDescent="0.25">
      <c r="A2644" t="s">
        <v>1494</v>
      </c>
      <c r="B2644" t="s">
        <v>482</v>
      </c>
      <c r="C2644" t="s">
        <v>490</v>
      </c>
      <c r="D2644" t="s">
        <v>491</v>
      </c>
      <c r="E2644">
        <v>0</v>
      </c>
      <c r="F2644">
        <v>1</v>
      </c>
      <c r="G2644">
        <v>135</v>
      </c>
      <c r="H2644">
        <v>1</v>
      </c>
      <c r="I2644">
        <v>0</v>
      </c>
      <c r="J2644" s="163">
        <v>46098</v>
      </c>
      <c r="K2644" s="163">
        <v>46115</v>
      </c>
      <c r="L2644" s="163">
        <v>46120</v>
      </c>
      <c r="M2644" s="163">
        <v>46120</v>
      </c>
      <c r="N2644" t="s">
        <v>477</v>
      </c>
      <c r="O2644" t="s">
        <v>477</v>
      </c>
      <c r="P2644" s="163">
        <v>46098</v>
      </c>
      <c r="Q2644" s="163">
        <v>46115</v>
      </c>
      <c r="R2644" t="s">
        <v>477</v>
      </c>
      <c r="S2644" t="s">
        <v>477</v>
      </c>
      <c r="T2644">
        <v>7</v>
      </c>
      <c r="U2644" t="s">
        <v>1495</v>
      </c>
      <c r="V2644" t="s">
        <v>488</v>
      </c>
      <c r="W2644">
        <v>5170295430</v>
      </c>
      <c r="X2644">
        <v>0</v>
      </c>
      <c r="Z2644" t="s">
        <v>492</v>
      </c>
      <c r="AB2644" t="s">
        <v>659</v>
      </c>
    </row>
    <row r="2645" spans="1:28" x14ac:dyDescent="0.25">
      <c r="A2645" t="s">
        <v>1494</v>
      </c>
      <c r="B2645" t="s">
        <v>494</v>
      </c>
      <c r="C2645" t="s">
        <v>495</v>
      </c>
      <c r="D2645" t="s">
        <v>496</v>
      </c>
      <c r="E2645">
        <v>0.5</v>
      </c>
      <c r="F2645">
        <v>1</v>
      </c>
      <c r="G2645">
        <v>135</v>
      </c>
      <c r="H2645">
        <v>1</v>
      </c>
      <c r="I2645">
        <v>50</v>
      </c>
      <c r="J2645" s="163">
        <v>46116</v>
      </c>
      <c r="K2645" s="163">
        <v>46129</v>
      </c>
      <c r="L2645" s="163">
        <v>46131</v>
      </c>
      <c r="M2645" s="163">
        <v>46131</v>
      </c>
      <c r="N2645" t="s">
        <v>477</v>
      </c>
      <c r="O2645" t="s">
        <v>477</v>
      </c>
      <c r="P2645" s="163">
        <v>46116</v>
      </c>
      <c r="Q2645" s="163">
        <v>46129</v>
      </c>
      <c r="R2645" t="s">
        <v>477</v>
      </c>
      <c r="S2645" t="s">
        <v>477</v>
      </c>
      <c r="T2645">
        <v>7</v>
      </c>
      <c r="U2645" t="s">
        <v>1495</v>
      </c>
      <c r="V2645" t="s">
        <v>488</v>
      </c>
      <c r="W2645">
        <v>5170295431</v>
      </c>
      <c r="X2645">
        <v>0</v>
      </c>
      <c r="Z2645" t="s">
        <v>492</v>
      </c>
      <c r="AB2645" t="s">
        <v>662</v>
      </c>
    </row>
    <row r="2646" spans="1:28" x14ac:dyDescent="0.25">
      <c r="A2646" t="s">
        <v>1494</v>
      </c>
      <c r="B2646" t="s">
        <v>497</v>
      </c>
      <c r="C2646" t="s">
        <v>498</v>
      </c>
      <c r="D2646" t="s">
        <v>499</v>
      </c>
      <c r="E2646">
        <v>0.2</v>
      </c>
      <c r="F2646">
        <v>1</v>
      </c>
      <c r="G2646">
        <v>135</v>
      </c>
      <c r="H2646">
        <v>1</v>
      </c>
      <c r="I2646">
        <v>20</v>
      </c>
      <c r="J2646" s="163">
        <v>46248</v>
      </c>
      <c r="K2646" s="163">
        <v>46248</v>
      </c>
      <c r="L2646" s="163">
        <v>46190</v>
      </c>
      <c r="M2646" s="163">
        <v>46190</v>
      </c>
      <c r="N2646" t="s">
        <v>477</v>
      </c>
      <c r="O2646" t="s">
        <v>477</v>
      </c>
      <c r="P2646" s="163">
        <v>46130</v>
      </c>
      <c r="Q2646" s="163">
        <v>46171</v>
      </c>
      <c r="R2646" t="s">
        <v>477</v>
      </c>
      <c r="S2646" t="s">
        <v>477</v>
      </c>
      <c r="T2646">
        <v>7</v>
      </c>
      <c r="U2646" t="s">
        <v>1495</v>
      </c>
      <c r="V2646" t="s">
        <v>488</v>
      </c>
      <c r="W2646">
        <v>5170295432</v>
      </c>
      <c r="X2646">
        <v>0</v>
      </c>
      <c r="Z2646" t="s">
        <v>492</v>
      </c>
      <c r="AB2646" t="s">
        <v>1159</v>
      </c>
    </row>
    <row r="2647" spans="1:28" x14ac:dyDescent="0.25">
      <c r="A2647" t="s">
        <v>1494</v>
      </c>
      <c r="B2647" t="s">
        <v>500</v>
      </c>
      <c r="C2647" t="s">
        <v>1471</v>
      </c>
      <c r="D2647" t="s">
        <v>1472</v>
      </c>
      <c r="E2647">
        <v>0</v>
      </c>
      <c r="F2647">
        <v>1</v>
      </c>
      <c r="G2647">
        <v>135</v>
      </c>
      <c r="H2647">
        <v>1</v>
      </c>
      <c r="I2647">
        <v>0</v>
      </c>
      <c r="J2647" s="163">
        <v>46248</v>
      </c>
      <c r="K2647" s="163">
        <v>46248</v>
      </c>
      <c r="L2647" s="163">
        <v>46190</v>
      </c>
      <c r="M2647" s="163">
        <v>46190</v>
      </c>
      <c r="N2647" t="s">
        <v>477</v>
      </c>
      <c r="O2647" t="s">
        <v>477</v>
      </c>
      <c r="P2647" s="163">
        <v>46172</v>
      </c>
      <c r="Q2647" s="163">
        <v>46192</v>
      </c>
      <c r="R2647" t="s">
        <v>477</v>
      </c>
      <c r="S2647" t="s">
        <v>477</v>
      </c>
      <c r="T2647">
        <v>7</v>
      </c>
      <c r="U2647" t="s">
        <v>1495</v>
      </c>
      <c r="V2647" t="s">
        <v>488</v>
      </c>
      <c r="W2647">
        <v>5170295433</v>
      </c>
      <c r="X2647">
        <v>0</v>
      </c>
      <c r="Z2647" t="s">
        <v>492</v>
      </c>
      <c r="AB2647" t="s">
        <v>1159</v>
      </c>
    </row>
    <row r="2648" spans="1:28" x14ac:dyDescent="0.25">
      <c r="A2648" t="s">
        <v>1494</v>
      </c>
      <c r="B2648" t="s">
        <v>503</v>
      </c>
      <c r="C2648" t="s">
        <v>501</v>
      </c>
      <c r="D2648" t="s">
        <v>502</v>
      </c>
      <c r="E2648">
        <v>0.1</v>
      </c>
      <c r="F2648">
        <v>1</v>
      </c>
      <c r="G2648">
        <v>135</v>
      </c>
      <c r="H2648">
        <v>0</v>
      </c>
      <c r="I2648">
        <v>0</v>
      </c>
      <c r="J2648" s="163">
        <v>46248</v>
      </c>
      <c r="K2648" s="163">
        <v>46248</v>
      </c>
      <c r="L2648" t="s">
        <v>477</v>
      </c>
      <c r="M2648" t="s">
        <v>477</v>
      </c>
      <c r="N2648" t="s">
        <v>477</v>
      </c>
      <c r="O2648" t="s">
        <v>477</v>
      </c>
      <c r="P2648" s="163">
        <v>46193</v>
      </c>
      <c r="Q2648" s="163">
        <v>46248</v>
      </c>
      <c r="R2648" t="s">
        <v>477</v>
      </c>
      <c r="S2648" t="s">
        <v>477</v>
      </c>
      <c r="T2648">
        <v>7</v>
      </c>
      <c r="U2648" t="s">
        <v>1495</v>
      </c>
      <c r="V2648" t="s">
        <v>488</v>
      </c>
      <c r="W2648">
        <v>5170295434</v>
      </c>
      <c r="X2648">
        <v>0</v>
      </c>
      <c r="Z2648" t="s">
        <v>492</v>
      </c>
      <c r="AB2648" t="s">
        <v>506</v>
      </c>
    </row>
    <row r="2649" spans="1:28" x14ac:dyDescent="0.25">
      <c r="A2649" t="s">
        <v>1494</v>
      </c>
      <c r="B2649" t="s">
        <v>1473</v>
      </c>
      <c r="C2649" t="s">
        <v>504</v>
      </c>
      <c r="D2649" t="s">
        <v>505</v>
      </c>
      <c r="E2649">
        <v>0.2</v>
      </c>
      <c r="F2649">
        <v>1</v>
      </c>
      <c r="G2649">
        <v>135</v>
      </c>
      <c r="H2649">
        <v>0</v>
      </c>
      <c r="I2649">
        <v>0</v>
      </c>
      <c r="J2649" s="163">
        <v>46249</v>
      </c>
      <c r="K2649" s="163">
        <v>46262</v>
      </c>
      <c r="L2649" t="s">
        <v>477</v>
      </c>
      <c r="M2649" t="s">
        <v>477</v>
      </c>
      <c r="N2649" t="s">
        <v>477</v>
      </c>
      <c r="O2649" t="s">
        <v>477</v>
      </c>
      <c r="P2649" s="163">
        <v>46249</v>
      </c>
      <c r="Q2649" s="163">
        <v>46262</v>
      </c>
      <c r="R2649" t="s">
        <v>477</v>
      </c>
      <c r="S2649" t="s">
        <v>477</v>
      </c>
      <c r="T2649">
        <v>7</v>
      </c>
      <c r="U2649" t="s">
        <v>1495</v>
      </c>
      <c r="V2649" t="s">
        <v>488</v>
      </c>
      <c r="W2649">
        <v>5170295435</v>
      </c>
      <c r="X2649">
        <v>0</v>
      </c>
      <c r="Z2649" t="s">
        <v>480</v>
      </c>
      <c r="AB2649" t="s">
        <v>506</v>
      </c>
    </row>
    <row r="2650" spans="1:28" x14ac:dyDescent="0.25">
      <c r="A2650" t="s">
        <v>1496</v>
      </c>
      <c r="B2650" t="s">
        <v>474</v>
      </c>
      <c r="C2650" t="s">
        <v>475</v>
      </c>
      <c r="D2650" t="s">
        <v>476</v>
      </c>
      <c r="E2650">
        <v>0</v>
      </c>
      <c r="F2650">
        <v>1</v>
      </c>
      <c r="G2650">
        <v>135</v>
      </c>
      <c r="H2650">
        <v>1</v>
      </c>
      <c r="I2650">
        <v>0</v>
      </c>
      <c r="J2650" s="163">
        <v>46097</v>
      </c>
      <c r="K2650" s="163">
        <v>46097</v>
      </c>
      <c r="L2650" s="163">
        <v>46090</v>
      </c>
      <c r="M2650" s="163">
        <v>46090</v>
      </c>
      <c r="N2650" t="s">
        <v>477</v>
      </c>
      <c r="O2650" t="s">
        <v>477</v>
      </c>
      <c r="P2650" s="163">
        <v>46097</v>
      </c>
      <c r="Q2650" s="163">
        <v>46097</v>
      </c>
      <c r="R2650" t="s">
        <v>477</v>
      </c>
      <c r="S2650" t="s">
        <v>477</v>
      </c>
      <c r="T2650">
        <v>7</v>
      </c>
      <c r="U2650" t="s">
        <v>1497</v>
      </c>
      <c r="V2650" t="s">
        <v>488</v>
      </c>
      <c r="W2650">
        <v>5170295436</v>
      </c>
      <c r="X2650">
        <v>0</v>
      </c>
      <c r="Z2650" t="s">
        <v>480</v>
      </c>
      <c r="AB2650" t="s">
        <v>481</v>
      </c>
    </row>
    <row r="2651" spans="1:28" x14ac:dyDescent="0.25">
      <c r="A2651" t="s">
        <v>1496</v>
      </c>
      <c r="B2651" t="s">
        <v>482</v>
      </c>
      <c r="C2651" t="s">
        <v>490</v>
      </c>
      <c r="D2651" t="s">
        <v>491</v>
      </c>
      <c r="E2651">
        <v>0</v>
      </c>
      <c r="F2651">
        <v>1</v>
      </c>
      <c r="G2651">
        <v>135</v>
      </c>
      <c r="H2651">
        <v>1</v>
      </c>
      <c r="I2651">
        <v>0</v>
      </c>
      <c r="J2651" s="163">
        <v>46098</v>
      </c>
      <c r="K2651" s="163">
        <v>46115</v>
      </c>
      <c r="L2651" s="163">
        <v>46120</v>
      </c>
      <c r="M2651" s="163">
        <v>46120</v>
      </c>
      <c r="N2651" t="s">
        <v>477</v>
      </c>
      <c r="O2651" t="s">
        <v>477</v>
      </c>
      <c r="P2651" s="163">
        <v>46098</v>
      </c>
      <c r="Q2651" s="163">
        <v>46115</v>
      </c>
      <c r="R2651" t="s">
        <v>477</v>
      </c>
      <c r="S2651" t="s">
        <v>477</v>
      </c>
      <c r="T2651">
        <v>7</v>
      </c>
      <c r="U2651" t="s">
        <v>1497</v>
      </c>
      <c r="V2651" t="s">
        <v>488</v>
      </c>
      <c r="W2651">
        <v>5170295437</v>
      </c>
      <c r="X2651">
        <v>0</v>
      </c>
      <c r="Z2651" t="s">
        <v>492</v>
      </c>
      <c r="AB2651" t="s">
        <v>659</v>
      </c>
    </row>
    <row r="2652" spans="1:28" x14ac:dyDescent="0.25">
      <c r="A2652" t="s">
        <v>1496</v>
      </c>
      <c r="B2652" t="s">
        <v>494</v>
      </c>
      <c r="C2652" t="s">
        <v>495</v>
      </c>
      <c r="D2652" t="s">
        <v>496</v>
      </c>
      <c r="E2652">
        <v>0.5</v>
      </c>
      <c r="F2652">
        <v>1</v>
      </c>
      <c r="G2652">
        <v>135</v>
      </c>
      <c r="H2652">
        <v>1</v>
      </c>
      <c r="I2652">
        <v>50</v>
      </c>
      <c r="J2652" s="163">
        <v>46116</v>
      </c>
      <c r="K2652" s="163">
        <v>46129</v>
      </c>
      <c r="L2652" s="163">
        <v>46131</v>
      </c>
      <c r="M2652" s="163">
        <v>46131</v>
      </c>
      <c r="N2652" t="s">
        <v>477</v>
      </c>
      <c r="O2652" t="s">
        <v>477</v>
      </c>
      <c r="P2652" s="163">
        <v>46116</v>
      </c>
      <c r="Q2652" s="163">
        <v>46129</v>
      </c>
      <c r="R2652" t="s">
        <v>477</v>
      </c>
      <c r="S2652" t="s">
        <v>477</v>
      </c>
      <c r="T2652">
        <v>7</v>
      </c>
      <c r="U2652" t="s">
        <v>1497</v>
      </c>
      <c r="V2652" t="s">
        <v>488</v>
      </c>
      <c r="W2652">
        <v>5170295438</v>
      </c>
      <c r="X2652">
        <v>0</v>
      </c>
      <c r="Z2652" t="s">
        <v>492</v>
      </c>
      <c r="AB2652" t="s">
        <v>662</v>
      </c>
    </row>
    <row r="2653" spans="1:28" x14ac:dyDescent="0.25">
      <c r="A2653" t="s">
        <v>1496</v>
      </c>
      <c r="B2653" t="s">
        <v>497</v>
      </c>
      <c r="C2653" t="s">
        <v>498</v>
      </c>
      <c r="D2653" t="s">
        <v>499</v>
      </c>
      <c r="E2653">
        <v>0.2</v>
      </c>
      <c r="F2653">
        <v>1</v>
      </c>
      <c r="G2653">
        <v>135</v>
      </c>
      <c r="H2653">
        <v>1</v>
      </c>
      <c r="I2653">
        <v>20</v>
      </c>
      <c r="J2653" s="163">
        <v>46248</v>
      </c>
      <c r="K2653" s="163">
        <v>46248</v>
      </c>
      <c r="L2653" s="163">
        <v>46190</v>
      </c>
      <c r="M2653" s="163">
        <v>46190</v>
      </c>
      <c r="N2653" t="s">
        <v>477</v>
      </c>
      <c r="O2653" t="s">
        <v>477</v>
      </c>
      <c r="P2653" s="163">
        <v>46130</v>
      </c>
      <c r="Q2653" s="163">
        <v>46171</v>
      </c>
      <c r="R2653" t="s">
        <v>477</v>
      </c>
      <c r="S2653" t="s">
        <v>477</v>
      </c>
      <c r="T2653">
        <v>7</v>
      </c>
      <c r="U2653" t="s">
        <v>1497</v>
      </c>
      <c r="V2653" t="s">
        <v>488</v>
      </c>
      <c r="W2653">
        <v>5170295439</v>
      </c>
      <c r="X2653">
        <v>0</v>
      </c>
      <c r="Z2653" t="s">
        <v>492</v>
      </c>
      <c r="AB2653" t="s">
        <v>1159</v>
      </c>
    </row>
    <row r="2654" spans="1:28" x14ac:dyDescent="0.25">
      <c r="A2654" t="s">
        <v>1496</v>
      </c>
      <c r="B2654" t="s">
        <v>500</v>
      </c>
      <c r="C2654" t="s">
        <v>1471</v>
      </c>
      <c r="D2654" t="s">
        <v>1472</v>
      </c>
      <c r="E2654">
        <v>0</v>
      </c>
      <c r="F2654">
        <v>1</v>
      </c>
      <c r="G2654">
        <v>135</v>
      </c>
      <c r="H2654">
        <v>1</v>
      </c>
      <c r="I2654">
        <v>0</v>
      </c>
      <c r="J2654" s="163">
        <v>46248</v>
      </c>
      <c r="K2654" s="163">
        <v>46248</v>
      </c>
      <c r="L2654" s="163">
        <v>46190</v>
      </c>
      <c r="M2654" s="163">
        <v>46190</v>
      </c>
      <c r="N2654" t="s">
        <v>477</v>
      </c>
      <c r="O2654" t="s">
        <v>477</v>
      </c>
      <c r="P2654" s="163">
        <v>46172</v>
      </c>
      <c r="Q2654" s="163">
        <v>46192</v>
      </c>
      <c r="R2654" t="s">
        <v>477</v>
      </c>
      <c r="S2654" t="s">
        <v>477</v>
      </c>
      <c r="T2654">
        <v>7</v>
      </c>
      <c r="U2654" t="s">
        <v>1497</v>
      </c>
      <c r="V2654" t="s">
        <v>488</v>
      </c>
      <c r="W2654">
        <v>5170295440</v>
      </c>
      <c r="X2654">
        <v>0</v>
      </c>
      <c r="Z2654" t="s">
        <v>492</v>
      </c>
      <c r="AB2654" t="s">
        <v>1159</v>
      </c>
    </row>
    <row r="2655" spans="1:28" x14ac:dyDescent="0.25">
      <c r="A2655" t="s">
        <v>1496</v>
      </c>
      <c r="B2655" t="s">
        <v>503</v>
      </c>
      <c r="C2655" t="s">
        <v>501</v>
      </c>
      <c r="D2655" t="s">
        <v>502</v>
      </c>
      <c r="E2655">
        <v>0.1</v>
      </c>
      <c r="F2655">
        <v>1</v>
      </c>
      <c r="G2655">
        <v>135</v>
      </c>
      <c r="H2655">
        <v>0</v>
      </c>
      <c r="I2655">
        <v>0</v>
      </c>
      <c r="J2655" s="163">
        <v>46248</v>
      </c>
      <c r="K2655" s="163">
        <v>46248</v>
      </c>
      <c r="L2655" t="s">
        <v>477</v>
      </c>
      <c r="M2655" t="s">
        <v>477</v>
      </c>
      <c r="N2655" t="s">
        <v>477</v>
      </c>
      <c r="O2655" t="s">
        <v>477</v>
      </c>
      <c r="P2655" s="163">
        <v>46193</v>
      </c>
      <c r="Q2655" s="163">
        <v>46248</v>
      </c>
      <c r="R2655" t="s">
        <v>477</v>
      </c>
      <c r="S2655" t="s">
        <v>477</v>
      </c>
      <c r="T2655">
        <v>7</v>
      </c>
      <c r="U2655" t="s">
        <v>1497</v>
      </c>
      <c r="V2655" t="s">
        <v>488</v>
      </c>
      <c r="W2655">
        <v>5170295441</v>
      </c>
      <c r="X2655">
        <v>0</v>
      </c>
      <c r="Z2655" t="s">
        <v>492</v>
      </c>
      <c r="AB2655" t="s">
        <v>506</v>
      </c>
    </row>
    <row r="2656" spans="1:28" x14ac:dyDescent="0.25">
      <c r="A2656" t="s">
        <v>1496</v>
      </c>
      <c r="B2656" t="s">
        <v>1473</v>
      </c>
      <c r="C2656" t="s">
        <v>504</v>
      </c>
      <c r="D2656" t="s">
        <v>505</v>
      </c>
      <c r="E2656">
        <v>0.2</v>
      </c>
      <c r="F2656">
        <v>1</v>
      </c>
      <c r="G2656">
        <v>135</v>
      </c>
      <c r="H2656">
        <v>0</v>
      </c>
      <c r="I2656">
        <v>0</v>
      </c>
      <c r="J2656" s="163">
        <v>46249</v>
      </c>
      <c r="K2656" s="163">
        <v>46262</v>
      </c>
      <c r="L2656" t="s">
        <v>477</v>
      </c>
      <c r="M2656" t="s">
        <v>477</v>
      </c>
      <c r="N2656" t="s">
        <v>477</v>
      </c>
      <c r="O2656" t="s">
        <v>477</v>
      </c>
      <c r="P2656" s="163">
        <v>46249</v>
      </c>
      <c r="Q2656" s="163">
        <v>46262</v>
      </c>
      <c r="R2656" t="s">
        <v>477</v>
      </c>
      <c r="S2656" t="s">
        <v>477</v>
      </c>
      <c r="T2656">
        <v>7</v>
      </c>
      <c r="U2656" t="s">
        <v>1497</v>
      </c>
      <c r="V2656" t="s">
        <v>488</v>
      </c>
      <c r="W2656">
        <v>5170295442</v>
      </c>
      <c r="X2656">
        <v>0</v>
      </c>
      <c r="Z2656" t="s">
        <v>480</v>
      </c>
      <c r="AB2656" t="s">
        <v>506</v>
      </c>
    </row>
    <row r="2657" spans="1:28" x14ac:dyDescent="0.25">
      <c r="A2657" t="s">
        <v>1498</v>
      </c>
      <c r="B2657" t="s">
        <v>474</v>
      </c>
      <c r="C2657" t="s">
        <v>475</v>
      </c>
      <c r="D2657" t="s">
        <v>476</v>
      </c>
      <c r="E2657">
        <v>0</v>
      </c>
      <c r="F2657">
        <v>1</v>
      </c>
      <c r="G2657">
        <v>135</v>
      </c>
      <c r="H2657">
        <v>1</v>
      </c>
      <c r="I2657">
        <v>0</v>
      </c>
      <c r="J2657" s="163">
        <v>46097</v>
      </c>
      <c r="K2657" s="163">
        <v>46097</v>
      </c>
      <c r="L2657" s="163">
        <v>46090</v>
      </c>
      <c r="M2657" s="163">
        <v>46090</v>
      </c>
      <c r="N2657" t="s">
        <v>477</v>
      </c>
      <c r="O2657" t="s">
        <v>477</v>
      </c>
      <c r="P2657" s="163">
        <v>46097</v>
      </c>
      <c r="Q2657" s="163">
        <v>46097</v>
      </c>
      <c r="R2657" t="s">
        <v>477</v>
      </c>
      <c r="S2657" t="s">
        <v>477</v>
      </c>
      <c r="T2657">
        <v>7</v>
      </c>
      <c r="U2657" t="s">
        <v>1499</v>
      </c>
      <c r="V2657" t="s">
        <v>488</v>
      </c>
      <c r="W2657">
        <v>5170295443</v>
      </c>
      <c r="X2657">
        <v>0</v>
      </c>
      <c r="Z2657" t="s">
        <v>480</v>
      </c>
      <c r="AB2657" t="s">
        <v>481</v>
      </c>
    </row>
    <row r="2658" spans="1:28" x14ac:dyDescent="0.25">
      <c r="A2658" t="s">
        <v>1498</v>
      </c>
      <c r="B2658" t="s">
        <v>482</v>
      </c>
      <c r="C2658" t="s">
        <v>490</v>
      </c>
      <c r="D2658" t="s">
        <v>491</v>
      </c>
      <c r="E2658">
        <v>0</v>
      </c>
      <c r="F2658">
        <v>1</v>
      </c>
      <c r="G2658">
        <v>135</v>
      </c>
      <c r="H2658">
        <v>1</v>
      </c>
      <c r="I2658">
        <v>0</v>
      </c>
      <c r="J2658" s="163">
        <v>46098</v>
      </c>
      <c r="K2658" s="163">
        <v>46115</v>
      </c>
      <c r="L2658" s="163">
        <v>46120</v>
      </c>
      <c r="M2658" s="163">
        <v>46120</v>
      </c>
      <c r="N2658" t="s">
        <v>477</v>
      </c>
      <c r="O2658" t="s">
        <v>477</v>
      </c>
      <c r="P2658" s="163">
        <v>46098</v>
      </c>
      <c r="Q2658" s="163">
        <v>46115</v>
      </c>
      <c r="R2658" t="s">
        <v>477</v>
      </c>
      <c r="S2658" t="s">
        <v>477</v>
      </c>
      <c r="T2658">
        <v>7</v>
      </c>
      <c r="U2658" t="s">
        <v>1499</v>
      </c>
      <c r="V2658" t="s">
        <v>488</v>
      </c>
      <c r="W2658">
        <v>5170295444</v>
      </c>
      <c r="X2658">
        <v>0</v>
      </c>
      <c r="Z2658" t="s">
        <v>492</v>
      </c>
      <c r="AB2658" t="s">
        <v>659</v>
      </c>
    </row>
    <row r="2659" spans="1:28" x14ac:dyDescent="0.25">
      <c r="A2659" t="s">
        <v>1498</v>
      </c>
      <c r="B2659" t="s">
        <v>494</v>
      </c>
      <c r="C2659" t="s">
        <v>495</v>
      </c>
      <c r="D2659" t="s">
        <v>496</v>
      </c>
      <c r="E2659">
        <v>0.5</v>
      </c>
      <c r="F2659">
        <v>1</v>
      </c>
      <c r="G2659">
        <v>135</v>
      </c>
      <c r="H2659">
        <v>1</v>
      </c>
      <c r="I2659">
        <v>50</v>
      </c>
      <c r="J2659" s="163">
        <v>46116</v>
      </c>
      <c r="K2659" s="163">
        <v>46129</v>
      </c>
      <c r="L2659" s="163">
        <v>46131</v>
      </c>
      <c r="M2659" s="163">
        <v>46131</v>
      </c>
      <c r="N2659" t="s">
        <v>477</v>
      </c>
      <c r="O2659" t="s">
        <v>477</v>
      </c>
      <c r="P2659" s="163">
        <v>46116</v>
      </c>
      <c r="Q2659" s="163">
        <v>46129</v>
      </c>
      <c r="R2659" t="s">
        <v>477</v>
      </c>
      <c r="S2659" t="s">
        <v>477</v>
      </c>
      <c r="T2659">
        <v>7</v>
      </c>
      <c r="U2659" t="s">
        <v>1499</v>
      </c>
      <c r="V2659" t="s">
        <v>488</v>
      </c>
      <c r="W2659">
        <v>5170295445</v>
      </c>
      <c r="X2659">
        <v>0</v>
      </c>
      <c r="Z2659" t="s">
        <v>492</v>
      </c>
      <c r="AB2659" t="s">
        <v>662</v>
      </c>
    </row>
    <row r="2660" spans="1:28" x14ac:dyDescent="0.25">
      <c r="A2660" t="s">
        <v>1498</v>
      </c>
      <c r="B2660" t="s">
        <v>497</v>
      </c>
      <c r="C2660" t="s">
        <v>498</v>
      </c>
      <c r="D2660" t="s">
        <v>499</v>
      </c>
      <c r="E2660">
        <v>0.2</v>
      </c>
      <c r="F2660">
        <v>1</v>
      </c>
      <c r="G2660">
        <v>135</v>
      </c>
      <c r="H2660">
        <v>1</v>
      </c>
      <c r="I2660">
        <v>20</v>
      </c>
      <c r="J2660" s="163">
        <v>46248</v>
      </c>
      <c r="K2660" s="163">
        <v>46248</v>
      </c>
      <c r="L2660" s="163">
        <v>46190</v>
      </c>
      <c r="M2660" s="163">
        <v>46190</v>
      </c>
      <c r="N2660" t="s">
        <v>477</v>
      </c>
      <c r="O2660" t="s">
        <v>477</v>
      </c>
      <c r="P2660" s="163">
        <v>46130</v>
      </c>
      <c r="Q2660" s="163">
        <v>46171</v>
      </c>
      <c r="R2660" t="s">
        <v>477</v>
      </c>
      <c r="S2660" t="s">
        <v>477</v>
      </c>
      <c r="T2660">
        <v>7</v>
      </c>
      <c r="U2660" t="s">
        <v>1499</v>
      </c>
      <c r="V2660" t="s">
        <v>488</v>
      </c>
      <c r="W2660">
        <v>5170295446</v>
      </c>
      <c r="X2660">
        <v>0</v>
      </c>
      <c r="Z2660" t="s">
        <v>492</v>
      </c>
      <c r="AB2660" t="s">
        <v>1159</v>
      </c>
    </row>
    <row r="2661" spans="1:28" x14ac:dyDescent="0.25">
      <c r="A2661" t="s">
        <v>1498</v>
      </c>
      <c r="B2661" t="s">
        <v>500</v>
      </c>
      <c r="C2661" t="s">
        <v>1471</v>
      </c>
      <c r="D2661" t="s">
        <v>1472</v>
      </c>
      <c r="E2661">
        <v>0</v>
      </c>
      <c r="F2661">
        <v>1</v>
      </c>
      <c r="G2661">
        <v>135</v>
      </c>
      <c r="H2661">
        <v>1</v>
      </c>
      <c r="I2661">
        <v>0</v>
      </c>
      <c r="J2661" s="163">
        <v>46248</v>
      </c>
      <c r="K2661" s="163">
        <v>46248</v>
      </c>
      <c r="L2661" s="163">
        <v>46190</v>
      </c>
      <c r="M2661" s="163">
        <v>46190</v>
      </c>
      <c r="N2661" t="s">
        <v>477</v>
      </c>
      <c r="O2661" t="s">
        <v>477</v>
      </c>
      <c r="P2661" s="163">
        <v>46172</v>
      </c>
      <c r="Q2661" s="163">
        <v>46192</v>
      </c>
      <c r="R2661" t="s">
        <v>477</v>
      </c>
      <c r="S2661" t="s">
        <v>477</v>
      </c>
      <c r="T2661">
        <v>7</v>
      </c>
      <c r="U2661" t="s">
        <v>1499</v>
      </c>
      <c r="V2661" t="s">
        <v>488</v>
      </c>
      <c r="W2661">
        <v>5170295447</v>
      </c>
      <c r="X2661">
        <v>0</v>
      </c>
      <c r="Z2661" t="s">
        <v>492</v>
      </c>
      <c r="AB2661" t="s">
        <v>1159</v>
      </c>
    </row>
    <row r="2662" spans="1:28" x14ac:dyDescent="0.25">
      <c r="A2662" t="s">
        <v>1498</v>
      </c>
      <c r="B2662" t="s">
        <v>503</v>
      </c>
      <c r="C2662" t="s">
        <v>501</v>
      </c>
      <c r="D2662" t="s">
        <v>502</v>
      </c>
      <c r="E2662">
        <v>0.1</v>
      </c>
      <c r="F2662">
        <v>1</v>
      </c>
      <c r="G2662">
        <v>135</v>
      </c>
      <c r="H2662">
        <v>0</v>
      </c>
      <c r="I2662">
        <v>0</v>
      </c>
      <c r="J2662" s="163">
        <v>46248</v>
      </c>
      <c r="K2662" s="163">
        <v>46248</v>
      </c>
      <c r="L2662" t="s">
        <v>477</v>
      </c>
      <c r="M2662" t="s">
        <v>477</v>
      </c>
      <c r="N2662" t="s">
        <v>477</v>
      </c>
      <c r="O2662" t="s">
        <v>477</v>
      </c>
      <c r="P2662" s="163">
        <v>46193</v>
      </c>
      <c r="Q2662" s="163">
        <v>46248</v>
      </c>
      <c r="R2662" t="s">
        <v>477</v>
      </c>
      <c r="S2662" t="s">
        <v>477</v>
      </c>
      <c r="T2662">
        <v>7</v>
      </c>
      <c r="U2662" t="s">
        <v>1499</v>
      </c>
      <c r="V2662" t="s">
        <v>488</v>
      </c>
      <c r="W2662">
        <v>5170295448</v>
      </c>
      <c r="X2662">
        <v>0</v>
      </c>
      <c r="Z2662" t="s">
        <v>492</v>
      </c>
      <c r="AB2662" t="s">
        <v>506</v>
      </c>
    </row>
    <row r="2663" spans="1:28" x14ac:dyDescent="0.25">
      <c r="A2663" t="s">
        <v>1498</v>
      </c>
      <c r="B2663" t="s">
        <v>1473</v>
      </c>
      <c r="C2663" t="s">
        <v>504</v>
      </c>
      <c r="D2663" t="s">
        <v>505</v>
      </c>
      <c r="E2663">
        <v>0.2</v>
      </c>
      <c r="F2663">
        <v>1</v>
      </c>
      <c r="G2663">
        <v>135</v>
      </c>
      <c r="H2663">
        <v>0</v>
      </c>
      <c r="I2663">
        <v>0</v>
      </c>
      <c r="J2663" s="163">
        <v>46249</v>
      </c>
      <c r="K2663" s="163">
        <v>46262</v>
      </c>
      <c r="L2663" t="s">
        <v>477</v>
      </c>
      <c r="M2663" t="s">
        <v>477</v>
      </c>
      <c r="N2663" t="s">
        <v>477</v>
      </c>
      <c r="O2663" t="s">
        <v>477</v>
      </c>
      <c r="P2663" s="163">
        <v>46249</v>
      </c>
      <c r="Q2663" s="163">
        <v>46262</v>
      </c>
      <c r="R2663" t="s">
        <v>477</v>
      </c>
      <c r="S2663" t="s">
        <v>477</v>
      </c>
      <c r="T2663">
        <v>7</v>
      </c>
      <c r="U2663" t="s">
        <v>1499</v>
      </c>
      <c r="V2663" t="s">
        <v>488</v>
      </c>
      <c r="W2663">
        <v>5170295449</v>
      </c>
      <c r="X2663">
        <v>0</v>
      </c>
      <c r="Z2663" t="s">
        <v>480</v>
      </c>
      <c r="AB2663" t="s">
        <v>506</v>
      </c>
    </row>
    <row r="2664" spans="1:28" x14ac:dyDescent="0.25">
      <c r="A2664" t="s">
        <v>1500</v>
      </c>
      <c r="B2664" t="s">
        <v>474</v>
      </c>
      <c r="C2664" t="s">
        <v>475</v>
      </c>
      <c r="D2664" t="s">
        <v>476</v>
      </c>
      <c r="E2664">
        <v>0</v>
      </c>
      <c r="F2664">
        <v>1</v>
      </c>
      <c r="G2664">
        <v>135</v>
      </c>
      <c r="H2664">
        <v>1</v>
      </c>
      <c r="I2664">
        <v>0</v>
      </c>
      <c r="J2664" s="163">
        <v>46097</v>
      </c>
      <c r="K2664" s="163">
        <v>46097</v>
      </c>
      <c r="L2664" s="163">
        <v>46090</v>
      </c>
      <c r="M2664" s="163">
        <v>46090</v>
      </c>
      <c r="N2664" t="s">
        <v>477</v>
      </c>
      <c r="O2664" t="s">
        <v>477</v>
      </c>
      <c r="P2664" s="163">
        <v>46097</v>
      </c>
      <c r="Q2664" s="163">
        <v>46097</v>
      </c>
      <c r="R2664" t="s">
        <v>477</v>
      </c>
      <c r="S2664" t="s">
        <v>477</v>
      </c>
      <c r="T2664">
        <v>7</v>
      </c>
      <c r="U2664" t="s">
        <v>1501</v>
      </c>
      <c r="V2664" t="s">
        <v>488</v>
      </c>
      <c r="W2664">
        <v>5170295450</v>
      </c>
      <c r="X2664">
        <v>0</v>
      </c>
      <c r="Z2664" t="s">
        <v>480</v>
      </c>
      <c r="AB2664" t="s">
        <v>481</v>
      </c>
    </row>
    <row r="2665" spans="1:28" x14ac:dyDescent="0.25">
      <c r="A2665" t="s">
        <v>1500</v>
      </c>
      <c r="B2665" t="s">
        <v>482</v>
      </c>
      <c r="C2665" t="s">
        <v>490</v>
      </c>
      <c r="D2665" t="s">
        <v>491</v>
      </c>
      <c r="E2665">
        <v>0</v>
      </c>
      <c r="F2665">
        <v>1</v>
      </c>
      <c r="G2665">
        <v>135</v>
      </c>
      <c r="H2665">
        <v>1</v>
      </c>
      <c r="I2665">
        <v>0</v>
      </c>
      <c r="J2665" s="163">
        <v>46098</v>
      </c>
      <c r="K2665" s="163">
        <v>46115</v>
      </c>
      <c r="L2665" s="163">
        <v>46120</v>
      </c>
      <c r="M2665" s="163">
        <v>46120</v>
      </c>
      <c r="N2665" t="s">
        <v>477</v>
      </c>
      <c r="O2665" t="s">
        <v>477</v>
      </c>
      <c r="P2665" s="163">
        <v>46098</v>
      </c>
      <c r="Q2665" s="163">
        <v>46115</v>
      </c>
      <c r="R2665" t="s">
        <v>477</v>
      </c>
      <c r="S2665" t="s">
        <v>477</v>
      </c>
      <c r="T2665">
        <v>7</v>
      </c>
      <c r="U2665" t="s">
        <v>1501</v>
      </c>
      <c r="V2665" t="s">
        <v>488</v>
      </c>
      <c r="W2665">
        <v>5170295451</v>
      </c>
      <c r="X2665">
        <v>0</v>
      </c>
      <c r="Z2665" t="s">
        <v>492</v>
      </c>
      <c r="AB2665" t="s">
        <v>659</v>
      </c>
    </row>
    <row r="2666" spans="1:28" x14ac:dyDescent="0.25">
      <c r="A2666" t="s">
        <v>1500</v>
      </c>
      <c r="B2666" t="s">
        <v>494</v>
      </c>
      <c r="C2666" t="s">
        <v>495</v>
      </c>
      <c r="D2666" t="s">
        <v>496</v>
      </c>
      <c r="E2666">
        <v>0.5</v>
      </c>
      <c r="F2666">
        <v>1</v>
      </c>
      <c r="G2666">
        <v>135</v>
      </c>
      <c r="H2666">
        <v>1</v>
      </c>
      <c r="I2666">
        <v>50</v>
      </c>
      <c r="J2666" s="163">
        <v>46116</v>
      </c>
      <c r="K2666" s="163">
        <v>46129</v>
      </c>
      <c r="L2666" s="163">
        <v>46131</v>
      </c>
      <c r="M2666" s="163">
        <v>46131</v>
      </c>
      <c r="N2666" t="s">
        <v>477</v>
      </c>
      <c r="O2666" t="s">
        <v>477</v>
      </c>
      <c r="P2666" s="163">
        <v>46116</v>
      </c>
      <c r="Q2666" s="163">
        <v>46129</v>
      </c>
      <c r="R2666" t="s">
        <v>477</v>
      </c>
      <c r="S2666" t="s">
        <v>477</v>
      </c>
      <c r="T2666">
        <v>7</v>
      </c>
      <c r="U2666" t="s">
        <v>1501</v>
      </c>
      <c r="V2666" t="s">
        <v>488</v>
      </c>
      <c r="W2666">
        <v>5170295452</v>
      </c>
      <c r="X2666">
        <v>0</v>
      </c>
      <c r="Z2666" t="s">
        <v>492</v>
      </c>
      <c r="AB2666" t="s">
        <v>662</v>
      </c>
    </row>
    <row r="2667" spans="1:28" x14ac:dyDescent="0.25">
      <c r="A2667" t="s">
        <v>1500</v>
      </c>
      <c r="B2667" t="s">
        <v>497</v>
      </c>
      <c r="C2667" t="s">
        <v>498</v>
      </c>
      <c r="D2667" t="s">
        <v>499</v>
      </c>
      <c r="E2667">
        <v>0.2</v>
      </c>
      <c r="F2667">
        <v>1</v>
      </c>
      <c r="G2667">
        <v>135</v>
      </c>
      <c r="H2667">
        <v>1</v>
      </c>
      <c r="I2667">
        <v>20</v>
      </c>
      <c r="J2667" s="163">
        <v>46248</v>
      </c>
      <c r="K2667" s="163">
        <v>46248</v>
      </c>
      <c r="L2667" s="163">
        <v>46190</v>
      </c>
      <c r="M2667" s="163">
        <v>46190</v>
      </c>
      <c r="N2667" t="s">
        <v>477</v>
      </c>
      <c r="O2667" t="s">
        <v>477</v>
      </c>
      <c r="P2667" s="163">
        <v>46130</v>
      </c>
      <c r="Q2667" s="163">
        <v>46171</v>
      </c>
      <c r="R2667" t="s">
        <v>477</v>
      </c>
      <c r="S2667" t="s">
        <v>477</v>
      </c>
      <c r="T2667">
        <v>7</v>
      </c>
      <c r="U2667" t="s">
        <v>1501</v>
      </c>
      <c r="V2667" t="s">
        <v>488</v>
      </c>
      <c r="W2667">
        <v>5170295453</v>
      </c>
      <c r="X2667">
        <v>0</v>
      </c>
      <c r="Z2667" t="s">
        <v>492</v>
      </c>
      <c r="AB2667" t="s">
        <v>1159</v>
      </c>
    </row>
    <row r="2668" spans="1:28" x14ac:dyDescent="0.25">
      <c r="A2668" t="s">
        <v>1500</v>
      </c>
      <c r="B2668" t="s">
        <v>500</v>
      </c>
      <c r="C2668" t="s">
        <v>1471</v>
      </c>
      <c r="D2668" t="s">
        <v>1472</v>
      </c>
      <c r="E2668">
        <v>0</v>
      </c>
      <c r="F2668">
        <v>1</v>
      </c>
      <c r="G2668">
        <v>135</v>
      </c>
      <c r="H2668">
        <v>1</v>
      </c>
      <c r="I2668">
        <v>0</v>
      </c>
      <c r="J2668" s="163">
        <v>46248</v>
      </c>
      <c r="K2668" s="163">
        <v>46248</v>
      </c>
      <c r="L2668" s="163">
        <v>46190</v>
      </c>
      <c r="M2668" s="163">
        <v>46190</v>
      </c>
      <c r="N2668" t="s">
        <v>477</v>
      </c>
      <c r="O2668" t="s">
        <v>477</v>
      </c>
      <c r="P2668" s="163">
        <v>46172</v>
      </c>
      <c r="Q2668" s="163">
        <v>46192</v>
      </c>
      <c r="R2668" t="s">
        <v>477</v>
      </c>
      <c r="S2668" t="s">
        <v>477</v>
      </c>
      <c r="T2668">
        <v>7</v>
      </c>
      <c r="U2668" t="s">
        <v>1501</v>
      </c>
      <c r="V2668" t="s">
        <v>488</v>
      </c>
      <c r="W2668">
        <v>5170295454</v>
      </c>
      <c r="X2668">
        <v>0</v>
      </c>
      <c r="Z2668" t="s">
        <v>492</v>
      </c>
      <c r="AB2668" t="s">
        <v>1159</v>
      </c>
    </row>
    <row r="2669" spans="1:28" x14ac:dyDescent="0.25">
      <c r="A2669" t="s">
        <v>1500</v>
      </c>
      <c r="B2669" t="s">
        <v>503</v>
      </c>
      <c r="C2669" t="s">
        <v>501</v>
      </c>
      <c r="D2669" t="s">
        <v>502</v>
      </c>
      <c r="E2669">
        <v>0.1</v>
      </c>
      <c r="F2669">
        <v>1</v>
      </c>
      <c r="G2669">
        <v>135</v>
      </c>
      <c r="H2669">
        <v>0</v>
      </c>
      <c r="I2669">
        <v>0</v>
      </c>
      <c r="J2669" s="163">
        <v>46248</v>
      </c>
      <c r="K2669" s="163">
        <v>46248</v>
      </c>
      <c r="L2669" t="s">
        <v>477</v>
      </c>
      <c r="M2669" t="s">
        <v>477</v>
      </c>
      <c r="N2669" t="s">
        <v>477</v>
      </c>
      <c r="O2669" t="s">
        <v>477</v>
      </c>
      <c r="P2669" s="163">
        <v>46193</v>
      </c>
      <c r="Q2669" s="163">
        <v>46248</v>
      </c>
      <c r="R2669" t="s">
        <v>477</v>
      </c>
      <c r="S2669" t="s">
        <v>477</v>
      </c>
      <c r="T2669">
        <v>7</v>
      </c>
      <c r="U2669" t="s">
        <v>1501</v>
      </c>
      <c r="V2669" t="s">
        <v>488</v>
      </c>
      <c r="W2669">
        <v>5170295455</v>
      </c>
      <c r="X2669">
        <v>0</v>
      </c>
      <c r="Z2669" t="s">
        <v>492</v>
      </c>
      <c r="AB2669" t="s">
        <v>506</v>
      </c>
    </row>
    <row r="2670" spans="1:28" x14ac:dyDescent="0.25">
      <c r="A2670" t="s">
        <v>1500</v>
      </c>
      <c r="B2670" t="s">
        <v>1473</v>
      </c>
      <c r="C2670" t="s">
        <v>504</v>
      </c>
      <c r="D2670" t="s">
        <v>505</v>
      </c>
      <c r="E2670">
        <v>0.2</v>
      </c>
      <c r="F2670">
        <v>1</v>
      </c>
      <c r="G2670">
        <v>135</v>
      </c>
      <c r="H2670">
        <v>0</v>
      </c>
      <c r="I2670">
        <v>0</v>
      </c>
      <c r="J2670" s="163">
        <v>46249</v>
      </c>
      <c r="K2670" s="163">
        <v>46262</v>
      </c>
      <c r="L2670" t="s">
        <v>477</v>
      </c>
      <c r="M2670" t="s">
        <v>477</v>
      </c>
      <c r="N2670" t="s">
        <v>477</v>
      </c>
      <c r="O2670" t="s">
        <v>477</v>
      </c>
      <c r="P2670" s="163">
        <v>46249</v>
      </c>
      <c r="Q2670" s="163">
        <v>46262</v>
      </c>
      <c r="R2670" t="s">
        <v>477</v>
      </c>
      <c r="S2670" t="s">
        <v>477</v>
      </c>
      <c r="T2670">
        <v>7</v>
      </c>
      <c r="U2670" t="s">
        <v>1501</v>
      </c>
      <c r="V2670" t="s">
        <v>488</v>
      </c>
      <c r="W2670">
        <v>5170295456</v>
      </c>
      <c r="X2670">
        <v>0</v>
      </c>
      <c r="Z2670" t="s">
        <v>480</v>
      </c>
      <c r="AB2670" t="s">
        <v>506</v>
      </c>
    </row>
    <row r="2671" spans="1:28" x14ac:dyDescent="0.25">
      <c r="A2671" t="s">
        <v>1502</v>
      </c>
      <c r="B2671" t="s">
        <v>474</v>
      </c>
      <c r="C2671" t="s">
        <v>475</v>
      </c>
      <c r="D2671" t="s">
        <v>476</v>
      </c>
      <c r="E2671">
        <v>0</v>
      </c>
      <c r="F2671">
        <v>1</v>
      </c>
      <c r="G2671">
        <v>135</v>
      </c>
      <c r="H2671">
        <v>1</v>
      </c>
      <c r="I2671">
        <v>0</v>
      </c>
      <c r="J2671" s="163">
        <v>46097</v>
      </c>
      <c r="K2671" s="163">
        <v>46097</v>
      </c>
      <c r="L2671" s="163">
        <v>46090</v>
      </c>
      <c r="M2671" s="163">
        <v>46090</v>
      </c>
      <c r="N2671" t="s">
        <v>477</v>
      </c>
      <c r="O2671" t="s">
        <v>477</v>
      </c>
      <c r="P2671" s="163">
        <v>46097</v>
      </c>
      <c r="Q2671" s="163">
        <v>46097</v>
      </c>
      <c r="R2671" t="s">
        <v>477</v>
      </c>
      <c r="S2671" t="s">
        <v>477</v>
      </c>
      <c r="T2671">
        <v>7</v>
      </c>
      <c r="U2671" t="s">
        <v>1503</v>
      </c>
      <c r="V2671" t="s">
        <v>488</v>
      </c>
      <c r="W2671">
        <v>5170295457</v>
      </c>
      <c r="X2671">
        <v>0</v>
      </c>
      <c r="Z2671" t="s">
        <v>480</v>
      </c>
      <c r="AB2671" t="s">
        <v>481</v>
      </c>
    </row>
    <row r="2672" spans="1:28" x14ac:dyDescent="0.25">
      <c r="A2672" t="s">
        <v>1502</v>
      </c>
      <c r="B2672" t="s">
        <v>482</v>
      </c>
      <c r="C2672" t="s">
        <v>490</v>
      </c>
      <c r="D2672" t="s">
        <v>491</v>
      </c>
      <c r="E2672">
        <v>0</v>
      </c>
      <c r="F2672">
        <v>1</v>
      </c>
      <c r="G2672">
        <v>135</v>
      </c>
      <c r="H2672">
        <v>1</v>
      </c>
      <c r="I2672">
        <v>0</v>
      </c>
      <c r="J2672" s="163">
        <v>46098</v>
      </c>
      <c r="K2672" s="163">
        <v>46115</v>
      </c>
      <c r="L2672" s="163">
        <v>46120</v>
      </c>
      <c r="M2672" s="163">
        <v>46120</v>
      </c>
      <c r="N2672" t="s">
        <v>477</v>
      </c>
      <c r="O2672" t="s">
        <v>477</v>
      </c>
      <c r="P2672" s="163">
        <v>46098</v>
      </c>
      <c r="Q2672" s="163">
        <v>46115</v>
      </c>
      <c r="R2672" t="s">
        <v>477</v>
      </c>
      <c r="S2672" t="s">
        <v>477</v>
      </c>
      <c r="T2672">
        <v>7</v>
      </c>
      <c r="U2672" t="s">
        <v>1503</v>
      </c>
      <c r="V2672" t="s">
        <v>488</v>
      </c>
      <c r="W2672">
        <v>5170295458</v>
      </c>
      <c r="X2672">
        <v>0</v>
      </c>
      <c r="Z2672" t="s">
        <v>492</v>
      </c>
      <c r="AB2672" t="s">
        <v>659</v>
      </c>
    </row>
    <row r="2673" spans="1:28" x14ac:dyDescent="0.25">
      <c r="A2673" t="s">
        <v>1502</v>
      </c>
      <c r="B2673" t="s">
        <v>494</v>
      </c>
      <c r="C2673" t="s">
        <v>495</v>
      </c>
      <c r="D2673" t="s">
        <v>496</v>
      </c>
      <c r="E2673">
        <v>0.5</v>
      </c>
      <c r="F2673">
        <v>1</v>
      </c>
      <c r="G2673">
        <v>135</v>
      </c>
      <c r="H2673">
        <v>1</v>
      </c>
      <c r="I2673">
        <v>50</v>
      </c>
      <c r="J2673" s="163">
        <v>46116</v>
      </c>
      <c r="K2673" s="163">
        <v>46129</v>
      </c>
      <c r="L2673" s="163">
        <v>46131</v>
      </c>
      <c r="M2673" s="163">
        <v>46131</v>
      </c>
      <c r="N2673" t="s">
        <v>477</v>
      </c>
      <c r="O2673" t="s">
        <v>477</v>
      </c>
      <c r="P2673" s="163">
        <v>46116</v>
      </c>
      <c r="Q2673" s="163">
        <v>46129</v>
      </c>
      <c r="R2673" t="s">
        <v>477</v>
      </c>
      <c r="S2673" t="s">
        <v>477</v>
      </c>
      <c r="T2673">
        <v>7</v>
      </c>
      <c r="U2673" t="s">
        <v>1503</v>
      </c>
      <c r="V2673" t="s">
        <v>488</v>
      </c>
      <c r="W2673">
        <v>5170295459</v>
      </c>
      <c r="X2673">
        <v>0</v>
      </c>
      <c r="Z2673" t="s">
        <v>492</v>
      </c>
      <c r="AB2673" t="s">
        <v>662</v>
      </c>
    </row>
    <row r="2674" spans="1:28" x14ac:dyDescent="0.25">
      <c r="A2674" t="s">
        <v>1502</v>
      </c>
      <c r="B2674" t="s">
        <v>497</v>
      </c>
      <c r="C2674" t="s">
        <v>498</v>
      </c>
      <c r="D2674" t="s">
        <v>499</v>
      </c>
      <c r="E2674">
        <v>0.2</v>
      </c>
      <c r="F2674">
        <v>1</v>
      </c>
      <c r="G2674">
        <v>135</v>
      </c>
      <c r="H2674">
        <v>1</v>
      </c>
      <c r="I2674">
        <v>20</v>
      </c>
      <c r="J2674" s="163">
        <v>46248</v>
      </c>
      <c r="K2674" s="163">
        <v>46248</v>
      </c>
      <c r="L2674" s="163">
        <v>46190</v>
      </c>
      <c r="M2674" s="163">
        <v>46190</v>
      </c>
      <c r="N2674" t="s">
        <v>477</v>
      </c>
      <c r="O2674" t="s">
        <v>477</v>
      </c>
      <c r="P2674" s="163">
        <v>46130</v>
      </c>
      <c r="Q2674" s="163">
        <v>46171</v>
      </c>
      <c r="R2674" t="s">
        <v>477</v>
      </c>
      <c r="S2674" t="s">
        <v>477</v>
      </c>
      <c r="T2674">
        <v>7</v>
      </c>
      <c r="U2674" t="s">
        <v>1503</v>
      </c>
      <c r="V2674" t="s">
        <v>488</v>
      </c>
      <c r="W2674">
        <v>5170295460</v>
      </c>
      <c r="X2674">
        <v>0</v>
      </c>
      <c r="Z2674" t="s">
        <v>492</v>
      </c>
      <c r="AB2674" t="s">
        <v>1159</v>
      </c>
    </row>
    <row r="2675" spans="1:28" x14ac:dyDescent="0.25">
      <c r="A2675" t="s">
        <v>1502</v>
      </c>
      <c r="B2675" t="s">
        <v>500</v>
      </c>
      <c r="C2675" t="s">
        <v>1471</v>
      </c>
      <c r="D2675" t="s">
        <v>1472</v>
      </c>
      <c r="E2675">
        <v>0</v>
      </c>
      <c r="F2675">
        <v>1</v>
      </c>
      <c r="G2675">
        <v>135</v>
      </c>
      <c r="H2675">
        <v>1</v>
      </c>
      <c r="I2675">
        <v>0</v>
      </c>
      <c r="J2675" s="163">
        <v>46248</v>
      </c>
      <c r="K2675" s="163">
        <v>46248</v>
      </c>
      <c r="L2675" s="163">
        <v>46190</v>
      </c>
      <c r="M2675" s="163">
        <v>46190</v>
      </c>
      <c r="N2675" t="s">
        <v>477</v>
      </c>
      <c r="O2675" t="s">
        <v>477</v>
      </c>
      <c r="P2675" s="163">
        <v>46172</v>
      </c>
      <c r="Q2675" s="163">
        <v>46192</v>
      </c>
      <c r="R2675" t="s">
        <v>477</v>
      </c>
      <c r="S2675" t="s">
        <v>477</v>
      </c>
      <c r="T2675">
        <v>7</v>
      </c>
      <c r="U2675" t="s">
        <v>1503</v>
      </c>
      <c r="V2675" t="s">
        <v>488</v>
      </c>
      <c r="W2675">
        <v>5170295461</v>
      </c>
      <c r="X2675">
        <v>0</v>
      </c>
      <c r="Z2675" t="s">
        <v>492</v>
      </c>
      <c r="AB2675" t="s">
        <v>1159</v>
      </c>
    </row>
    <row r="2676" spans="1:28" x14ac:dyDescent="0.25">
      <c r="A2676" t="s">
        <v>1502</v>
      </c>
      <c r="B2676" t="s">
        <v>503</v>
      </c>
      <c r="C2676" t="s">
        <v>501</v>
      </c>
      <c r="D2676" t="s">
        <v>502</v>
      </c>
      <c r="E2676">
        <v>0.1</v>
      </c>
      <c r="F2676">
        <v>1</v>
      </c>
      <c r="G2676">
        <v>135</v>
      </c>
      <c r="H2676">
        <v>0</v>
      </c>
      <c r="I2676">
        <v>0</v>
      </c>
      <c r="J2676" s="163">
        <v>46248</v>
      </c>
      <c r="K2676" s="163">
        <v>46248</v>
      </c>
      <c r="L2676" t="s">
        <v>477</v>
      </c>
      <c r="M2676" t="s">
        <v>477</v>
      </c>
      <c r="N2676" t="s">
        <v>477</v>
      </c>
      <c r="O2676" t="s">
        <v>477</v>
      </c>
      <c r="P2676" s="163">
        <v>46193</v>
      </c>
      <c r="Q2676" s="163">
        <v>46248</v>
      </c>
      <c r="R2676" t="s">
        <v>477</v>
      </c>
      <c r="S2676" t="s">
        <v>477</v>
      </c>
      <c r="T2676">
        <v>7</v>
      </c>
      <c r="U2676" t="s">
        <v>1503</v>
      </c>
      <c r="V2676" t="s">
        <v>488</v>
      </c>
      <c r="W2676">
        <v>5170295462</v>
      </c>
      <c r="X2676">
        <v>0</v>
      </c>
      <c r="Z2676" t="s">
        <v>492</v>
      </c>
      <c r="AB2676" t="s">
        <v>506</v>
      </c>
    </row>
    <row r="2677" spans="1:28" x14ac:dyDescent="0.25">
      <c r="A2677" t="s">
        <v>1502</v>
      </c>
      <c r="B2677" t="s">
        <v>1473</v>
      </c>
      <c r="C2677" t="s">
        <v>504</v>
      </c>
      <c r="D2677" t="s">
        <v>505</v>
      </c>
      <c r="E2677">
        <v>0.2</v>
      </c>
      <c r="F2677">
        <v>1</v>
      </c>
      <c r="G2677">
        <v>135</v>
      </c>
      <c r="H2677">
        <v>0</v>
      </c>
      <c r="I2677">
        <v>0</v>
      </c>
      <c r="J2677" s="163">
        <v>46249</v>
      </c>
      <c r="K2677" s="163">
        <v>46262</v>
      </c>
      <c r="L2677" t="s">
        <v>477</v>
      </c>
      <c r="M2677" t="s">
        <v>477</v>
      </c>
      <c r="N2677" t="s">
        <v>477</v>
      </c>
      <c r="O2677" t="s">
        <v>477</v>
      </c>
      <c r="P2677" s="163">
        <v>46249</v>
      </c>
      <c r="Q2677" s="163">
        <v>46262</v>
      </c>
      <c r="R2677" t="s">
        <v>477</v>
      </c>
      <c r="S2677" t="s">
        <v>477</v>
      </c>
      <c r="T2677">
        <v>7</v>
      </c>
      <c r="U2677" t="s">
        <v>1503</v>
      </c>
      <c r="V2677" t="s">
        <v>488</v>
      </c>
      <c r="W2677">
        <v>5170295463</v>
      </c>
      <c r="X2677">
        <v>0</v>
      </c>
      <c r="Z2677" t="s">
        <v>480</v>
      </c>
      <c r="AB2677" t="s">
        <v>506</v>
      </c>
    </row>
    <row r="2678" spans="1:28" x14ac:dyDescent="0.25">
      <c r="A2678" t="s">
        <v>1504</v>
      </c>
      <c r="B2678" t="s">
        <v>474</v>
      </c>
      <c r="C2678" t="s">
        <v>475</v>
      </c>
      <c r="D2678" t="s">
        <v>476</v>
      </c>
      <c r="E2678">
        <v>0</v>
      </c>
      <c r="F2678">
        <v>1</v>
      </c>
      <c r="G2678">
        <v>135</v>
      </c>
      <c r="H2678">
        <v>1</v>
      </c>
      <c r="I2678">
        <v>0</v>
      </c>
      <c r="J2678" s="163">
        <v>46097</v>
      </c>
      <c r="K2678" s="163">
        <v>46097</v>
      </c>
      <c r="L2678" s="163">
        <v>46090</v>
      </c>
      <c r="M2678" s="163">
        <v>46090</v>
      </c>
      <c r="N2678" t="s">
        <v>477</v>
      </c>
      <c r="O2678" t="s">
        <v>477</v>
      </c>
      <c r="P2678" s="163">
        <v>46097</v>
      </c>
      <c r="Q2678" s="163">
        <v>46097</v>
      </c>
      <c r="R2678" t="s">
        <v>477</v>
      </c>
      <c r="S2678" t="s">
        <v>477</v>
      </c>
      <c r="T2678">
        <v>7</v>
      </c>
      <c r="U2678" t="s">
        <v>1505</v>
      </c>
      <c r="V2678" t="s">
        <v>488</v>
      </c>
      <c r="W2678">
        <v>5170295464</v>
      </c>
      <c r="X2678">
        <v>0</v>
      </c>
      <c r="Z2678" t="s">
        <v>480</v>
      </c>
      <c r="AB2678" t="s">
        <v>481</v>
      </c>
    </row>
    <row r="2679" spans="1:28" x14ac:dyDescent="0.25">
      <c r="A2679" t="s">
        <v>1504</v>
      </c>
      <c r="B2679" t="s">
        <v>482</v>
      </c>
      <c r="C2679" t="s">
        <v>490</v>
      </c>
      <c r="D2679" t="s">
        <v>491</v>
      </c>
      <c r="E2679">
        <v>0</v>
      </c>
      <c r="F2679">
        <v>1</v>
      </c>
      <c r="G2679">
        <v>135</v>
      </c>
      <c r="H2679">
        <v>1</v>
      </c>
      <c r="I2679">
        <v>0</v>
      </c>
      <c r="J2679" s="163">
        <v>46098</v>
      </c>
      <c r="K2679" s="163">
        <v>46115</v>
      </c>
      <c r="L2679" s="163">
        <v>46120</v>
      </c>
      <c r="M2679" s="163">
        <v>46120</v>
      </c>
      <c r="N2679" t="s">
        <v>477</v>
      </c>
      <c r="O2679" t="s">
        <v>477</v>
      </c>
      <c r="P2679" s="163">
        <v>46098</v>
      </c>
      <c r="Q2679" s="163">
        <v>46115</v>
      </c>
      <c r="R2679" t="s">
        <v>477</v>
      </c>
      <c r="S2679" t="s">
        <v>477</v>
      </c>
      <c r="T2679">
        <v>7</v>
      </c>
      <c r="U2679" t="s">
        <v>1505</v>
      </c>
      <c r="V2679" t="s">
        <v>488</v>
      </c>
      <c r="W2679">
        <v>5170295465</v>
      </c>
      <c r="X2679">
        <v>0</v>
      </c>
      <c r="Z2679" t="s">
        <v>492</v>
      </c>
      <c r="AB2679" t="s">
        <v>659</v>
      </c>
    </row>
    <row r="2680" spans="1:28" x14ac:dyDescent="0.25">
      <c r="A2680" t="s">
        <v>1504</v>
      </c>
      <c r="B2680" t="s">
        <v>494</v>
      </c>
      <c r="C2680" t="s">
        <v>495</v>
      </c>
      <c r="D2680" t="s">
        <v>496</v>
      </c>
      <c r="E2680">
        <v>0.5</v>
      </c>
      <c r="F2680">
        <v>1</v>
      </c>
      <c r="G2680">
        <v>135</v>
      </c>
      <c r="H2680">
        <v>1</v>
      </c>
      <c r="I2680">
        <v>50</v>
      </c>
      <c r="J2680" s="163">
        <v>46116</v>
      </c>
      <c r="K2680" s="163">
        <v>46129</v>
      </c>
      <c r="L2680" s="163">
        <v>46131</v>
      </c>
      <c r="M2680" s="163">
        <v>46131</v>
      </c>
      <c r="N2680" t="s">
        <v>477</v>
      </c>
      <c r="O2680" t="s">
        <v>477</v>
      </c>
      <c r="P2680" s="163">
        <v>46116</v>
      </c>
      <c r="Q2680" s="163">
        <v>46129</v>
      </c>
      <c r="R2680" t="s">
        <v>477</v>
      </c>
      <c r="S2680" t="s">
        <v>477</v>
      </c>
      <c r="T2680">
        <v>7</v>
      </c>
      <c r="U2680" t="s">
        <v>1505</v>
      </c>
      <c r="V2680" t="s">
        <v>488</v>
      </c>
      <c r="W2680">
        <v>5170295466</v>
      </c>
      <c r="X2680">
        <v>0</v>
      </c>
      <c r="Z2680" t="s">
        <v>492</v>
      </c>
      <c r="AB2680" t="s">
        <v>662</v>
      </c>
    </row>
    <row r="2681" spans="1:28" x14ac:dyDescent="0.25">
      <c r="A2681" t="s">
        <v>1504</v>
      </c>
      <c r="B2681" t="s">
        <v>497</v>
      </c>
      <c r="C2681" t="s">
        <v>498</v>
      </c>
      <c r="D2681" t="s">
        <v>499</v>
      </c>
      <c r="E2681">
        <v>0.2</v>
      </c>
      <c r="F2681">
        <v>1</v>
      </c>
      <c r="G2681">
        <v>135</v>
      </c>
      <c r="H2681">
        <v>1</v>
      </c>
      <c r="I2681">
        <v>20</v>
      </c>
      <c r="J2681" s="163">
        <v>46248</v>
      </c>
      <c r="K2681" s="163">
        <v>46248</v>
      </c>
      <c r="L2681" s="163">
        <v>46190</v>
      </c>
      <c r="M2681" s="163">
        <v>46190</v>
      </c>
      <c r="N2681" t="s">
        <v>477</v>
      </c>
      <c r="O2681" t="s">
        <v>477</v>
      </c>
      <c r="P2681" s="163">
        <v>46130</v>
      </c>
      <c r="Q2681" s="163">
        <v>46171</v>
      </c>
      <c r="R2681" t="s">
        <v>477</v>
      </c>
      <c r="S2681" t="s">
        <v>477</v>
      </c>
      <c r="T2681">
        <v>7</v>
      </c>
      <c r="U2681" t="s">
        <v>1505</v>
      </c>
      <c r="V2681" t="s">
        <v>488</v>
      </c>
      <c r="W2681">
        <v>5170295467</v>
      </c>
      <c r="X2681">
        <v>0</v>
      </c>
      <c r="Z2681" t="s">
        <v>492</v>
      </c>
      <c r="AB2681" t="s">
        <v>1159</v>
      </c>
    </row>
    <row r="2682" spans="1:28" x14ac:dyDescent="0.25">
      <c r="A2682" t="s">
        <v>1504</v>
      </c>
      <c r="B2682" t="s">
        <v>500</v>
      </c>
      <c r="C2682" t="s">
        <v>1471</v>
      </c>
      <c r="D2682" t="s">
        <v>1472</v>
      </c>
      <c r="E2682">
        <v>0</v>
      </c>
      <c r="F2682">
        <v>1</v>
      </c>
      <c r="G2682">
        <v>135</v>
      </c>
      <c r="H2682">
        <v>1</v>
      </c>
      <c r="I2682">
        <v>0</v>
      </c>
      <c r="J2682" s="163">
        <v>46248</v>
      </c>
      <c r="K2682" s="163">
        <v>46248</v>
      </c>
      <c r="L2682" s="163">
        <v>46190</v>
      </c>
      <c r="M2682" s="163">
        <v>46190</v>
      </c>
      <c r="N2682" t="s">
        <v>477</v>
      </c>
      <c r="O2682" t="s">
        <v>477</v>
      </c>
      <c r="P2682" s="163">
        <v>46172</v>
      </c>
      <c r="Q2682" s="163">
        <v>46192</v>
      </c>
      <c r="R2682" t="s">
        <v>477</v>
      </c>
      <c r="S2682" t="s">
        <v>477</v>
      </c>
      <c r="T2682">
        <v>7</v>
      </c>
      <c r="U2682" t="s">
        <v>1505</v>
      </c>
      <c r="V2682" t="s">
        <v>488</v>
      </c>
      <c r="W2682">
        <v>5170295468</v>
      </c>
      <c r="X2682">
        <v>0</v>
      </c>
      <c r="Z2682" t="s">
        <v>492</v>
      </c>
      <c r="AB2682" t="s">
        <v>1159</v>
      </c>
    </row>
    <row r="2683" spans="1:28" x14ac:dyDescent="0.25">
      <c r="A2683" t="s">
        <v>1504</v>
      </c>
      <c r="B2683" t="s">
        <v>503</v>
      </c>
      <c r="C2683" t="s">
        <v>501</v>
      </c>
      <c r="D2683" t="s">
        <v>502</v>
      </c>
      <c r="E2683">
        <v>0.1</v>
      </c>
      <c r="F2683">
        <v>1</v>
      </c>
      <c r="G2683">
        <v>135</v>
      </c>
      <c r="H2683">
        <v>0</v>
      </c>
      <c r="I2683">
        <v>0</v>
      </c>
      <c r="J2683" s="163">
        <v>46248</v>
      </c>
      <c r="K2683" s="163">
        <v>46248</v>
      </c>
      <c r="L2683" t="s">
        <v>477</v>
      </c>
      <c r="M2683" t="s">
        <v>477</v>
      </c>
      <c r="N2683" t="s">
        <v>477</v>
      </c>
      <c r="O2683" t="s">
        <v>477</v>
      </c>
      <c r="P2683" s="163">
        <v>46193</v>
      </c>
      <c r="Q2683" s="163">
        <v>46248</v>
      </c>
      <c r="R2683" t="s">
        <v>477</v>
      </c>
      <c r="S2683" t="s">
        <v>477</v>
      </c>
      <c r="T2683">
        <v>7</v>
      </c>
      <c r="U2683" t="s">
        <v>1505</v>
      </c>
      <c r="V2683" t="s">
        <v>488</v>
      </c>
      <c r="W2683">
        <v>5170295469</v>
      </c>
      <c r="X2683">
        <v>0</v>
      </c>
      <c r="Z2683" t="s">
        <v>492</v>
      </c>
      <c r="AB2683" t="s">
        <v>506</v>
      </c>
    </row>
    <row r="2684" spans="1:28" x14ac:dyDescent="0.25">
      <c r="A2684" t="s">
        <v>1504</v>
      </c>
      <c r="B2684" t="s">
        <v>1473</v>
      </c>
      <c r="C2684" t="s">
        <v>504</v>
      </c>
      <c r="D2684" t="s">
        <v>505</v>
      </c>
      <c r="E2684">
        <v>0.2</v>
      </c>
      <c r="F2684">
        <v>1</v>
      </c>
      <c r="G2684">
        <v>135</v>
      </c>
      <c r="H2684">
        <v>0</v>
      </c>
      <c r="I2684">
        <v>0</v>
      </c>
      <c r="J2684" s="163">
        <v>46249</v>
      </c>
      <c r="K2684" s="163">
        <v>46262</v>
      </c>
      <c r="L2684" t="s">
        <v>477</v>
      </c>
      <c r="M2684" t="s">
        <v>477</v>
      </c>
      <c r="N2684" t="s">
        <v>477</v>
      </c>
      <c r="O2684" t="s">
        <v>477</v>
      </c>
      <c r="P2684" s="163">
        <v>46249</v>
      </c>
      <c r="Q2684" s="163">
        <v>46262</v>
      </c>
      <c r="R2684" t="s">
        <v>477</v>
      </c>
      <c r="S2684" t="s">
        <v>477</v>
      </c>
      <c r="T2684">
        <v>7</v>
      </c>
      <c r="U2684" t="s">
        <v>1505</v>
      </c>
      <c r="V2684" t="s">
        <v>488</v>
      </c>
      <c r="W2684">
        <v>5170295470</v>
      </c>
      <c r="X2684">
        <v>0</v>
      </c>
      <c r="Z2684" t="s">
        <v>480</v>
      </c>
      <c r="AB2684" t="s">
        <v>506</v>
      </c>
    </row>
    <row r="2685" spans="1:28" x14ac:dyDescent="0.25">
      <c r="A2685" t="s">
        <v>1506</v>
      </c>
      <c r="B2685" t="s">
        <v>474</v>
      </c>
      <c r="C2685" t="s">
        <v>475</v>
      </c>
      <c r="D2685" t="s">
        <v>476</v>
      </c>
      <c r="E2685">
        <v>0</v>
      </c>
      <c r="F2685">
        <v>1</v>
      </c>
      <c r="G2685">
        <v>135</v>
      </c>
      <c r="H2685">
        <v>1</v>
      </c>
      <c r="I2685">
        <v>0</v>
      </c>
      <c r="J2685" s="163">
        <v>46097</v>
      </c>
      <c r="K2685" s="163">
        <v>46097</v>
      </c>
      <c r="L2685" s="163">
        <v>46090</v>
      </c>
      <c r="M2685" s="163">
        <v>46090</v>
      </c>
      <c r="N2685" t="s">
        <v>477</v>
      </c>
      <c r="O2685" t="s">
        <v>477</v>
      </c>
      <c r="P2685" s="163">
        <v>46097</v>
      </c>
      <c r="Q2685" s="163">
        <v>46097</v>
      </c>
      <c r="R2685" t="s">
        <v>477</v>
      </c>
      <c r="S2685" t="s">
        <v>477</v>
      </c>
      <c r="T2685">
        <v>7</v>
      </c>
      <c r="U2685" t="s">
        <v>1507</v>
      </c>
      <c r="V2685" t="s">
        <v>488</v>
      </c>
      <c r="W2685">
        <v>5170295471</v>
      </c>
      <c r="X2685">
        <v>0</v>
      </c>
      <c r="Z2685" t="s">
        <v>480</v>
      </c>
      <c r="AB2685" t="s">
        <v>481</v>
      </c>
    </row>
    <row r="2686" spans="1:28" x14ac:dyDescent="0.25">
      <c r="A2686" t="s">
        <v>1506</v>
      </c>
      <c r="B2686" t="s">
        <v>482</v>
      </c>
      <c r="C2686" t="s">
        <v>490</v>
      </c>
      <c r="D2686" t="s">
        <v>491</v>
      </c>
      <c r="E2686">
        <v>0</v>
      </c>
      <c r="F2686">
        <v>1</v>
      </c>
      <c r="G2686">
        <v>135</v>
      </c>
      <c r="H2686">
        <v>1</v>
      </c>
      <c r="I2686">
        <v>0</v>
      </c>
      <c r="J2686" s="163">
        <v>46098</v>
      </c>
      <c r="K2686" s="163">
        <v>46115</v>
      </c>
      <c r="L2686" s="163">
        <v>46120</v>
      </c>
      <c r="M2686" s="163">
        <v>46120</v>
      </c>
      <c r="N2686" t="s">
        <v>477</v>
      </c>
      <c r="O2686" t="s">
        <v>477</v>
      </c>
      <c r="P2686" s="163">
        <v>46098</v>
      </c>
      <c r="Q2686" s="163">
        <v>46115</v>
      </c>
      <c r="R2686" t="s">
        <v>477</v>
      </c>
      <c r="S2686" t="s">
        <v>477</v>
      </c>
      <c r="T2686">
        <v>7</v>
      </c>
      <c r="U2686" t="s">
        <v>1507</v>
      </c>
      <c r="V2686" t="s">
        <v>488</v>
      </c>
      <c r="W2686">
        <v>5170295472</v>
      </c>
      <c r="X2686">
        <v>0</v>
      </c>
      <c r="Z2686" t="s">
        <v>492</v>
      </c>
      <c r="AB2686" t="s">
        <v>659</v>
      </c>
    </row>
    <row r="2687" spans="1:28" x14ac:dyDescent="0.25">
      <c r="A2687" t="s">
        <v>1506</v>
      </c>
      <c r="B2687" t="s">
        <v>494</v>
      </c>
      <c r="C2687" t="s">
        <v>495</v>
      </c>
      <c r="D2687" t="s">
        <v>496</v>
      </c>
      <c r="E2687">
        <v>0.5</v>
      </c>
      <c r="F2687">
        <v>1</v>
      </c>
      <c r="G2687">
        <v>135</v>
      </c>
      <c r="H2687">
        <v>1</v>
      </c>
      <c r="I2687">
        <v>50</v>
      </c>
      <c r="J2687" s="163">
        <v>46116</v>
      </c>
      <c r="K2687" s="163">
        <v>46129</v>
      </c>
      <c r="L2687" s="163">
        <v>46131</v>
      </c>
      <c r="M2687" s="163">
        <v>46131</v>
      </c>
      <c r="N2687" t="s">
        <v>477</v>
      </c>
      <c r="O2687" t="s">
        <v>477</v>
      </c>
      <c r="P2687" s="163">
        <v>46116</v>
      </c>
      <c r="Q2687" s="163">
        <v>46129</v>
      </c>
      <c r="R2687" t="s">
        <v>477</v>
      </c>
      <c r="S2687" t="s">
        <v>477</v>
      </c>
      <c r="T2687">
        <v>7</v>
      </c>
      <c r="U2687" t="s">
        <v>1507</v>
      </c>
      <c r="V2687" t="s">
        <v>488</v>
      </c>
      <c r="W2687">
        <v>5170295473</v>
      </c>
      <c r="X2687">
        <v>0</v>
      </c>
      <c r="Z2687" t="s">
        <v>492</v>
      </c>
      <c r="AB2687" t="s">
        <v>662</v>
      </c>
    </row>
    <row r="2688" spans="1:28" x14ac:dyDescent="0.25">
      <c r="A2688" t="s">
        <v>1506</v>
      </c>
      <c r="B2688" t="s">
        <v>497</v>
      </c>
      <c r="C2688" t="s">
        <v>498</v>
      </c>
      <c r="D2688" t="s">
        <v>499</v>
      </c>
      <c r="E2688">
        <v>0.2</v>
      </c>
      <c r="F2688">
        <v>1</v>
      </c>
      <c r="G2688">
        <v>135</v>
      </c>
      <c r="H2688">
        <v>1</v>
      </c>
      <c r="I2688">
        <v>20</v>
      </c>
      <c r="J2688" s="163">
        <v>46248</v>
      </c>
      <c r="K2688" s="163">
        <v>46248</v>
      </c>
      <c r="L2688" s="163">
        <v>46190</v>
      </c>
      <c r="M2688" s="163">
        <v>46190</v>
      </c>
      <c r="N2688" t="s">
        <v>477</v>
      </c>
      <c r="O2688" t="s">
        <v>477</v>
      </c>
      <c r="P2688" s="163">
        <v>46130</v>
      </c>
      <c r="Q2688" s="163">
        <v>46171</v>
      </c>
      <c r="R2688" t="s">
        <v>477</v>
      </c>
      <c r="S2688" t="s">
        <v>477</v>
      </c>
      <c r="T2688">
        <v>7</v>
      </c>
      <c r="U2688" t="s">
        <v>1507</v>
      </c>
      <c r="V2688" t="s">
        <v>488</v>
      </c>
      <c r="W2688">
        <v>5170295474</v>
      </c>
      <c r="X2688">
        <v>0</v>
      </c>
      <c r="Z2688" t="s">
        <v>492</v>
      </c>
      <c r="AB2688" t="s">
        <v>1159</v>
      </c>
    </row>
    <row r="2689" spans="1:28" x14ac:dyDescent="0.25">
      <c r="A2689" t="s">
        <v>1506</v>
      </c>
      <c r="B2689" t="s">
        <v>500</v>
      </c>
      <c r="C2689" t="s">
        <v>1471</v>
      </c>
      <c r="D2689" t="s">
        <v>1472</v>
      </c>
      <c r="E2689">
        <v>0</v>
      </c>
      <c r="F2689">
        <v>1</v>
      </c>
      <c r="G2689">
        <v>135</v>
      </c>
      <c r="H2689">
        <v>1</v>
      </c>
      <c r="I2689">
        <v>0</v>
      </c>
      <c r="J2689" s="163">
        <v>46248</v>
      </c>
      <c r="K2689" s="163">
        <v>46248</v>
      </c>
      <c r="L2689" s="163">
        <v>46190</v>
      </c>
      <c r="M2689" s="163">
        <v>46190</v>
      </c>
      <c r="N2689" t="s">
        <v>477</v>
      </c>
      <c r="O2689" t="s">
        <v>477</v>
      </c>
      <c r="P2689" s="163">
        <v>46172</v>
      </c>
      <c r="Q2689" s="163">
        <v>46192</v>
      </c>
      <c r="R2689" t="s">
        <v>477</v>
      </c>
      <c r="S2689" t="s">
        <v>477</v>
      </c>
      <c r="T2689">
        <v>7</v>
      </c>
      <c r="U2689" t="s">
        <v>1507</v>
      </c>
      <c r="V2689" t="s">
        <v>488</v>
      </c>
      <c r="W2689">
        <v>5170295475</v>
      </c>
      <c r="X2689">
        <v>0</v>
      </c>
      <c r="Z2689" t="s">
        <v>492</v>
      </c>
      <c r="AB2689" t="s">
        <v>1159</v>
      </c>
    </row>
    <row r="2690" spans="1:28" x14ac:dyDescent="0.25">
      <c r="A2690" t="s">
        <v>1506</v>
      </c>
      <c r="B2690" t="s">
        <v>503</v>
      </c>
      <c r="C2690" t="s">
        <v>501</v>
      </c>
      <c r="D2690" t="s">
        <v>502</v>
      </c>
      <c r="E2690">
        <v>0.1</v>
      </c>
      <c r="F2690">
        <v>1</v>
      </c>
      <c r="G2690">
        <v>135</v>
      </c>
      <c r="H2690">
        <v>0</v>
      </c>
      <c r="I2690">
        <v>0</v>
      </c>
      <c r="J2690" s="163">
        <v>46248</v>
      </c>
      <c r="K2690" s="163">
        <v>46248</v>
      </c>
      <c r="L2690" t="s">
        <v>477</v>
      </c>
      <c r="M2690" t="s">
        <v>477</v>
      </c>
      <c r="N2690" t="s">
        <v>477</v>
      </c>
      <c r="O2690" t="s">
        <v>477</v>
      </c>
      <c r="P2690" s="163">
        <v>46193</v>
      </c>
      <c r="Q2690" s="163">
        <v>46248</v>
      </c>
      <c r="R2690" t="s">
        <v>477</v>
      </c>
      <c r="S2690" t="s">
        <v>477</v>
      </c>
      <c r="T2690">
        <v>7</v>
      </c>
      <c r="U2690" t="s">
        <v>1507</v>
      </c>
      <c r="V2690" t="s">
        <v>488</v>
      </c>
      <c r="W2690">
        <v>5170295476</v>
      </c>
      <c r="X2690">
        <v>0</v>
      </c>
      <c r="Z2690" t="s">
        <v>492</v>
      </c>
      <c r="AB2690" t="s">
        <v>506</v>
      </c>
    </row>
    <row r="2691" spans="1:28" x14ac:dyDescent="0.25">
      <c r="A2691" t="s">
        <v>1506</v>
      </c>
      <c r="B2691" t="s">
        <v>1473</v>
      </c>
      <c r="C2691" t="s">
        <v>504</v>
      </c>
      <c r="D2691" t="s">
        <v>505</v>
      </c>
      <c r="E2691">
        <v>0.2</v>
      </c>
      <c r="F2691">
        <v>1</v>
      </c>
      <c r="G2691">
        <v>135</v>
      </c>
      <c r="H2691">
        <v>0</v>
      </c>
      <c r="I2691">
        <v>0</v>
      </c>
      <c r="J2691" s="163">
        <v>46249</v>
      </c>
      <c r="K2691" s="163">
        <v>46262</v>
      </c>
      <c r="L2691" t="s">
        <v>477</v>
      </c>
      <c r="M2691" t="s">
        <v>477</v>
      </c>
      <c r="N2691" t="s">
        <v>477</v>
      </c>
      <c r="O2691" t="s">
        <v>477</v>
      </c>
      <c r="P2691" s="163">
        <v>46249</v>
      </c>
      <c r="Q2691" s="163">
        <v>46262</v>
      </c>
      <c r="R2691" t="s">
        <v>477</v>
      </c>
      <c r="S2691" t="s">
        <v>477</v>
      </c>
      <c r="T2691">
        <v>7</v>
      </c>
      <c r="U2691" t="s">
        <v>1507</v>
      </c>
      <c r="V2691" t="s">
        <v>488</v>
      </c>
      <c r="W2691">
        <v>5170295477</v>
      </c>
      <c r="X2691">
        <v>0</v>
      </c>
      <c r="Z2691" t="s">
        <v>480</v>
      </c>
      <c r="AB2691" t="s">
        <v>506</v>
      </c>
    </row>
    <row r="2692" spans="1:28" x14ac:dyDescent="0.25">
      <c r="A2692" t="s">
        <v>1508</v>
      </c>
      <c r="B2692" t="s">
        <v>474</v>
      </c>
      <c r="C2692" t="s">
        <v>475</v>
      </c>
      <c r="D2692" t="s">
        <v>476</v>
      </c>
      <c r="E2692">
        <v>0</v>
      </c>
      <c r="F2692">
        <v>1</v>
      </c>
      <c r="G2692">
        <v>135</v>
      </c>
      <c r="H2692">
        <v>1</v>
      </c>
      <c r="I2692">
        <v>0</v>
      </c>
      <c r="J2692" s="163">
        <v>46097</v>
      </c>
      <c r="K2692" s="163">
        <v>46097</v>
      </c>
      <c r="L2692" s="163">
        <v>46090</v>
      </c>
      <c r="M2692" s="163">
        <v>46090</v>
      </c>
      <c r="N2692" t="s">
        <v>477</v>
      </c>
      <c r="O2692" t="s">
        <v>477</v>
      </c>
      <c r="P2692" s="163">
        <v>46097</v>
      </c>
      <c r="Q2692" s="163">
        <v>46097</v>
      </c>
      <c r="R2692" t="s">
        <v>477</v>
      </c>
      <c r="S2692" t="s">
        <v>477</v>
      </c>
      <c r="T2692">
        <v>7</v>
      </c>
      <c r="U2692" t="s">
        <v>1509</v>
      </c>
      <c r="V2692" t="s">
        <v>488</v>
      </c>
      <c r="W2692">
        <v>5170295478</v>
      </c>
      <c r="X2692">
        <v>0</v>
      </c>
      <c r="Z2692" t="s">
        <v>480</v>
      </c>
      <c r="AB2692" t="s">
        <v>481</v>
      </c>
    </row>
    <row r="2693" spans="1:28" x14ac:dyDescent="0.25">
      <c r="A2693" t="s">
        <v>1508</v>
      </c>
      <c r="B2693" t="s">
        <v>482</v>
      </c>
      <c r="C2693" t="s">
        <v>490</v>
      </c>
      <c r="D2693" t="s">
        <v>491</v>
      </c>
      <c r="E2693">
        <v>0</v>
      </c>
      <c r="F2693">
        <v>1</v>
      </c>
      <c r="G2693">
        <v>135</v>
      </c>
      <c r="H2693">
        <v>1</v>
      </c>
      <c r="I2693">
        <v>0</v>
      </c>
      <c r="J2693" s="163">
        <v>46098</v>
      </c>
      <c r="K2693" s="163">
        <v>46115</v>
      </c>
      <c r="L2693" s="163">
        <v>46120</v>
      </c>
      <c r="M2693" s="163">
        <v>46120</v>
      </c>
      <c r="N2693" t="s">
        <v>477</v>
      </c>
      <c r="O2693" t="s">
        <v>477</v>
      </c>
      <c r="P2693" s="163">
        <v>46098</v>
      </c>
      <c r="Q2693" s="163">
        <v>46115</v>
      </c>
      <c r="R2693" t="s">
        <v>477</v>
      </c>
      <c r="S2693" t="s">
        <v>477</v>
      </c>
      <c r="T2693">
        <v>7</v>
      </c>
      <c r="U2693" t="s">
        <v>1509</v>
      </c>
      <c r="V2693" t="s">
        <v>488</v>
      </c>
      <c r="W2693">
        <v>5170295479</v>
      </c>
      <c r="X2693">
        <v>0</v>
      </c>
      <c r="Z2693" t="s">
        <v>492</v>
      </c>
      <c r="AB2693" t="s">
        <v>659</v>
      </c>
    </row>
    <row r="2694" spans="1:28" x14ac:dyDescent="0.25">
      <c r="A2694" t="s">
        <v>1508</v>
      </c>
      <c r="B2694" t="s">
        <v>494</v>
      </c>
      <c r="C2694" t="s">
        <v>495</v>
      </c>
      <c r="D2694" t="s">
        <v>496</v>
      </c>
      <c r="E2694">
        <v>0.5</v>
      </c>
      <c r="F2694">
        <v>1</v>
      </c>
      <c r="G2694">
        <v>135</v>
      </c>
      <c r="H2694">
        <v>1</v>
      </c>
      <c r="I2694">
        <v>50</v>
      </c>
      <c r="J2694" s="163">
        <v>46116</v>
      </c>
      <c r="K2694" s="163">
        <v>46129</v>
      </c>
      <c r="L2694" s="163">
        <v>46131</v>
      </c>
      <c r="M2694" s="163">
        <v>46131</v>
      </c>
      <c r="N2694" t="s">
        <v>477</v>
      </c>
      <c r="O2694" t="s">
        <v>477</v>
      </c>
      <c r="P2694" s="163">
        <v>46116</v>
      </c>
      <c r="Q2694" s="163">
        <v>46129</v>
      </c>
      <c r="R2694" t="s">
        <v>477</v>
      </c>
      <c r="S2694" t="s">
        <v>477</v>
      </c>
      <c r="T2694">
        <v>7</v>
      </c>
      <c r="U2694" t="s">
        <v>1509</v>
      </c>
      <c r="V2694" t="s">
        <v>488</v>
      </c>
      <c r="W2694">
        <v>5170295480</v>
      </c>
      <c r="X2694">
        <v>0</v>
      </c>
      <c r="Z2694" t="s">
        <v>492</v>
      </c>
      <c r="AB2694" t="s">
        <v>662</v>
      </c>
    </row>
    <row r="2695" spans="1:28" x14ac:dyDescent="0.25">
      <c r="A2695" t="s">
        <v>1508</v>
      </c>
      <c r="B2695" t="s">
        <v>497</v>
      </c>
      <c r="C2695" t="s">
        <v>498</v>
      </c>
      <c r="D2695" t="s">
        <v>499</v>
      </c>
      <c r="E2695">
        <v>0.2</v>
      </c>
      <c r="F2695">
        <v>1</v>
      </c>
      <c r="G2695">
        <v>135</v>
      </c>
      <c r="H2695">
        <v>1</v>
      </c>
      <c r="I2695">
        <v>20</v>
      </c>
      <c r="J2695" s="163">
        <v>46248</v>
      </c>
      <c r="K2695" s="163">
        <v>46248</v>
      </c>
      <c r="L2695" s="163">
        <v>46190</v>
      </c>
      <c r="M2695" s="163">
        <v>46190</v>
      </c>
      <c r="N2695" t="s">
        <v>477</v>
      </c>
      <c r="O2695" t="s">
        <v>477</v>
      </c>
      <c r="P2695" s="163">
        <v>46130</v>
      </c>
      <c r="Q2695" s="163">
        <v>46171</v>
      </c>
      <c r="R2695" t="s">
        <v>477</v>
      </c>
      <c r="S2695" t="s">
        <v>477</v>
      </c>
      <c r="T2695">
        <v>7</v>
      </c>
      <c r="U2695" t="s">
        <v>1509</v>
      </c>
      <c r="V2695" t="s">
        <v>488</v>
      </c>
      <c r="W2695">
        <v>5170295481</v>
      </c>
      <c r="X2695">
        <v>0</v>
      </c>
      <c r="Z2695" t="s">
        <v>492</v>
      </c>
      <c r="AB2695" t="s">
        <v>1159</v>
      </c>
    </row>
    <row r="2696" spans="1:28" x14ac:dyDescent="0.25">
      <c r="A2696" t="s">
        <v>1508</v>
      </c>
      <c r="B2696" t="s">
        <v>500</v>
      </c>
      <c r="C2696" t="s">
        <v>1471</v>
      </c>
      <c r="D2696" t="s">
        <v>1472</v>
      </c>
      <c r="E2696">
        <v>0</v>
      </c>
      <c r="F2696">
        <v>1</v>
      </c>
      <c r="G2696">
        <v>135</v>
      </c>
      <c r="H2696">
        <v>1</v>
      </c>
      <c r="I2696">
        <v>0</v>
      </c>
      <c r="J2696" s="163">
        <v>46248</v>
      </c>
      <c r="K2696" s="163">
        <v>46248</v>
      </c>
      <c r="L2696" s="163">
        <v>46190</v>
      </c>
      <c r="M2696" s="163">
        <v>46190</v>
      </c>
      <c r="N2696" t="s">
        <v>477</v>
      </c>
      <c r="O2696" t="s">
        <v>477</v>
      </c>
      <c r="P2696" s="163">
        <v>46172</v>
      </c>
      <c r="Q2696" s="163">
        <v>46192</v>
      </c>
      <c r="R2696" t="s">
        <v>477</v>
      </c>
      <c r="S2696" t="s">
        <v>477</v>
      </c>
      <c r="T2696">
        <v>7</v>
      </c>
      <c r="U2696" t="s">
        <v>1509</v>
      </c>
      <c r="V2696" t="s">
        <v>488</v>
      </c>
      <c r="W2696">
        <v>5170295482</v>
      </c>
      <c r="X2696">
        <v>0</v>
      </c>
      <c r="Z2696" t="s">
        <v>492</v>
      </c>
      <c r="AB2696" t="s">
        <v>1159</v>
      </c>
    </row>
    <row r="2697" spans="1:28" x14ac:dyDescent="0.25">
      <c r="A2697" t="s">
        <v>1508</v>
      </c>
      <c r="B2697" t="s">
        <v>503</v>
      </c>
      <c r="C2697" t="s">
        <v>501</v>
      </c>
      <c r="D2697" t="s">
        <v>502</v>
      </c>
      <c r="E2697">
        <v>0.1</v>
      </c>
      <c r="F2697">
        <v>1</v>
      </c>
      <c r="G2697">
        <v>135</v>
      </c>
      <c r="H2697">
        <v>0</v>
      </c>
      <c r="I2697">
        <v>0</v>
      </c>
      <c r="J2697" s="163">
        <v>46248</v>
      </c>
      <c r="K2697" s="163">
        <v>46248</v>
      </c>
      <c r="L2697" t="s">
        <v>477</v>
      </c>
      <c r="M2697" t="s">
        <v>477</v>
      </c>
      <c r="N2697" t="s">
        <v>477</v>
      </c>
      <c r="O2697" t="s">
        <v>477</v>
      </c>
      <c r="P2697" s="163">
        <v>46193</v>
      </c>
      <c r="Q2697" s="163">
        <v>46248</v>
      </c>
      <c r="R2697" t="s">
        <v>477</v>
      </c>
      <c r="S2697" t="s">
        <v>477</v>
      </c>
      <c r="T2697">
        <v>7</v>
      </c>
      <c r="U2697" t="s">
        <v>1509</v>
      </c>
      <c r="V2697" t="s">
        <v>488</v>
      </c>
      <c r="W2697">
        <v>5170295483</v>
      </c>
      <c r="X2697">
        <v>0</v>
      </c>
      <c r="Z2697" t="s">
        <v>492</v>
      </c>
      <c r="AB2697" t="s">
        <v>506</v>
      </c>
    </row>
    <row r="2698" spans="1:28" x14ac:dyDescent="0.25">
      <c r="A2698" t="s">
        <v>1508</v>
      </c>
      <c r="B2698" t="s">
        <v>1473</v>
      </c>
      <c r="C2698" t="s">
        <v>504</v>
      </c>
      <c r="D2698" t="s">
        <v>505</v>
      </c>
      <c r="E2698">
        <v>0.2</v>
      </c>
      <c r="F2698">
        <v>1</v>
      </c>
      <c r="G2698">
        <v>135</v>
      </c>
      <c r="H2698">
        <v>0</v>
      </c>
      <c r="I2698">
        <v>0</v>
      </c>
      <c r="J2698" s="163">
        <v>46249</v>
      </c>
      <c r="K2698" s="163">
        <v>46262</v>
      </c>
      <c r="L2698" t="s">
        <v>477</v>
      </c>
      <c r="M2698" t="s">
        <v>477</v>
      </c>
      <c r="N2698" t="s">
        <v>477</v>
      </c>
      <c r="O2698" t="s">
        <v>477</v>
      </c>
      <c r="P2698" s="163">
        <v>46249</v>
      </c>
      <c r="Q2698" s="163">
        <v>46262</v>
      </c>
      <c r="R2698" t="s">
        <v>477</v>
      </c>
      <c r="S2698" t="s">
        <v>477</v>
      </c>
      <c r="T2698">
        <v>7</v>
      </c>
      <c r="U2698" t="s">
        <v>1509</v>
      </c>
      <c r="V2698" t="s">
        <v>488</v>
      </c>
      <c r="W2698">
        <v>5170295484</v>
      </c>
      <c r="X2698">
        <v>0</v>
      </c>
      <c r="Z2698" t="s">
        <v>480</v>
      </c>
      <c r="AB2698" t="s">
        <v>506</v>
      </c>
    </row>
    <row r="2699" spans="1:28" x14ac:dyDescent="0.25">
      <c r="A2699" t="s">
        <v>1510</v>
      </c>
      <c r="B2699" t="s">
        <v>474</v>
      </c>
      <c r="C2699" t="s">
        <v>475</v>
      </c>
      <c r="D2699" t="s">
        <v>476</v>
      </c>
      <c r="E2699">
        <v>0</v>
      </c>
      <c r="F2699">
        <v>1</v>
      </c>
      <c r="G2699">
        <v>135</v>
      </c>
      <c r="H2699">
        <v>1</v>
      </c>
      <c r="I2699">
        <v>0</v>
      </c>
      <c r="J2699" s="163">
        <v>46097</v>
      </c>
      <c r="K2699" s="163">
        <v>46097</v>
      </c>
      <c r="L2699" s="163">
        <v>46090</v>
      </c>
      <c r="M2699" s="163">
        <v>46090</v>
      </c>
      <c r="N2699" t="s">
        <v>477</v>
      </c>
      <c r="O2699" t="s">
        <v>477</v>
      </c>
      <c r="P2699" s="163">
        <v>46097</v>
      </c>
      <c r="Q2699" s="163">
        <v>46097</v>
      </c>
      <c r="R2699" t="s">
        <v>477</v>
      </c>
      <c r="S2699" t="s">
        <v>477</v>
      </c>
      <c r="T2699">
        <v>7</v>
      </c>
      <c r="U2699" t="s">
        <v>1511</v>
      </c>
      <c r="V2699" t="s">
        <v>488</v>
      </c>
      <c r="W2699">
        <v>5170295485</v>
      </c>
      <c r="X2699">
        <v>0</v>
      </c>
      <c r="Z2699" t="s">
        <v>480</v>
      </c>
      <c r="AB2699" t="s">
        <v>481</v>
      </c>
    </row>
    <row r="2700" spans="1:28" x14ac:dyDescent="0.25">
      <c r="A2700" t="s">
        <v>1510</v>
      </c>
      <c r="B2700" t="s">
        <v>482</v>
      </c>
      <c r="C2700" t="s">
        <v>490</v>
      </c>
      <c r="D2700" t="s">
        <v>491</v>
      </c>
      <c r="E2700">
        <v>0</v>
      </c>
      <c r="F2700">
        <v>1</v>
      </c>
      <c r="G2700">
        <v>135</v>
      </c>
      <c r="H2700">
        <v>1</v>
      </c>
      <c r="I2700">
        <v>0</v>
      </c>
      <c r="J2700" s="163">
        <v>46098</v>
      </c>
      <c r="K2700" s="163">
        <v>46115</v>
      </c>
      <c r="L2700" s="163">
        <v>46120</v>
      </c>
      <c r="M2700" s="163">
        <v>46120</v>
      </c>
      <c r="N2700" t="s">
        <v>477</v>
      </c>
      <c r="O2700" t="s">
        <v>477</v>
      </c>
      <c r="P2700" s="163">
        <v>46098</v>
      </c>
      <c r="Q2700" s="163">
        <v>46115</v>
      </c>
      <c r="R2700" t="s">
        <v>477</v>
      </c>
      <c r="S2700" t="s">
        <v>477</v>
      </c>
      <c r="T2700">
        <v>7</v>
      </c>
      <c r="U2700" t="s">
        <v>1511</v>
      </c>
      <c r="V2700" t="s">
        <v>488</v>
      </c>
      <c r="W2700">
        <v>5170295486</v>
      </c>
      <c r="X2700">
        <v>0</v>
      </c>
      <c r="Z2700" t="s">
        <v>492</v>
      </c>
      <c r="AB2700" t="s">
        <v>659</v>
      </c>
    </row>
    <row r="2701" spans="1:28" x14ac:dyDescent="0.25">
      <c r="A2701" t="s">
        <v>1510</v>
      </c>
      <c r="B2701" t="s">
        <v>494</v>
      </c>
      <c r="C2701" t="s">
        <v>495</v>
      </c>
      <c r="D2701" t="s">
        <v>496</v>
      </c>
      <c r="E2701">
        <v>0.5</v>
      </c>
      <c r="F2701">
        <v>1</v>
      </c>
      <c r="G2701">
        <v>135</v>
      </c>
      <c r="H2701">
        <v>1</v>
      </c>
      <c r="I2701">
        <v>50</v>
      </c>
      <c r="J2701" s="163">
        <v>46116</v>
      </c>
      <c r="K2701" s="163">
        <v>46129</v>
      </c>
      <c r="L2701" s="163">
        <v>46131</v>
      </c>
      <c r="M2701" s="163">
        <v>46131</v>
      </c>
      <c r="N2701" t="s">
        <v>477</v>
      </c>
      <c r="O2701" t="s">
        <v>477</v>
      </c>
      <c r="P2701" s="163">
        <v>46116</v>
      </c>
      <c r="Q2701" s="163">
        <v>46129</v>
      </c>
      <c r="R2701" t="s">
        <v>477</v>
      </c>
      <c r="S2701" t="s">
        <v>477</v>
      </c>
      <c r="T2701">
        <v>7</v>
      </c>
      <c r="U2701" t="s">
        <v>1511</v>
      </c>
      <c r="V2701" t="s">
        <v>488</v>
      </c>
      <c r="W2701">
        <v>5170295487</v>
      </c>
      <c r="X2701">
        <v>0</v>
      </c>
      <c r="Z2701" t="s">
        <v>492</v>
      </c>
      <c r="AB2701" t="s">
        <v>662</v>
      </c>
    </row>
    <row r="2702" spans="1:28" x14ac:dyDescent="0.25">
      <c r="A2702" t="s">
        <v>1510</v>
      </c>
      <c r="B2702" t="s">
        <v>497</v>
      </c>
      <c r="C2702" t="s">
        <v>498</v>
      </c>
      <c r="D2702" t="s">
        <v>499</v>
      </c>
      <c r="E2702">
        <v>0.2</v>
      </c>
      <c r="F2702">
        <v>1</v>
      </c>
      <c r="G2702">
        <v>135</v>
      </c>
      <c r="H2702">
        <v>1</v>
      </c>
      <c r="I2702">
        <v>20</v>
      </c>
      <c r="J2702" s="163">
        <v>46248</v>
      </c>
      <c r="K2702" s="163">
        <v>46248</v>
      </c>
      <c r="L2702" s="163">
        <v>46190</v>
      </c>
      <c r="M2702" s="163">
        <v>46190</v>
      </c>
      <c r="N2702" t="s">
        <v>477</v>
      </c>
      <c r="O2702" t="s">
        <v>477</v>
      </c>
      <c r="P2702" s="163">
        <v>46130</v>
      </c>
      <c r="Q2702" s="163">
        <v>46171</v>
      </c>
      <c r="R2702" t="s">
        <v>477</v>
      </c>
      <c r="S2702" t="s">
        <v>477</v>
      </c>
      <c r="T2702">
        <v>7</v>
      </c>
      <c r="U2702" t="s">
        <v>1511</v>
      </c>
      <c r="V2702" t="s">
        <v>488</v>
      </c>
      <c r="W2702">
        <v>5170295488</v>
      </c>
      <c r="X2702">
        <v>0</v>
      </c>
      <c r="Z2702" t="s">
        <v>492</v>
      </c>
      <c r="AB2702" t="s">
        <v>1159</v>
      </c>
    </row>
    <row r="2703" spans="1:28" x14ac:dyDescent="0.25">
      <c r="A2703" t="s">
        <v>1510</v>
      </c>
      <c r="B2703" t="s">
        <v>500</v>
      </c>
      <c r="C2703" t="s">
        <v>1471</v>
      </c>
      <c r="D2703" t="s">
        <v>1472</v>
      </c>
      <c r="E2703">
        <v>0</v>
      </c>
      <c r="F2703">
        <v>1</v>
      </c>
      <c r="G2703">
        <v>135</v>
      </c>
      <c r="H2703">
        <v>1</v>
      </c>
      <c r="I2703">
        <v>0</v>
      </c>
      <c r="J2703" s="163">
        <v>46248</v>
      </c>
      <c r="K2703" s="163">
        <v>46248</v>
      </c>
      <c r="L2703" s="163">
        <v>46190</v>
      </c>
      <c r="M2703" s="163">
        <v>46190</v>
      </c>
      <c r="N2703" t="s">
        <v>477</v>
      </c>
      <c r="O2703" t="s">
        <v>477</v>
      </c>
      <c r="P2703" s="163">
        <v>46172</v>
      </c>
      <c r="Q2703" s="163">
        <v>46192</v>
      </c>
      <c r="R2703" t="s">
        <v>477</v>
      </c>
      <c r="S2703" t="s">
        <v>477</v>
      </c>
      <c r="T2703">
        <v>7</v>
      </c>
      <c r="U2703" t="s">
        <v>1511</v>
      </c>
      <c r="V2703" t="s">
        <v>488</v>
      </c>
      <c r="W2703">
        <v>5170295489</v>
      </c>
      <c r="X2703">
        <v>0</v>
      </c>
      <c r="Z2703" t="s">
        <v>492</v>
      </c>
      <c r="AB2703" t="s">
        <v>1159</v>
      </c>
    </row>
    <row r="2704" spans="1:28" x14ac:dyDescent="0.25">
      <c r="A2704" t="s">
        <v>1510</v>
      </c>
      <c r="B2704" t="s">
        <v>503</v>
      </c>
      <c r="C2704" t="s">
        <v>501</v>
      </c>
      <c r="D2704" t="s">
        <v>502</v>
      </c>
      <c r="E2704">
        <v>0.1</v>
      </c>
      <c r="F2704">
        <v>1</v>
      </c>
      <c r="G2704">
        <v>135</v>
      </c>
      <c r="H2704">
        <v>0</v>
      </c>
      <c r="I2704">
        <v>0</v>
      </c>
      <c r="J2704" s="163">
        <v>46248</v>
      </c>
      <c r="K2704" s="163">
        <v>46248</v>
      </c>
      <c r="L2704" t="s">
        <v>477</v>
      </c>
      <c r="M2704" t="s">
        <v>477</v>
      </c>
      <c r="N2704" t="s">
        <v>477</v>
      </c>
      <c r="O2704" t="s">
        <v>477</v>
      </c>
      <c r="P2704" s="163">
        <v>46193</v>
      </c>
      <c r="Q2704" s="163">
        <v>46248</v>
      </c>
      <c r="R2704" t="s">
        <v>477</v>
      </c>
      <c r="S2704" t="s">
        <v>477</v>
      </c>
      <c r="T2704">
        <v>7</v>
      </c>
      <c r="U2704" t="s">
        <v>1511</v>
      </c>
      <c r="V2704" t="s">
        <v>488</v>
      </c>
      <c r="W2704">
        <v>5170295490</v>
      </c>
      <c r="X2704">
        <v>0</v>
      </c>
      <c r="Z2704" t="s">
        <v>492</v>
      </c>
      <c r="AB2704" t="s">
        <v>506</v>
      </c>
    </row>
    <row r="2705" spans="1:28" x14ac:dyDescent="0.25">
      <c r="A2705" t="s">
        <v>1510</v>
      </c>
      <c r="B2705" t="s">
        <v>1473</v>
      </c>
      <c r="C2705" t="s">
        <v>504</v>
      </c>
      <c r="D2705" t="s">
        <v>505</v>
      </c>
      <c r="E2705">
        <v>0.2</v>
      </c>
      <c r="F2705">
        <v>1</v>
      </c>
      <c r="G2705">
        <v>135</v>
      </c>
      <c r="H2705">
        <v>0</v>
      </c>
      <c r="I2705">
        <v>0</v>
      </c>
      <c r="J2705" s="163">
        <v>46249</v>
      </c>
      <c r="K2705" s="163">
        <v>46262</v>
      </c>
      <c r="L2705" t="s">
        <v>477</v>
      </c>
      <c r="M2705" t="s">
        <v>477</v>
      </c>
      <c r="N2705" t="s">
        <v>477</v>
      </c>
      <c r="O2705" t="s">
        <v>477</v>
      </c>
      <c r="P2705" s="163">
        <v>46249</v>
      </c>
      <c r="Q2705" s="163">
        <v>46262</v>
      </c>
      <c r="R2705" t="s">
        <v>477</v>
      </c>
      <c r="S2705" t="s">
        <v>477</v>
      </c>
      <c r="T2705">
        <v>7</v>
      </c>
      <c r="U2705" t="s">
        <v>1511</v>
      </c>
      <c r="V2705" t="s">
        <v>488</v>
      </c>
      <c r="W2705">
        <v>5170295491</v>
      </c>
      <c r="X2705">
        <v>0</v>
      </c>
      <c r="Z2705" t="s">
        <v>480</v>
      </c>
      <c r="AB2705" t="s">
        <v>506</v>
      </c>
    </row>
    <row r="2706" spans="1:28" x14ac:dyDescent="0.25">
      <c r="A2706" t="s">
        <v>1512</v>
      </c>
      <c r="B2706" t="s">
        <v>474</v>
      </c>
      <c r="C2706" t="s">
        <v>475</v>
      </c>
      <c r="D2706" t="s">
        <v>476</v>
      </c>
      <c r="E2706">
        <v>0</v>
      </c>
      <c r="F2706">
        <v>1</v>
      </c>
      <c r="G2706">
        <v>135</v>
      </c>
      <c r="H2706">
        <v>1</v>
      </c>
      <c r="I2706">
        <v>0</v>
      </c>
      <c r="J2706" s="163">
        <v>46097</v>
      </c>
      <c r="K2706" s="163">
        <v>46097</v>
      </c>
      <c r="L2706" s="163">
        <v>46090</v>
      </c>
      <c r="M2706" s="163">
        <v>46090</v>
      </c>
      <c r="N2706" t="s">
        <v>477</v>
      </c>
      <c r="O2706" t="s">
        <v>477</v>
      </c>
      <c r="P2706" s="163">
        <v>46097</v>
      </c>
      <c r="Q2706" s="163">
        <v>46097</v>
      </c>
      <c r="R2706" t="s">
        <v>477</v>
      </c>
      <c r="S2706" t="s">
        <v>477</v>
      </c>
      <c r="T2706">
        <v>7</v>
      </c>
      <c r="U2706" t="s">
        <v>1513</v>
      </c>
      <c r="V2706" t="s">
        <v>488</v>
      </c>
      <c r="W2706">
        <v>5170295492</v>
      </c>
      <c r="X2706">
        <v>0</v>
      </c>
      <c r="Z2706" t="s">
        <v>480</v>
      </c>
      <c r="AB2706" t="s">
        <v>481</v>
      </c>
    </row>
    <row r="2707" spans="1:28" x14ac:dyDescent="0.25">
      <c r="A2707" t="s">
        <v>1512</v>
      </c>
      <c r="B2707" t="s">
        <v>482</v>
      </c>
      <c r="C2707" t="s">
        <v>490</v>
      </c>
      <c r="D2707" t="s">
        <v>491</v>
      </c>
      <c r="E2707">
        <v>0</v>
      </c>
      <c r="F2707">
        <v>1</v>
      </c>
      <c r="G2707">
        <v>135</v>
      </c>
      <c r="H2707">
        <v>1</v>
      </c>
      <c r="I2707">
        <v>0</v>
      </c>
      <c r="J2707" s="163">
        <v>46098</v>
      </c>
      <c r="K2707" s="163">
        <v>46115</v>
      </c>
      <c r="L2707" s="163">
        <v>46120</v>
      </c>
      <c r="M2707" s="163">
        <v>46120</v>
      </c>
      <c r="N2707" t="s">
        <v>477</v>
      </c>
      <c r="O2707" t="s">
        <v>477</v>
      </c>
      <c r="P2707" s="163">
        <v>46098</v>
      </c>
      <c r="Q2707" s="163">
        <v>46115</v>
      </c>
      <c r="R2707" t="s">
        <v>477</v>
      </c>
      <c r="S2707" t="s">
        <v>477</v>
      </c>
      <c r="T2707">
        <v>7</v>
      </c>
      <c r="U2707" t="s">
        <v>1513</v>
      </c>
      <c r="V2707" t="s">
        <v>488</v>
      </c>
      <c r="W2707">
        <v>5170295493</v>
      </c>
      <c r="X2707">
        <v>0</v>
      </c>
      <c r="Z2707" t="s">
        <v>492</v>
      </c>
      <c r="AB2707" t="s">
        <v>659</v>
      </c>
    </row>
    <row r="2708" spans="1:28" x14ac:dyDescent="0.25">
      <c r="A2708" t="s">
        <v>1512</v>
      </c>
      <c r="B2708" t="s">
        <v>494</v>
      </c>
      <c r="C2708" t="s">
        <v>495</v>
      </c>
      <c r="D2708" t="s">
        <v>496</v>
      </c>
      <c r="E2708">
        <v>0.5</v>
      </c>
      <c r="F2708">
        <v>1</v>
      </c>
      <c r="G2708">
        <v>135</v>
      </c>
      <c r="H2708">
        <v>1</v>
      </c>
      <c r="I2708">
        <v>50</v>
      </c>
      <c r="J2708" s="163">
        <v>46116</v>
      </c>
      <c r="K2708" s="163">
        <v>46129</v>
      </c>
      <c r="L2708" s="163">
        <v>46131</v>
      </c>
      <c r="M2708" s="163">
        <v>46131</v>
      </c>
      <c r="N2708" t="s">
        <v>477</v>
      </c>
      <c r="O2708" t="s">
        <v>477</v>
      </c>
      <c r="P2708" s="163">
        <v>46116</v>
      </c>
      <c r="Q2708" s="163">
        <v>46129</v>
      </c>
      <c r="R2708" t="s">
        <v>477</v>
      </c>
      <c r="S2708" t="s">
        <v>477</v>
      </c>
      <c r="T2708">
        <v>7</v>
      </c>
      <c r="U2708" t="s">
        <v>1513</v>
      </c>
      <c r="V2708" t="s">
        <v>488</v>
      </c>
      <c r="W2708">
        <v>5170295494</v>
      </c>
      <c r="X2708">
        <v>0</v>
      </c>
      <c r="Z2708" t="s">
        <v>492</v>
      </c>
      <c r="AB2708" t="s">
        <v>662</v>
      </c>
    </row>
    <row r="2709" spans="1:28" x14ac:dyDescent="0.25">
      <c r="A2709" t="s">
        <v>1512</v>
      </c>
      <c r="B2709" t="s">
        <v>497</v>
      </c>
      <c r="C2709" t="s">
        <v>498</v>
      </c>
      <c r="D2709" t="s">
        <v>499</v>
      </c>
      <c r="E2709">
        <v>0.2</v>
      </c>
      <c r="F2709">
        <v>1</v>
      </c>
      <c r="G2709">
        <v>135</v>
      </c>
      <c r="H2709">
        <v>1</v>
      </c>
      <c r="I2709">
        <v>20</v>
      </c>
      <c r="J2709" s="163">
        <v>46248</v>
      </c>
      <c r="K2709" s="163">
        <v>46248</v>
      </c>
      <c r="L2709" s="163">
        <v>46190</v>
      </c>
      <c r="M2709" s="163">
        <v>46190</v>
      </c>
      <c r="N2709" t="s">
        <v>477</v>
      </c>
      <c r="O2709" t="s">
        <v>477</v>
      </c>
      <c r="P2709" s="163">
        <v>46130</v>
      </c>
      <c r="Q2709" s="163">
        <v>46171</v>
      </c>
      <c r="R2709" t="s">
        <v>477</v>
      </c>
      <c r="S2709" t="s">
        <v>477</v>
      </c>
      <c r="T2709">
        <v>7</v>
      </c>
      <c r="U2709" t="s">
        <v>1513</v>
      </c>
      <c r="V2709" t="s">
        <v>488</v>
      </c>
      <c r="W2709">
        <v>5170295495</v>
      </c>
      <c r="X2709">
        <v>0</v>
      </c>
      <c r="Z2709" t="s">
        <v>492</v>
      </c>
      <c r="AB2709" t="s">
        <v>1159</v>
      </c>
    </row>
    <row r="2710" spans="1:28" x14ac:dyDescent="0.25">
      <c r="A2710" t="s">
        <v>1512</v>
      </c>
      <c r="B2710" t="s">
        <v>500</v>
      </c>
      <c r="C2710" t="s">
        <v>1471</v>
      </c>
      <c r="D2710" t="s">
        <v>1472</v>
      </c>
      <c r="E2710">
        <v>0</v>
      </c>
      <c r="F2710">
        <v>1</v>
      </c>
      <c r="G2710">
        <v>135</v>
      </c>
      <c r="H2710">
        <v>1</v>
      </c>
      <c r="I2710">
        <v>0</v>
      </c>
      <c r="J2710" s="163">
        <v>46248</v>
      </c>
      <c r="K2710" s="163">
        <v>46248</v>
      </c>
      <c r="L2710" s="163">
        <v>46190</v>
      </c>
      <c r="M2710" s="163">
        <v>46190</v>
      </c>
      <c r="N2710" t="s">
        <v>477</v>
      </c>
      <c r="O2710" t="s">
        <v>477</v>
      </c>
      <c r="P2710" s="163">
        <v>46172</v>
      </c>
      <c r="Q2710" s="163">
        <v>46192</v>
      </c>
      <c r="R2710" t="s">
        <v>477</v>
      </c>
      <c r="S2710" t="s">
        <v>477</v>
      </c>
      <c r="T2710">
        <v>7</v>
      </c>
      <c r="U2710" t="s">
        <v>1513</v>
      </c>
      <c r="V2710" t="s">
        <v>488</v>
      </c>
      <c r="W2710">
        <v>5170295496</v>
      </c>
      <c r="X2710">
        <v>0</v>
      </c>
      <c r="Z2710" t="s">
        <v>492</v>
      </c>
      <c r="AB2710" t="s">
        <v>1159</v>
      </c>
    </row>
    <row r="2711" spans="1:28" x14ac:dyDescent="0.25">
      <c r="A2711" t="s">
        <v>1512</v>
      </c>
      <c r="B2711" t="s">
        <v>503</v>
      </c>
      <c r="C2711" t="s">
        <v>501</v>
      </c>
      <c r="D2711" t="s">
        <v>502</v>
      </c>
      <c r="E2711">
        <v>0.1</v>
      </c>
      <c r="F2711">
        <v>1</v>
      </c>
      <c r="G2711">
        <v>135</v>
      </c>
      <c r="H2711">
        <v>0</v>
      </c>
      <c r="I2711">
        <v>0</v>
      </c>
      <c r="J2711" s="163">
        <v>46248</v>
      </c>
      <c r="K2711" s="163">
        <v>46248</v>
      </c>
      <c r="L2711" t="s">
        <v>477</v>
      </c>
      <c r="M2711" t="s">
        <v>477</v>
      </c>
      <c r="N2711" t="s">
        <v>477</v>
      </c>
      <c r="O2711" t="s">
        <v>477</v>
      </c>
      <c r="P2711" s="163">
        <v>46193</v>
      </c>
      <c r="Q2711" s="163">
        <v>46248</v>
      </c>
      <c r="R2711" t="s">
        <v>477</v>
      </c>
      <c r="S2711" t="s">
        <v>477</v>
      </c>
      <c r="T2711">
        <v>7</v>
      </c>
      <c r="U2711" t="s">
        <v>1513</v>
      </c>
      <c r="V2711" t="s">
        <v>488</v>
      </c>
      <c r="W2711">
        <v>5170295497</v>
      </c>
      <c r="X2711">
        <v>0</v>
      </c>
      <c r="Z2711" t="s">
        <v>492</v>
      </c>
      <c r="AB2711" t="s">
        <v>506</v>
      </c>
    </row>
    <row r="2712" spans="1:28" x14ac:dyDescent="0.25">
      <c r="A2712" t="s">
        <v>1512</v>
      </c>
      <c r="B2712" t="s">
        <v>1473</v>
      </c>
      <c r="C2712" t="s">
        <v>504</v>
      </c>
      <c r="D2712" t="s">
        <v>505</v>
      </c>
      <c r="E2712">
        <v>0.2</v>
      </c>
      <c r="F2712">
        <v>1</v>
      </c>
      <c r="G2712">
        <v>135</v>
      </c>
      <c r="H2712">
        <v>0</v>
      </c>
      <c r="I2712">
        <v>0</v>
      </c>
      <c r="J2712" s="163">
        <v>46249</v>
      </c>
      <c r="K2712" s="163">
        <v>46262</v>
      </c>
      <c r="L2712" t="s">
        <v>477</v>
      </c>
      <c r="M2712" t="s">
        <v>477</v>
      </c>
      <c r="N2712" t="s">
        <v>477</v>
      </c>
      <c r="O2712" t="s">
        <v>477</v>
      </c>
      <c r="P2712" s="163">
        <v>46249</v>
      </c>
      <c r="Q2712" s="163">
        <v>46262</v>
      </c>
      <c r="R2712" t="s">
        <v>477</v>
      </c>
      <c r="S2712" t="s">
        <v>477</v>
      </c>
      <c r="T2712">
        <v>7</v>
      </c>
      <c r="U2712" t="s">
        <v>1513</v>
      </c>
      <c r="V2712" t="s">
        <v>488</v>
      </c>
      <c r="W2712">
        <v>5170295498</v>
      </c>
      <c r="X2712">
        <v>0</v>
      </c>
      <c r="Z2712" t="s">
        <v>480</v>
      </c>
      <c r="AB2712" t="s">
        <v>506</v>
      </c>
    </row>
    <row r="2713" spans="1:28" x14ac:dyDescent="0.25">
      <c r="A2713" t="s">
        <v>1514</v>
      </c>
      <c r="B2713" t="s">
        <v>474</v>
      </c>
      <c r="C2713" t="s">
        <v>475</v>
      </c>
      <c r="D2713" t="s">
        <v>476</v>
      </c>
      <c r="E2713">
        <v>0</v>
      </c>
      <c r="F2713">
        <v>1</v>
      </c>
      <c r="G2713">
        <v>135</v>
      </c>
      <c r="H2713">
        <v>1</v>
      </c>
      <c r="I2713">
        <v>0</v>
      </c>
      <c r="J2713" s="163">
        <v>46097</v>
      </c>
      <c r="K2713" s="163">
        <v>46097</v>
      </c>
      <c r="L2713" s="163">
        <v>46090</v>
      </c>
      <c r="M2713" s="163">
        <v>46090</v>
      </c>
      <c r="N2713" t="s">
        <v>477</v>
      </c>
      <c r="O2713" t="s">
        <v>477</v>
      </c>
      <c r="P2713" s="163">
        <v>46097</v>
      </c>
      <c r="Q2713" s="163">
        <v>46097</v>
      </c>
      <c r="R2713" t="s">
        <v>477</v>
      </c>
      <c r="S2713" t="s">
        <v>477</v>
      </c>
      <c r="T2713">
        <v>7</v>
      </c>
      <c r="U2713" t="s">
        <v>1515</v>
      </c>
      <c r="V2713" t="s">
        <v>488</v>
      </c>
      <c r="W2713">
        <v>5170295499</v>
      </c>
      <c r="X2713">
        <v>0</v>
      </c>
      <c r="Z2713" t="s">
        <v>480</v>
      </c>
      <c r="AB2713" t="s">
        <v>481</v>
      </c>
    </row>
    <row r="2714" spans="1:28" x14ac:dyDescent="0.25">
      <c r="A2714" t="s">
        <v>1514</v>
      </c>
      <c r="B2714" t="s">
        <v>482</v>
      </c>
      <c r="C2714" t="s">
        <v>490</v>
      </c>
      <c r="D2714" t="s">
        <v>491</v>
      </c>
      <c r="E2714">
        <v>0</v>
      </c>
      <c r="F2714">
        <v>1</v>
      </c>
      <c r="G2714">
        <v>135</v>
      </c>
      <c r="H2714">
        <v>1</v>
      </c>
      <c r="I2714">
        <v>0</v>
      </c>
      <c r="J2714" s="163">
        <v>46098</v>
      </c>
      <c r="K2714" s="163">
        <v>46115</v>
      </c>
      <c r="L2714" s="163">
        <v>46120</v>
      </c>
      <c r="M2714" s="163">
        <v>46120</v>
      </c>
      <c r="N2714" t="s">
        <v>477</v>
      </c>
      <c r="O2714" t="s">
        <v>477</v>
      </c>
      <c r="P2714" s="163">
        <v>46098</v>
      </c>
      <c r="Q2714" s="163">
        <v>46115</v>
      </c>
      <c r="R2714" t="s">
        <v>477</v>
      </c>
      <c r="S2714" t="s">
        <v>477</v>
      </c>
      <c r="T2714">
        <v>7</v>
      </c>
      <c r="U2714" t="s">
        <v>1515</v>
      </c>
      <c r="V2714" t="s">
        <v>488</v>
      </c>
      <c r="W2714">
        <v>5170295500</v>
      </c>
      <c r="X2714">
        <v>0</v>
      </c>
      <c r="Z2714" t="s">
        <v>492</v>
      </c>
      <c r="AB2714" t="s">
        <v>659</v>
      </c>
    </row>
    <row r="2715" spans="1:28" x14ac:dyDescent="0.25">
      <c r="A2715" t="s">
        <v>1514</v>
      </c>
      <c r="B2715" t="s">
        <v>494</v>
      </c>
      <c r="C2715" t="s">
        <v>495</v>
      </c>
      <c r="D2715" t="s">
        <v>496</v>
      </c>
      <c r="E2715">
        <v>0.5</v>
      </c>
      <c r="F2715">
        <v>1</v>
      </c>
      <c r="G2715">
        <v>135</v>
      </c>
      <c r="H2715">
        <v>1</v>
      </c>
      <c r="I2715">
        <v>50</v>
      </c>
      <c r="J2715" s="163">
        <v>46116</v>
      </c>
      <c r="K2715" s="163">
        <v>46129</v>
      </c>
      <c r="L2715" s="163">
        <v>46131</v>
      </c>
      <c r="M2715" s="163">
        <v>46131</v>
      </c>
      <c r="N2715" t="s">
        <v>477</v>
      </c>
      <c r="O2715" t="s">
        <v>477</v>
      </c>
      <c r="P2715" s="163">
        <v>46116</v>
      </c>
      <c r="Q2715" s="163">
        <v>46129</v>
      </c>
      <c r="R2715" t="s">
        <v>477</v>
      </c>
      <c r="S2715" t="s">
        <v>477</v>
      </c>
      <c r="T2715">
        <v>7</v>
      </c>
      <c r="U2715" t="s">
        <v>1515</v>
      </c>
      <c r="V2715" t="s">
        <v>488</v>
      </c>
      <c r="W2715">
        <v>5170295501</v>
      </c>
      <c r="X2715">
        <v>0</v>
      </c>
      <c r="Z2715" t="s">
        <v>492</v>
      </c>
      <c r="AB2715" t="s">
        <v>662</v>
      </c>
    </row>
    <row r="2716" spans="1:28" x14ac:dyDescent="0.25">
      <c r="A2716" t="s">
        <v>1514</v>
      </c>
      <c r="B2716" t="s">
        <v>497</v>
      </c>
      <c r="C2716" t="s">
        <v>498</v>
      </c>
      <c r="D2716" t="s">
        <v>499</v>
      </c>
      <c r="E2716">
        <v>0.2</v>
      </c>
      <c r="F2716">
        <v>1</v>
      </c>
      <c r="G2716">
        <v>135</v>
      </c>
      <c r="H2716">
        <v>1</v>
      </c>
      <c r="I2716">
        <v>20</v>
      </c>
      <c r="J2716" s="163">
        <v>46248</v>
      </c>
      <c r="K2716" s="163">
        <v>46248</v>
      </c>
      <c r="L2716" s="163">
        <v>46190</v>
      </c>
      <c r="M2716" s="163">
        <v>46190</v>
      </c>
      <c r="N2716" t="s">
        <v>477</v>
      </c>
      <c r="O2716" t="s">
        <v>477</v>
      </c>
      <c r="P2716" s="163">
        <v>46130</v>
      </c>
      <c r="Q2716" s="163">
        <v>46171</v>
      </c>
      <c r="R2716" t="s">
        <v>477</v>
      </c>
      <c r="S2716" t="s">
        <v>477</v>
      </c>
      <c r="T2716">
        <v>7</v>
      </c>
      <c r="U2716" t="s">
        <v>1515</v>
      </c>
      <c r="V2716" t="s">
        <v>488</v>
      </c>
      <c r="W2716">
        <v>5170295502</v>
      </c>
      <c r="X2716">
        <v>0</v>
      </c>
      <c r="Z2716" t="s">
        <v>492</v>
      </c>
      <c r="AB2716" t="s">
        <v>1159</v>
      </c>
    </row>
    <row r="2717" spans="1:28" x14ac:dyDescent="0.25">
      <c r="A2717" t="s">
        <v>1514</v>
      </c>
      <c r="B2717" t="s">
        <v>500</v>
      </c>
      <c r="C2717" t="s">
        <v>1471</v>
      </c>
      <c r="D2717" t="s">
        <v>1472</v>
      </c>
      <c r="E2717">
        <v>0</v>
      </c>
      <c r="F2717">
        <v>1</v>
      </c>
      <c r="G2717">
        <v>135</v>
      </c>
      <c r="H2717">
        <v>1</v>
      </c>
      <c r="I2717">
        <v>0</v>
      </c>
      <c r="J2717" s="163">
        <v>46248</v>
      </c>
      <c r="K2717" s="163">
        <v>46248</v>
      </c>
      <c r="L2717" s="163">
        <v>46190</v>
      </c>
      <c r="M2717" s="163">
        <v>46190</v>
      </c>
      <c r="N2717" t="s">
        <v>477</v>
      </c>
      <c r="O2717" t="s">
        <v>477</v>
      </c>
      <c r="P2717" s="163">
        <v>46172</v>
      </c>
      <c r="Q2717" s="163">
        <v>46192</v>
      </c>
      <c r="R2717" t="s">
        <v>477</v>
      </c>
      <c r="S2717" t="s">
        <v>477</v>
      </c>
      <c r="T2717">
        <v>7</v>
      </c>
      <c r="U2717" t="s">
        <v>1515</v>
      </c>
      <c r="V2717" t="s">
        <v>488</v>
      </c>
      <c r="W2717">
        <v>5170295503</v>
      </c>
      <c r="X2717">
        <v>0</v>
      </c>
      <c r="Z2717" t="s">
        <v>492</v>
      </c>
      <c r="AB2717" t="s">
        <v>1159</v>
      </c>
    </row>
    <row r="2718" spans="1:28" x14ac:dyDescent="0.25">
      <c r="A2718" t="s">
        <v>1514</v>
      </c>
      <c r="B2718" t="s">
        <v>503</v>
      </c>
      <c r="C2718" t="s">
        <v>501</v>
      </c>
      <c r="D2718" t="s">
        <v>502</v>
      </c>
      <c r="E2718">
        <v>0.1</v>
      </c>
      <c r="F2718">
        <v>1</v>
      </c>
      <c r="G2718">
        <v>135</v>
      </c>
      <c r="H2718">
        <v>0</v>
      </c>
      <c r="I2718">
        <v>0</v>
      </c>
      <c r="J2718" s="163">
        <v>46248</v>
      </c>
      <c r="K2718" s="163">
        <v>46248</v>
      </c>
      <c r="L2718" t="s">
        <v>477</v>
      </c>
      <c r="M2718" t="s">
        <v>477</v>
      </c>
      <c r="N2718" t="s">
        <v>477</v>
      </c>
      <c r="O2718" t="s">
        <v>477</v>
      </c>
      <c r="P2718" s="163">
        <v>46193</v>
      </c>
      <c r="Q2718" s="163">
        <v>46248</v>
      </c>
      <c r="R2718" t="s">
        <v>477</v>
      </c>
      <c r="S2718" t="s">
        <v>477</v>
      </c>
      <c r="T2718">
        <v>7</v>
      </c>
      <c r="U2718" t="s">
        <v>1515</v>
      </c>
      <c r="V2718" t="s">
        <v>488</v>
      </c>
      <c r="W2718">
        <v>5170295504</v>
      </c>
      <c r="X2718">
        <v>0</v>
      </c>
      <c r="Z2718" t="s">
        <v>492</v>
      </c>
      <c r="AB2718" t="s">
        <v>506</v>
      </c>
    </row>
    <row r="2719" spans="1:28" x14ac:dyDescent="0.25">
      <c r="A2719" t="s">
        <v>1514</v>
      </c>
      <c r="B2719" t="s">
        <v>1473</v>
      </c>
      <c r="C2719" t="s">
        <v>504</v>
      </c>
      <c r="D2719" t="s">
        <v>505</v>
      </c>
      <c r="E2719">
        <v>0.2</v>
      </c>
      <c r="F2719">
        <v>1</v>
      </c>
      <c r="G2719">
        <v>135</v>
      </c>
      <c r="H2719">
        <v>0</v>
      </c>
      <c r="I2719">
        <v>0</v>
      </c>
      <c r="J2719" s="163">
        <v>46249</v>
      </c>
      <c r="K2719" s="163">
        <v>46262</v>
      </c>
      <c r="L2719" t="s">
        <v>477</v>
      </c>
      <c r="M2719" t="s">
        <v>477</v>
      </c>
      <c r="N2719" t="s">
        <v>477</v>
      </c>
      <c r="O2719" t="s">
        <v>477</v>
      </c>
      <c r="P2719" s="163">
        <v>46249</v>
      </c>
      <c r="Q2719" s="163">
        <v>46262</v>
      </c>
      <c r="R2719" t="s">
        <v>477</v>
      </c>
      <c r="S2719" t="s">
        <v>477</v>
      </c>
      <c r="T2719">
        <v>7</v>
      </c>
      <c r="U2719" t="s">
        <v>1515</v>
      </c>
      <c r="V2719" t="s">
        <v>488</v>
      </c>
      <c r="W2719">
        <v>5170295505</v>
      </c>
      <c r="X2719">
        <v>0</v>
      </c>
      <c r="Z2719" t="s">
        <v>480</v>
      </c>
      <c r="AB2719" t="s">
        <v>506</v>
      </c>
    </row>
    <row r="2720" spans="1:28" x14ac:dyDescent="0.25">
      <c r="A2720" t="s">
        <v>1516</v>
      </c>
      <c r="B2720" t="s">
        <v>474</v>
      </c>
      <c r="C2720" t="s">
        <v>475</v>
      </c>
      <c r="D2720" t="s">
        <v>476</v>
      </c>
      <c r="E2720">
        <v>0</v>
      </c>
      <c r="F2720">
        <v>1</v>
      </c>
      <c r="G2720">
        <v>135</v>
      </c>
      <c r="H2720">
        <v>1</v>
      </c>
      <c r="I2720">
        <v>0</v>
      </c>
      <c r="J2720" s="163">
        <v>46097</v>
      </c>
      <c r="K2720" s="163">
        <v>46097</v>
      </c>
      <c r="L2720" s="163">
        <v>46090</v>
      </c>
      <c r="M2720" s="163">
        <v>46090</v>
      </c>
      <c r="N2720" t="s">
        <v>477</v>
      </c>
      <c r="O2720" t="s">
        <v>477</v>
      </c>
      <c r="P2720" s="163">
        <v>46097</v>
      </c>
      <c r="Q2720" s="163">
        <v>46097</v>
      </c>
      <c r="R2720" t="s">
        <v>477</v>
      </c>
      <c r="S2720" t="s">
        <v>477</v>
      </c>
      <c r="T2720">
        <v>7</v>
      </c>
      <c r="U2720" t="s">
        <v>1517</v>
      </c>
      <c r="V2720" t="s">
        <v>488</v>
      </c>
      <c r="W2720">
        <v>5170295506</v>
      </c>
      <c r="X2720">
        <v>0</v>
      </c>
      <c r="Z2720" t="s">
        <v>480</v>
      </c>
      <c r="AB2720" t="s">
        <v>481</v>
      </c>
    </row>
    <row r="2721" spans="1:28" x14ac:dyDescent="0.25">
      <c r="A2721" t="s">
        <v>1516</v>
      </c>
      <c r="B2721" t="s">
        <v>482</v>
      </c>
      <c r="C2721" t="s">
        <v>490</v>
      </c>
      <c r="D2721" t="s">
        <v>491</v>
      </c>
      <c r="E2721">
        <v>0</v>
      </c>
      <c r="F2721">
        <v>1</v>
      </c>
      <c r="G2721">
        <v>135</v>
      </c>
      <c r="H2721">
        <v>1</v>
      </c>
      <c r="I2721">
        <v>0</v>
      </c>
      <c r="J2721" s="163">
        <v>46098</v>
      </c>
      <c r="K2721" s="163">
        <v>46115</v>
      </c>
      <c r="L2721" s="163">
        <v>46120</v>
      </c>
      <c r="M2721" s="163">
        <v>46120</v>
      </c>
      <c r="N2721" t="s">
        <v>477</v>
      </c>
      <c r="O2721" t="s">
        <v>477</v>
      </c>
      <c r="P2721" s="163">
        <v>46098</v>
      </c>
      <c r="Q2721" s="163">
        <v>46115</v>
      </c>
      <c r="R2721" t="s">
        <v>477</v>
      </c>
      <c r="S2721" t="s">
        <v>477</v>
      </c>
      <c r="T2721">
        <v>7</v>
      </c>
      <c r="U2721" t="s">
        <v>1517</v>
      </c>
      <c r="V2721" t="s">
        <v>488</v>
      </c>
      <c r="W2721">
        <v>5170295507</v>
      </c>
      <c r="X2721">
        <v>0</v>
      </c>
      <c r="Z2721" t="s">
        <v>492</v>
      </c>
      <c r="AB2721" t="s">
        <v>659</v>
      </c>
    </row>
    <row r="2722" spans="1:28" x14ac:dyDescent="0.25">
      <c r="A2722" t="s">
        <v>1516</v>
      </c>
      <c r="B2722" t="s">
        <v>494</v>
      </c>
      <c r="C2722" t="s">
        <v>495</v>
      </c>
      <c r="D2722" t="s">
        <v>496</v>
      </c>
      <c r="E2722">
        <v>0.5</v>
      </c>
      <c r="F2722">
        <v>1</v>
      </c>
      <c r="G2722">
        <v>135</v>
      </c>
      <c r="H2722">
        <v>1</v>
      </c>
      <c r="I2722">
        <v>50</v>
      </c>
      <c r="J2722" s="163">
        <v>46116</v>
      </c>
      <c r="K2722" s="163">
        <v>46129</v>
      </c>
      <c r="L2722" s="163">
        <v>46131</v>
      </c>
      <c r="M2722" s="163">
        <v>46131</v>
      </c>
      <c r="N2722" t="s">
        <v>477</v>
      </c>
      <c r="O2722" t="s">
        <v>477</v>
      </c>
      <c r="P2722" s="163">
        <v>46116</v>
      </c>
      <c r="Q2722" s="163">
        <v>46129</v>
      </c>
      <c r="R2722" t="s">
        <v>477</v>
      </c>
      <c r="S2722" t="s">
        <v>477</v>
      </c>
      <c r="T2722">
        <v>7</v>
      </c>
      <c r="U2722" t="s">
        <v>1517</v>
      </c>
      <c r="V2722" t="s">
        <v>488</v>
      </c>
      <c r="W2722">
        <v>5170295508</v>
      </c>
      <c r="X2722">
        <v>0</v>
      </c>
      <c r="Z2722" t="s">
        <v>492</v>
      </c>
      <c r="AB2722" t="s">
        <v>662</v>
      </c>
    </row>
    <row r="2723" spans="1:28" x14ac:dyDescent="0.25">
      <c r="A2723" t="s">
        <v>1516</v>
      </c>
      <c r="B2723" t="s">
        <v>497</v>
      </c>
      <c r="C2723" t="s">
        <v>498</v>
      </c>
      <c r="D2723" t="s">
        <v>499</v>
      </c>
      <c r="E2723">
        <v>0.2</v>
      </c>
      <c r="F2723">
        <v>1</v>
      </c>
      <c r="G2723">
        <v>135</v>
      </c>
      <c r="H2723">
        <v>1</v>
      </c>
      <c r="I2723">
        <v>20</v>
      </c>
      <c r="J2723" s="163">
        <v>46248</v>
      </c>
      <c r="K2723" s="163">
        <v>46248</v>
      </c>
      <c r="L2723" s="163">
        <v>46190</v>
      </c>
      <c r="M2723" s="163">
        <v>46190</v>
      </c>
      <c r="N2723" t="s">
        <v>477</v>
      </c>
      <c r="O2723" t="s">
        <v>477</v>
      </c>
      <c r="P2723" s="163">
        <v>46130</v>
      </c>
      <c r="Q2723" s="163">
        <v>46171</v>
      </c>
      <c r="R2723" t="s">
        <v>477</v>
      </c>
      <c r="S2723" t="s">
        <v>477</v>
      </c>
      <c r="T2723">
        <v>7</v>
      </c>
      <c r="U2723" t="s">
        <v>1517</v>
      </c>
      <c r="V2723" t="s">
        <v>488</v>
      </c>
      <c r="W2723">
        <v>5170295509</v>
      </c>
      <c r="X2723">
        <v>0</v>
      </c>
      <c r="Z2723" t="s">
        <v>492</v>
      </c>
      <c r="AB2723" t="s">
        <v>1159</v>
      </c>
    </row>
    <row r="2724" spans="1:28" x14ac:dyDescent="0.25">
      <c r="A2724" t="s">
        <v>1516</v>
      </c>
      <c r="B2724" t="s">
        <v>500</v>
      </c>
      <c r="C2724" t="s">
        <v>1471</v>
      </c>
      <c r="D2724" t="s">
        <v>1472</v>
      </c>
      <c r="E2724">
        <v>0</v>
      </c>
      <c r="F2724">
        <v>1</v>
      </c>
      <c r="G2724">
        <v>135</v>
      </c>
      <c r="H2724">
        <v>1</v>
      </c>
      <c r="I2724">
        <v>0</v>
      </c>
      <c r="J2724" s="163">
        <v>46248</v>
      </c>
      <c r="K2724" s="163">
        <v>46248</v>
      </c>
      <c r="L2724" s="163">
        <v>46190</v>
      </c>
      <c r="M2724" s="163">
        <v>46190</v>
      </c>
      <c r="N2724" t="s">
        <v>477</v>
      </c>
      <c r="O2724" t="s">
        <v>477</v>
      </c>
      <c r="P2724" s="163">
        <v>46172</v>
      </c>
      <c r="Q2724" s="163">
        <v>46192</v>
      </c>
      <c r="R2724" t="s">
        <v>477</v>
      </c>
      <c r="S2724" t="s">
        <v>477</v>
      </c>
      <c r="T2724">
        <v>7</v>
      </c>
      <c r="U2724" t="s">
        <v>1517</v>
      </c>
      <c r="V2724" t="s">
        <v>488</v>
      </c>
      <c r="W2724">
        <v>5170295510</v>
      </c>
      <c r="X2724">
        <v>0</v>
      </c>
      <c r="Z2724" t="s">
        <v>492</v>
      </c>
      <c r="AB2724" t="s">
        <v>1159</v>
      </c>
    </row>
    <row r="2725" spans="1:28" x14ac:dyDescent="0.25">
      <c r="A2725" t="s">
        <v>1516</v>
      </c>
      <c r="B2725" t="s">
        <v>503</v>
      </c>
      <c r="C2725" t="s">
        <v>501</v>
      </c>
      <c r="D2725" t="s">
        <v>502</v>
      </c>
      <c r="E2725">
        <v>0.1</v>
      </c>
      <c r="F2725">
        <v>1</v>
      </c>
      <c r="G2725">
        <v>135</v>
      </c>
      <c r="H2725">
        <v>0</v>
      </c>
      <c r="I2725">
        <v>0</v>
      </c>
      <c r="J2725" s="163">
        <v>46248</v>
      </c>
      <c r="K2725" s="163">
        <v>46248</v>
      </c>
      <c r="L2725" t="s">
        <v>477</v>
      </c>
      <c r="M2725" t="s">
        <v>477</v>
      </c>
      <c r="N2725" t="s">
        <v>477</v>
      </c>
      <c r="O2725" t="s">
        <v>477</v>
      </c>
      <c r="P2725" s="163">
        <v>46193</v>
      </c>
      <c r="Q2725" s="163">
        <v>46248</v>
      </c>
      <c r="R2725" t="s">
        <v>477</v>
      </c>
      <c r="S2725" t="s">
        <v>477</v>
      </c>
      <c r="T2725">
        <v>7</v>
      </c>
      <c r="U2725" t="s">
        <v>1517</v>
      </c>
      <c r="V2725" t="s">
        <v>488</v>
      </c>
      <c r="W2725">
        <v>5170295511</v>
      </c>
      <c r="X2725">
        <v>0</v>
      </c>
      <c r="Z2725" t="s">
        <v>492</v>
      </c>
      <c r="AB2725" t="s">
        <v>506</v>
      </c>
    </row>
    <row r="2726" spans="1:28" x14ac:dyDescent="0.25">
      <c r="A2726" t="s">
        <v>1516</v>
      </c>
      <c r="B2726" t="s">
        <v>1473</v>
      </c>
      <c r="C2726" t="s">
        <v>504</v>
      </c>
      <c r="D2726" t="s">
        <v>505</v>
      </c>
      <c r="E2726">
        <v>0.2</v>
      </c>
      <c r="F2726">
        <v>1</v>
      </c>
      <c r="G2726">
        <v>135</v>
      </c>
      <c r="H2726">
        <v>0</v>
      </c>
      <c r="I2726">
        <v>0</v>
      </c>
      <c r="J2726" s="163">
        <v>46249</v>
      </c>
      <c r="K2726" s="163">
        <v>46262</v>
      </c>
      <c r="L2726" t="s">
        <v>477</v>
      </c>
      <c r="M2726" t="s">
        <v>477</v>
      </c>
      <c r="N2726" t="s">
        <v>477</v>
      </c>
      <c r="O2726" t="s">
        <v>477</v>
      </c>
      <c r="P2726" s="163">
        <v>46249</v>
      </c>
      <c r="Q2726" s="163">
        <v>46262</v>
      </c>
      <c r="R2726" t="s">
        <v>477</v>
      </c>
      <c r="S2726" t="s">
        <v>477</v>
      </c>
      <c r="T2726">
        <v>7</v>
      </c>
      <c r="U2726" t="s">
        <v>1517</v>
      </c>
      <c r="V2726" t="s">
        <v>488</v>
      </c>
      <c r="W2726">
        <v>5170295512</v>
      </c>
      <c r="X2726">
        <v>0</v>
      </c>
      <c r="Z2726" t="s">
        <v>480</v>
      </c>
      <c r="AB2726" t="s">
        <v>506</v>
      </c>
    </row>
    <row r="2727" spans="1:28" x14ac:dyDescent="0.25">
      <c r="A2727" t="s">
        <v>1518</v>
      </c>
      <c r="B2727" t="s">
        <v>474</v>
      </c>
      <c r="C2727" t="s">
        <v>475</v>
      </c>
      <c r="D2727" t="s">
        <v>476</v>
      </c>
      <c r="E2727">
        <v>0</v>
      </c>
      <c r="F2727">
        <v>1</v>
      </c>
      <c r="G2727">
        <v>135</v>
      </c>
      <c r="H2727">
        <v>1</v>
      </c>
      <c r="I2727">
        <v>0</v>
      </c>
      <c r="J2727" s="163">
        <v>46132</v>
      </c>
      <c r="K2727" s="163">
        <v>46132</v>
      </c>
      <c r="L2727" s="163">
        <v>46097</v>
      </c>
      <c r="M2727" s="163">
        <v>46097</v>
      </c>
      <c r="N2727" t="s">
        <v>477</v>
      </c>
      <c r="O2727" t="s">
        <v>477</v>
      </c>
      <c r="P2727" s="163">
        <v>46132</v>
      </c>
      <c r="Q2727" s="163">
        <v>46132</v>
      </c>
      <c r="R2727" t="s">
        <v>477</v>
      </c>
      <c r="S2727" t="s">
        <v>477</v>
      </c>
      <c r="T2727">
        <v>7</v>
      </c>
      <c r="U2727" t="s">
        <v>1519</v>
      </c>
      <c r="V2727" t="s">
        <v>488</v>
      </c>
      <c r="W2727">
        <v>5170295513</v>
      </c>
      <c r="X2727">
        <v>0</v>
      </c>
      <c r="Z2727" t="s">
        <v>480</v>
      </c>
      <c r="AB2727" t="s">
        <v>674</v>
      </c>
    </row>
    <row r="2728" spans="1:28" x14ac:dyDescent="0.25">
      <c r="A2728" t="s">
        <v>1518</v>
      </c>
      <c r="B2728" t="s">
        <v>482</v>
      </c>
      <c r="C2728" t="s">
        <v>490</v>
      </c>
      <c r="D2728" t="s">
        <v>491</v>
      </c>
      <c r="E2728">
        <v>0</v>
      </c>
      <c r="F2728">
        <v>1</v>
      </c>
      <c r="G2728">
        <v>135</v>
      </c>
      <c r="H2728">
        <v>1</v>
      </c>
      <c r="I2728">
        <v>0</v>
      </c>
      <c r="J2728" s="163">
        <v>46142</v>
      </c>
      <c r="K2728" s="163">
        <v>46142</v>
      </c>
      <c r="L2728" s="163">
        <v>46104</v>
      </c>
      <c r="M2728" s="163">
        <v>46104</v>
      </c>
      <c r="N2728" t="s">
        <v>477</v>
      </c>
      <c r="O2728" t="s">
        <v>477</v>
      </c>
      <c r="P2728" s="163">
        <v>46142</v>
      </c>
      <c r="Q2728" s="163">
        <v>46142</v>
      </c>
      <c r="R2728" t="s">
        <v>477</v>
      </c>
      <c r="S2728" t="s">
        <v>477</v>
      </c>
      <c r="T2728">
        <v>7</v>
      </c>
      <c r="U2728" t="s">
        <v>1519</v>
      </c>
      <c r="V2728" t="s">
        <v>488</v>
      </c>
      <c r="W2728">
        <v>5170295514</v>
      </c>
      <c r="X2728">
        <v>0</v>
      </c>
      <c r="Z2728" t="s">
        <v>492</v>
      </c>
      <c r="AB2728" t="s">
        <v>510</v>
      </c>
    </row>
    <row r="2729" spans="1:28" x14ac:dyDescent="0.25">
      <c r="A2729" t="s">
        <v>1518</v>
      </c>
      <c r="B2729" t="s">
        <v>494</v>
      </c>
      <c r="C2729" t="s">
        <v>495</v>
      </c>
      <c r="D2729" t="s">
        <v>496</v>
      </c>
      <c r="E2729">
        <v>0.5</v>
      </c>
      <c r="F2729">
        <v>1</v>
      </c>
      <c r="G2729">
        <v>135</v>
      </c>
      <c r="H2729">
        <v>1</v>
      </c>
      <c r="I2729">
        <v>50</v>
      </c>
      <c r="J2729" s="163">
        <v>46154</v>
      </c>
      <c r="K2729" s="163">
        <v>46154</v>
      </c>
      <c r="L2729" s="163">
        <v>46114</v>
      </c>
      <c r="M2729" s="163">
        <v>46114</v>
      </c>
      <c r="N2729" t="s">
        <v>477</v>
      </c>
      <c r="O2729" t="s">
        <v>477</v>
      </c>
      <c r="P2729" s="163">
        <v>46154</v>
      </c>
      <c r="Q2729" s="163">
        <v>46154</v>
      </c>
      <c r="R2729" t="s">
        <v>477</v>
      </c>
      <c r="S2729" t="s">
        <v>477</v>
      </c>
      <c r="T2729">
        <v>7</v>
      </c>
      <c r="U2729" t="s">
        <v>1519</v>
      </c>
      <c r="V2729" t="s">
        <v>488</v>
      </c>
      <c r="W2729">
        <v>5170295515</v>
      </c>
      <c r="X2729">
        <v>0</v>
      </c>
      <c r="Z2729" t="s">
        <v>492</v>
      </c>
      <c r="AB2729" t="s">
        <v>511</v>
      </c>
    </row>
    <row r="2730" spans="1:28" x14ac:dyDescent="0.25">
      <c r="A2730" t="s">
        <v>1518</v>
      </c>
      <c r="B2730" t="s">
        <v>497</v>
      </c>
      <c r="C2730" t="s">
        <v>498</v>
      </c>
      <c r="D2730" t="s">
        <v>499</v>
      </c>
      <c r="E2730">
        <v>0.2</v>
      </c>
      <c r="F2730">
        <v>1</v>
      </c>
      <c r="G2730">
        <v>135</v>
      </c>
      <c r="H2730">
        <v>1</v>
      </c>
      <c r="I2730">
        <v>20</v>
      </c>
      <c r="J2730" s="163">
        <v>46266</v>
      </c>
      <c r="K2730" s="163">
        <v>46266</v>
      </c>
      <c r="L2730" s="163">
        <v>46185</v>
      </c>
      <c r="M2730" s="163">
        <v>46185</v>
      </c>
      <c r="N2730" t="s">
        <v>477</v>
      </c>
      <c r="O2730" t="s">
        <v>477</v>
      </c>
      <c r="P2730" s="163">
        <v>46182</v>
      </c>
      <c r="Q2730" s="163">
        <v>46182</v>
      </c>
      <c r="R2730" t="s">
        <v>477</v>
      </c>
      <c r="S2730" t="s">
        <v>477</v>
      </c>
      <c r="T2730">
        <v>7</v>
      </c>
      <c r="U2730" t="s">
        <v>1519</v>
      </c>
      <c r="V2730" t="s">
        <v>488</v>
      </c>
      <c r="W2730">
        <v>5170295516</v>
      </c>
      <c r="X2730">
        <v>0</v>
      </c>
      <c r="Z2730" t="s">
        <v>492</v>
      </c>
      <c r="AB2730" t="s">
        <v>648</v>
      </c>
    </row>
    <row r="2731" spans="1:28" x14ac:dyDescent="0.25">
      <c r="A2731" t="s">
        <v>1518</v>
      </c>
      <c r="B2731" t="s">
        <v>500</v>
      </c>
      <c r="C2731" t="s">
        <v>1471</v>
      </c>
      <c r="D2731" t="s">
        <v>1472</v>
      </c>
      <c r="E2731">
        <v>0</v>
      </c>
      <c r="F2731">
        <v>1</v>
      </c>
      <c r="G2731">
        <v>135</v>
      </c>
      <c r="H2731">
        <v>1</v>
      </c>
      <c r="I2731">
        <v>0</v>
      </c>
      <c r="J2731" s="163">
        <v>46266</v>
      </c>
      <c r="K2731" s="163">
        <v>46266</v>
      </c>
      <c r="L2731" s="163">
        <v>46185</v>
      </c>
      <c r="M2731" s="163">
        <v>46185</v>
      </c>
      <c r="N2731" t="s">
        <v>477</v>
      </c>
      <c r="O2731" t="s">
        <v>477</v>
      </c>
      <c r="P2731" s="163">
        <v>46192</v>
      </c>
      <c r="Q2731" s="163">
        <v>46192</v>
      </c>
      <c r="R2731" t="s">
        <v>477</v>
      </c>
      <c r="S2731" t="s">
        <v>477</v>
      </c>
      <c r="T2731">
        <v>7</v>
      </c>
      <c r="U2731" t="s">
        <v>1519</v>
      </c>
      <c r="V2731" t="s">
        <v>488</v>
      </c>
      <c r="W2731">
        <v>5170295517</v>
      </c>
      <c r="X2731">
        <v>0</v>
      </c>
      <c r="Z2731" t="s">
        <v>492</v>
      </c>
      <c r="AB2731" t="s">
        <v>648</v>
      </c>
    </row>
    <row r="2732" spans="1:28" x14ac:dyDescent="0.25">
      <c r="A2732" t="s">
        <v>1518</v>
      </c>
      <c r="B2732" t="s">
        <v>503</v>
      </c>
      <c r="C2732" t="s">
        <v>501</v>
      </c>
      <c r="D2732" t="s">
        <v>502</v>
      </c>
      <c r="E2732">
        <v>0.1</v>
      </c>
      <c r="F2732">
        <v>1</v>
      </c>
      <c r="G2732">
        <v>135</v>
      </c>
      <c r="H2732">
        <v>1</v>
      </c>
      <c r="I2732">
        <v>10</v>
      </c>
      <c r="J2732" s="163">
        <v>46266</v>
      </c>
      <c r="K2732" s="163">
        <v>46266</v>
      </c>
      <c r="L2732" s="163">
        <v>46247</v>
      </c>
      <c r="M2732" s="163">
        <v>46247</v>
      </c>
      <c r="N2732" t="s">
        <v>477</v>
      </c>
      <c r="O2732" t="s">
        <v>477</v>
      </c>
      <c r="P2732" s="163">
        <v>46266</v>
      </c>
      <c r="Q2732" s="163">
        <v>46266</v>
      </c>
      <c r="R2732" t="s">
        <v>477</v>
      </c>
      <c r="S2732" t="s">
        <v>477</v>
      </c>
      <c r="T2732">
        <v>7</v>
      </c>
      <c r="U2732" t="s">
        <v>1519</v>
      </c>
      <c r="V2732" t="s">
        <v>488</v>
      </c>
      <c r="W2732">
        <v>5170295518</v>
      </c>
      <c r="X2732">
        <v>0</v>
      </c>
      <c r="Z2732" t="s">
        <v>492</v>
      </c>
      <c r="AB2732" t="s">
        <v>578</v>
      </c>
    </row>
    <row r="2733" spans="1:28" x14ac:dyDescent="0.25">
      <c r="A2733" t="s">
        <v>1518</v>
      </c>
      <c r="B2733" t="s">
        <v>1473</v>
      </c>
      <c r="C2733" t="s">
        <v>504</v>
      </c>
      <c r="D2733" t="s">
        <v>505</v>
      </c>
      <c r="E2733">
        <v>0.2</v>
      </c>
      <c r="F2733">
        <v>1</v>
      </c>
      <c r="G2733">
        <v>135</v>
      </c>
      <c r="H2733">
        <v>0</v>
      </c>
      <c r="I2733">
        <v>0</v>
      </c>
      <c r="J2733" s="163">
        <v>46280</v>
      </c>
      <c r="K2733" s="163">
        <v>46280</v>
      </c>
      <c r="L2733" t="s">
        <v>477</v>
      </c>
      <c r="M2733" t="s">
        <v>477</v>
      </c>
      <c r="N2733" t="s">
        <v>477</v>
      </c>
      <c r="O2733" t="s">
        <v>477</v>
      </c>
      <c r="P2733" s="163">
        <v>46280</v>
      </c>
      <c r="Q2733" s="163">
        <v>46280</v>
      </c>
      <c r="R2733" t="s">
        <v>477</v>
      </c>
      <c r="S2733" t="s">
        <v>477</v>
      </c>
      <c r="T2733">
        <v>7</v>
      </c>
      <c r="U2733" t="s">
        <v>1519</v>
      </c>
      <c r="V2733" t="s">
        <v>488</v>
      </c>
      <c r="W2733">
        <v>5170295519</v>
      </c>
      <c r="X2733">
        <v>0</v>
      </c>
      <c r="Z2733" t="s">
        <v>480</v>
      </c>
      <c r="AB2733" t="s">
        <v>506</v>
      </c>
    </row>
    <row r="2734" spans="1:28" x14ac:dyDescent="0.25">
      <c r="A2734" t="s">
        <v>1520</v>
      </c>
      <c r="B2734" t="s">
        <v>474</v>
      </c>
      <c r="C2734" t="s">
        <v>475</v>
      </c>
      <c r="D2734" t="s">
        <v>476</v>
      </c>
      <c r="E2734">
        <v>0</v>
      </c>
      <c r="F2734">
        <v>1</v>
      </c>
      <c r="G2734">
        <v>135</v>
      </c>
      <c r="H2734">
        <v>1</v>
      </c>
      <c r="I2734">
        <v>0</v>
      </c>
      <c r="J2734" s="163">
        <v>46132</v>
      </c>
      <c r="K2734" s="163">
        <v>46132</v>
      </c>
      <c r="L2734" s="163">
        <v>46097</v>
      </c>
      <c r="M2734" s="163">
        <v>46097</v>
      </c>
      <c r="N2734" t="s">
        <v>477</v>
      </c>
      <c r="O2734" t="s">
        <v>477</v>
      </c>
      <c r="P2734" s="163">
        <v>46132</v>
      </c>
      <c r="Q2734" s="163">
        <v>46132</v>
      </c>
      <c r="R2734" t="s">
        <v>477</v>
      </c>
      <c r="S2734" t="s">
        <v>477</v>
      </c>
      <c r="T2734">
        <v>7</v>
      </c>
      <c r="U2734" t="s">
        <v>1521</v>
      </c>
      <c r="V2734" t="s">
        <v>488</v>
      </c>
      <c r="W2734">
        <v>5170295520</v>
      </c>
      <c r="X2734">
        <v>0</v>
      </c>
      <c r="Z2734" t="s">
        <v>480</v>
      </c>
      <c r="AB2734" t="s">
        <v>674</v>
      </c>
    </row>
    <row r="2735" spans="1:28" x14ac:dyDescent="0.25">
      <c r="A2735" t="s">
        <v>1520</v>
      </c>
      <c r="B2735" t="s">
        <v>482</v>
      </c>
      <c r="C2735" t="s">
        <v>490</v>
      </c>
      <c r="D2735" t="s">
        <v>491</v>
      </c>
      <c r="E2735">
        <v>0</v>
      </c>
      <c r="F2735">
        <v>1</v>
      </c>
      <c r="G2735">
        <v>135</v>
      </c>
      <c r="H2735">
        <v>1</v>
      </c>
      <c r="I2735">
        <v>0</v>
      </c>
      <c r="J2735" s="163">
        <v>46142</v>
      </c>
      <c r="K2735" s="163">
        <v>46142</v>
      </c>
      <c r="L2735" s="163">
        <v>46104</v>
      </c>
      <c r="M2735" s="163">
        <v>46104</v>
      </c>
      <c r="N2735" t="s">
        <v>477</v>
      </c>
      <c r="O2735" t="s">
        <v>477</v>
      </c>
      <c r="P2735" s="163">
        <v>46142</v>
      </c>
      <c r="Q2735" s="163">
        <v>46142</v>
      </c>
      <c r="R2735" t="s">
        <v>477</v>
      </c>
      <c r="S2735" t="s">
        <v>477</v>
      </c>
      <c r="T2735">
        <v>7</v>
      </c>
      <c r="U2735" t="s">
        <v>1521</v>
      </c>
      <c r="V2735" t="s">
        <v>488</v>
      </c>
      <c r="W2735">
        <v>5170295521</v>
      </c>
      <c r="X2735">
        <v>0</v>
      </c>
      <c r="Z2735" t="s">
        <v>492</v>
      </c>
      <c r="AB2735" t="s">
        <v>510</v>
      </c>
    </row>
    <row r="2736" spans="1:28" x14ac:dyDescent="0.25">
      <c r="A2736" t="s">
        <v>1520</v>
      </c>
      <c r="B2736" t="s">
        <v>494</v>
      </c>
      <c r="C2736" t="s">
        <v>495</v>
      </c>
      <c r="D2736" t="s">
        <v>496</v>
      </c>
      <c r="E2736">
        <v>0.5</v>
      </c>
      <c r="F2736">
        <v>1</v>
      </c>
      <c r="G2736">
        <v>135</v>
      </c>
      <c r="H2736">
        <v>1</v>
      </c>
      <c r="I2736">
        <v>50</v>
      </c>
      <c r="J2736" s="163">
        <v>46154</v>
      </c>
      <c r="K2736" s="163">
        <v>46154</v>
      </c>
      <c r="L2736" s="163">
        <v>46114</v>
      </c>
      <c r="M2736" s="163">
        <v>46114</v>
      </c>
      <c r="N2736" t="s">
        <v>477</v>
      </c>
      <c r="O2736" t="s">
        <v>477</v>
      </c>
      <c r="P2736" s="163">
        <v>46154</v>
      </c>
      <c r="Q2736" s="163">
        <v>46154</v>
      </c>
      <c r="R2736" t="s">
        <v>477</v>
      </c>
      <c r="S2736" t="s">
        <v>477</v>
      </c>
      <c r="T2736">
        <v>7</v>
      </c>
      <c r="U2736" t="s">
        <v>1521</v>
      </c>
      <c r="V2736" t="s">
        <v>488</v>
      </c>
      <c r="W2736">
        <v>5170295522</v>
      </c>
      <c r="X2736">
        <v>0</v>
      </c>
      <c r="Z2736" t="s">
        <v>492</v>
      </c>
      <c r="AB2736" t="s">
        <v>511</v>
      </c>
    </row>
    <row r="2737" spans="1:28" x14ac:dyDescent="0.25">
      <c r="A2737" t="s">
        <v>1520</v>
      </c>
      <c r="B2737" t="s">
        <v>497</v>
      </c>
      <c r="C2737" t="s">
        <v>498</v>
      </c>
      <c r="D2737" t="s">
        <v>499</v>
      </c>
      <c r="E2737">
        <v>0.2</v>
      </c>
      <c r="F2737">
        <v>1</v>
      </c>
      <c r="G2737">
        <v>135</v>
      </c>
      <c r="H2737">
        <v>1</v>
      </c>
      <c r="I2737">
        <v>20</v>
      </c>
      <c r="J2737" s="163">
        <v>46266</v>
      </c>
      <c r="K2737" s="163">
        <v>46266</v>
      </c>
      <c r="L2737" s="163">
        <v>46185</v>
      </c>
      <c r="M2737" s="163">
        <v>46185</v>
      </c>
      <c r="N2737" t="s">
        <v>477</v>
      </c>
      <c r="O2737" t="s">
        <v>477</v>
      </c>
      <c r="P2737" s="163">
        <v>46182</v>
      </c>
      <c r="Q2737" s="163">
        <v>46182</v>
      </c>
      <c r="R2737" t="s">
        <v>477</v>
      </c>
      <c r="S2737" t="s">
        <v>477</v>
      </c>
      <c r="T2737">
        <v>7</v>
      </c>
      <c r="U2737" t="s">
        <v>1521</v>
      </c>
      <c r="V2737" t="s">
        <v>488</v>
      </c>
      <c r="W2737">
        <v>5170295523</v>
      </c>
      <c r="X2737">
        <v>0</v>
      </c>
      <c r="Z2737" t="s">
        <v>492</v>
      </c>
      <c r="AB2737" t="s">
        <v>648</v>
      </c>
    </row>
    <row r="2738" spans="1:28" x14ac:dyDescent="0.25">
      <c r="A2738" t="s">
        <v>1520</v>
      </c>
      <c r="B2738" t="s">
        <v>500</v>
      </c>
      <c r="C2738" t="s">
        <v>1471</v>
      </c>
      <c r="D2738" t="s">
        <v>1472</v>
      </c>
      <c r="E2738">
        <v>0</v>
      </c>
      <c r="F2738">
        <v>1</v>
      </c>
      <c r="G2738">
        <v>135</v>
      </c>
      <c r="H2738">
        <v>1</v>
      </c>
      <c r="I2738">
        <v>0</v>
      </c>
      <c r="J2738" s="163">
        <v>46266</v>
      </c>
      <c r="K2738" s="163">
        <v>46266</v>
      </c>
      <c r="L2738" s="163">
        <v>46185</v>
      </c>
      <c r="M2738" s="163">
        <v>46185</v>
      </c>
      <c r="N2738" t="s">
        <v>477</v>
      </c>
      <c r="O2738" t="s">
        <v>477</v>
      </c>
      <c r="P2738" s="163">
        <v>46192</v>
      </c>
      <c r="Q2738" s="163">
        <v>46192</v>
      </c>
      <c r="R2738" t="s">
        <v>477</v>
      </c>
      <c r="S2738" t="s">
        <v>477</v>
      </c>
      <c r="T2738">
        <v>7</v>
      </c>
      <c r="U2738" t="s">
        <v>1521</v>
      </c>
      <c r="V2738" t="s">
        <v>488</v>
      </c>
      <c r="W2738">
        <v>5170295524</v>
      </c>
      <c r="X2738">
        <v>0</v>
      </c>
      <c r="Z2738" t="s">
        <v>492</v>
      </c>
      <c r="AB2738" t="s">
        <v>648</v>
      </c>
    </row>
    <row r="2739" spans="1:28" x14ac:dyDescent="0.25">
      <c r="A2739" t="s">
        <v>1520</v>
      </c>
      <c r="B2739" t="s">
        <v>503</v>
      </c>
      <c r="C2739" t="s">
        <v>501</v>
      </c>
      <c r="D2739" t="s">
        <v>502</v>
      </c>
      <c r="E2739">
        <v>0.1</v>
      </c>
      <c r="F2739">
        <v>1</v>
      </c>
      <c r="G2739">
        <v>135</v>
      </c>
      <c r="H2739">
        <v>1</v>
      </c>
      <c r="I2739">
        <v>10</v>
      </c>
      <c r="J2739" s="163">
        <v>46266</v>
      </c>
      <c r="K2739" s="163">
        <v>46266</v>
      </c>
      <c r="L2739" s="163">
        <v>46247</v>
      </c>
      <c r="M2739" s="163">
        <v>46247</v>
      </c>
      <c r="N2739" t="s">
        <v>477</v>
      </c>
      <c r="O2739" t="s">
        <v>477</v>
      </c>
      <c r="P2739" s="163">
        <v>46266</v>
      </c>
      <c r="Q2739" s="163">
        <v>46266</v>
      </c>
      <c r="R2739" t="s">
        <v>477</v>
      </c>
      <c r="S2739" t="s">
        <v>477</v>
      </c>
      <c r="T2739">
        <v>7</v>
      </c>
      <c r="U2739" t="s">
        <v>1521</v>
      </c>
      <c r="V2739" t="s">
        <v>488</v>
      </c>
      <c r="W2739">
        <v>5170295525</v>
      </c>
      <c r="X2739">
        <v>0</v>
      </c>
      <c r="Z2739" t="s">
        <v>492</v>
      </c>
      <c r="AB2739" t="s">
        <v>578</v>
      </c>
    </row>
    <row r="2740" spans="1:28" x14ac:dyDescent="0.25">
      <c r="A2740" t="s">
        <v>1520</v>
      </c>
      <c r="B2740" t="s">
        <v>1473</v>
      </c>
      <c r="C2740" t="s">
        <v>504</v>
      </c>
      <c r="D2740" t="s">
        <v>505</v>
      </c>
      <c r="E2740">
        <v>0.2</v>
      </c>
      <c r="F2740">
        <v>1</v>
      </c>
      <c r="G2740">
        <v>135</v>
      </c>
      <c r="H2740">
        <v>0</v>
      </c>
      <c r="I2740">
        <v>0</v>
      </c>
      <c r="J2740" s="163">
        <v>46280</v>
      </c>
      <c r="K2740" s="163">
        <v>46280</v>
      </c>
      <c r="L2740" t="s">
        <v>477</v>
      </c>
      <c r="M2740" t="s">
        <v>477</v>
      </c>
      <c r="N2740" t="s">
        <v>477</v>
      </c>
      <c r="O2740" t="s">
        <v>477</v>
      </c>
      <c r="P2740" s="163">
        <v>46280</v>
      </c>
      <c r="Q2740" s="163">
        <v>46280</v>
      </c>
      <c r="R2740" t="s">
        <v>477</v>
      </c>
      <c r="S2740" t="s">
        <v>477</v>
      </c>
      <c r="T2740">
        <v>7</v>
      </c>
      <c r="U2740" t="s">
        <v>1521</v>
      </c>
      <c r="V2740" t="s">
        <v>488</v>
      </c>
      <c r="W2740">
        <v>5170295526</v>
      </c>
      <c r="X2740">
        <v>0</v>
      </c>
      <c r="Z2740" t="s">
        <v>480</v>
      </c>
      <c r="AB2740" t="s">
        <v>506</v>
      </c>
    </row>
    <row r="2741" spans="1:28" x14ac:dyDescent="0.25">
      <c r="A2741" t="s">
        <v>1522</v>
      </c>
      <c r="B2741" t="s">
        <v>474</v>
      </c>
      <c r="C2741" t="s">
        <v>475</v>
      </c>
      <c r="D2741" t="s">
        <v>476</v>
      </c>
      <c r="E2741">
        <v>0</v>
      </c>
      <c r="F2741">
        <v>1</v>
      </c>
      <c r="G2741">
        <v>135</v>
      </c>
      <c r="H2741">
        <v>1</v>
      </c>
      <c r="I2741">
        <v>0</v>
      </c>
      <c r="J2741" s="163">
        <v>46132</v>
      </c>
      <c r="K2741" s="163">
        <v>46132</v>
      </c>
      <c r="L2741" s="163">
        <v>46097</v>
      </c>
      <c r="M2741" s="163">
        <v>46097</v>
      </c>
      <c r="N2741" t="s">
        <v>477</v>
      </c>
      <c r="O2741" t="s">
        <v>477</v>
      </c>
      <c r="P2741" s="163">
        <v>46132</v>
      </c>
      <c r="Q2741" s="163">
        <v>46132</v>
      </c>
      <c r="R2741" t="s">
        <v>477</v>
      </c>
      <c r="S2741" t="s">
        <v>477</v>
      </c>
      <c r="T2741">
        <v>7</v>
      </c>
      <c r="U2741" t="s">
        <v>1523</v>
      </c>
      <c r="V2741" t="s">
        <v>488</v>
      </c>
      <c r="W2741">
        <v>5170295527</v>
      </c>
      <c r="X2741">
        <v>0</v>
      </c>
      <c r="Z2741" t="s">
        <v>480</v>
      </c>
      <c r="AB2741" t="s">
        <v>674</v>
      </c>
    </row>
    <row r="2742" spans="1:28" x14ac:dyDescent="0.25">
      <c r="A2742" t="s">
        <v>1522</v>
      </c>
      <c r="B2742" t="s">
        <v>482</v>
      </c>
      <c r="C2742" t="s">
        <v>490</v>
      </c>
      <c r="D2742" t="s">
        <v>491</v>
      </c>
      <c r="E2742">
        <v>0</v>
      </c>
      <c r="F2742">
        <v>1</v>
      </c>
      <c r="G2742">
        <v>135</v>
      </c>
      <c r="H2742">
        <v>1</v>
      </c>
      <c r="I2742">
        <v>0</v>
      </c>
      <c r="J2742" s="163">
        <v>46142</v>
      </c>
      <c r="K2742" s="163">
        <v>46142</v>
      </c>
      <c r="L2742" s="163">
        <v>46104</v>
      </c>
      <c r="M2742" s="163">
        <v>46104</v>
      </c>
      <c r="N2742" t="s">
        <v>477</v>
      </c>
      <c r="O2742" t="s">
        <v>477</v>
      </c>
      <c r="P2742" s="163">
        <v>46142</v>
      </c>
      <c r="Q2742" s="163">
        <v>46142</v>
      </c>
      <c r="R2742" t="s">
        <v>477</v>
      </c>
      <c r="S2742" t="s">
        <v>477</v>
      </c>
      <c r="T2742">
        <v>7</v>
      </c>
      <c r="U2742" t="s">
        <v>1523</v>
      </c>
      <c r="V2742" t="s">
        <v>488</v>
      </c>
      <c r="W2742">
        <v>5170295528</v>
      </c>
      <c r="X2742">
        <v>0</v>
      </c>
      <c r="Z2742" t="s">
        <v>492</v>
      </c>
      <c r="AB2742" t="s">
        <v>510</v>
      </c>
    </row>
    <row r="2743" spans="1:28" x14ac:dyDescent="0.25">
      <c r="A2743" t="s">
        <v>1522</v>
      </c>
      <c r="B2743" t="s">
        <v>494</v>
      </c>
      <c r="C2743" t="s">
        <v>495</v>
      </c>
      <c r="D2743" t="s">
        <v>496</v>
      </c>
      <c r="E2743">
        <v>0.5</v>
      </c>
      <c r="F2743">
        <v>1</v>
      </c>
      <c r="G2743">
        <v>135</v>
      </c>
      <c r="H2743">
        <v>1</v>
      </c>
      <c r="I2743">
        <v>50</v>
      </c>
      <c r="J2743" s="163">
        <v>46154</v>
      </c>
      <c r="K2743" s="163">
        <v>46154</v>
      </c>
      <c r="L2743" s="163">
        <v>46114</v>
      </c>
      <c r="M2743" s="163">
        <v>46114</v>
      </c>
      <c r="N2743" t="s">
        <v>477</v>
      </c>
      <c r="O2743" t="s">
        <v>477</v>
      </c>
      <c r="P2743" s="163">
        <v>46154</v>
      </c>
      <c r="Q2743" s="163">
        <v>46154</v>
      </c>
      <c r="R2743" t="s">
        <v>477</v>
      </c>
      <c r="S2743" t="s">
        <v>477</v>
      </c>
      <c r="T2743">
        <v>7</v>
      </c>
      <c r="U2743" t="s">
        <v>1523</v>
      </c>
      <c r="V2743" t="s">
        <v>488</v>
      </c>
      <c r="W2743">
        <v>5170295529</v>
      </c>
      <c r="X2743">
        <v>0</v>
      </c>
      <c r="Z2743" t="s">
        <v>492</v>
      </c>
      <c r="AB2743" t="s">
        <v>511</v>
      </c>
    </row>
    <row r="2744" spans="1:28" x14ac:dyDescent="0.25">
      <c r="A2744" t="s">
        <v>1522</v>
      </c>
      <c r="B2744" t="s">
        <v>497</v>
      </c>
      <c r="C2744" t="s">
        <v>498</v>
      </c>
      <c r="D2744" t="s">
        <v>499</v>
      </c>
      <c r="E2744">
        <v>0.2</v>
      </c>
      <c r="F2744">
        <v>1</v>
      </c>
      <c r="G2744">
        <v>135</v>
      </c>
      <c r="H2744">
        <v>1</v>
      </c>
      <c r="I2744">
        <v>20</v>
      </c>
      <c r="J2744" s="163">
        <v>46266</v>
      </c>
      <c r="K2744" s="163">
        <v>46266</v>
      </c>
      <c r="L2744" s="163">
        <v>46185</v>
      </c>
      <c r="M2744" s="163">
        <v>46185</v>
      </c>
      <c r="N2744" t="s">
        <v>477</v>
      </c>
      <c r="O2744" t="s">
        <v>477</v>
      </c>
      <c r="P2744" s="163">
        <v>46182</v>
      </c>
      <c r="Q2744" s="163">
        <v>46182</v>
      </c>
      <c r="R2744" t="s">
        <v>477</v>
      </c>
      <c r="S2744" t="s">
        <v>477</v>
      </c>
      <c r="T2744">
        <v>7</v>
      </c>
      <c r="U2744" t="s">
        <v>1523</v>
      </c>
      <c r="V2744" t="s">
        <v>488</v>
      </c>
      <c r="W2744">
        <v>5170295530</v>
      </c>
      <c r="X2744">
        <v>0</v>
      </c>
      <c r="Z2744" t="s">
        <v>492</v>
      </c>
      <c r="AB2744" t="s">
        <v>648</v>
      </c>
    </row>
    <row r="2745" spans="1:28" x14ac:dyDescent="0.25">
      <c r="A2745" t="s">
        <v>1522</v>
      </c>
      <c r="B2745" t="s">
        <v>500</v>
      </c>
      <c r="C2745" t="s">
        <v>1471</v>
      </c>
      <c r="D2745" t="s">
        <v>1472</v>
      </c>
      <c r="E2745">
        <v>0</v>
      </c>
      <c r="F2745">
        <v>1</v>
      </c>
      <c r="G2745">
        <v>135</v>
      </c>
      <c r="H2745">
        <v>1</v>
      </c>
      <c r="I2745">
        <v>0</v>
      </c>
      <c r="J2745" s="163">
        <v>46266</v>
      </c>
      <c r="K2745" s="163">
        <v>46266</v>
      </c>
      <c r="L2745" s="163">
        <v>46185</v>
      </c>
      <c r="M2745" s="163">
        <v>46185</v>
      </c>
      <c r="N2745" t="s">
        <v>477</v>
      </c>
      <c r="O2745" t="s">
        <v>477</v>
      </c>
      <c r="P2745" s="163">
        <v>46192</v>
      </c>
      <c r="Q2745" s="163">
        <v>46192</v>
      </c>
      <c r="R2745" t="s">
        <v>477</v>
      </c>
      <c r="S2745" t="s">
        <v>477</v>
      </c>
      <c r="T2745">
        <v>7</v>
      </c>
      <c r="U2745" t="s">
        <v>1523</v>
      </c>
      <c r="V2745" t="s">
        <v>488</v>
      </c>
      <c r="W2745">
        <v>5170295531</v>
      </c>
      <c r="X2745">
        <v>0</v>
      </c>
      <c r="Z2745" t="s">
        <v>492</v>
      </c>
      <c r="AB2745" t="s">
        <v>648</v>
      </c>
    </row>
    <row r="2746" spans="1:28" x14ac:dyDescent="0.25">
      <c r="A2746" t="s">
        <v>1522</v>
      </c>
      <c r="B2746" t="s">
        <v>503</v>
      </c>
      <c r="C2746" t="s">
        <v>501</v>
      </c>
      <c r="D2746" t="s">
        <v>502</v>
      </c>
      <c r="E2746">
        <v>0.1</v>
      </c>
      <c r="F2746">
        <v>1</v>
      </c>
      <c r="G2746">
        <v>135</v>
      </c>
      <c r="H2746">
        <v>1</v>
      </c>
      <c r="I2746">
        <v>10</v>
      </c>
      <c r="J2746" s="163">
        <v>46266</v>
      </c>
      <c r="K2746" s="163">
        <v>46266</v>
      </c>
      <c r="L2746" s="163">
        <v>46247</v>
      </c>
      <c r="M2746" s="163">
        <v>46247</v>
      </c>
      <c r="N2746" t="s">
        <v>477</v>
      </c>
      <c r="O2746" t="s">
        <v>477</v>
      </c>
      <c r="P2746" s="163">
        <v>46266</v>
      </c>
      <c r="Q2746" s="163">
        <v>46266</v>
      </c>
      <c r="R2746" t="s">
        <v>477</v>
      </c>
      <c r="S2746" t="s">
        <v>477</v>
      </c>
      <c r="T2746">
        <v>7</v>
      </c>
      <c r="U2746" t="s">
        <v>1523</v>
      </c>
      <c r="V2746" t="s">
        <v>488</v>
      </c>
      <c r="W2746">
        <v>5170295532</v>
      </c>
      <c r="X2746">
        <v>0</v>
      </c>
      <c r="Z2746" t="s">
        <v>492</v>
      </c>
      <c r="AB2746" t="s">
        <v>578</v>
      </c>
    </row>
    <row r="2747" spans="1:28" x14ac:dyDescent="0.25">
      <c r="A2747" t="s">
        <v>1522</v>
      </c>
      <c r="B2747" t="s">
        <v>1473</v>
      </c>
      <c r="C2747" t="s">
        <v>504</v>
      </c>
      <c r="D2747" t="s">
        <v>505</v>
      </c>
      <c r="E2747">
        <v>0.2</v>
      </c>
      <c r="F2747">
        <v>1</v>
      </c>
      <c r="G2747">
        <v>135</v>
      </c>
      <c r="H2747">
        <v>0</v>
      </c>
      <c r="I2747">
        <v>0</v>
      </c>
      <c r="J2747" s="163">
        <v>46280</v>
      </c>
      <c r="K2747" s="163">
        <v>46280</v>
      </c>
      <c r="L2747" t="s">
        <v>477</v>
      </c>
      <c r="M2747" t="s">
        <v>477</v>
      </c>
      <c r="N2747" t="s">
        <v>477</v>
      </c>
      <c r="O2747" t="s">
        <v>477</v>
      </c>
      <c r="P2747" s="163">
        <v>46280</v>
      </c>
      <c r="Q2747" s="163">
        <v>46280</v>
      </c>
      <c r="R2747" t="s">
        <v>477</v>
      </c>
      <c r="S2747" t="s">
        <v>477</v>
      </c>
      <c r="T2747">
        <v>7</v>
      </c>
      <c r="U2747" t="s">
        <v>1523</v>
      </c>
      <c r="V2747" t="s">
        <v>488</v>
      </c>
      <c r="W2747">
        <v>5170295533</v>
      </c>
      <c r="X2747">
        <v>0</v>
      </c>
      <c r="Z2747" t="s">
        <v>480</v>
      </c>
      <c r="AB2747" t="s">
        <v>506</v>
      </c>
    </row>
    <row r="2748" spans="1:28" x14ac:dyDescent="0.25">
      <c r="A2748" t="s">
        <v>1524</v>
      </c>
      <c r="B2748" t="s">
        <v>474</v>
      </c>
      <c r="C2748" t="s">
        <v>475</v>
      </c>
      <c r="D2748" t="s">
        <v>476</v>
      </c>
      <c r="E2748">
        <v>0</v>
      </c>
      <c r="F2748">
        <v>1</v>
      </c>
      <c r="G2748">
        <v>135</v>
      </c>
      <c r="H2748">
        <v>1</v>
      </c>
      <c r="I2748">
        <v>0</v>
      </c>
      <c r="J2748" s="163">
        <v>46132</v>
      </c>
      <c r="K2748" s="163">
        <v>46132</v>
      </c>
      <c r="L2748" s="163">
        <v>46097</v>
      </c>
      <c r="M2748" s="163">
        <v>46097</v>
      </c>
      <c r="N2748" t="s">
        <v>477</v>
      </c>
      <c r="O2748" t="s">
        <v>477</v>
      </c>
      <c r="P2748" s="163">
        <v>46132</v>
      </c>
      <c r="Q2748" s="163">
        <v>46132</v>
      </c>
      <c r="R2748" t="s">
        <v>477</v>
      </c>
      <c r="S2748" t="s">
        <v>477</v>
      </c>
      <c r="T2748">
        <v>7</v>
      </c>
      <c r="U2748" t="s">
        <v>1525</v>
      </c>
      <c r="V2748" t="s">
        <v>488</v>
      </c>
      <c r="W2748">
        <v>5170295534</v>
      </c>
      <c r="X2748">
        <v>0</v>
      </c>
      <c r="Z2748" t="s">
        <v>480</v>
      </c>
      <c r="AB2748" t="s">
        <v>674</v>
      </c>
    </row>
    <row r="2749" spans="1:28" x14ac:dyDescent="0.25">
      <c r="A2749" t="s">
        <v>1524</v>
      </c>
      <c r="B2749" t="s">
        <v>482</v>
      </c>
      <c r="C2749" t="s">
        <v>490</v>
      </c>
      <c r="D2749" t="s">
        <v>491</v>
      </c>
      <c r="E2749">
        <v>0</v>
      </c>
      <c r="F2749">
        <v>1</v>
      </c>
      <c r="G2749">
        <v>135</v>
      </c>
      <c r="H2749">
        <v>1</v>
      </c>
      <c r="I2749">
        <v>0</v>
      </c>
      <c r="J2749" s="163">
        <v>46142</v>
      </c>
      <c r="K2749" s="163">
        <v>46142</v>
      </c>
      <c r="L2749" s="163">
        <v>46104</v>
      </c>
      <c r="M2749" s="163">
        <v>46104</v>
      </c>
      <c r="N2749" t="s">
        <v>477</v>
      </c>
      <c r="O2749" t="s">
        <v>477</v>
      </c>
      <c r="P2749" s="163">
        <v>46142</v>
      </c>
      <c r="Q2749" s="163">
        <v>46142</v>
      </c>
      <c r="R2749" t="s">
        <v>477</v>
      </c>
      <c r="S2749" t="s">
        <v>477</v>
      </c>
      <c r="T2749">
        <v>7</v>
      </c>
      <c r="U2749" t="s">
        <v>1525</v>
      </c>
      <c r="V2749" t="s">
        <v>488</v>
      </c>
      <c r="W2749">
        <v>5170295535</v>
      </c>
      <c r="X2749">
        <v>0</v>
      </c>
      <c r="Z2749" t="s">
        <v>492</v>
      </c>
      <c r="AB2749" t="s">
        <v>510</v>
      </c>
    </row>
    <row r="2750" spans="1:28" x14ac:dyDescent="0.25">
      <c r="A2750" t="s">
        <v>1524</v>
      </c>
      <c r="B2750" t="s">
        <v>494</v>
      </c>
      <c r="C2750" t="s">
        <v>495</v>
      </c>
      <c r="D2750" t="s">
        <v>496</v>
      </c>
      <c r="E2750">
        <v>0.5</v>
      </c>
      <c r="F2750">
        <v>1</v>
      </c>
      <c r="G2750">
        <v>135</v>
      </c>
      <c r="H2750">
        <v>1</v>
      </c>
      <c r="I2750">
        <v>50</v>
      </c>
      <c r="J2750" s="163">
        <v>46154</v>
      </c>
      <c r="K2750" s="163">
        <v>46154</v>
      </c>
      <c r="L2750" s="163">
        <v>46114</v>
      </c>
      <c r="M2750" s="163">
        <v>46114</v>
      </c>
      <c r="N2750" t="s">
        <v>477</v>
      </c>
      <c r="O2750" t="s">
        <v>477</v>
      </c>
      <c r="P2750" s="163">
        <v>46154</v>
      </c>
      <c r="Q2750" s="163">
        <v>46154</v>
      </c>
      <c r="R2750" t="s">
        <v>477</v>
      </c>
      <c r="S2750" t="s">
        <v>477</v>
      </c>
      <c r="T2750">
        <v>7</v>
      </c>
      <c r="U2750" t="s">
        <v>1525</v>
      </c>
      <c r="V2750" t="s">
        <v>488</v>
      </c>
      <c r="W2750">
        <v>5170295536</v>
      </c>
      <c r="X2750">
        <v>0</v>
      </c>
      <c r="Z2750" t="s">
        <v>492</v>
      </c>
      <c r="AB2750" t="s">
        <v>511</v>
      </c>
    </row>
    <row r="2751" spans="1:28" x14ac:dyDescent="0.25">
      <c r="A2751" t="s">
        <v>1524</v>
      </c>
      <c r="B2751" t="s">
        <v>497</v>
      </c>
      <c r="C2751" t="s">
        <v>498</v>
      </c>
      <c r="D2751" t="s">
        <v>499</v>
      </c>
      <c r="E2751">
        <v>0.2</v>
      </c>
      <c r="F2751">
        <v>1</v>
      </c>
      <c r="G2751">
        <v>135</v>
      </c>
      <c r="H2751">
        <v>1</v>
      </c>
      <c r="I2751">
        <v>20</v>
      </c>
      <c r="J2751" s="163">
        <v>46266</v>
      </c>
      <c r="K2751" s="163">
        <v>46266</v>
      </c>
      <c r="L2751" s="163">
        <v>46185</v>
      </c>
      <c r="M2751" s="163">
        <v>46185</v>
      </c>
      <c r="N2751" t="s">
        <v>477</v>
      </c>
      <c r="O2751" t="s">
        <v>477</v>
      </c>
      <c r="P2751" s="163">
        <v>46182</v>
      </c>
      <c r="Q2751" s="163">
        <v>46182</v>
      </c>
      <c r="R2751" t="s">
        <v>477</v>
      </c>
      <c r="S2751" t="s">
        <v>477</v>
      </c>
      <c r="T2751">
        <v>7</v>
      </c>
      <c r="U2751" t="s">
        <v>1525</v>
      </c>
      <c r="V2751" t="s">
        <v>488</v>
      </c>
      <c r="W2751">
        <v>5170295537</v>
      </c>
      <c r="X2751">
        <v>0</v>
      </c>
      <c r="Z2751" t="s">
        <v>492</v>
      </c>
      <c r="AB2751" t="s">
        <v>648</v>
      </c>
    </row>
    <row r="2752" spans="1:28" x14ac:dyDescent="0.25">
      <c r="A2752" t="s">
        <v>1524</v>
      </c>
      <c r="B2752" t="s">
        <v>500</v>
      </c>
      <c r="C2752" t="s">
        <v>1471</v>
      </c>
      <c r="D2752" t="s">
        <v>1472</v>
      </c>
      <c r="E2752">
        <v>0</v>
      </c>
      <c r="F2752">
        <v>1</v>
      </c>
      <c r="G2752">
        <v>135</v>
      </c>
      <c r="H2752">
        <v>1</v>
      </c>
      <c r="I2752">
        <v>0</v>
      </c>
      <c r="J2752" s="163">
        <v>46266</v>
      </c>
      <c r="K2752" s="163">
        <v>46266</v>
      </c>
      <c r="L2752" s="163">
        <v>46185</v>
      </c>
      <c r="M2752" s="163">
        <v>46185</v>
      </c>
      <c r="N2752" t="s">
        <v>477</v>
      </c>
      <c r="O2752" t="s">
        <v>477</v>
      </c>
      <c r="P2752" s="163">
        <v>46192</v>
      </c>
      <c r="Q2752" s="163">
        <v>46192</v>
      </c>
      <c r="R2752" t="s">
        <v>477</v>
      </c>
      <c r="S2752" t="s">
        <v>477</v>
      </c>
      <c r="T2752">
        <v>7</v>
      </c>
      <c r="U2752" t="s">
        <v>1525</v>
      </c>
      <c r="V2752" t="s">
        <v>488</v>
      </c>
      <c r="W2752">
        <v>5170295538</v>
      </c>
      <c r="X2752">
        <v>0</v>
      </c>
      <c r="Z2752" t="s">
        <v>492</v>
      </c>
      <c r="AB2752" t="s">
        <v>648</v>
      </c>
    </row>
    <row r="2753" spans="1:28" x14ac:dyDescent="0.25">
      <c r="A2753" t="s">
        <v>1524</v>
      </c>
      <c r="B2753" t="s">
        <v>503</v>
      </c>
      <c r="C2753" t="s">
        <v>501</v>
      </c>
      <c r="D2753" t="s">
        <v>502</v>
      </c>
      <c r="E2753">
        <v>0.1</v>
      </c>
      <c r="F2753">
        <v>1</v>
      </c>
      <c r="G2753">
        <v>135</v>
      </c>
      <c r="H2753">
        <v>1</v>
      </c>
      <c r="I2753">
        <v>10</v>
      </c>
      <c r="J2753" s="163">
        <v>46266</v>
      </c>
      <c r="K2753" s="163">
        <v>46266</v>
      </c>
      <c r="L2753" s="163">
        <v>46247</v>
      </c>
      <c r="M2753" s="163">
        <v>46247</v>
      </c>
      <c r="N2753" t="s">
        <v>477</v>
      </c>
      <c r="O2753" t="s">
        <v>477</v>
      </c>
      <c r="P2753" s="163">
        <v>46266</v>
      </c>
      <c r="Q2753" s="163">
        <v>46266</v>
      </c>
      <c r="R2753" t="s">
        <v>477</v>
      </c>
      <c r="S2753" t="s">
        <v>477</v>
      </c>
      <c r="T2753">
        <v>7</v>
      </c>
      <c r="U2753" t="s">
        <v>1525</v>
      </c>
      <c r="V2753" t="s">
        <v>488</v>
      </c>
      <c r="W2753">
        <v>5170295539</v>
      </c>
      <c r="X2753">
        <v>0</v>
      </c>
      <c r="Z2753" t="s">
        <v>492</v>
      </c>
      <c r="AB2753" t="s">
        <v>578</v>
      </c>
    </row>
    <row r="2754" spans="1:28" x14ac:dyDescent="0.25">
      <c r="A2754" t="s">
        <v>1524</v>
      </c>
      <c r="B2754" t="s">
        <v>1473</v>
      </c>
      <c r="C2754" t="s">
        <v>504</v>
      </c>
      <c r="D2754" t="s">
        <v>505</v>
      </c>
      <c r="E2754">
        <v>0.2</v>
      </c>
      <c r="F2754">
        <v>1</v>
      </c>
      <c r="G2754">
        <v>135</v>
      </c>
      <c r="H2754">
        <v>0</v>
      </c>
      <c r="I2754">
        <v>0</v>
      </c>
      <c r="J2754" s="163">
        <v>46280</v>
      </c>
      <c r="K2754" s="163">
        <v>46280</v>
      </c>
      <c r="L2754" t="s">
        <v>477</v>
      </c>
      <c r="M2754" t="s">
        <v>477</v>
      </c>
      <c r="N2754" t="s">
        <v>477</v>
      </c>
      <c r="O2754" t="s">
        <v>477</v>
      </c>
      <c r="P2754" s="163">
        <v>46280</v>
      </c>
      <c r="Q2754" s="163">
        <v>46280</v>
      </c>
      <c r="R2754" t="s">
        <v>477</v>
      </c>
      <c r="S2754" t="s">
        <v>477</v>
      </c>
      <c r="T2754">
        <v>7</v>
      </c>
      <c r="U2754" t="s">
        <v>1525</v>
      </c>
      <c r="V2754" t="s">
        <v>488</v>
      </c>
      <c r="W2754">
        <v>5170295540</v>
      </c>
      <c r="X2754">
        <v>0</v>
      </c>
      <c r="Z2754" t="s">
        <v>480</v>
      </c>
      <c r="AB2754" t="s">
        <v>506</v>
      </c>
    </row>
    <row r="2755" spans="1:28" x14ac:dyDescent="0.25">
      <c r="A2755" t="s">
        <v>1526</v>
      </c>
      <c r="B2755" t="s">
        <v>474</v>
      </c>
      <c r="C2755" t="s">
        <v>475</v>
      </c>
      <c r="D2755" t="s">
        <v>476</v>
      </c>
      <c r="E2755">
        <v>0</v>
      </c>
      <c r="F2755">
        <v>1</v>
      </c>
      <c r="G2755">
        <v>199</v>
      </c>
      <c r="H2755">
        <v>1</v>
      </c>
      <c r="I2755">
        <v>0</v>
      </c>
      <c r="J2755" s="163">
        <v>46160</v>
      </c>
      <c r="K2755" s="163">
        <v>46160</v>
      </c>
      <c r="L2755" s="163">
        <v>46139</v>
      </c>
      <c r="M2755" s="163">
        <v>46139</v>
      </c>
      <c r="N2755" t="s">
        <v>477</v>
      </c>
      <c r="O2755" t="s">
        <v>477</v>
      </c>
      <c r="P2755" s="163">
        <v>46160</v>
      </c>
      <c r="Q2755" s="163">
        <v>46160</v>
      </c>
      <c r="R2755" t="s">
        <v>477</v>
      </c>
      <c r="S2755" t="s">
        <v>477</v>
      </c>
      <c r="T2755">
        <v>6</v>
      </c>
      <c r="U2755" t="s">
        <v>1527</v>
      </c>
      <c r="V2755" t="s">
        <v>1132</v>
      </c>
      <c r="W2755">
        <v>5170128592</v>
      </c>
      <c r="X2755">
        <v>0</v>
      </c>
      <c r="Z2755" t="s">
        <v>480</v>
      </c>
      <c r="AB2755" t="s">
        <v>489</v>
      </c>
    </row>
    <row r="2756" spans="1:28" x14ac:dyDescent="0.25">
      <c r="A2756" t="s">
        <v>1526</v>
      </c>
      <c r="B2756" t="s">
        <v>482</v>
      </c>
      <c r="C2756" t="s">
        <v>490</v>
      </c>
      <c r="D2756" t="s">
        <v>491</v>
      </c>
      <c r="E2756">
        <v>0</v>
      </c>
      <c r="F2756">
        <v>1</v>
      </c>
      <c r="G2756">
        <v>199</v>
      </c>
      <c r="H2756">
        <v>1</v>
      </c>
      <c r="I2756">
        <v>0</v>
      </c>
      <c r="J2756" s="163">
        <v>46167</v>
      </c>
      <c r="K2756" s="163">
        <v>46167</v>
      </c>
      <c r="L2756" s="163">
        <v>46155</v>
      </c>
      <c r="M2756" s="163">
        <v>46155</v>
      </c>
      <c r="N2756" t="s">
        <v>477</v>
      </c>
      <c r="O2756" t="s">
        <v>477</v>
      </c>
      <c r="P2756" s="163">
        <v>46167</v>
      </c>
      <c r="Q2756" s="163">
        <v>46167</v>
      </c>
      <c r="R2756" t="s">
        <v>477</v>
      </c>
      <c r="S2756" t="s">
        <v>477</v>
      </c>
      <c r="T2756">
        <v>6</v>
      </c>
      <c r="U2756" t="s">
        <v>1527</v>
      </c>
      <c r="V2756" t="s">
        <v>1132</v>
      </c>
      <c r="W2756">
        <v>5170128593</v>
      </c>
      <c r="X2756">
        <v>0</v>
      </c>
      <c r="Z2756" t="s">
        <v>492</v>
      </c>
      <c r="AB2756" t="s">
        <v>493</v>
      </c>
    </row>
    <row r="2757" spans="1:28" x14ac:dyDescent="0.25">
      <c r="A2757" t="s">
        <v>1526</v>
      </c>
      <c r="B2757" t="s">
        <v>494</v>
      </c>
      <c r="C2757" t="s">
        <v>495</v>
      </c>
      <c r="D2757" t="s">
        <v>496</v>
      </c>
      <c r="E2757">
        <v>0.5</v>
      </c>
      <c r="F2757">
        <v>1</v>
      </c>
      <c r="G2757">
        <v>199</v>
      </c>
      <c r="H2757">
        <v>1</v>
      </c>
      <c r="I2757">
        <v>50</v>
      </c>
      <c r="J2757" s="163">
        <v>46175</v>
      </c>
      <c r="K2757" s="163">
        <v>46175</v>
      </c>
      <c r="L2757" s="163">
        <v>46161</v>
      </c>
      <c r="M2757" s="163">
        <v>46161</v>
      </c>
      <c r="N2757" t="s">
        <v>477</v>
      </c>
      <c r="O2757" t="s">
        <v>477</v>
      </c>
      <c r="P2757" s="163">
        <v>46175</v>
      </c>
      <c r="Q2757" s="163">
        <v>46175</v>
      </c>
      <c r="R2757" t="s">
        <v>477</v>
      </c>
      <c r="S2757" t="s">
        <v>477</v>
      </c>
      <c r="T2757">
        <v>6</v>
      </c>
      <c r="U2757" t="s">
        <v>1527</v>
      </c>
      <c r="V2757" t="s">
        <v>1132</v>
      </c>
      <c r="W2757">
        <v>5170128594</v>
      </c>
      <c r="X2757">
        <v>0</v>
      </c>
      <c r="Z2757" t="s">
        <v>492</v>
      </c>
      <c r="AB2757" t="s">
        <v>521</v>
      </c>
    </row>
    <row r="2758" spans="1:28" x14ac:dyDescent="0.25">
      <c r="A2758" t="s">
        <v>1526</v>
      </c>
      <c r="B2758" t="s">
        <v>497</v>
      </c>
      <c r="C2758" t="s">
        <v>498</v>
      </c>
      <c r="D2758" t="s">
        <v>499</v>
      </c>
      <c r="E2758">
        <v>0.2</v>
      </c>
      <c r="F2758">
        <v>1</v>
      </c>
      <c r="G2758">
        <v>199</v>
      </c>
      <c r="H2758">
        <v>0</v>
      </c>
      <c r="I2758">
        <v>0</v>
      </c>
      <c r="J2758" s="163">
        <v>46290</v>
      </c>
      <c r="K2758" s="163">
        <v>46290</v>
      </c>
      <c r="L2758" t="s">
        <v>477</v>
      </c>
      <c r="M2758" t="s">
        <v>477</v>
      </c>
      <c r="N2758" t="s">
        <v>477</v>
      </c>
      <c r="O2758" t="s">
        <v>477</v>
      </c>
      <c r="P2758" s="163">
        <v>46227</v>
      </c>
      <c r="Q2758" s="163">
        <v>46227</v>
      </c>
      <c r="R2758" t="s">
        <v>477</v>
      </c>
      <c r="S2758" t="s">
        <v>477</v>
      </c>
      <c r="T2758">
        <v>6</v>
      </c>
      <c r="U2758" t="s">
        <v>1527</v>
      </c>
      <c r="V2758" t="s">
        <v>1132</v>
      </c>
      <c r="W2758">
        <v>5170128595</v>
      </c>
      <c r="X2758">
        <v>0</v>
      </c>
      <c r="Z2758" t="s">
        <v>492</v>
      </c>
      <c r="AB2758" t="s">
        <v>506</v>
      </c>
    </row>
    <row r="2759" spans="1:28" x14ac:dyDescent="0.25">
      <c r="A2759" t="s">
        <v>1526</v>
      </c>
      <c r="B2759" t="s">
        <v>500</v>
      </c>
      <c r="C2759" t="s">
        <v>501</v>
      </c>
      <c r="D2759" t="s">
        <v>502</v>
      </c>
      <c r="E2759">
        <v>0.1</v>
      </c>
      <c r="F2759">
        <v>1</v>
      </c>
      <c r="G2759">
        <v>199</v>
      </c>
      <c r="H2759">
        <v>0</v>
      </c>
      <c r="I2759">
        <v>0</v>
      </c>
      <c r="J2759" s="163">
        <v>46290</v>
      </c>
      <c r="K2759" s="163">
        <v>46290</v>
      </c>
      <c r="L2759" t="s">
        <v>477</v>
      </c>
      <c r="M2759" t="s">
        <v>477</v>
      </c>
      <c r="N2759" t="s">
        <v>477</v>
      </c>
      <c r="O2759" t="s">
        <v>477</v>
      </c>
      <c r="P2759" s="163">
        <v>46290</v>
      </c>
      <c r="Q2759" s="163">
        <v>46290</v>
      </c>
      <c r="R2759" t="s">
        <v>477</v>
      </c>
      <c r="S2759" t="s">
        <v>477</v>
      </c>
      <c r="T2759">
        <v>6</v>
      </c>
      <c r="U2759" t="s">
        <v>1527</v>
      </c>
      <c r="V2759" t="s">
        <v>1132</v>
      </c>
      <c r="W2759">
        <v>5170128596</v>
      </c>
      <c r="X2759">
        <v>0</v>
      </c>
      <c r="Z2759" t="s">
        <v>492</v>
      </c>
      <c r="AB2759" t="s">
        <v>506</v>
      </c>
    </row>
    <row r="2760" spans="1:28" x14ac:dyDescent="0.25">
      <c r="A2760" t="s">
        <v>1526</v>
      </c>
      <c r="B2760" t="s">
        <v>503</v>
      </c>
      <c r="C2760" t="s">
        <v>504</v>
      </c>
      <c r="D2760" t="s">
        <v>505</v>
      </c>
      <c r="E2760">
        <v>0.2</v>
      </c>
      <c r="F2760">
        <v>1</v>
      </c>
      <c r="G2760">
        <v>199</v>
      </c>
      <c r="H2760">
        <v>0</v>
      </c>
      <c r="I2760">
        <v>0</v>
      </c>
      <c r="J2760" s="163">
        <v>46304</v>
      </c>
      <c r="K2760" s="163">
        <v>46304</v>
      </c>
      <c r="L2760" t="s">
        <v>477</v>
      </c>
      <c r="M2760" t="s">
        <v>477</v>
      </c>
      <c r="N2760" t="s">
        <v>477</v>
      </c>
      <c r="O2760" t="s">
        <v>477</v>
      </c>
      <c r="P2760" s="163">
        <v>46304</v>
      </c>
      <c r="Q2760" s="163">
        <v>46304</v>
      </c>
      <c r="R2760" t="s">
        <v>477</v>
      </c>
      <c r="S2760" t="s">
        <v>477</v>
      </c>
      <c r="T2760">
        <v>6</v>
      </c>
      <c r="U2760" t="s">
        <v>1527</v>
      </c>
      <c r="V2760" t="s">
        <v>1132</v>
      </c>
      <c r="W2760">
        <v>5170128597</v>
      </c>
      <c r="X2760">
        <v>0</v>
      </c>
      <c r="Z2760" t="s">
        <v>480</v>
      </c>
      <c r="AB2760" t="s">
        <v>506</v>
      </c>
    </row>
    <row r="2761" spans="1:28" x14ac:dyDescent="0.25">
      <c r="A2761" t="s">
        <v>1528</v>
      </c>
      <c r="B2761" t="s">
        <v>474</v>
      </c>
      <c r="C2761" t="s">
        <v>475</v>
      </c>
      <c r="D2761" t="s">
        <v>476</v>
      </c>
      <c r="E2761">
        <v>0</v>
      </c>
      <c r="F2761">
        <v>1</v>
      </c>
      <c r="G2761">
        <v>199</v>
      </c>
      <c r="H2761">
        <v>1</v>
      </c>
      <c r="I2761">
        <v>0</v>
      </c>
      <c r="J2761" s="163">
        <v>46160</v>
      </c>
      <c r="K2761" s="163">
        <v>46160</v>
      </c>
      <c r="L2761" s="163">
        <v>46139</v>
      </c>
      <c r="M2761" s="163">
        <v>46139</v>
      </c>
      <c r="N2761" t="s">
        <v>477</v>
      </c>
      <c r="O2761" t="s">
        <v>477</v>
      </c>
      <c r="P2761" s="163">
        <v>46160</v>
      </c>
      <c r="Q2761" s="163">
        <v>46160</v>
      </c>
      <c r="R2761" t="s">
        <v>477</v>
      </c>
      <c r="S2761" t="s">
        <v>477</v>
      </c>
      <c r="T2761">
        <v>6</v>
      </c>
      <c r="U2761" t="s">
        <v>1529</v>
      </c>
      <c r="V2761" t="s">
        <v>1132</v>
      </c>
      <c r="W2761">
        <v>5170128598</v>
      </c>
      <c r="X2761">
        <v>0</v>
      </c>
      <c r="Z2761" t="s">
        <v>480</v>
      </c>
      <c r="AB2761" t="s">
        <v>489</v>
      </c>
    </row>
    <row r="2762" spans="1:28" x14ac:dyDescent="0.25">
      <c r="A2762" t="s">
        <v>1528</v>
      </c>
      <c r="B2762" t="s">
        <v>482</v>
      </c>
      <c r="C2762" t="s">
        <v>490</v>
      </c>
      <c r="D2762" t="s">
        <v>491</v>
      </c>
      <c r="E2762">
        <v>0</v>
      </c>
      <c r="F2762">
        <v>1</v>
      </c>
      <c r="G2762">
        <v>199</v>
      </c>
      <c r="H2762">
        <v>1</v>
      </c>
      <c r="I2762">
        <v>0</v>
      </c>
      <c r="J2762" s="163">
        <v>46164</v>
      </c>
      <c r="K2762" s="163">
        <v>46164</v>
      </c>
      <c r="L2762" s="163">
        <v>46153</v>
      </c>
      <c r="M2762" s="163">
        <v>46153</v>
      </c>
      <c r="N2762" t="s">
        <v>477</v>
      </c>
      <c r="O2762" t="s">
        <v>477</v>
      </c>
      <c r="P2762" s="163">
        <v>46164</v>
      </c>
      <c r="Q2762" s="163">
        <v>46164</v>
      </c>
      <c r="R2762" t="s">
        <v>477</v>
      </c>
      <c r="S2762" t="s">
        <v>477</v>
      </c>
      <c r="T2762">
        <v>6</v>
      </c>
      <c r="U2762" t="s">
        <v>1529</v>
      </c>
      <c r="V2762" t="s">
        <v>1132</v>
      </c>
      <c r="W2762">
        <v>5170128599</v>
      </c>
      <c r="X2762">
        <v>0</v>
      </c>
      <c r="Z2762" t="s">
        <v>492</v>
      </c>
      <c r="AB2762" t="s">
        <v>560</v>
      </c>
    </row>
    <row r="2763" spans="1:28" x14ac:dyDescent="0.25">
      <c r="A2763" t="s">
        <v>1528</v>
      </c>
      <c r="B2763" t="s">
        <v>494</v>
      </c>
      <c r="C2763" t="s">
        <v>495</v>
      </c>
      <c r="D2763" t="s">
        <v>496</v>
      </c>
      <c r="E2763">
        <v>0.5</v>
      </c>
      <c r="F2763">
        <v>1</v>
      </c>
      <c r="G2763">
        <v>199</v>
      </c>
      <c r="H2763">
        <v>1</v>
      </c>
      <c r="I2763">
        <v>50</v>
      </c>
      <c r="J2763" s="163">
        <v>46171</v>
      </c>
      <c r="K2763" s="163">
        <v>46171</v>
      </c>
      <c r="L2763" s="163">
        <v>46161</v>
      </c>
      <c r="M2763" s="163">
        <v>46161</v>
      </c>
      <c r="N2763" t="s">
        <v>477</v>
      </c>
      <c r="O2763" t="s">
        <v>477</v>
      </c>
      <c r="P2763" s="163">
        <v>46171</v>
      </c>
      <c r="Q2763" s="163">
        <v>46171</v>
      </c>
      <c r="R2763" t="s">
        <v>477</v>
      </c>
      <c r="S2763" t="s">
        <v>477</v>
      </c>
      <c r="T2763">
        <v>6</v>
      </c>
      <c r="U2763" t="s">
        <v>1529</v>
      </c>
      <c r="V2763" t="s">
        <v>1132</v>
      </c>
      <c r="W2763">
        <v>5170128600</v>
      </c>
      <c r="X2763">
        <v>0</v>
      </c>
      <c r="Z2763" t="s">
        <v>492</v>
      </c>
      <c r="AB2763" t="s">
        <v>521</v>
      </c>
    </row>
    <row r="2764" spans="1:28" x14ac:dyDescent="0.25">
      <c r="A2764" t="s">
        <v>1528</v>
      </c>
      <c r="B2764" t="s">
        <v>497</v>
      </c>
      <c r="C2764" t="s">
        <v>498</v>
      </c>
      <c r="D2764" t="s">
        <v>499</v>
      </c>
      <c r="E2764">
        <v>0.2</v>
      </c>
      <c r="F2764">
        <v>1</v>
      </c>
      <c r="G2764">
        <v>199</v>
      </c>
      <c r="H2764">
        <v>0</v>
      </c>
      <c r="I2764">
        <v>0</v>
      </c>
      <c r="J2764" s="163">
        <v>46304</v>
      </c>
      <c r="K2764" s="163">
        <v>46304</v>
      </c>
      <c r="L2764" t="s">
        <v>477</v>
      </c>
      <c r="M2764" t="s">
        <v>477</v>
      </c>
      <c r="N2764" t="s">
        <v>477</v>
      </c>
      <c r="O2764" t="s">
        <v>477</v>
      </c>
      <c r="P2764" s="163">
        <v>46220</v>
      </c>
      <c r="Q2764" s="163">
        <v>46220</v>
      </c>
      <c r="R2764" t="s">
        <v>477</v>
      </c>
      <c r="S2764" t="s">
        <v>477</v>
      </c>
      <c r="T2764">
        <v>6</v>
      </c>
      <c r="U2764" t="s">
        <v>1529</v>
      </c>
      <c r="V2764" t="s">
        <v>1132</v>
      </c>
      <c r="W2764">
        <v>5170128601</v>
      </c>
      <c r="X2764">
        <v>0</v>
      </c>
      <c r="Z2764" t="s">
        <v>492</v>
      </c>
      <c r="AB2764" t="s">
        <v>506</v>
      </c>
    </row>
    <row r="2765" spans="1:28" x14ac:dyDescent="0.25">
      <c r="A2765" t="s">
        <v>1528</v>
      </c>
      <c r="B2765" t="s">
        <v>500</v>
      </c>
      <c r="C2765" t="s">
        <v>501</v>
      </c>
      <c r="D2765" t="s">
        <v>502</v>
      </c>
      <c r="E2765">
        <v>0.1</v>
      </c>
      <c r="F2765">
        <v>1</v>
      </c>
      <c r="G2765">
        <v>199</v>
      </c>
      <c r="H2765">
        <v>0</v>
      </c>
      <c r="I2765">
        <v>0</v>
      </c>
      <c r="J2765" s="163">
        <v>46304</v>
      </c>
      <c r="K2765" s="163">
        <v>46304</v>
      </c>
      <c r="L2765" t="s">
        <v>477</v>
      </c>
      <c r="M2765" t="s">
        <v>477</v>
      </c>
      <c r="N2765" t="s">
        <v>477</v>
      </c>
      <c r="O2765" t="s">
        <v>477</v>
      </c>
      <c r="P2765" s="163">
        <v>46304</v>
      </c>
      <c r="Q2765" s="163">
        <v>46304</v>
      </c>
      <c r="R2765" t="s">
        <v>477</v>
      </c>
      <c r="S2765" t="s">
        <v>477</v>
      </c>
      <c r="T2765">
        <v>6</v>
      </c>
      <c r="U2765" t="s">
        <v>1529</v>
      </c>
      <c r="V2765" t="s">
        <v>1132</v>
      </c>
      <c r="W2765">
        <v>5170128602</v>
      </c>
      <c r="X2765">
        <v>0</v>
      </c>
      <c r="Z2765" t="s">
        <v>492</v>
      </c>
      <c r="AB2765" t="s">
        <v>506</v>
      </c>
    </row>
    <row r="2766" spans="1:28" x14ac:dyDescent="0.25">
      <c r="A2766" t="s">
        <v>1528</v>
      </c>
      <c r="B2766" t="s">
        <v>503</v>
      </c>
      <c r="C2766" t="s">
        <v>504</v>
      </c>
      <c r="D2766" t="s">
        <v>505</v>
      </c>
      <c r="E2766">
        <v>0.2</v>
      </c>
      <c r="F2766">
        <v>1</v>
      </c>
      <c r="G2766">
        <v>199</v>
      </c>
      <c r="H2766">
        <v>0</v>
      </c>
      <c r="I2766">
        <v>0</v>
      </c>
      <c r="J2766" s="163">
        <v>46318</v>
      </c>
      <c r="K2766" s="163">
        <v>46318</v>
      </c>
      <c r="L2766" t="s">
        <v>477</v>
      </c>
      <c r="M2766" t="s">
        <v>477</v>
      </c>
      <c r="N2766" t="s">
        <v>477</v>
      </c>
      <c r="O2766" t="s">
        <v>477</v>
      </c>
      <c r="P2766" s="163">
        <v>46318</v>
      </c>
      <c r="Q2766" s="163">
        <v>46318</v>
      </c>
      <c r="R2766" t="s">
        <v>477</v>
      </c>
      <c r="S2766" t="s">
        <v>477</v>
      </c>
      <c r="T2766">
        <v>6</v>
      </c>
      <c r="U2766" t="s">
        <v>1529</v>
      </c>
      <c r="V2766" t="s">
        <v>1132</v>
      </c>
      <c r="W2766">
        <v>5170128603</v>
      </c>
      <c r="X2766">
        <v>0</v>
      </c>
      <c r="Z2766" t="s">
        <v>480</v>
      </c>
      <c r="AB2766" t="s">
        <v>506</v>
      </c>
    </row>
    <row r="2767" spans="1:28" x14ac:dyDescent="0.25">
      <c r="A2767" t="s">
        <v>1530</v>
      </c>
      <c r="B2767" t="s">
        <v>474</v>
      </c>
      <c r="C2767" t="s">
        <v>475</v>
      </c>
      <c r="D2767" t="s">
        <v>476</v>
      </c>
      <c r="E2767">
        <v>0</v>
      </c>
      <c r="F2767">
        <v>1</v>
      </c>
      <c r="G2767">
        <v>117</v>
      </c>
      <c r="H2767">
        <v>1</v>
      </c>
      <c r="I2767">
        <v>0</v>
      </c>
      <c r="J2767" s="163">
        <v>46153</v>
      </c>
      <c r="K2767" s="163">
        <v>46153</v>
      </c>
      <c r="L2767" s="163">
        <v>46104</v>
      </c>
      <c r="M2767" s="163">
        <v>46104</v>
      </c>
      <c r="N2767" t="s">
        <v>477</v>
      </c>
      <c r="O2767" t="s">
        <v>477</v>
      </c>
      <c r="P2767" s="163">
        <v>46153</v>
      </c>
      <c r="Q2767" s="163">
        <v>46153</v>
      </c>
      <c r="R2767" t="s">
        <v>477</v>
      </c>
      <c r="S2767" t="s">
        <v>477</v>
      </c>
      <c r="T2767">
        <v>6</v>
      </c>
      <c r="U2767" t="s">
        <v>1531</v>
      </c>
      <c r="V2767" t="s">
        <v>1197</v>
      </c>
      <c r="W2767">
        <v>5170128760</v>
      </c>
      <c r="X2767">
        <v>0</v>
      </c>
      <c r="Z2767" t="s">
        <v>480</v>
      </c>
      <c r="AB2767" t="s">
        <v>510</v>
      </c>
    </row>
    <row r="2768" spans="1:28" x14ac:dyDescent="0.25">
      <c r="A2768" t="s">
        <v>1530</v>
      </c>
      <c r="B2768" t="s">
        <v>482</v>
      </c>
      <c r="C2768" t="s">
        <v>490</v>
      </c>
      <c r="D2768" t="s">
        <v>491</v>
      </c>
      <c r="E2768">
        <v>0</v>
      </c>
      <c r="F2768">
        <v>1</v>
      </c>
      <c r="G2768">
        <v>117</v>
      </c>
      <c r="H2768">
        <v>1</v>
      </c>
      <c r="I2768">
        <v>0</v>
      </c>
      <c r="J2768" s="163">
        <v>46157</v>
      </c>
      <c r="K2768" s="163">
        <v>46157</v>
      </c>
      <c r="L2768" s="163">
        <v>46115</v>
      </c>
      <c r="M2768" s="163">
        <v>46115</v>
      </c>
      <c r="N2768" t="s">
        <v>477</v>
      </c>
      <c r="O2768" t="s">
        <v>477</v>
      </c>
      <c r="P2768" s="163">
        <v>46157</v>
      </c>
      <c r="Q2768" s="163">
        <v>46157</v>
      </c>
      <c r="R2768" t="s">
        <v>477</v>
      </c>
      <c r="S2768" t="s">
        <v>477</v>
      </c>
      <c r="T2768">
        <v>6</v>
      </c>
      <c r="U2768" t="s">
        <v>1531</v>
      </c>
      <c r="V2768" t="s">
        <v>1197</v>
      </c>
      <c r="W2768">
        <v>5170128761</v>
      </c>
      <c r="X2768">
        <v>0</v>
      </c>
      <c r="Z2768" t="s">
        <v>492</v>
      </c>
      <c r="AB2768" t="s">
        <v>654</v>
      </c>
    </row>
    <row r="2769" spans="1:28" x14ac:dyDescent="0.25">
      <c r="A2769" t="s">
        <v>1530</v>
      </c>
      <c r="B2769" t="s">
        <v>494</v>
      </c>
      <c r="C2769" t="s">
        <v>495</v>
      </c>
      <c r="D2769" t="s">
        <v>496</v>
      </c>
      <c r="E2769">
        <v>0.5</v>
      </c>
      <c r="F2769">
        <v>1</v>
      </c>
      <c r="G2769">
        <v>117</v>
      </c>
      <c r="H2769">
        <v>1</v>
      </c>
      <c r="I2769">
        <v>50</v>
      </c>
      <c r="J2769" s="163">
        <v>46164</v>
      </c>
      <c r="K2769" s="163">
        <v>46164</v>
      </c>
      <c r="L2769" s="163">
        <v>46136</v>
      </c>
      <c r="M2769" s="163">
        <v>46136</v>
      </c>
      <c r="N2769" t="s">
        <v>477</v>
      </c>
      <c r="O2769" t="s">
        <v>477</v>
      </c>
      <c r="P2769" s="163">
        <v>46164</v>
      </c>
      <c r="Q2769" s="163">
        <v>46164</v>
      </c>
      <c r="R2769" t="s">
        <v>477</v>
      </c>
      <c r="S2769" t="s">
        <v>477</v>
      </c>
      <c r="T2769">
        <v>6</v>
      </c>
      <c r="U2769" t="s">
        <v>1531</v>
      </c>
      <c r="V2769" t="s">
        <v>1197</v>
      </c>
      <c r="W2769">
        <v>5170128762</v>
      </c>
      <c r="X2769">
        <v>0</v>
      </c>
      <c r="Z2769" t="s">
        <v>492</v>
      </c>
      <c r="AB2769" t="s">
        <v>539</v>
      </c>
    </row>
    <row r="2770" spans="1:28" x14ac:dyDescent="0.25">
      <c r="A2770" t="s">
        <v>1530</v>
      </c>
      <c r="B2770" t="s">
        <v>497</v>
      </c>
      <c r="C2770" t="s">
        <v>498</v>
      </c>
      <c r="D2770" t="s">
        <v>499</v>
      </c>
      <c r="E2770">
        <v>0.2</v>
      </c>
      <c r="F2770">
        <v>1</v>
      </c>
      <c r="G2770">
        <v>117</v>
      </c>
      <c r="H2770">
        <v>1</v>
      </c>
      <c r="I2770">
        <v>20</v>
      </c>
      <c r="J2770" s="163">
        <v>46189</v>
      </c>
      <c r="K2770" s="163">
        <v>46189</v>
      </c>
      <c r="L2770" s="163">
        <v>46192</v>
      </c>
      <c r="M2770" s="163">
        <v>46192</v>
      </c>
      <c r="N2770" t="s">
        <v>477</v>
      </c>
      <c r="O2770" t="s">
        <v>477</v>
      </c>
      <c r="P2770" s="163">
        <v>46189</v>
      </c>
      <c r="Q2770" s="163">
        <v>46189</v>
      </c>
      <c r="R2770" t="s">
        <v>477</v>
      </c>
      <c r="S2770" t="s">
        <v>477</v>
      </c>
      <c r="T2770">
        <v>6</v>
      </c>
      <c r="U2770" t="s">
        <v>1531</v>
      </c>
      <c r="V2770" t="s">
        <v>1197</v>
      </c>
      <c r="W2770">
        <v>5170128763</v>
      </c>
      <c r="X2770">
        <v>0</v>
      </c>
      <c r="Z2770" t="s">
        <v>492</v>
      </c>
      <c r="AB2770" t="s">
        <v>592</v>
      </c>
    </row>
    <row r="2771" spans="1:28" x14ac:dyDescent="0.25">
      <c r="A2771" t="s">
        <v>1530</v>
      </c>
      <c r="B2771" t="s">
        <v>500</v>
      </c>
      <c r="C2771" t="s">
        <v>501</v>
      </c>
      <c r="D2771" t="s">
        <v>502</v>
      </c>
      <c r="E2771">
        <v>0.1</v>
      </c>
      <c r="F2771">
        <v>1</v>
      </c>
      <c r="G2771">
        <v>117</v>
      </c>
      <c r="H2771">
        <v>0</v>
      </c>
      <c r="I2771">
        <v>0</v>
      </c>
      <c r="J2771" s="163">
        <v>46275</v>
      </c>
      <c r="K2771" s="163">
        <v>46275</v>
      </c>
      <c r="L2771" t="s">
        <v>477</v>
      </c>
      <c r="M2771" t="s">
        <v>477</v>
      </c>
      <c r="N2771" t="s">
        <v>477</v>
      </c>
      <c r="O2771" t="s">
        <v>477</v>
      </c>
      <c r="P2771" s="163">
        <v>46275</v>
      </c>
      <c r="Q2771" s="163">
        <v>46275</v>
      </c>
      <c r="R2771" t="s">
        <v>477</v>
      </c>
      <c r="S2771" t="s">
        <v>477</v>
      </c>
      <c r="T2771">
        <v>6</v>
      </c>
      <c r="U2771" t="s">
        <v>1531</v>
      </c>
      <c r="V2771" t="s">
        <v>1197</v>
      </c>
      <c r="W2771">
        <v>5170128764</v>
      </c>
      <c r="X2771">
        <v>0</v>
      </c>
      <c r="Z2771" t="s">
        <v>492</v>
      </c>
      <c r="AB2771" t="s">
        <v>506</v>
      </c>
    </row>
    <row r="2772" spans="1:28" x14ac:dyDescent="0.25">
      <c r="A2772" t="s">
        <v>1530</v>
      </c>
      <c r="B2772" t="s">
        <v>503</v>
      </c>
      <c r="C2772" t="s">
        <v>504</v>
      </c>
      <c r="D2772" t="s">
        <v>505</v>
      </c>
      <c r="E2772">
        <v>0.2</v>
      </c>
      <c r="F2772">
        <v>1</v>
      </c>
      <c r="G2772">
        <v>117</v>
      </c>
      <c r="H2772">
        <v>0</v>
      </c>
      <c r="I2772">
        <v>0</v>
      </c>
      <c r="J2772" s="163">
        <v>46289</v>
      </c>
      <c r="K2772" s="163">
        <v>46289</v>
      </c>
      <c r="L2772" t="s">
        <v>477</v>
      </c>
      <c r="M2772" t="s">
        <v>477</v>
      </c>
      <c r="N2772" t="s">
        <v>477</v>
      </c>
      <c r="O2772" t="s">
        <v>477</v>
      </c>
      <c r="P2772" s="163">
        <v>46289</v>
      </c>
      <c r="Q2772" s="163">
        <v>46289</v>
      </c>
      <c r="R2772" t="s">
        <v>477</v>
      </c>
      <c r="S2772" t="s">
        <v>477</v>
      </c>
      <c r="T2772">
        <v>6</v>
      </c>
      <c r="U2772" t="s">
        <v>1531</v>
      </c>
      <c r="V2772" t="s">
        <v>1197</v>
      </c>
      <c r="W2772">
        <v>5170128765</v>
      </c>
      <c r="X2772">
        <v>0</v>
      </c>
      <c r="Z2772" t="s">
        <v>480</v>
      </c>
      <c r="AB2772" t="s">
        <v>506</v>
      </c>
    </row>
    <row r="2773" spans="1:28" x14ac:dyDescent="0.25">
      <c r="A2773" t="s">
        <v>1532</v>
      </c>
      <c r="B2773" t="s">
        <v>474</v>
      </c>
      <c r="C2773" t="s">
        <v>475</v>
      </c>
      <c r="D2773" t="s">
        <v>476</v>
      </c>
      <c r="E2773">
        <v>0</v>
      </c>
      <c r="F2773">
        <v>1</v>
      </c>
      <c r="G2773">
        <v>88</v>
      </c>
      <c r="H2773">
        <v>1</v>
      </c>
      <c r="I2773">
        <v>0</v>
      </c>
      <c r="J2773" s="163">
        <v>46167</v>
      </c>
      <c r="K2773" s="163">
        <v>46167</v>
      </c>
      <c r="L2773" s="163">
        <v>46167</v>
      </c>
      <c r="M2773" s="163">
        <v>46167</v>
      </c>
      <c r="N2773" t="s">
        <v>477</v>
      </c>
      <c r="O2773" t="s">
        <v>477</v>
      </c>
      <c r="P2773" s="163">
        <v>46167</v>
      </c>
      <c r="Q2773" s="163">
        <v>46167</v>
      </c>
      <c r="R2773" t="s">
        <v>477</v>
      </c>
      <c r="S2773" t="s">
        <v>477</v>
      </c>
      <c r="T2773">
        <v>6</v>
      </c>
      <c r="U2773" t="s">
        <v>1533</v>
      </c>
      <c r="V2773" t="s">
        <v>1197</v>
      </c>
      <c r="W2773">
        <v>5170128766</v>
      </c>
      <c r="X2773">
        <v>0</v>
      </c>
      <c r="Z2773" t="s">
        <v>480</v>
      </c>
      <c r="AB2773" t="s">
        <v>615</v>
      </c>
    </row>
    <row r="2774" spans="1:28" x14ac:dyDescent="0.25">
      <c r="A2774" t="s">
        <v>1532</v>
      </c>
      <c r="B2774" t="s">
        <v>482</v>
      </c>
      <c r="C2774" t="s">
        <v>490</v>
      </c>
      <c r="D2774" t="s">
        <v>491</v>
      </c>
      <c r="E2774">
        <v>0</v>
      </c>
      <c r="F2774">
        <v>1</v>
      </c>
      <c r="G2774">
        <v>88</v>
      </c>
      <c r="H2774">
        <v>1</v>
      </c>
      <c r="I2774">
        <v>0</v>
      </c>
      <c r="J2774" s="163">
        <v>46171</v>
      </c>
      <c r="K2774" s="163">
        <v>46171</v>
      </c>
      <c r="L2774" s="163">
        <v>46157</v>
      </c>
      <c r="M2774" s="163">
        <v>46157</v>
      </c>
      <c r="N2774" t="s">
        <v>477</v>
      </c>
      <c r="O2774" t="s">
        <v>477</v>
      </c>
      <c r="P2774" s="163">
        <v>46171</v>
      </c>
      <c r="Q2774" s="163">
        <v>46171</v>
      </c>
      <c r="R2774" t="s">
        <v>477</v>
      </c>
      <c r="S2774" t="s">
        <v>477</v>
      </c>
      <c r="T2774">
        <v>6</v>
      </c>
      <c r="U2774" t="s">
        <v>1533</v>
      </c>
      <c r="V2774" t="s">
        <v>1197</v>
      </c>
      <c r="W2774">
        <v>5170128767</v>
      </c>
      <c r="X2774">
        <v>0</v>
      </c>
      <c r="Z2774" t="s">
        <v>492</v>
      </c>
      <c r="AB2774" t="s">
        <v>552</v>
      </c>
    </row>
    <row r="2775" spans="1:28" x14ac:dyDescent="0.25">
      <c r="A2775" t="s">
        <v>1532</v>
      </c>
      <c r="B2775" t="s">
        <v>494</v>
      </c>
      <c r="C2775" t="s">
        <v>495</v>
      </c>
      <c r="D2775" t="s">
        <v>496</v>
      </c>
      <c r="E2775">
        <v>0.5</v>
      </c>
      <c r="F2775">
        <v>1</v>
      </c>
      <c r="G2775">
        <v>88</v>
      </c>
      <c r="H2775">
        <v>1</v>
      </c>
      <c r="I2775">
        <v>50</v>
      </c>
      <c r="J2775" s="163">
        <v>46178</v>
      </c>
      <c r="K2775" s="163">
        <v>46178</v>
      </c>
      <c r="L2775" s="163">
        <v>46164</v>
      </c>
      <c r="M2775" s="163">
        <v>46164</v>
      </c>
      <c r="N2775" t="s">
        <v>477</v>
      </c>
      <c r="O2775" t="s">
        <v>477</v>
      </c>
      <c r="P2775" s="163">
        <v>46178</v>
      </c>
      <c r="Q2775" s="163">
        <v>46178</v>
      </c>
      <c r="R2775" t="s">
        <v>477</v>
      </c>
      <c r="S2775" t="s">
        <v>477</v>
      </c>
      <c r="T2775">
        <v>6</v>
      </c>
      <c r="U2775" t="s">
        <v>1533</v>
      </c>
      <c r="V2775" t="s">
        <v>1197</v>
      </c>
      <c r="W2775">
        <v>5170128768</v>
      </c>
      <c r="X2775">
        <v>0</v>
      </c>
      <c r="Z2775" t="s">
        <v>492</v>
      </c>
      <c r="AB2775" t="s">
        <v>595</v>
      </c>
    </row>
    <row r="2776" spans="1:28" x14ac:dyDescent="0.25">
      <c r="A2776" t="s">
        <v>1532</v>
      </c>
      <c r="B2776" t="s">
        <v>497</v>
      </c>
      <c r="C2776" t="s">
        <v>498</v>
      </c>
      <c r="D2776" t="s">
        <v>499</v>
      </c>
      <c r="E2776">
        <v>0.2</v>
      </c>
      <c r="F2776">
        <v>1</v>
      </c>
      <c r="G2776">
        <v>88</v>
      </c>
      <c r="H2776">
        <v>1</v>
      </c>
      <c r="I2776">
        <v>20</v>
      </c>
      <c r="J2776" s="163">
        <v>46203</v>
      </c>
      <c r="K2776" s="163">
        <v>46203</v>
      </c>
      <c r="L2776" s="163">
        <v>46206</v>
      </c>
      <c r="M2776" s="163">
        <v>46206</v>
      </c>
      <c r="N2776" t="s">
        <v>477</v>
      </c>
      <c r="O2776" t="s">
        <v>477</v>
      </c>
      <c r="P2776" s="163">
        <v>46203</v>
      </c>
      <c r="Q2776" s="163">
        <v>46203</v>
      </c>
      <c r="R2776" t="s">
        <v>477</v>
      </c>
      <c r="S2776" t="s">
        <v>477</v>
      </c>
      <c r="T2776">
        <v>6</v>
      </c>
      <c r="U2776" t="s">
        <v>1533</v>
      </c>
      <c r="V2776" t="s">
        <v>1197</v>
      </c>
      <c r="W2776">
        <v>5170128769</v>
      </c>
      <c r="X2776">
        <v>0</v>
      </c>
      <c r="Z2776" t="s">
        <v>492</v>
      </c>
      <c r="AB2776" t="s">
        <v>663</v>
      </c>
    </row>
    <row r="2777" spans="1:28" x14ac:dyDescent="0.25">
      <c r="A2777" t="s">
        <v>1532</v>
      </c>
      <c r="B2777" t="s">
        <v>500</v>
      </c>
      <c r="C2777" t="s">
        <v>501</v>
      </c>
      <c r="D2777" t="s">
        <v>502</v>
      </c>
      <c r="E2777">
        <v>0.1</v>
      </c>
      <c r="F2777">
        <v>1</v>
      </c>
      <c r="G2777">
        <v>88</v>
      </c>
      <c r="H2777">
        <v>0</v>
      </c>
      <c r="I2777">
        <v>0</v>
      </c>
      <c r="J2777" s="163">
        <v>46295</v>
      </c>
      <c r="K2777" s="163">
        <v>46295</v>
      </c>
      <c r="L2777" t="s">
        <v>477</v>
      </c>
      <c r="M2777" t="s">
        <v>477</v>
      </c>
      <c r="N2777" t="s">
        <v>477</v>
      </c>
      <c r="O2777" t="s">
        <v>477</v>
      </c>
      <c r="P2777" s="163">
        <v>46295</v>
      </c>
      <c r="Q2777" s="163">
        <v>46295</v>
      </c>
      <c r="R2777" t="s">
        <v>477</v>
      </c>
      <c r="S2777" t="s">
        <v>477</v>
      </c>
      <c r="T2777">
        <v>6</v>
      </c>
      <c r="U2777" t="s">
        <v>1533</v>
      </c>
      <c r="V2777" t="s">
        <v>1197</v>
      </c>
      <c r="W2777">
        <v>5170128770</v>
      </c>
      <c r="X2777">
        <v>0</v>
      </c>
      <c r="Z2777" t="s">
        <v>492</v>
      </c>
      <c r="AB2777" t="s">
        <v>506</v>
      </c>
    </row>
    <row r="2778" spans="1:28" x14ac:dyDescent="0.25">
      <c r="A2778" t="s">
        <v>1532</v>
      </c>
      <c r="B2778" t="s">
        <v>503</v>
      </c>
      <c r="C2778" t="s">
        <v>504</v>
      </c>
      <c r="D2778" t="s">
        <v>505</v>
      </c>
      <c r="E2778">
        <v>0.2</v>
      </c>
      <c r="F2778">
        <v>1</v>
      </c>
      <c r="G2778">
        <v>88</v>
      </c>
      <c r="H2778">
        <v>0</v>
      </c>
      <c r="I2778">
        <v>0</v>
      </c>
      <c r="J2778" s="163">
        <v>46309</v>
      </c>
      <c r="K2778" s="163">
        <v>46309</v>
      </c>
      <c r="L2778" t="s">
        <v>477</v>
      </c>
      <c r="M2778" t="s">
        <v>477</v>
      </c>
      <c r="N2778" t="s">
        <v>477</v>
      </c>
      <c r="O2778" t="s">
        <v>477</v>
      </c>
      <c r="P2778" s="163">
        <v>46309</v>
      </c>
      <c r="Q2778" s="163">
        <v>46309</v>
      </c>
      <c r="R2778" t="s">
        <v>477</v>
      </c>
      <c r="S2778" t="s">
        <v>477</v>
      </c>
      <c r="T2778">
        <v>6</v>
      </c>
      <c r="U2778" t="s">
        <v>1533</v>
      </c>
      <c r="V2778" t="s">
        <v>1197</v>
      </c>
      <c r="W2778">
        <v>5170128771</v>
      </c>
      <c r="X2778">
        <v>0</v>
      </c>
      <c r="Z2778" t="s">
        <v>480</v>
      </c>
      <c r="AB2778" t="s">
        <v>506</v>
      </c>
    </row>
    <row r="2779" spans="1:28" x14ac:dyDescent="0.25">
      <c r="A2779" t="s">
        <v>1534</v>
      </c>
      <c r="B2779" t="s">
        <v>474</v>
      </c>
      <c r="C2779" t="s">
        <v>475</v>
      </c>
      <c r="D2779" t="s">
        <v>476</v>
      </c>
      <c r="E2779">
        <v>0</v>
      </c>
      <c r="F2779">
        <v>1</v>
      </c>
      <c r="G2779">
        <v>88</v>
      </c>
      <c r="H2779">
        <v>1</v>
      </c>
      <c r="I2779">
        <v>0</v>
      </c>
      <c r="J2779" s="163">
        <v>46181</v>
      </c>
      <c r="K2779" s="163">
        <v>46181</v>
      </c>
      <c r="L2779" s="163">
        <v>46160</v>
      </c>
      <c r="M2779" s="163">
        <v>46160</v>
      </c>
      <c r="N2779" t="s">
        <v>477</v>
      </c>
      <c r="O2779" t="s">
        <v>477</v>
      </c>
      <c r="P2779" s="163">
        <v>46181</v>
      </c>
      <c r="Q2779" s="163">
        <v>46181</v>
      </c>
      <c r="R2779" t="s">
        <v>477</v>
      </c>
      <c r="S2779" t="s">
        <v>477</v>
      </c>
      <c r="T2779">
        <v>6</v>
      </c>
      <c r="U2779" t="s">
        <v>1535</v>
      </c>
      <c r="V2779" t="s">
        <v>1197</v>
      </c>
      <c r="W2779">
        <v>5170128772</v>
      </c>
      <c r="X2779">
        <v>0</v>
      </c>
      <c r="Z2779" t="s">
        <v>480</v>
      </c>
      <c r="AB2779" t="s">
        <v>1383</v>
      </c>
    </row>
    <row r="2780" spans="1:28" x14ac:dyDescent="0.25">
      <c r="A2780" t="s">
        <v>1534</v>
      </c>
      <c r="B2780" t="s">
        <v>482</v>
      </c>
      <c r="C2780" t="s">
        <v>490</v>
      </c>
      <c r="D2780" t="s">
        <v>491</v>
      </c>
      <c r="E2780">
        <v>0</v>
      </c>
      <c r="F2780">
        <v>1</v>
      </c>
      <c r="G2780">
        <v>88</v>
      </c>
      <c r="H2780">
        <v>1</v>
      </c>
      <c r="I2780">
        <v>0</v>
      </c>
      <c r="J2780" s="163">
        <v>46185</v>
      </c>
      <c r="K2780" s="163">
        <v>46185</v>
      </c>
      <c r="L2780" s="163">
        <v>46171</v>
      </c>
      <c r="M2780" s="163">
        <v>46171</v>
      </c>
      <c r="N2780" t="s">
        <v>477</v>
      </c>
      <c r="O2780" t="s">
        <v>477</v>
      </c>
      <c r="P2780" s="163">
        <v>46185</v>
      </c>
      <c r="Q2780" s="163">
        <v>46185</v>
      </c>
      <c r="R2780" t="s">
        <v>477</v>
      </c>
      <c r="S2780" t="s">
        <v>477</v>
      </c>
      <c r="T2780">
        <v>6</v>
      </c>
      <c r="U2780" t="s">
        <v>1535</v>
      </c>
      <c r="V2780" t="s">
        <v>1197</v>
      </c>
      <c r="W2780">
        <v>5170128773</v>
      </c>
      <c r="X2780">
        <v>0</v>
      </c>
      <c r="Z2780" t="s">
        <v>492</v>
      </c>
      <c r="AB2780" t="s">
        <v>643</v>
      </c>
    </row>
    <row r="2781" spans="1:28" x14ac:dyDescent="0.25">
      <c r="A2781" t="s">
        <v>1534</v>
      </c>
      <c r="B2781" t="s">
        <v>494</v>
      </c>
      <c r="C2781" t="s">
        <v>495</v>
      </c>
      <c r="D2781" t="s">
        <v>496</v>
      </c>
      <c r="E2781">
        <v>0.5</v>
      </c>
      <c r="F2781">
        <v>1</v>
      </c>
      <c r="G2781">
        <v>88</v>
      </c>
      <c r="H2781">
        <v>1</v>
      </c>
      <c r="I2781">
        <v>50</v>
      </c>
      <c r="J2781" s="163">
        <v>46192</v>
      </c>
      <c r="K2781" s="163">
        <v>46192</v>
      </c>
      <c r="L2781" s="163">
        <v>46178</v>
      </c>
      <c r="M2781" s="163">
        <v>46178</v>
      </c>
      <c r="N2781" t="s">
        <v>477</v>
      </c>
      <c r="O2781" t="s">
        <v>477</v>
      </c>
      <c r="P2781" s="163">
        <v>46192</v>
      </c>
      <c r="Q2781" s="163">
        <v>46192</v>
      </c>
      <c r="R2781" t="s">
        <v>477</v>
      </c>
      <c r="S2781" t="s">
        <v>477</v>
      </c>
      <c r="T2781">
        <v>6</v>
      </c>
      <c r="U2781" t="s">
        <v>1535</v>
      </c>
      <c r="V2781" t="s">
        <v>1197</v>
      </c>
      <c r="W2781">
        <v>5170128774</v>
      </c>
      <c r="X2781">
        <v>0</v>
      </c>
      <c r="Z2781" t="s">
        <v>492</v>
      </c>
      <c r="AB2781" t="s">
        <v>727</v>
      </c>
    </row>
    <row r="2782" spans="1:28" x14ac:dyDescent="0.25">
      <c r="A2782" t="s">
        <v>1534</v>
      </c>
      <c r="B2782" t="s">
        <v>497</v>
      </c>
      <c r="C2782" t="s">
        <v>498</v>
      </c>
      <c r="D2782" t="s">
        <v>499</v>
      </c>
      <c r="E2782">
        <v>0.2</v>
      </c>
      <c r="F2782">
        <v>1</v>
      </c>
      <c r="G2782">
        <v>88</v>
      </c>
      <c r="H2782">
        <v>1</v>
      </c>
      <c r="I2782">
        <v>20</v>
      </c>
      <c r="J2782" s="163">
        <v>46304</v>
      </c>
      <c r="K2782" s="163">
        <v>46304</v>
      </c>
      <c r="L2782" s="163">
        <v>46227</v>
      </c>
      <c r="M2782" s="163">
        <v>46227</v>
      </c>
      <c r="N2782" t="s">
        <v>477</v>
      </c>
      <c r="O2782" t="s">
        <v>477</v>
      </c>
      <c r="P2782" s="163">
        <v>46217</v>
      </c>
      <c r="Q2782" s="163">
        <v>46217</v>
      </c>
      <c r="R2782" t="s">
        <v>477</v>
      </c>
      <c r="S2782" t="s">
        <v>477</v>
      </c>
      <c r="T2782">
        <v>6</v>
      </c>
      <c r="U2782" t="s">
        <v>1535</v>
      </c>
      <c r="V2782" t="s">
        <v>1197</v>
      </c>
      <c r="W2782">
        <v>5170128775</v>
      </c>
      <c r="X2782">
        <v>0</v>
      </c>
      <c r="Z2782" t="s">
        <v>492</v>
      </c>
      <c r="AB2782" t="s">
        <v>553</v>
      </c>
    </row>
    <row r="2783" spans="1:28" x14ac:dyDescent="0.25">
      <c r="A2783" t="s">
        <v>1534</v>
      </c>
      <c r="B2783" t="s">
        <v>500</v>
      </c>
      <c r="C2783" t="s">
        <v>501</v>
      </c>
      <c r="D2783" t="s">
        <v>502</v>
      </c>
      <c r="E2783">
        <v>0.1</v>
      </c>
      <c r="F2783">
        <v>1</v>
      </c>
      <c r="G2783">
        <v>88</v>
      </c>
      <c r="H2783">
        <v>0</v>
      </c>
      <c r="I2783">
        <v>0</v>
      </c>
      <c r="J2783" s="163">
        <v>46304</v>
      </c>
      <c r="K2783" s="163">
        <v>46304</v>
      </c>
      <c r="L2783" t="s">
        <v>477</v>
      </c>
      <c r="M2783" t="s">
        <v>477</v>
      </c>
      <c r="N2783" t="s">
        <v>477</v>
      </c>
      <c r="O2783" t="s">
        <v>477</v>
      </c>
      <c r="P2783" s="163">
        <v>46304</v>
      </c>
      <c r="Q2783" s="163">
        <v>46304</v>
      </c>
      <c r="R2783" t="s">
        <v>477</v>
      </c>
      <c r="S2783" t="s">
        <v>477</v>
      </c>
      <c r="T2783">
        <v>6</v>
      </c>
      <c r="U2783" t="s">
        <v>1535</v>
      </c>
      <c r="V2783" t="s">
        <v>1197</v>
      </c>
      <c r="W2783">
        <v>5170128776</v>
      </c>
      <c r="X2783">
        <v>0</v>
      </c>
      <c r="Z2783" t="s">
        <v>492</v>
      </c>
      <c r="AB2783" t="s">
        <v>506</v>
      </c>
    </row>
    <row r="2784" spans="1:28" x14ac:dyDescent="0.25">
      <c r="A2784" t="s">
        <v>1534</v>
      </c>
      <c r="B2784" t="s">
        <v>503</v>
      </c>
      <c r="C2784" t="s">
        <v>504</v>
      </c>
      <c r="D2784" t="s">
        <v>505</v>
      </c>
      <c r="E2784">
        <v>0.2</v>
      </c>
      <c r="F2784">
        <v>1</v>
      </c>
      <c r="G2784">
        <v>88</v>
      </c>
      <c r="H2784">
        <v>0</v>
      </c>
      <c r="I2784">
        <v>0</v>
      </c>
      <c r="J2784" s="163">
        <v>46318</v>
      </c>
      <c r="K2784" s="163">
        <v>46318</v>
      </c>
      <c r="L2784" t="s">
        <v>477</v>
      </c>
      <c r="M2784" t="s">
        <v>477</v>
      </c>
      <c r="N2784" t="s">
        <v>477</v>
      </c>
      <c r="O2784" t="s">
        <v>477</v>
      </c>
      <c r="P2784" s="163">
        <v>46318</v>
      </c>
      <c r="Q2784" s="163">
        <v>46318</v>
      </c>
      <c r="R2784" t="s">
        <v>477</v>
      </c>
      <c r="S2784" t="s">
        <v>477</v>
      </c>
      <c r="T2784">
        <v>6</v>
      </c>
      <c r="U2784" t="s">
        <v>1535</v>
      </c>
      <c r="V2784" t="s">
        <v>1197</v>
      </c>
      <c r="W2784">
        <v>5170128777</v>
      </c>
      <c r="X2784">
        <v>0</v>
      </c>
      <c r="Z2784" t="s">
        <v>480</v>
      </c>
      <c r="AB2784" t="s">
        <v>506</v>
      </c>
    </row>
    <row r="2785" spans="1:28" x14ac:dyDescent="0.25">
      <c r="A2785" t="s">
        <v>1536</v>
      </c>
      <c r="B2785" t="s">
        <v>474</v>
      </c>
      <c r="C2785" t="s">
        <v>475</v>
      </c>
      <c r="D2785" t="s">
        <v>476</v>
      </c>
      <c r="E2785">
        <v>0</v>
      </c>
      <c r="F2785">
        <v>1</v>
      </c>
      <c r="G2785">
        <v>80</v>
      </c>
      <c r="H2785">
        <v>1</v>
      </c>
      <c r="I2785">
        <v>0</v>
      </c>
      <c r="J2785" s="163">
        <v>46223</v>
      </c>
      <c r="K2785" s="163">
        <v>46223</v>
      </c>
      <c r="L2785" s="163">
        <v>46181</v>
      </c>
      <c r="M2785" s="163">
        <v>46181</v>
      </c>
      <c r="N2785" t="s">
        <v>477</v>
      </c>
      <c r="O2785" t="s">
        <v>477</v>
      </c>
      <c r="P2785" s="163">
        <v>46223</v>
      </c>
      <c r="Q2785" s="163">
        <v>46223</v>
      </c>
      <c r="R2785" t="s">
        <v>477</v>
      </c>
      <c r="S2785" t="s">
        <v>477</v>
      </c>
      <c r="T2785">
        <v>6</v>
      </c>
      <c r="U2785" t="s">
        <v>1537</v>
      </c>
      <c r="V2785" t="s">
        <v>1197</v>
      </c>
      <c r="W2785">
        <v>5170128778</v>
      </c>
      <c r="X2785">
        <v>0</v>
      </c>
      <c r="Z2785" t="s">
        <v>480</v>
      </c>
      <c r="AB2785" t="s">
        <v>1158</v>
      </c>
    </row>
    <row r="2786" spans="1:28" x14ac:dyDescent="0.25">
      <c r="A2786" t="s">
        <v>1536</v>
      </c>
      <c r="B2786" t="s">
        <v>482</v>
      </c>
      <c r="C2786" t="s">
        <v>490</v>
      </c>
      <c r="D2786" t="s">
        <v>491</v>
      </c>
      <c r="E2786">
        <v>0</v>
      </c>
      <c r="F2786">
        <v>1</v>
      </c>
      <c r="G2786">
        <v>80</v>
      </c>
      <c r="H2786">
        <v>1</v>
      </c>
      <c r="I2786">
        <v>0</v>
      </c>
      <c r="J2786" s="163">
        <v>46227</v>
      </c>
      <c r="K2786" s="163">
        <v>46227</v>
      </c>
      <c r="L2786" s="163">
        <v>46190</v>
      </c>
      <c r="M2786" s="163">
        <v>46190</v>
      </c>
      <c r="N2786" t="s">
        <v>477</v>
      </c>
      <c r="O2786" t="s">
        <v>477</v>
      </c>
      <c r="P2786" s="163">
        <v>46227</v>
      </c>
      <c r="Q2786" s="163">
        <v>46227</v>
      </c>
      <c r="R2786" t="s">
        <v>477</v>
      </c>
      <c r="S2786" t="s">
        <v>477</v>
      </c>
      <c r="T2786">
        <v>6</v>
      </c>
      <c r="U2786" t="s">
        <v>1537</v>
      </c>
      <c r="V2786" t="s">
        <v>1197</v>
      </c>
      <c r="W2786">
        <v>5170128779</v>
      </c>
      <c r="X2786">
        <v>0</v>
      </c>
      <c r="Z2786" t="s">
        <v>492</v>
      </c>
      <c r="AB2786" t="s">
        <v>1159</v>
      </c>
    </row>
    <row r="2787" spans="1:28" x14ac:dyDescent="0.25">
      <c r="A2787" t="s">
        <v>1536</v>
      </c>
      <c r="B2787" t="s">
        <v>494</v>
      </c>
      <c r="C2787" t="s">
        <v>495</v>
      </c>
      <c r="D2787" t="s">
        <v>496</v>
      </c>
      <c r="E2787">
        <v>0.5</v>
      </c>
      <c r="F2787">
        <v>1</v>
      </c>
      <c r="G2787">
        <v>80</v>
      </c>
      <c r="H2787">
        <v>1</v>
      </c>
      <c r="I2787">
        <v>50</v>
      </c>
      <c r="J2787" s="163">
        <v>46231</v>
      </c>
      <c r="K2787" s="163">
        <v>46231</v>
      </c>
      <c r="L2787" s="163">
        <v>46190</v>
      </c>
      <c r="M2787" s="163">
        <v>46190</v>
      </c>
      <c r="N2787" t="s">
        <v>477</v>
      </c>
      <c r="O2787" t="s">
        <v>477</v>
      </c>
      <c r="P2787" s="163">
        <v>46231</v>
      </c>
      <c r="Q2787" s="163">
        <v>46231</v>
      </c>
      <c r="R2787" t="s">
        <v>477</v>
      </c>
      <c r="S2787" t="s">
        <v>477</v>
      </c>
      <c r="T2787">
        <v>6</v>
      </c>
      <c r="U2787" t="s">
        <v>1537</v>
      </c>
      <c r="V2787" t="s">
        <v>1197</v>
      </c>
      <c r="W2787">
        <v>5170128780</v>
      </c>
      <c r="X2787">
        <v>0</v>
      </c>
      <c r="Z2787" t="s">
        <v>492</v>
      </c>
      <c r="AB2787" t="s">
        <v>1159</v>
      </c>
    </row>
    <row r="2788" spans="1:28" x14ac:dyDescent="0.25">
      <c r="A2788" t="s">
        <v>1536</v>
      </c>
      <c r="B2788" t="s">
        <v>497</v>
      </c>
      <c r="C2788" t="s">
        <v>498</v>
      </c>
      <c r="D2788" t="s">
        <v>499</v>
      </c>
      <c r="E2788">
        <v>0.2</v>
      </c>
      <c r="F2788">
        <v>1</v>
      </c>
      <c r="G2788">
        <v>80</v>
      </c>
      <c r="H2788">
        <v>0</v>
      </c>
      <c r="I2788">
        <v>0</v>
      </c>
      <c r="J2788" s="163">
        <v>46331</v>
      </c>
      <c r="K2788" s="163">
        <v>46331</v>
      </c>
      <c r="L2788" t="s">
        <v>477</v>
      </c>
      <c r="M2788" t="s">
        <v>477</v>
      </c>
      <c r="N2788" t="s">
        <v>477</v>
      </c>
      <c r="O2788" t="s">
        <v>477</v>
      </c>
      <c r="P2788" s="163">
        <v>46252</v>
      </c>
      <c r="Q2788" s="163">
        <v>46252</v>
      </c>
      <c r="R2788" t="s">
        <v>477</v>
      </c>
      <c r="S2788" t="s">
        <v>477</v>
      </c>
      <c r="T2788">
        <v>6</v>
      </c>
      <c r="U2788" t="s">
        <v>1537</v>
      </c>
      <c r="V2788" t="s">
        <v>1197</v>
      </c>
      <c r="W2788">
        <v>5170128781</v>
      </c>
      <c r="X2788">
        <v>0</v>
      </c>
      <c r="Z2788" t="s">
        <v>492</v>
      </c>
      <c r="AB2788" t="s">
        <v>506</v>
      </c>
    </row>
    <row r="2789" spans="1:28" x14ac:dyDescent="0.25">
      <c r="A2789" t="s">
        <v>1536</v>
      </c>
      <c r="B2789" t="s">
        <v>500</v>
      </c>
      <c r="C2789" t="s">
        <v>501</v>
      </c>
      <c r="D2789" t="s">
        <v>502</v>
      </c>
      <c r="E2789">
        <v>0.1</v>
      </c>
      <c r="F2789">
        <v>1</v>
      </c>
      <c r="G2789">
        <v>80</v>
      </c>
      <c r="H2789">
        <v>0</v>
      </c>
      <c r="I2789">
        <v>0</v>
      </c>
      <c r="J2789" s="163">
        <v>46331</v>
      </c>
      <c r="K2789" s="163">
        <v>46331</v>
      </c>
      <c r="L2789" t="s">
        <v>477</v>
      </c>
      <c r="M2789" t="s">
        <v>477</v>
      </c>
      <c r="N2789" t="s">
        <v>477</v>
      </c>
      <c r="O2789" t="s">
        <v>477</v>
      </c>
      <c r="P2789" s="163">
        <v>46331</v>
      </c>
      <c r="Q2789" s="163">
        <v>46331</v>
      </c>
      <c r="R2789" t="s">
        <v>477</v>
      </c>
      <c r="S2789" t="s">
        <v>477</v>
      </c>
      <c r="T2789">
        <v>6</v>
      </c>
      <c r="U2789" t="s">
        <v>1537</v>
      </c>
      <c r="V2789" t="s">
        <v>1197</v>
      </c>
      <c r="W2789">
        <v>5170128782</v>
      </c>
      <c r="X2789">
        <v>0</v>
      </c>
      <c r="Z2789" t="s">
        <v>492</v>
      </c>
      <c r="AB2789" t="s">
        <v>506</v>
      </c>
    </row>
    <row r="2790" spans="1:28" x14ac:dyDescent="0.25">
      <c r="A2790" t="s">
        <v>1536</v>
      </c>
      <c r="B2790" t="s">
        <v>503</v>
      </c>
      <c r="C2790" t="s">
        <v>504</v>
      </c>
      <c r="D2790" t="s">
        <v>505</v>
      </c>
      <c r="E2790">
        <v>0.2</v>
      </c>
      <c r="F2790">
        <v>1</v>
      </c>
      <c r="G2790">
        <v>80</v>
      </c>
      <c r="H2790">
        <v>0</v>
      </c>
      <c r="I2790">
        <v>0</v>
      </c>
      <c r="J2790" s="163">
        <v>46345</v>
      </c>
      <c r="K2790" s="163">
        <v>46345</v>
      </c>
      <c r="L2790" t="s">
        <v>477</v>
      </c>
      <c r="M2790" t="s">
        <v>477</v>
      </c>
      <c r="N2790" t="s">
        <v>477</v>
      </c>
      <c r="O2790" t="s">
        <v>477</v>
      </c>
      <c r="P2790" s="163">
        <v>46345</v>
      </c>
      <c r="Q2790" s="163">
        <v>46345</v>
      </c>
      <c r="R2790" t="s">
        <v>477</v>
      </c>
      <c r="S2790" t="s">
        <v>477</v>
      </c>
      <c r="T2790">
        <v>6</v>
      </c>
      <c r="U2790" t="s">
        <v>1537</v>
      </c>
      <c r="V2790" t="s">
        <v>1197</v>
      </c>
      <c r="W2790">
        <v>5170128783</v>
      </c>
      <c r="X2790">
        <v>0</v>
      </c>
      <c r="Z2790" t="s">
        <v>480</v>
      </c>
      <c r="AB2790" t="s">
        <v>506</v>
      </c>
    </row>
    <row r="2791" spans="1:28" x14ac:dyDescent="0.25">
      <c r="A2791" t="s">
        <v>1538</v>
      </c>
      <c r="B2791" t="s">
        <v>474</v>
      </c>
      <c r="C2791" t="s">
        <v>475</v>
      </c>
      <c r="D2791" t="s">
        <v>476</v>
      </c>
      <c r="E2791">
        <v>0</v>
      </c>
      <c r="F2791">
        <v>1</v>
      </c>
      <c r="G2791">
        <v>80</v>
      </c>
      <c r="H2791">
        <v>1</v>
      </c>
      <c r="I2791">
        <v>0</v>
      </c>
      <c r="J2791" s="163">
        <v>46167</v>
      </c>
      <c r="K2791" s="163">
        <v>46167</v>
      </c>
      <c r="L2791" s="163">
        <v>46160</v>
      </c>
      <c r="M2791" s="163">
        <v>46160</v>
      </c>
      <c r="N2791" t="s">
        <v>477</v>
      </c>
      <c r="O2791" t="s">
        <v>477</v>
      </c>
      <c r="P2791" s="163">
        <v>46167</v>
      </c>
      <c r="Q2791" s="163">
        <v>46167</v>
      </c>
      <c r="R2791" t="s">
        <v>477</v>
      </c>
      <c r="S2791" t="s">
        <v>477</v>
      </c>
      <c r="T2791">
        <v>6</v>
      </c>
      <c r="U2791" t="s">
        <v>1539</v>
      </c>
      <c r="V2791" t="s">
        <v>1197</v>
      </c>
      <c r="W2791">
        <v>5170128784</v>
      </c>
      <c r="X2791">
        <v>0</v>
      </c>
      <c r="Z2791" t="s">
        <v>480</v>
      </c>
      <c r="AB2791" t="s">
        <v>1383</v>
      </c>
    </row>
    <row r="2792" spans="1:28" x14ac:dyDescent="0.25">
      <c r="A2792" t="s">
        <v>1538</v>
      </c>
      <c r="B2792" t="s">
        <v>482</v>
      </c>
      <c r="C2792" t="s">
        <v>490</v>
      </c>
      <c r="D2792" t="s">
        <v>491</v>
      </c>
      <c r="E2792">
        <v>0</v>
      </c>
      <c r="F2792">
        <v>1</v>
      </c>
      <c r="G2792">
        <v>80</v>
      </c>
      <c r="H2792">
        <v>1</v>
      </c>
      <c r="I2792">
        <v>0</v>
      </c>
      <c r="J2792" s="163">
        <v>46171</v>
      </c>
      <c r="K2792" s="163">
        <v>46171</v>
      </c>
      <c r="L2792" s="163">
        <v>46167</v>
      </c>
      <c r="M2792" s="163">
        <v>46167</v>
      </c>
      <c r="N2792" t="s">
        <v>477</v>
      </c>
      <c r="O2792" t="s">
        <v>477</v>
      </c>
      <c r="P2792" s="163">
        <v>46171</v>
      </c>
      <c r="Q2792" s="163">
        <v>46171</v>
      </c>
      <c r="R2792" t="s">
        <v>477</v>
      </c>
      <c r="S2792" t="s">
        <v>477</v>
      </c>
      <c r="T2792">
        <v>6</v>
      </c>
      <c r="U2792" t="s">
        <v>1539</v>
      </c>
      <c r="V2792" t="s">
        <v>1197</v>
      </c>
      <c r="W2792">
        <v>5170128785</v>
      </c>
      <c r="X2792">
        <v>0</v>
      </c>
      <c r="Z2792" t="s">
        <v>492</v>
      </c>
      <c r="AB2792" t="s">
        <v>615</v>
      </c>
    </row>
    <row r="2793" spans="1:28" x14ac:dyDescent="0.25">
      <c r="A2793" t="s">
        <v>1538</v>
      </c>
      <c r="B2793" t="s">
        <v>494</v>
      </c>
      <c r="C2793" t="s">
        <v>495</v>
      </c>
      <c r="D2793" t="s">
        <v>496</v>
      </c>
      <c r="E2793">
        <v>0.5</v>
      </c>
      <c r="F2793">
        <v>1</v>
      </c>
      <c r="G2793">
        <v>80</v>
      </c>
      <c r="H2793">
        <v>1</v>
      </c>
      <c r="I2793">
        <v>50</v>
      </c>
      <c r="J2793" s="163">
        <v>46178</v>
      </c>
      <c r="K2793" s="163">
        <v>46178</v>
      </c>
      <c r="L2793" s="163">
        <v>46178</v>
      </c>
      <c r="M2793" s="163">
        <v>46178</v>
      </c>
      <c r="N2793" t="s">
        <v>477</v>
      </c>
      <c r="O2793" t="s">
        <v>477</v>
      </c>
      <c r="P2793" s="163">
        <v>46178</v>
      </c>
      <c r="Q2793" s="163">
        <v>46178</v>
      </c>
      <c r="R2793" t="s">
        <v>477</v>
      </c>
      <c r="S2793" t="s">
        <v>477</v>
      </c>
      <c r="T2793">
        <v>6</v>
      </c>
      <c r="U2793" t="s">
        <v>1539</v>
      </c>
      <c r="V2793" t="s">
        <v>1197</v>
      </c>
      <c r="W2793">
        <v>5170128786</v>
      </c>
      <c r="X2793">
        <v>0</v>
      </c>
      <c r="Z2793" t="s">
        <v>492</v>
      </c>
      <c r="AB2793" t="s">
        <v>727</v>
      </c>
    </row>
    <row r="2794" spans="1:28" x14ac:dyDescent="0.25">
      <c r="A2794" t="s">
        <v>1538</v>
      </c>
      <c r="B2794" t="s">
        <v>497</v>
      </c>
      <c r="C2794" t="s">
        <v>498</v>
      </c>
      <c r="D2794" t="s">
        <v>499</v>
      </c>
      <c r="E2794">
        <v>0.2</v>
      </c>
      <c r="F2794">
        <v>1</v>
      </c>
      <c r="G2794">
        <v>80</v>
      </c>
      <c r="H2794">
        <v>1</v>
      </c>
      <c r="I2794">
        <v>20</v>
      </c>
      <c r="J2794" s="163">
        <v>46203</v>
      </c>
      <c r="K2794" s="163">
        <v>46203</v>
      </c>
      <c r="L2794" s="163">
        <v>46213</v>
      </c>
      <c r="M2794" s="163">
        <v>46213</v>
      </c>
      <c r="N2794" t="s">
        <v>477</v>
      </c>
      <c r="O2794" t="s">
        <v>477</v>
      </c>
      <c r="P2794" s="163">
        <v>46203</v>
      </c>
      <c r="Q2794" s="163">
        <v>46203</v>
      </c>
      <c r="R2794" t="s">
        <v>477</v>
      </c>
      <c r="S2794" t="s">
        <v>477</v>
      </c>
      <c r="T2794">
        <v>6</v>
      </c>
      <c r="U2794" t="s">
        <v>1539</v>
      </c>
      <c r="V2794" t="s">
        <v>1197</v>
      </c>
      <c r="W2794">
        <v>5170128787</v>
      </c>
      <c r="X2794">
        <v>0</v>
      </c>
      <c r="Z2794" t="s">
        <v>492</v>
      </c>
      <c r="AB2794" t="s">
        <v>525</v>
      </c>
    </row>
    <row r="2795" spans="1:28" x14ac:dyDescent="0.25">
      <c r="A2795" t="s">
        <v>1538</v>
      </c>
      <c r="B2795" t="s">
        <v>500</v>
      </c>
      <c r="C2795" t="s">
        <v>501</v>
      </c>
      <c r="D2795" t="s">
        <v>502</v>
      </c>
      <c r="E2795">
        <v>0.1</v>
      </c>
      <c r="F2795">
        <v>1</v>
      </c>
      <c r="G2795">
        <v>80</v>
      </c>
      <c r="H2795">
        <v>0</v>
      </c>
      <c r="I2795">
        <v>0</v>
      </c>
      <c r="J2795" s="163">
        <v>46286</v>
      </c>
      <c r="K2795" s="163">
        <v>46286</v>
      </c>
      <c r="L2795" t="s">
        <v>477</v>
      </c>
      <c r="M2795" t="s">
        <v>477</v>
      </c>
      <c r="N2795" t="s">
        <v>477</v>
      </c>
      <c r="O2795" t="s">
        <v>477</v>
      </c>
      <c r="P2795" s="163">
        <v>46286</v>
      </c>
      <c r="Q2795" s="163">
        <v>46286</v>
      </c>
      <c r="R2795" t="s">
        <v>477</v>
      </c>
      <c r="S2795" t="s">
        <v>477</v>
      </c>
      <c r="T2795">
        <v>6</v>
      </c>
      <c r="U2795" t="s">
        <v>1539</v>
      </c>
      <c r="V2795" t="s">
        <v>1197</v>
      </c>
      <c r="W2795">
        <v>5170128788</v>
      </c>
      <c r="X2795">
        <v>0</v>
      </c>
      <c r="Z2795" t="s">
        <v>492</v>
      </c>
      <c r="AB2795" t="s">
        <v>506</v>
      </c>
    </row>
    <row r="2796" spans="1:28" x14ac:dyDescent="0.25">
      <c r="A2796" t="s">
        <v>1538</v>
      </c>
      <c r="B2796" t="s">
        <v>503</v>
      </c>
      <c r="C2796" t="s">
        <v>504</v>
      </c>
      <c r="D2796" t="s">
        <v>505</v>
      </c>
      <c r="E2796">
        <v>0.2</v>
      </c>
      <c r="F2796">
        <v>1</v>
      </c>
      <c r="G2796">
        <v>80</v>
      </c>
      <c r="H2796">
        <v>0</v>
      </c>
      <c r="I2796">
        <v>0</v>
      </c>
      <c r="J2796" s="163">
        <v>46300</v>
      </c>
      <c r="K2796" s="163">
        <v>46300</v>
      </c>
      <c r="L2796" t="s">
        <v>477</v>
      </c>
      <c r="M2796" t="s">
        <v>477</v>
      </c>
      <c r="N2796" t="s">
        <v>477</v>
      </c>
      <c r="O2796" t="s">
        <v>477</v>
      </c>
      <c r="P2796" s="163">
        <v>46300</v>
      </c>
      <c r="Q2796" s="163">
        <v>46300</v>
      </c>
      <c r="R2796" t="s">
        <v>477</v>
      </c>
      <c r="S2796" t="s">
        <v>477</v>
      </c>
      <c r="T2796">
        <v>6</v>
      </c>
      <c r="U2796" t="s">
        <v>1539</v>
      </c>
      <c r="V2796" t="s">
        <v>1197</v>
      </c>
      <c r="W2796">
        <v>5170128789</v>
      </c>
      <c r="X2796">
        <v>0</v>
      </c>
      <c r="Z2796" t="s">
        <v>480</v>
      </c>
      <c r="AB2796" t="s">
        <v>506</v>
      </c>
    </row>
    <row r="2797" spans="1:28" x14ac:dyDescent="0.25">
      <c r="A2797" t="s">
        <v>1540</v>
      </c>
      <c r="B2797" t="s">
        <v>474</v>
      </c>
      <c r="C2797" t="s">
        <v>475</v>
      </c>
      <c r="D2797" t="s">
        <v>476</v>
      </c>
      <c r="E2797">
        <v>0</v>
      </c>
      <c r="F2797">
        <v>1</v>
      </c>
      <c r="G2797">
        <v>80</v>
      </c>
      <c r="H2797">
        <v>1</v>
      </c>
      <c r="I2797">
        <v>0</v>
      </c>
      <c r="J2797" s="163">
        <v>46188</v>
      </c>
      <c r="K2797" s="163">
        <v>46188</v>
      </c>
      <c r="L2797" s="163">
        <v>46153</v>
      </c>
      <c r="M2797" s="163">
        <v>46153</v>
      </c>
      <c r="N2797" t="s">
        <v>477</v>
      </c>
      <c r="O2797" t="s">
        <v>477</v>
      </c>
      <c r="P2797" s="163">
        <v>46188</v>
      </c>
      <c r="Q2797" s="163">
        <v>46188</v>
      </c>
      <c r="R2797" t="s">
        <v>477</v>
      </c>
      <c r="S2797" t="s">
        <v>477</v>
      </c>
      <c r="T2797">
        <v>6</v>
      </c>
      <c r="U2797" t="s">
        <v>1541</v>
      </c>
      <c r="V2797" t="s">
        <v>1197</v>
      </c>
      <c r="W2797">
        <v>5170128790</v>
      </c>
      <c r="X2797">
        <v>0</v>
      </c>
      <c r="Z2797" t="s">
        <v>480</v>
      </c>
      <c r="AB2797" t="s">
        <v>560</v>
      </c>
    </row>
    <row r="2798" spans="1:28" x14ac:dyDescent="0.25">
      <c r="A2798" t="s">
        <v>1540</v>
      </c>
      <c r="B2798" t="s">
        <v>482</v>
      </c>
      <c r="C2798" t="s">
        <v>490</v>
      </c>
      <c r="D2798" t="s">
        <v>491</v>
      </c>
      <c r="E2798">
        <v>0</v>
      </c>
      <c r="F2798">
        <v>1</v>
      </c>
      <c r="G2798">
        <v>80</v>
      </c>
      <c r="H2798">
        <v>1</v>
      </c>
      <c r="I2798">
        <v>0</v>
      </c>
      <c r="J2798" s="163">
        <v>46192</v>
      </c>
      <c r="K2798" s="163">
        <v>46192</v>
      </c>
      <c r="L2798" s="163">
        <v>46164</v>
      </c>
      <c r="M2798" s="163">
        <v>46164</v>
      </c>
      <c r="N2798" t="s">
        <v>477</v>
      </c>
      <c r="O2798" t="s">
        <v>477</v>
      </c>
      <c r="P2798" s="163">
        <v>46192</v>
      </c>
      <c r="Q2798" s="163">
        <v>46192</v>
      </c>
      <c r="R2798" t="s">
        <v>477</v>
      </c>
      <c r="S2798" t="s">
        <v>477</v>
      </c>
      <c r="T2798">
        <v>6</v>
      </c>
      <c r="U2798" t="s">
        <v>1541</v>
      </c>
      <c r="V2798" t="s">
        <v>1197</v>
      </c>
      <c r="W2798">
        <v>5170128791</v>
      </c>
      <c r="X2798">
        <v>0</v>
      </c>
      <c r="Z2798" t="s">
        <v>492</v>
      </c>
      <c r="AB2798" t="s">
        <v>595</v>
      </c>
    </row>
    <row r="2799" spans="1:28" x14ac:dyDescent="0.25">
      <c r="A2799" t="s">
        <v>1540</v>
      </c>
      <c r="B2799" t="s">
        <v>494</v>
      </c>
      <c r="C2799" t="s">
        <v>495</v>
      </c>
      <c r="D2799" t="s">
        <v>496</v>
      </c>
      <c r="E2799">
        <v>0.5</v>
      </c>
      <c r="F2799">
        <v>1</v>
      </c>
      <c r="G2799">
        <v>80</v>
      </c>
      <c r="H2799">
        <v>1</v>
      </c>
      <c r="I2799">
        <v>50</v>
      </c>
      <c r="J2799" s="163">
        <v>46199</v>
      </c>
      <c r="K2799" s="163">
        <v>46199</v>
      </c>
      <c r="L2799" s="163">
        <v>46190</v>
      </c>
      <c r="M2799" s="163">
        <v>46190</v>
      </c>
      <c r="N2799" t="s">
        <v>477</v>
      </c>
      <c r="O2799" t="s">
        <v>477</v>
      </c>
      <c r="P2799" s="163">
        <v>46199</v>
      </c>
      <c r="Q2799" s="163">
        <v>46199</v>
      </c>
      <c r="R2799" t="s">
        <v>477</v>
      </c>
      <c r="S2799" t="s">
        <v>477</v>
      </c>
      <c r="T2799">
        <v>6</v>
      </c>
      <c r="U2799" t="s">
        <v>1541</v>
      </c>
      <c r="V2799" t="s">
        <v>1197</v>
      </c>
      <c r="W2799">
        <v>5170128792</v>
      </c>
      <c r="X2799">
        <v>0</v>
      </c>
      <c r="Z2799" t="s">
        <v>492</v>
      </c>
      <c r="AB2799" t="s">
        <v>1159</v>
      </c>
    </row>
    <row r="2800" spans="1:28" x14ac:dyDescent="0.25">
      <c r="A2800" t="s">
        <v>1540</v>
      </c>
      <c r="B2800" t="s">
        <v>497</v>
      </c>
      <c r="C2800" t="s">
        <v>498</v>
      </c>
      <c r="D2800" t="s">
        <v>499</v>
      </c>
      <c r="E2800">
        <v>0.2</v>
      </c>
      <c r="F2800">
        <v>1</v>
      </c>
      <c r="G2800">
        <v>80</v>
      </c>
      <c r="H2800">
        <v>1</v>
      </c>
      <c r="I2800">
        <v>20</v>
      </c>
      <c r="J2800" s="163">
        <v>46224</v>
      </c>
      <c r="K2800" s="163">
        <v>46224</v>
      </c>
      <c r="L2800" s="163">
        <v>46234</v>
      </c>
      <c r="M2800" s="163">
        <v>46234</v>
      </c>
      <c r="N2800" t="s">
        <v>477</v>
      </c>
      <c r="O2800" t="s">
        <v>477</v>
      </c>
      <c r="P2800" s="163">
        <v>46224</v>
      </c>
      <c r="Q2800" s="163">
        <v>46224</v>
      </c>
      <c r="R2800" t="s">
        <v>477</v>
      </c>
      <c r="S2800" t="s">
        <v>477</v>
      </c>
      <c r="T2800">
        <v>6</v>
      </c>
      <c r="U2800" t="s">
        <v>1541</v>
      </c>
      <c r="V2800" t="s">
        <v>1197</v>
      </c>
      <c r="W2800">
        <v>5170128793</v>
      </c>
      <c r="X2800">
        <v>0</v>
      </c>
      <c r="Z2800" t="s">
        <v>492</v>
      </c>
      <c r="AB2800" t="s">
        <v>568</v>
      </c>
    </row>
    <row r="2801" spans="1:28" x14ac:dyDescent="0.25">
      <c r="A2801" t="s">
        <v>1540</v>
      </c>
      <c r="B2801" t="s">
        <v>500</v>
      </c>
      <c r="C2801" t="s">
        <v>501</v>
      </c>
      <c r="D2801" t="s">
        <v>502</v>
      </c>
      <c r="E2801">
        <v>0.1</v>
      </c>
      <c r="F2801">
        <v>1</v>
      </c>
      <c r="G2801">
        <v>80</v>
      </c>
      <c r="H2801">
        <v>0</v>
      </c>
      <c r="I2801">
        <v>0</v>
      </c>
      <c r="J2801" s="163">
        <v>46304</v>
      </c>
      <c r="K2801" s="163">
        <v>46304</v>
      </c>
      <c r="L2801" t="s">
        <v>477</v>
      </c>
      <c r="M2801" t="s">
        <v>477</v>
      </c>
      <c r="N2801" t="s">
        <v>477</v>
      </c>
      <c r="O2801" t="s">
        <v>477</v>
      </c>
      <c r="P2801" s="163">
        <v>46304</v>
      </c>
      <c r="Q2801" s="163">
        <v>46304</v>
      </c>
      <c r="R2801" t="s">
        <v>477</v>
      </c>
      <c r="S2801" t="s">
        <v>477</v>
      </c>
      <c r="T2801">
        <v>6</v>
      </c>
      <c r="U2801" t="s">
        <v>1541</v>
      </c>
      <c r="V2801" t="s">
        <v>1197</v>
      </c>
      <c r="W2801">
        <v>5170128794</v>
      </c>
      <c r="X2801">
        <v>0</v>
      </c>
      <c r="Z2801" t="s">
        <v>492</v>
      </c>
      <c r="AB2801" t="s">
        <v>506</v>
      </c>
    </row>
    <row r="2802" spans="1:28" x14ac:dyDescent="0.25">
      <c r="A2802" t="s">
        <v>1540</v>
      </c>
      <c r="B2802" t="s">
        <v>503</v>
      </c>
      <c r="C2802" t="s">
        <v>504</v>
      </c>
      <c r="D2802" t="s">
        <v>505</v>
      </c>
      <c r="E2802">
        <v>0.2</v>
      </c>
      <c r="F2802">
        <v>1</v>
      </c>
      <c r="G2802">
        <v>80</v>
      </c>
      <c r="H2802">
        <v>0</v>
      </c>
      <c r="I2802">
        <v>0</v>
      </c>
      <c r="J2802" s="163">
        <v>46311</v>
      </c>
      <c r="K2802" s="163">
        <v>46311</v>
      </c>
      <c r="L2802" t="s">
        <v>477</v>
      </c>
      <c r="M2802" t="s">
        <v>477</v>
      </c>
      <c r="N2802" t="s">
        <v>477</v>
      </c>
      <c r="O2802" t="s">
        <v>477</v>
      </c>
      <c r="P2802" s="163">
        <v>46311</v>
      </c>
      <c r="Q2802" s="163">
        <v>46311</v>
      </c>
      <c r="R2802" t="s">
        <v>477</v>
      </c>
      <c r="S2802" t="s">
        <v>477</v>
      </c>
      <c r="T2802">
        <v>6</v>
      </c>
      <c r="U2802" t="s">
        <v>1541</v>
      </c>
      <c r="V2802" t="s">
        <v>1197</v>
      </c>
      <c r="W2802">
        <v>5170128795</v>
      </c>
      <c r="X2802">
        <v>0</v>
      </c>
      <c r="Z2802" t="s">
        <v>480</v>
      </c>
      <c r="AB2802" t="s">
        <v>506</v>
      </c>
    </row>
    <row r="2803" spans="1:28" x14ac:dyDescent="0.25">
      <c r="A2803" t="s">
        <v>1542</v>
      </c>
      <c r="B2803" t="s">
        <v>474</v>
      </c>
      <c r="C2803" t="s">
        <v>475</v>
      </c>
      <c r="D2803" t="s">
        <v>476</v>
      </c>
      <c r="E2803">
        <v>0</v>
      </c>
      <c r="F2803">
        <v>1</v>
      </c>
      <c r="G2803">
        <v>80</v>
      </c>
      <c r="H2803">
        <v>1</v>
      </c>
      <c r="I2803">
        <v>0</v>
      </c>
      <c r="J2803" s="163">
        <v>46209</v>
      </c>
      <c r="K2803" s="163">
        <v>46209</v>
      </c>
      <c r="L2803" s="163">
        <v>46160</v>
      </c>
      <c r="M2803" s="163">
        <v>46160</v>
      </c>
      <c r="N2803" t="s">
        <v>477</v>
      </c>
      <c r="O2803" t="s">
        <v>477</v>
      </c>
      <c r="P2803" s="163">
        <v>46209</v>
      </c>
      <c r="Q2803" s="163">
        <v>46209</v>
      </c>
      <c r="R2803" t="s">
        <v>477</v>
      </c>
      <c r="S2803" t="s">
        <v>477</v>
      </c>
      <c r="T2803">
        <v>6</v>
      </c>
      <c r="U2803" t="s">
        <v>1543</v>
      </c>
      <c r="V2803" t="s">
        <v>1197</v>
      </c>
      <c r="W2803">
        <v>5170128796</v>
      </c>
      <c r="X2803">
        <v>0</v>
      </c>
      <c r="Z2803" t="s">
        <v>480</v>
      </c>
      <c r="AB2803" t="s">
        <v>1383</v>
      </c>
    </row>
    <row r="2804" spans="1:28" x14ac:dyDescent="0.25">
      <c r="A2804" t="s">
        <v>1542</v>
      </c>
      <c r="B2804" t="s">
        <v>482</v>
      </c>
      <c r="C2804" t="s">
        <v>490</v>
      </c>
      <c r="D2804" t="s">
        <v>491</v>
      </c>
      <c r="E2804">
        <v>0</v>
      </c>
      <c r="F2804">
        <v>1</v>
      </c>
      <c r="G2804">
        <v>80</v>
      </c>
      <c r="H2804">
        <v>1</v>
      </c>
      <c r="I2804">
        <v>0</v>
      </c>
      <c r="J2804" s="163">
        <v>46213</v>
      </c>
      <c r="K2804" s="163">
        <v>46213</v>
      </c>
      <c r="L2804" s="163">
        <v>46171</v>
      </c>
      <c r="M2804" s="163">
        <v>46171</v>
      </c>
      <c r="N2804" t="s">
        <v>477</v>
      </c>
      <c r="O2804" t="s">
        <v>477</v>
      </c>
      <c r="P2804" s="163">
        <v>46213</v>
      </c>
      <c r="Q2804" s="163">
        <v>46213</v>
      </c>
      <c r="R2804" t="s">
        <v>477</v>
      </c>
      <c r="S2804" t="s">
        <v>477</v>
      </c>
      <c r="T2804">
        <v>6</v>
      </c>
      <c r="U2804" t="s">
        <v>1543</v>
      </c>
      <c r="V2804" t="s">
        <v>1197</v>
      </c>
      <c r="W2804">
        <v>5170128797</v>
      </c>
      <c r="X2804">
        <v>0</v>
      </c>
      <c r="Z2804" t="s">
        <v>492</v>
      </c>
      <c r="AB2804" t="s">
        <v>643</v>
      </c>
    </row>
    <row r="2805" spans="1:28" x14ac:dyDescent="0.25">
      <c r="A2805" t="s">
        <v>1542</v>
      </c>
      <c r="B2805" t="s">
        <v>494</v>
      </c>
      <c r="C2805" t="s">
        <v>495</v>
      </c>
      <c r="D2805" t="s">
        <v>496</v>
      </c>
      <c r="E2805">
        <v>0.5</v>
      </c>
      <c r="F2805">
        <v>1</v>
      </c>
      <c r="G2805">
        <v>80</v>
      </c>
      <c r="H2805">
        <v>1</v>
      </c>
      <c r="I2805">
        <v>50</v>
      </c>
      <c r="J2805" s="163">
        <v>46220</v>
      </c>
      <c r="K2805" s="163">
        <v>46220</v>
      </c>
      <c r="L2805" s="163">
        <v>46178</v>
      </c>
      <c r="M2805" s="163">
        <v>46178</v>
      </c>
      <c r="N2805" t="s">
        <v>477</v>
      </c>
      <c r="O2805" t="s">
        <v>477</v>
      </c>
      <c r="P2805" s="163">
        <v>46220</v>
      </c>
      <c r="Q2805" s="163">
        <v>46220</v>
      </c>
      <c r="R2805" t="s">
        <v>477</v>
      </c>
      <c r="S2805" t="s">
        <v>477</v>
      </c>
      <c r="T2805">
        <v>6</v>
      </c>
      <c r="U2805" t="s">
        <v>1543</v>
      </c>
      <c r="V2805" t="s">
        <v>1197</v>
      </c>
      <c r="W2805">
        <v>5170128798</v>
      </c>
      <c r="X2805">
        <v>0</v>
      </c>
      <c r="Z2805" t="s">
        <v>492</v>
      </c>
      <c r="AB2805" t="s">
        <v>727</v>
      </c>
    </row>
    <row r="2806" spans="1:28" x14ac:dyDescent="0.25">
      <c r="A2806" t="s">
        <v>1542</v>
      </c>
      <c r="B2806" t="s">
        <v>497</v>
      </c>
      <c r="C2806" t="s">
        <v>498</v>
      </c>
      <c r="D2806" t="s">
        <v>499</v>
      </c>
      <c r="E2806">
        <v>0.2</v>
      </c>
      <c r="F2806">
        <v>1</v>
      </c>
      <c r="G2806">
        <v>80</v>
      </c>
      <c r="H2806">
        <v>1</v>
      </c>
      <c r="I2806">
        <v>20</v>
      </c>
      <c r="J2806" s="163">
        <v>46245</v>
      </c>
      <c r="K2806" s="163">
        <v>46245</v>
      </c>
      <c r="L2806" s="163">
        <v>46213</v>
      </c>
      <c r="M2806" s="163">
        <v>46213</v>
      </c>
      <c r="N2806" t="s">
        <v>477</v>
      </c>
      <c r="O2806" t="s">
        <v>477</v>
      </c>
      <c r="P2806" s="163">
        <v>46245</v>
      </c>
      <c r="Q2806" s="163">
        <v>46245</v>
      </c>
      <c r="R2806" t="s">
        <v>477</v>
      </c>
      <c r="S2806" t="s">
        <v>477</v>
      </c>
      <c r="T2806">
        <v>6</v>
      </c>
      <c r="U2806" t="s">
        <v>1543</v>
      </c>
      <c r="V2806" t="s">
        <v>1197</v>
      </c>
      <c r="W2806">
        <v>5170128799</v>
      </c>
      <c r="X2806">
        <v>0</v>
      </c>
      <c r="Z2806" t="s">
        <v>492</v>
      </c>
      <c r="AB2806" t="s">
        <v>525</v>
      </c>
    </row>
    <row r="2807" spans="1:28" x14ac:dyDescent="0.25">
      <c r="A2807" t="s">
        <v>1542</v>
      </c>
      <c r="B2807" t="s">
        <v>500</v>
      </c>
      <c r="C2807" t="s">
        <v>501</v>
      </c>
      <c r="D2807" t="s">
        <v>502</v>
      </c>
      <c r="E2807">
        <v>0.1</v>
      </c>
      <c r="F2807">
        <v>1</v>
      </c>
      <c r="G2807">
        <v>80</v>
      </c>
      <c r="H2807">
        <v>0</v>
      </c>
      <c r="I2807">
        <v>0</v>
      </c>
      <c r="J2807" s="163">
        <v>46324</v>
      </c>
      <c r="K2807" s="163">
        <v>46324</v>
      </c>
      <c r="L2807" t="s">
        <v>477</v>
      </c>
      <c r="M2807" t="s">
        <v>477</v>
      </c>
      <c r="N2807" t="s">
        <v>477</v>
      </c>
      <c r="O2807" t="s">
        <v>477</v>
      </c>
      <c r="P2807" s="163">
        <v>46324</v>
      </c>
      <c r="Q2807" s="163">
        <v>46324</v>
      </c>
      <c r="R2807" t="s">
        <v>477</v>
      </c>
      <c r="S2807" t="s">
        <v>477</v>
      </c>
      <c r="T2807">
        <v>6</v>
      </c>
      <c r="U2807" t="s">
        <v>1543</v>
      </c>
      <c r="V2807" t="s">
        <v>1197</v>
      </c>
      <c r="W2807">
        <v>5170128800</v>
      </c>
      <c r="X2807">
        <v>0</v>
      </c>
      <c r="Z2807" t="s">
        <v>492</v>
      </c>
      <c r="AB2807" t="s">
        <v>506</v>
      </c>
    </row>
    <row r="2808" spans="1:28" x14ac:dyDescent="0.25">
      <c r="A2808" t="s">
        <v>1542</v>
      </c>
      <c r="B2808" t="s">
        <v>503</v>
      </c>
      <c r="C2808" t="s">
        <v>504</v>
      </c>
      <c r="D2808" t="s">
        <v>505</v>
      </c>
      <c r="E2808">
        <v>0.2</v>
      </c>
      <c r="F2808">
        <v>1</v>
      </c>
      <c r="G2808">
        <v>80</v>
      </c>
      <c r="H2808">
        <v>0</v>
      </c>
      <c r="I2808">
        <v>0</v>
      </c>
      <c r="J2808" s="163">
        <v>46338</v>
      </c>
      <c r="K2808" s="163">
        <v>46338</v>
      </c>
      <c r="L2808" t="s">
        <v>477</v>
      </c>
      <c r="M2808" t="s">
        <v>477</v>
      </c>
      <c r="N2808" t="s">
        <v>477</v>
      </c>
      <c r="O2808" t="s">
        <v>477</v>
      </c>
      <c r="P2808" s="163">
        <v>46338</v>
      </c>
      <c r="Q2808" s="163">
        <v>46338</v>
      </c>
      <c r="R2808" t="s">
        <v>477</v>
      </c>
      <c r="S2808" t="s">
        <v>477</v>
      </c>
      <c r="T2808">
        <v>6</v>
      </c>
      <c r="U2808" t="s">
        <v>1543</v>
      </c>
      <c r="V2808" t="s">
        <v>1197</v>
      </c>
      <c r="W2808">
        <v>5170128801</v>
      </c>
      <c r="X2808">
        <v>0</v>
      </c>
      <c r="Z2808" t="s">
        <v>480</v>
      </c>
      <c r="AB2808" t="s">
        <v>506</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151</vt:i4>
      </vt:variant>
    </vt:vector>
  </HeadingPairs>
  <TitlesOfParts>
    <vt:vector size="163"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2026-08-17T03:44:14Z</cp:lastPrinted>
  <dcterms:created xsi:type="dcterms:W3CDTF">2016-05-24T15:53:11Z</dcterms:created>
  <dcterms:modified xsi:type="dcterms:W3CDTF">2026-08-17T03:49:55Z</dcterms:modified>
</cp:coreProperties>
</file>